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rinterSettings/printerSettings1.bin" ContentType="application/vnd.openxmlformats-officedocument.spreadsheetml.printerSettings"/>
  <Override PartName="/xl/printerSettings/printerSettings2.bin" ContentType="application/vnd.openxmlformats-officedocument.spreadsheetml.printerSettings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Metadata/LabelInfo.xml" ContentType="application/vnd.ms-office.classificationlabel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731"/>
  <workbookPr codeName="ThisWorkbook"/>
  <mc:AlternateContent xmlns:mc="http://schemas.openxmlformats.org/markup-compatibility/2006">
    <mc:Choice Requires="x15">
      <x15ac:absPath xmlns:x15ac="http://schemas.microsoft.com/office/spreadsheetml/2010/11/ac" url="\\jbxsf70\jbfin$\Finance\PUBLIC\FIXED INCOME\Website Update\Website Maintenance\2024\Q1 2024\"/>
    </mc:Choice>
  </mc:AlternateContent>
  <xr:revisionPtr revIDLastSave="0" documentId="8_{B0DBB66C-064D-4D6A-9D85-C52374CB4FE4}" xr6:coauthVersionLast="47" xr6:coauthVersionMax="47" xr10:uidLastSave="{00000000-0000-0000-0000-000000000000}"/>
  <bookViews>
    <workbookView xWindow="-26850" yWindow="900" windowWidth="22140" windowHeight="13425" tabRatio="863" firstSheet="1" activeTab="3" xr2:uid="{00000000-000D-0000-FFFF-FFFF00000000}"/>
  </bookViews>
  <sheets>
    <sheet name="_com.sap.ip.bi.xl.hiddensheet" sheetId="23" state="veryHidden" r:id="rId1"/>
    <sheet name="Capital Holdings" sheetId="26" r:id="rId2"/>
    <sheet name="Florida Power &amp; Light " sheetId="27" r:id="rId3"/>
    <sheet name="Energy Resources" sheetId="31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</externalReferences>
  <definedNames>
    <definedName name="\0" localSheetId="1">#REF!</definedName>
    <definedName name="\0" localSheetId="2">#REF!</definedName>
    <definedName name="\0">#REF!</definedName>
    <definedName name="\e">#N/A</definedName>
    <definedName name="\r">#N/A</definedName>
    <definedName name="\t">#N/A</definedName>
    <definedName name="\z" localSheetId="1">#REF!</definedName>
    <definedName name="\z" localSheetId="2">#REF!</definedName>
    <definedName name="\z">#REF!</definedName>
    <definedName name="____________DAT1" localSheetId="1">#REF!</definedName>
    <definedName name="____________DAT1" localSheetId="2">#REF!</definedName>
    <definedName name="____________DAT1">#REF!</definedName>
    <definedName name="____________DAT2" localSheetId="1">#REF!</definedName>
    <definedName name="____________DAT2" localSheetId="2">#REF!</definedName>
    <definedName name="____________DAT2">#REF!</definedName>
    <definedName name="____________DAT3">#REF!</definedName>
    <definedName name="____________DAT4">#REF!</definedName>
    <definedName name="____________DAT5">#REF!</definedName>
    <definedName name="____________DAT6">#REF!</definedName>
    <definedName name="____________DAT7">#REF!</definedName>
    <definedName name="____________DAT8">#REF!</definedName>
    <definedName name="___________DAT1">#REF!</definedName>
    <definedName name="___________DAT2">#REF!</definedName>
    <definedName name="___________DAT3">#REF!</definedName>
    <definedName name="___________DAT4">#REF!</definedName>
    <definedName name="___________DAT5">#REF!</definedName>
    <definedName name="___________DAT6">#REF!</definedName>
    <definedName name="___________DAT7">#REF!</definedName>
    <definedName name="___________DAT8">#REF!</definedName>
    <definedName name="__________DAT1">#REF!</definedName>
    <definedName name="__________DAT2">#REF!</definedName>
    <definedName name="__________DAT3">#REF!</definedName>
    <definedName name="__________DAT4">#REF!</definedName>
    <definedName name="__________DAT5">#REF!</definedName>
    <definedName name="__________DAT6">#REF!</definedName>
    <definedName name="__________DAT7">#REF!</definedName>
    <definedName name="__________DAT8">#REF!</definedName>
    <definedName name="_________DAT1">#REF!</definedName>
    <definedName name="_________DAT2">#REF!</definedName>
    <definedName name="_________DAT3">#REF!</definedName>
    <definedName name="_________DAT4">#REF!</definedName>
    <definedName name="_________DAT5">#REF!</definedName>
    <definedName name="_________DAT6">#REF!</definedName>
    <definedName name="_________DAT7">#REF!</definedName>
    <definedName name="_________DAT8">#REF!</definedName>
    <definedName name="_________n4" localSheetId="1" hidden="1">{"EXCELHLP.HLP!1802";5;10;5;10;13;13;13;8;5;5;10;14;13;13;13;13;5;10;14;13;5;10;1;2;24}</definedName>
    <definedName name="_________n4" localSheetId="2" hidden="1">{"EXCELHLP.HLP!1802";5;10;5;10;13;13;13;8;5;5;10;14;13;13;13;13;5;10;14;13;5;10;1;2;24}</definedName>
    <definedName name="_________n4" hidden="1">{"EXCELHLP.HLP!1802";5;10;5;10;13;13;13;8;5;5;10;14;13;13;13;13;5;10;14;13;5;10;1;2;24}</definedName>
    <definedName name="________DAT1">#REF!</definedName>
    <definedName name="________DAT2">#REF!</definedName>
    <definedName name="________DAT3">#REF!</definedName>
    <definedName name="________DAT4">#REF!</definedName>
    <definedName name="________DAT5">#REF!</definedName>
    <definedName name="________DAT6">#REF!</definedName>
    <definedName name="________DAT7">#REF!</definedName>
    <definedName name="________DAT8">#REF!</definedName>
    <definedName name="_______DAT1">#REF!</definedName>
    <definedName name="_______DAT2">#REF!</definedName>
    <definedName name="_______DAT3">#REF!</definedName>
    <definedName name="_______DAT4">#REF!</definedName>
    <definedName name="_______DAT5">#REF!</definedName>
    <definedName name="_______DAT6">#REF!</definedName>
    <definedName name="_______DAT7">#REF!</definedName>
    <definedName name="_______DAT8">#REF!</definedName>
    <definedName name="_______n4" localSheetId="1" hidden="1">{"EXCELHLP.HLP!1802";5;10;5;10;13;13;13;8;5;5;10;14;13;13;13;13;5;10;14;13;5;10;1;2;24}</definedName>
    <definedName name="_______n4" localSheetId="2" hidden="1">{"EXCELHLP.HLP!1802";5;10;5;10;13;13;13;8;5;5;10;14;13;13;13;13;5;10;14;13;5;10;1;2;24}</definedName>
    <definedName name="_______n4" hidden="1">{"EXCELHLP.HLP!1802";5;10;5;10;13;13;13;8;5;5;10;14;13;13;13;13;5;10;14;13;5;10;1;2;24}</definedName>
    <definedName name="______DAT1">#REF!</definedName>
    <definedName name="______DAT2">#REF!</definedName>
    <definedName name="______DAT3">#REF!</definedName>
    <definedName name="______DAT4">#REF!</definedName>
    <definedName name="______DAT5">#REF!</definedName>
    <definedName name="______DAT6">#REF!</definedName>
    <definedName name="______DAT7">#REF!</definedName>
    <definedName name="______DAT8">#REF!</definedName>
    <definedName name="______n4" localSheetId="1" hidden="1">{"EXCELHLP.HLP!1802";5;10;5;10;13;13;13;8;5;5;10;14;13;13;13;13;5;10;14;13;5;10;1;2;24}</definedName>
    <definedName name="______n4" localSheetId="2" hidden="1">{"EXCELHLP.HLP!1802";5;10;5;10;13;13;13;8;5;5;10;14;13;13;13;13;5;10;14;13;5;10;1;2;24}</definedName>
    <definedName name="______n4" hidden="1">{"EXCELHLP.HLP!1802";5;10;5;10;13;13;13;8;5;5;10;14;13;13;13;13;5;10;14;13;5;10;1;2;24}</definedName>
    <definedName name="_____DAT1">#REF!</definedName>
    <definedName name="_____DAT2">#REF!</definedName>
    <definedName name="_____DAT3">#REF!</definedName>
    <definedName name="_____DAT4">#REF!</definedName>
    <definedName name="_____DAT5">#REF!</definedName>
    <definedName name="_____DAT6">#REF!</definedName>
    <definedName name="_____DAT7">#REF!</definedName>
    <definedName name="_____DAT8">#REF!</definedName>
    <definedName name="_____n4" localSheetId="1" hidden="1">{"EXCELHLP.HLP!1802";5;10;5;10;13;13;13;8;5;5;10;14;13;13;13;13;5;10;14;13;5;10;1;2;24}</definedName>
    <definedName name="_____n4" localSheetId="2" hidden="1">{"EXCELHLP.HLP!1802";5;10;5;10;13;13;13;8;5;5;10;14;13;13;13;13;5;10;14;13;5;10;1;2;24}</definedName>
    <definedName name="_____n4" hidden="1">{"EXCELHLP.HLP!1802";5;10;5;10;13;13;13;8;5;5;10;14;13;13;13;13;5;10;14;13;5;10;1;2;24}</definedName>
    <definedName name="____DAT1">#REF!</definedName>
    <definedName name="____DAT2">#REF!</definedName>
    <definedName name="____DAT3">#REF!</definedName>
    <definedName name="____DAT4">#REF!</definedName>
    <definedName name="____DAT5">#REF!</definedName>
    <definedName name="____DAT6">#REF!</definedName>
    <definedName name="____DAT7">#REF!</definedName>
    <definedName name="____DAT8">#REF!</definedName>
    <definedName name="____n4" localSheetId="1" hidden="1">{"EXCELHLP.HLP!1802";5;10;5;10;13;13;13;8;5;5;10;14;13;13;13;13;5;10;14;13;5;10;1;2;24}</definedName>
    <definedName name="____n4" localSheetId="2" hidden="1">{"EXCELHLP.HLP!1802";5;10;5;10;13;13;13;8;5;5;10;14;13;13;13;13;5;10;14;13;5;10;1;2;24}</definedName>
    <definedName name="____n4" hidden="1">{"EXCELHLP.HLP!1802";5;10;5;10;13;13;13;8;5;5;10;14;13;13;13;13;5;10;14;13;5;10;1;2;24}</definedName>
    <definedName name="___DAT1">#REF!</definedName>
    <definedName name="___DAT2">#REF!</definedName>
    <definedName name="___DAT3">#REF!</definedName>
    <definedName name="___DAT4">#REF!</definedName>
    <definedName name="___DAT5">#REF!</definedName>
    <definedName name="___DAT6">#REF!</definedName>
    <definedName name="___DAT7">#REF!</definedName>
    <definedName name="___DAT8">#REF!</definedName>
    <definedName name="__AUG99" localSheetId="1" hidden="1">{"SEP",#N/A,FALSE,"SEP"}</definedName>
    <definedName name="__AUG99" localSheetId="2" hidden="1">{"SEP",#N/A,FALSE,"SEP"}</definedName>
    <definedName name="__AUG99" hidden="1">{"SEP",#N/A,FALSE,"SEP"}</definedName>
    <definedName name="__C">#REF!</definedName>
    <definedName name="__DAT1">#REF!</definedName>
    <definedName name="__DAT2">#REF!</definedName>
    <definedName name="__DAT3">#REF!</definedName>
    <definedName name="__DAT4">#REF!</definedName>
    <definedName name="__DAT5">#REF!</definedName>
    <definedName name="__DAT6">#REF!</definedName>
    <definedName name="__DAT7">#REF!</definedName>
    <definedName name="__DAT8">#REF!</definedName>
    <definedName name="__e3" localSheetId="1" hidden="1">{"SEP",#N/A,FALSE,"SEP"}</definedName>
    <definedName name="__e3" localSheetId="2" hidden="1">{"SEP",#N/A,FALSE,"SEP"}</definedName>
    <definedName name="__e3" hidden="1">{"SEP",#N/A,FALSE,"SEP"}</definedName>
    <definedName name="__FDS_HYPERLINK_TOGGLE_STATE__" hidden="1">"ON"</definedName>
    <definedName name="__IntlFixup" hidden="1">TRUE</definedName>
    <definedName name="__JAN01" localSheetId="1" hidden="1">{"SEP",#N/A,FALSE,"SEP"}</definedName>
    <definedName name="__JAN01" localSheetId="2" hidden="1">{"SEP",#N/A,FALSE,"SEP"}</definedName>
    <definedName name="__JAN01" hidden="1">{"SEP",#N/A,FALSE,"SEP"}</definedName>
    <definedName name="__mm2001">#REF!</definedName>
    <definedName name="__mm2002">#REF!</definedName>
    <definedName name="__mm2003">#REF!</definedName>
    <definedName name="__mm2004">#REF!</definedName>
    <definedName name="__mm2005">#REF!</definedName>
    <definedName name="__n4" localSheetId="1" hidden="1">{"EXCELHLP.HLP!1802";5;10;5;10;13;13;13;8;5;5;10;14;13;13;13;13;5;10;14;13;5;10;1;2;24}</definedName>
    <definedName name="__n4" localSheetId="2" hidden="1">{"EXCELHLP.HLP!1802";5;10;5;10;13;13;13;8;5;5;10;14;13;13;13;13;5;10;14;13;5;10;1;2;24}</definedName>
    <definedName name="__n4" hidden="1">{"EXCELHLP.HLP!1802";5;10;5;10;13;13;13;8;5;5;10;14;13;13;13;13;5;10;14;13;5;10;1;2;24}</definedName>
    <definedName name="_1_">#REF!</definedName>
    <definedName name="_1_0c">'[1]Journal Entry'!#REF!</definedName>
    <definedName name="_11_0c">'[2]Journal Entry'!#REF!</definedName>
    <definedName name="_12_0c">'[1]Journal Entry'!#REF!</definedName>
    <definedName name="_12_0jen">'[2]Journal Entry'!#REF!</definedName>
    <definedName name="_13c">'[2]Journal Entry'!#REF!</definedName>
    <definedName name="_14calculat">'[2]Journal Entry'!#REF!</definedName>
    <definedName name="_15jen">'[2]Journal Entry'!#REF!</definedName>
    <definedName name="_2_">[3]STL!#REF!</definedName>
    <definedName name="_2_0c">'[2]Journal Entry'!#REF!</definedName>
    <definedName name="_2_0calculat">'[1]Journal Entry'!#REF!</definedName>
    <definedName name="_2_4_2009">#REF!</definedName>
    <definedName name="_21_0calculat">'[2]Journal Entry'!#REF!</definedName>
    <definedName name="_22_0calculat">'[1]Journal Entry'!#REF!</definedName>
    <definedName name="_2c">[4]Cover!#REF!</definedName>
    <definedName name="_3_">#REF!</definedName>
    <definedName name="_3_0c">[4]Cover!#REF!</definedName>
    <definedName name="_3_0calculat">'[2]Journal Entry'!#REF!</definedName>
    <definedName name="_3_0jen">'[1]Journal Entry'!#REF!</definedName>
    <definedName name="_31_0jen">'[2]Journal Entry'!#REF!</definedName>
    <definedName name="_32_0jen">'[1]Journal Entry'!#REF!</definedName>
    <definedName name="_4_0c">'[2]Journal Entry'!#REF!</definedName>
    <definedName name="_4_0jen">'[2]Journal Entry'!#REF!</definedName>
    <definedName name="_4calculat">[4]Cover!#REF!</definedName>
    <definedName name="_5_0calculat">[4]Cover!#REF!</definedName>
    <definedName name="_500MW_Combined_Cycle_Plant">#REF!</definedName>
    <definedName name="_5c">[4]Cover!#REF!</definedName>
    <definedName name="_6_0c">'[2]Journal Entry'!#REF!</definedName>
    <definedName name="_6_0calculat">'[2]Journal Entry'!#REF!</definedName>
    <definedName name="_6calculat">[4]Cover!#REF!</definedName>
    <definedName name="_6jen">[4]Cover!#REF!</definedName>
    <definedName name="_7_0jen">[4]Cover!#REF!</definedName>
    <definedName name="_7jen">[4]Cover!#REF!</definedName>
    <definedName name="_8_0jen">'[2]Journal Entry'!#REF!</definedName>
    <definedName name="_9_0calculat">'[2]Journal Entry'!#REF!</definedName>
    <definedName name="_a1111" localSheetId="1" hidden="1">{"Cash Budget",#N/A,FALSE,"98 Cash";"Running Cash Budget",#N/A,FALSE,"98 Cash";"Actual Cash",#N/A,FALSE,"98 Cash";"Update Cash Budget",#N/A,FALSE,"98 Cash"}</definedName>
    <definedName name="_a1111" localSheetId="2" hidden="1">{"Cash Budget",#N/A,FALSE,"98 Cash";"Running Cash Budget",#N/A,FALSE,"98 Cash";"Actual Cash",#N/A,FALSE,"98 Cash";"Update Cash Budget",#N/A,FALSE,"98 Cash"}</definedName>
    <definedName name="_a1111" hidden="1">{"Cash Budget",#N/A,FALSE,"98 Cash";"Running Cash Budget",#N/A,FALSE,"98 Cash";"Actual Cash",#N/A,FALSE,"98 Cash";"Update Cash Budget",#N/A,FALSE,"98 Cash"}</definedName>
    <definedName name="_ATPRegress_Dlg_Results" localSheetId="1" hidden="1">{2;#N/A;"R13C16:R17C16";#N/A;"R13C14:R17C15";FALSE;FALSE;FALSE;95;#N/A;#N/A;"R13C19";#N/A;FALSE;FALSE;FALSE;FALSE;#N/A;"";#N/A;FALSE;"";"";#N/A;#N/A;#N/A}</definedName>
    <definedName name="_ATPRegress_Dlg_Results" localSheetId="2" hidden="1">{2;#N/A;"R13C16:R17C16";#N/A;"R13C14:R17C15";FALSE;FALSE;FALSE;95;#N/A;#N/A;"R13C19";#N/A;FALSE;FALSE;FALSE;FALSE;#N/A;"";#N/A;FALSE;"";"";#N/A;#N/A;#N/A}</definedName>
    <definedName name="_ATPRegress_Dlg_Results" hidden="1">{2;#N/A;"R13C16:R17C16";#N/A;"R13C14:R17C15";FALSE;FALSE;FALSE;95;#N/A;#N/A;"R13C19";#N/A;FALSE;FALSE;FALSE;FALSE;#N/A;"";#N/A;FALSE;"";"";#N/A;#N/A;#N/A}</definedName>
    <definedName name="_ATPRegress_Dlg_Types" localSheetId="1" hidden="1">{"EXCELHLP.HLP!1802";5;10;5;10;13;13;13;8;5;5;10;14;13;13;13;13;5;10;14;13;5;10;1;2;24}</definedName>
    <definedName name="_ATPRegress_Dlg_Types" localSheetId="2" hidden="1">{"EXCELHLP.HLP!1802";5;10;5;10;13;13;13;8;5;5;10;14;13;13;13;13;5;10;14;13;5;10;1;2;24}</definedName>
    <definedName name="_ATPRegress_Dlg_Types" hidden="1">{"EXCELHLP.HLP!1802";5;10;5;10;13;13;13;8;5;5;10;14;13;13;13;13;5;10;14;13;5;10;1;2;24}</definedName>
    <definedName name="_ATPRegress_Range1" hidden="1">'[5]ST Corrections'!#REF!</definedName>
    <definedName name="_ATPRegress_Range2" hidden="1">'[5]ST Corrections'!#REF!</definedName>
    <definedName name="_ATPRegress_Range3" hidden="1">'[5]ST Corrections'!#REF!</definedName>
    <definedName name="_ATPRegress_Range4" hidden="1">"="</definedName>
    <definedName name="_ATPRegress_Range5" hidden="1">"="</definedName>
    <definedName name="_AUG99" localSheetId="1" hidden="1">{"SEP",#N/A,FALSE,"SEP"}</definedName>
    <definedName name="_AUG99" localSheetId="2" hidden="1">{"SEP",#N/A,FALSE,"SEP"}</definedName>
    <definedName name="_AUG99" hidden="1">{"SEP",#N/A,FALSE,"SEP"}</definedName>
    <definedName name="_bdm.0925DB59DDD84D64AEA6C93E02C8EFD4.edm" hidden="1">#REF!</definedName>
    <definedName name="_bdm.128D20B832084119960EA320B29F46C5.edm" hidden="1">#REF!</definedName>
    <definedName name="_bdm.40C2080B7A214F2B8E6D3012581FC056.edm" hidden="1">#REF!</definedName>
    <definedName name="_bdm.A656D8E03BAF42B39114A08B946D5A88.edm" hidden="1">#REF!</definedName>
    <definedName name="_bdm.B3BF743B0E614A9A9BE0C4CACD6B2434.edm" hidden="1">#REF!</definedName>
    <definedName name="_bdm.D5C354AAD5A443A98E1CBCFC0700B6F7.edm" hidden="1">#REF!</definedName>
    <definedName name="_bdm.F4513DE73B914D61BABA15CDFC4EF1F6.edm" hidden="1">#REF!</definedName>
    <definedName name="_C">#REF!</definedName>
    <definedName name="_cid2">#REF!</definedName>
    <definedName name="_DAT1">#REF!</definedName>
    <definedName name="_DAT10">#REF!</definedName>
    <definedName name="_DAT11">#REF!</definedName>
    <definedName name="_DAT12">#REF!</definedName>
    <definedName name="_DAT13">'[6]Acct Charges 2006'!#REF!</definedName>
    <definedName name="_DAT14">#REF!</definedName>
    <definedName name="_DAT15">#REF!</definedName>
    <definedName name="_DAT16">#REF!</definedName>
    <definedName name="_DAT17">#REF!</definedName>
    <definedName name="_DAT18">#REF!</definedName>
    <definedName name="_DAT2">#REF!</definedName>
    <definedName name="_DAT3">#REF!</definedName>
    <definedName name="_DAT4">#REF!</definedName>
    <definedName name="_DAT5">#REF!</definedName>
    <definedName name="_DAT6">'[6]Acct Charges 2006'!#REF!</definedName>
    <definedName name="_DAT7">'[6]Acct Charges 2006'!#REF!</definedName>
    <definedName name="_DAT8">'[6]Acct Charges 2006'!#REF!</definedName>
    <definedName name="_DAT9">'[6]Acct Charges 2006'!#REF!</definedName>
    <definedName name="_e3" localSheetId="1" hidden="1">{"SEP",#N/A,FALSE,"SEP"}</definedName>
    <definedName name="_e3" localSheetId="2" hidden="1">{"SEP",#N/A,FALSE,"SEP"}</definedName>
    <definedName name="_e3" hidden="1">{"SEP",#N/A,FALSE,"SEP"}</definedName>
    <definedName name="_Fill" hidden="1">#REF!</definedName>
    <definedName name="_xlnm._FilterDatabase" localSheetId="1" hidden="1">'Capital Holdings'!$A$2:$I$2</definedName>
    <definedName name="_xlnm._FilterDatabase" localSheetId="2" hidden="1">#REF!</definedName>
    <definedName name="_xlnm._FilterDatabase" hidden="1">#REF!</definedName>
    <definedName name="_inf2000" localSheetId="1">#REF!</definedName>
    <definedName name="_inf2000" localSheetId="2">#REF!</definedName>
    <definedName name="_inf2000">#REF!</definedName>
    <definedName name="_inf2001" localSheetId="1">#REF!</definedName>
    <definedName name="_inf2001" localSheetId="2">#REF!</definedName>
    <definedName name="_inf2001">#REF!</definedName>
    <definedName name="_inf2002">#REF!</definedName>
    <definedName name="_inf2003">#REF!</definedName>
    <definedName name="_inf2004">#REF!</definedName>
    <definedName name="_inf2005">#REF!</definedName>
    <definedName name="_inf2006">#REF!</definedName>
    <definedName name="_inf2007">#REF!</definedName>
    <definedName name="_inf2008">#REF!</definedName>
    <definedName name="_inf2009">#REF!</definedName>
    <definedName name="_JAN01" localSheetId="1" hidden="1">{"SEP",#N/A,FALSE,"SEP"}</definedName>
    <definedName name="_JAN01" localSheetId="2" hidden="1">{"SEP",#N/A,FALSE,"SEP"}</definedName>
    <definedName name="_JAN01" hidden="1">{"SEP",#N/A,FALSE,"SEP"}</definedName>
    <definedName name="_Key1" hidden="1">#REF!</definedName>
    <definedName name="_mm2001">#REF!</definedName>
    <definedName name="_mm2002">#REF!</definedName>
    <definedName name="_mm2003">#REF!</definedName>
    <definedName name="_mm2004">#REF!</definedName>
    <definedName name="_mm2005">#REF!</definedName>
    <definedName name="_n4" localSheetId="1" hidden="1">{"EXCELHLP.HLP!1802";5;10;5;10;13;13;13;8;5;5;10;14;13;13;13;13;5;10;14;13;5;10;1;2;24}</definedName>
    <definedName name="_n4" localSheetId="2" hidden="1">{"EXCELHLP.HLP!1802";5;10;5;10;13;13;13;8;5;5;10;14;13;13;13;13;5;10;14;13;5;10;1;2;24}</definedName>
    <definedName name="_n4" hidden="1">{"EXCELHLP.HLP!1802";5;10;5;10;13;13;13;8;5;5;10;14;13;13;13;13;5;10;14;13;5;10;1;2;24}</definedName>
    <definedName name="_Order1" hidden="1">255</definedName>
    <definedName name="_Order2" hidden="1">0</definedName>
    <definedName name="_Order2_1" hidden="1">0</definedName>
    <definedName name="_PTP96">'[7]99 Rev'!#REF!</definedName>
    <definedName name="_PV01" localSheetId="1">#REF!</definedName>
    <definedName name="_PV01" localSheetId="2">#REF!</definedName>
    <definedName name="_PV01">#REF!</definedName>
    <definedName name="_reb3" localSheetId="1">#REF!</definedName>
    <definedName name="_reb3" localSheetId="2">#REF!</definedName>
    <definedName name="_reb3">#REF!</definedName>
    <definedName name="_reb6">'[8]operating costs'!$B$2:$M$81</definedName>
    <definedName name="_reb7">[8]input!$A$2</definedName>
    <definedName name="_Report">"Print All"</definedName>
    <definedName name="_S_Base" localSheetId="1">{0.1;0;0.382758620689655;0;0;0;0.258620689655172;0;0.258620689655172}</definedName>
    <definedName name="_S_Base" localSheetId="2">{0.1;0;0.382758620689655;0;0;0;0.258620689655172;0;0.258620689655172}</definedName>
    <definedName name="_S_Base">{0.1;0;0.382758620689655;0;0;0;0.258620689655172;0;0.258620689655172}</definedName>
    <definedName name="_S_new_case" localSheetId="1">{0.1;0;0.45;0;0;0;0;0;0.45}</definedName>
    <definedName name="_S_new_case" localSheetId="2">{0.1;0;0.45;0;0;0;0;0;0.45}</definedName>
    <definedName name="_S_new_case">{0.1;0;0.45;0;0;0;0;0;0.45}</definedName>
    <definedName name="_Sort" hidden="1">#REF!</definedName>
    <definedName name="_Table1_In1" hidden="1">#REF!</definedName>
    <definedName name="_Table1_Out" hidden="1">#REF!</definedName>
    <definedName name="_Table2_In1" hidden="1">#REF!</definedName>
    <definedName name="_Table2_In2" hidden="1">#REF!</definedName>
    <definedName name="_Table2_Out" hidden="1">#REF!</definedName>
    <definedName name="_Table3_In2" hidden="1">#REF!</definedName>
    <definedName name="_TAD1">'[9]Cerro Gordo Raw 2002'!#REF!</definedName>
    <definedName name="_TAD2">'[9]Cerro Gordo Raw 2002'!$A$11:$A$71</definedName>
    <definedName name="_TAD3">'[9]Cerro Gordo Raw 2002'!#REF!</definedName>
    <definedName name="a" localSheetId="1" hidden="1">{"detail305",#N/A,FALSE,"BI-305"}</definedName>
    <definedName name="a" localSheetId="2" hidden="1">{"detail305",#N/A,FALSE,"BI-305"}</definedName>
    <definedName name="a" hidden="1">{"detail305",#N/A,FALSE,"BI-305"}</definedName>
    <definedName name="aa" localSheetId="1" hidden="1">{"1999 Cash Budget",#N/A,FALSE,"99 Cash";"1999 Cash Budget YTD",#N/A,FALSE,"99 Cash";"1999 Cash Actual/Forcast",#N/A,FALSE,"99 Cash";"1999 Cash Actual/Forcast YTD",#N/A,FALSE,"99 Cash"}</definedName>
    <definedName name="aa" localSheetId="2" hidden="1">{"1999 Cash Budget",#N/A,FALSE,"99 Cash";"1999 Cash Budget YTD",#N/A,FALSE,"99 Cash";"1999 Cash Actual/Forcast",#N/A,FALSE,"99 Cash";"1999 Cash Actual/Forcast YTD",#N/A,FALSE,"99 Cash"}</definedName>
    <definedName name="aa" hidden="1">{"1999 Cash Budget",#N/A,FALSE,"99 Cash";"1999 Cash Budget YTD",#N/A,FALSE,"99 Cash";"1999 Cash Actual/Forcast",#N/A,FALSE,"99 Cash";"1999 Cash Actual/Forcast YTD",#N/A,FALSE,"99 Cash"}</definedName>
    <definedName name="aaa">'[8]capital expenditures'!$B$2:$M$20</definedName>
    <definedName name="AAA_DOCTOPS">"AAA_SET"</definedName>
    <definedName name="AAA_duser">"OFF"</definedName>
    <definedName name="aaaa" localSheetId="1" hidden="1">{"1999 Cash Budget",#N/A,FALSE,"99 Cash";"1999 Cash Budget YTD",#N/A,FALSE,"99 Cash";"1999 Cash Actual/Forcast",#N/A,FALSE,"99 Cash";"1999 Cash Actual/Forcast YTD",#N/A,FALSE,"99 Cash"}</definedName>
    <definedName name="aaaa" localSheetId="2" hidden="1">{"1999 Cash Budget",#N/A,FALSE,"99 Cash";"1999 Cash Budget YTD",#N/A,FALSE,"99 Cash";"1999 Cash Actual/Forcast",#N/A,FALSE,"99 Cash";"1999 Cash Actual/Forcast YTD",#N/A,FALSE,"99 Cash"}</definedName>
    <definedName name="aaaa" hidden="1">{"1999 Cash Budget",#N/A,FALSE,"99 Cash";"1999 Cash Budget YTD",#N/A,FALSE,"99 Cash";"1999 Cash Actual/Forcast",#N/A,FALSE,"99 Cash";"1999 Cash Actual/Forcast YTD",#N/A,FALSE,"99 Cash"}</definedName>
    <definedName name="aaaa1" localSheetId="1" hidden="1">{"1999 Cash Budget",#N/A,FALSE,"99 Cash";"1999 Cash Budget YTD",#N/A,FALSE,"99 Cash";"1999 Cash Actual/Forcast",#N/A,FALSE,"99 Cash";"1999 Cash Actual/Forcast YTD",#N/A,FALSE,"99 Cash"}</definedName>
    <definedName name="aaaa1" localSheetId="2" hidden="1">{"1999 Cash Budget",#N/A,FALSE,"99 Cash";"1999 Cash Budget YTD",#N/A,FALSE,"99 Cash";"1999 Cash Actual/Forcast",#N/A,FALSE,"99 Cash";"1999 Cash Actual/Forcast YTD",#N/A,FALSE,"99 Cash"}</definedName>
    <definedName name="aaaa1" hidden="1">{"1999 Cash Budget",#N/A,FALSE,"99 Cash";"1999 Cash Budget YTD",#N/A,FALSE,"99 Cash";"1999 Cash Actual/Forcast",#N/A,FALSE,"99 Cash";"1999 Cash Actual/Forcast YTD",#N/A,FALSE,"99 Cash"}</definedName>
    <definedName name="aaaaa" localSheetId="1" hidden="1">{"Income Budget",#N/A,FALSE,"98 Income";"Running GAAP Budget Income",#N/A,FALSE,"98 Income";"GAAP Actual",#N/A,FALSE,"98 Income";"GAAP Varinance",#N/A,FALSE,"98 Income"}</definedName>
    <definedName name="aaaaa" localSheetId="2" hidden="1">{"Income Budget",#N/A,FALSE,"98 Income";"Running GAAP Budget Income",#N/A,FALSE,"98 Income";"GAAP Actual",#N/A,FALSE,"98 Income";"GAAP Varinance",#N/A,FALSE,"98 Income"}</definedName>
    <definedName name="aaaaa" hidden="1">{"Income Budget",#N/A,FALSE,"98 Income";"Running GAAP Budget Income",#N/A,FALSE,"98 Income";"GAAP Actual",#N/A,FALSE,"98 Income";"GAAP Varinance",#N/A,FALSE,"98 Income"}</definedName>
    <definedName name="aaaaaa" localSheetId="1" hidden="1">{"Cash Budget",#N/A,FALSE,"98 Cash";"Running Cash Budget",#N/A,FALSE,"98 Cash";"Actual Cash",#N/A,FALSE,"98 Cash";"Update Cash Budget",#N/A,FALSE,"98 Cash"}</definedName>
    <definedName name="aaaaaa" localSheetId="2" hidden="1">{"Cash Budget",#N/A,FALSE,"98 Cash";"Running Cash Budget",#N/A,FALSE,"98 Cash";"Actual Cash",#N/A,FALSE,"98 Cash";"Update Cash Budget",#N/A,FALSE,"98 Cash"}</definedName>
    <definedName name="aaaaaa" hidden="1">{"Cash Budget",#N/A,FALSE,"98 Cash";"Running Cash Budget",#N/A,FALSE,"98 Cash";"Actual Cash",#N/A,FALSE,"98 Cash";"Update Cash Budget",#N/A,FALSE,"98 Cash"}</definedName>
    <definedName name="aaaaaaa" localSheetId="1" hidden="1">{"Cash Budget",#N/A,FALSE,"98 Cash";"Running Cash Budget",#N/A,FALSE,"98 Cash";"Actual Cash",#N/A,FALSE,"98 Cash";"Update Cash Budget",#N/A,FALSE,"98 Cash"}</definedName>
    <definedName name="aaaaaaa" localSheetId="2" hidden="1">{"Cash Budget",#N/A,FALSE,"98 Cash";"Running Cash Budget",#N/A,FALSE,"98 Cash";"Actual Cash",#N/A,FALSE,"98 Cash";"Update Cash Budget",#N/A,FALSE,"98 Cash"}</definedName>
    <definedName name="aaaaaaa" hidden="1">{"Cash Budget",#N/A,FALSE,"98 Cash";"Running Cash Budget",#N/A,FALSE,"98 Cash";"Actual Cash",#N/A,FALSE,"98 Cash";"Update Cash Budget",#N/A,FALSE,"98 Cash"}</definedName>
    <definedName name="aaaaaaaa" localSheetId="1" hidden="1">{"Income Budget",#N/A,FALSE,"98 Income";"Running GAAP Budget Income",#N/A,FALSE,"98 Income";"GAAP Actual",#N/A,FALSE,"98 Income";"GAAP Varinance",#N/A,FALSE,"98 Income"}</definedName>
    <definedName name="aaaaaaaa" localSheetId="2" hidden="1">{"Income Budget",#N/A,FALSE,"98 Income";"Running GAAP Budget Income",#N/A,FALSE,"98 Income";"GAAP Actual",#N/A,FALSE,"98 Income";"GAAP Varinance",#N/A,FALSE,"98 Income"}</definedName>
    <definedName name="aaaaaaaa" hidden="1">{"Income Budget",#N/A,FALSE,"98 Income";"Running GAAP Budget Income",#N/A,FALSE,"98 Income";"GAAP Actual",#N/A,FALSE,"98 Income";"GAAP Varinance",#N/A,FALSE,"98 Income"}</definedName>
    <definedName name="aaaaaaaaaa" localSheetId="1" hidden="1">{"Cash Budget",#N/A,FALSE,"98 Cash";"Running Cash Budget",#N/A,FALSE,"98 Cash";"Actual Cash",#N/A,FALSE,"98 Cash";"Update Cash Budget",#N/A,FALSE,"98 Cash"}</definedName>
    <definedName name="aaaaaaaaaa" localSheetId="2" hidden="1">{"Cash Budget",#N/A,FALSE,"98 Cash";"Running Cash Budget",#N/A,FALSE,"98 Cash";"Actual Cash",#N/A,FALSE,"98 Cash";"Update Cash Budget",#N/A,FALSE,"98 Cash"}</definedName>
    <definedName name="aaaaaaaaaa" hidden="1">{"Cash Budget",#N/A,FALSE,"98 Cash";"Running Cash Budget",#N/A,FALSE,"98 Cash";"Actual Cash",#N/A,FALSE,"98 Cash";"Update Cash Budget",#N/A,FALSE,"98 Cash"}</definedName>
    <definedName name="abada" hidden="1">{"EXCELHLP.HLP!1802";5;10;5;10;13;13;13;8;5;5;10;14;13;13;13;13;5;10;14;13;5;10;1;2;24}</definedName>
    <definedName name="abcd">#REF!</definedName>
    <definedName name="abfdb" localSheetId="1" hidden="1">{"SEP",#N/A,FALSE,"SEP"}</definedName>
    <definedName name="abfdb" localSheetId="2" hidden="1">{"SEP",#N/A,FALSE,"SEP"}</definedName>
    <definedName name="abfdb" hidden="1">{"SEP",#N/A,FALSE,"SEP"}</definedName>
    <definedName name="abit">0.000000001</definedName>
    <definedName name="ace_haircut">[10]ASSUMP.!$D$20</definedName>
    <definedName name="ace_off">[10]ASSUMP.!$C$20</definedName>
    <definedName name="ace_on_off">'[11]IN &amp; OUT'!$C$141</definedName>
    <definedName name="acidcost" localSheetId="1">#REF!</definedName>
    <definedName name="acidcost" localSheetId="2">#REF!</definedName>
    <definedName name="acidcost">#REF!</definedName>
    <definedName name="acoeff" localSheetId="1">#REF!</definedName>
    <definedName name="acoeff" localSheetId="2">#REF!</definedName>
    <definedName name="acoeff">#REF!</definedName>
    <definedName name="acq_date">[12]Inputs!$C$10</definedName>
    <definedName name="AcqDate">[13]Assumptions!#REF!</definedName>
    <definedName name="ActFltSpd" localSheetId="1">#REF!</definedName>
    <definedName name="ActFltSpd" localSheetId="2">#REF!</definedName>
    <definedName name="ActFltSpd">#REF!</definedName>
    <definedName name="ACTUAL" localSheetId="1">#REF!</definedName>
    <definedName name="ACTUAL" localSheetId="2">#REF!</definedName>
    <definedName name="ACTUAL">#REF!</definedName>
    <definedName name="afsawe" localSheetId="1" hidden="1">{"SEP",#N/A,FALSE,"SEP"}</definedName>
    <definedName name="afsawe" localSheetId="2" hidden="1">{"SEP",#N/A,FALSE,"SEP"}</definedName>
    <definedName name="afsawe" hidden="1">{"SEP",#N/A,FALSE,"SEP"}</definedName>
    <definedName name="AggregateOut">#REF!</definedName>
    <definedName name="AllTables" localSheetId="1">{4}</definedName>
    <definedName name="AllTables" localSheetId="2">{4}</definedName>
    <definedName name="AllTables">{4}</definedName>
    <definedName name="AllTemplate1">#REF!</definedName>
    <definedName name="AllTemplate2">#REF!</definedName>
    <definedName name="AllTemplate3">#REF!</definedName>
    <definedName name="AllTemplate4">#REF!</definedName>
    <definedName name="AllTemplate5">[14]unitsets!$B$16:$F$56</definedName>
    <definedName name="AllTemplate6">[14]run!$B$12:$F$156</definedName>
    <definedName name="AllTemplate7" localSheetId="1">#REF!</definedName>
    <definedName name="AllTemplate7" localSheetId="2">#REF!</definedName>
    <definedName name="AllTemplate7">#REF!</definedName>
    <definedName name="AmerStd" localSheetId="1">#REF!</definedName>
    <definedName name="AmerStd" localSheetId="2">#REF!</definedName>
    <definedName name="AmerStd">#REF!</definedName>
    <definedName name="amort_toggle" localSheetId="1">'[13]NSG II model'!#REF!</definedName>
    <definedName name="amort_toggle" localSheetId="2">'[13]NSG II model'!#REF!</definedName>
    <definedName name="amort_toggle">'[13]NSG II model'!#REF!</definedName>
    <definedName name="AmortAmt" localSheetId="1">#REF!</definedName>
    <definedName name="AmortAmt" localSheetId="2">#REF!</definedName>
    <definedName name="AmortAmt">#REF!</definedName>
    <definedName name="AmortFreq" localSheetId="1">#REF!</definedName>
    <definedName name="AmortFreq" localSheetId="2">#REF!</definedName>
    <definedName name="AmortFreq">#REF!</definedName>
    <definedName name="AnalysisDate">[15]Tables!$C$7</definedName>
    <definedName name="Annual_Tariff_2013_On">[16]Assumptions!$P$13</definedName>
    <definedName name="Annual_Tariff_Escalation_2012">[16]Assumptions!$P$12</definedName>
    <definedName name="anscount" hidden="1">1</definedName>
    <definedName name="ANSI_IEC">[17]Lookups!$H$21:$H$22</definedName>
    <definedName name="anx" localSheetId="1" hidden="1">{"SEP",#N/A,FALSE,"SEP"}</definedName>
    <definedName name="anx" localSheetId="2" hidden="1">{"SEP",#N/A,FALSE,"SEP"}</definedName>
    <definedName name="anx" hidden="1">{"SEP",#N/A,FALSE,"SEP"}</definedName>
    <definedName name="arewear" localSheetId="1" hidden="1">{"daily",#N/A,FALSE,"Daily"}</definedName>
    <definedName name="arewear" localSheetId="2" hidden="1">{"daily",#N/A,FALSE,"Daily"}</definedName>
    <definedName name="arewear" hidden="1">{"daily",#N/A,FALSE,"Daily"}</definedName>
    <definedName name="arewrew" localSheetId="1" hidden="1">{"SEP",#N/A,FALSE,"SEP"}</definedName>
    <definedName name="arewrew" localSheetId="2" hidden="1">{"SEP",#N/A,FALSE,"SEP"}</definedName>
    <definedName name="arewrew" hidden="1">{"SEP",#N/A,FALSE,"SEP"}</definedName>
    <definedName name="AS2DocOpenMode" hidden="1">"AS2DocumentEdit"</definedName>
    <definedName name="asd" localSheetId="1" hidden="1">{2;#N/A;"R13C16:R17C16";#N/A;"R13C14:R17C15";FALSE;FALSE;FALSE;95;#N/A;#N/A;"R13C19";#N/A;FALSE;FALSE;FALSE;FALSE;#N/A;"";#N/A;FALSE;"";"";#N/A;#N/A;#N/A}</definedName>
    <definedName name="asd" localSheetId="2" hidden="1">{2;#N/A;"R13C16:R17C16";#N/A;"R13C14:R17C15";FALSE;FALSE;FALSE;95;#N/A;#N/A;"R13C19";#N/A;FALSE;FALSE;FALSE;FALSE;#N/A;"";#N/A;FALSE;"";"";#N/A;#N/A;#N/A}</definedName>
    <definedName name="asd" hidden="1">{2;#N/A;"R13C16:R17C16";#N/A;"R13C14:R17C15";FALSE;FALSE;FALSE;95;#N/A;#N/A;"R13C19";#N/A;FALSE;FALSE;FALSE;FALSE;#N/A;"";#N/A;FALSE;"";"";#N/A;#N/A;#N/A}</definedName>
    <definedName name="asdrwer" localSheetId="1" hidden="1">{"12 months",#N/A,FALSE,"Hourly"}</definedName>
    <definedName name="asdrwer" localSheetId="2" hidden="1">{"12 months",#N/A,FALSE,"Hourly"}</definedName>
    <definedName name="asdrwer" hidden="1">{"12 months",#N/A,FALSE,"Hourly"}</definedName>
    <definedName name="asdtrse" localSheetId="1" hidden="1">{"SEP",#N/A,FALSE,"SEP"}</definedName>
    <definedName name="asdtrse" localSheetId="2" hidden="1">{"SEP",#N/A,FALSE,"SEP"}</definedName>
    <definedName name="asdtrse" hidden="1">{"SEP",#N/A,FALSE,"SEP"}</definedName>
    <definedName name="aserf" localSheetId="1" hidden="1">{"Summary Schedule",#N/A,FALSE,"Sheet1";"Divisional Support",#N/A,FALSE,"Sheet2";"Corporate Support",#N/A,FALSE,"Sheet3"}</definedName>
    <definedName name="aserf" localSheetId="2" hidden="1">{"Summary Schedule",#N/A,FALSE,"Sheet1";"Divisional Support",#N/A,FALSE,"Sheet2";"Corporate Support",#N/A,FALSE,"Sheet3"}</definedName>
    <definedName name="aserf" hidden="1">{"Summary Schedule",#N/A,FALSE,"Sheet1";"Divisional Support",#N/A,FALSE,"Sheet2";"Corporate Support",#N/A,FALSE,"Sheet3"}</definedName>
    <definedName name="asfdasdf" localSheetId="1" hidden="1">{"SEP",#N/A,FALSE,"SEP"}</definedName>
    <definedName name="asfdasdf" localSheetId="2" hidden="1">{"SEP",#N/A,FALSE,"SEP"}</definedName>
    <definedName name="asfdasdf" hidden="1">{"SEP",#N/A,FALSE,"SEP"}</definedName>
    <definedName name="asfgabvf" localSheetId="1" hidden="1">{"SEP",#N/A,FALSE,"SEP"}</definedName>
    <definedName name="asfgabvf" localSheetId="2" hidden="1">{"SEP",#N/A,FALSE,"SEP"}</definedName>
    <definedName name="asfgabvf" hidden="1">{"SEP",#N/A,FALSE,"SEP"}</definedName>
    <definedName name="ashcost">#REF!</definedName>
    <definedName name="asof">#REF!</definedName>
    <definedName name="asrerwqar" localSheetId="1" hidden="1">{"group detail",#N/A,FALSE,"Hourly Detail"}</definedName>
    <definedName name="asrerwqar" localSheetId="2" hidden="1">{"group detail",#N/A,FALSE,"Hourly Detail"}</definedName>
    <definedName name="asrerwqar" hidden="1">{"group detail",#N/A,FALSE,"Hourly Detail"}</definedName>
    <definedName name="asrewwe" localSheetId="1" hidden="1">{"monthly",#N/A,FALSE,"Monthly"}</definedName>
    <definedName name="asrewwe" localSheetId="2" hidden="1">{"monthly",#N/A,FALSE,"Monthly"}</definedName>
    <definedName name="asrewwe" hidden="1">{"monthly",#N/A,FALSE,"Monthly"}</definedName>
    <definedName name="assssss" localSheetId="1" hidden="1">{"Summary Schedule",#N/A,FALSE,"Sheet1";"Divisional Support",#N/A,FALSE,"Sheet2";"Corporate Support",#N/A,FALSE,"Sheet3"}</definedName>
    <definedName name="assssss" localSheetId="2" hidden="1">{"Summary Schedule",#N/A,FALSE,"Sheet1";"Divisional Support",#N/A,FALSE,"Sheet2";"Corporate Support",#N/A,FALSE,"Sheet3"}</definedName>
    <definedName name="assssss" hidden="1">{"Summary Schedule",#N/A,FALSE,"Sheet1";"Divisional Support",#N/A,FALSE,"Sheet2";"Corporate Support",#N/A,FALSE,"Sheet3"}</definedName>
    <definedName name="assume">#REF!</definedName>
    <definedName name="assumptions">#REF!</definedName>
    <definedName name="assumptions97">#REF!</definedName>
    <definedName name="assumptions98">#REF!</definedName>
    <definedName name="assumptions99">#REF!</definedName>
    <definedName name="atm_m">#REF!</definedName>
    <definedName name="atmm">#REF!</definedName>
    <definedName name="atr" localSheetId="1" hidden="1">{"group detail",#N/A,FALSE,"Hourly Detail"}</definedName>
    <definedName name="atr" localSheetId="2" hidden="1">{"group detail",#N/A,FALSE,"Hourly Detail"}</definedName>
    <definedName name="atr" hidden="1">{"group detail",#N/A,FALSE,"Hourly Detail"}</definedName>
    <definedName name="Audit_Fee">#REF!</definedName>
    <definedName name="avg_months">#REF!</definedName>
    <definedName name="awerawer" localSheetId="1" hidden="1">{"monthly",#N/A,FALSE,"Monthly"}</definedName>
    <definedName name="awerawer" localSheetId="2" hidden="1">{"monthly",#N/A,FALSE,"Monthly"}</definedName>
    <definedName name="awerawer" hidden="1">{"monthly",#N/A,FALSE,"Monthly"}</definedName>
    <definedName name="b" localSheetId="1">HLOOKUP(ProjectYear,tblCapRate,swCaptbl+1)</definedName>
    <definedName name="b" localSheetId="2">HLOOKUP(ProjectYear,tblCapRate,swCaptbl+1)</definedName>
    <definedName name="b">HLOOKUP(ProjectYear,tblCapRate,swCaptbl+1)</definedName>
    <definedName name="balancesheet" localSheetId="1">#REF!</definedName>
    <definedName name="balancesheet" localSheetId="2">#REF!</definedName>
    <definedName name="balancesheet">#REF!</definedName>
    <definedName name="Base_Rate" localSheetId="1">#REF!</definedName>
    <definedName name="Base_Rate" localSheetId="2">#REF!</definedName>
    <definedName name="Base_Rate">#REF!</definedName>
    <definedName name="BASEYEAR">'[18]Financial Inputs'!$A$4</definedName>
    <definedName name="basis_2x16" localSheetId="1">#REF!</definedName>
    <definedName name="basis_2x16" localSheetId="2">#REF!</definedName>
    <definedName name="basis_2x16">#REF!</definedName>
    <definedName name="basis_7x8" localSheetId="1">#REF!</definedName>
    <definedName name="basis_7x8" localSheetId="2">#REF!</definedName>
    <definedName name="basis_7x8">#REF!</definedName>
    <definedName name="BasisPointCor" localSheetId="1">#REF!</definedName>
    <definedName name="BasisPointCor" localSheetId="2">#REF!</definedName>
    <definedName name="BasisPointCor">#REF!</definedName>
    <definedName name="BasisSelection">#REF!</definedName>
    <definedName name="bbb">[8]input!$A$2</definedName>
    <definedName name="bbbbb" localSheetId="1" hidden="1">{"Income Budget",#N/A,FALSE,"98 Income";"Running GAAP Budget Income",#N/A,FALSE,"98 Income";"GAAP Actual",#N/A,FALSE,"98 Income";"GAAP Varinance",#N/A,FALSE,"98 Income"}</definedName>
    <definedName name="bbbbb" localSheetId="2" hidden="1">{"Income Budget",#N/A,FALSE,"98 Income";"Running GAAP Budget Income",#N/A,FALSE,"98 Income";"GAAP Actual",#N/A,FALSE,"98 Income";"GAAP Varinance",#N/A,FALSE,"98 Income"}</definedName>
    <definedName name="bbbbb" hidden="1">{"Income Budget",#N/A,FALSE,"98 Income";"Running GAAP Budget Income",#N/A,FALSE,"98 Income";"GAAP Actual",#N/A,FALSE,"98 Income";"GAAP Varinance",#N/A,FALSE,"98 Income"}</definedName>
    <definedName name="bcoeff">#REF!</definedName>
    <definedName name="Beauregard">"Check Box 1"</definedName>
    <definedName name="Beg_Bal">'[19]FYI Loan Amortization Sched N-A'!$C$18:$C$377</definedName>
    <definedName name="BeginDateOut" localSheetId="1">#REF!</definedName>
    <definedName name="BeginDateOut" localSheetId="2">#REF!</definedName>
    <definedName name="BeginDateOut">#REF!</definedName>
    <definedName name="BESwapRate" localSheetId="1">#REF!</definedName>
    <definedName name="BESwapRate" localSheetId="2">#REF!</definedName>
    <definedName name="BESwapRate">#REF!</definedName>
    <definedName name="bid_price">[20]ASSUME1!$Q$7</definedName>
    <definedName name="Bins">'[21]Lookup Data'!$B$2:$B$5</definedName>
    <definedName name="bk_euro_pay" localSheetId="1">#REF!</definedName>
    <definedName name="bk_euro_pay" localSheetId="2">#REF!</definedName>
    <definedName name="bk_euro_pay">#REF!</definedName>
    <definedName name="bkcev" localSheetId="1">#REF!</definedName>
    <definedName name="bkcev" localSheetId="2">#REF!</definedName>
    <definedName name="bkcev">#REF!</definedName>
    <definedName name="BKCevToler" localSheetId="1">#REF!</definedName>
    <definedName name="BKCevToler" localSheetId="2">#REF!</definedName>
    <definedName name="BKCevToler">#REF!</definedName>
    <definedName name="BkCmList">#REF!</definedName>
    <definedName name="bkid">#REF!</definedName>
    <definedName name="Blended_Hurdle">[22]Returns!$C$64</definedName>
    <definedName name="blkkey">'[23]Concrete Direct Costs'!#REF!</definedName>
    <definedName name="BLPH10" hidden="1">[24]Fundamentals!#REF!</definedName>
    <definedName name="BLPH11" hidden="1">[24]Fundamentals!#REF!</definedName>
    <definedName name="BLPH12" hidden="1">[24]Fundamentals!#REF!</definedName>
    <definedName name="BLPH13" hidden="1">[24]Fundamentals!#REF!</definedName>
    <definedName name="BLPH14" hidden="1">[24]Fundamentals!#REF!</definedName>
    <definedName name="BLPH15" hidden="1">[24]Fundamentals!#REF!</definedName>
    <definedName name="BLPH16" hidden="1">[24]Fundamentals!#REF!</definedName>
    <definedName name="BLPH17" hidden="1">[24]Fundamentals!#REF!</definedName>
    <definedName name="BLPH18" hidden="1">[24]Fundamentals!#REF!</definedName>
    <definedName name="BLPH19" hidden="1">[24]Fundamentals!#REF!</definedName>
    <definedName name="BLPH20" hidden="1">[24]Fundamentals!#REF!</definedName>
    <definedName name="BLPH21" hidden="1">[24]Fundamentals!#REF!</definedName>
    <definedName name="BLPH22" hidden="1">[24]Fundamentals!#REF!</definedName>
    <definedName name="BLPH23" hidden="1">[24]Fundamentals!#REF!</definedName>
    <definedName name="BLPH24" hidden="1">[24]Fundamentals!#REF!</definedName>
    <definedName name="BLPH25" hidden="1">[24]Fundamentals!#REF!</definedName>
    <definedName name="BLPH6" hidden="1">[24]BetaCalcs!#REF!</definedName>
    <definedName name="BLPH66" hidden="1">[24]BetaCalcs!#REF!</definedName>
    <definedName name="bma_2x16" localSheetId="1">#REF!</definedName>
    <definedName name="bma_2x16" localSheetId="2">#REF!</definedName>
    <definedName name="bma_2x16">#REF!</definedName>
    <definedName name="bma_7x8" localSheetId="1">#REF!</definedName>
    <definedName name="bma_7x8" localSheetId="2">#REF!</definedName>
    <definedName name="bma_7x8">#REF!</definedName>
    <definedName name="BookType">1</definedName>
    <definedName name="Borrowing">[25]Assump!$F$54</definedName>
    <definedName name="BOUNDARY">#N/A</definedName>
    <definedName name="bra">[26]ConBeg!#REF!</definedName>
    <definedName name="BUDACT" localSheetId="1">#REF!</definedName>
    <definedName name="BUDACT" localSheetId="2">#REF!</definedName>
    <definedName name="BUDACT">#REF!</definedName>
    <definedName name="Budget" localSheetId="1">#REF!</definedName>
    <definedName name="Budget" localSheetId="2">#REF!</definedName>
    <definedName name="Budget">#REF!</definedName>
    <definedName name="Budget_Year" localSheetId="1">#REF!</definedName>
    <definedName name="Budget_Year" localSheetId="2">#REF!</definedName>
    <definedName name="Budget_Year">#REF!</definedName>
    <definedName name="BudgetCat">'[27]Column Definitions'!$N$7:$N$18</definedName>
    <definedName name="budgetdata" localSheetId="1">#REF!</definedName>
    <definedName name="budgetdata" localSheetId="2">#REF!</definedName>
    <definedName name="budgetdata">#REF!</definedName>
    <definedName name="Business_Activities_Tax">[16]Assumptions!$K$21</definedName>
    <definedName name="C_Tray_Cost">[17]E_Cost!$N$4:$N$72</definedName>
    <definedName name="C_Tray_Hrs">[17]E_Cost!$O$4:$O$72</definedName>
    <definedName name="C_Tray_Matl">[17]E_Cost!$I$4:$I$72</definedName>
    <definedName name="C_Tray_Width">[17]E_Cost!$K$4:$K$72</definedName>
    <definedName name="Cable_C">[17]E_Cost!$D$4:$D$119</definedName>
    <definedName name="Cable_Cost">[17]E_Cost!$F$4:$F$119</definedName>
    <definedName name="Cable_Hrs">[17]E_Cost!$G$4:$G$119</definedName>
    <definedName name="Cable_S">[17]E_Cost!$E$4:$E$119</definedName>
    <definedName name="CABLE_SIZE">[17]Lookups!$H$144:$H$171</definedName>
    <definedName name="CABLE_TRAY_MATL">[17]Lookups!$H$100:$H$103</definedName>
    <definedName name="Cable_V">[17]E_Cost!$C$4:$C$119</definedName>
    <definedName name="Cable_Volt" localSheetId="1">#REF!</definedName>
    <definedName name="Cable_Volt" localSheetId="2">#REF!</definedName>
    <definedName name="Cable_Volt">#REF!</definedName>
    <definedName name="Cadastral_Value">[16]Assumptions!$K$16</definedName>
    <definedName name="calc">[28]JEFORM!#REF!</definedName>
    <definedName name="CalcArrears" localSheetId="1">#REF!</definedName>
    <definedName name="CalcArrears" localSheetId="2">#REF!</definedName>
    <definedName name="CalcArrears">#REF!</definedName>
    <definedName name="CalcBerm" localSheetId="1">#REF!</definedName>
    <definedName name="CalcBerm" localSheetId="2">#REF!</definedName>
    <definedName name="CalcBerm">#REF!</definedName>
    <definedName name="calcbkvegafunc" localSheetId="1">#REF!</definedName>
    <definedName name="calcbkvegafunc" localSheetId="2">#REF!</definedName>
    <definedName name="calcbkvegafunc">#REF!</definedName>
    <definedName name="CalcCM">#REF!</definedName>
    <definedName name="CalcET">#REF!</definedName>
    <definedName name="calculation">[28]JEFORM!#REF!</definedName>
    <definedName name="calcvega" localSheetId="1">#REF!</definedName>
    <definedName name="calcvega" localSheetId="2">#REF!</definedName>
    <definedName name="calcvega">#REF!</definedName>
    <definedName name="call_year" localSheetId="1">#REF!</definedName>
    <definedName name="call_year" localSheetId="2">#REF!</definedName>
    <definedName name="call_year">#REF!</definedName>
    <definedName name="CallFreq" localSheetId="1">#REF!</definedName>
    <definedName name="CallFreq" localSheetId="2">#REF!</definedName>
    <definedName name="CallFreq">#REF!</definedName>
    <definedName name="cambria_on_off">'[11]IN &amp; OUT'!$C$144</definedName>
    <definedName name="CambriaYr" localSheetId="1">#REF!</definedName>
    <definedName name="CambriaYr" localSheetId="2">#REF!</definedName>
    <definedName name="CambriaYr">#REF!</definedName>
    <definedName name="Cap" localSheetId="1">#REF!</definedName>
    <definedName name="Cap" localSheetId="2">#REF!</definedName>
    <definedName name="Cap">#REF!</definedName>
    <definedName name="Cap_Fac_Jan97" localSheetId="1">#REF!</definedName>
    <definedName name="Cap_Fac_Jan97" localSheetId="2">#REF!</definedName>
    <definedName name="Cap_Fac_Jan97">#REF!</definedName>
    <definedName name="Capacity">#REF!</definedName>
    <definedName name="Capacity.Rate" localSheetId="1">HLOOKUP(ProjectYear,tblCapRate,swCaptbl+1)</definedName>
    <definedName name="Capacity.Rate" localSheetId="2">HLOOKUP(ProjectYear,tblCapRate,swCaptbl+1)</definedName>
    <definedName name="Capacity.Rate">HLOOKUP(ProjectYear,tblCapRate,swCaptbl+1)</definedName>
    <definedName name="Capacity_Price">'[22]Inputs - Mrk Contract'!$E$18</definedName>
    <definedName name="Capacity_Price_Wind" localSheetId="1">#REF!</definedName>
    <definedName name="Capacity_Price_Wind" localSheetId="2">#REF!</definedName>
    <definedName name="Capacity_Price_Wind">#REF!</definedName>
    <definedName name="CapacityRate" localSheetId="1">HLOOKUP(ProjectYear,tblCapRate,swCaptbl+1)</definedName>
    <definedName name="CapacityRate" localSheetId="2">HLOOKUP(ProjectYear,tblCapRate,swCaptbl+1)</definedName>
    <definedName name="CapacityRate">HLOOKUP(ProjectYear,tblCapRate,swCaptbl+1)</definedName>
    <definedName name="CapCom" localSheetId="1">#REF!</definedName>
    <definedName name="CapCom" localSheetId="2">#REF!</definedName>
    <definedName name="CapCom">#REF!</definedName>
    <definedName name="capfac" localSheetId="1">#REF!</definedName>
    <definedName name="capfac" localSheetId="2">#REF!</definedName>
    <definedName name="capfac">#REF!</definedName>
    <definedName name="capflrcev" localSheetId="1">#REF!</definedName>
    <definedName name="capflrcev" localSheetId="2">#REF!</definedName>
    <definedName name="capflrcev">#REF!</definedName>
    <definedName name="CapFlrVol">#REF!</definedName>
    <definedName name="capitalexpenditures">#REF!</definedName>
    <definedName name="CapPV">#REF!</definedName>
    <definedName name="CapRange">#REF!</definedName>
    <definedName name="captionslist1">#REF!</definedName>
    <definedName name="captionslist2">#REF!</definedName>
    <definedName name="captionslist3">#REF!</definedName>
    <definedName name="CapUncom">#REF!</definedName>
    <definedName name="CASE">#REF!</definedName>
    <definedName name="Case_01">#REF!</definedName>
    <definedName name="Case_02">#REF!</definedName>
    <definedName name="Case_03">#REF!</definedName>
    <definedName name="Case_04">#REF!</definedName>
    <definedName name="Case_05">#REF!</definedName>
    <definedName name="Case_06">#REF!</definedName>
    <definedName name="Case_07">#REF!</definedName>
    <definedName name="Case_08">#REF!</definedName>
    <definedName name="Case_09">#REF!</definedName>
    <definedName name="Case_10">#REF!</definedName>
    <definedName name="Case_11">#REF!</definedName>
    <definedName name="Case_12">#REF!</definedName>
    <definedName name="Case_13">#REF!</definedName>
    <definedName name="Case_14">#REF!</definedName>
    <definedName name="Case_15">#REF!</definedName>
    <definedName name="Case_16">#REF!</definedName>
    <definedName name="Case_17">#REF!</definedName>
    <definedName name="Case_18">#REF!</definedName>
    <definedName name="Case_19">#REF!</definedName>
    <definedName name="Case_20">#REF!</definedName>
    <definedName name="Case_21">#REF!</definedName>
    <definedName name="Case_22">#REF!</definedName>
    <definedName name="Case_23">#REF!</definedName>
    <definedName name="Case_24">#REF!</definedName>
    <definedName name="Case_25">#REF!</definedName>
    <definedName name="Case_Cost">#REF!</definedName>
    <definedName name="Case_Option">#REF!</definedName>
    <definedName name="CaseID1">#REF!</definedName>
    <definedName name="CaseID2">#REF!</definedName>
    <definedName name="CaseID3">#REF!</definedName>
    <definedName name="CaseID4">#REF!</definedName>
    <definedName name="CaseID5">[14]unitsets!$C$20</definedName>
    <definedName name="CaseID6">[14]run!$C$16</definedName>
    <definedName name="CaseID7" localSheetId="1">#REF!</definedName>
    <definedName name="CaseID7" localSheetId="2">#REF!</definedName>
    <definedName name="CaseID7">#REF!</definedName>
    <definedName name="cash" localSheetId="1">#REF!</definedName>
    <definedName name="cash" localSheetId="2">#REF!</definedName>
    <definedName name="cash">#REF!</definedName>
    <definedName name="Cash_taxes">[10]ASSUMP.!$C$101</definedName>
    <definedName name="cashflow">[29]BS!#REF!</definedName>
    <definedName name="cashflowstatement" localSheetId="1">#REF!</definedName>
    <definedName name="cashflowstatement" localSheetId="2">#REF!</definedName>
    <definedName name="cashflowstatement">#REF!</definedName>
    <definedName name="cashh" localSheetId="1">#REF!</definedName>
    <definedName name="cashh" localSheetId="2">#REF!</definedName>
    <definedName name="cashh">#REF!</definedName>
    <definedName name="CASING_MATL">[17]Lookups!$D$24:$D$33</definedName>
    <definedName name="catcost" localSheetId="1">#REF!</definedName>
    <definedName name="catcost" localSheetId="2">#REF!</definedName>
    <definedName name="catcost">#REF!</definedName>
    <definedName name="catdose" localSheetId="1">#REF!</definedName>
    <definedName name="catdose" localSheetId="2">#REF!</definedName>
    <definedName name="catdose">#REF!</definedName>
    <definedName name="catpolcost" localSheetId="1">#REF!</definedName>
    <definedName name="catpolcost" localSheetId="2">#REF!</definedName>
    <definedName name="catpolcost">#REF!</definedName>
    <definedName name="catpoldose">#REF!</definedName>
    <definedName name="cc" localSheetId="1" hidden="1">{#N/A,#N/A,FALSE,"95CAPGRY"}</definedName>
    <definedName name="cc" localSheetId="2" hidden="1">{#N/A,#N/A,FALSE,"95CAPGRY"}</definedName>
    <definedName name="cc" hidden="1">{#N/A,#N/A,FALSE,"95CAPGRY"}</definedName>
    <definedName name="ccc">[8]employees!$B$2:$M$116</definedName>
    <definedName name="CCLRR" localSheetId="1">#REF!</definedName>
    <definedName name="CCLRR" localSheetId="2">#REF!</definedName>
    <definedName name="CCLRR">#REF!</definedName>
    <definedName name="ccoeff" localSheetId="1">#REF!</definedName>
    <definedName name="ccoeff" localSheetId="2">#REF!</definedName>
    <definedName name="ccoeff">#REF!</definedName>
    <definedName name="cde" localSheetId="1">#REF!</definedName>
    <definedName name="cde" localSheetId="2">#REF!</definedName>
    <definedName name="cde">#REF!</definedName>
    <definedName name="cev_power">#REF!</definedName>
    <definedName name="cf">#REF!</definedName>
    <definedName name="CFA">#REF!</definedName>
    <definedName name="CFCev">#REF!</definedName>
    <definedName name="CFVol">#REF!</definedName>
    <definedName name="CFVolidOffset">#REF!</definedName>
    <definedName name="chart">"Chart 1"</definedName>
    <definedName name="cid">#REF!</definedName>
    <definedName name="circ">#REF!</definedName>
    <definedName name="CitiMonthGas">#REF!</definedName>
    <definedName name="CitiPricesGas">#REF!</definedName>
    <definedName name="CitiYearGas">#REF!</definedName>
    <definedName name="Civil_Bulks_Cost">[17]C_Cost!$B$3:$E$37</definedName>
    <definedName name="Civil_Hrs">[17]C_Cost!$E$3:$E$37</definedName>
    <definedName name="Civil_Matl">[17]C_Cost!$C$3:$C$37</definedName>
    <definedName name="Civil_SC">[17]C_Cost!$D$3:$D$37</definedName>
    <definedName name="ckscleared" localSheetId="1">#REF!</definedName>
    <definedName name="ckscleared" localSheetId="2">#REF!</definedName>
    <definedName name="ckscleared">#REF!</definedName>
    <definedName name="clarcost" localSheetId="1">#REF!</definedName>
    <definedName name="clarcost" localSheetId="2">#REF!</definedName>
    <definedName name="clarcost">#REF!</definedName>
    <definedName name="clarif_cost" localSheetId="1">#REF!</definedName>
    <definedName name="clarif_cost" localSheetId="2">#REF!</definedName>
    <definedName name="clarif_cost">#REF!</definedName>
    <definedName name="CLG">[17]Lookups!$H$47:$H$50</definedName>
    <definedName name="CmChoice" localSheetId="1">#REF!</definedName>
    <definedName name="CmChoice" localSheetId="2">#REF!</definedName>
    <definedName name="CmChoice">#REF!</definedName>
    <definedName name="cmcurveid" localSheetId="1">#REF!</definedName>
    <definedName name="cmcurveid" localSheetId="2">#REF!</definedName>
    <definedName name="cmcurveid">#REF!</definedName>
    <definedName name="CMDaycount" localSheetId="1">#REF!</definedName>
    <definedName name="CMDaycount" localSheetId="2">#REF!</definedName>
    <definedName name="CMDaycount">#REF!</definedName>
    <definedName name="cmdaymethod">#REF!</definedName>
    <definedName name="cmdayroll">#REF!</definedName>
    <definedName name="cmdaysettle">#REF!</definedName>
    <definedName name="CMFlag">#REF!</definedName>
    <definedName name="CMFreq">#REF!</definedName>
    <definedName name="cmholiday">#REF!</definedName>
    <definedName name="CmList">#REF!</definedName>
    <definedName name="cmmethod">#REF!</definedName>
    <definedName name="CMS">#REF!</definedName>
    <definedName name="CMSpread">#REF!</definedName>
    <definedName name="CMT">#REF!</definedName>
    <definedName name="CmTerm">#REF!</definedName>
    <definedName name="Cnst_Loan_Amt">#REF!</definedName>
    <definedName name="Cnst_Loan_Cmp">#REF!</definedName>
    <definedName name="Cnst_Loan_Input">#REF!</definedName>
    <definedName name="Cnst_Loan_Rec">#REF!</definedName>
    <definedName name="CoalCurve">[13]Assumptions!#REF!</definedName>
    <definedName name="COATING_PRIMER">[17]Lookups!$F$32:$F$40</definedName>
    <definedName name="CoCode" localSheetId="1">#REF!</definedName>
    <definedName name="CoCode" localSheetId="2">#REF!</definedName>
    <definedName name="CoCode">#REF!</definedName>
    <definedName name="COD">[16]Assumptions!$E$69</definedName>
    <definedName name="COD_DATE">[30]Input!$D$16</definedName>
    <definedName name="Code_WBS">[31]Est_Detail!$D$13:$D$851</definedName>
    <definedName name="CoDev_Carried_Interest" localSheetId="1">#REF!</definedName>
    <definedName name="CoDev_Carried_Interest" localSheetId="2">#REF!</definedName>
    <definedName name="CoDev_Carried_Interest">#REF!</definedName>
    <definedName name="Coll_UG_Cable_LF_TO">[32]Fld_Qtys_Coll!$F$75</definedName>
    <definedName name="COLS">#N/A</definedName>
    <definedName name="colum">#REF!</definedName>
    <definedName name="ColumnCommand">[33]ReportScript!#REF!</definedName>
    <definedName name="ColumnMember">[33]ReportScript!#REF!</definedName>
    <definedName name="Colver" localSheetId="1">#REF!</definedName>
    <definedName name="Colver" localSheetId="2">#REF!</definedName>
    <definedName name="Colver">#REF!</definedName>
    <definedName name="colver_on_off">'[11]IN &amp; OUT'!$C$145</definedName>
    <definedName name="Commited" localSheetId="1">#REF!</definedName>
    <definedName name="Commited" localSheetId="2">#REF!</definedName>
    <definedName name="Commited">#REF!</definedName>
    <definedName name="CommodityCor" localSheetId="1">#REF!</definedName>
    <definedName name="CommodityCor" localSheetId="2">#REF!</definedName>
    <definedName name="CommodityCor">#REF!</definedName>
    <definedName name="Company_Name">"Cavalier Homes, Inc."</definedName>
    <definedName name="CONC_COAT">[17]Lookups!$L$22:$L$24</definedName>
    <definedName name="Concentric_Network__Corp.">"FY99_FY00"</definedName>
    <definedName name="concreteplacing">'[23]Concrete Direct Costs'!#REF!</definedName>
    <definedName name="Cond_Cost">[17]E_Cost!$U$4:$U$64</definedName>
    <definedName name="Cond_Hrs">[17]E_Cost!$V$4:$V$64</definedName>
    <definedName name="Cond_Size">[17]E_Cost!$S$4:$S$64</definedName>
    <definedName name="Cond_Type">[17]E_Cost!$T$4:$T$64</definedName>
    <definedName name="CONDUCTOR">[17]Lookups!$H$120:$H$141</definedName>
    <definedName name="CONDUIT_MATL">[17]Lookups!$H$92:$H$97</definedName>
    <definedName name="Connect_fee" localSheetId="1">#REF!</definedName>
    <definedName name="Connect_fee" localSheetId="2">#REF!</definedName>
    <definedName name="Connect_fee">#REF!</definedName>
    <definedName name="Construction_Loan_Closing" localSheetId="1">[16]Assumptions!#REF!</definedName>
    <definedName name="Construction_Loan_Closing" localSheetId="2">[16]Assumptions!#REF!</definedName>
    <definedName name="Construction_Loan_Closing">[16]Assumptions!#REF!</definedName>
    <definedName name="Construction_Start_Date">[16]Assumptions!#REF!</definedName>
    <definedName name="Contig_Perct_FPLE">'[34]Budget Detail'!$P$993</definedName>
    <definedName name="Contract_Period" localSheetId="1">#REF!</definedName>
    <definedName name="Contract_Period" localSheetId="2">#REF!</definedName>
    <definedName name="Contract_Period">#REF!</definedName>
    <definedName name="CONTROL" localSheetId="1">#REF!</definedName>
    <definedName name="CONTROL" localSheetId="2">#REF!</definedName>
    <definedName name="CONTROL">#REF!</definedName>
    <definedName name="convertgpm" localSheetId="1">#REF!</definedName>
    <definedName name="convertgpm" localSheetId="2">#REF!</definedName>
    <definedName name="convertgpm">#REF!</definedName>
    <definedName name="convgpm">#REF!</definedName>
    <definedName name="convv">#REF!</definedName>
    <definedName name="CorrCapRange">#REF!</definedName>
    <definedName name="CorrRange">#REF!</definedName>
    <definedName name="cost" localSheetId="1" hidden="1">{#N/A,#N/A,FALSE,"T COST";#N/A,#N/A,FALSE,"COST_FH"}</definedName>
    <definedName name="cost" localSheetId="2" hidden="1">{#N/A,#N/A,FALSE,"T COST";#N/A,#N/A,FALSE,"COST_FH"}</definedName>
    <definedName name="cost" hidden="1">{#N/A,#N/A,FALSE,"T COST";#N/A,#N/A,FALSE,"COST_FH"}</definedName>
    <definedName name="Cost_CC_Cont_Total">'[34]Budget Detail'!$Y$409</definedName>
    <definedName name="Cost_CC_FPLE_Total">'[34]Budget Detail'!$Y$315</definedName>
    <definedName name="Cost_Civil_Othr_Total">'[34]Budget Detail'!$Y$168</definedName>
    <definedName name="Cost_Construction_Total">'[34]Budget Detail'!$Y$851</definedName>
    <definedName name="Cost_Cont_MA_Total">'[34]Budget Detail'!$Y$788</definedName>
    <definedName name="Cost_Conting_Total">'[34]Budget Detail'!$Y$1005</definedName>
    <definedName name="Cost_Conting_WTG_Ship">'[34]Budget Detail'!$Y$998</definedName>
    <definedName name="Cost_Engr_Total">'[34]Budget Detail'!$Y$44</definedName>
    <definedName name="Cost_Escal_Total">'[34]Budget Detail'!$Y$988</definedName>
    <definedName name="Cost_Fnd_Option_Total">'[34]Budget Detail'!$Y$275</definedName>
    <definedName name="Cost_Fnds_Total">'[34]Budget Detail'!$Y$220</definedName>
    <definedName name="Cost_FPLE_MA_Total">'[34]Budget Detail'!$Y$947</definedName>
    <definedName name="Cost_Inconn_Total">'[34]Budget Detail'!$Y$564</definedName>
    <definedName name="Cost_Misc_Const_Total">'[34]Budget Detail'!$Y$757</definedName>
    <definedName name="Cost_Project_Total">'[34]Budget Detail'!$Y$1008</definedName>
    <definedName name="Cost_Rds_Total">'[34]Budget Detail'!$Y$93</definedName>
    <definedName name="Cost_Risk_Total">'[34]Budget Detail'!$Y$965</definedName>
    <definedName name="Cost_Storage_Total">'[34]Budget Detail'!$Y$796</definedName>
    <definedName name="Cost_Sub_Cont_Total">'[34]Budget Detail'!$Y$539</definedName>
    <definedName name="Cost_Sub_FPLE_Total">'[34]Budget Detail'!$Y$474</definedName>
    <definedName name="Cost_Swyrd_Total">'[34]Budget Detail'!$Y$552</definedName>
    <definedName name="Cost_TLine_Const_Total">'[34]Budget Detail'!$Y$673</definedName>
    <definedName name="Cost_TLine_Matl_Total">'[34]Budget Detail'!$Y$615</definedName>
    <definedName name="Cost_WTG_Erec_Total">'[34]Budget Detail'!$Y$720</definedName>
    <definedName name="Cost_WTG_Total">'[34]Budget Detail'!$Y$908</definedName>
    <definedName name="COUNT_PICK">[17]Lookups!$B$8:$B$28</definedName>
    <definedName name="cover" localSheetId="1">#REF!</definedName>
    <definedName name="cover" localSheetId="2">#REF!</definedName>
    <definedName name="cover">#REF!</definedName>
    <definedName name="coveragecalcs" localSheetId="1">#REF!</definedName>
    <definedName name="coveragecalcs" localSheetId="2">#REF!</definedName>
    <definedName name="coveragecalcs">#REF!</definedName>
    <definedName name="coverages97" localSheetId="1">#REF!</definedName>
    <definedName name="coverages97" localSheetId="2">#REF!</definedName>
    <definedName name="coverages97">#REF!</definedName>
    <definedName name="coverages98">#REF!</definedName>
    <definedName name="coverages99">#REF!</definedName>
    <definedName name="CP">#REF!</definedName>
    <definedName name="Craft">#REF!</definedName>
    <definedName name="Craft_Engineering">#REF!</definedName>
    <definedName name="Craft_Implementation">#REF!</definedName>
    <definedName name="Craft_Support">#REF!</definedName>
    <definedName name="CSW_Lease_Rate">#REF!</definedName>
    <definedName name="CSW_Turb">#REF!</definedName>
    <definedName name="CSW_Turbines">#REF!</definedName>
    <definedName name="CURMTH">#REF!</definedName>
    <definedName name="Currency">[16]Assumptions!#REF!</definedName>
    <definedName name="Currency_Converter">[17]Wage_Prod!$M$9:$N$15</definedName>
    <definedName name="Currency_Unit">[17]Wage_Prod!$M$9:$M$15</definedName>
    <definedName name="Current_Month" localSheetId="1">#REF!</definedName>
    <definedName name="Current_Month" localSheetId="2">#REF!</definedName>
    <definedName name="Current_Month">#REF!</definedName>
    <definedName name="Current_Year_Data" localSheetId="1">#REF!</definedName>
    <definedName name="Current_Year_Data" localSheetId="2">#REF!</definedName>
    <definedName name="Current_Year_Data">#REF!</definedName>
    <definedName name="curveoffset" localSheetId="1">#REF!</definedName>
    <definedName name="curveoffset" localSheetId="2">#REF!</definedName>
    <definedName name="curveoffset">#REF!</definedName>
    <definedName name="Cwvu.GREY_ALL." hidden="1">#REF!</definedName>
    <definedName name="d">#REF!</definedName>
    <definedName name="daCHeader1">#REF!</definedName>
    <definedName name="daCHeader10">#REF!</definedName>
    <definedName name="daCHeader11">#REF!</definedName>
    <definedName name="daCHeader12">#REF!</definedName>
    <definedName name="daCHeader13">#REF!</definedName>
    <definedName name="daCHeader2">#REF!</definedName>
    <definedName name="daCHeader3">#REF!</definedName>
    <definedName name="daCHeader4">#REF!</definedName>
    <definedName name="daCHeader5">#REF!</definedName>
    <definedName name="daCHeader6">#REF!</definedName>
    <definedName name="daCHeader7">#REF!</definedName>
    <definedName name="daCHeader8">#REF!</definedName>
    <definedName name="daCHeader9">#REF!</definedName>
    <definedName name="daily_pk_vols">#REF!</definedName>
    <definedName name="daPeriod">#REF!</definedName>
    <definedName name="daRepStart">#REF!</definedName>
    <definedName name="daRHeader1">#REF!</definedName>
    <definedName name="daRHeader2">#REF!</definedName>
    <definedName name="daRHeader3">#REF!</definedName>
    <definedName name="dart_haircut">[10]ASSUMP.!$D$22</definedName>
    <definedName name="dartmouth_haircut">[11]ASSUMP.!#REF!</definedName>
    <definedName name="dartmouth_off">[10]ASSUMP.!$C$22</definedName>
    <definedName name="dartmouth_on_off">'[11]IN &amp; OUT'!$C$146</definedName>
    <definedName name="DartmouthTV">[13]Assumptions!#REF!</definedName>
    <definedName name="DartmouthYr" localSheetId="1">#REF!</definedName>
    <definedName name="DartmouthYr" localSheetId="2">#REF!</definedName>
    <definedName name="DartmouthYr">#REF!</definedName>
    <definedName name="daScenario" localSheetId="1">#REF!</definedName>
    <definedName name="daScenario" localSheetId="2">#REF!</definedName>
    <definedName name="daScenario">#REF!</definedName>
    <definedName name="DATA1" localSheetId="1">#REF!</definedName>
    <definedName name="DATA1" localSheetId="2">#REF!</definedName>
    <definedName name="DATA1">#REF!</definedName>
    <definedName name="DATA10">#REF!</definedName>
    <definedName name="DATA11">'[35]Q1 bonus review'!#REF!</definedName>
    <definedName name="DATA12">'[35]Q1 bonus review'!#REF!</definedName>
    <definedName name="DATA13">'[36]SAP ITC Bal. after entry'!#REF!</definedName>
    <definedName name="DATA14">'[35]Q1 bonus review'!#REF!</definedName>
    <definedName name="DATA15">'[36]SAP ITC Bal. after entry'!#REF!</definedName>
    <definedName name="DATA16">'[36]SAP ITC Bal. after entry'!#REF!</definedName>
    <definedName name="DATA17">'[35]Q1 bonus review'!#REF!</definedName>
    <definedName name="DATA18">'[35]Q1 bonus review'!#REF!</definedName>
    <definedName name="DATA19">'[35]Q1 bonus review'!#REF!</definedName>
    <definedName name="DATA2" localSheetId="1">#REF!</definedName>
    <definedName name="DATA2" localSheetId="2">#REF!</definedName>
    <definedName name="DATA2">#REF!</definedName>
    <definedName name="DATA20" localSheetId="1">'[35]Q1 bonus review'!#REF!</definedName>
    <definedName name="DATA20" localSheetId="2">'[35]Q1 bonus review'!#REF!</definedName>
    <definedName name="DATA20">'[35]Q1 bonus review'!#REF!</definedName>
    <definedName name="DATA21">'[35]Q1 bonus review'!#REF!</definedName>
    <definedName name="DATA22">'[35]Q1 bonus review'!#REF!</definedName>
    <definedName name="DATA23" localSheetId="1">#REF!</definedName>
    <definedName name="DATA23" localSheetId="2">#REF!</definedName>
    <definedName name="DATA23">#REF!</definedName>
    <definedName name="DATA3" localSheetId="1">#REF!</definedName>
    <definedName name="DATA3" localSheetId="2">#REF!</definedName>
    <definedName name="DATA3">#REF!</definedName>
    <definedName name="DATA4" localSheetId="1">#REF!</definedName>
    <definedName name="DATA4" localSheetId="2">#REF!</definedName>
    <definedName name="DATA4">#REF!</definedName>
    <definedName name="DATA5">#REF!</definedName>
    <definedName name="DATA6">'[36]SAP ITC Bal. after entry'!#REF!</definedName>
    <definedName name="DATA7" localSheetId="1">#REF!</definedName>
    <definedName name="DATA7" localSheetId="2">#REF!</definedName>
    <definedName name="DATA7">#REF!</definedName>
    <definedName name="DATA8" localSheetId="1">'[35]Q1 bonus review'!#REF!</definedName>
    <definedName name="DATA8" localSheetId="2">'[35]Q1 bonus review'!#REF!</definedName>
    <definedName name="DATA8">'[35]Q1 bonus review'!#REF!</definedName>
    <definedName name="DATA9">'[35]Q1 bonus review'!#REF!</definedName>
    <definedName name="DatabaseNameCopy" localSheetId="1">#REF!</definedName>
    <definedName name="DatabaseNameCopy" localSheetId="2">#REF!</definedName>
    <definedName name="DatabaseNameCopy">#REF!</definedName>
    <definedName name="DatabaseNameDG" localSheetId="1">#REF!</definedName>
    <definedName name="DatabaseNameDG" localSheetId="2">#REF!</definedName>
    <definedName name="DatabaseNameDG">#REF!</definedName>
    <definedName name="DatabseNameOut" localSheetId="1">[37]_OutputSetup_!#REF!</definedName>
    <definedName name="DatabseNameOut" localSheetId="2">[37]_OutputSetup_!#REF!</definedName>
    <definedName name="DatabseNameOut">[37]_OutputSetup_!#REF!</definedName>
    <definedName name="Date" localSheetId="1">#REF!</definedName>
    <definedName name="Date" localSheetId="2">#REF!</definedName>
    <definedName name="Date">#REF!</definedName>
    <definedName name="Date_Cnst_Loan" localSheetId="1">'[38]BookTax Basis'!#REF!</definedName>
    <definedName name="Date_Cnst_Loan" localSheetId="2">'[38]BookTax Basis'!#REF!</definedName>
    <definedName name="Date_Cnst_Loan">'[38]BookTax Basis'!#REF!</definedName>
    <definedName name="Date_Comm_Ops" localSheetId="1">'[38]BookTax Basis'!#REF!</definedName>
    <definedName name="Date_Comm_Ops" localSheetId="2">'[38]BookTax Basis'!#REF!</definedName>
    <definedName name="Date_Comm_Ops">'[38]BookTax Basis'!#REF!</definedName>
    <definedName name="Date_Equip_Del" localSheetId="1">'[38]BookTax Basis'!#REF!</definedName>
    <definedName name="Date_Equip_Del" localSheetId="2">'[38]BookTax Basis'!#REF!</definedName>
    <definedName name="Date_Equip_Del">'[38]BookTax Basis'!#REF!</definedName>
    <definedName name="Date_Grd_Brk">'[38]BookTax Basis'!#REF!</definedName>
    <definedName name="Date_Partial_Yr">'[38]BookTax Basis'!#REF!</definedName>
    <definedName name="Date_Prj_COD">[39]Prj_Sch!$J$107</definedName>
    <definedName name="Date_Proj_Start">'[38]BookTax Basis'!#REF!</definedName>
    <definedName name="Date_Term_Loan_Beg" localSheetId="1">#REF!</definedName>
    <definedName name="Date_Term_Loan_Beg" localSheetId="2">#REF!</definedName>
    <definedName name="Date_Term_Loan_Beg">#REF!</definedName>
    <definedName name="Date_Term_Loan_End" localSheetId="1">#REF!</definedName>
    <definedName name="Date_Term_Loan_End" localSheetId="2">#REF!</definedName>
    <definedName name="Date_Term_Loan_End">#REF!</definedName>
    <definedName name="DateColumn" localSheetId="1">[40]_Setup_!#REF!</definedName>
    <definedName name="DateColumn" localSheetId="2">[40]_Setup_!#REF!</definedName>
    <definedName name="DateColumn">[40]_Setup_!#REF!</definedName>
    <definedName name="DateColumnRowOut" localSheetId="1">#REF!</definedName>
    <definedName name="DateColumnRowOut" localSheetId="2">#REF!</definedName>
    <definedName name="DateColumnRowOut">#REF!</definedName>
    <definedName name="Davis">[41]Filename!$E$14:$E$22</definedName>
    <definedName name="DayRoll" localSheetId="1">#REF!</definedName>
    <definedName name="DayRoll" localSheetId="2">#REF!</definedName>
    <definedName name="DayRoll">#REF!</definedName>
    <definedName name="days">365</definedName>
    <definedName name="DaySelection" localSheetId="1">#REF!</definedName>
    <definedName name="DaySelection" localSheetId="2">#REF!</definedName>
    <definedName name="DaySelection">#REF!</definedName>
    <definedName name="DaysList" localSheetId="1">#REF!</definedName>
    <definedName name="DaysList" localSheetId="2">#REF!</definedName>
    <definedName name="DaysList">#REF!</definedName>
    <definedName name="daystonotify" localSheetId="1">#REF!</definedName>
    <definedName name="daystonotify" localSheetId="2">#REF!</definedName>
    <definedName name="daystonotify">#REF!</definedName>
    <definedName name="Daystosettle">#REF!</definedName>
    <definedName name="DCap">#REF!</definedName>
    <definedName name="dcurveid">#REF!</definedName>
    <definedName name="dd" localSheetId="1" hidden="1">{#N/A,#N/A,FALSE,"95CAPGRY"}</definedName>
    <definedName name="dd" localSheetId="2" hidden="1">{#N/A,#N/A,FALSE,"95CAPGRY"}</definedName>
    <definedName name="dd" hidden="1">{#N/A,#N/A,FALSE,"95CAPGRY"}</definedName>
    <definedName name="ddd">'[42]   O&amp;M  FORECAST  SUMMARY   '!#REF!</definedName>
    <definedName name="DDDD">'[43]88.2 % '!$A$4</definedName>
    <definedName name="ddddd" localSheetId="1" hidden="1">{"Summary Schedule",#N/A,FALSE,"Sheet1";"Divisional Support",#N/A,FALSE,"Sheet2";"Corporate Support",#N/A,FALSE,"Sheet3"}</definedName>
    <definedName name="ddddd" localSheetId="2" hidden="1">{"Summary Schedule",#N/A,FALSE,"Sheet1";"Divisional Support",#N/A,FALSE,"Sheet2";"Corporate Support",#N/A,FALSE,"Sheet3"}</definedName>
    <definedName name="ddddd" hidden="1">{"Summary Schedule",#N/A,FALSE,"Sheet1";"Divisional Support",#N/A,FALSE,"Sheet2";"Corporate Support",#N/A,FALSE,"Sheet3"}</definedName>
    <definedName name="dddddda" localSheetId="1" hidden="1">{"Summary Schedule",#N/A,FALSE,"Sheet1";"Divisional Support",#N/A,FALSE,"Sheet2";"Corporate Support",#N/A,FALSE,"Sheet3"}</definedName>
    <definedName name="dddddda" localSheetId="2" hidden="1">{"Summary Schedule",#N/A,FALSE,"Sheet1";"Divisional Support",#N/A,FALSE,"Sheet2";"Corporate Support",#N/A,FALSE,"Sheet3"}</definedName>
    <definedName name="dddddda" hidden="1">{"Summary Schedule",#N/A,FALSE,"Sheet1";"Divisional Support",#N/A,FALSE,"Sheet2";"Corporate Support",#N/A,FALSE,"Sheet3"}</definedName>
    <definedName name="debt">#REF!</definedName>
    <definedName name="debt_amt">[44]Input!$D$294</definedName>
    <definedName name="debt_calculated" localSheetId="1">#REF!</definedName>
    <definedName name="debt_calculated" localSheetId="2">#REF!</definedName>
    <definedName name="debt_calculated">#REF!</definedName>
    <definedName name="debt_date" localSheetId="1">#REF!</definedName>
    <definedName name="debt_date" localSheetId="2">#REF!</definedName>
    <definedName name="debt_date">#REF!</definedName>
    <definedName name="Debt_serv_acct" localSheetId="1">#REF!</definedName>
    <definedName name="Debt_serv_acct" localSheetId="2">#REF!</definedName>
    <definedName name="Debt_serv_acct">#REF!</definedName>
    <definedName name="Debt_Switch">#REF!</definedName>
    <definedName name="debt97">#REF!</definedName>
    <definedName name="debt98">#REF!</definedName>
    <definedName name="debt99">#REF!</definedName>
    <definedName name="debtsenior">#REF!</definedName>
    <definedName name="Decisions">1</definedName>
    <definedName name="Decom_Case">'[45]Scenario Cases'!$C$123:$C$147</definedName>
    <definedName name="Decom_Hurdle">[46]Assump!#REF!</definedName>
    <definedName name="Degrade">[12]Inputs!#REF!</definedName>
    <definedName name="delete" localSheetId="1" hidden="1">{"summary",#N/A,FALSE,"PCR DIRECTORY"}</definedName>
    <definedName name="delete" localSheetId="2" hidden="1">{"summary",#N/A,FALSE,"PCR DIRECTORY"}</definedName>
    <definedName name="delete" hidden="1">{"summary",#N/A,FALSE,"PCR DIRECTORY"}</definedName>
    <definedName name="DeltaFormulas">#REF!</definedName>
    <definedName name="DeltaGamma">#REF!</definedName>
    <definedName name="Deltas">#REF!</definedName>
    <definedName name="demonstrated_capacity">[12]Inputs!$C$19</definedName>
    <definedName name="DemRevStart">[15]Tables!$X$6</definedName>
    <definedName name="DEPART" localSheetId="1">#REF!</definedName>
    <definedName name="DEPART" localSheetId="2">#REF!</definedName>
    <definedName name="DEPART">#REF!</definedName>
    <definedName name="depreciation" localSheetId="1">#REF!</definedName>
    <definedName name="depreciation" localSheetId="2">#REF!</definedName>
    <definedName name="depreciation">#REF!</definedName>
    <definedName name="depreciation97" localSheetId="1">#REF!</definedName>
    <definedName name="depreciation97" localSheetId="2">#REF!</definedName>
    <definedName name="depreciation97">#REF!</definedName>
    <definedName name="depreciation98">#REF!</definedName>
    <definedName name="depreciation99">#REF!</definedName>
    <definedName name="dept">#REF!</definedName>
    <definedName name="DescriptionColumn1">#REF!</definedName>
    <definedName name="DescriptionColumn2">#REF!</definedName>
    <definedName name="DescriptionColumn3">#REF!</definedName>
    <definedName name="DescriptionColumn4">#REF!</definedName>
    <definedName name="DescriptionColumn5">[14]unitsets!$E$16:$E$56</definedName>
    <definedName name="DescriptionColumn6">[14]run!$E$12:$E$156</definedName>
    <definedName name="DescriptionColumn7" localSheetId="1">#REF!</definedName>
    <definedName name="DescriptionColumn7" localSheetId="2">#REF!</definedName>
    <definedName name="DescriptionColumn7">#REF!</definedName>
    <definedName name="DescriptionOut" localSheetId="1">#REF!</definedName>
    <definedName name="DescriptionOut" localSheetId="2">#REF!</definedName>
    <definedName name="DescriptionOut">#REF!</definedName>
    <definedName name="DestDBname" localSheetId="1">#REF!</definedName>
    <definedName name="DestDBname" localSheetId="2">#REF!</definedName>
    <definedName name="DestDBname">#REF!</definedName>
    <definedName name="DestStudyName">#REF!</definedName>
    <definedName name="DestStudyNameCopy">#REF!</definedName>
    <definedName name="DestUserName">#REF!</definedName>
    <definedName name="detail">#REF!</definedName>
    <definedName name="Detail_Code_CC">#REF!</definedName>
    <definedName name="Detail_Code_Fac">#REF!</definedName>
    <definedName name="Detail_Dir_Hrs">#REF!</definedName>
    <definedName name="Detail_Lab_Cost">#REF!</definedName>
    <definedName name="Detail_Matl_Cost">#REF!</definedName>
    <definedName name="Detail_Qty">#REF!</definedName>
    <definedName name="Detail_SC_Cost">#REF!</definedName>
    <definedName name="Detail_UOM">#REF!</definedName>
    <definedName name="Developer">#REF!</definedName>
    <definedName name="dfdfdfd">'[8]operating costs'!$B$2:$M$81</definedName>
    <definedName name="dfg" localSheetId="1" hidden="1">{"SEP",#N/A,FALSE,"SEP"}</definedName>
    <definedName name="dfg" localSheetId="2" hidden="1">{"SEP",#N/A,FALSE,"SEP"}</definedName>
    <definedName name="dfg" hidden="1">{"SEP",#N/A,FALSE,"SEP"}</definedName>
    <definedName name="DFlr">#REF!</definedName>
    <definedName name="dhedge">#REF!</definedName>
    <definedName name="DigCapRange">#REF!</definedName>
    <definedName name="DIR_HOURS">#REF!</definedName>
    <definedName name="discid">#REF!</definedName>
    <definedName name="discid2">#REF!</definedName>
    <definedName name="DONE">#REF!</definedName>
    <definedName name="DorND">'[27]Column Definitions'!$H$7:$H$9</definedName>
    <definedName name="DR">[13]Assumptions!#REF!</definedName>
    <definedName name="Drummond">[41]Filename!$F$14:$F$23</definedName>
    <definedName name="DS" localSheetId="1">#REF!</definedName>
    <definedName name="DS" localSheetId="2">#REF!</definedName>
    <definedName name="DS">#REF!</definedName>
    <definedName name="dt" localSheetId="1">#REF!</definedName>
    <definedName name="dt" localSheetId="2">#REF!</definedName>
    <definedName name="dt">#REF!</definedName>
    <definedName name="dt_end_toler" localSheetId="1">#REF!</definedName>
    <definedName name="dt_end_toler" localSheetId="2">#REF!</definedName>
    <definedName name="dt_end_toler">#REF!</definedName>
    <definedName name="dt_init_toler">#REF!</definedName>
    <definedName name="dtEnd">#REF!</definedName>
    <definedName name="dtStart">#REF!</definedName>
    <definedName name="Dump_Capacity">[15]DataDump!$M$3:$M$15554</definedName>
    <definedName name="Dump_FuelCost">[15]DataDump!$N$3:$N$15554</definedName>
    <definedName name="Dump_FuelUsed">[15]DataDump!$O$3:$O$15554</definedName>
    <definedName name="Dump_Generation">[15]DataDump!$P$3:$P$15554</definedName>
    <definedName name="Dump_McpRevenue">[15]DataDump!$R$3:$R$15554</definedName>
    <definedName name="Dump_Month">[15]DataDump!$B$3:$B$15554</definedName>
    <definedName name="Dump_Nox">[15]DataDump!$S$3:$S$15554</definedName>
    <definedName name="Dump_NoxCost">[15]DataDump!$T$3:$T$15554</definedName>
    <definedName name="Dump_NoxSummer">[15]DataDump!$D$3:$D$15554</definedName>
    <definedName name="Dump_OnOffPeak">[15]DataDump!$J$3:$J$15554</definedName>
    <definedName name="Dump_Plant">[15]DataDump!$A$3:$A$15554</definedName>
    <definedName name="Dump_So2">[15]DataDump!$X$3:$X$15554</definedName>
    <definedName name="Dump_So2Cost">[15]DataDump!$Y$3:$Y$15554</definedName>
    <definedName name="Dump_StartCost">[15]DataDump!$Z$3:$Z$15554</definedName>
    <definedName name="Dump_StartFuelUsed">[15]DataDump!$AA$3:$AA$15554</definedName>
    <definedName name="Dump_VomCost">[15]DataDump!$AB$3:$AB$15554</definedName>
    <definedName name="Dump_Year">[15]DataDump!$C$3:$C$15554</definedName>
    <definedName name="Duration_Delta">[22]Returns!$D$58</definedName>
    <definedName name="dwif" localSheetId="1">#REF!</definedName>
    <definedName name="dwif" localSheetId="2">#REF!</definedName>
    <definedName name="dwif">#REF!</definedName>
    <definedName name="dwiff" localSheetId="1">#REF!</definedName>
    <definedName name="dwiff" localSheetId="2">#REF!</definedName>
    <definedName name="dwiff">#REF!</definedName>
    <definedName name="dwir" localSheetId="1">#REF!</definedName>
    <definedName name="dwir" localSheetId="2">#REF!</definedName>
    <definedName name="dwir">#REF!</definedName>
    <definedName name="dwirr">#REF!</definedName>
    <definedName name="E">#REF!</definedName>
    <definedName name="Echeverria">[41]Filename!$C$14:$C$22</definedName>
    <definedName name="eee">'[9]Cerro Gordo Raw 2002'!$A$10:$A$10</definedName>
    <definedName name="EffectiveDate">[40]_Setup_!#REF!</definedName>
    <definedName name="employees" localSheetId="1">#REF!</definedName>
    <definedName name="employees" localSheetId="2">#REF!</definedName>
    <definedName name="employees">#REF!</definedName>
    <definedName name="EMPNAME" localSheetId="1">#REF!</definedName>
    <definedName name="EMPNAME" localSheetId="2">#REF!</definedName>
    <definedName name="EMPNAME">#REF!</definedName>
    <definedName name="en">'[47]Other Capital Expenditures'!$B$1:$M$21</definedName>
    <definedName name="End" localSheetId="1">#REF!</definedName>
    <definedName name="End" localSheetId="2">#REF!</definedName>
    <definedName name="End">#REF!</definedName>
    <definedName name="End_Bal">[48]NEER!$I$18:$I$379</definedName>
    <definedName name="End_Date" localSheetId="1">#REF!</definedName>
    <definedName name="End_Date" localSheetId="2">#REF!</definedName>
    <definedName name="End_Date">#REF!</definedName>
    <definedName name="End_Year" localSheetId="1">#REF!</definedName>
    <definedName name="End_Year" localSheetId="2">#REF!</definedName>
    <definedName name="End_Year">#REF!</definedName>
    <definedName name="EndContractMonthCor" localSheetId="1">#REF!</definedName>
    <definedName name="EndContractMonthCor" localSheetId="2">#REF!</definedName>
    <definedName name="EndContractMonthCor">#REF!</definedName>
    <definedName name="EndDate">#REF!</definedName>
    <definedName name="EndDate2">#REF!</definedName>
    <definedName name="EndDateOut">#REF!</definedName>
    <definedName name="EndEffDateCor">#REF!</definedName>
    <definedName name="EndFormula">#REF!</definedName>
    <definedName name="Energy" localSheetId="1">HLOOKUP(ProjectYear,tblEnergyRate,swEnergytbl+1)</definedName>
    <definedName name="Energy" localSheetId="2">HLOOKUP(ProjectYear,tblEnergyRate,swEnergytbl+1)</definedName>
    <definedName name="Energy">HLOOKUP(ProjectYear,tblEnergyRate,swEnergytbl+1)</definedName>
    <definedName name="energy_esc_month">[12]Inputs!$C$38</definedName>
    <definedName name="energy_escalation">[12]Inputs!$C$37</definedName>
    <definedName name="energy_price">[12]Inputs!$C$36</definedName>
    <definedName name="EnergyRate" localSheetId="1">HLOOKUP(ProjectYear,tblEnergyRate,swEnergytbl+1)</definedName>
    <definedName name="EnergyRate" localSheetId="2">HLOOKUP(ProjectYear,tblEnergyRate,swEnergytbl+1)</definedName>
    <definedName name="EnergyRate">HLOOKUP(ProjectYear,tblEnergyRate,swEnergytbl+1)</definedName>
    <definedName name="Energyrate1" localSheetId="1">HLOOKUP(ProjectYear,tblEnergyRate,swEnergytbl+1)</definedName>
    <definedName name="Energyrate1" localSheetId="2">HLOOKUP(ProjectYear,tblEnergyRate,swEnergytbl+1)</definedName>
    <definedName name="Energyrate1">HLOOKUP(ProjectYear,tblEnergyRate,swEnergytbl+1)</definedName>
    <definedName name="Eng_Total" localSheetId="1">#REF!</definedName>
    <definedName name="Eng_Total" localSheetId="2">#REF!</definedName>
    <definedName name="Eng_Total">#REF!</definedName>
    <definedName name="enthalpy">[14]unitsets!$B$11</definedName>
    <definedName name="EntityName">[49]Input!$C$6</definedName>
    <definedName name="EntityNameOut" localSheetId="1">#REF!</definedName>
    <definedName name="EntityNameOut" localSheetId="2">#REF!</definedName>
    <definedName name="EntityNameOut">#REF!</definedName>
    <definedName name="EntityTypeOut" localSheetId="1">#REF!</definedName>
    <definedName name="EntityTypeOut" localSheetId="2">#REF!</definedName>
    <definedName name="EntityTypeOut">#REF!</definedName>
    <definedName name="env" localSheetId="1">#REF!</definedName>
    <definedName name="env" localSheetId="2">#REF!</definedName>
    <definedName name="env">#REF!</definedName>
    <definedName name="enviro">#REF!</definedName>
    <definedName name="EPC_Cost_CC_Cont_Total">'[34]Budget Detail'!$Z$409</definedName>
    <definedName name="EPC_Cost_Civil_Othr_Total">'[34]Budget Detail'!$Z$168</definedName>
    <definedName name="EPC_Cost_Construction_Total">'[34]Budget Detail'!$Z$851</definedName>
    <definedName name="EPC_Cost_Cont_MA_Total">'[34]Budget Detail'!$Z$788</definedName>
    <definedName name="EPC_Cost_Fnd_Option_Total">'[34]Budget Detail'!$Z$275</definedName>
    <definedName name="EPC_Cost_Fnds_Total">'[34]Budget Detail'!$Z$220</definedName>
    <definedName name="EPC_Cost_Misc_Const_Total">'[34]Budget Detail'!$Z$757</definedName>
    <definedName name="EPC_Cost_Rds_Total">'[34]Budget Detail'!$Z$93</definedName>
    <definedName name="EPC_Cost_Storage_Total">'[34]Budget Detail'!$Z$796</definedName>
    <definedName name="EPC_Cost_Sub_Cont_Total">'[34]Budget Detail'!$Z$539</definedName>
    <definedName name="EPC_Cost_TLine_Const_Total">'[34]Budget Detail'!$Z$673</definedName>
    <definedName name="EPC_Cost_TLine_Matl_Total">'[34]Budget Detail'!$Z$615</definedName>
    <definedName name="EPC_Cost_WTG_Erec_Total">'[34]Budget Detail'!$Z$720</definedName>
    <definedName name="EPC_Project_Total">'[34]Budget Detail'!$Z$1008</definedName>
    <definedName name="EPMWorkbookOptions_1" hidden="1">"dgEAAB+LCAAAAAAABACFkMEKgkAQhu9B77DsPVcLOoTaoS5BYhRU10lHXdJZ2d3aHj8pLKpD12++f4b5w/mtqdkVtZGKIh54PmdImcollRG/2GIUTPk8Hg7Cg9Lnk1LntLWdaliXIzO7GRnxytp2JoRzznMTT+lSjH0/EMdkvcsqbGAkyVigDPkrlf9P8e4qY+EWC42mSiltkeICaoOh+IQPb1Ej6CVYSGkHV+zNb/xw+182WlnMLOa9/Tv4"</definedName>
    <definedName name="EPMWorkbookOptions_2" hidden="1">"9F3OxBOtzB60hFONCeryveGHd9WJr+7iO45h/1l2AQAA"</definedName>
    <definedName name="Equip_Delivery_Date">[16]Assumptions!#REF!</definedName>
    <definedName name="Equity" localSheetId="1">#REF!</definedName>
    <definedName name="Equity" localSheetId="2">#REF!</definedName>
    <definedName name="Equity">#REF!</definedName>
    <definedName name="Equity_1">[44]Detail!$B$30</definedName>
    <definedName name="Equity_2">[44]Detail!$B$31</definedName>
    <definedName name="Equity_Lev" localSheetId="1">#REF!</definedName>
    <definedName name="Equity_Lev" localSheetId="2">#REF!</definedName>
    <definedName name="Equity_Lev">#REF!</definedName>
    <definedName name="Equity_Unlev" localSheetId="1">#REF!</definedName>
    <definedName name="Equity_Unlev" localSheetId="2">#REF!</definedName>
    <definedName name="Equity_Unlev">#REF!</definedName>
    <definedName name="EquityIDC" localSheetId="1">#REF!</definedName>
    <definedName name="EquityIDC" localSheetId="2">#REF!</definedName>
    <definedName name="EquityIDC">#REF!</definedName>
    <definedName name="equityroll" localSheetId="1">[29]BS!#REF!</definedName>
    <definedName name="equityroll" localSheetId="2">[29]BS!#REF!</definedName>
    <definedName name="equityroll">[29]BS!#REF!</definedName>
    <definedName name="EssAliasTable">"Default"</definedName>
    <definedName name="EssLatest">"JAN"</definedName>
    <definedName name="EssOptions">"A1100000000130000000001100010_01000"</definedName>
    <definedName name="Est_Avoided_Cost">#REF!</definedName>
    <definedName name="EV__LASTREFTIME__" hidden="1">39140.5212847222</definedName>
    <definedName name="Exchange_Rate">'[34]Control Sheet'!$C$9</definedName>
    <definedName name="Exp_type">'[50]E&amp;C Risk Tracker'!#REF!</definedName>
    <definedName name="expansion_switch">[12]Inputs!#REF!</definedName>
    <definedName name="ExPeriods" localSheetId="1">#REF!</definedName>
    <definedName name="ExPeriods" localSheetId="2">#REF!</definedName>
    <definedName name="ExPeriods">#REF!</definedName>
    <definedName name="EXPTYPE" localSheetId="1">#REF!</definedName>
    <definedName name="EXPTYPE" localSheetId="2">#REF!</definedName>
    <definedName name="EXPTYPE">#REF!</definedName>
    <definedName name="Extra_Pay">'[19]FYI Loan Amortization Sched N-A'!$E$18:$E$377</definedName>
    <definedName name="extrapolated_pk_vols" localSheetId="1">#REF!</definedName>
    <definedName name="extrapolated_pk_vols" localSheetId="2">#REF!</definedName>
    <definedName name="extrapolated_pk_vols">#REF!</definedName>
    <definedName name="F" localSheetId="1">#REF!</definedName>
    <definedName name="F" localSheetId="2">#REF!</definedName>
    <definedName name="F">#REF!</definedName>
    <definedName name="fa_cost" localSheetId="1">#REF!</definedName>
    <definedName name="fa_cost" localSheetId="2">#REF!</definedName>
    <definedName name="fa_cost">#REF!</definedName>
    <definedName name="fa_rate">#REF!</definedName>
    <definedName name="Fac_Picks">#REF!</definedName>
    <definedName name="facost">#REF!</definedName>
    <definedName name="farate">#REF!</definedName>
    <definedName name="FCOV">#REF!</definedName>
    <definedName name="fed_other">[51]BalancesNew!#REF!</definedName>
    <definedName name="ff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ff" localSheetId="2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ff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fff" localSheetId="1">HLOOKUP(ProjectYear,tblCapRate,swCaptbl+1)</definedName>
    <definedName name="fff" localSheetId="2">HLOOKUP(ProjectYear,tblCapRate,swCaptbl+1)</definedName>
    <definedName name="fff">HLOOKUP(ProjectYear,tblCapRate,swCaptbl+1)</definedName>
    <definedName name="Filename">CELL("filename",#REF!)</definedName>
    <definedName name="FilePath1">#REF!</definedName>
    <definedName name="FilePath2">#REF!</definedName>
    <definedName name="FilePath3">#REF!</definedName>
    <definedName name="FilePath4">#REF!</definedName>
    <definedName name="FilePath5">[14]unitsets!$C$21</definedName>
    <definedName name="FilePath6">[14]run!$C$17</definedName>
    <definedName name="FilePath7" localSheetId="1">#REF!</definedName>
    <definedName name="FilePath7" localSheetId="2">#REF!</definedName>
    <definedName name="FilePath7">#REF!</definedName>
    <definedName name="filtcost" localSheetId="1">#REF!</definedName>
    <definedName name="filtcost" localSheetId="2">#REF!</definedName>
    <definedName name="filtcost">#REF!</definedName>
    <definedName name="filtercost" localSheetId="1">#REF!</definedName>
    <definedName name="filtercost" localSheetId="2">#REF!</definedName>
    <definedName name="filtercost">#REF!</definedName>
    <definedName name="Fin_Cnst_Option_1">#REF!</definedName>
    <definedName name="Fin_Cnst_Option_2">#REF!</definedName>
    <definedName name="Fin_Cnst_Option_3">#REF!</definedName>
    <definedName name="Fin_Cnst_Option_4">#REF!</definedName>
    <definedName name="Fin_Term_Option_1">#REF!</definedName>
    <definedName name="Fin_Term_Option_2">#REF!</definedName>
    <definedName name="Fin_Term_Option_3">#REF!</definedName>
    <definedName name="Fin_Term_Option_4">#REF!</definedName>
    <definedName name="financials">#REF!</definedName>
    <definedName name="financials97">#REF!</definedName>
    <definedName name="financials98">#REF!</definedName>
    <definedName name="financials99">#REF!</definedName>
    <definedName name="Financing_Scenarios">[16]Assumptions!#REF!</definedName>
    <definedName name="FinancingDrawMode" localSheetId="1">#REF!</definedName>
    <definedName name="FinancingDrawMode" localSheetId="2">#REF!</definedName>
    <definedName name="FinancingDrawMode">#REF!</definedName>
    <definedName name="FinDate" localSheetId="1">#REF!</definedName>
    <definedName name="FinDate" localSheetId="2">#REF!</definedName>
    <definedName name="FinDate">#REF!</definedName>
    <definedName name="FINOptions">"0,0,1,1,1,0,0,-1,0,0,2,0,"</definedName>
    <definedName name="FinSpndCrvs">#REF!</definedName>
    <definedName name="Fire_Pro_Cost">[17]M_Cost!$B$4:$C$10</definedName>
    <definedName name="FIRE_PROTECTION">[17]Lookups!$N$4:$N$8</definedName>
    <definedName name="First_Year_Portion">'[52]In &amp; Out'!$F$5</definedName>
    <definedName name="FirstDiscfact" localSheetId="1">#REF!</definedName>
    <definedName name="FirstDiscfact" localSheetId="2">#REF!</definedName>
    <definedName name="FirstDiscfact">#REF!</definedName>
    <definedName name="FirstExp" localSheetId="1">#REF!</definedName>
    <definedName name="FirstExp" localSheetId="2">#REF!</definedName>
    <definedName name="FirstExp">#REF!</definedName>
    <definedName name="FirstSet" localSheetId="1">#REF!</definedName>
    <definedName name="FirstSet" localSheetId="2">#REF!</definedName>
    <definedName name="FirstSet">#REF!</definedName>
    <definedName name="FirstSetFormula">#REF!</definedName>
    <definedName name="FirstStart">#REF!</definedName>
    <definedName name="fix_amort">#REF!</definedName>
    <definedName name="fix_sweep">#REF!</definedName>
    <definedName name="FixDaycount">#REF!</definedName>
    <definedName name="Fixed">#REF!</definedName>
    <definedName name="Fixed_Cost">#REF!</definedName>
    <definedName name="FixedAssetsClass">'[27]Column Definitions'!$Q$7:$Q$33</definedName>
    <definedName name="FixedBk" localSheetId="1">#REF!</definedName>
    <definedName name="FixedBk" localSheetId="2">#REF!</definedName>
    <definedName name="FixedBk">#REF!</definedName>
    <definedName name="FixedDf" localSheetId="1">#REF!</definedName>
    <definedName name="FixedDf" localSheetId="2">#REF!</definedName>
    <definedName name="FixedDf">#REF!</definedName>
    <definedName name="FixedPeriods" localSheetId="1">#REF!</definedName>
    <definedName name="FixedPeriods" localSheetId="2">#REF!</definedName>
    <definedName name="FixedPeriods">#REF!</definedName>
    <definedName name="FixedRate">#REF!</definedName>
    <definedName name="FixFlt">#REF!</definedName>
    <definedName name="FixFormulas">#REF!</definedName>
    <definedName name="FixFormulas2">#REF!</definedName>
    <definedName name="FixFreq">#REF!</definedName>
    <definedName name="FixRange">#REF!</definedName>
    <definedName name="FixRange2">#REF!</definedName>
    <definedName name="FixRollFormula">#REF!</definedName>
    <definedName name="Float">#REF!</definedName>
    <definedName name="flow">[14]unitsets!$B$8</definedName>
    <definedName name="Flr" localSheetId="1">#REF!</definedName>
    <definedName name="Flr" localSheetId="2">#REF!</definedName>
    <definedName name="Flr">#REF!</definedName>
    <definedName name="FlrPV" localSheetId="1">#REF!</definedName>
    <definedName name="FlrPV" localSheetId="2">#REF!</definedName>
    <definedName name="FlrPV">#REF!</definedName>
    <definedName name="FlrRange" localSheetId="1">#REF!</definedName>
    <definedName name="FlrRange" localSheetId="2">#REF!</definedName>
    <definedName name="FlrRange">#REF!</definedName>
    <definedName name="FltAnnual">#REF!</definedName>
    <definedName name="FltAnnum">#REF!</definedName>
    <definedName name="FltDaycount">#REF!</definedName>
    <definedName name="FltFormulas">#REF!</definedName>
    <definedName name="FltFreq">#REF!</definedName>
    <definedName name="FltPeriods">#REF!</definedName>
    <definedName name="FltRange">#REF!</definedName>
    <definedName name="FltRollDate">#REF!</definedName>
    <definedName name="FltRollFormula">#REF!</definedName>
    <definedName name="FltSpd">#REF!</definedName>
    <definedName name="FND_TYPE">[17]Lookups!$L$4:$L$19</definedName>
    <definedName name="FOOT">#N/A</definedName>
    <definedName name="ForcedEnd">#REF!</definedName>
    <definedName name="ForcedEndGoodday">#REF!</definedName>
    <definedName name="formuses">'[23]Concrete Direct Costs'!#REF!</definedName>
    <definedName name="forward">(1.1^0.25)</definedName>
    <definedName name="fpl">#REF!</definedName>
    <definedName name="fplds">#REF!</definedName>
    <definedName name="FPLE_Case">[46]Assump!#REF!</definedName>
    <definedName name="fr_on_off">'[11]IN &amp; OUT'!$C$147</definedName>
    <definedName name="Fraser">[41]Filename!$B$14:$B$22</definedName>
    <definedName name="FRED" localSheetId="1" hidden="1">{"SEP",#N/A,FALSE,"SEP"}</definedName>
    <definedName name="FRED" localSheetId="2" hidden="1">{"SEP",#N/A,FALSE,"SEP"}</definedName>
    <definedName name="FRED" hidden="1">{"SEP",#N/A,FALSE,"SEP"}</definedName>
    <definedName name="FRED2" localSheetId="1" hidden="1">{"SEP",#N/A,FALSE,"SEP"}</definedName>
    <definedName name="FRED2" localSheetId="2" hidden="1">{"SEP",#N/A,FALSE,"SEP"}</definedName>
    <definedName name="FRED2" hidden="1">{"SEP",#N/A,FALSE,"SEP"}</definedName>
    <definedName name="FRED3" localSheetId="1" hidden="1">{"SEP",#N/A,FALSE,"SEP"}</definedName>
    <definedName name="FRED3" localSheetId="2" hidden="1">{"SEP",#N/A,FALSE,"SEP"}</definedName>
    <definedName name="FRED3" hidden="1">{"SEP",#N/A,FALSE,"SEP"}</definedName>
    <definedName name="FSTD">#REF!</definedName>
    <definedName name="ftgpy">#REF!</definedName>
    <definedName name="fttgpy">#REF!</definedName>
    <definedName name="fuel">#REF!</definedName>
    <definedName name="Fuel_Case">#REF!</definedName>
    <definedName name="Fuel_Forecast">[53]Forecast!$C$224:$C$225</definedName>
    <definedName name="Full_Print">[48]NEER!$A$1:$J$379</definedName>
    <definedName name="FUN" localSheetId="1">#REF!</definedName>
    <definedName name="FUN" localSheetId="2">#REF!</definedName>
    <definedName name="FUN">#REF!</definedName>
    <definedName name="FUNCOV" localSheetId="1">#REF!</definedName>
    <definedName name="FUNCOV" localSheetId="2">#REF!</definedName>
    <definedName name="FUNCOV">#REF!</definedName>
    <definedName name="FunctionAreas" localSheetId="1">#REF!</definedName>
    <definedName name="FunctionAreas" localSheetId="2">#REF!</definedName>
    <definedName name="FunctionAreas">#REF!</definedName>
    <definedName name="FunctionName">#REF!</definedName>
    <definedName name="FunctionNameOut">#REF!</definedName>
    <definedName name="FUNSTD">#REF!</definedName>
    <definedName name="fwdid">#REF!</definedName>
    <definedName name="fwdid2">#REF!</definedName>
    <definedName name="fx">#REF!</definedName>
    <definedName name="G">#REF!</definedName>
    <definedName name="GAAP_Other">[51]BalancesNew!#REF!</definedName>
    <definedName name="Gamma" localSheetId="1">#REF!</definedName>
    <definedName name="Gamma" localSheetId="2">#REF!</definedName>
    <definedName name="Gamma">#REF!</definedName>
    <definedName name="GammaFormulas" localSheetId="1">#REF!</definedName>
    <definedName name="GammaFormulas" localSheetId="2">#REF!</definedName>
    <definedName name="GammaFormulas">#REF!</definedName>
    <definedName name="gas">[14]unitsets!$F$4</definedName>
    <definedName name="gas_curve_for_extrapolation" localSheetId="1">#REF!</definedName>
    <definedName name="gas_curve_for_extrapolation" localSheetId="2">#REF!</definedName>
    <definedName name="gas_curve_for_extrapolation">#REF!</definedName>
    <definedName name="GasNumberPrint" localSheetId="1">#REF!</definedName>
    <definedName name="GasNumberPrint" localSheetId="2">#REF!</definedName>
    <definedName name="GasNumberPrint">#REF!</definedName>
    <definedName name="GC" localSheetId="1">#REF!</definedName>
    <definedName name="GC" localSheetId="2">#REF!</definedName>
    <definedName name="GC">#REF!</definedName>
    <definedName name="GCInputs1">#REF!</definedName>
    <definedName name="GCInputs2">#REF!</definedName>
    <definedName name="GCInputs3">#REF!</definedName>
    <definedName name="GCInputs4">#REF!</definedName>
    <definedName name="GCInputs5">[14]unitsets!$B$25:$B$28</definedName>
    <definedName name="GCInputs6">[14]run!$B$21:$B$50</definedName>
    <definedName name="GCInputs7" localSheetId="1">#REF!</definedName>
    <definedName name="GCInputs7" localSheetId="2">#REF!</definedName>
    <definedName name="GCInputs7">#REF!</definedName>
    <definedName name="GCInputsRow1" localSheetId="1">#REF!</definedName>
    <definedName name="GCInputsRow1" localSheetId="2">#REF!</definedName>
    <definedName name="GCInputsRow1">#REF!</definedName>
    <definedName name="GCInputsRow2" localSheetId="1">#REF!</definedName>
    <definedName name="GCInputsRow2" localSheetId="2">#REF!</definedName>
    <definedName name="GCInputsRow2">#REF!</definedName>
    <definedName name="GCInputsRow3">#REF!</definedName>
    <definedName name="GCInputsRow4">#REF!</definedName>
    <definedName name="GCInputsRow5">[14]unitsets!$B$25:$F$25</definedName>
    <definedName name="GCInputsRow6">[14]run!$B$21:$F$21</definedName>
    <definedName name="GCInputsRow7" localSheetId="1">#REF!</definedName>
    <definedName name="GCInputsRow7" localSheetId="2">#REF!</definedName>
    <definedName name="GCInputsRow7">#REF!</definedName>
    <definedName name="GCOutputs1" localSheetId="1">#REF!</definedName>
    <definedName name="GCOutputs1" localSheetId="2">#REF!</definedName>
    <definedName name="GCOutputs1">#REF!</definedName>
    <definedName name="GCOutputs2" localSheetId="1">#REF!</definedName>
    <definedName name="GCOutputs2" localSheetId="2">#REF!</definedName>
    <definedName name="GCOutputs2">#REF!</definedName>
    <definedName name="GCOutputs3">#REF!</definedName>
    <definedName name="GCOutputs4">#REF!</definedName>
    <definedName name="GCOutputs5">[14]unitsets!$B$28:$B$56</definedName>
    <definedName name="GCOutputs6">[14]run!$B$50:$B$156</definedName>
    <definedName name="GCOutputs7" localSheetId="1">#REF!</definedName>
    <definedName name="GCOutputs7" localSheetId="2">#REF!</definedName>
    <definedName name="GCOutputs7">#REF!</definedName>
    <definedName name="GCOutputsRow1" localSheetId="1">#REF!</definedName>
    <definedName name="GCOutputsRow1" localSheetId="2">#REF!</definedName>
    <definedName name="GCOutputsRow1">#REF!</definedName>
    <definedName name="GCOutputsRow2" localSheetId="1">#REF!</definedName>
    <definedName name="GCOutputsRow2" localSheetId="2">#REF!</definedName>
    <definedName name="GCOutputsRow2">#REF!</definedName>
    <definedName name="GCOutputsRow3">#REF!</definedName>
    <definedName name="GCOutputsRow4">#REF!</definedName>
    <definedName name="GCOutputsRow5">[14]unitsets!$B$28:$F$28</definedName>
    <definedName name="GCOutputsRow6">[14]run!$B$50:$F$50</definedName>
    <definedName name="GCOutputsRow7" localSheetId="1">#REF!</definedName>
    <definedName name="GCOutputsRow7" localSheetId="2">#REF!</definedName>
    <definedName name="GCOutputsRow7">#REF!</definedName>
    <definedName name="GCurve" localSheetId="1">[13]Assumptions!#REF!</definedName>
    <definedName name="GCurve" localSheetId="2">[13]Assumptions!#REF!</definedName>
    <definedName name="GCurve">[13]Assumptions!#REF!</definedName>
    <definedName name="GED2006EnergyPrices">'[54]GED Fall 2006 Forecast'!$A$7:$O$82</definedName>
    <definedName name="GEDNGPrices">'[54]GED Fall 2006 Forecast'!$Q$6:$AD$31</definedName>
    <definedName name="gen" localSheetId="1">#REF!</definedName>
    <definedName name="gen" localSheetId="2">#REF!</definedName>
    <definedName name="gen">#REF!</definedName>
    <definedName name="Gen_Bkr_kA">[17]Lookups!$H$174:$H$178</definedName>
    <definedName name="Gen_Bkr_Type">[17]Lookups!$H$181:$H$187</definedName>
    <definedName name="GENERAL_INSTRUCTIONS_AND_RECOMMENDED_WORK_STEPS" localSheetId="1">#REF!</definedName>
    <definedName name="GENERAL_INSTRUCTIONS_AND_RECOMMENDED_WORK_STEPS" localSheetId="2">#REF!</definedName>
    <definedName name="GENERAL_INSTRUCTIONS_AND_RECOMMENDED_WORK_STEPS">#REF!</definedName>
    <definedName name="generalinflation">[55]Assump!$F$5</definedName>
    <definedName name="generation" localSheetId="1">#REF!</definedName>
    <definedName name="generation" localSheetId="2">#REF!</definedName>
    <definedName name="generation">#REF!</definedName>
    <definedName name="gh" localSheetId="1" hidden="1">{"view1",#N/A,FALSE,"ON AIR"}</definedName>
    <definedName name="gh" localSheetId="2" hidden="1">{"view1",#N/A,FALSE,"ON AIR"}</definedName>
    <definedName name="gh" hidden="1">{"view1",#N/A,FALSE,"ON AIR"}</definedName>
    <definedName name="GH_Royalty">[16]Assumptions!#REF!</definedName>
    <definedName name="GH_Share_of_Equity">[16]Assumptions!#REF!</definedName>
    <definedName name="gilberton_on_off">'[11]IN &amp; OUT'!$C$148</definedName>
    <definedName name="gp">[56]STL!#REF!</definedName>
    <definedName name="Granite">[57]input!$A$3</definedName>
    <definedName name="GrossNetAdj" localSheetId="1">#REF!</definedName>
    <definedName name="GrossNetAdj" localSheetId="2">#REF!</definedName>
    <definedName name="GrossNetAdj">#REF!</definedName>
    <definedName name="gsCapacity_rate">[58]Summary!$E$21</definedName>
    <definedName name="GSTD" localSheetId="1">#REF!</definedName>
    <definedName name="GSTD" localSheetId="2">#REF!</definedName>
    <definedName name="GSTD">#REF!</definedName>
    <definedName name="GTcommodityCor" localSheetId="1">#REF!</definedName>
    <definedName name="GTcommodityCor" localSheetId="2">#REF!</definedName>
    <definedName name="GTcommodityCor">#REF!</definedName>
    <definedName name="GUPTC" localSheetId="1">#REF!</definedName>
    <definedName name="GUPTC" localSheetId="2">#REF!</definedName>
    <definedName name="GUPTC">#REF!</definedName>
    <definedName name="H">#REF!</definedName>
    <definedName name="h2so4cost">#REF!</definedName>
    <definedName name="hafdhert" localSheetId="1" hidden="1">{"SEP",#N/A,FALSE,"SEP"}</definedName>
    <definedName name="hafdhert" localSheetId="2" hidden="1">{"SEP",#N/A,FALSE,"SEP"}</definedName>
    <definedName name="hafdhert" hidden="1">{"SEP",#N/A,FALSE,"SEP"}</definedName>
    <definedName name="Haircut">[16]Assumptions!#REF!</definedName>
    <definedName name="hatrf" localSheetId="1" hidden="1">{"SEP",#N/A,FALSE,"SEP"}</definedName>
    <definedName name="hatrf" localSheetId="2" hidden="1">{"SEP",#N/A,FALSE,"SEP"}</definedName>
    <definedName name="hatrf" hidden="1">{"SEP",#N/A,FALSE,"SEP"}</definedName>
    <definedName name="HCP">#REF!</definedName>
    <definedName name="Header_Row">ROW([48]NEER!$A$17:$IV$17)</definedName>
    <definedName name="HeaderRowOut" localSheetId="1">#REF!</definedName>
    <definedName name="HeaderRowOut" localSheetId="2">#REF!</definedName>
    <definedName name="HeaderRowOut">#REF!</definedName>
    <definedName name="heatconsumption">[14]unitsets!$B$7</definedName>
    <definedName name="heatrate">[14]unitsets!$B$6</definedName>
    <definedName name="heatvalue">[14]unitsets!$B$13</definedName>
    <definedName name="HedgeCcy" localSheetId="1">#REF!</definedName>
    <definedName name="HedgeCcy" localSheetId="2">#REF!</definedName>
    <definedName name="HedgeCcy">#REF!</definedName>
    <definedName name="help">'[8]capital expenditures'!$B$2:$M$20</definedName>
    <definedName name="henryhub">'[59]Fuels and EA Prices Work'!#REF!</definedName>
    <definedName name="hg" localSheetId="1" hidden="1">{#N/A,#N/A,FALSE,"MARKET"}</definedName>
    <definedName name="hg" localSheetId="2" hidden="1">{#N/A,#N/A,FALSE,"MARKET"}</definedName>
    <definedName name="hg" hidden="1">{#N/A,#N/A,FALSE,"MARKET"}</definedName>
    <definedName name="HighWinds">#REF!</definedName>
    <definedName name="HL_HCE_Total">[60]SEGS_Stats!$H$54</definedName>
    <definedName name="HL_Loop_Total">[60]SEGS_Stats!$J$54</definedName>
    <definedName name="HL_SCA_Total">[60]SEGS_Stats!$I$54</definedName>
    <definedName name="holidays" localSheetId="1">#REF!</definedName>
    <definedName name="holidays" localSheetId="2">#REF!</definedName>
    <definedName name="holidays">#REF!</definedName>
    <definedName name="holidays2" localSheetId="1">#REF!</definedName>
    <definedName name="holidays2" localSheetId="2">#REF!</definedName>
    <definedName name="holidays2">#REF!</definedName>
    <definedName name="holidays3" localSheetId="1">#REF!</definedName>
    <definedName name="holidays3" localSheetId="2">#REF!</definedName>
    <definedName name="holidays3">#REF!</definedName>
    <definedName name="Hour">[61]Sheet4!$E$6</definedName>
    <definedName name="Hourly_Rate" localSheetId="1">#REF!</definedName>
    <definedName name="Hourly_Rate" localSheetId="2">#REF!</definedName>
    <definedName name="Hourly_Rate">#REF!</definedName>
    <definedName name="HP" localSheetId="1">#REF!</definedName>
    <definedName name="HP" localSheetId="2">#REF!</definedName>
    <definedName name="HP">#REF!</definedName>
    <definedName name="HR" localSheetId="1">#REF!</definedName>
    <definedName name="HR" localSheetId="2">#REF!</definedName>
    <definedName name="HR">#REF!</definedName>
    <definedName name="HRACOUNT">#REF!</definedName>
    <definedName name="Hurdle_CF">#REF!</definedName>
    <definedName name="Hurdle_CF_Target">#REF!</definedName>
    <definedName name="Hurdle_Delta">[62]Hurdle!$D$40</definedName>
    <definedName name="Hurdle_Rate" localSheetId="1">#REF!</definedName>
    <definedName name="Hurdle_Rate" localSheetId="2">#REF!</definedName>
    <definedName name="Hurdle_Rate">#REF!</definedName>
    <definedName name="Hurdle_Rate_Var" localSheetId="1">#REF!</definedName>
    <definedName name="Hurdle_Rate_Var" localSheetId="2">#REF!</definedName>
    <definedName name="Hurdle_Rate_Var">#REF!</definedName>
    <definedName name="HW02AJE1" localSheetId="1">#REF!</definedName>
    <definedName name="HW02AJE1" localSheetId="2">#REF!</definedName>
    <definedName name="HW02AJE1">#REF!</definedName>
    <definedName name="HW02AJE2">#REF!</definedName>
    <definedName name="HW02AJE3">#REF!</definedName>
    <definedName name="HW02AJE4">#REF!</definedName>
    <definedName name="HW02AJE5">#REF!</definedName>
    <definedName name="HW02AJE6">#REF!</definedName>
    <definedName name="HW02AJE7">#REF!</definedName>
    <definedName name="HW02AJE8">#REF!</definedName>
    <definedName name="HX_TYPE">[17]Lookups!$N$22:$N$23</definedName>
    <definedName name="I" localSheetId="1">#REF!</definedName>
    <definedName name="I" localSheetId="2">#REF!</definedName>
    <definedName name="I">#REF!</definedName>
    <definedName name="IBI_Tax_Abatement">[16]Assumptions!$K$17</definedName>
    <definedName name="IBI_Tax_Basis">[16]Assumptions!$K$15</definedName>
    <definedName name="icap" localSheetId="1">#REF!</definedName>
    <definedName name="icap" localSheetId="2">#REF!</definedName>
    <definedName name="icap">#REF!</definedName>
    <definedName name="ICIO_Tax">[16]Assumptions!$K$31</definedName>
    <definedName name="ICIO_Tax_Abatement">[16]Assumptions!$K$32</definedName>
    <definedName name="ifl_chlor_cost" localSheetId="1">#REF!</definedName>
    <definedName name="ifl_chlor_cost" localSheetId="2">#REF!</definedName>
    <definedName name="ifl_chlor_cost">#REF!</definedName>
    <definedName name="Imp_Hrs" localSheetId="1">#REF!</definedName>
    <definedName name="Imp_Hrs" localSheetId="2">#REF!</definedName>
    <definedName name="Imp_Hrs">#REF!</definedName>
    <definedName name="Imp_labor" localSheetId="1">#REF!</definedName>
    <definedName name="Imp_labor" localSheetId="2">#REF!</definedName>
    <definedName name="Imp_labor">#REF!</definedName>
    <definedName name="Imp_Mat">#REF!</definedName>
    <definedName name="Imp_Supt_Hrs">#REF!</definedName>
    <definedName name="Imp_Supt_Labor">#REF!</definedName>
    <definedName name="Imp_Supt_Mat">#REF!</definedName>
    <definedName name="Imp_Supt_Total">#REF!</definedName>
    <definedName name="Imp_Total">#REF!</definedName>
    <definedName name="ImportListDG">#REF!</definedName>
    <definedName name="ImportOut">#REF!</definedName>
    <definedName name="InArrears">#REF!</definedName>
    <definedName name="IncludeCor">#REF!</definedName>
    <definedName name="incomestatement">#REF!</definedName>
    <definedName name="incr">[51]MMaint!A2=0</definedName>
    <definedName name="incstmt">[29]BS!#REF!</definedName>
    <definedName name="ind" localSheetId="1" hidden="1">{"group detail",#N/A,FALSE,"Hourly Detail"}</definedName>
    <definedName name="ind" localSheetId="2" hidden="1">{"group detail",#N/A,FALSE,"Hourly Detail"}</definedName>
    <definedName name="ind" hidden="1">{"group detail",#N/A,FALSE,"Hourly Detail"}</definedName>
    <definedName name="Index1">#REF!</definedName>
    <definedName name="Index2">#REF!</definedName>
    <definedName name="Indices">#REF!</definedName>
    <definedName name="IndicesCcy">#REF!</definedName>
    <definedName name="IndicesId">#REF!</definedName>
    <definedName name="INDOOR_OUTDOOR">[17]Lookups!$H$8:$H$11</definedName>
    <definedName name="inflate" localSheetId="1">#REF!</definedName>
    <definedName name="inflate" localSheetId="2">#REF!</definedName>
    <definedName name="inflate">#REF!</definedName>
    <definedName name="INFLATION" localSheetId="1">#REF!</definedName>
    <definedName name="INFLATION" localSheetId="2">#REF!</definedName>
    <definedName name="INFLATION">#REF!</definedName>
    <definedName name="inflnt" localSheetId="1">#REF!</definedName>
    <definedName name="inflnt" localSheetId="2">#REF!</definedName>
    <definedName name="inflnt">#REF!</definedName>
    <definedName name="influent">#REF!</definedName>
    <definedName name="InitializeCommand">"$d$1"</definedName>
    <definedName name="INPUT">#REF!</definedName>
    <definedName name="INPUTS">'[63]Financial Inputs'!$A$1:$CU$205</definedName>
    <definedName name="inputs1">'[18]Financial Inputs'!$A:$IV</definedName>
    <definedName name="Ins_per_Annum">[16]Assumptions!$P$22</definedName>
    <definedName name="INSERT1" localSheetId="1">#REF!</definedName>
    <definedName name="INSERT1" localSheetId="2">#REF!</definedName>
    <definedName name="INSERT1">#REF!</definedName>
    <definedName name="INSERT2" localSheetId="1">#REF!</definedName>
    <definedName name="INSERT2" localSheetId="2">#REF!</definedName>
    <definedName name="INSERT2">#REF!</definedName>
    <definedName name="INSERT3" localSheetId="1">#REF!</definedName>
    <definedName name="INSERT3" localSheetId="2">#REF!</definedName>
    <definedName name="INSERT3">#REF!</definedName>
    <definedName name="INSERT4">#REF!</definedName>
    <definedName name="INSERT5">[14]unitsets!$B$16</definedName>
    <definedName name="INSERT6">[14]run!$B$12</definedName>
    <definedName name="INSERT7" localSheetId="1">#REF!</definedName>
    <definedName name="INSERT7" localSheetId="2">#REF!</definedName>
    <definedName name="INSERT7">#REF!</definedName>
    <definedName name="InsertPointColumn">'[14]Template List'!$C$3:$C$95</definedName>
    <definedName name="Int">'[19]FYI Loan Amortization Sched N-A'!$H$18:$H$377</definedName>
    <definedName name="Interest" localSheetId="1">#REF!</definedName>
    <definedName name="Interest" localSheetId="2">#REF!</definedName>
    <definedName name="Interest">#REF!</definedName>
    <definedName name="Interest_Rate">[48]NEER!$D$6</definedName>
    <definedName name="IntervalCor" localSheetId="1">#REF!</definedName>
    <definedName name="IntervalCor" localSheetId="2">#REF!</definedName>
    <definedName name="IntervalCor">#REF!</definedName>
    <definedName name="Inv" localSheetId="1" hidden="1">{"SEP",#N/A,FALSE,"SEP"}</definedName>
    <definedName name="Inv" localSheetId="2" hidden="1">{"SEP",#N/A,FALSE,"SEP"}</definedName>
    <definedName name="Inv" hidden="1">{"SEP",#N/A,FALSE,"SEP"}</definedName>
    <definedName name="INV_Billed">#REF!</definedName>
    <definedName name="Inv_Duration">'[22]Inputs - DiscRate'!$C$43</definedName>
    <definedName name="INV_NUM" localSheetId="1">#REF!</definedName>
    <definedName name="INV_NUM" localSheetId="2">#REF!</definedName>
    <definedName name="INV_NUM">#REF!</definedName>
    <definedName name="INV_Past" localSheetId="1">#REF!</definedName>
    <definedName name="INV_Past" localSheetId="2">#REF!</definedName>
    <definedName name="INV_Past">#REF!</definedName>
    <definedName name="INV_Past_Col">'[64]WEC Invoice Tracking'!$U$1:$U$65536</definedName>
    <definedName name="INV_Past_Err" localSheetId="1">#REF!</definedName>
    <definedName name="INV_Past_Err" localSheetId="2">#REF!</definedName>
    <definedName name="INV_Past_Err">#REF!</definedName>
    <definedName name="Investment_Approval_Date" localSheetId="1">[16]Assumptions!#REF!</definedName>
    <definedName name="Investment_Approval_Date" localSheetId="2">[16]Assumptions!#REF!</definedName>
    <definedName name="Investment_Approval_Date">[16]Assumptions!#REF!</definedName>
    <definedName name="Invoice" localSheetId="1">#REF!</definedName>
    <definedName name="Invoice" localSheetId="2">#REF!</definedName>
    <definedName name="Invoice">#REF!</definedName>
    <definedName name="IQ_ACCOUNT_CHANGE" hidden="1">"c413"</definedName>
    <definedName name="IQ_ACCOUNTS_PAY" hidden="1">"c32"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"c8"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"c7"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SITION_RE_ASSETS" hidden="1">"c1628"</definedName>
    <definedName name="IQ_AD" hidden="1">"c7"</definedName>
    <definedName name="IQ_ADD_PAID_IN" hidden="1">"c39"</definedName>
    <definedName name="IQ_ADDIN" hidden="1">"AUTO"</definedName>
    <definedName name="IQ_ADJ_AVG_BANK_ASSETS" hidden="1">"c2671"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"c16"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ORTIZATION" hidden="1">"c1471"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OPER_LEASE_DEPR" hidden="1">"c2070"</definedName>
    <definedName name="IQ_ASSETS_OPER_LEASE_GROSS" hidden="1">"c2071"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PRICE_TARGET" hidden="1">"c82"</definedName>
    <definedName name="IQ_AVG_SHAREOUTSTANDING" hidden="1">"c83"</definedName>
    <definedName name="IQ_AVG_TEV" hidden="1">"c84"</definedName>
    <definedName name="IQ_AVG_VOLUME" hidden="1">"c65"</definedName>
    <definedName name="IQ_BANK_DEBT" hidden="1">"c2544"</definedName>
    <definedName name="IQ_BANK_DEBT_PCT" hidden="1">"c2545"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"c88"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UILDINGS" hidden="1">"c99"</definedName>
    <definedName name="IQ_BUSINESS_DESCRIPTION" hidden="1">"c322"</definedName>
    <definedName name="IQ_BV_OVER_SHARES" hidden="1">"c100"</definedName>
    <definedName name="IQ_BV_SHARE" hidden="1">"c100"</definedName>
    <definedName name="IQ_BV_SHARE_ACT_OR_EST" hidden="1">"c3587"</definedName>
    <definedName name="IQ_BV_SHARE_EST" hidden="1">"c3541"</definedName>
    <definedName name="IQ_BV_SHARE_HIGH_EST" hidden="1">"c3542"</definedName>
    <definedName name="IQ_BV_SHARE_LOW_EST" hidden="1">"c3543"</definedName>
    <definedName name="IQ_BV_SHARE_MEDIAN_EST" hidden="1">"c3544"</definedName>
    <definedName name="IQ_BV_SHARE_NUM_EST" hidden="1">"c3539"</definedName>
    <definedName name="IQ_BV_SHARE_STDDEV_EST" hidden="1">"c3540"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Y" hidden="1">"c102"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ACT_OR_EST" hidden="1">"c3584"</definedName>
    <definedName name="IQ_CAPEX_BNK" hidden="1">"c110"</definedName>
    <definedName name="IQ_CAPEX_BR" hidden="1">"c111"</definedName>
    <definedName name="IQ_CAPEX_EST" hidden="1">"c3523"</definedName>
    <definedName name="IQ_CAPEX_FIN" hidden="1">"c112"</definedName>
    <definedName name="IQ_CAPEX_HIGH_EST" hidden="1">"c3524"</definedName>
    <definedName name="IQ_CAPEX_INS" hidden="1">"c113"</definedName>
    <definedName name="IQ_CAPEX_LOW_EST" hidden="1">"c3525"</definedName>
    <definedName name="IQ_CAPEX_MEDIAN_EST" hidden="1">"c3526"</definedName>
    <definedName name="IQ_CAPEX_NUM_EST" hidden="1">"c3521"</definedName>
    <definedName name="IQ_CAPEX_STDDEV_EST" hidden="1">"c3522"</definedName>
    <definedName name="IQ_CAPEX_UTI" hidden="1">"c114"</definedName>
    <definedName name="IQ_CAPITAL_LEASE" hidden="1">"c115"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"c3460"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"c118"</definedName>
    <definedName name="IQ_CASH_ACQUIRE_CF" hidden="1">"c1630"</definedName>
    <definedName name="IQ_CASH_CONVERSION" hidden="1">"c117"</definedName>
    <definedName name="IQ_CASH_DUE_BANKS" hidden="1">"c118"</definedName>
    <definedName name="IQ_CASH_EQUIV" hidden="1">"c118"</definedName>
    <definedName name="IQ_CASH_FINAN" hidden="1">"c119"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"c124"</definedName>
    <definedName name="IQ_CASH_ST_INVEST" hidden="1">"c124"</definedName>
    <definedName name="IQ_CASH_TAXES" hidden="1">"c125"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FPS_ACT_OR_EST" hidden="1">"c2217"</definedName>
    <definedName name="IQ_CFPS_EST" hidden="1">"c1667"</definedName>
    <definedName name="IQ_CFPS_HIGH_EST" hidden="1">"c1669"</definedName>
    <definedName name="IQ_CFPS_LOW_EST" hidden="1">"c1670"</definedName>
    <definedName name="IQ_CFPS_MEDIAN_EST" hidden="1">"c1668"</definedName>
    <definedName name="IQ_CFPS_NUM_EST" hidden="1">"c1671"</definedName>
    <definedName name="IQ_CFPS_STDDEV_EST" hidden="1">"c1672"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"c161"</definedName>
    <definedName name="IQ_CHARGE_OFFS_GROSS" hidden="1">"c162"</definedName>
    <definedName name="IQ_CHARGE_OFFS_NET" hidden="1">"c163"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ED" hidden="1">"c2681"</definedName>
    <definedName name="IQ_CLASSA_OPTIONS_GRANTED" hidden="1">"c2680"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OGS" hidden="1">"c175"</definedName>
    <definedName name="IQ_COMBINED_RATIO" hidden="1">"c176"</definedName>
    <definedName name="IQ_COMMERCIAL_DOM" hidden="1">"c177"</definedName>
    <definedName name="IQ_COMMERCIAL_FIRE_WRITTEN" hidden="1">"c178"</definedName>
    <definedName name="IQ_COMMERCIAL_MORT" hidden="1">"c179"</definedName>
    <definedName name="IQ_COMMISS_FEES" hidden="1">"c180"</definedName>
    <definedName name="IQ_COMMISSION_DEF" hidden="1">"c181"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"c182"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LOANS" hidden="1">"c222"</definedName>
    <definedName name="IQ_CONSUMER_LOANS" hidden="1">"c223"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ST_BORROWING" hidden="1">"c2936"</definedName>
    <definedName name="IQ_COST_BORROWINGS" hidden="1">"c225"</definedName>
    <definedName name="IQ_COST_REV" hidden="1">"c226"</definedName>
    <definedName name="IQ_COST_REVENUE" hidden="1">"c226"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FEE_BNK" hidden="1">"c231"</definedName>
    <definedName name="IQ_CREDIT_CARD_FEE_FIN" hidden="1">"c1583"</definedName>
    <definedName name="IQ_CREDIT_LOSS_CF" hidden="1">"c232"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"c274"</definedName>
    <definedName name="IQ_DAYS_PAYABLE_OUT" hidden="1">"c274"</definedName>
    <definedName name="IQ_DAYS_SALES_OUT" hidden="1">"c275"</definedName>
    <definedName name="IQ_DAYS_SALES_OUTST" hidden="1">"c275"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"c301"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"c313"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"c315"</definedName>
    <definedName name="IQ_DEFERRED_TAXES" hidden="1">"c147"</definedName>
    <definedName name="IQ_DEMAND_DEP" hidden="1">"c320"</definedName>
    <definedName name="IQ_DEPOSITS_FIN" hidden="1">"c321"</definedName>
    <definedName name="IQ_DEPRE_AMORT" hidden="1">"c247"</definedName>
    <definedName name="IQ_DEPRE_AMORT_SUPPL" hidden="1">"c1593"</definedName>
    <definedName name="IQ_DEPRE_DEPLE" hidden="1">"c261"</definedName>
    <definedName name="IQ_DEPRE_SUPP" hidden="1">"c1443"</definedName>
    <definedName name="IQ_DESCRIPTION_LONG" hidden="1">"c322"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"c333"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PAYOUT" hidden="1">"c3005"</definedName>
    <definedName name="IQ_DISTRIBUTABLE_CASH_SHARE" hidden="1">"c3003"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"c330"</definedName>
    <definedName name="IQ_DIVIDEND_YIELD" hidden="1">"c332"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DPS_ACT_OR_EST" hidden="1">"c2218"</definedName>
    <definedName name="IQ_DPS_EST" hidden="1">"c1674"</definedName>
    <definedName name="IQ_DPS_HIGH_EST" hidden="1">"c1676"</definedName>
    <definedName name="IQ_DPS_LOW_EST" hidden="1">"c1677"</definedName>
    <definedName name="IQ_DPS_MEDIAN_EST" hidden="1">"c1675"</definedName>
    <definedName name="IQ_DPS_NUM_EST" hidden="1">"c1678"</definedName>
    <definedName name="IQ_DPS_STDDEV_EST" hidden="1">"c1679"</definedName>
    <definedName name="IQ_DURATION" hidden="1">"c2181"</definedName>
    <definedName name="IQ_EARNING_ASSET_YIELD" hidden="1">"c343"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ACT_OR_EST" hidden="1">"c2219"</definedName>
    <definedName name="IQ_EBIT_EQ_INC" hidden="1">"c3498"</definedName>
    <definedName name="IQ_EBIT_EQ_INC_EXCL_SBC" hidden="1">"c3502"</definedName>
    <definedName name="IQ_EBIT_EST" hidden="1">"c1681"</definedName>
    <definedName name="IQ_EBIT_EXCL_SBC" hidden="1">"c3082"</definedName>
    <definedName name="IQ_EBIT_HIGH_EST" hidden="1">"c1683"</definedName>
    <definedName name="IQ_EBIT_INT" hidden="1">"c360"</definedName>
    <definedName name="IQ_EBIT_LOW_EST" hidden="1">"c1684"</definedName>
    <definedName name="IQ_EBIT_MARGIN" hidden="1">"c359"</definedName>
    <definedName name="IQ_EBIT_MEDIAN_EST" hidden="1">"c1682"</definedName>
    <definedName name="IQ_EBIT_NUM_EST" hidden="1">"c1685"</definedName>
    <definedName name="IQ_EBIT_OVER_IE" hidden="1">"c360"</definedName>
    <definedName name="IQ_EBIT_STDDEV_EST" hidden="1">"c1686"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ACT_OR_EST" hidden="1">"c2215"</definedName>
    <definedName name="IQ_EBITDA_CAPEX_INT" hidden="1">"c368"</definedName>
    <definedName name="IQ_EBITDA_CAPEX_OVER_TOTAL_IE" hidden="1">"c368"</definedName>
    <definedName name="IQ_EBITDA_EQ_INC" hidden="1">"c3496"</definedName>
    <definedName name="IQ_EBITDA_EQ_INC_EXCL_SBC" hidden="1">"c3500"</definedName>
    <definedName name="IQ_EBITDA_EST" hidden="1">"c369"</definedName>
    <definedName name="IQ_EBITDA_EXCL_SBC" hidden="1">"c3081"</definedName>
    <definedName name="IQ_EBITDA_HIGH_EST" hidden="1">"c370"</definedName>
    <definedName name="IQ_EBITDA_INT" hidden="1">"c373"</definedName>
    <definedName name="IQ_EBITDA_LOW_EST" hidden="1">"c371"</definedName>
    <definedName name="IQ_EBITDA_MARGIN" hidden="1">"c372"</definedName>
    <definedName name="IQ_EBITDA_MEDIAN_EST" hidden="1">"c1663"</definedName>
    <definedName name="IQ_EBITDA_NUM_EST" hidden="1">"c374"</definedName>
    <definedName name="IQ_EBITDA_OVER_TOTAL_IE" hidden="1">"c373"</definedName>
    <definedName name="IQ_EBITDA_STDDEV_EST" hidden="1">"c375"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MPLOYEES" hidden="1">"c392"</definedName>
    <definedName name="IQ_ENTERPRISE_VALUE" hidden="1">"c84"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ACT_OR_EST" hidden="1">"c2213"</definedName>
    <definedName name="IQ_EPS_EST" hidden="1">"c399"</definedName>
    <definedName name="IQ_EPS_GW_ACT_OR_EST" hidden="1">"c2223"</definedName>
    <definedName name="IQ_EPS_GW_EST" hidden="1">"c1737"</definedName>
    <definedName name="IQ_EPS_GW_HIGH_EST" hidden="1">"c1739"</definedName>
    <definedName name="IQ_EPS_GW_LOW_EST" hidden="1">"c1740"</definedName>
    <definedName name="IQ_EPS_GW_MEDIAN_EST" hidden="1">"c1738"</definedName>
    <definedName name="IQ_EPS_GW_NUM_EST" hidden="1">"c1741"</definedName>
    <definedName name="IQ_EPS_GW_STDDEV_EST" hidden="1">"c1742"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ORM_EST" hidden="1">"c2226"</definedName>
    <definedName name="IQ_EPS_NORM_HIGH_EST" hidden="1">"c2228"</definedName>
    <definedName name="IQ_EPS_NORM_LOW_EST" hidden="1">"c2229"</definedName>
    <definedName name="IQ_EPS_NORM_MEDIAN_EST" hidden="1">"c2227"</definedName>
    <definedName name="IQ_EPS_NORM_NUM_EST" hidden="1">"c2230"</definedName>
    <definedName name="IQ_EPS_NORM_STDDEV_EST" hidden="1">"c2231"</definedName>
    <definedName name="IQ_EPS_NUM_EST" hidden="1">"c402"</definedName>
    <definedName name="IQ_EPS_REPORT_ACT_OR_EST" hidden="1">"c2224"</definedName>
    <definedName name="IQ_EPS_REPORTED_EST" hidden="1">"c1744"</definedName>
    <definedName name="IQ_EPS_REPORTED_HIGH_EST" hidden="1">"c1746"</definedName>
    <definedName name="IQ_EPS_REPORTED_LOW_EST" hidden="1">"c1747"</definedName>
    <definedName name="IQ_EPS_REPORTED_MEDIAN_EST" hidden="1">"c1745"</definedName>
    <definedName name="IQ_EPS_REPORTED_NUM_EST" hidden="1">"c1748"</definedName>
    <definedName name="IQ_EPS_REPORTED_STDDEV_EST" hidden="1">"c1749"</definedName>
    <definedName name="IQ_EPS_STDDEV_EST" hidden="1">"c403"</definedName>
    <definedName name="IQ_EQUITY_AFFIL" hidden="1">"c552"</definedName>
    <definedName name="IQ_EQUITY_METHOD" hidden="1">"c404"</definedName>
    <definedName name="IQ_EQV_OVER_BV" hidden="1">"c1596"</definedName>
    <definedName name="IQ_EQV_OVER_LTM_PRETAX_INC" hidden="1">"c739"</definedName>
    <definedName name="IQ_ESOP_DEBT" hidden="1">"c1597"</definedName>
    <definedName name="IQ_EST_ACT_BV_SHARE" hidden="1">"c3549"</definedName>
    <definedName name="IQ_EST_ACT_CAPEX" hidden="1">"c3546"</definedName>
    <definedName name="IQ_EST_ACT_CFPS" hidden="1">"c1673"</definedName>
    <definedName name="IQ_EST_ACT_DPS" hidden="1">"c1680"</definedName>
    <definedName name="IQ_EST_ACT_EBIT" hidden="1">"c1687"</definedName>
    <definedName name="IQ_EST_ACT_EBITDA" hidden="1">"c1664"</definedName>
    <definedName name="IQ_EST_ACT_EPS" hidden="1">"c1648"</definedName>
    <definedName name="IQ_EST_ACT_EPS_GW" hidden="1">"c1743"</definedName>
    <definedName name="IQ_EST_ACT_EPS_NORM" hidden="1">"c2232"</definedName>
    <definedName name="IQ_EST_ACT_EPS_REPORTED" hidden="1">"c1750"</definedName>
    <definedName name="IQ_EST_ACT_FFO" hidden="1">"c1666"</definedName>
    <definedName name="IQ_EST_ACT_NAV" hidden="1">"c1757"</definedName>
    <definedName name="IQ_EST_ACT_NET_DEBT" hidden="1">"c3545"</definedName>
    <definedName name="IQ_EST_ACT_NI" hidden="1">"c1722"</definedName>
    <definedName name="IQ_EST_ACT_NI_GW" hidden="1">"c1729"</definedName>
    <definedName name="IQ_EST_ACT_NI_REPORTED" hidden="1">"c1736"</definedName>
    <definedName name="IQ_EST_ACT_OPER_INC" hidden="1">"c1694"</definedName>
    <definedName name="IQ_EST_ACT_PRETAX_GW_INC" hidden="1">"c1708"</definedName>
    <definedName name="IQ_EST_ACT_PRETAX_INC" hidden="1">"c1701"</definedName>
    <definedName name="IQ_EST_ACT_PRETAX_REPORT_INC" hidden="1">"c1715"</definedName>
    <definedName name="IQ_EST_ACT_RETURN_ASSETS" hidden="1">"c3547"</definedName>
    <definedName name="IQ_EST_ACT_RETURN_EQUITY" hidden="1">"c3548"</definedName>
    <definedName name="IQ_EST_ACT_REV" hidden="1">"c2113"</definedName>
    <definedName name="IQ_EST_CAPEX_GROWTH_1YR" hidden="1">"c3588"</definedName>
    <definedName name="IQ_EST_CAPEX_GROWTH_2YR" hidden="1">"c3589"</definedName>
    <definedName name="IQ_EST_CAPEX_GROWTH_Q_1YR" hidden="1">"c3590"</definedName>
    <definedName name="IQ_EST_CAPEX_SEQ_GROWTH_Q" hidden="1">"c3591"</definedName>
    <definedName name="IQ_EST_CFPS_DIFF" hidden="1">"c1871"</definedName>
    <definedName name="IQ_EST_CFPS_GROWTH_1YR" hidden="1">"c1774"</definedName>
    <definedName name="IQ_EST_CFPS_GROWTH_2YR" hidden="1">"c1775"</definedName>
    <definedName name="IQ_EST_CFPS_GROWTH_Q_1YR" hidden="1">"c1776"</definedName>
    <definedName name="IQ_EST_CFPS_SEQ_GROWTH_Q" hidden="1">"c1777"</definedName>
    <definedName name="IQ_EST_CFPS_SURPRISE_PERCENT" hidden="1">"c1872"</definedName>
    <definedName name="IQ_EST_CURRENCY" hidden="1">"c2140"</definedName>
    <definedName name="IQ_EST_DATE" hidden="1">"c1634"</definedName>
    <definedName name="IQ_EST_DPS_DIFF" hidden="1">"c1873"</definedName>
    <definedName name="IQ_EST_DPS_GROWTH_1YR" hidden="1">"c1778"</definedName>
    <definedName name="IQ_EST_DPS_GROWTH_2YR" hidden="1">"c1779"</definedName>
    <definedName name="IQ_EST_DPS_GROWTH_Q_1YR" hidden="1">"c1780"</definedName>
    <definedName name="IQ_EST_DPS_SEQ_GROWTH_Q" hidden="1">"c1781"</definedName>
    <definedName name="IQ_EST_DPS_SURPRISE_PERCENT" hidden="1">"c1874"</definedName>
    <definedName name="IQ_EST_EBIT_DIFF" hidden="1">"c1875"</definedName>
    <definedName name="IQ_EST_EBIT_SURPRISE_PERCENT" hidden="1">"c1876"</definedName>
    <definedName name="IQ_EST_EBITDA_DIFF" hidden="1">"c1867"</definedName>
    <definedName name="IQ_EST_EBITDA_GROWTH_1YR" hidden="1">"c1766"</definedName>
    <definedName name="IQ_EST_EBITDA_GROWTH_2YR" hidden="1">"c1767"</definedName>
    <definedName name="IQ_EST_EBITDA_GROWTH_Q_1YR" hidden="1">"c1768"</definedName>
    <definedName name="IQ_EST_EBITDA_SEQ_GROWTH_Q" hidden="1">"c1769"</definedName>
    <definedName name="IQ_EST_EBITDA_SURPRISE_PERCENT" hidden="1">"c1868"</definedName>
    <definedName name="IQ_EST_EPS_DIFF" hidden="1">"c1864"</definedName>
    <definedName name="IQ_EST_EPS_GROWTH_1YR" hidden="1">"c1636"</definedName>
    <definedName name="IQ_EST_EPS_GROWTH_2YR" hidden="1">"c1637"</definedName>
    <definedName name="IQ_EST_EPS_GROWTH_5YR" hidden="1">"c1655"</definedName>
    <definedName name="IQ_EST_EPS_GROWTH_5YR_HIGH" hidden="1">"c1657"</definedName>
    <definedName name="IQ_EST_EPS_GROWTH_5YR_LOW" hidden="1">"c1658"</definedName>
    <definedName name="IQ_EST_EPS_GROWTH_5YR_MEDIAN" hidden="1">"c1656"</definedName>
    <definedName name="IQ_EST_EPS_GROWTH_5YR_NUM" hidden="1">"c1659"</definedName>
    <definedName name="IQ_EST_EPS_GROWTH_5YR_STDDEV" hidden="1">"c1660"</definedName>
    <definedName name="IQ_EST_EPS_GROWTH_Q_1YR" hidden="1">"c1641"</definedName>
    <definedName name="IQ_EST_EPS_GW_DIFF" hidden="1">"c1891"</definedName>
    <definedName name="IQ_EST_EPS_GW_SURPRISE_PERCENT" hidden="1">"c1892"</definedName>
    <definedName name="IQ_EST_EPS_NORM_DIFF" hidden="1">"c2247"</definedName>
    <definedName name="IQ_EST_EPS_NORM_SURPRISE_PERCENT" hidden="1">"c2248"</definedName>
    <definedName name="IQ_EST_EPS_REPORT_DIFF" hidden="1">"c1893"</definedName>
    <definedName name="IQ_EST_EPS_REPORT_SURPRISE_PERCENT" hidden="1">"c1894"</definedName>
    <definedName name="IQ_EST_EPS_SEQ_GROWTH_Q" hidden="1">"c1764"</definedName>
    <definedName name="IQ_EST_EPS_SURPRISE_PERCENT" hidden="1">"c1635"</definedName>
    <definedName name="IQ_EST_FFO_DIFF" hidden="1">"c1869"</definedName>
    <definedName name="IQ_EST_FFO_GROWTH_1YR" hidden="1">"c1770"</definedName>
    <definedName name="IQ_EST_FFO_GROWTH_2YR" hidden="1">"c1771"</definedName>
    <definedName name="IQ_EST_FFO_GROWTH_Q_1YR" hidden="1">"c1772"</definedName>
    <definedName name="IQ_EST_FFO_SEQ_GROWTH_Q" hidden="1">"c1773"</definedName>
    <definedName name="IQ_EST_FFO_SURPRISE_PERCENT" hidden="1">"c1870"</definedName>
    <definedName name="IQ_EST_NAV_DIFF" hidden="1">"c1895"</definedName>
    <definedName name="IQ_EST_NAV_SURPRISE_PERCENT" hidden="1">"c1896"</definedName>
    <definedName name="IQ_EST_NI_DIFF" hidden="1">"c1885"</definedName>
    <definedName name="IQ_EST_NI_GW_DIFF" hidden="1">"c1887"</definedName>
    <definedName name="IQ_EST_NI_GW_SURPRISE_PERCENT" hidden="1">"c1888"</definedName>
    <definedName name="IQ_EST_NI_REPORT_DIFF" hidden="1">"c1889"</definedName>
    <definedName name="IQ_EST_NI_REPORT_SURPRISE_PERCENT" hidden="1">"c1890"</definedName>
    <definedName name="IQ_EST_NI_SURPRISE_PERCENT" hidden="1">"c1886"</definedName>
    <definedName name="IQ_EST_NUM_BUY" hidden="1">"c1759"</definedName>
    <definedName name="IQ_EST_NUM_HOLD" hidden="1">"c1761"</definedName>
    <definedName name="IQ_EST_NUM_NO_OPINION" hidden="1">"c1758"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SURPRISE_PERCENT" hidden="1">"c1878"</definedName>
    <definedName name="IQ_EST_PRE_TAX_DIFF" hidden="1">"c1879"</definedName>
    <definedName name="IQ_EST_PRE_TAX_GW_DIFF" hidden="1">"c1881"</definedName>
    <definedName name="IQ_EST_PRE_TAX_GW_SURPRISE_PERCENT" hidden="1">"c1882"</definedName>
    <definedName name="IQ_EST_PRE_TAX_REPORT_DIFF" hidden="1">"c1883"</definedName>
    <definedName name="IQ_EST_PRE_TAX_REPORT_SURPRISE_PERCENT" hidden="1">"c1884"</definedName>
    <definedName name="IQ_EST_PRE_TAX_SURPRISE_PERCENT" hidden="1">"c1880"</definedName>
    <definedName name="IQ_EST_REV_DIFF" hidden="1">"c1865"</definedName>
    <definedName name="IQ_EST_REV_GROWTH_1YR" hidden="1">"c1638"</definedName>
    <definedName name="IQ_EST_REV_GROWTH_2YR" hidden="1">"c1639"</definedName>
    <definedName name="IQ_EST_REV_GROWTH_Q_1YR" hidden="1">"c1640"</definedName>
    <definedName name="IQ_EST_REV_SEQ_GROWTH_Q" hidden="1">"c1765"</definedName>
    <definedName name="IQ_EST_REV_SURPRISE_PERCENT" hidden="1">"c1866"</definedName>
    <definedName name="IQ_EV_OVER_EMPLOYEE" hidden="1">"c1225"</definedName>
    <definedName name="IQ_EV_OVER_LTM_EBIT" hidden="1">"c1221"</definedName>
    <definedName name="IQ_EV_OVER_LTM_EBITDA" hidden="1">"c1223"</definedName>
    <definedName name="IQ_EV_OVER_LTM_REVENUE" hidden="1">"c1227"</definedName>
    <definedName name="IQ_EVAL_DATE" hidden="1">"c2180"</definedName>
    <definedName name="IQ_EXCHANGE" hidden="1">"c405"</definedName>
    <definedName name="IQ_EXERCISE_PRICE" hidden="1">"c406"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"c413"</definedName>
    <definedName name="IQ_FDIC" hidden="1">"c417"</definedName>
    <definedName name="IQ_FEDFUNDS_SOLD" hidden="1">"c2256"</definedName>
    <definedName name="IQ_FFO" hidden="1">"c1574"</definedName>
    <definedName name="IQ_FFO_ACT_OR_EST" hidden="1">"c2216"</definedName>
    <definedName name="IQ_FFO_EST" hidden="1">"c418"</definedName>
    <definedName name="IQ_FFO_HIGH_EST" hidden="1">"c419"</definedName>
    <definedName name="IQ_FFO_LOW_EST" hidden="1">"c420"</definedName>
    <definedName name="IQ_FFO_MEDIAN_EST" hidden="1">"c1665"</definedName>
    <definedName name="IQ_FFO_NUM_EST" hidden="1">"c421"</definedName>
    <definedName name="IQ_FFO_PAYOUT_RATIO" hidden="1">"c3492"</definedName>
    <definedName name="IQ_FFO_STDDEV_EST" hidden="1">"c422"</definedName>
    <definedName name="IQ_FH">100000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"c893"</definedName>
    <definedName name="IQ_FINANCING_CASH_SUPPL" hidden="1">"c899"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Y" hidden="1">"c441"</definedName>
    <definedName name="IQ_FIVE_PERCENT_OWNER" hidden="1">"c442"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OREIGN_DEP_IB" hidden="1">"c446"</definedName>
    <definedName name="IQ_FOREIGN_DEP_NON_IB" hidden="1">"c447"</definedName>
    <definedName name="IQ_FOREIGN_EXCHANGE" hidden="1">"c451"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Y" hidden="1">1000</definedName>
    <definedName name="IQ_GA_EXP" hidden="1">"c2241"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"c452"</definedName>
    <definedName name="IQ_GOODWILL_NET" hidden="1">"c530"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"c192"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"c511"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IGH_TARGET_PRICE" hidden="1">"c1651"</definedName>
    <definedName name="IQ_HIGHPRICE" hidden="1">"c545"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"c789"</definedName>
    <definedName name="IQ_INC_AVAIL_INCL" hidden="1">"c791"</definedName>
    <definedName name="IQ_INC_BEFORE_TAX" hidden="1">"c386"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UR_RECEIV" hidden="1">"c1600"</definedName>
    <definedName name="IQ_INT_BORROW" hidden="1">"c583"</definedName>
    <definedName name="IQ_INT_DEPOSITS" hidden="1">"c584"</definedName>
    <definedName name="IQ_INT_DIV_INC" hidden="1">"c585"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UTI" hidden="1">"c592"</definedName>
    <definedName name="IQ_INT_INC_BR" hidden="1">"c593"</definedName>
    <definedName name="IQ_INT_INC_FIN" hidden="1">"c594"</definedName>
    <definedName name="IQ_INT_INC_INVEST" hidden="1">"c595"</definedName>
    <definedName name="IQ_INT_INC_LOANS" hidden="1">"c596"</definedName>
    <definedName name="IQ_INT_INC_REIT" hidden="1">"c597"</definedName>
    <definedName name="IQ_INT_INC_TOTAL" hidden="1">"c598"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ANGIBLES_NET" hidden="1">"c907"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"c618"</definedName>
    <definedName name="IQ_INTEREST_EXP_SUPPL" hidden="1">"c1460"</definedName>
    <definedName name="IQ_INTEREST_INC" hidden="1">"c769"</definedName>
    <definedName name="IQ_INTEREST_INC_NON" hidden="1">"c619"</definedName>
    <definedName name="IQ_INTEREST_INVEST_INC" hidden="1">"c619"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PRD" hidden="1">"c644"</definedName>
    <definedName name="IQ_ISS_DEBT_NET" hidden="1">"c751"</definedName>
    <definedName name="IQ_ISS_STOCK_NET" hidden="1">"c1601"</definedName>
    <definedName name="IQ_ISSUE_CURRENCY" hidden="1">"c2156"</definedName>
    <definedName name="IQ_ISSUE_NAME" hidden="1">"c2142"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OR" hidden="1">"c655"</definedName>
    <definedName name="IQ_LL" hidden="1">"c656"</definedName>
    <definedName name="IQ_LOAN_LEASE_RECEIV" hidden="1">"c657"</definedName>
    <definedName name="IQ_LOAN_LOSS" hidden="1">"c656"</definedName>
    <definedName name="IQ_LOAN_SERVICE_REV" hidden="1">"c658"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FOR_SALE" hidden="1">"c666"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NG_TERM_DEBT" hidden="1">"c674"</definedName>
    <definedName name="IQ_LONG_TERM_DEBT_OVER_TOTAL_CAP" hidden="1">"c677"</definedName>
    <definedName name="IQ_LONG_TERM_GROWTH" hidden="1">"c671"</definedName>
    <definedName name="IQ_LONG_TERM_INV" hidden="1">"c697"</definedName>
    <definedName name="IQ_LOSS_LOSS_EXP" hidden="1">"c672"</definedName>
    <definedName name="IQ_LOSS_TO_NET_EARNED" hidden="1">"c2751"</definedName>
    <definedName name="IQ_LOW_TARGET_PRICE" hidden="1">"c1652"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"c1304"</definedName>
    <definedName name="IQ_LTMMONTH" hidden="1">120000</definedName>
    <definedName name="IQ_MACHINERY" hidden="1">"c711"</definedName>
    <definedName name="IQ_MAINT_CAPEX" hidden="1">"c2947"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C_RATIO" hidden="1">"c2783"</definedName>
    <definedName name="IQ_MC_STATUTORY_SURPLUS" hidden="1">"c2772"</definedName>
    <definedName name="IQ_MEDIAN_TARGET_PRICE" hidden="1">"c1650"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M_ACCOUNT" hidden="1">"c743"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SERV_RIGHTS" hidden="1">"c2242"</definedName>
    <definedName name="IQ_NAV_ACT_OR_EST" hidden="1">"c2225"</definedName>
    <definedName name="IQ_NAV_EST" hidden="1">"c1751"</definedName>
    <definedName name="IQ_NAV_HIGH_EST" hidden="1">"c1753"</definedName>
    <definedName name="IQ_NAV_LOW_EST" hidden="1">"c1754"</definedName>
    <definedName name="IQ_NAV_MEDIAN_EST" hidden="1">"c1752"</definedName>
    <definedName name="IQ_NAV_NUM_EST" hidden="1">"c1755"</definedName>
    <definedName name="IQ_NAV_STDDEV_EST" hidden="1">"c1756"</definedName>
    <definedName name="IQ_NET_CHANGE" hidden="1">"c749"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HIGH_EST" hidden="1">"c3518"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MEDIAN_EST" hidden="1">"c3520"</definedName>
    <definedName name="IQ_NET_DEBT_NUM_EST" hidden="1">"c3515"</definedName>
    <definedName name="IQ_NET_DEBT_STDDEV_EST" hidden="1">"c3516"</definedName>
    <definedName name="IQ_NET_EARNED" hidden="1">"c2734"</definedName>
    <definedName name="IQ_NET_INC" hidden="1">"c781"</definedName>
    <definedName name="IQ_NET_INC_BEFORE" hidden="1">"c344"</definedName>
    <definedName name="IQ_NET_INC_CF" hidden="1">"c793"</definedName>
    <definedName name="IQ_NET_INC_MARGIN" hidden="1">"c794"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"c764"</definedName>
    <definedName name="IQ_NET_INTEREST_INC_AFTER_LL" hidden="1">"c1604"</definedName>
    <definedName name="IQ_NET_LIFE_INS_IN_FORCE" hidden="1">"c2769"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TOTAL_DEPOSITS" hidden="1">"c779"</definedName>
    <definedName name="IQ_NET_RENTAL_EXP_FN" hidden="1">"c780"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CT_OR_EST" hidden="1">"c2222"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EST" hidden="1">"c1716"</definedName>
    <definedName name="IQ_NI_GW_EST" hidden="1">"c1723"</definedName>
    <definedName name="IQ_NI_GW_HIGH_EST" hidden="1">"c1725"</definedName>
    <definedName name="IQ_NI_GW_LOW_EST" hidden="1">"c1726"</definedName>
    <definedName name="IQ_NI_GW_MEDIAN_EST" hidden="1">"c1724"</definedName>
    <definedName name="IQ_NI_GW_NUM_EST" hidden="1">"c1727"</definedName>
    <definedName name="IQ_NI_GW_STDDEV_EST" hidden="1">"c1728"</definedName>
    <definedName name="IQ_NI_HIGH_EST" hidden="1">"c1718"</definedName>
    <definedName name="IQ_NI_LOW_EST" hidden="1">"c1719"</definedName>
    <definedName name="IQ_NI_MARGIN" hidden="1">"c794"</definedName>
    <definedName name="IQ_NI_MEDIAN_EST" hidden="1">"c1717"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NUM_EST" hidden="1">"c1720"</definedName>
    <definedName name="IQ_NI_REPORTED_EST" hidden="1">"c1730"</definedName>
    <definedName name="IQ_NI_REPORTED_HIGH_EST" hidden="1">"c1732"</definedName>
    <definedName name="IQ_NI_REPORTED_LOW_EST" hidden="1">"c1733"</definedName>
    <definedName name="IQ_NI_REPORTED_MEDIAN_EST" hidden="1">"c1731"</definedName>
    <definedName name="IQ_NI_REPORTED_NUM_EST" hidden="1">"c1734"</definedName>
    <definedName name="IQ_NI_REPORTED_STDDEV_EST" hidden="1">"c1735"</definedName>
    <definedName name="IQ_NI_SFAS" hidden="1">"c795"</definedName>
    <definedName name="IQ_NI_STDDEV_EST" hidden="1">"c1721"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"c797"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EREST_EXP" hidden="1">"c801"</definedName>
    <definedName name="IQ_NON_INTEREST_INC" hidden="1">"c802"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CASH_PENSION_EXP" hidden="1">"c3000"</definedName>
    <definedName name="IQ_NONRECOURSE_DEBT" hidden="1">"c2550"</definedName>
    <definedName name="IQ_NONRECOURSE_DEBT_PCT" hidden="1">"c2551"</definedName>
    <definedName name="IQ_NONUTIL_REV" hidden="1">"c2089"</definedName>
    <definedName name="IQ_NORM_EPS_ACT_OR_EST" hidden="1">"c2249"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"c1176"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BR" hidden="1">"c850"</definedName>
    <definedName name="IQ_OPER_INC_EST" hidden="1">"c1688"</definedName>
    <definedName name="IQ_OPER_INC_FIN" hidden="1">"c851"</definedName>
    <definedName name="IQ_OPER_INC_HIGH_EST" hidden="1">"c1690"</definedName>
    <definedName name="IQ_OPER_INC_INS" hidden="1">"c852"</definedName>
    <definedName name="IQ_OPER_INC_LOW_EST" hidden="1">"c1691"</definedName>
    <definedName name="IQ_OPER_INC_MARGIN" hidden="1">"c362"</definedName>
    <definedName name="IQ_OPER_INC_MEDIAN_EST" hidden="1">"c1689"</definedName>
    <definedName name="IQ_OPER_INC_NUM_EST" hidden="1">"c1692"</definedName>
    <definedName name="IQ_OPER_INC_REIT" hidden="1">"c853"</definedName>
    <definedName name="IQ_OPER_INC_STDDEV_EST" hidden="1">"c1693"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THER_ADJUST_GROSS_LOANS" hidden="1">"c859"</definedName>
    <definedName name="IQ_OTHER_ASSETS" hidden="1">"c860"</definedName>
    <definedName name="IQ_OTHER_ASSETS_BNK" hidden="1">"c861"</definedName>
    <definedName name="IQ_OTHER_ASSETS_BR" hidden="1">"c862"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URRENT_ASSETS" hidden="1">"c868"</definedName>
    <definedName name="IQ_OTHER_CURRENT_LIAB" hidden="1">"c877"</definedName>
    <definedName name="IQ_OTHER_DEBT" hidden="1">"c2507"</definedName>
    <definedName name="IQ_OTHER_DEBT_PCT" hidden="1">"c2508"</definedName>
    <definedName name="IQ_OTHER_DEP" hidden="1">"c885"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"c916"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OANS" hidden="1">"c945"</definedName>
    <definedName name="IQ_OTHER_LONG_TERM" hidden="1">"c946"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"c959"</definedName>
    <definedName name="IQ_OTHER_NON_INT_EXP" hidden="1">"c953"</definedName>
    <definedName name="IQ_OTHER_NON_INT_EXP_TOTAL" hidden="1">"c954"</definedName>
    <definedName name="IQ_OTHER_NON_INT_INC" hidden="1">"c955"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ED" hidden="1">"c2688"</definedName>
    <definedName name="IQ_OTHER_OPTIONS_GRANTED" hidden="1">"c2687"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"c1010"</definedName>
    <definedName name="IQ_OTHER_STRIKE_PRICE_GRANTED" hidden="1">"c2692"</definedName>
    <definedName name="IQ_OTHER_UNDRAWN" hidden="1">"c2522"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"c1022"</definedName>
    <definedName name="IQ_OUTSTANDING_FILING_DATE" hidden="1">"c1023"</definedName>
    <definedName name="IQ_OWNERSHIP" hidden="1">"c2160"</definedName>
    <definedName name="IQ_PART_TIME" hidden="1">"c1024"</definedName>
    <definedName name="IQ_PAY_ACCRUED" hidden="1">"c8"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NORMALIZED" hidden="1">"c2207"</definedName>
    <definedName name="IQ_PE_RATIO" hidden="1">"c1610"</definedName>
    <definedName name="IQ_PEG_FWD" hidden="1">"c1863"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8MONTHS" hidden="1">"c1853"</definedName>
    <definedName name="IQ_PERCENT_CHANGE_EST_5YR_GROWTH_RATE_3MONTHS" hidden="1">"c1849"</definedName>
    <definedName name="IQ_PERCENT_CHANGE_EST_5YR_GROWTH_RATE_6MONTHS" hidden="1">"c1850"</definedName>
    <definedName name="IQ_PERCENT_CHANGE_EST_5YR_GROWTH_RATE_9MONTHS" hidden="1">"c1851"</definedName>
    <definedName name="IQ_PERCENT_CHANGE_EST_5YR_GROWTH_RATE_DAY" hidden="1">"c1846"</definedName>
    <definedName name="IQ_PERCENT_CHANGE_EST_5YR_GROWTH_RATE_MONTH" hidden="1">"c1848"</definedName>
    <definedName name="IQ_PERCENT_CHANGE_EST_5YR_GROWTH_RATE_WEEK" hidden="1">"c1847"</definedName>
    <definedName name="IQ_PERCENT_CHANGE_EST_CFPS_12MONTHS" hidden="1">"c1812"</definedName>
    <definedName name="IQ_PERCENT_CHANGE_EST_CFPS_18MONTHS" hidden="1">"c1813"</definedName>
    <definedName name="IQ_PERCENT_CHANGE_EST_CFPS_3MONTHS" hidden="1">"c1809"</definedName>
    <definedName name="IQ_PERCENT_CHANGE_EST_CFPS_6MONTHS" hidden="1">"c1810"</definedName>
    <definedName name="IQ_PERCENT_CHANGE_EST_CFPS_9MONTHS" hidden="1">"c1811"</definedName>
    <definedName name="IQ_PERCENT_CHANGE_EST_CFPS_DAY" hidden="1">"c1806"</definedName>
    <definedName name="IQ_PERCENT_CHANGE_EST_CFPS_MONTH" hidden="1">"c1808"</definedName>
    <definedName name="IQ_PERCENT_CHANGE_EST_CFPS_WEEK" hidden="1">"c1807"</definedName>
    <definedName name="IQ_PERCENT_CHANGE_EST_DPS_12MONTHS" hidden="1">"c1820"</definedName>
    <definedName name="IQ_PERCENT_CHANGE_EST_DPS_18MONTHS" hidden="1">"c1821"</definedName>
    <definedName name="IQ_PERCENT_CHANGE_EST_DPS_3MONTHS" hidden="1">"c1817"</definedName>
    <definedName name="IQ_PERCENT_CHANGE_EST_DPS_6MONTHS" hidden="1">"c1818"</definedName>
    <definedName name="IQ_PERCENT_CHANGE_EST_DPS_9MONTHS" hidden="1">"c1819"</definedName>
    <definedName name="IQ_PERCENT_CHANGE_EST_DPS_DAY" hidden="1">"c1814"</definedName>
    <definedName name="IQ_PERCENT_CHANGE_EST_DPS_MONTH" hidden="1">"c1816"</definedName>
    <definedName name="IQ_PERCENT_CHANGE_EST_DPS_WEEK" hidden="1">"c1815"</definedName>
    <definedName name="IQ_PERCENT_CHANGE_EST_EBITDA_12MONTHS" hidden="1">"c1804"</definedName>
    <definedName name="IQ_PERCENT_CHANGE_EST_EBITDA_18MONTHS" hidden="1">"c1805"</definedName>
    <definedName name="IQ_PERCENT_CHANGE_EST_EBITDA_3MONTHS" hidden="1">"c1801"</definedName>
    <definedName name="IQ_PERCENT_CHANGE_EST_EBITDA_6MONTHS" hidden="1">"c1802"</definedName>
    <definedName name="IQ_PERCENT_CHANGE_EST_EBITDA_9MONTHS" hidden="1">"c1803"</definedName>
    <definedName name="IQ_PERCENT_CHANGE_EST_EBITDA_DAY" hidden="1">"c1798"</definedName>
    <definedName name="IQ_PERCENT_CHANGE_EST_EBITDA_MONTH" hidden="1">"c1800"</definedName>
    <definedName name="IQ_PERCENT_CHANGE_EST_EBITDA_WEEK" hidden="1">"c1799"</definedName>
    <definedName name="IQ_PERCENT_CHANGE_EST_EPS_12MONTHS" hidden="1">"c1788"</definedName>
    <definedName name="IQ_PERCENT_CHANGE_EST_EPS_18MONTHS" hidden="1">"c1789"</definedName>
    <definedName name="IQ_PERCENT_CHANGE_EST_EPS_3MONTHS" hidden="1">"c1785"</definedName>
    <definedName name="IQ_PERCENT_CHANGE_EST_EPS_6MONTHS" hidden="1">"c1786"</definedName>
    <definedName name="IQ_PERCENT_CHANGE_EST_EPS_9MONTHS" hidden="1">"c1787"</definedName>
    <definedName name="IQ_PERCENT_CHANGE_EST_EPS_DAY" hidden="1">"c1782"</definedName>
    <definedName name="IQ_PERCENT_CHANGE_EST_EPS_MONTH" hidden="1">"c1784"</definedName>
    <definedName name="IQ_PERCENT_CHANGE_EST_EPS_WEEK" hidden="1">"c1783"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CHANGE_EST_PRICE_TARGET_12MONTHS" hidden="1">"c1844"</definedName>
    <definedName name="IQ_PERCENT_CHANGE_EST_PRICE_TARGET_18MONTHS" hidden="1">"c1845"</definedName>
    <definedName name="IQ_PERCENT_CHANGE_EST_PRICE_TARGET_3MONTHS" hidden="1">"c1841"</definedName>
    <definedName name="IQ_PERCENT_CHANGE_EST_PRICE_TARGET_6MONTHS" hidden="1">"c1842"</definedName>
    <definedName name="IQ_PERCENT_CHANGE_EST_PRICE_TARGET_9MONTHS" hidden="1">"c1843"</definedName>
    <definedName name="IQ_PERCENT_CHANGE_EST_PRICE_TARGET_DAY" hidden="1">"c1838"</definedName>
    <definedName name="IQ_PERCENT_CHANGE_EST_PRICE_TARGET_MONTH" hidden="1">"c1840"</definedName>
    <definedName name="IQ_PERCENT_CHANGE_EST_PRICE_TARGET_WEEK" hidden="1">"c1839"</definedName>
    <definedName name="IQ_PERCENT_CHANGE_EST_RECO_12MONTHS" hidden="1">"c1836"</definedName>
    <definedName name="IQ_PERCENT_CHANGE_EST_RECO_18MONTHS" hidden="1">"c1837"</definedName>
    <definedName name="IQ_PERCENT_CHANGE_EST_RECO_3MONTHS" hidden="1">"c1833"</definedName>
    <definedName name="IQ_PERCENT_CHANGE_EST_RECO_6MONTHS" hidden="1">"c1834"</definedName>
    <definedName name="IQ_PERCENT_CHANGE_EST_RECO_9MONTHS" hidden="1">"c1835"</definedName>
    <definedName name="IQ_PERCENT_CHANGE_EST_RECO_DAY" hidden="1">"c1830"</definedName>
    <definedName name="IQ_PERCENT_CHANGE_EST_RECO_MONTH" hidden="1">"c1832"</definedName>
    <definedName name="IQ_PERCENT_CHANGE_EST_RECO_WEEK" hidden="1">"c1831"</definedName>
    <definedName name="IQ_PERCENT_CHANGE_EST_REV_12MONTHS" hidden="1">"c1796"</definedName>
    <definedName name="IQ_PERCENT_CHANGE_EST_REV_18MONTHS" hidden="1">"c1797"</definedName>
    <definedName name="IQ_PERCENT_CHANGE_EST_REV_3MONTHS" hidden="1">"c1793"</definedName>
    <definedName name="IQ_PERCENT_CHANGE_EST_REV_6MONTHS" hidden="1">"c1794"</definedName>
    <definedName name="IQ_PERCENT_CHANGE_EST_REV_9MONTHS" hidden="1">"c1795"</definedName>
    <definedName name="IQ_PERCENT_CHANGE_EST_REV_DAY" hidden="1">"c1790"</definedName>
    <definedName name="IQ_PERCENT_CHANGE_EST_REV_MONTH" hidden="1">"c1792"</definedName>
    <definedName name="IQ_PERCENT_CHANGE_EST_REV_WEEK" hidden="1">"c1791"</definedName>
    <definedName name="IQ_PERIODDATE" hidden="1">"c1034"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OTENTIAL_UPSIDE" hidden="1">"c1855"</definedName>
    <definedName name="IQ_PRE_OPEN_COST" hidden="1">"c1040"</definedName>
    <definedName name="IQ_PRE_TAX_ACT_OR_EST" hidden="1">"c2221"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"c1052"</definedName>
    <definedName name="IQ_PREF_TOT" hidden="1">"c1044"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"c1068"</definedName>
    <definedName name="IQ_PREPAID_SUBS" hidden="1">"c2117"</definedName>
    <definedName name="IQ_PRETAX_GW_INC_EST" hidden="1">"c1702"</definedName>
    <definedName name="IQ_PRETAX_GW_INC_HIGH_EST" hidden="1">"c1704"</definedName>
    <definedName name="IQ_PRETAX_GW_INC_LOW_EST" hidden="1">"c1705"</definedName>
    <definedName name="IQ_PRETAX_GW_INC_MEDIAN_EST" hidden="1">"c1703"</definedName>
    <definedName name="IQ_PRETAX_GW_INC_NUM_EST" hidden="1">"c1706"</definedName>
    <definedName name="IQ_PRETAX_GW_INC_STDDEV_EST" hidden="1">"c1707"</definedName>
    <definedName name="IQ_PRETAX_INC_EST" hidden="1">"c1695"</definedName>
    <definedName name="IQ_PRETAX_INC_HIGH_EST" hidden="1">"c1697"</definedName>
    <definedName name="IQ_PRETAX_INC_LOW_EST" hidden="1">"c1698"</definedName>
    <definedName name="IQ_PRETAX_INC_MEDIAN_EST" hidden="1">"c1696"</definedName>
    <definedName name="IQ_PRETAX_INC_NUM_EST" hidden="1">"c1699"</definedName>
    <definedName name="IQ_PRETAX_INC_STDDEV_EST" hidden="1">"c1700"</definedName>
    <definedName name="IQ_PRETAX_REPORT_INC_EST" hidden="1">"c1709"</definedName>
    <definedName name="IQ_PRETAX_REPORT_INC_HIGH_EST" hidden="1">"c1711"</definedName>
    <definedName name="IQ_PRETAX_REPORT_INC_LOW_EST" hidden="1">"c1712"</definedName>
    <definedName name="IQ_PRETAX_REPORT_INC_MEDIAN_EST" hidden="1">"c1710"</definedName>
    <definedName name="IQ_PRETAX_REPORT_INC_NUM_EST" hidden="1">"c1713"</definedName>
    <definedName name="IQ_PRETAX_REPORT_INC_STDDEV_EST" hidden="1">"c1714"</definedName>
    <definedName name="IQ_PRICE_CFPS_FWD" hidden="1">"c2237"</definedName>
    <definedName name="IQ_PRICE_OVER_BVPS" hidden="1">"c1026"</definedName>
    <definedName name="IQ_PRICE_OVER_LTM_EPS" hidden="1">"c1029"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O_FORMA_BASIC_EPS" hidden="1">"c1614"</definedName>
    <definedName name="IQ_PRO_FORMA_DILUT_EPS" hidden="1">"c1615"</definedName>
    <definedName name="IQ_PRO_FORMA_NET_INC" hidden="1">"c795"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"c518"</definedName>
    <definedName name="IQ_PROPERTY_MGMT_FEE" hidden="1">"c1074"</definedName>
    <definedName name="IQ_PROPERTY_NET" hidden="1">"c829"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AL_ESTATE" hidden="1">"c1093"</definedName>
    <definedName name="IQ_REAL_ESTATE_ASSETS" hidden="1">"c1094"</definedName>
    <definedName name="IQ_REDEEM_PREF_STOCK" hidden="1">"c1059"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NTAL_REV" hidden="1">"c1101"</definedName>
    <definedName name="IQ_RESEARCH_DEV" hidden="1">"c1090"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"c1092"</definedName>
    <definedName name="IQ_RETURN_ASSETS" hidden="1">"c1113"</definedName>
    <definedName name="IQ_RETURN_ASSETS_ACT_OR_EST" hidden="1">"c3585"</definedName>
    <definedName name="IQ_RETURN_ASSETS_BANK" hidden="1">"c1114"</definedName>
    <definedName name="IQ_RETURN_ASSETS_BROK" hidden="1">"c1115"</definedName>
    <definedName name="IQ_RETURN_ASSETS_EST" hidden="1">"c3529"</definedName>
    <definedName name="IQ_RETURN_ASSETS_FS" hidden="1">"c1116"</definedName>
    <definedName name="IQ_RETURN_ASSETS_HIGH_EST" hidden="1">"c3530"</definedName>
    <definedName name="IQ_RETURN_ASSETS_LOW_EST" hidden="1">"c3531"</definedName>
    <definedName name="IQ_RETURN_ASSETS_MEDIAN_EST" hidden="1">"c3532"</definedName>
    <definedName name="IQ_RETURN_ASSETS_NUM_EST" hidden="1">"c3527"</definedName>
    <definedName name="IQ_RETURN_ASSETS_STDDEV_EST" hidden="1">"c3528"</definedName>
    <definedName name="IQ_RETURN_CAPITAL" hidden="1">"c1117"</definedName>
    <definedName name="IQ_RETURN_EQUITY" hidden="1">"c1118"</definedName>
    <definedName name="IQ_RETURN_EQUITY_ACT_OR_EST" hidden="1">"c3586"</definedName>
    <definedName name="IQ_RETURN_EQUITY_BANK" hidden="1">"c1119"</definedName>
    <definedName name="IQ_RETURN_EQUITY_BROK" hidden="1">"c1120"</definedName>
    <definedName name="IQ_RETURN_EQUITY_EST" hidden="1">"c3535"</definedName>
    <definedName name="IQ_RETURN_EQUITY_FS" hidden="1">"c1121"</definedName>
    <definedName name="IQ_RETURN_EQUITY_HIGH_EST" hidden="1">"c3536"</definedName>
    <definedName name="IQ_RETURN_EQUITY_LOW_EST" hidden="1">"c3537"</definedName>
    <definedName name="IQ_RETURN_EQUITY_MEDIAN_EST" hidden="1">"c3538"</definedName>
    <definedName name="IQ_RETURN_EQUITY_NUM_EST" hidden="1">"c3533"</definedName>
    <definedName name="IQ_RETURN_EQUITY_STDDEV_EST" hidden="1">"c3534"</definedName>
    <definedName name="IQ_RETURN_INVESTMENT" hidden="1">"c1117"</definedName>
    <definedName name="IQ_REV" hidden="1">"c1122"</definedName>
    <definedName name="IQ_REV_BEFORE_LL" hidden="1">"c1123"</definedName>
    <definedName name="IQ_REV_STDDEV_EST" hidden="1">"c1124"</definedName>
    <definedName name="IQ_REV_UTI" hidden="1">"c1125"</definedName>
    <definedName name="IQ_REVENUE" hidden="1">"c1122"</definedName>
    <definedName name="IQ_REVENUE_ACT_OR_EST" hidden="1">"c2214"</definedName>
    <definedName name="IQ_REVENUE_EST" hidden="1">"c1126"</definedName>
    <definedName name="IQ_REVENUE_HIGH_EST" hidden="1">"c1127"</definedName>
    <definedName name="IQ_REVENUE_LOW_EST" hidden="1">"c1128"</definedName>
    <definedName name="IQ_REVENUE_MEDIAN_EST" hidden="1">"c1662"</definedName>
    <definedName name="IQ_REVENUE_NUM_EST" hidden="1">"c1129"</definedName>
    <definedName name="IQ_REVISION_DATE_" hidden="1">39346.380787037</definedName>
    <definedName name="IQ_RISK_ADJ_BANK_ASSETS" hidden="1">"c2670"</definedName>
    <definedName name="IQ_SALARY" hidden="1">"c1130"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UR_RECEIV" hidden="1">"c1151"</definedName>
    <definedName name="IQ_SECURED_DEBT" hidden="1">"c2546"</definedName>
    <definedName name="IQ_SECURED_DEBT_PCT" hidden="1">"c2547"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"c83"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"c1197"</definedName>
    <definedName name="IQ_SMALL_INT_BEAR_CD" hidden="1">"c1166"</definedName>
    <definedName name="IQ_SOFTWARE" hidden="1">"c1167"</definedName>
    <definedName name="IQ_SOURCE" hidden="1">"c1168"</definedName>
    <definedName name="IQ_SP" hidden="1">"c2171"</definedName>
    <definedName name="IQ_SP_BANK" hidden="1">"c2637"</definedName>
    <definedName name="IQ_SP_BANK_ACTION" hidden="1">"c2636"</definedName>
    <definedName name="IQ_SP_BANK_DATE" hidden="1">"c2635"</definedName>
    <definedName name="IQ_SP_DATE" hidden="1">"c2172"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_REASON" hidden="1">"c2174"</definedName>
    <definedName name="IQ_SP_STATUS" hidden="1">"c2173"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VA" hidden="1">"c1214"</definedName>
    <definedName name="IQ_TARGET_PRICE_NUM" hidden="1">"c1653"</definedName>
    <definedName name="IQ_TARGET_PRICE_STDDEV" hidden="1">"c1654"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_FWD" hidden="1">"c2238"</definedName>
    <definedName name="IQ_TEV_EBITDA" hidden="1">"c1222"</definedName>
    <definedName name="IQ_TEV_EBITDA_AVG" hidden="1">"c1223"</definedName>
    <definedName name="IQ_TEV_EBITDA_FWD" hidden="1">"c1224"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UFCF" hidden="1">"c2208"</definedName>
    <definedName name="IQ_TIER_ONE_CAPITAL" hidden="1">"c2667"</definedName>
    <definedName name="IQ_TIER_ONE_RATIO" hidden="1">"c1229"</definedName>
    <definedName name="IQ_TIER_TWO_CAPITAL" hidden="1">"c2669"</definedName>
    <definedName name="IQ_TIME_DEP" hidden="1">"c1230"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"c1266"</definedName>
    <definedName name="IQ_TOTAL_CASH_FINAN" hidden="1">"c119"</definedName>
    <definedName name="IQ_TOTAL_CASH_INVEST" hidden="1">"c121"</definedName>
    <definedName name="IQ_TOTAL_CASH_OPER" hidden="1">"c122"</definedName>
    <definedName name="IQ_TOTAL_CHURN" hidden="1">"c2122"</definedName>
    <definedName name="IQ_TOTAL_CL" hidden="1">"c1245"</definedName>
    <definedName name="IQ_TOTAL_COMMON" hidden="1">"c1022"</definedName>
    <definedName name="IQ_TOTAL_COMMON_EQUITY" hidden="1">"c1246"</definedName>
    <definedName name="IQ_TOTAL_CURRENT_ASSETS" hidden="1">"c1243"</definedName>
    <definedName name="IQ_TOTAL_CURRENT_LIAB" hidden="1">"c1245"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"c1249"</definedName>
    <definedName name="IQ_TOTAL_DEBT_OVER_TOTAL_BV" hidden="1">"c1250"</definedName>
    <definedName name="IQ_TOTAL_DEBT_OVER_TOTAL_CAP" hidden="1">"c1248"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POSITS" hidden="1">"c1265"</definedName>
    <definedName name="IQ_TOTAL_DIV_PAID_CF" hidden="1">"c1266"</definedName>
    <definedName name="IQ_TOTAL_EMPLOYEE" hidden="1">"c1522"</definedName>
    <definedName name="IQ_TOTAL_EMPLOYEES" hidden="1">"c1522"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"c591"</definedName>
    <definedName name="IQ_TOTAL_INVENTORY" hidden="1">"c622"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"c1279"</definedName>
    <definedName name="IQ_TOTAL_LIAB_TOTAL_ASSETS" hidden="1">"c1283"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"c1294"</definedName>
    <definedName name="IQ_TOTAL_SPECIAL" hidden="1">"c1618"</definedName>
    <definedName name="IQ_TOTAL_ST_BORROW" hidden="1">"c1177"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UNUSUAL" hidden="1">"c1508"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DA" hidden="1">"c2381"</definedName>
    <definedName name="IQ_TR_ACQ_FILING_CURRENCY" hidden="1">"c3033"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DA" hidden="1">"c2334"</definedName>
    <definedName name="IQ_TR_TARGET_FILING_CURRENCY" hidden="1">"c3034"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"c40"</definedName>
    <definedName name="IQ_TRADE_PRINCIPAL" hidden="1">"c1309"</definedName>
    <definedName name="IQ_TRADING_ASSETS" hidden="1">"c1310"</definedName>
    <definedName name="IQ_TRADING_CURRENCY" hidden="1">"c2212"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"c1311"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LEVERED_FCF" hidden="1">"c1908"</definedName>
    <definedName name="IQ_UNPAID_CLAIMS" hidden="1">"c1330"</definedName>
    <definedName name="IQ_UNREALIZED_GAIN" hidden="1">"c1619"</definedName>
    <definedName name="IQ_UNSECURED_DEBT" hidden="1">"c2548"</definedName>
    <definedName name="IQ_UNSECURED_DEBT_PCT" hidden="1">"c2549"</definedName>
    <definedName name="IQ_UNUSUAL_EXP" hidden="1">"c1456"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TIL_PPE_NET" hidden="1">"c1620"</definedName>
    <definedName name="IQ_UTIL_REV" hidden="1">"c2091"</definedName>
    <definedName name="IQ_UV_PENSION_LIAB" hidden="1">"c1332"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XDIV_DATE" hidden="1">"c2203"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RR">#REF!</definedName>
    <definedName name="IRR_Delta">'[22]Contract MV'!$C$81</definedName>
    <definedName name="IRR_Delta_Wind" localSheetId="1">#REF!</definedName>
    <definedName name="IRR_Delta_Wind" localSheetId="2">#REF!</definedName>
    <definedName name="IRR_Delta_Wind">#REF!</definedName>
    <definedName name="IRROUT" localSheetId="1">#REF!</definedName>
    <definedName name="IRROUT" localSheetId="2">#REF!</definedName>
    <definedName name="IRROUT">#REF!</definedName>
    <definedName name="j" localSheetId="1" hidden="1">{"group detail",#N/A,FALSE,"Hourly Detail"}</definedName>
    <definedName name="j" localSheetId="2" hidden="1">{"group detail",#N/A,FALSE,"Hourly Detail"}</definedName>
    <definedName name="j" hidden="1">{"group detail",#N/A,FALSE,"Hourly Detail"}</definedName>
    <definedName name="je">[28]JEFORM!#REF!</definedName>
    <definedName name="jentry">[28]JEFORM!#REF!</definedName>
    <definedName name="JEs">[65]JEs!$H$4,[65]JEs!$H$55,[65]JEs!$H$107,[65]JEs!$H$156,[65]JEs!$H$205,[65]JEs!$H$254,[65]JEs!$H$304,[65]JEs!$H$351,[65]JEs!$H$399,[65]JEs!$H$448,[65]JEs!$H$495,[65]JEs!$H$541,[65]JEs!$H$587,[65]JEs!$H$636,[65]JEs!$H$685,[65]JEs!$H$729,[65]JEs!$H$772,[65]JEs!$H$817,[65]JEs!$H$862,[65]JEs!$H$907</definedName>
    <definedName name="jfd" localSheetId="1" hidden="1">{"group detail",#N/A,FALSE,"Hourly Detail"}</definedName>
    <definedName name="jfd" localSheetId="2" hidden="1">{"group detail",#N/A,FALSE,"Hourly Detail"}</definedName>
    <definedName name="jfd" hidden="1">{"group detail",#N/A,FALSE,"Hourly Detail"}</definedName>
    <definedName name="jklk" localSheetId="1">HLOOKUP(ProjectYear,tblCapRate,swCaptbl+1)</definedName>
    <definedName name="jklk" localSheetId="2">HLOOKUP(ProjectYear,tblCapRate,swCaptbl+1)</definedName>
    <definedName name="jklk">HLOOKUP(ProjectYear,tblCapRate,swCaptbl+1)</definedName>
    <definedName name="Journal_Entry" localSheetId="1">#REF!</definedName>
    <definedName name="Journal_Entry" localSheetId="2">#REF!</definedName>
    <definedName name="Journal_Entry">#REF!</definedName>
    <definedName name="JUL00" localSheetId="1" hidden="1">{"SEP",#N/A,FALSE,"SEP"}</definedName>
    <definedName name="JUL00" localSheetId="2" hidden="1">{"SEP",#N/A,FALSE,"SEP"}</definedName>
    <definedName name="JUL00" hidden="1">{"SEP",#N/A,FALSE,"SEP"}</definedName>
    <definedName name="JUN00" localSheetId="1" hidden="1">{"SEP",#N/A,FALSE,"SEP"}</definedName>
    <definedName name="JUN00" localSheetId="2" hidden="1">{"SEP",#N/A,FALSE,"SEP"}</definedName>
    <definedName name="JUN00" hidden="1">{"SEP",#N/A,FALSE,"SEP"}</definedName>
    <definedName name="June">#REF!</definedName>
    <definedName name="juniper_cashcut">[11]ASSUMP.!#REF!</definedName>
    <definedName name="juniper_haircut">[10]ASSUMP.!$D$19</definedName>
    <definedName name="juniper_off">[10]ASSUMP.!$C$19</definedName>
    <definedName name="juniper_on_off">'[11]IN &amp; OUT'!$C$157</definedName>
    <definedName name="k" localSheetId="1" hidden="1">{"12 months",#N/A,FALSE,"Hourly"}</definedName>
    <definedName name="k" localSheetId="2" hidden="1">{"12 months",#N/A,FALSE,"Hourly"}</definedName>
    <definedName name="k" hidden="1">{"12 months",#N/A,FALSE,"Hourly"}</definedName>
    <definedName name="KJ_HCE_Total">[60]SEGS_Stats!$H$36</definedName>
    <definedName name="KJ_Loop_Total">[60]SEGS_Stats!$J$36</definedName>
    <definedName name="KJ_SCA_Total">[60]SEGS_Stats!$I$36</definedName>
    <definedName name="l" localSheetId="1" hidden="1">{"SEP",#N/A,FALSE,"SEP"}</definedName>
    <definedName name="l" localSheetId="2" hidden="1">{"SEP",#N/A,FALSE,"SEP"}</definedName>
    <definedName name="l" hidden="1">{"SEP",#N/A,FALSE,"SEP"}</definedName>
    <definedName name="l_cycles">#REF!</definedName>
    <definedName name="l_s_x">#REF!</definedName>
    <definedName name="l_skold_index">#REF!</definedName>
    <definedName name="LAbor2" localSheetId="1" hidden="1">{"BALANCE SHEET",#N/A,FALSE,"Balance Sheet";"INCOME STATEMENT",#N/A,FALSE,"Income Statement";"STMT OF CASH FLOWS",#N/A,FALSE,"Cash Flows Indirect";"PARTNERS CAPITAL STMT",#N/A,FALSE,"Partners Capital"}</definedName>
    <definedName name="LAbor2" localSheetId="2" hidden="1">{"BALANCE SHEET",#N/A,FALSE,"Balance Sheet";"INCOME STATEMENT",#N/A,FALSE,"Income Statement";"STMT OF CASH FLOWS",#N/A,FALSE,"Cash Flows Indirect";"PARTNERS CAPITAL STMT",#N/A,FALSE,"Partners Capital"}</definedName>
    <definedName name="LAbor2" hidden="1">{"BALANCE SHEET",#N/A,FALSE,"Balance Sheet";"INCOME STATEMENT",#N/A,FALSE,"Income Statement";"STMT OF CASH FLOWS",#N/A,FALSE,"Cash Flows Indirect";"PARTNERS CAPITAL STMT",#N/A,FALSE,"Partners Capital"}</definedName>
    <definedName name="labor2001">#REF!</definedName>
    <definedName name="labor2002">#REF!</definedName>
    <definedName name="labor2003">#REF!</definedName>
    <definedName name="labor2004">#REF!</definedName>
    <definedName name="labor2005">#REF!</definedName>
    <definedName name="LakeBentonII">#REF!</definedName>
    <definedName name="lamar_mass">#REF!</definedName>
    <definedName name="lamarmass">#REF!</definedName>
    <definedName name="Land_Lease">[16]Assumptions!$P$39</definedName>
    <definedName name="Land_Required">[16]Assumptions!$P$38</definedName>
    <definedName name="language2">[14]Diagram!$AA$10</definedName>
    <definedName name="largepower">[14]unitsets!$B$4</definedName>
    <definedName name="Last_Row" localSheetId="1">IF('Capital Holdings'!Values_Entered,Header_Row+'Capital Holdings'!Number_of_Payments,Header_Row)</definedName>
    <definedName name="Last_Row" localSheetId="2">IF('Florida Power &amp; Light '!Values_Entered,Header_Row+'Florida Power &amp; Light '!Number_of_Payments,Header_Row)</definedName>
    <definedName name="Last_Row">IF(Values_Entered,Header_Row+Number_of_Payments,Header_Row)</definedName>
    <definedName name="LastRow1" localSheetId="1">#REF!</definedName>
    <definedName name="LastRow1" localSheetId="2">#REF!</definedName>
    <definedName name="LastRow1">#REF!</definedName>
    <definedName name="LastRow2" localSheetId="1">#REF!</definedName>
    <definedName name="LastRow2" localSheetId="2">#REF!</definedName>
    <definedName name="LastRow2">#REF!</definedName>
    <definedName name="LastRow3" localSheetId="1">#REF!</definedName>
    <definedName name="LastRow3" localSheetId="2">#REF!</definedName>
    <definedName name="LastRow3">#REF!</definedName>
    <definedName name="LastRow4">#REF!</definedName>
    <definedName name="LastRow5">[14]unitsets!$B$56:$F$56</definedName>
    <definedName name="LastRow6">[14]run!$B$156:$F$156</definedName>
    <definedName name="LastRow7" localSheetId="1">#REF!</definedName>
    <definedName name="LastRow7" localSheetId="2">#REF!</definedName>
    <definedName name="LastRow7">#REF!</definedName>
    <definedName name="LayoutOut" localSheetId="1">#REF!</definedName>
    <definedName name="LayoutOut" localSheetId="2">#REF!</definedName>
    <definedName name="LayoutOut">#REF!</definedName>
    <definedName name="LC_BUS">[17]Lookups!$H$41:$H$44</definedName>
    <definedName name="LC_MCC">[17]Lookups!$H$34:$H$35</definedName>
    <definedName name="LC_VOLT">[17]Lookups!$H$38</definedName>
    <definedName name="lcycles" localSheetId="1">#REF!</definedName>
    <definedName name="lcycles" localSheetId="2">#REF!</definedName>
    <definedName name="lcycles">#REF!</definedName>
    <definedName name="LeadCat">'[27]Column Definitions'!$Z$7:$Z$16</definedName>
    <definedName name="LIGHT_FIXTURE">[17]Lookups!$H$112:$H$117</definedName>
    <definedName name="limcount" hidden="1">1</definedName>
    <definedName name="Line_Losses">[16]Assumptions!$P$16</definedName>
    <definedName name="List_Ancillary_Cases">'[38]BookTax Basis'!#REF!</definedName>
    <definedName name="List_CnstFin_Cases" localSheetId="1">#REF!</definedName>
    <definedName name="List_CnstFin_Cases" localSheetId="2">#REF!</definedName>
    <definedName name="List_CnstFin_Cases">#REF!</definedName>
    <definedName name="List_CnstFund_Cases" localSheetId="1">#REF!</definedName>
    <definedName name="List_CnstFund_Cases" localSheetId="2">#REF!</definedName>
    <definedName name="List_CnstFund_Cases">#REF!</definedName>
    <definedName name="List_CnstPreFin_Cases" localSheetId="1">#REF!</definedName>
    <definedName name="List_CnstPreFin_Cases" localSheetId="2">#REF!</definedName>
    <definedName name="List_CnstPreFin_Cases">#REF!</definedName>
    <definedName name="List_MajMaint_Cases" localSheetId="1">'[38]BookTax Basis'!#REF!</definedName>
    <definedName name="List_MajMaint_Cases" localSheetId="2">'[38]BookTax Basis'!#REF!</definedName>
    <definedName name="List_MajMaint_Cases">'[38]BookTax Basis'!#REF!</definedName>
    <definedName name="List_Market_Cases" localSheetId="1">'[38]BookTax Basis'!#REF!</definedName>
    <definedName name="List_Market_Cases" localSheetId="2">'[38]BookTax Basis'!#REF!</definedName>
    <definedName name="List_Market_Cases">'[38]BookTax Basis'!#REF!</definedName>
    <definedName name="List_PropTax_Cases" localSheetId="1">'[38]BookTax Basis'!#REF!</definedName>
    <definedName name="List_PropTax_Cases" localSheetId="2">'[38]BookTax Basis'!#REF!</definedName>
    <definedName name="List_PropTax_Cases">'[38]BookTax Basis'!#REF!</definedName>
    <definedName name="List_Sensitivity_Cases" localSheetId="1">'[38]BookTax Basis'!#REF!</definedName>
    <definedName name="List_Sensitivity_Cases" localSheetId="2">'[38]BookTax Basis'!#REF!</definedName>
    <definedName name="List_Sensitivity_Cases">'[38]BookTax Basis'!#REF!</definedName>
    <definedName name="List_TermFin_Cases" localSheetId="1">#REF!</definedName>
    <definedName name="List_TermFin_Cases" localSheetId="2">#REF!</definedName>
    <definedName name="List_TermFin_Cases">#REF!</definedName>
    <definedName name="List_TermFund_Cases" localSheetId="1">#REF!</definedName>
    <definedName name="List_TermFund_Cases" localSheetId="2">#REF!</definedName>
    <definedName name="List_TermFund_Cases">#REF!</definedName>
    <definedName name="List_TermRsv_Cases" localSheetId="1">#REF!</definedName>
    <definedName name="List_TermRsv_Cases" localSheetId="2">#REF!</definedName>
    <definedName name="List_TermRsv_Cases">#REF!</definedName>
    <definedName name="LNG_Tank_Lease">[16]Assumptions!$P$31</definedName>
    <definedName name="lnyswoptid" localSheetId="1">#REF!</definedName>
    <definedName name="lnyswoptid" localSheetId="2">#REF!</definedName>
    <definedName name="lnyswoptid">#REF!</definedName>
    <definedName name="LNYVol" localSheetId="1">#REF!</definedName>
    <definedName name="LNYVol" localSheetId="2">#REF!</definedName>
    <definedName name="LNYVol">#REF!</definedName>
    <definedName name="loadbkfunc" localSheetId="1">#REF!</definedName>
    <definedName name="loadbkfunc" localSheetId="2">#REF!</definedName>
    <definedName name="loadbkfunc">#REF!</definedName>
    <definedName name="loadparam">#REF!</definedName>
    <definedName name="Loan_Amount">[48]NEER!$D$5</definedName>
    <definedName name="Loan_Start">[48]NEER!$D$9</definedName>
    <definedName name="Loan_Years">[48]NEER!$D$7</definedName>
    <definedName name="Location" localSheetId="1">#REF!</definedName>
    <definedName name="Location" localSheetId="2">#REF!</definedName>
    <definedName name="Location">#REF!</definedName>
    <definedName name="LocationColumn1" localSheetId="1">#REF!</definedName>
    <definedName name="LocationColumn1" localSheetId="2">#REF!</definedName>
    <definedName name="LocationColumn1">#REF!</definedName>
    <definedName name="LocationColumn2" localSheetId="1">#REF!</definedName>
    <definedName name="LocationColumn2" localSheetId="2">#REF!</definedName>
    <definedName name="LocationColumn2">#REF!</definedName>
    <definedName name="LocationColumn3">#REF!</definedName>
    <definedName name="LocationColumn4">#REF!</definedName>
    <definedName name="LocationColumn5">[14]unitsets!$B$16:$B$56</definedName>
    <definedName name="LocationColumn6">[14]run!$B$12:$B$156</definedName>
    <definedName name="LocationColumn7" localSheetId="1">#REF!</definedName>
    <definedName name="LocationColumn7" localSheetId="2">#REF!</definedName>
    <definedName name="LocationColumn7">#REF!</definedName>
    <definedName name="LogReturnsCor" localSheetId="1">#REF!</definedName>
    <definedName name="LogReturnsCor" localSheetId="2">#REF!</definedName>
    <definedName name="LogReturnsCor">#REF!</definedName>
    <definedName name="LR" localSheetId="1">#REF!</definedName>
    <definedName name="LR" localSheetId="2">#REF!</definedName>
    <definedName name="LR">#REF!</definedName>
    <definedName name="lsindex">#REF!</definedName>
    <definedName name="lsx">#REF!</definedName>
    <definedName name="ltdadj">'[66]capitalized leases'!#REF!</definedName>
    <definedName name="m" localSheetId="1" hidden="1">{"SEP",#N/A,FALSE,"SEP"}</definedName>
    <definedName name="m" localSheetId="2" hidden="1">{"SEP",#N/A,FALSE,"SEP"}</definedName>
    <definedName name="m" hidden="1">{"SEP",#N/A,FALSE,"SEP"}</definedName>
    <definedName name="Maintenance_Plan">[67]MM!$C$78:$C$79</definedName>
    <definedName name="majormaintenance" localSheetId="1">#REF!</definedName>
    <definedName name="majormaintenance" localSheetId="2">#REF!</definedName>
    <definedName name="majormaintenance">#REF!</definedName>
    <definedName name="Market_Cases" localSheetId="1">#REF!</definedName>
    <definedName name="Market_Cases" localSheetId="2">#REF!</definedName>
    <definedName name="Market_Cases">#REF!</definedName>
    <definedName name="Market_PPAPrice" localSheetId="1">#REF!</definedName>
    <definedName name="Market_PPAPrice" localSheetId="2">#REF!</definedName>
    <definedName name="Market_PPAPrice">#REF!</definedName>
    <definedName name="Market_PVDelta">#REF!</definedName>
    <definedName name="masspower_off">[10]ASSUMP.!$C$18</definedName>
    <definedName name="MassPowerTV">[13]Assumptions!#REF!</definedName>
    <definedName name="MassPowerYr" localSheetId="1">#REF!</definedName>
    <definedName name="MassPowerYr" localSheetId="2">#REF!</definedName>
    <definedName name="MassPowerYr">#REF!</definedName>
    <definedName name="Material" localSheetId="1">#REF!</definedName>
    <definedName name="Material" localSheetId="2">#REF!</definedName>
    <definedName name="Material">#REF!</definedName>
    <definedName name="Material_WBS_Lookup" localSheetId="1">#REF!</definedName>
    <definedName name="Material_WBS_Lookup" localSheetId="2">#REF!</definedName>
    <definedName name="Material_WBS_Lookup">#REF!</definedName>
    <definedName name="maturity">#REF!</definedName>
    <definedName name="maxlevels">#REF!</definedName>
    <definedName name="maxwidth">#REF!</definedName>
    <definedName name="MCC_BUS">[17]Lookups!$H$14:$H$18</definedName>
    <definedName name="MCC_kA">[17]Lookups!$H$25:$H$26</definedName>
    <definedName name="MCC_STYLE">[17]Lookups!$H$4:$H$5</definedName>
    <definedName name="MDartmouth">[13]Assumptions!#REF!</definedName>
    <definedName name="MEC" localSheetId="1">#REF!</definedName>
    <definedName name="MEC" localSheetId="2">#REF!</definedName>
    <definedName name="MEC">#REF!</definedName>
    <definedName name="Merchant_Forecast">'[67]Merchant Prices'!$C$177:$C$182</definedName>
    <definedName name="Messages">[68]_UnregulatedCurves_!#REF!</definedName>
    <definedName name="MessagesDG" localSheetId="1">#REF!</definedName>
    <definedName name="MessagesDG" localSheetId="2">#REF!</definedName>
    <definedName name="MessagesDG">#REF!</definedName>
    <definedName name="MessagesDW" localSheetId="1">[68]_UnregulatedCurves_!#REF!</definedName>
    <definedName name="MessagesDW" localSheetId="2">[68]_UnregulatedCurves_!#REF!</definedName>
    <definedName name="MessagesDW">[68]_UnregulatedCurves_!#REF!</definedName>
    <definedName name="MFR" localSheetId="1">#REF!</definedName>
    <definedName name="MFR" localSheetId="2">#REF!</definedName>
    <definedName name="MFR">#REF!</definedName>
    <definedName name="MGMT_FEE" localSheetId="1">#REF!</definedName>
    <definedName name="MGMT_FEE" localSheetId="2">#REF!</definedName>
    <definedName name="MGMT_FEE">#REF!</definedName>
    <definedName name="MGSPrePay_OpSum">'[54]NewEnergy MGS Model'!$B$5:$S$16</definedName>
    <definedName name="mhcycles" localSheetId="1">#REF!</definedName>
    <definedName name="mhcycles" localSheetId="2">#REF!</definedName>
    <definedName name="mhcycles">#REF!</definedName>
    <definedName name="mhookcycles" localSheetId="1">#REF!</definedName>
    <definedName name="mhookcycles" localSheetId="2">#REF!</definedName>
    <definedName name="mhookcycles">#REF!</definedName>
    <definedName name="midga_on_off">'[11]IN &amp; OUT'!$C$150</definedName>
    <definedName name="MinDate">[15]Tables!$C$11</definedName>
    <definedName name="MinorOffset" localSheetId="1">#REF!</definedName>
    <definedName name="MinorOffset" localSheetId="2">#REF!</definedName>
    <definedName name="MinorOffset">#REF!</definedName>
    <definedName name="minwidth" localSheetId="1">#REF!</definedName>
    <definedName name="minwidth" localSheetId="2">#REF!</definedName>
    <definedName name="minwidth">#REF!</definedName>
    <definedName name="MktDataFile" localSheetId="1">#REF!</definedName>
    <definedName name="MktDataFile" localSheetId="2">#REF!</definedName>
    <definedName name="MktDataFile">#REF!</definedName>
    <definedName name="MM_EOH_Table">#REF!</definedName>
    <definedName name="MM_OutageCost_Table">#REF!</definedName>
    <definedName name="MMassPower">[13]Assumptions!#REF!</definedName>
    <definedName name="ModelID1" localSheetId="1">#REF!</definedName>
    <definedName name="ModelID1" localSheetId="2">#REF!</definedName>
    <definedName name="ModelID1">#REF!</definedName>
    <definedName name="ModelID2" localSheetId="1">#REF!</definedName>
    <definedName name="ModelID2" localSheetId="2">#REF!</definedName>
    <definedName name="ModelID2">#REF!</definedName>
    <definedName name="ModelID3" localSheetId="1">#REF!</definedName>
    <definedName name="ModelID3" localSheetId="2">#REF!</definedName>
    <definedName name="ModelID3">#REF!</definedName>
    <definedName name="ModelID4">#REF!</definedName>
    <definedName name="ModelID5">[14]unitsets!$C$19</definedName>
    <definedName name="ModelID6">[14]run!$C$15</definedName>
    <definedName name="ModelID7" localSheetId="1">#REF!</definedName>
    <definedName name="ModelID7" localSheetId="2">#REF!</definedName>
    <definedName name="ModelID7">#REF!</definedName>
    <definedName name="MONCON" localSheetId="1">#REF!</definedName>
    <definedName name="MONCON" localSheetId="2">#REF!</definedName>
    <definedName name="MONCON">#REF!</definedName>
    <definedName name="MonitorCol">1</definedName>
    <definedName name="MonitorRow">1</definedName>
    <definedName name="Montfort" localSheetId="1">#REF!</definedName>
    <definedName name="Montfort" localSheetId="2">#REF!</definedName>
    <definedName name="Montfort">#REF!</definedName>
    <definedName name="month" localSheetId="1">#REF!</definedName>
    <definedName name="month" localSheetId="2">#REF!</definedName>
    <definedName name="month">#REF!</definedName>
    <definedName name="Months_Remaining" localSheetId="1">#REF!</definedName>
    <definedName name="Months_Remaining" localSheetId="2">#REF!</definedName>
    <definedName name="Months_Remaining">#REF!</definedName>
    <definedName name="MonthSelection">#REF!</definedName>
    <definedName name="MonthsList">#REF!</definedName>
    <definedName name="Motor_Hp">[17]Lookups!$D$40:$D$90</definedName>
    <definedName name="Motor_Hp_Hrs">[17]Lookups!$E$40:$E$90</definedName>
    <definedName name="mp_cashcut">[11]ASSUMP.!#REF!</definedName>
    <definedName name="mp_haircut">[10]ASSUMP.!$D$18</definedName>
    <definedName name="mp_on_off">'[11]IN &amp; OUT'!$C$149</definedName>
    <definedName name="mthincst2003" localSheetId="1">#REF!</definedName>
    <definedName name="mthincst2003" localSheetId="2">#REF!</definedName>
    <definedName name="mthincst2003">#REF!</definedName>
    <definedName name="mthincstmt2002" localSheetId="1">#REF!</definedName>
    <definedName name="mthincstmt2002" localSheetId="2">#REF!</definedName>
    <definedName name="mthincstmt2002">#REF!</definedName>
    <definedName name="mtposo_haircut">[10]ASSUMP.!$D$21</definedName>
    <definedName name="mtposo_off">[10]ASSUMP.!$C$21</definedName>
    <definedName name="mtposo_on_off">'[11]IN &amp; OUT'!$C$142</definedName>
    <definedName name="mulberry_on_off">'[11]IN &amp; OUT'!$C$151</definedName>
    <definedName name="MulberryYr" localSheetId="1">#REF!</definedName>
    <definedName name="MulberryYr" localSheetId="2">#REF!</definedName>
    <definedName name="MulberryYr">#REF!</definedName>
    <definedName name="Multiplier" localSheetId="1">#REF!</definedName>
    <definedName name="Multiplier" localSheetId="2">#REF!</definedName>
    <definedName name="Multiplier">#REF!</definedName>
    <definedName name="multiyr2">'[27]Column Definitions'!$E$7:$E$9</definedName>
    <definedName name="Mw" localSheetId="1">#REF!</definedName>
    <definedName name="Mw" localSheetId="2">#REF!</definedName>
    <definedName name="Mw">#REF!</definedName>
    <definedName name="n" localSheetId="1">#REF!</definedName>
    <definedName name="n" localSheetId="2">#REF!</definedName>
    <definedName name="n">#REF!</definedName>
    <definedName name="nada" localSheetId="1" hidden="1">{2;#N/A;"R13C16:R17C16";#N/A;"R13C14:R17C15";FALSE;FALSE;FALSE;95;#N/A;#N/A;"R13C19";#N/A;FALSE;FALSE;FALSE;FALSE;#N/A;"";#N/A;FALSE;"";"";#N/A;#N/A;#N/A}</definedName>
    <definedName name="nada" localSheetId="2" hidden="1">{2;#N/A;"R13C16:R17C16";#N/A;"R13C14:R17C15";FALSE;FALSE;FALSE;95;#N/A;#N/A;"R13C19";#N/A;FALSE;FALSE;FALSE;FALSE;#N/A;"";#N/A;FALSE;"";"";#N/A;#N/A;#N/A}</definedName>
    <definedName name="nada" hidden="1">{2;#N/A;"R13C16:R17C16";#N/A;"R13C14:R17C15";FALSE;FALSE;FALSE;95;#N/A;#N/A;"R13C19";#N/A;FALSE;FALSE;FALSE;FALSE;#N/A;"";#N/A;FALSE;"";"";#N/A;#N/A;#N/A}</definedName>
    <definedName name="name">#REF!</definedName>
    <definedName name="NAME_OF_ESI_SUB_ENTITY">'[69]WPP1994 PTC JE '!#REF!</definedName>
    <definedName name="NamesColumn1" localSheetId="1">#REF!</definedName>
    <definedName name="NamesColumn1" localSheetId="2">#REF!</definedName>
    <definedName name="NamesColumn1">#REF!</definedName>
    <definedName name="NamesColumn2" localSheetId="1">#REF!</definedName>
    <definedName name="NamesColumn2" localSheetId="2">#REF!</definedName>
    <definedName name="NamesColumn2">#REF!</definedName>
    <definedName name="NamesColumn3" localSheetId="1">#REF!</definedName>
    <definedName name="NamesColumn3" localSheetId="2">#REF!</definedName>
    <definedName name="NamesColumn3">#REF!</definedName>
    <definedName name="NamesColumn4">#REF!</definedName>
    <definedName name="NamesColumn5">[14]unitsets!$C$16:$C$56</definedName>
    <definedName name="NamesColumn6">[14]run!$C$12:$C$156</definedName>
    <definedName name="NamesColumn7" localSheetId="1">#REF!</definedName>
    <definedName name="NamesColumn7" localSheetId="2">#REF!</definedName>
    <definedName name="NamesColumn7">#REF!</definedName>
    <definedName name="NBA_NBA_VW_RPT_BUDGET_LINE_ITEM_Query" localSheetId="1">#REF!</definedName>
    <definedName name="NBA_NBA_VW_RPT_BUDGET_LINE_ITEM_Query" localSheetId="2">#REF!</definedName>
    <definedName name="NBA_NBA_VW_RPT_BUDGET_LINE_ITEM_Query">#REF!</definedName>
    <definedName name="NCA_haircut">[10]ASSUMP.!$D$23</definedName>
    <definedName name="nca1_off">[10]ASSUMP.!$C$23</definedName>
    <definedName name="nca1_on_off">'[11]IN &amp; OUT'!$C$143</definedName>
    <definedName name="NCAr">'[11]IN &amp; OUT'!#REF!</definedName>
    <definedName name="ncurves" localSheetId="1">#REF!</definedName>
    <definedName name="ncurves" localSheetId="2">#REF!</definedName>
    <definedName name="ncurves">#REF!</definedName>
    <definedName name="NEMA">[17]Lookups!$H$29:$H$31</definedName>
    <definedName name="NetCapFac" localSheetId="1">#REF!</definedName>
    <definedName name="NetCapFac" localSheetId="2">#REF!</definedName>
    <definedName name="NetCapFac">#REF!</definedName>
    <definedName name="New" localSheetId="1">#REF!</definedName>
    <definedName name="New" localSheetId="2">#REF!</definedName>
    <definedName name="New">#REF!</definedName>
    <definedName name="NewFuels" localSheetId="1">#REF!</definedName>
    <definedName name="NewFuels" localSheetId="2">#REF!</definedName>
    <definedName name="NewFuels">#REF!</definedName>
    <definedName name="NewMexico">#REF!</definedName>
    <definedName name="NewName" localSheetId="1" hidden="1">{"Assumptions",#N/A,FALSE,"Sheet1";"Main Report",#N/A,FALSE,"Sheet1";"Results",#N/A,FALSE,"Sheet1";"Advances",#N/A,FALSE,"Sheet1"}</definedName>
    <definedName name="NewName" localSheetId="2" hidden="1">{"Assumptions",#N/A,FALSE,"Sheet1";"Main Report",#N/A,FALSE,"Sheet1";"Results",#N/A,FALSE,"Sheet1";"Advances",#N/A,FALSE,"Sheet1"}</definedName>
    <definedName name="NewName" hidden="1">{"Assumptions",#N/A,FALSE,"Sheet1";"Main Report",#N/A,FALSE,"Sheet1";"Results",#N/A,FALSE,"Sheet1";"Advances",#N/A,FALSE,"Sheet1"}</definedName>
    <definedName name="No_of_Ckts">#REF!</definedName>
    <definedName name="Nominal_Output_MW">[16]Assumptions!$F$21</definedName>
    <definedName name="nonoperatingcosts" localSheetId="1">#REF!</definedName>
    <definedName name="nonoperatingcosts" localSheetId="2">#REF!</definedName>
    <definedName name="nonoperatingcosts">#REF!</definedName>
    <definedName name="Note_Deftax_beg" localSheetId="1">#REF!</definedName>
    <definedName name="Note_Deftax_beg" localSheetId="2">#REF!</definedName>
    <definedName name="Note_Deftax_beg">#REF!</definedName>
    <definedName name="Note_Deftax_End" localSheetId="1">#REF!</definedName>
    <definedName name="Note_Deftax_End" localSheetId="2">#REF!</definedName>
    <definedName name="Note_Deftax_End">#REF!</definedName>
    <definedName name="Note_Hurdle" localSheetId="1">[46]Assump!#REF!</definedName>
    <definedName name="Note_Hurdle" localSheetId="2">[46]Assump!#REF!</definedName>
    <definedName name="Note_Hurdle">[46]Assump!#REF!</definedName>
    <definedName name="NotExch" localSheetId="1">#REF!</definedName>
    <definedName name="NotExch" localSheetId="2">#REF!</definedName>
    <definedName name="NotExch">#REF!</definedName>
    <definedName name="notify_conv" localSheetId="1">#REF!</definedName>
    <definedName name="notify_conv" localSheetId="2">#REF!</definedName>
    <definedName name="notify_conv">#REF!</definedName>
    <definedName name="Notional" localSheetId="1">#REF!</definedName>
    <definedName name="Notional" localSheetId="2">#REF!</definedName>
    <definedName name="Notional">#REF!</definedName>
    <definedName name="NPV">#REF!</definedName>
    <definedName name="NPV_Delta">#REF!</definedName>
    <definedName name="NRG_Shares2">'[70]Inputs General'!$B$22</definedName>
    <definedName name="num_avgs" localSheetId="1">#REF!</definedName>
    <definedName name="num_avgs" localSheetId="2">#REF!</definedName>
    <definedName name="num_avgs">#REF!</definedName>
    <definedName name="num_cmpd" localSheetId="1">#REF!</definedName>
    <definedName name="num_cmpd" localSheetId="2">#REF!</definedName>
    <definedName name="num_cmpd">#REF!</definedName>
    <definedName name="Num_Pmt_Per_Year">'[19]FYI Loan Amortization Sched N-A'!$D$8</definedName>
    <definedName name="NUM_TURBINES" localSheetId="1">#REF!</definedName>
    <definedName name="NUM_TURBINES" localSheetId="2">#REF!</definedName>
    <definedName name="NUM_TURBINES">#REF!</definedName>
    <definedName name="Number_of_Payments" localSheetId="1">MATCH(0.01,End_Bal,-1)+1</definedName>
    <definedName name="Number_of_Payments" localSheetId="2">MATCH(0.01,End_Bal,-1)+1</definedName>
    <definedName name="Number_of_Payments">MATCH(0.01,End_Bal,-1)+1</definedName>
    <definedName name="NumberWTGInPark">#REF!</definedName>
    <definedName name="NvsElapsedTime">0</definedName>
    <definedName name="NvsEndTime">36397.3992255787</definedName>
    <definedName name="NvsLayoutType">"M3"</definedName>
    <definedName name="o">#REF!</definedName>
    <definedName name="O_MCom">#REF!</definedName>
    <definedName name="O_MUncom">#REF!</definedName>
    <definedName name="October">[71]Mo_Targets_And_Input!$T$1</definedName>
    <definedName name="OffPeakMonth" localSheetId="1">#REF!</definedName>
    <definedName name="OffPeakMonth" localSheetId="2">#REF!</definedName>
    <definedName name="OffPeakMonth">#REF!</definedName>
    <definedName name="OffPeakTable" localSheetId="1">#REF!</definedName>
    <definedName name="OffPeakTable" localSheetId="2">#REF!</definedName>
    <definedName name="OffPeakTable">#REF!</definedName>
    <definedName name="OffPeakYear" localSheetId="1">#REF!</definedName>
    <definedName name="OffPeakYear" localSheetId="2">#REF!</definedName>
    <definedName name="OffPeakYear">#REF!</definedName>
    <definedName name="offpk_basis">#REF!</definedName>
    <definedName name="offpk_bma">#REF!</definedName>
    <definedName name="offpk_correlations">#REF!</definedName>
    <definedName name="offpkgrowth">'[72]Energy Prices pre-screening'!#REF!</definedName>
    <definedName name="OHorNonOH">'[27]Column Definitions'!$K$7:$K$9</definedName>
    <definedName name="oil">[14]unitsets!$F$5</definedName>
    <definedName name="OIL_TYPE">[17]Lookups!$H$59:$H$62</definedName>
    <definedName name="OnPeakMonth" localSheetId="1">#REF!</definedName>
    <definedName name="OnPeakMonth" localSheetId="2">#REF!</definedName>
    <definedName name="OnPeakMonth">#REF!</definedName>
    <definedName name="OnPeakTable" localSheetId="1">#REF!</definedName>
    <definedName name="OnPeakTable" localSheetId="2">#REF!</definedName>
    <definedName name="OnPeakTable">#REF!</definedName>
    <definedName name="OnPeakYear" localSheetId="1">#REF!</definedName>
    <definedName name="OnPeakYear" localSheetId="2">#REF!</definedName>
    <definedName name="OnPeakYear">#REF!</definedName>
    <definedName name="onpkgrowth" localSheetId="1">'[72]Energy Prices pre-screening'!#REF!</definedName>
    <definedName name="onpkgrowth" localSheetId="2">'[72]Energy Prices pre-screening'!#REF!</definedName>
    <definedName name="onpkgrowth">'[72]Energy Prices pre-screening'!#REF!</definedName>
    <definedName name="operatingcosts" localSheetId="1">#REF!</definedName>
    <definedName name="operatingcosts" localSheetId="2">#REF!</definedName>
    <definedName name="operatingcosts">#REF!</definedName>
    <definedName name="operatingrevenue" localSheetId="1">#REF!</definedName>
    <definedName name="operatingrevenue" localSheetId="2">#REF!</definedName>
    <definedName name="operatingrevenue">#REF!</definedName>
    <definedName name="operexp" localSheetId="1">#REF!</definedName>
    <definedName name="operexp" localSheetId="2">#REF!</definedName>
    <definedName name="operexp">#REF!</definedName>
    <definedName name="operexp97">#REF!</definedName>
    <definedName name="operexp98">#REF!</definedName>
    <definedName name="operexp99">#REF!</definedName>
    <definedName name="operrev97">#REF!</definedName>
    <definedName name="operrev98">#REF!</definedName>
    <definedName name="operrev99">#REF!</definedName>
    <definedName name="opiu" localSheetId="1" hidden="1">{2;#N/A;"R13C16:R17C16";#N/A;"R13C14:R17C15";FALSE;FALSE;FALSE;95;#N/A;#N/A;"R13C19";#N/A;FALSE;FALSE;FALSE;FALSE;#N/A;"";#N/A;FALSE;"";"";#N/A;#N/A;#N/A}</definedName>
    <definedName name="opiu" localSheetId="2" hidden="1">{2;#N/A;"R13C16:R17C16";#N/A;"R13C14:R17C15";FALSE;FALSE;FALSE;95;#N/A;#N/A;"R13C19";#N/A;FALSE;FALSE;FALSE;FALSE;#N/A;"";#N/A;FALSE;"";"";#N/A;#N/A;#N/A}</definedName>
    <definedName name="opiu" hidden="1">{2;#N/A;"R13C16:R17C16";#N/A;"R13C14:R17C15";FALSE;FALSE;FALSE;95;#N/A;#N/A;"R13C19";#N/A;FALSE;FALSE;FALSE;FALSE;#N/A;"";#N/A;FALSE;"";"";#N/A;#N/A;#N/A}</definedName>
    <definedName name="OptDv01">#REF!</definedName>
    <definedName name="OptFltAnnum">#REF!</definedName>
    <definedName name="OptFwdRate">#REF!</definedName>
    <definedName name="Option_Account">#REF!</definedName>
    <definedName name="Option_cnst_fin">#REF!</definedName>
    <definedName name="Option_Cnst_Fund">#REF!</definedName>
    <definedName name="Option_Cnst_Input">#REF!</definedName>
    <definedName name="Option_Cnst_Pre">#REF!</definedName>
    <definedName name="Option_MM_Exp">#REF!</definedName>
    <definedName name="Option_Other">#REF!</definedName>
    <definedName name="Option_PropTax">'[38]BookTax Basis'!#REF!</definedName>
    <definedName name="Option_Term_Calc" localSheetId="1">#REF!</definedName>
    <definedName name="Option_Term_Calc" localSheetId="2">#REF!</definedName>
    <definedName name="Option_Term_Calc">#REF!</definedName>
    <definedName name="Option_Term_Fin" localSheetId="1">#REF!</definedName>
    <definedName name="Option_Term_Fin" localSheetId="2">#REF!</definedName>
    <definedName name="Option_Term_Fin">#REF!</definedName>
    <definedName name="Option_Term_Input" localSheetId="1">#REF!</definedName>
    <definedName name="Option_Term_Input" localSheetId="2">#REF!</definedName>
    <definedName name="Option_Term_Input">#REF!</definedName>
    <definedName name="OptionDelay">#REF!</definedName>
    <definedName name="orange_on_off">'[11]IN &amp; OUT'!$C$152</definedName>
    <definedName name="OrangeYr" localSheetId="1">#REF!</definedName>
    <definedName name="OrangeYr" localSheetId="2">#REF!</definedName>
    <definedName name="OrangeYr">#REF!</definedName>
    <definedName name="ORIENTATION">[17]Lookups!$D$36:$D$37</definedName>
    <definedName name="orlando_off">[11]ASSUMP.!#REF!</definedName>
    <definedName name="orlando_on_off">'[11]IN &amp; OUT'!$C$153</definedName>
    <definedName name="OrlandoYr" localSheetId="1">#REF!</definedName>
    <definedName name="OrlandoYr" localSheetId="2">#REF!</definedName>
    <definedName name="OrlandoYr">#REF!</definedName>
    <definedName name="Outage">'[21]Lookup Data'!$B$17:$B$33</definedName>
    <definedName name="outbasis_esi">[51]BalancesNew!#REF!</definedName>
    <definedName name="outbasis_other">[51]BalancesNew!#REF!</definedName>
    <definedName name="overhaul" localSheetId="1">#REF!</definedName>
    <definedName name="overhaul" localSheetId="2">#REF!</definedName>
    <definedName name="overhaul">#REF!</definedName>
    <definedName name="OVERHAUL2" localSheetId="1">#REF!</definedName>
    <definedName name="OVERHAUL2" localSheetId="2">#REF!</definedName>
    <definedName name="OVERHAUL2">#REF!</definedName>
    <definedName name="Overtime_Rate" localSheetId="1">#REF!</definedName>
    <definedName name="Overtime_Rate" localSheetId="2">#REF!</definedName>
    <definedName name="Overtime_Rate">#REF!</definedName>
    <definedName name="Own">#REF!</definedName>
    <definedName name="p" localSheetId="1" hidden="1">{"monthly",#N/A,FALSE,"Monthly"}</definedName>
    <definedName name="p" localSheetId="2" hidden="1">{"monthly",#N/A,FALSE,"Monthly"}</definedName>
    <definedName name="p" hidden="1">{"monthly",#N/A,FALSE,"Monthly"}</definedName>
    <definedName name="PAGE1">[28]JEFORM!#REF!</definedName>
    <definedName name="PAGE2">[28]JEFORM!#REF!</definedName>
    <definedName name="page3">[28]JEFORM!#REF!</definedName>
    <definedName name="PageCommand">[33]ReportScript!#REF!</definedName>
    <definedName name="PageMember">[33]ReportScript!#REF!</definedName>
    <definedName name="PantherYr" localSheetId="1">#REF!</definedName>
    <definedName name="PantherYr" localSheetId="2">#REF!</definedName>
    <definedName name="PantherYr">#REF!</definedName>
    <definedName name="parambkid" localSheetId="1">#REF!</definedName>
    <definedName name="parambkid" localSheetId="2">#REF!</definedName>
    <definedName name="parambkid">#REF!</definedName>
    <definedName name="Partialyr">[51]Assume1!$K$29</definedName>
    <definedName name="PasswordCopy" localSheetId="1">#REF!</definedName>
    <definedName name="PasswordCopy" localSheetId="2">#REF!</definedName>
    <definedName name="PasswordCopy">#REF!</definedName>
    <definedName name="PasswordDG" localSheetId="1">#REF!</definedName>
    <definedName name="PasswordDG" localSheetId="2">#REF!</definedName>
    <definedName name="PasswordDG">#REF!</definedName>
    <definedName name="Pay_Num">'[19]FYI Loan Amortization Sched N-A'!$A$18:$A$377</definedName>
    <definedName name="Pay_Per_Year" localSheetId="1">#REF!</definedName>
    <definedName name="Pay_Per_Year" localSheetId="2">#REF!</definedName>
    <definedName name="Pay_Per_Year">#REF!</definedName>
    <definedName name="Payment" localSheetId="1">#REF!</definedName>
    <definedName name="Payment" localSheetId="2">#REF!</definedName>
    <definedName name="Payment">#REF!</definedName>
    <definedName name="Payment_Date" localSheetId="1">DATE(YEAR(Loan_Start),MONTH(Loan_Start)+Payment_Number,DAY(Loan_Start))</definedName>
    <definedName name="Payment_Date" localSheetId="2">DATE(YEAR(Loan_Start),MONTH(Loan_Start)+Payment_Number,DAY(Loan_Start))</definedName>
    <definedName name="Payment_Date">DATE(YEAR(Loan_Start),MONTH(Loan_Start)+Payment_Number,DAY(Loan_Start))</definedName>
    <definedName name="pc_on_off">'[11]IN &amp; OUT'!$C$154</definedName>
    <definedName name="PCode" localSheetId="1">#REF!</definedName>
    <definedName name="PCode" localSheetId="2">#REF!</definedName>
    <definedName name="PCode">#REF!</definedName>
    <definedName name="Pcurve" localSheetId="1">[13]Assumptions!#REF!</definedName>
    <definedName name="Pcurve" localSheetId="2">[13]Assumptions!#REF!</definedName>
    <definedName name="Pcurve">[13]Assumptions!#REF!</definedName>
    <definedName name="PEAK" localSheetId="1">#REF!</definedName>
    <definedName name="PEAK" localSheetId="2">#REF!</definedName>
    <definedName name="PEAK">#REF!</definedName>
    <definedName name="PeakHrWest" localSheetId="1">#REF!</definedName>
    <definedName name="PeakHrWest" localSheetId="2">#REF!</definedName>
    <definedName name="PeakHrWest">#REF!</definedName>
    <definedName name="PeakTypeOut" localSheetId="1">#REF!</definedName>
    <definedName name="PeakTypeOut" localSheetId="2">#REF!</definedName>
    <definedName name="PeakTypeOut">#REF!</definedName>
    <definedName name="PeakTypes">#REF!</definedName>
    <definedName name="PEC">#REF!</definedName>
    <definedName name="period">#REF!</definedName>
    <definedName name="Permit_Fee_Construction_License">[16]Assumptions!$K$35</definedName>
    <definedName name="PERSONEL_ACCESS">[17]Lookups!$F$43:$F$48</definedName>
    <definedName name="Phase">'[21]Lookup Data'!$B$8:$B$15</definedName>
    <definedName name="PHILOSOPHY" localSheetId="1">#REF!</definedName>
    <definedName name="PHILOSOPHY" localSheetId="2">#REF!</definedName>
    <definedName name="PHILOSOPHY">#REF!</definedName>
    <definedName name="pig_dig5" localSheetId="1" hidden="1">{#N/A,#N/A,FALSE,"T COST";#N/A,#N/A,FALSE,"COST_FH"}</definedName>
    <definedName name="pig_dig5" localSheetId="2" hidden="1">{#N/A,#N/A,FALSE,"T COST";#N/A,#N/A,FALSE,"COST_FH"}</definedName>
    <definedName name="pig_dig5" hidden="1">{#N/A,#N/A,FALSE,"T COST";#N/A,#N/A,FALSE,"COST_FH"}</definedName>
    <definedName name="pig_dog" localSheetId="1" hidden="1">{2;#N/A;"R13C16:R17C16";#N/A;"R13C14:R17C15";FALSE;FALSE;FALSE;95;#N/A;#N/A;"R13C19";#N/A;FALSE;FALSE;FALSE;FALSE;#N/A;"";#N/A;FALSE;"";"";#N/A;#N/A;#N/A}</definedName>
    <definedName name="pig_dog" localSheetId="2" hidden="1">{2;#N/A;"R13C16:R17C16";#N/A;"R13C14:R17C15";FALSE;FALSE;FALSE;95;#N/A;#N/A;"R13C19";#N/A;FALSE;FALSE;FALSE;FALSE;#N/A;"";#N/A;FALSE;"";"";#N/A;#N/A;#N/A}</definedName>
    <definedName name="pig_dog" hidden="1">{2;#N/A;"R13C16:R17C16";#N/A;"R13C14:R17C15";FALSE;FALSE;FALSE;95;#N/A;#N/A;"R13C19";#N/A;FALSE;FALSE;FALSE;FALSE;#N/A;"";#N/A;FALSE;"";"";#N/A;#N/A;#N/A}</definedName>
    <definedName name="pig_dog\" localSheetId="1" hidden="1">{"EXCELHLP.HLP!1802";5;10;5;10;13;13;13;8;5;5;10;14;13;13;13;13;5;10;14;13;5;10;1;2;24}</definedName>
    <definedName name="pig_dog\" localSheetId="2" hidden="1">{"EXCELHLP.HLP!1802";5;10;5;10;13;13;13;8;5;5;10;14;13;13;13;13;5;10;14;13;5;10;1;2;24}</definedName>
    <definedName name="pig_dog\" hidden="1">{"EXCELHLP.HLP!1802";5;10;5;10;13;13;13;8;5;5;10;14;13;13;13;13;5;10;14;13;5;10;1;2;24}</definedName>
    <definedName name="pig_dog2" localSheetId="1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pig_dog2" localSheetId="2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pig_dog2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pig_dog3" localSheetId="1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pig_dog3" localSheetId="2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pig_dog3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pig_dog4" localSheetId="1" hidden="1">{#N/A,#N/A,FALSE,"SUMMARY";#N/A,#N/A,FALSE,"INPUTDATA";#N/A,#N/A,FALSE,"Condenser Performance"}</definedName>
    <definedName name="pig_dog4" localSheetId="2" hidden="1">{#N/A,#N/A,FALSE,"SUMMARY";#N/A,#N/A,FALSE,"INPUTDATA";#N/A,#N/A,FALSE,"Condenser Performance"}</definedName>
    <definedName name="pig_dog4" hidden="1">{#N/A,#N/A,FALSE,"SUMMARY";#N/A,#N/A,FALSE,"INPUTDATA";#N/A,#N/A,FALSE,"Condenser Performance"}</definedName>
    <definedName name="pig_dog6" localSheetId="1" hidden="1">{#N/A,#N/A,FALSE,"INPUTDATA";#N/A,#N/A,FALSE,"SUMMARY";#N/A,#N/A,FALSE,"CTAREP";#N/A,#N/A,FALSE,"CTBREP";#N/A,#N/A,FALSE,"TURBEFF";#N/A,#N/A,FALSE,"Condenser Performance"}</definedName>
    <definedName name="pig_dog6" localSheetId="2" hidden="1">{#N/A,#N/A,FALSE,"INPUTDATA";#N/A,#N/A,FALSE,"SUMMARY";#N/A,#N/A,FALSE,"CTAREP";#N/A,#N/A,FALSE,"CTBREP";#N/A,#N/A,FALSE,"TURBEFF";#N/A,#N/A,FALSE,"Condenser Performance"}</definedName>
    <definedName name="pig_dog6" hidden="1">{#N/A,#N/A,FALSE,"INPUTDATA";#N/A,#N/A,FALSE,"SUMMARY";#N/A,#N/A,FALSE,"CTAREP";#N/A,#N/A,FALSE,"CTBREP";#N/A,#N/A,FALSE,"TURBEFF";#N/A,#N/A,FALSE,"Condenser Performance"}</definedName>
    <definedName name="pig_dog7" localSheetId="1" hidden="1">{#N/A,#N/A,FALSE,"INPUTDATA";#N/A,#N/A,FALSE,"SUMMARY"}</definedName>
    <definedName name="pig_dog7" localSheetId="2" hidden="1">{#N/A,#N/A,FALSE,"INPUTDATA";#N/A,#N/A,FALSE,"SUMMARY"}</definedName>
    <definedName name="pig_dog7" hidden="1">{#N/A,#N/A,FALSE,"INPUTDATA";#N/A,#N/A,FALSE,"SUMMARY"}</definedName>
    <definedName name="pig_dog8" localSheetId="1" hidden="1">{#N/A,#N/A,FALSE,"INPUTDATA";#N/A,#N/A,FALSE,"SUMMARY";#N/A,#N/A,FALSE,"CTAREP";#N/A,#N/A,FALSE,"CTBREP";#N/A,#N/A,FALSE,"PMG4ST86";#N/A,#N/A,FALSE,"TURBEFF";#N/A,#N/A,FALSE,"Condenser Performance"}</definedName>
    <definedName name="pig_dog8" localSheetId="2" hidden="1">{#N/A,#N/A,FALSE,"INPUTDATA";#N/A,#N/A,FALSE,"SUMMARY";#N/A,#N/A,FALSE,"CTAREP";#N/A,#N/A,FALSE,"CTBREP";#N/A,#N/A,FALSE,"PMG4ST86";#N/A,#N/A,FALSE,"TURBEFF";#N/A,#N/A,FALSE,"Condenser Performance"}</definedName>
    <definedName name="pig_dog8" hidden="1">{#N/A,#N/A,FALSE,"INPUTDATA";#N/A,#N/A,FALSE,"SUMMARY";#N/A,#N/A,FALSE,"CTAREP";#N/A,#N/A,FALSE,"CTBREP";#N/A,#N/A,FALSE,"PMG4ST86";#N/A,#N/A,FALSE,"TURBEFF";#N/A,#N/A,FALSE,"Condenser Performance"}</definedName>
    <definedName name="Pivot5Yr">#REF!</definedName>
    <definedName name="Pivot5YrBL">#REF!</definedName>
    <definedName name="Pivot5YrOTL">#REF!</definedName>
    <definedName name="Pivot5YrPlug">#REF!</definedName>
    <definedName name="pk_basis">#REF!</definedName>
    <definedName name="pk_bma">#REF!</definedName>
    <definedName name="pk_correlations">#REF!</definedName>
    <definedName name="pk_vols">#REF!</definedName>
    <definedName name="Plant_Capacity">#REF!</definedName>
    <definedName name="Plant_Op_Fee">[16]Assumptions!#REF!</definedName>
    <definedName name="Plant_Property_Tax_Rate">[16]Assumptions!$K$18</definedName>
    <definedName name="PlantLocation">[15]Tables!$G$7:$I$33</definedName>
    <definedName name="PlantParam">[15]Tables!$G$7:$L$33</definedName>
    <definedName name="pname" localSheetId="1">#REF!</definedName>
    <definedName name="pname" localSheetId="2">#REF!</definedName>
    <definedName name="pname">#REF!</definedName>
    <definedName name="POLE_TYPE">[17]Lookups!$H$106:$H$109</definedName>
    <definedName name="PosDefCor" localSheetId="1">#REF!</definedName>
    <definedName name="PosDefCor" localSheetId="2">#REF!</definedName>
    <definedName name="PosDefCor">#REF!</definedName>
    <definedName name="Post_PPA_a">[73]Control!$M$57</definedName>
    <definedName name="PowerCurve" localSheetId="1">#REF!</definedName>
    <definedName name="PowerCurve" localSheetId="2">#REF!</definedName>
    <definedName name="PowerCurve">#REF!</definedName>
    <definedName name="PPA_Case">'[74]Unit 1 - Rev'!$D$288:$D$289</definedName>
    <definedName name="ppa_gas2" localSheetId="1">#REF!</definedName>
    <definedName name="ppa_gas2" localSheetId="2">#REF!</definedName>
    <definedName name="ppa_gas2">#REF!</definedName>
    <definedName name="ppa_gasvols2" localSheetId="1">#REF!</definedName>
    <definedName name="ppa_gasvols2" localSheetId="2">#REF!</definedName>
    <definedName name="ppa_gasvols2">#REF!</definedName>
    <definedName name="PPA_Price" localSheetId="1">#REF!</definedName>
    <definedName name="PPA_Price" localSheetId="2">#REF!</definedName>
    <definedName name="PPA_Price">#REF!</definedName>
    <definedName name="PPA1_TERM">[30]Input!$D$31</definedName>
    <definedName name="PPA1_YR1_PCT" localSheetId="1">#REF!</definedName>
    <definedName name="PPA1_YR1_PCT" localSheetId="2">#REF!</definedName>
    <definedName name="PPA1_YR1_PCT">#REF!</definedName>
    <definedName name="PPA2_TERM" localSheetId="1">#REF!</definedName>
    <definedName name="PPA2_TERM" localSheetId="2">#REF!</definedName>
    <definedName name="PPA2_TERM">#REF!</definedName>
    <definedName name="PPA2_YR1_PCT" localSheetId="1">#REF!</definedName>
    <definedName name="PPA2_YR1_PCT" localSheetId="2">#REF!</definedName>
    <definedName name="PPA2_YR1_PCT">#REF!</definedName>
    <definedName name="ppname">#REF!</definedName>
    <definedName name="PQcor">#REF!</definedName>
    <definedName name="PrcVol">#REF!</definedName>
    <definedName name="Precast_Sump_Cost">[17]C_Cost!$H$3:$K$9</definedName>
    <definedName name="Precast_Sumps">[17]C_Cost!$H$3:$H$9</definedName>
    <definedName name="prechlorcost" localSheetId="1">#REF!</definedName>
    <definedName name="prechlorcost" localSheetId="2">#REF!</definedName>
    <definedName name="prechlorcost">#REF!</definedName>
    <definedName name="pressure">[14]unitsets!$B$9</definedName>
    <definedName name="PriceCurtailment" localSheetId="1">#REF!</definedName>
    <definedName name="PriceCurtailment" localSheetId="2">#REF!</definedName>
    <definedName name="PriceCurtailment">#REF!</definedName>
    <definedName name="PriceNameCor" localSheetId="1">#REF!</definedName>
    <definedName name="PriceNameCor" localSheetId="2">#REF!</definedName>
    <definedName name="PriceNameCor">#REF!</definedName>
    <definedName name="Prime_Contractor">'[34]Budget Detail'!$G$848</definedName>
    <definedName name="Princ">'[19]FYI Loan Amortization Sched N-A'!$G$18:$G$377</definedName>
    <definedName name="Principle" localSheetId="1">#REF!</definedName>
    <definedName name="Principle" localSheetId="2">#REF!</definedName>
    <definedName name="Principle">#REF!</definedName>
    <definedName name="Print" localSheetId="1">#REF!</definedName>
    <definedName name="Print" localSheetId="2">#REF!</definedName>
    <definedName name="Print">#REF!</definedName>
    <definedName name="_xlnm.Print_Area" localSheetId="1">#REF!</definedName>
    <definedName name="_xlnm.Print_Area" localSheetId="2">'Florida Power &amp; Light '!$A$1:$H$104</definedName>
    <definedName name="_xlnm.Print_Area">#REF!</definedName>
    <definedName name="Print_Area_MI" localSheetId="1">#REF!</definedName>
    <definedName name="Print_Area_MI" localSheetId="2">#REF!</definedName>
    <definedName name="Print_Area_MI">#REF!</definedName>
    <definedName name="Print_Area_Reset" localSheetId="1">OFFSET(Full_Print,0,0,'Capital Holdings'!Last_Row)</definedName>
    <definedName name="Print_Area_Reset" localSheetId="2">OFFSET(Full_Print,0,0,'Florida Power &amp; Light '!Last_Row)</definedName>
    <definedName name="Print_Area_Reset">OFFSET(Full_Print,0,0,Last_Row)</definedName>
    <definedName name="print_Avail" localSheetId="1">#REF!</definedName>
    <definedName name="print_Avail" localSheetId="2">#REF!</definedName>
    <definedName name="print_Avail">#REF!</definedName>
    <definedName name="print_Force_Out" localSheetId="1">#REF!</definedName>
    <definedName name="print_Force_Out" localSheetId="2">#REF!</definedName>
    <definedName name="print_Force_Out">#REF!</definedName>
    <definedName name="Print_Summary" localSheetId="1">#REF!</definedName>
    <definedName name="Print_Summary" localSheetId="2">#REF!</definedName>
    <definedName name="Print_Summary">#REF!</definedName>
    <definedName name="_xlnm.Print_Titles">'[75]Trader Recap Mgr Report'!$A$1:$IV$4</definedName>
    <definedName name="Print_Titles_MI" localSheetId="1">#REF!</definedName>
    <definedName name="Print_Titles_MI" localSheetId="2">#REF!</definedName>
    <definedName name="Print_Titles_MI">#REF!</definedName>
    <definedName name="PrintArea" localSheetId="1">#REF!</definedName>
    <definedName name="PrintArea" localSheetId="2">#REF!</definedName>
    <definedName name="PrintArea">#REF!</definedName>
    <definedName name="PrintRange" localSheetId="1">#REF!</definedName>
    <definedName name="PrintRange" localSheetId="2">#REF!</definedName>
    <definedName name="PrintRange">#REF!</definedName>
    <definedName name="Prir" localSheetId="1">'[11]IN &amp; OUT'!#REF!</definedName>
    <definedName name="Prir" localSheetId="2">'[11]IN &amp; OUT'!#REF!</definedName>
    <definedName name="Prir">'[11]IN &amp; OUT'!#REF!</definedName>
    <definedName name="Prjstonotshow">'[27]Column Definitions'!$B$7:$B$9</definedName>
    <definedName name="ProbabilityAssignment" localSheetId="1">#REF!</definedName>
    <definedName name="ProbabilityAssignment" localSheetId="2">#REF!</definedName>
    <definedName name="ProbabilityAssignment">#REF!</definedName>
    <definedName name="proj_daily_pk_vols" localSheetId="1">#REF!</definedName>
    <definedName name="proj_daily_pk_vols" localSheetId="2">#REF!</definedName>
    <definedName name="proj_daily_pk_vols">#REF!</definedName>
    <definedName name="proj_fuel_price" localSheetId="1">#REF!</definedName>
    <definedName name="proj_fuel_price" localSheetId="2">#REF!</definedName>
    <definedName name="proj_fuel_price">#REF!</definedName>
    <definedName name="proj_fuel_vol">#REF!</definedName>
    <definedName name="Proj_Wage_Prod">[17]Wage_Prod!$B$9:$E$18</definedName>
    <definedName name="Proj05" localSheetId="1">#REF!</definedName>
    <definedName name="Proj05" localSheetId="2">#REF!</definedName>
    <definedName name="Proj05">#REF!</definedName>
    <definedName name="project">[49]Input!$C$7</definedName>
    <definedName name="Project_Capacity" localSheetId="1">#REF!</definedName>
    <definedName name="Project_Capacity" localSheetId="2">#REF!</definedName>
    <definedName name="Project_Capacity">#REF!</definedName>
    <definedName name="Project_Capactiy" localSheetId="1">#REF!</definedName>
    <definedName name="Project_Capactiy" localSheetId="2">#REF!</definedName>
    <definedName name="Project_Capactiy">#REF!</definedName>
    <definedName name="Project_Inputs">'[70]Project Inputs'!$A$1</definedName>
    <definedName name="Project_Name">[44]Input!$B$1</definedName>
    <definedName name="Project_Scenario" localSheetId="1">#REF!</definedName>
    <definedName name="Project_Scenario" localSheetId="2">#REF!</definedName>
    <definedName name="Project_Scenario">#REF!</definedName>
    <definedName name="Project_Scenario1" localSheetId="1">#REF!</definedName>
    <definedName name="Project_Scenario1" localSheetId="2">#REF!</definedName>
    <definedName name="Project_Scenario1">#REF!</definedName>
    <definedName name="Project_Scenario2" localSheetId="1">#REF!</definedName>
    <definedName name="Project_Scenario2" localSheetId="2">#REF!</definedName>
    <definedName name="Project_Scenario2">#REF!</definedName>
    <definedName name="Project_Type_Desc_2">#REF!</definedName>
    <definedName name="ProjectEndYr">[30]Input!$D$22</definedName>
    <definedName name="ProjectName">[13]Assumptions!$E$5</definedName>
    <definedName name="ProjectScenario">[51]Assume1!$B$13</definedName>
    <definedName name="ProjectTitle">[51]Assume1!$E$12</definedName>
    <definedName name="ProjTerm">[30]Input!$D$21</definedName>
    <definedName name="Promote_Fee">[16]Assumptions!#REF!</definedName>
    <definedName name="protected_sheet_password" localSheetId="1">#REF!</definedName>
    <definedName name="protected_sheet_password" localSheetId="2">#REF!</definedName>
    <definedName name="protected_sheet_password">#REF!</definedName>
    <definedName name="PSI" localSheetId="1">'[23]Concrete Direct Costs'!#REF!</definedName>
    <definedName name="PSI" localSheetId="2">'[23]Concrete Direct Costs'!#REF!</definedName>
    <definedName name="PSI">'[23]Concrete Direct Costs'!#REF!</definedName>
    <definedName name="PTC_Switch" localSheetId="1">#REF!</definedName>
    <definedName name="PTC_Switch" localSheetId="2">#REF!</definedName>
    <definedName name="PTC_Switch">#REF!</definedName>
    <definedName name="PTCD" localSheetId="1">#REF!</definedName>
    <definedName name="PTCD" localSheetId="2">#REF!</definedName>
    <definedName name="PTCD">#REF!</definedName>
    <definedName name="PTP95_Cost_Mw_Month" localSheetId="1">#REF!</definedName>
    <definedName name="PTP95_Cost_Mw_Month" localSheetId="2">#REF!</definedName>
    <definedName name="PTP95_Cost_Mw_Month">#REF!</definedName>
    <definedName name="PTP95_Cost_Mwh">#REF!</definedName>
    <definedName name="PTP96_Cost_Mw_Month">#REF!</definedName>
    <definedName name="PTP96_Cost_Mwh_Month">'[7]99 Rev'!#REF!</definedName>
    <definedName name="PUMP_TYPE">[17]Lookups!$D$4:$D$21</definedName>
    <definedName name="PV_Delta">[22]Returns!$D$65</definedName>
    <definedName name="PVs" localSheetId="1">#REF!</definedName>
    <definedName name="PVs" localSheetId="2">#REF!</definedName>
    <definedName name="PVs">#REF!</definedName>
    <definedName name="PZ_GAS" localSheetId="1">#REF!</definedName>
    <definedName name="PZ_GAS" localSheetId="2">#REF!</definedName>
    <definedName name="PZ_GAS">#REF!</definedName>
    <definedName name="PZ_HEAT" localSheetId="1">#REF!</definedName>
    <definedName name="PZ_HEAT" localSheetId="2">#REF!</definedName>
    <definedName name="PZ_HEAT">#REF!</definedName>
    <definedName name="PZ_PRINT">#REF!</definedName>
    <definedName name="q" localSheetId="1" hidden="1">{"SEP",#N/A,FALSE,"SEP"}</definedName>
    <definedName name="q" localSheetId="2" hidden="1">{"SEP",#N/A,FALSE,"SEP"}</definedName>
    <definedName name="q" hidden="1">{"SEP",#N/A,FALSE,"SEP"}</definedName>
    <definedName name="qqq">#REF!</definedName>
    <definedName name="qrySDP">#REF!</definedName>
    <definedName name="QSE">#REF!</definedName>
    <definedName name="QSESF">#REF!</definedName>
    <definedName name="QTDPERIOD">'[76]DATE LOOKUP TABLE'!$D$29</definedName>
    <definedName name="QTDTABLE">[76]ESI_DATATABLE!$O$5:$Z$168</definedName>
    <definedName name="Qty" localSheetId="1">#REF!</definedName>
    <definedName name="Qty" localSheetId="2">#REF!</definedName>
    <definedName name="Qty">#REF!</definedName>
    <definedName name="Qty_Cost_Select" localSheetId="1">#REF!</definedName>
    <definedName name="Qty_Cost_Select" localSheetId="2">#REF!</definedName>
    <definedName name="Qty_Cost_Select">#REF!</definedName>
    <definedName name="Query_Module_Project_List_Export" localSheetId="1">#REF!</definedName>
    <definedName name="Query_Module_Project_List_Export" localSheetId="2">#REF!</definedName>
    <definedName name="Query_Module_Project_List_Export">#REF!</definedName>
    <definedName name="Range_AllET" localSheetId="1">[33]Parameters!#REF!</definedName>
    <definedName name="Range_AllET" localSheetId="2">[33]Parameters!#REF!</definedName>
    <definedName name="Range_AllET">[33]Parameters!#REF!</definedName>
    <definedName name="RangeVar" localSheetId="1">#REF!</definedName>
    <definedName name="RangeVar" localSheetId="2">#REF!</definedName>
    <definedName name="RangeVar">#REF!</definedName>
    <definedName name="Rate" localSheetId="1">#REF!</definedName>
    <definedName name="Rate" localSheetId="2">#REF!</definedName>
    <definedName name="Rate">#REF!</definedName>
    <definedName name="Ratios" localSheetId="1">'[13]NSG II model'!#REF!</definedName>
    <definedName name="Ratios" localSheetId="2">'[13]NSG II model'!#REF!</definedName>
    <definedName name="Ratios">'[13]NSG II model'!#REF!</definedName>
    <definedName name="RDVers">"2.10a"</definedName>
    <definedName name="Rebate">#REF!</definedName>
    <definedName name="rebecca">[8]employees!$B$2:$M$116</definedName>
    <definedName name="rebecca2" localSheetId="1">#REF!</definedName>
    <definedName name="rebecca2" localSheetId="2">#REF!</definedName>
    <definedName name="rebecca2">#REF!</definedName>
    <definedName name="rebecca3" localSheetId="1">#REF!</definedName>
    <definedName name="rebecca3" localSheetId="2">#REF!</definedName>
    <definedName name="rebecca3">#REF!</definedName>
    <definedName name="rebecca4" localSheetId="1">#REF!</definedName>
    <definedName name="rebecca4" localSheetId="2">#REF!</definedName>
    <definedName name="rebecca4">#REF!</definedName>
    <definedName name="rebecca5">'[8]non-operating costs'!$B$2:$M$31</definedName>
    <definedName name="rebecca6">'[8]operating costs'!$B$2:$M$81</definedName>
    <definedName name="REBECCA7" localSheetId="1">#REF!</definedName>
    <definedName name="REBECCA7" localSheetId="2">#REF!</definedName>
    <definedName name="REBECCA7">#REF!</definedName>
    <definedName name="REBECCA8">'[8]non-operating costs'!$B$2:$M$31</definedName>
    <definedName name="REBECCA9">'[8]operating costs'!$B$2:$M$81</definedName>
    <definedName name="REC" localSheetId="1">#REF!</definedName>
    <definedName name="REC" localSheetId="2">#REF!</definedName>
    <definedName name="REC">#REF!</definedName>
    <definedName name="_xlnm.Recorder" localSheetId="1">#REF!</definedName>
    <definedName name="_xlnm.Recorder" localSheetId="2">#REF!</definedName>
    <definedName name="_xlnm.Recorder">#REF!</definedName>
    <definedName name="Ref_Plants" localSheetId="1">#REF!</definedName>
    <definedName name="Ref_Plants" localSheetId="2">#REF!</definedName>
    <definedName name="Ref_Plants">#REF!</definedName>
    <definedName name="Region_1">#REF!</definedName>
    <definedName name="Region_2">#REF!</definedName>
    <definedName name="Region_3">#REF!</definedName>
    <definedName name="Region_4">#REF!</definedName>
    <definedName name="Report">#REF!</definedName>
    <definedName name="ReportCol1">[77]Report!#REF!</definedName>
    <definedName name="ReportRange" localSheetId="1">#REF!</definedName>
    <definedName name="ReportRange" localSheetId="2">#REF!</definedName>
    <definedName name="ReportRange">#REF!</definedName>
    <definedName name="Repower_5" localSheetId="1">#REF!</definedName>
    <definedName name="Repower_5" localSheetId="2">#REF!</definedName>
    <definedName name="Repower_5">#REF!</definedName>
    <definedName name="reserves" localSheetId="1">#REF!</definedName>
    <definedName name="reserves" localSheetId="2">#REF!</definedName>
    <definedName name="reserves">#REF!</definedName>
    <definedName name="ResInv_Method">#REF!</definedName>
    <definedName name="Resource_Desc">#REF!</definedName>
    <definedName name="RestructuringProceedMultiple">#REF!</definedName>
    <definedName name="RETURN">#REF!</definedName>
    <definedName name="Rev_Cost">'[34]Budget Detail'!$Y$1008:$Y$1023</definedName>
    <definedName name="Rev_Range">'[34]Budget Detail'!$I$1008:$I$1023</definedName>
    <definedName name="reverse_toll_gas" localSheetId="1">#REF!</definedName>
    <definedName name="reverse_toll_gas" localSheetId="2">#REF!</definedName>
    <definedName name="reverse_toll_gas">#REF!</definedName>
    <definedName name="reverse_toll_vols" localSheetId="1">#REF!</definedName>
    <definedName name="reverse_toll_vols" localSheetId="2">#REF!</definedName>
    <definedName name="reverse_toll_vols">#REF!</definedName>
    <definedName name="revises" localSheetId="1" hidden="1">{"SEP",#N/A,FALSE,"SEP"}</definedName>
    <definedName name="revises" localSheetId="2" hidden="1">{"SEP",#N/A,FALSE,"SEP"}</definedName>
    <definedName name="revises" hidden="1">{"SEP",#N/A,FALSE,"SEP"}</definedName>
    <definedName name="rho">#REF!</definedName>
    <definedName name="RhoCurve">#REF!</definedName>
    <definedName name="rhostart">#REF!</definedName>
    <definedName name="RIC">#REF!</definedName>
    <definedName name="RIP">#REF!</definedName>
    <definedName name="RiskCollectDistributionSamples">2</definedName>
    <definedName name="RiskDet">TRUE</definedName>
    <definedName name="RiskFixedSeed">1</definedName>
    <definedName name="RiskFreeTable">[15]Tables!$O$7:$P$195</definedName>
    <definedName name="RiskHasSettings">TRUE</definedName>
    <definedName name="RiskMinimizeOnStart">FALSE</definedName>
    <definedName name="RiskMonitorConvergence">FALSE</definedName>
    <definedName name="RiskNumIterations">10000</definedName>
    <definedName name="RiskNumSimulations">1</definedName>
    <definedName name="RiskPauseOnError">FALSE</definedName>
    <definedName name="RiskRealTimeResults">FALSE</definedName>
    <definedName name="RiskResultsUpdateFreq">100</definedName>
    <definedName name="RiskRunAfterRecalcMacro">FALSE</definedName>
    <definedName name="RiskRunAfterSimMacro">FALSE</definedName>
    <definedName name="RiskRunBeforeRecalcMacro">FALSE</definedName>
    <definedName name="RiskRunBeforeSimMacro">FALSE</definedName>
    <definedName name="RiskSamplingType">3</definedName>
    <definedName name="RiskStandardRecalc">1</definedName>
    <definedName name="RiskStatFunctionsUpdateFreq">1</definedName>
    <definedName name="RiskUpdateDisplay">FALSE</definedName>
    <definedName name="RiskUpdateStatFunctions">TRUE</definedName>
    <definedName name="RiskUseDifferentSeedForEachSim">FALSE</definedName>
    <definedName name="RiskUseFixedSeed">FALSE</definedName>
    <definedName name="rngMonths">#REF!</definedName>
    <definedName name="ROB">#REF!</definedName>
    <definedName name="RollDate">#REF!</definedName>
    <definedName name="RollupGroup">#REF!</definedName>
    <definedName name="RowCommand">[33]ReportScript!#REF!</definedName>
    <definedName name="RowMember">[33]ReportScript!#REF!</definedName>
    <definedName name="ROWS">#N/A</definedName>
    <definedName name="RowStart">[40]_Setup_!#REF!</definedName>
    <definedName name="RP" localSheetId="1">#REF!</definedName>
    <definedName name="RP" localSheetId="2">#REF!</definedName>
    <definedName name="RP">#REF!</definedName>
    <definedName name="RPmax" localSheetId="1">#REF!</definedName>
    <definedName name="RPmax" localSheetId="2">#REF!</definedName>
    <definedName name="RPmax">#REF!</definedName>
    <definedName name="Rpt2Act" localSheetId="1">#REF!</definedName>
    <definedName name="Rpt2Act" localSheetId="2">#REF!</definedName>
    <definedName name="Rpt2Act">#REF!</definedName>
    <definedName name="Rpt2ActTot">#REF!</definedName>
    <definedName name="Rpt2Var">#REF!</definedName>
    <definedName name="Rpt2VarTot">#REF!</definedName>
    <definedName name="Rpt3EssData">#REF!</definedName>
    <definedName name="Rpt6YE">#REF!</definedName>
    <definedName name="Rpt6YTD">#REF!</definedName>
    <definedName name="Rpt8Act">#REF!</definedName>
    <definedName name="Rpt8Bud">#REF!</definedName>
    <definedName name="RptDecBUBud">#REF!</definedName>
    <definedName name="RptDecBud">#REF!</definedName>
    <definedName name="RptYTDAct">#REF!</definedName>
    <definedName name="RptYTDBUBud">#REF!</definedName>
    <definedName name="rr">'[9]Cerro Gordo Raw 2002'!$B$10:$B$10</definedName>
    <definedName name="rrr">'[47]Other Capital Expenditures'!$B$1:$M$21</definedName>
    <definedName name="rub">'[23]Concrete Direct Costs'!#REF!</definedName>
    <definedName name="RunNoOut" localSheetId="1">#REF!</definedName>
    <definedName name="RunNoOut" localSheetId="2">#REF!</definedName>
    <definedName name="RunNoOut">#REF!</definedName>
    <definedName name="s" localSheetId="1" hidden="1">{"SEP",#N/A,FALSE,"SEP"}</definedName>
    <definedName name="s" localSheetId="2" hidden="1">{"SEP",#N/A,FALSE,"SEP"}</definedName>
    <definedName name="s" hidden="1">{"SEP",#N/A,FALSE,"SEP"}</definedName>
    <definedName name="SAPAnnually">#REF!</definedName>
    <definedName name="SAPBEXdnldView" hidden="1">"479KJI677Z9HYFNWTKURD41RN"</definedName>
    <definedName name="SAPBEXhrIndnt" hidden="1">"Wide"</definedName>
    <definedName name="SAPBEXrevision" hidden="1">2</definedName>
    <definedName name="SAPBEXsysID" hidden="1">"GP1"</definedName>
    <definedName name="SAPBEXwbID" hidden="1">"0QPV4RF636ZQNL5RK8PWSJVGT"</definedName>
    <definedName name="SAPBEXwbID1" hidden="1">"4GFCYJPWBXEXEDJLJBH1DOQ0Z"</definedName>
    <definedName name="SAPCrosstab1">#REF!</definedName>
    <definedName name="SAPCrosstab2">#REF!</definedName>
    <definedName name="SAPCrosstab3">#REF!</definedName>
    <definedName name="SAPCrosstab8">#REF!</definedName>
    <definedName name="SAPQuarterly">#REF!</definedName>
    <definedName name="SAPsysID" hidden="1">"708C5W7SBKP804JT78WJ0JNKI"</definedName>
    <definedName name="SAPwbID" hidden="1">"ARS"</definedName>
    <definedName name="Scale">[33]ReportScript!#REF!</definedName>
    <definedName name="Sched_Pay">'[19]FYI Loan Amortization Sched N-A'!$D$18:$D$377</definedName>
    <definedName name="Schedule" localSheetId="1">#REF!</definedName>
    <definedName name="Schedule" localSheetId="2">#REF!</definedName>
    <definedName name="Schedule">#REF!</definedName>
    <definedName name="Scheduled_Extra_Payments">'[19]FYI Loan Amortization Sched N-A'!$D$10</definedName>
    <definedName name="Scheduled_Monthly_Payment">'[19]FYI Loan Amortization Sched N-A'!$H$5</definedName>
    <definedName name="sdewer" localSheetId="1">HLOOKUP(ProjectYear,tblCapRate,swCaptbl+1)</definedName>
    <definedName name="sdewer" localSheetId="2">HLOOKUP(ProjectYear,tblCapRate,swCaptbl+1)</definedName>
    <definedName name="sdewer">HLOOKUP(ProjectYear,tblCapRate,swCaptbl+1)</definedName>
    <definedName name="sdf" localSheetId="1" hidden="1">{"SEP",#N/A,FALSE,"SEP"}</definedName>
    <definedName name="sdf" localSheetId="2" hidden="1">{"SEP",#N/A,FALSE,"SEP"}</definedName>
    <definedName name="sdf" hidden="1">{"SEP",#N/A,FALSE,"SEP"}</definedName>
    <definedName name="sdfsdfadf" localSheetId="1" hidden="1">{"12 months",#N/A,FALSE,"Hourly"}</definedName>
    <definedName name="sdfsdfadf" localSheetId="2" hidden="1">{"12 months",#N/A,FALSE,"Hourly"}</definedName>
    <definedName name="sdfsdfadf" hidden="1">{"12 months",#N/A,FALSE,"Hourly"}</definedName>
    <definedName name="SEED_DATE">#REF!</definedName>
    <definedName name="SEGS_HCE_Total">[60]SEGS_Stats!$H$56</definedName>
    <definedName name="SEGS_Loop_Total">[60]SEGS_Stats!$J$56</definedName>
    <definedName name="SEGS_SCA_Total">[60]SEGS_Stats!$I$56</definedName>
    <definedName name="Selected_Case" localSheetId="1">#REF!</definedName>
    <definedName name="Selected_Case" localSheetId="2">#REF!</definedName>
    <definedName name="Selected_Case">#REF!</definedName>
    <definedName name="SelectListCopy" localSheetId="1">#REF!</definedName>
    <definedName name="SelectListCopy" localSheetId="2">#REF!</definedName>
    <definedName name="SelectListCopy">#REF!</definedName>
    <definedName name="selMonth" localSheetId="1">#REF!</definedName>
    <definedName name="selMonth" localSheetId="2">#REF!</definedName>
    <definedName name="selMonth">#REF!</definedName>
    <definedName name="sencount" hidden="1">1</definedName>
    <definedName name="SEP01a" localSheetId="1" hidden="1">{"SEP",#N/A,FALSE,"SEP"}</definedName>
    <definedName name="SEP01a" localSheetId="2" hidden="1">{"SEP",#N/A,FALSE,"SEP"}</definedName>
    <definedName name="SEP01a" hidden="1">{"SEP",#N/A,FALSE,"SEP"}</definedName>
    <definedName name="sfsd" localSheetId="1">HLOOKUP(ProjectYear,tblCapRate,swCaptbl+1)</definedName>
    <definedName name="sfsd" localSheetId="2">HLOOKUP(ProjectYear,tblCapRate,swCaptbl+1)</definedName>
    <definedName name="sfsd">HLOOKUP(ProjectYear,tblCapRate,swCaptbl+1)</definedName>
    <definedName name="Side1" localSheetId="1">#REF!</definedName>
    <definedName name="Side1" localSheetId="2">#REF!</definedName>
    <definedName name="Side1">#REF!</definedName>
    <definedName name="Side1Dv01" localSheetId="1">#REF!</definedName>
    <definedName name="Side1Dv01" localSheetId="2">#REF!</definedName>
    <definedName name="Side1Dv01">#REF!</definedName>
    <definedName name="Side2Choice" localSheetId="1">#REF!</definedName>
    <definedName name="Side2Choice" localSheetId="2">#REF!</definedName>
    <definedName name="Side2Choice">#REF!</definedName>
    <definedName name="Side2Dv01">#REF!</definedName>
    <definedName name="Side2List">#REF!</definedName>
    <definedName name="SigmaCurve">#REF!</definedName>
    <definedName name="Signoff" localSheetId="1" hidden="1">{"summary",#N/A,FALSE,"PCR DIRECTORY"}</definedName>
    <definedName name="Signoff" localSheetId="2" hidden="1">{"summary",#N/A,FALSE,"PCR DIRECTORY"}</definedName>
    <definedName name="Signoff" hidden="1">{"summary",#N/A,FALSE,"PCR DIRECTORY"}</definedName>
    <definedName name="sigstart">#REF!</definedName>
    <definedName name="smallpower">[14]unitsets!$B$5</definedName>
    <definedName name="Smouse">[41]Filename!$D$14:$D$22</definedName>
    <definedName name="socoBasis" localSheetId="1">#REF!</definedName>
    <definedName name="socoBasis" localSheetId="2">#REF!</definedName>
    <definedName name="socoBasis">#REF!</definedName>
    <definedName name="sodaashcost" localSheetId="1">#REF!</definedName>
    <definedName name="sodaashcost" localSheetId="2">#REF!</definedName>
    <definedName name="sodaashcost">#REF!</definedName>
    <definedName name="solver_cvg" hidden="1">0.001</definedName>
    <definedName name="solver_drv" hidden="1">1</definedName>
    <definedName name="solver_est" hidden="1">1</definedName>
    <definedName name="solver_itr" hidden="1">100</definedName>
    <definedName name="solver_lin" hidden="1">2</definedName>
    <definedName name="solver_neg" hidden="1">2</definedName>
    <definedName name="solver_num" hidden="1">1</definedName>
    <definedName name="solver_nwt" hidden="1">1</definedName>
    <definedName name="solver_pre" hidden="1">0.000001</definedName>
    <definedName name="solver_rel1" hidden="1">2</definedName>
    <definedName name="solver_rhs1" hidden="1">17</definedName>
    <definedName name="solver_scl" hidden="1">2</definedName>
    <definedName name="solver_sho" hidden="1">2</definedName>
    <definedName name="solver_tim" hidden="1">100</definedName>
    <definedName name="solver_tol" hidden="1">0.05</definedName>
    <definedName name="solver_typ" hidden="1">1</definedName>
    <definedName name="solver_val" hidden="1">0</definedName>
    <definedName name="Sort_Command">[33]ReportScript!#REF!</definedName>
    <definedName name="SourceDBname" localSheetId="1">#REF!</definedName>
    <definedName name="SourceDBname" localSheetId="2">#REF!</definedName>
    <definedName name="SourceDBname">#REF!</definedName>
    <definedName name="SourceStudyName" localSheetId="1">#REF!</definedName>
    <definedName name="SourceStudyName" localSheetId="2">#REF!</definedName>
    <definedName name="SourceStudyName">#REF!</definedName>
    <definedName name="SourceStudyNameCopy" localSheetId="1">#REF!</definedName>
    <definedName name="SourceStudyNameCopy" localSheetId="2">#REF!</definedName>
    <definedName name="SourceStudyNameCopy">#REF!</definedName>
    <definedName name="SourceUserName">#REF!</definedName>
    <definedName name="SouthwestMesa">#REF!</definedName>
    <definedName name="SOV_Cost_CC_Cont_Total">'[34]Budget Detail'!$AA$409</definedName>
    <definedName name="SOV_Cost_Civil_Othr_Total">'[34]Budget Detail'!$AA$168</definedName>
    <definedName name="SOV_Cost_Construction_Total">'[34]Budget Detail'!$AA$851</definedName>
    <definedName name="SOV_Cost_Cont_MA_Total">'[34]Budget Detail'!$AA$788</definedName>
    <definedName name="SOV_Cost_Fnd_Option_Total">'[34]Budget Detail'!$AA$275</definedName>
    <definedName name="SOV_Cost_Fnds_Total">'[34]Budget Detail'!$AA$220</definedName>
    <definedName name="SOV_Cost_Misc_Const_Total">'[34]Budget Detail'!$AA$757</definedName>
    <definedName name="SOV_Cost_Rds_Total">'[34]Budget Detail'!$AA$93</definedName>
    <definedName name="SOV_Cost_Storage_Total">'[34]Budget Detail'!$AA$796</definedName>
    <definedName name="SOV_Cost_Sub_Cont_Total">'[34]Budget Detail'!$AA$539</definedName>
    <definedName name="SOV_Cost_TLine_Const_Total">'[34]Budget Detail'!$AA$673</definedName>
    <definedName name="SOV_Cost_TLine_Matl_Total">'[34]Budget Detail'!$AA$615</definedName>
    <definedName name="SOV_Cost_WTG_Erec_Total">'[34]Budget Detail'!$AA$720</definedName>
    <definedName name="SOV_Project_Total">'[34]Budget Detail'!$AA$1008</definedName>
    <definedName name="spanish">'[78]Main sheet-Hoja Principal'!$AM$24</definedName>
    <definedName name="Spanish_CPI">[16]Assumptions!$P$11</definedName>
    <definedName name="Spanish_Stamp_Tax">[16]Assumptions!#REF!</definedName>
    <definedName name="spec">[79]Detail!#REF!</definedName>
    <definedName name="specialty_cost" localSheetId="1">#REF!</definedName>
    <definedName name="specialty_cost" localSheetId="2">#REF!</definedName>
    <definedName name="specialty_cost">#REF!</definedName>
    <definedName name="specialtycost" localSheetId="1">#REF!</definedName>
    <definedName name="specialtycost" localSheetId="2">#REF!</definedName>
    <definedName name="specialtycost">#REF!</definedName>
    <definedName name="Splitters" localSheetId="1">#REF!</definedName>
    <definedName name="Splitters" localSheetId="2">#REF!</definedName>
    <definedName name="Splitters">#REF!</definedName>
    <definedName name="Spot">#REF!</definedName>
    <definedName name="spread">#N/A</definedName>
    <definedName name="SqrtVol">#REF!</definedName>
    <definedName name="SR_BW_IS_4th_Pass" hidden="1">"47QU7MQZS7AA0RL6O5BR5NO4Z"</definedName>
    <definedName name="ss">#REF!</definedName>
    <definedName name="STACK_DAMPER">[17]Lookups!$F$51:$F$58</definedName>
    <definedName name="Start" localSheetId="1">#REF!</definedName>
    <definedName name="Start" localSheetId="2">#REF!</definedName>
    <definedName name="Start">#REF!</definedName>
    <definedName name="START_DATE" localSheetId="1">#REF!</definedName>
    <definedName name="START_DATE" localSheetId="2">#REF!</definedName>
    <definedName name="START_DATE">#REF!</definedName>
    <definedName name="start_esc_month">[12]Inputs!$C$42</definedName>
    <definedName name="start_escalation">[12]Inputs!$C$41</definedName>
    <definedName name="start_price">[12]Inputs!$C$40</definedName>
    <definedName name="Start_Year" localSheetId="1">#REF!</definedName>
    <definedName name="Start_Year" localSheetId="2">#REF!</definedName>
    <definedName name="Start_Year">#REF!</definedName>
    <definedName name="StartColumnOut" localSheetId="1">#REF!</definedName>
    <definedName name="StartColumnOut" localSheetId="2">#REF!</definedName>
    <definedName name="StartColumnOut">#REF!</definedName>
    <definedName name="StartContractMonthCor" localSheetId="1">#REF!</definedName>
    <definedName name="StartContractMonthCor" localSheetId="2">#REF!</definedName>
    <definedName name="StartContractMonthCor">#REF!</definedName>
    <definedName name="StartDate">#REF!</definedName>
    <definedName name="StartEffDateCor">#REF!</definedName>
    <definedName name="StartFormula">#REF!</definedName>
    <definedName name="StartGoodday">#REF!</definedName>
    <definedName name="StartRowOut">#REF!</definedName>
    <definedName name="state_other">[51]BalancesNew!#REF!</definedName>
    <definedName name="StatusCopy" localSheetId="1">#REF!</definedName>
    <definedName name="StatusCopy" localSheetId="2">#REF!</definedName>
    <definedName name="StatusCopy">#REF!</definedName>
    <definedName name="StatusCor" localSheetId="1">#REF!</definedName>
    <definedName name="StatusCor" localSheetId="2">#REF!</definedName>
    <definedName name="StatusCor">#REF!</definedName>
    <definedName name="StatusDG" localSheetId="1">#REF!</definedName>
    <definedName name="StatusDG" localSheetId="2">#REF!</definedName>
    <definedName name="StatusDG">#REF!</definedName>
    <definedName name="StatusOut">#REF!</definedName>
    <definedName name="stripvolid">#REF!</definedName>
    <definedName name="StudyNameDG">#REF!</definedName>
    <definedName name="StudyNameOut">#REF!</definedName>
    <definedName name="subjentry">'[69]WPP1994 PTC JE '!#REF!</definedName>
    <definedName name="SUMMARY" localSheetId="1">#REF!</definedName>
    <definedName name="SUMMARY" localSheetId="2">#REF!</definedName>
    <definedName name="SUMMARY">#REF!</definedName>
    <definedName name="SUMP_TYPES">[17]Lookups!$L$27:$L$28</definedName>
    <definedName name="Supp_Command">[33]ReportScript!#REF!</definedName>
    <definedName name="Supplemental_Gas_Burn_Tariff">[16]Assumptions!$F$50</definedName>
    <definedName name="SwapLength" localSheetId="1">#REF!</definedName>
    <definedName name="SwapLength" localSheetId="2">#REF!</definedName>
    <definedName name="SwapLength">#REF!</definedName>
    <definedName name="SwapPay" localSheetId="1">#REF!</definedName>
    <definedName name="SwapPay" localSheetId="2">#REF!</definedName>
    <definedName name="SwapPay">#REF!</definedName>
    <definedName name="SwapRec" localSheetId="1">#REF!</definedName>
    <definedName name="SwapRec" localSheetId="2">#REF!</definedName>
    <definedName name="SwapRec">#REF!</definedName>
    <definedName name="sweep_toggle" localSheetId="1">'[13]NSG II model'!#REF!</definedName>
    <definedName name="sweep_toggle" localSheetId="2">'[13]NSG II model'!#REF!</definedName>
    <definedName name="sweep_toggle">'[13]NSG II model'!#REF!</definedName>
    <definedName name="swoptid" localSheetId="1">#REF!</definedName>
    <definedName name="swoptid" localSheetId="2">#REF!</definedName>
    <definedName name="swoptid">#REF!</definedName>
    <definedName name="t" localSheetId="1" hidden="1">{"summary",#N/A,FALSE,"PCR DIRECTORY"}</definedName>
    <definedName name="t" localSheetId="2" hidden="1">{"summary",#N/A,FALSE,"PCR DIRECTORY"}</definedName>
    <definedName name="t" hidden="1">{"summary",#N/A,FALSE,"PCR DIRECTORY"}</definedName>
    <definedName name="T1_Civil">[16]Assumptions!$K$36</definedName>
    <definedName name="T1_PEM">[16]Assumptions!$K$26</definedName>
    <definedName name="T2_Civil">[16]Assumptions!$K$37</definedName>
    <definedName name="T2_PEM">[16]Assumptions!$K$27</definedName>
    <definedName name="TANK_COATINGS">[17]Lookups!$F$11:$F$17</definedName>
    <definedName name="TANK_MATL">[17]Lookups!$F$4:$F$8</definedName>
    <definedName name="TAP_CHANGER">[17]Lookups!$H$86:$H$88</definedName>
    <definedName name="Target_Hurdle">[46]Assump!#REF!</definedName>
    <definedName name="Tax">[16]Assumptions!$K$11</definedName>
    <definedName name="Taxable_Income">'[62]US Tax'!$D$6:$AI$150</definedName>
    <definedName name="TaxStateSA" localSheetId="1">#REF!</definedName>
    <definedName name="TaxStateSA" localSheetId="2">#REF!</definedName>
    <definedName name="TaxStateSA">#REF!</definedName>
    <definedName name="TaxTfer" localSheetId="1">[80]CorpInputs!#REF!</definedName>
    <definedName name="TaxTfer" localSheetId="2">[80]CorpInputs!#REF!</definedName>
    <definedName name="TaxTfer">[80]CorpInputs!#REF!</definedName>
    <definedName name="tbl_CPIRates" localSheetId="1">#REF!</definedName>
    <definedName name="tbl_CPIRates" localSheetId="2">#REF!</definedName>
    <definedName name="tbl_CPIRates">#REF!</definedName>
    <definedName name="tbl_GDPPTCrates" localSheetId="1">#REF!</definedName>
    <definedName name="tbl_GDPPTCrates" localSheetId="2">#REF!</definedName>
    <definedName name="tbl_GDPPTCrates">#REF!</definedName>
    <definedName name="tbl_GDPrates" localSheetId="1">#REF!</definedName>
    <definedName name="tbl_GDPrates" localSheetId="2">#REF!</definedName>
    <definedName name="tbl_GDPrates">#REF!</definedName>
    <definedName name="tbl_InsRates">#REF!</definedName>
    <definedName name="tbl_LABORrates">#REF!</definedName>
    <definedName name="tbl_PTaxRates">#REF!</definedName>
    <definedName name="tblAvoidedCost">#REF!</definedName>
    <definedName name="tblEnergy">#REF!</definedName>
    <definedName name="TC">[14]run!$C$3</definedName>
    <definedName name="TCF" localSheetId="1">#REF!</definedName>
    <definedName name="TCF" localSheetId="2">#REF!</definedName>
    <definedName name="TCF">#REF!</definedName>
    <definedName name="TCnum">[14]Instructions!$B$6</definedName>
    <definedName name="TechRes">'[27]Column Definitions'!$AC$7:$AC$23</definedName>
    <definedName name="TEL_IM_is_assuming_the_costs_of_the_Communications_Router_Interface." localSheetId="1">#REF!</definedName>
    <definedName name="TEL_IM_is_assuming_the_costs_of_the_Communications_Router_Interface." localSheetId="2">#REF!</definedName>
    <definedName name="TEL_IM_is_assuming_the_costs_of_the_Communications_Router_Interface.">#REF!</definedName>
    <definedName name="Temp" localSheetId="1">#REF!</definedName>
    <definedName name="Temp" localSheetId="2">#REF!</definedName>
    <definedName name="Temp">#REF!</definedName>
    <definedName name="temp1" localSheetId="1">#REF!</definedName>
    <definedName name="temp1" localSheetId="2">#REF!</definedName>
    <definedName name="temp1">#REF!</definedName>
    <definedName name="TEMPCELL">[14]run!$B$12</definedName>
    <definedName name="temperature">[14]unitsets!$B$10</definedName>
    <definedName name="TemplateID1" localSheetId="1">#REF!</definedName>
    <definedName name="TemplateID1" localSheetId="2">#REF!</definedName>
    <definedName name="TemplateID1">#REF!</definedName>
    <definedName name="TemplateID2" localSheetId="1">#REF!</definedName>
    <definedName name="TemplateID2" localSheetId="2">#REF!</definedName>
    <definedName name="TemplateID2">#REF!</definedName>
    <definedName name="TemplateID3" localSheetId="1">#REF!</definedName>
    <definedName name="TemplateID3" localSheetId="2">#REF!</definedName>
    <definedName name="TemplateID3">#REF!</definedName>
    <definedName name="TemplateID4">#REF!</definedName>
    <definedName name="TemplateID5">[14]unitsets!$C$18</definedName>
    <definedName name="TemplateID6">[14]run!$C$14</definedName>
    <definedName name="TemplateID7" localSheetId="1">#REF!</definedName>
    <definedName name="TemplateID7" localSheetId="2">#REF!</definedName>
    <definedName name="TemplateID7">#REF!</definedName>
    <definedName name="TemplateNameColumn">'[14]Template List'!$B$3:$B$95</definedName>
    <definedName name="TemplateTypeColumn">'[14]Template List'!$A$3:$A$95</definedName>
    <definedName name="temprise">[14]unitsets!$B$12</definedName>
    <definedName name="Term" localSheetId="1">#REF!</definedName>
    <definedName name="Term" localSheetId="2">#REF!</definedName>
    <definedName name="Term">#REF!</definedName>
    <definedName name="Term_Loan_Amt" localSheetId="1">#REF!</definedName>
    <definedName name="Term_Loan_Amt" localSheetId="2">#REF!</definedName>
    <definedName name="Term_Loan_Amt">#REF!</definedName>
    <definedName name="Term_Loan_Cmp" localSheetId="1">#REF!</definedName>
    <definedName name="Term_Loan_Cmp" localSheetId="2">#REF!</definedName>
    <definedName name="Term_Loan_Cmp">#REF!</definedName>
    <definedName name="Term_Loan_DSR_Amt">#REF!</definedName>
    <definedName name="Term_Loan_DSR_Input">#REF!</definedName>
    <definedName name="Term_Loan_End">#REF!</definedName>
    <definedName name="Term_Loan_Input">#REF!</definedName>
    <definedName name="TERMDATE">#REF!</definedName>
    <definedName name="TEST">'[81]NON-OPERATING COSTS'!$C$2:$N$36</definedName>
    <definedName name="TEST0" localSheetId="1">#REF!</definedName>
    <definedName name="TEST0" localSheetId="2">#REF!</definedName>
    <definedName name="TEST0">#REF!</definedName>
    <definedName name="TEST1" localSheetId="1">#REF!</definedName>
    <definedName name="TEST1" localSheetId="2">#REF!</definedName>
    <definedName name="TEST1">#REF!</definedName>
    <definedName name="TEST2" localSheetId="1">#REF!</definedName>
    <definedName name="TEST2" localSheetId="2">#REF!</definedName>
    <definedName name="TEST2">#REF!</definedName>
    <definedName name="TestAdd">"Test RefersTo1"</definedName>
    <definedName name="TESTHKEY">#REF!</definedName>
    <definedName name="testing" localSheetId="1" hidden="1">{"detail305",#N/A,FALSE,"BI-305"}</definedName>
    <definedName name="testing" localSheetId="2" hidden="1">{"detail305",#N/A,FALSE,"BI-305"}</definedName>
    <definedName name="testing" hidden="1">{"detail305",#N/A,FALSE,"BI-305"}</definedName>
    <definedName name="TESTKEYS">#REF!</definedName>
    <definedName name="TESTVKEY">#REF!</definedName>
    <definedName name="text">[82]Sheet1!$A$1:$C$1076</definedName>
    <definedName name="TextRefCopy1">'[83]Amort-Effective 8.2008'!#REF!</definedName>
    <definedName name="TextRefCopy10">'[83]Amort-Effective 8.2008'!#REF!</definedName>
    <definedName name="TextRefCopy11">'[83]Amort-Effective 8.2008'!#REF!</definedName>
    <definedName name="TextRefCopy12">'[83]Amort-Effective 8.2008'!#REF!</definedName>
    <definedName name="TextRefCopy13">'[83]Amort-Effective 8.2008'!#REF!</definedName>
    <definedName name="TextRefCopy14">'[83]Amort-Effective 8.2008'!#REF!</definedName>
    <definedName name="TextRefCopy15">'[83]Amort-Effective 8.2008'!#REF!</definedName>
    <definedName name="TextRefCopy16">'[83]Amort-Effective 8.2008'!#REF!</definedName>
    <definedName name="TextRefCopy17">'[9]D&amp;T - 2002 AJE''s'!#REF!</definedName>
    <definedName name="TextRefCopy18">'[83]Amort-Effective 8.2008'!#REF!</definedName>
    <definedName name="TextRefCopy19">'[83]Amort-Effective 8.2008'!#REF!</definedName>
    <definedName name="TextRefCopy2">'[83]Amort-Effective 8.2008'!#REF!</definedName>
    <definedName name="TextRefCopy20">'[83]Amort-Effective 8.2008'!#REF!</definedName>
    <definedName name="TextRefCopy21" localSheetId="1">#REF!</definedName>
    <definedName name="TextRefCopy21" localSheetId="2">#REF!</definedName>
    <definedName name="TextRefCopy21">#REF!</definedName>
    <definedName name="TextRefCopy22" localSheetId="1">#REF!</definedName>
    <definedName name="TextRefCopy22" localSheetId="2">#REF!</definedName>
    <definedName name="TextRefCopy22">#REF!</definedName>
    <definedName name="TextRefCopy23" localSheetId="1">#REF!</definedName>
    <definedName name="TextRefCopy23" localSheetId="2">#REF!</definedName>
    <definedName name="TextRefCopy23">#REF!</definedName>
    <definedName name="TextRefCopy24">#REF!</definedName>
    <definedName name="TextRefCopy25">#REF!</definedName>
    <definedName name="TextRefCopy26">'[9]D&amp;T - 2002 AJE''s'!#REF!</definedName>
    <definedName name="TextRefCopy27">'[9]D&amp;T - 2002 AJE''s'!#REF!</definedName>
    <definedName name="TextRefCopy28">'[9]D&amp;T - 2002 AJE''s'!#REF!</definedName>
    <definedName name="TextRefCopy29">'[9]D&amp;T - 2002 AJE''s'!#REF!</definedName>
    <definedName name="TextRefCopy3">'[83]Amort-Effective 8.2008'!#REF!</definedName>
    <definedName name="TextRefCopy30">'[9]D&amp;T - 2002 AJE''s'!#REF!</definedName>
    <definedName name="TextRefCopy31">'[9]D&amp;T - 2002 AJE''s'!#REF!</definedName>
    <definedName name="TextRefCopy32">'[9]D&amp;T - 2002 AJE''s'!#REF!</definedName>
    <definedName name="TextRefCopy33">'[9]D&amp;T - 2002 AJE''s'!#REF!</definedName>
    <definedName name="TextRefCopy34">'[9]D&amp;T - 2002 AJE''s'!#REF!</definedName>
    <definedName name="TextRefCopy35">'[9]D&amp;T - 2002 AJE''s'!#REF!</definedName>
    <definedName name="TextRefCopy36">'[9]D&amp;T - 2002 AJE''s'!#REF!</definedName>
    <definedName name="TextRefCopy37">'[9]D&amp;T - 2002 AJE''s'!#REF!</definedName>
    <definedName name="TextRefCopy38">'[9]D&amp;T - 2002 AJE''s'!#REF!</definedName>
    <definedName name="TextRefCopy39">'[9]D&amp;T - 2002 AJE''s'!#REF!</definedName>
    <definedName name="TextRefCopy4">'[83]Amort-Effective 8.2008'!#REF!</definedName>
    <definedName name="TextRefCopy40">'[9]D&amp;T - 2002 AJE''s'!#REF!</definedName>
    <definedName name="TextRefCopy41">'[9]D&amp;T - 2002 AJE''s'!#REF!</definedName>
    <definedName name="TextRefCopy42">'[9]D&amp;T - 2002 AJE''s'!#REF!</definedName>
    <definedName name="TextRefCopy43">'[9]D&amp;T - 2002 AJE''s'!#REF!</definedName>
    <definedName name="TextRefCopy44">'[9]D&amp;T - 2002 AJE''s'!#REF!</definedName>
    <definedName name="TextRefCopy45">'[9]D&amp;T - 2002 AJE''s'!#REF!</definedName>
    <definedName name="TextRefCopy46">'[9]D&amp;T - 2002 AJE''s'!#REF!</definedName>
    <definedName name="TextRefCopy47">'[9]D&amp;T - 2002 AJE''s'!#REF!</definedName>
    <definedName name="TextRefCopy48">'[9]D&amp;T - 2002 AJE''s'!#REF!</definedName>
    <definedName name="TextRefCopy49">'[9]D&amp;T - 2002 AJE''s'!#REF!</definedName>
    <definedName name="TextRefCopy5">'[9]D&amp;T - 2002 AJE''s'!#REF!</definedName>
    <definedName name="TextRefCopy50">'[9]D&amp;T - 2002 AJE''s'!#REF!</definedName>
    <definedName name="TextRefCopy51">'[9]D&amp;T - 2002 AJE''s'!#REF!</definedName>
    <definedName name="TextRefCopy52">'[9]D&amp;T - 2002 AJE''s'!#REF!</definedName>
    <definedName name="TextRefCopy53">'[9]D&amp;T - 2002 AJE''s'!#REF!</definedName>
    <definedName name="TextRefCopy54">'[9]D&amp;T - 2002 AJE''s'!#REF!</definedName>
    <definedName name="TextRefCopy55">'[9]D&amp;T - 2002 AJE''s'!#REF!</definedName>
    <definedName name="TextRefCopy56">'[9]D&amp;T - 2002 AJE''s'!#REF!</definedName>
    <definedName name="TextRefCopy57">'[9]D&amp;T - 2002 AJE''s'!#REF!</definedName>
    <definedName name="TextRefCopy58">'[9]D&amp;T - 2002 AJE''s'!#REF!</definedName>
    <definedName name="TextRefCopy59">'[9]D&amp;T - 2002 AJE''s'!#REF!</definedName>
    <definedName name="TextRefCopy6">'[83]Amort-Effective 8.2008'!#REF!</definedName>
    <definedName name="TextRefCopy60">'[9]D&amp;T - 2002 AJE''s'!#REF!</definedName>
    <definedName name="TextRefCopy61">'[9]D&amp;T - 2002 AJE''s'!#REF!</definedName>
    <definedName name="TextRefCopy62">'[9]D&amp;T - 2002 AJE''s'!#REF!</definedName>
    <definedName name="TextRefCopy63">'[9]D&amp;T - 2002 AJE''s'!#REF!</definedName>
    <definedName name="TextRefCopy64">'[9]D&amp;T - 2002 AJE''s'!#REF!</definedName>
    <definedName name="TextRefCopy65">'[9]D&amp;T - 2002 AJE''s'!#REF!</definedName>
    <definedName name="TextRefCopy66">'[9]D&amp;T - 2002 AJE''s'!#REF!</definedName>
    <definedName name="TextRefCopy67">'[9]D&amp;T - 2002 AJE''s'!#REF!</definedName>
    <definedName name="TextRefCopy68">'[9]D&amp;T - 2002 AJE''s'!#REF!</definedName>
    <definedName name="TextRefCopy69">'[9]D&amp;T - 2002 AJE''s'!#REF!</definedName>
    <definedName name="TextRefCopy7">'[83]Amort-Effective 8.2008'!#REF!</definedName>
    <definedName name="TextRefCopy70">'[9]D&amp;T - 2002 AJE''s'!#REF!</definedName>
    <definedName name="TextRefCopy71">'[9]D&amp;T - 2002 AJE''s'!#REF!</definedName>
    <definedName name="TextRefCopy72">'[9]D&amp;T - 2002 AJE''s'!#REF!</definedName>
    <definedName name="TextRefCopy73">'[9]D&amp;T - 2002 AJE''s'!#REF!</definedName>
    <definedName name="TextRefCopy74">'[9]D&amp;T - 2002 AJE''s'!#REF!</definedName>
    <definedName name="TextRefCopy75">'[9]D&amp;T - 2002 AJE''s'!#REF!</definedName>
    <definedName name="TextRefCopy77">'[9]D&amp;T - 2002 AJE''s'!#REF!</definedName>
    <definedName name="TextRefCopy8">'[83]Amort-Effective 8.2008'!#REF!</definedName>
    <definedName name="TextRefCopy80">'[9]D&amp;T - 2002 AJE''s'!#REF!</definedName>
    <definedName name="TextRefCopy82">'[9]D&amp;T - 2002 AJE''s'!#REF!</definedName>
    <definedName name="TextRefCopy84">'[9]D&amp;T - 2002 AJE''s'!#REF!</definedName>
    <definedName name="TextRefCopy89">'[9]D&amp;T - 2002 AJE''s'!#REF!</definedName>
    <definedName name="TextRefCopy9">'[83]Amort-Effective 8.2008'!#REF!</definedName>
    <definedName name="TextRefCopy94">'[9]D&amp;T - 2002 AJE''s'!#REF!</definedName>
    <definedName name="TextRefCopy96" localSheetId="1">#REF!</definedName>
    <definedName name="TextRefCopy96" localSheetId="2">#REF!</definedName>
    <definedName name="TextRefCopy96">#REF!</definedName>
    <definedName name="TextRefCopy97" localSheetId="1">#REF!</definedName>
    <definedName name="TextRefCopy97" localSheetId="2">#REF!</definedName>
    <definedName name="TextRefCopy97">#REF!</definedName>
    <definedName name="TextRefCopyRangeCount" hidden="1">20</definedName>
    <definedName name="tgpy" localSheetId="1">#REF!</definedName>
    <definedName name="tgpy" localSheetId="2">#REF!</definedName>
    <definedName name="tgpy">#REF!</definedName>
    <definedName name="tgpyy" localSheetId="1">#REF!</definedName>
    <definedName name="tgpyy" localSheetId="2">#REF!</definedName>
    <definedName name="tgpyy">#REF!</definedName>
    <definedName name="thou">1000</definedName>
    <definedName name="TimeToExp" localSheetId="1">#REF!</definedName>
    <definedName name="TimeToExp" localSheetId="2">#REF!</definedName>
    <definedName name="TimeToExp">#REF!</definedName>
    <definedName name="title" localSheetId="1">[84]INPUT!#REF!</definedName>
    <definedName name="title" localSheetId="2">[84]INPUT!#REF!</definedName>
    <definedName name="title">[84]INPUT!#REF!</definedName>
    <definedName name="TITLE2" localSheetId="1">'[85]   O&amp;M  FORECAST  SUMMARY   '!#REF!</definedName>
    <definedName name="TITLE2" localSheetId="2">'[85]   O&amp;M  FORECAST  SUMMARY   '!#REF!</definedName>
    <definedName name="TITLE2">'[85]   O&amp;M  FORECAST  SUMMARY   '!#REF!</definedName>
    <definedName name="TL_funded">[11]ASSUMP.!$C$14</definedName>
    <definedName name="TNK_CONST">[17]Lookups!$F$20:$F$22</definedName>
    <definedName name="TNK_FNDS">[17]Lookups!$F$25:$F$27</definedName>
    <definedName name="toll_end">[12]Inputs!$C$17</definedName>
    <definedName name="toll_start">[12]Inputs!$C$16</definedName>
    <definedName name="TollGate">'[27]Column Definitions'!$W$7:$W$15</definedName>
    <definedName name="tom" localSheetId="1">HLOOKUP(ProjectYear,tblCapRate,swCaptbl+1)</definedName>
    <definedName name="tom" localSheetId="2">HLOOKUP(ProjectYear,tblCapRate,swCaptbl+1)</definedName>
    <definedName name="tom">HLOOKUP(ProjectYear,tblCapRate,swCaptbl+1)</definedName>
    <definedName name="Total_Develop_Cost" localSheetId="1">#REF!</definedName>
    <definedName name="Total_Develop_Cost" localSheetId="2">#REF!</definedName>
    <definedName name="Total_Develop_Cost">#REF!</definedName>
    <definedName name="Total_LI_Cost">[31]Est_Detail!$Y$13:$Y$851</definedName>
    <definedName name="Total_Pay">'[19]FYI Loan Amortization Sched N-A'!$F$18:$F$377</definedName>
    <definedName name="Total_Payment" localSheetId="1">Scheduled_Payment+Extra_Payment</definedName>
    <definedName name="Total_Payment" localSheetId="2">Scheduled_Payment+Extra_Payment</definedName>
    <definedName name="Total_Payment">Scheduled_Payment+Extra_Payment</definedName>
    <definedName name="Total_Solar_Field" localSheetId="1">#REF!</definedName>
    <definedName name="Total_Solar_Field" localSheetId="2">#REF!</definedName>
    <definedName name="Total_Solar_Field">#REF!</definedName>
    <definedName name="total_Turbines" localSheetId="1">#REF!</definedName>
    <definedName name="total_Turbines" localSheetId="2">#REF!</definedName>
    <definedName name="total_Turbines">#REF!</definedName>
    <definedName name="TotalCom" localSheetId="1">#REF!</definedName>
    <definedName name="TotalCom" localSheetId="2">#REF!</definedName>
    <definedName name="TotalCom">#REF!</definedName>
    <definedName name="TotalTemplates">'[14]Template List'!$B$1</definedName>
    <definedName name="TotalUncom" localSheetId="1">#REF!</definedName>
    <definedName name="TotalUncom" localSheetId="2">#REF!</definedName>
    <definedName name="TotalUncom">#REF!</definedName>
    <definedName name="TOTCON" localSheetId="1">#REF!</definedName>
    <definedName name="TOTCON" localSheetId="2">#REF!</definedName>
    <definedName name="TOTCON">#REF!</definedName>
    <definedName name="TOTCUR" localSheetId="1">#REF!</definedName>
    <definedName name="TOTCUR" localSheetId="2">#REF!</definedName>
    <definedName name="TOTCUR">#REF!</definedName>
    <definedName name="TOTSCHED">#REF!</definedName>
    <definedName name="towerchlorcost">#REF!</definedName>
    <definedName name="towercl2cost">#REF!</definedName>
    <definedName name="TR">#REF!</definedName>
    <definedName name="TransferListDG">#REF!</definedName>
    <definedName name="Transm_Prop_Tax">[16]Assumptions!$K$19</definedName>
    <definedName name="TrigCapRange" localSheetId="1">#REF!</definedName>
    <definedName name="TrigCapRange" localSheetId="2">#REF!</definedName>
    <definedName name="TrigCapRange">#REF!</definedName>
    <definedName name="Trigger" localSheetId="1">#REF!</definedName>
    <definedName name="Trigger" localSheetId="2">#REF!</definedName>
    <definedName name="Trigger">#REF!</definedName>
    <definedName name="TUBE_MATL">[17]Lookups!$N$11:$N$19</definedName>
    <definedName name="Tur_NetCap" localSheetId="1">#REF!</definedName>
    <definedName name="Tur_NetCap" localSheetId="2">#REF!</definedName>
    <definedName name="Tur_NetCap">#REF!</definedName>
    <definedName name="TurbChoice">IF([30]Input!$G$1&lt;&gt;1,[30]Input!$D$6,12)</definedName>
    <definedName name="Turbine_Capacity" localSheetId="1">#REF!</definedName>
    <definedName name="Turbine_Capacity" localSheetId="2">#REF!</definedName>
    <definedName name="Turbine_Capacity">#REF!</definedName>
    <definedName name="Turbine_Model" localSheetId="1">#REF!</definedName>
    <definedName name="Turbine_Model" localSheetId="2">#REF!</definedName>
    <definedName name="Turbine_Model">#REF!</definedName>
    <definedName name="Turbine_Model_1" localSheetId="1">#REF!</definedName>
    <definedName name="Turbine_Model_1" localSheetId="2">#REF!</definedName>
    <definedName name="Turbine_Model_1">#REF!</definedName>
    <definedName name="TurbineRating">[86]Unadjusted!$D$66</definedName>
    <definedName name="TWO" localSheetId="1">#REF!</definedName>
    <definedName name="TWO" localSheetId="2">#REF!</definedName>
    <definedName name="TWO">#REF!</definedName>
    <definedName name="TWP_Lease_Rate" localSheetId="1">#REF!</definedName>
    <definedName name="TWP_Lease_Rate" localSheetId="2">#REF!</definedName>
    <definedName name="TWP_Lease_Rate">#REF!</definedName>
    <definedName name="TWP_Turbines" localSheetId="1">#REF!</definedName>
    <definedName name="TWP_Turbines" localSheetId="2">#REF!</definedName>
    <definedName name="TWP_Turbines">#REF!</definedName>
    <definedName name="u">#REF!</definedName>
    <definedName name="UnadjEnd">#REF!</definedName>
    <definedName name="UnadjStart">#REF!</definedName>
    <definedName name="unadjusted">#REF!</definedName>
    <definedName name="Unit">[14]unitsets!$B$3</definedName>
    <definedName name="Unitary_Switch" localSheetId="1">#REF!</definedName>
    <definedName name="Unitary_Switch" localSheetId="2">#REF!</definedName>
    <definedName name="Unitary_Switch">#REF!</definedName>
    <definedName name="UnitCapLookup">[87]Sheet1!$A$2:$B$15</definedName>
    <definedName name="Untitled" localSheetId="1">#REF!</definedName>
    <definedName name="Untitled" localSheetId="2">#REF!</definedName>
    <definedName name="Untitled">#REF!</definedName>
    <definedName name="UOMColumn1" localSheetId="1">#REF!</definedName>
    <definedName name="UOMColumn1" localSheetId="2">#REF!</definedName>
    <definedName name="UOMColumn1">#REF!</definedName>
    <definedName name="UOMColumn2" localSheetId="1">#REF!</definedName>
    <definedName name="UOMColumn2" localSheetId="2">#REF!</definedName>
    <definedName name="UOMColumn2">#REF!</definedName>
    <definedName name="UOMColumn3">#REF!</definedName>
    <definedName name="UOMColumn4">#REF!</definedName>
    <definedName name="UOMColumn5">[14]unitsets!$D$16:$D$56</definedName>
    <definedName name="UOMColumn6">[14]run!$D$12:$D$156</definedName>
    <definedName name="UOMColumn7" localSheetId="1">#REF!</definedName>
    <definedName name="UOMColumn7" localSheetId="2">#REF!</definedName>
    <definedName name="UOMColumn7">#REF!</definedName>
    <definedName name="UpFrontFeeFxdDebt" localSheetId="1">#REF!</definedName>
    <definedName name="UpFrontFeeFxdDebt" localSheetId="2">#REF!</definedName>
    <definedName name="UpFrontFeeFxdDebt">#REF!</definedName>
    <definedName name="UpFrontFeeFxdEquity" localSheetId="1">#REF!</definedName>
    <definedName name="UpFrontFeeFxdEquity" localSheetId="2">#REF!</definedName>
    <definedName name="UpFrontFeeFxdEquity">#REF!</definedName>
    <definedName name="UpFrontFeePctDebt">#REF!</definedName>
    <definedName name="UpFrontFeePctEquity">#REF!</definedName>
    <definedName name="Upgrade">#REF!</definedName>
    <definedName name="UPGRADE2">#REF!</definedName>
    <definedName name="Urban_Tax">[16]Assumptions!$K$29</definedName>
    <definedName name="USD">[16]Assumptions!#REF!</definedName>
    <definedName name="user_dir">[14]run!$C$9</definedName>
    <definedName name="user_fuel">[14]Instructions!$B$7</definedName>
    <definedName name="user_gas" localSheetId="1">#REF!</definedName>
    <definedName name="user_gas" localSheetId="2">#REF!</definedName>
    <definedName name="user_gas">#REF!</definedName>
    <definedName name="UserNameCopy" localSheetId="1">#REF!</definedName>
    <definedName name="UserNameCopy" localSheetId="2">#REF!</definedName>
    <definedName name="UserNameCopy">#REF!</definedName>
    <definedName name="UserNameDG" localSheetId="1">#REF!</definedName>
    <definedName name="UserNameDG" localSheetId="2">#REF!</definedName>
    <definedName name="UserNameDG">#REF!</definedName>
    <definedName name="USTRates">#REF!</definedName>
    <definedName name="utjentry">'[69]WPP1994 PTC JE '!#REF!</definedName>
    <definedName name="v" localSheetId="1" hidden="1">{"SEP",#N/A,FALSE,"SEP"}</definedName>
    <definedName name="v" localSheetId="2" hidden="1">{"SEP",#N/A,FALSE,"SEP"}</definedName>
    <definedName name="v" hidden="1">{"SEP",#N/A,FALSE,"SEP"}</definedName>
    <definedName name="ValueColumn1">#REF!</definedName>
    <definedName name="ValueColumn2">#REF!</definedName>
    <definedName name="ValueColumn3">#REF!</definedName>
    <definedName name="ValueColumn4">#REF!</definedName>
    <definedName name="ValueColumn5">[14]unitsets!$F$16:$F$56</definedName>
    <definedName name="ValueColumn6">[14]run!$F$12:$F$156</definedName>
    <definedName name="ValueColumn7" localSheetId="1">#REF!</definedName>
    <definedName name="ValueColumn7" localSheetId="2">#REF!</definedName>
    <definedName name="ValueColumn7">#REF!</definedName>
    <definedName name="Values_Entered" localSheetId="1">IF(Loan_Amount*Interest_Rate*Loan_Years*Loan_Start&gt;0,1,0)</definedName>
    <definedName name="Values_Entered" localSheetId="2">IF(Loan_Amount*Interest_Rate*Loan_Years*Loan_Start&gt;0,1,0)</definedName>
    <definedName name="Values_Entered">IF(Loan_Amount*Interest_Rate*Loan_Years*Loan_Start&gt;0,1,0)</definedName>
    <definedName name="VALVE_TYPE">[17]Lookups!$J$4:$J$11</definedName>
    <definedName name="Van_Merc_swc">[13]Assumptions!$F$22</definedName>
    <definedName name="vandolah" localSheetId="1">#REF!</definedName>
    <definedName name="vandolah" localSheetId="2">#REF!</definedName>
    <definedName name="vandolah">#REF!</definedName>
    <definedName name="vandolah_cashcut" localSheetId="1">[11]ASSUMP.!#REF!</definedName>
    <definedName name="vandolah_cashcut" localSheetId="2">[11]ASSUMP.!#REF!</definedName>
    <definedName name="vandolah_cashcut">[11]ASSUMP.!#REF!</definedName>
    <definedName name="vandolah_haircut">[10]ASSUMP.!$D$17</definedName>
    <definedName name="vandolah_off">[10]ASSUMP.!$C$17</definedName>
    <definedName name="vandolah_on_off">'[11]IN &amp; OUT'!$C$156</definedName>
    <definedName name="Var_MM_EOH_Price" localSheetId="1">#REF!</definedName>
    <definedName name="Var_MM_EOH_Price" localSheetId="2">#REF!</definedName>
    <definedName name="Var_MM_EOH_Price">#REF!</definedName>
    <definedName name="Var_MM_Rec" localSheetId="1">#REF!</definedName>
    <definedName name="Var_MM_Rec" localSheetId="2">#REF!</definedName>
    <definedName name="Var_MM_Rec">#REF!</definedName>
    <definedName name="VAROUTPUT" localSheetId="1">#REF!</definedName>
    <definedName name="VAROUTPUT" localSheetId="2">#REF!</definedName>
    <definedName name="VAROUTPUT">#REF!</definedName>
    <definedName name="vasdtrws" localSheetId="1" hidden="1">{"1 month",#N/A,FALSE,"Hourly"}</definedName>
    <definedName name="vasdtrws" localSheetId="2" hidden="1">{"1 month",#N/A,FALSE,"Hourly"}</definedName>
    <definedName name="vasdtrws" hidden="1">{"1 month",#N/A,FALSE,"Hourly"}</definedName>
    <definedName name="VAT">[16]Assumptions!$K$12</definedName>
    <definedName name="VBA_ActiveScen" localSheetId="1">#REF!</definedName>
    <definedName name="VBA_ActiveScen" localSheetId="2">#REF!</definedName>
    <definedName name="VBA_ActiveScen">#REF!</definedName>
    <definedName name="VBA_Capacity" localSheetId="1">[88]Assump!#REF!</definedName>
    <definedName name="VBA_Capacity" localSheetId="2">[88]Assump!#REF!</definedName>
    <definedName name="VBA_Capacity">[88]Assump!#REF!</definedName>
    <definedName name="VBA_CapPmt">[67]Assump!$R$30</definedName>
    <definedName name="VBA_Case_Num">[80]Control!$B$10:$B$24,[80]Control!$G$10:$G$24,[80]Control!$L$10:$L$24</definedName>
    <definedName name="VBA_Delta" localSheetId="1">[88]Assump!#REF!</definedName>
    <definedName name="VBA_Delta" localSheetId="2">[88]Assump!#REF!</definedName>
    <definedName name="VBA_Delta">[88]Assump!#REF!</definedName>
    <definedName name="VBA_Energy" localSheetId="1">[88]Assump!#REF!</definedName>
    <definedName name="VBA_Energy" localSheetId="2">[88]Assump!#REF!</definedName>
    <definedName name="VBA_Energy">[88]Assump!#REF!</definedName>
    <definedName name="VBA_Filename">[41]Filename!$B$3</definedName>
    <definedName name="VBA_Filename_destination">'[41]JE Form'!$E$23</definedName>
    <definedName name="vba_GIOptVOM">[89]General_Inputs!$E$81:$Q$81,[89]General_Inputs!$E$89:$Q$89,[89]General_Inputs!$E$96:$Q$96</definedName>
    <definedName name="VBA_Goal1">[67]MM!$G$219</definedName>
    <definedName name="VBA_Goal2">[67]MM!$G$267</definedName>
    <definedName name="VBA_Goal3">'[67]R&amp;F'!$G$133</definedName>
    <definedName name="VBA_Goal4">'[67]R&amp;F'!$G$115</definedName>
    <definedName name="VBA_Goal5">[67]MM!$G$311</definedName>
    <definedName name="VBA_Goal6">[67]MM!$G$346</definedName>
    <definedName name="VBA_NPV">'[67]PPA Alternative'!$G$181</definedName>
    <definedName name="VBA_Oper_D">'[41]JE Form'!$A$4:$IV$4</definedName>
    <definedName name="VBA_Oper_H">'[41]JE Form'!$A$2:$IV$2</definedName>
    <definedName name="VBA_PrevVals">[80]Financials!$AS$12:$AS$94,[80]Financials!$AV$12:$AV$94,[80]Financials!$AS$115:$AS$136,[80]Financials!$AS$141:$AS$172,[80]Financials!$AS$186:$AS$203</definedName>
    <definedName name="vba_PrinAdj" localSheetId="1">#REF!</definedName>
    <definedName name="vba_PrinAdj" localSheetId="2">#REF!</definedName>
    <definedName name="vba_PrinAdj">#REF!</definedName>
    <definedName name="VBA_Results" localSheetId="1">#REF!</definedName>
    <definedName name="VBA_Results" localSheetId="2">#REF!</definedName>
    <definedName name="VBA_Results">#REF!</definedName>
    <definedName name="VBA_RunMacro" localSheetId="1">#REF!</definedName>
    <definedName name="VBA_RunMacro" localSheetId="2">#REF!</definedName>
    <definedName name="VBA_RunMacro">#REF!</definedName>
    <definedName name="VBA_ScenRange">#REF!</definedName>
    <definedName name="VBA_Sheets">#REF!</definedName>
    <definedName name="VBA_Target1">[67]MM!$G$214</definedName>
    <definedName name="VBA_Target2">[67]MM!$G$262</definedName>
    <definedName name="VBA_Target3">'[67]R&amp;F'!$G$127</definedName>
    <definedName name="VBA_Target4">'[67]R&amp;F'!$G$110</definedName>
    <definedName name="VBA_Target5">[67]MM!$G$306</definedName>
    <definedName name="VBA_Target6">[67]MM!$G$341</definedName>
    <definedName name="VBA_TOC_Clear">[30]TOC!$E$15:$E$49,[30]TOC!$N$15:$N$49</definedName>
    <definedName name="VBA_WACC">[90]FS!$C$3</definedName>
    <definedName name="VBA_Xwalk_D">'[41]JE Form'!$A$3:$IV$3</definedName>
    <definedName name="VBA_Xwalk_H">'[41]JE Form'!$A$1:$IV$1</definedName>
    <definedName name="Vegafit" localSheetId="1">#REF!</definedName>
    <definedName name="Vegafit" localSheetId="2">#REF!</definedName>
    <definedName name="Vegafit">#REF!</definedName>
    <definedName name="Vegas" localSheetId="1">#REF!</definedName>
    <definedName name="Vegas" localSheetId="2">#REF!</definedName>
    <definedName name="Vegas">#REF!</definedName>
    <definedName name="vhedge" localSheetId="1">#REF!</definedName>
    <definedName name="vhedge" localSheetId="2">#REF!</definedName>
    <definedName name="vhedge">#REF!</definedName>
    <definedName name="volcurveid">#REF!</definedName>
    <definedName name="VolFormula">#REF!</definedName>
    <definedName name="VolidOffset">#REF!</definedName>
    <definedName name="VolRange">#REF!</definedName>
    <definedName name="w" localSheetId="1" hidden="1">{"SEP",#N/A,FALSE,"SEP"}</definedName>
    <definedName name="w" localSheetId="2" hidden="1">{"SEP",#N/A,FALSE,"SEP"}</definedName>
    <definedName name="w" hidden="1">{"SEP",#N/A,FALSE,"SEP"}</definedName>
    <definedName name="Water_Pmt">[16]Assumptions!$P$36</definedName>
    <definedName name="waterfall" localSheetId="1">#REF!</definedName>
    <definedName name="waterfall" localSheetId="2">#REF!</definedName>
    <definedName name="waterfall">#REF!</definedName>
    <definedName name="wavylws" localSheetId="1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avylws" localSheetId="2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avylws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BS">#REF!</definedName>
    <definedName name="WbsList">#REF!</definedName>
    <definedName name="WDD">#REF!</definedName>
    <definedName name="WED">#REF!</definedName>
    <definedName name="WHAT" localSheetId="1" hidden="1">{"SEP",#N/A,FALSE,"SEP"}</definedName>
    <definedName name="WHAT" localSheetId="2" hidden="1">{"SEP",#N/A,FALSE,"SEP"}</definedName>
    <definedName name="WHAT" hidden="1">{"SEP",#N/A,FALSE,"SEP"}</definedName>
    <definedName name="Wholesale_Markets__EMT">#REF!</definedName>
    <definedName name="widthplateau">#REF!</definedName>
    <definedName name="WindDistroMnthly">#REF!</definedName>
    <definedName name="WINDING_TEMP">[17]Lookups!$H$53:$H$56</definedName>
    <definedName name="wishlws" localSheetId="1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" localSheetId="2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shlws" hidden="1">{#N/A,#N/A,FALSE,"CONS-LIN";#N/A,#N/A,FALSE,"CONS-Analog";#N/A,#N/A,FALSE,"KXAN";#N/A,#N/A,FALSE,"WANE";#N/A,#N/A,FALSE,"WAVY";#N/A,#N/A,FALSE,"WISH";#N/A,#N/A,FALSE,"WNLO";#N/A,#N/A,FALSE,"WIVB";#N/A,#N/A,FALSE,"WLFI";#N/A,#N/A,FALSE,"WOOD";#N/A,#N/A,FALSE,"WTNH";#N/A,#N/A,FALSE,"WWLP";#N/A,#N/A,FALSE,"WWLP";#N/A,#N/A,FALSE,"WAPA";#N/A,#N/A,FALSE,"KNVA";#N/A,#N/A,FALSE,"WCTX";#N/A,#N/A,FALSE,"WXSP";#N/A,#N/A,FALSE,"WOTV";#N/A,#N/A,FALSE,"WVBT";#N/A,#N/A,FALSE,"WAND"}</definedName>
    <definedName name="WITH_OR_NOT">[17]Lookups!$B$31:$B$35</definedName>
    <definedName name="WORK_SHEET_CODING_CONVENTIONS" localSheetId="1">#REF!</definedName>
    <definedName name="WORK_SHEET_CODING_CONVENTIONS" localSheetId="2">#REF!</definedName>
    <definedName name="WORK_SHEET_CODING_CONVENTIONS">#REF!</definedName>
    <definedName name="workingcapitalloan" localSheetId="1">#REF!</definedName>
    <definedName name="workingcapitalloan" localSheetId="2">#REF!</definedName>
    <definedName name="workingcapitalloan">#REF!</definedName>
    <definedName name="WorksheetOut" localSheetId="1">#REF!</definedName>
    <definedName name="WorksheetOut" localSheetId="2">#REF!</definedName>
    <definedName name="WorksheetOut">#REF!</definedName>
    <definedName name="WriteOff2">'[27]Column Definitions'!$T$7:$T$8</definedName>
    <definedName name="wrn.1._.month." localSheetId="1" hidden="1">{"1 month",#N/A,FALSE,"Hourly"}</definedName>
    <definedName name="wrn.1._.month." localSheetId="2" hidden="1">{"1 month",#N/A,FALSE,"Hourly"}</definedName>
    <definedName name="wrn.1._.month." hidden="1">{"1 month",#N/A,FALSE,"Hourly"}</definedName>
    <definedName name="wrn.12._.months." localSheetId="1" hidden="1">{"12 months",#N/A,FALSE,"Hourly"}</definedName>
    <definedName name="wrn.12._.months." localSheetId="2" hidden="1">{"12 months",#N/A,FALSE,"Hourly"}</definedName>
    <definedName name="wrn.12._.months." hidden="1">{"12 months",#N/A,FALSE,"Hourly"}</definedName>
    <definedName name="wrn.1999._.Cash._.Report." localSheetId="1" hidden="1">{"1999 Cash Budget",#N/A,FALSE,"99 Cash";"1999 Cash Budget YTD",#N/A,FALSE,"99 Cash";"1999 Cash Actual/Forcast",#N/A,FALSE,"99 Cash";"1999 Cash Actual/Forcast YTD",#N/A,FALSE,"99 Cash"}</definedName>
    <definedName name="wrn.1999._.Cash._.Report." localSheetId="2" hidden="1">{"1999 Cash Budget",#N/A,FALSE,"99 Cash";"1999 Cash Budget YTD",#N/A,FALSE,"99 Cash";"1999 Cash Actual/Forcast",#N/A,FALSE,"99 Cash";"1999 Cash Actual/Forcast YTD",#N/A,FALSE,"99 Cash"}</definedName>
    <definedName name="wrn.1999._.Cash._.Report." hidden="1">{"1999 Cash Budget",#N/A,FALSE,"99 Cash";"1999 Cash Budget YTD",#N/A,FALSE,"99 Cash";"1999 Cash Actual/Forcast",#N/A,FALSE,"99 Cash";"1999 Cash Actual/Forcast YTD",#N/A,FALSE,"99 Cash"}</definedName>
    <definedName name="wrn.3cases." localSheetId="1" hidden="1">{#N/A,"Base",FALSE,"Dividend";#N/A,"Conservative",FALSE,"Dividend";#N/A,"Downside",FALSE,"Dividend"}</definedName>
    <definedName name="wrn.3cases." localSheetId="2" hidden="1">{#N/A,"Base",FALSE,"Dividend";#N/A,"Conservative",FALSE,"Dividend";#N/A,"Downside",FALSE,"Dividend"}</definedName>
    <definedName name="wrn.3cases." hidden="1">{#N/A,"Base",FALSE,"Dividend";#N/A,"Conservative",FALSE,"Dividend";#N/A,"Downside",FALSE,"Dividend"}</definedName>
    <definedName name="wrn.95cap." localSheetId="1" hidden="1">{#N/A,#N/A,FALSE,"95CAPGRY"}</definedName>
    <definedName name="wrn.95cap." localSheetId="2" hidden="1">{#N/A,#N/A,FALSE,"95CAPGRY"}</definedName>
    <definedName name="wrn.95cap." hidden="1">{#N/A,#N/A,FALSE,"95CAPGRY"}</definedName>
    <definedName name="wrn.Accretion." localSheetId="1" hidden="1">{"Accretion",#N/A,FALSE,"Assum"}</definedName>
    <definedName name="wrn.Accretion." localSheetId="2" hidden="1">{"Accretion",#N/A,FALSE,"Assum"}</definedName>
    <definedName name="wrn.Accretion." hidden="1">{"Accretion",#N/A,FALSE,"Assum"}</definedName>
    <definedName name="wrn.Ad._.Sales._.Op._.Exp." localSheetId="1" hidden="1">{#N/A,#N/A,FALSE,"ADSALES"}</definedName>
    <definedName name="wrn.Ad._.Sales._.Op._.Exp." localSheetId="2" hidden="1">{#N/A,#N/A,FALSE,"ADSALES"}</definedName>
    <definedName name="wrn.Ad._.Sales._.Op._.Exp." hidden="1">{#N/A,#N/A,FALSE,"ADSALES"}</definedName>
    <definedName name="wrn.Aff._.Sales._.Oper._.Exp." localSheetId="1" hidden="1">{#N/A,#N/A,FALSE,"AFFSALES"}</definedName>
    <definedName name="wrn.Aff._.Sales._.Oper._.Exp." localSheetId="2" hidden="1">{#N/A,#N/A,FALSE,"AFFSALES"}</definedName>
    <definedName name="wrn.Aff._.Sales._.Oper._.Exp." hidden="1">{#N/A,#N/A,FALSE,"AFFSALES"}</definedName>
    <definedName name="wrn.ALL." localSheetId="1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" localSheetId="2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" hidden="1">{#N/A,#N/A,FALSE,"Results";#N/A,#N/A,FALSE,"Input Data";#N/A,#N/A,FALSE,"Generation Calculation";#N/A,#N/A,FALSE,"Unit Heat Rate Calculation";#N/A,#N/A,FALSE,"Final FWH Extraction Flow";#N/A,#N/A,FALSE,"BEFF.XLS";#N/A,#N/A,FALSE,"TURBEFF.XLS";#N/A,#N/A,FALSE,"Condenser Performance";#N/A,#N/A,FALSE,"Stage Pressure Correction";#N/A,#N/A,FALSE,"Electrical Loss Correction";#N/A,#N/A,FALSE,"Throttle P &amp; T Correction";#N/A,#N/A,FALSE,"Final FWH TTD Correction";#N/A,#N/A,FALSE,"Reheat T &amp; dP Correction";#N/A,#N/A,FALSE,"Auxiliary Steam &amp; Extr Corr";#N/A,#N/A,FALSE,"SHS &amp; RHS Correction";#N/A,#N/A,FALSE,"Change Log"}</definedName>
    <definedName name="wrn.ALL._.STATEMENTS." localSheetId="1" hidden="1">{"BALANCE SHEET",#N/A,FALSE,"Balance Sheet";"INCOME STATEMENT",#N/A,FALSE,"Income Statement";"STMT OF CASH FLOWS",#N/A,FALSE,"Cash Flows Indirect";"PARTNERS CAPITAL STMT",#N/A,FALSE,"Partners Capital"}</definedName>
    <definedName name="wrn.ALL._.STATEMENTS." localSheetId="2" hidden="1">{"BALANCE SHEET",#N/A,FALSE,"Balance Sheet";"INCOME STATEMENT",#N/A,FALSE,"Income Statement";"STMT OF CASH FLOWS",#N/A,FALSE,"Cash Flows Indirect";"PARTNERS CAPITAL STMT",#N/A,FALSE,"Partners Capital"}</definedName>
    <definedName name="wrn.ALL._.STATEMENTS." hidden="1">{"BALANCE SHEET",#N/A,FALSE,"Balance Sheet";"INCOME STATEMENT",#N/A,FALSE,"Income Statement";"STMT OF CASH FLOWS",#N/A,FALSE,"Cash Flows Indirect";"PARTNERS CAPITAL STMT",#N/A,FALSE,"Partners Capital"}</definedName>
    <definedName name="wrn.Assumptions." localSheetId="1" hidden="1">{"Assumptions",#N/A,FALSE,"Assum"}</definedName>
    <definedName name="wrn.Assumptions." localSheetId="2" hidden="1">{"Assumptions",#N/A,FALSE,"Assum"}</definedName>
    <definedName name="wrn.Assumptions." hidden="1">{"Assumptions",#N/A,FALSE,"Assum"}</definedName>
    <definedName name="wrn.BALANCE._.SHEET." localSheetId="1" hidden="1">{"BALANCE SHEET",#N/A,FALSE,"Balance Sheet"}</definedName>
    <definedName name="wrn.BALANCE._.SHEET." localSheetId="2" hidden="1">{"BALANCE SHEET",#N/A,FALSE,"Balance Sheet"}</definedName>
    <definedName name="wrn.BALANCE._.SHEET." hidden="1">{"BALANCE SHEET",#N/A,FALSE,"Balance Sheet"}</definedName>
    <definedName name="wrn.Board._.Forecast." localSheetId="1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Board._.Forecast." localSheetId="2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Board._.Forecast." hidden="1">{#N/A,#N/A,FALSE,"CONS";#N/A,#N/A,FALSE,"CONS-AN";#N/A,#N/A,FALSE,"CONS-INT";#N/A,#N/A,FALSE,"CONS-LWS";#N/A,#N/A,FALSE,"CONS-AFF";#N/A,#N/A,FALSE,"CONS-LMA";#N/A,#N/A,FALSE,"CONS-LP";#N/A,#N/A,FALSE,"KXAN";#N/A,#N/A,FALSE,"WANE";#N/A,#N/A,FALSE,"WAVY";#N/A,#N/A,FALSE,"WISH";#N/A,#N/A,FALSE,"WIVB";#N/A,#N/A,FALSE,"WLFI";#N/A,#N/A,FALSE,"WNLO";#N/A,#N/A,FALSE,"WOOD";#N/A,#N/A,FALSE,"WTNH";#N/A,#N/A,FALSE,"WWLP";#N/A,#N/A,FALSE,"WAPA";#N/A,#N/A,FALSE,"KNVA";#N/A,#N/A,FALSE,"WCTX";#N/A,#N/A,FALSE,"WOTV";#N/A,#N/A,FALSE,"WVBT";#N/A,#N/A,FALSE,"WXSP";#N/A,#N/A,FALSE,"WAND";#N/A,#N/A,FALSE,"iKXAN";#N/A,#N/A,FALSE,"iWANE";#N/A,#N/A,FALSE,"iWAPA";#N/A,#N/A,FALSE,"iWAVY";#N/A,#N/A,FALSE,"iWISH";#N/A,#N/A,FALSE,"iWIVB";#N/A,#N/A,FALSE,"iWOOD";#N/A,#N/A,FALSE,"iWTNH";#N/A,#N/A,FALSE,"iWWLP";#N/A,#N/A,FALSE,"iWCTX";#N/A,#N/A,FALSE,"WANE-LW";#N/A,#N/A,FALSE,"WAVY-LW";#N/A,#N/A,FALSE,"WISH-LW";#N/A,#N/A,FALSE,"CORP"}</definedName>
    <definedName name="wrn.Book." localSheetId="1" hidden="1">{"EVA",#N/A,FALSE,"SMT2";#N/A,#N/A,FALSE,"Summary";#N/A,#N/A,FALSE,"Graphs";#N/A,#N/A,FALSE,"4 Panel"}</definedName>
    <definedName name="wrn.Book." localSheetId="2" hidden="1">{"EVA",#N/A,FALSE,"SMT2";#N/A,#N/A,FALSE,"Summary";#N/A,#N/A,FALSE,"Graphs";#N/A,#N/A,FALSE,"4 Panel"}</definedName>
    <definedName name="wrn.Book." hidden="1">{"EVA",#N/A,FALSE,"SMT2";#N/A,#N/A,FALSE,"Summary";#N/A,#N/A,FALSE,"Graphs";#N/A,#N/A,FALSE,"4 Panel"}</definedName>
    <definedName name="wrn.CAAP._.Report.JPG" localSheetId="1" hidden="1">{"Income Budget",#N/A,FALSE,"98 Income";"Running GAAP Budget Income",#N/A,FALSE,"98 Income";"GAAP Actual",#N/A,FALSE,"98 Income";"GAAP Varinance",#N/A,FALSE,"98 Income"}</definedName>
    <definedName name="wrn.CAAP._.Report.JPG" localSheetId="2" hidden="1">{"Income Budget",#N/A,FALSE,"98 Income";"Running GAAP Budget Income",#N/A,FALSE,"98 Income";"GAAP Actual",#N/A,FALSE,"98 Income";"GAAP Varinance",#N/A,FALSE,"98 Income"}</definedName>
    <definedName name="wrn.CAAP._.Report.JPG" hidden="1">{"Income Budget",#N/A,FALSE,"98 Income";"Running GAAP Budget Income",#N/A,FALSE,"98 Income";"GAAP Actual",#N/A,FALSE,"98 Income";"GAAP Varinance",#N/A,FALSE,"98 Income"}</definedName>
    <definedName name="wrn.Cash._.Report." localSheetId="1" hidden="1">{"Cash Budget",#N/A,FALSE,"98 Cash";"Running Cash Budget",#N/A,FALSE,"98 Cash";"Actual Cash",#N/A,FALSE,"98 Cash";"Update Cash Budget",#N/A,FALSE,"98 Cash"}</definedName>
    <definedName name="wrn.Cash._.Report." localSheetId="2" hidden="1">{"Cash Budget",#N/A,FALSE,"98 Cash";"Running Cash Budget",#N/A,FALSE,"98 Cash";"Actual Cash",#N/A,FALSE,"98 Cash";"Update Cash Budget",#N/A,FALSE,"98 Cash"}</definedName>
    <definedName name="wrn.Cash._.Report." hidden="1">{"Cash Budget",#N/A,FALSE,"98 Cash";"Running Cash Budget",#N/A,FALSE,"98 Cash";"Actual Cash",#N/A,FALSE,"98 Cash";"Update Cash Budget",#N/A,FALSE,"98 Cash"}</definedName>
    <definedName name="wrn.Cash._.Report.JPG" localSheetId="1" hidden="1">{"Cash Budget",#N/A,FALSE,"98 Cash";"Running Cash Budget",#N/A,FALSE,"98 Cash";"Actual Cash",#N/A,FALSE,"98 Cash";"Update Cash Budget",#N/A,FALSE,"98 Cash"}</definedName>
    <definedName name="wrn.Cash._.Report.JPG" localSheetId="2" hidden="1">{"Cash Budget",#N/A,FALSE,"98 Cash";"Running Cash Budget",#N/A,FALSE,"98 Cash";"Actual Cash",#N/A,FALSE,"98 Cash";"Update Cash Budget",#N/A,FALSE,"98 Cash"}</definedName>
    <definedName name="wrn.Cash._.Report.JPG" hidden="1">{"Cash Budget",#N/A,FALSE,"98 Cash";"Running Cash Budget",#N/A,FALSE,"98 Cash";"Actual Cash",#N/A,FALSE,"98 Cash";"Update Cash Budget",#N/A,FALSE,"98 Cash"}</definedName>
    <definedName name="wrn.Complete." localSheetId="1" hidden="1">{#N/A,#N/A,FALSE,"SMT1";#N/A,#N/A,FALSE,"SMT2";#N/A,#N/A,FALSE,"Summary";#N/A,#N/A,FALSE,"Graphs";#N/A,#N/A,FALSE,"4 Panel"}</definedName>
    <definedName name="wrn.Complete." localSheetId="2" hidden="1">{#N/A,#N/A,FALSE,"SMT1";#N/A,#N/A,FALSE,"SMT2";#N/A,#N/A,FALSE,"Summary";#N/A,#N/A,FALSE,"Graphs";#N/A,#N/A,FALSE,"4 Panel"}</definedName>
    <definedName name="wrn.Complete." hidden="1">{#N/A,#N/A,FALSE,"SMT1";#N/A,#N/A,FALSE,"SMT2";#N/A,#N/A,FALSE,"Summary";#N/A,#N/A,FALSE,"Graphs";#N/A,#N/A,FALSE,"4 Panel"}</definedName>
    <definedName name="wrn.Complete._.Set." localSheetId="1" hidden="1">{#N/A,#N/A,FALSE,"Full";#N/A,#N/A,FALSE,"Half";#N/A,#N/A,FALSE,"Op Expenses";#N/A,#N/A,FALSE,"Cap Charge";#N/A,#N/A,FALSE,"Cost C";#N/A,#N/A,FALSE,"PP&amp;E";#N/A,#N/A,FALSE,"R&amp;D"}</definedName>
    <definedName name="wrn.Complete._.Set." localSheetId="2" hidden="1">{#N/A,#N/A,FALSE,"Full";#N/A,#N/A,FALSE,"Half";#N/A,#N/A,FALSE,"Op Expenses";#N/A,#N/A,FALSE,"Cap Charge";#N/A,#N/A,FALSE,"Cost C";#N/A,#N/A,FALSE,"PP&amp;E";#N/A,#N/A,FALSE,"R&amp;D"}</definedName>
    <definedName name="wrn.Complete._.Set." hidden="1">{#N/A,#N/A,FALSE,"Full";#N/A,#N/A,FALSE,"Half";#N/A,#N/A,FALSE,"Op Expenses";#N/A,#N/A,FALSE,"Cap Charge";#N/A,#N/A,FALSE,"Cost C";#N/A,#N/A,FALSE,"PP&amp;E";#N/A,#N/A,FALSE,"R&amp;D"}</definedName>
    <definedName name="wrn.Component._.Analy." localSheetId="1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mponent._.Analy." localSheetId="2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mponent._.Analy." hidden="1">{#N/A,#N/A,FALSE,"Results";#N/A,#N/A,FALSE,"Input Data";#N/A,#N/A,FALSE,"Generation Calculation";#N/A,#N/A,FALSE,"Unit Heat Rate Calculation";#N/A,#N/A,FALSE,"BEFF.XLS";#N/A,#N/A,FALSE,"TURBEFF.XLS";#N/A,#N/A,FALSE,"Final FWH Extraction Flow";#N/A,#N/A,FALSE,"Condenser Performance";#N/A,#N/A,FALSE,"Stage Pressure Correction"}</definedName>
    <definedName name="wrn.Condenser._.Summary." localSheetId="1" hidden="1">{#N/A,#N/A,FALSE,"SUMMARY";#N/A,#N/A,FALSE,"INPUTDATA";#N/A,#N/A,FALSE,"Condenser Performance"}</definedName>
    <definedName name="wrn.Condenser._.Summary." localSheetId="2" hidden="1">{#N/A,#N/A,FALSE,"SUMMARY";#N/A,#N/A,FALSE,"INPUTDATA";#N/A,#N/A,FALSE,"Condenser Performance"}</definedName>
    <definedName name="wrn.Condenser._.Summary." hidden="1">{#N/A,#N/A,FALSE,"SUMMARY";#N/A,#N/A,FALSE,"INPUTDATA";#N/A,#N/A,FALSE,"Condenser Performance"}</definedName>
    <definedName name="wrn.COST." localSheetId="1" hidden="1">{#N/A,#N/A,FALSE,"T COST";#N/A,#N/A,FALSE,"COST_FH"}</definedName>
    <definedName name="wrn.COST." localSheetId="2" hidden="1">{#N/A,#N/A,FALSE,"T COST";#N/A,#N/A,FALSE,"COST_FH"}</definedName>
    <definedName name="wrn.COST." hidden="1">{#N/A,#N/A,FALSE,"T COST";#N/A,#N/A,FALSE,"COST_FH"}</definedName>
    <definedName name="wrn.daily." localSheetId="1" hidden="1">{"daily",#N/A,FALSE,"Daily"}</definedName>
    <definedName name="wrn.daily." localSheetId="2" hidden="1">{"daily",#N/A,FALSE,"Daily"}</definedName>
    <definedName name="wrn.daily." hidden="1">{"daily",#N/A,FALSE,"Daily"}</definedName>
    <definedName name="wrn.Engr._.Summary." localSheetId="1" hidden="1">{#N/A,#N/A,FALSE,"INPUTDATA";#N/A,#N/A,FALSE,"SUMMARY";#N/A,#N/A,FALSE,"CTAREP";#N/A,#N/A,FALSE,"CTBREP";#N/A,#N/A,FALSE,"TURBEFF";#N/A,#N/A,FALSE,"Condenser Performance"}</definedName>
    <definedName name="wrn.Engr._.Summary." localSheetId="2" hidden="1">{#N/A,#N/A,FALSE,"INPUTDATA";#N/A,#N/A,FALSE,"SUMMARY";#N/A,#N/A,FALSE,"CTAREP";#N/A,#N/A,FALSE,"CTBREP";#N/A,#N/A,FALSE,"TURBEFF";#N/A,#N/A,FALSE,"Condenser Performance"}</definedName>
    <definedName name="wrn.Engr._.Summary." hidden="1">{#N/A,#N/A,FALSE,"INPUTDATA";#N/A,#N/A,FALSE,"SUMMARY";#N/A,#N/A,FALSE,"CTAREP";#N/A,#N/A,FALSE,"CTBREP";#N/A,#N/A,FALSE,"TURBEFF";#N/A,#N/A,FALSE,"Condenser Performance"}</definedName>
    <definedName name="wrn.Exec._.Summary." localSheetId="1" hidden="1">{#N/A,#N/A,FALSE,"INPUTDATA";#N/A,#N/A,FALSE,"SUMMARY"}</definedName>
    <definedName name="wrn.Exec._.Summary." localSheetId="2" hidden="1">{#N/A,#N/A,FALSE,"INPUTDATA";#N/A,#N/A,FALSE,"SUMMARY"}</definedName>
    <definedName name="wrn.Exec._.Summary." hidden="1">{#N/A,#N/A,FALSE,"INPUTDATA";#N/A,#N/A,FALSE,"SUMMARY"}</definedName>
    <definedName name="wrn.Exec1._.Summary" localSheetId="1" hidden="1">{#N/A,#N/A,FALSE,"INPUTDATA";#N/A,#N/A,FALSE,"SUMMARY"}</definedName>
    <definedName name="wrn.Exec1._.Summary" localSheetId="2" hidden="1">{#N/A,#N/A,FALSE,"INPUTDATA";#N/A,#N/A,FALSE,"SUMMARY"}</definedName>
    <definedName name="wrn.Exec1._.Summary" hidden="1">{#N/A,#N/A,FALSE,"INPUTDATA";#N/A,#N/A,FALSE,"SUMMARY"}</definedName>
    <definedName name="wrn.FCB." localSheetId="1" hidden="1">{"FCB_ALL",#N/A,FALSE,"FCB"}</definedName>
    <definedName name="wrn.FCB." localSheetId="2" hidden="1">{"FCB_ALL",#N/A,FALSE,"FCB"}</definedName>
    <definedName name="wrn.FCB." hidden="1">{"FCB_ALL",#N/A,FALSE,"FCB"}</definedName>
    <definedName name="wrn.fcb2" localSheetId="1" hidden="1">{"FCB_ALL",#N/A,FALSE,"FCB"}</definedName>
    <definedName name="wrn.fcb2" localSheetId="2" hidden="1">{"FCB_ALL",#N/A,FALSE,"FCB"}</definedName>
    <definedName name="wrn.fcb2" hidden="1">{"FCB_ALL",#N/A,FALSE,"FCB"}</definedName>
    <definedName name="wrn.Full._.Report." localSheetId="1" hidden="1">{"Assumptions",#N/A,FALSE,"Sheet1";"Main Report",#N/A,FALSE,"Sheet1";"Results",#N/A,FALSE,"Sheet1";"Advances",#N/A,FALSE,"Sheet1"}</definedName>
    <definedName name="wrn.Full._.Report." localSheetId="2" hidden="1">{"Assumptions",#N/A,FALSE,"Sheet1";"Main Report",#N/A,FALSE,"Sheet1";"Results",#N/A,FALSE,"Sheet1";"Advances",#N/A,FALSE,"Sheet1"}</definedName>
    <definedName name="wrn.Full._.Report." hidden="1">{"Assumptions",#N/A,FALSE,"Sheet1";"Main Report",#N/A,FALSE,"Sheet1";"Results",#N/A,FALSE,"Sheet1";"Advances",#N/A,FALSE,"Sheet1"}</definedName>
    <definedName name="wrn.GAAP._.Report." localSheetId="1" hidden="1">{"Income Budget",#N/A,FALSE,"98 Income";"Running GAAP Budget Income",#N/A,FALSE,"98 Income";"GAAP Actual",#N/A,FALSE,"98 Income";"GAAP Varinance",#N/A,FALSE,"98 Income"}</definedName>
    <definedName name="wrn.GAAP._.Report." localSheetId="2" hidden="1">{"Income Budget",#N/A,FALSE,"98 Income";"Running GAAP Budget Income",#N/A,FALSE,"98 Income";"GAAP Actual",#N/A,FALSE,"98 Income";"GAAP Varinance",#N/A,FALSE,"98 Income"}</definedName>
    <definedName name="wrn.GAAP._.Report." hidden="1">{"Income Budget",#N/A,FALSE,"98 Income";"Running GAAP Budget Income",#N/A,FALSE,"98 Income";"GAAP Actual",#N/A,FALSE,"98 Income";"GAAP Varinance",#N/A,FALSE,"98 Income"}</definedName>
    <definedName name="wrn.group._.detail." localSheetId="1" hidden="1">{"group detail",#N/A,FALSE,"Hourly Detail"}</definedName>
    <definedName name="wrn.group._.detail." localSheetId="2" hidden="1">{"group detail",#N/A,FALSE,"Hourly Detail"}</definedName>
    <definedName name="wrn.group._.detail." hidden="1">{"group detail",#N/A,FALSE,"Hourly Detail"}</definedName>
    <definedName name="wrn.INCOME._.STATEMENT." localSheetId="1" hidden="1">{"INCOME STATEMENT",#N/A,FALSE,"Income Statement"}</definedName>
    <definedName name="wrn.INCOME._.STATEMENT." localSheetId="2" hidden="1">{"INCOME STATEMENT",#N/A,FALSE,"Income Statement"}</definedName>
    <definedName name="wrn.INCOME._.STATEMENT." hidden="1">{"INCOME STATEMENT",#N/A,FALSE,"Income Statement"}</definedName>
    <definedName name="wrn.input._.and._.output." localSheetId="1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wrn.input._.and._.output." localSheetId="2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wrn.input._.and._.output." hidden="1">{"EBITDA",#N/A,TRUE,"P&amp;L Net of Disc Ops";"output net of disc ops",#N/A,TRUE,"Revenue";"input",#N/A,TRUE,"Revenue";"output",#N/A,TRUE,"DC";"Input",#N/A,TRUE,"DC";"MTN and MCN",#N/A,TRUE,"Margin";"output detail line items",#N/A,TRUE,"SGA";"personnel by year",#N/A,TRUE,"Payroll";#N/A,#N/A,TRUE,"CapEx"}</definedName>
    <definedName name="wrn.Market._.Op._.Exp." localSheetId="1" hidden="1">{#N/A,#N/A,FALSE,"MARKET"}</definedName>
    <definedName name="wrn.Market._.Op._.Exp." localSheetId="2" hidden="1">{#N/A,#N/A,FALSE,"MARKET"}</definedName>
    <definedName name="wrn.Market._.Op._.Exp." hidden="1">{#N/A,#N/A,FALSE,"MARKET"}</definedName>
    <definedName name="wrn.Market._.Share._.Report." localSheetId="1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Market._.Share._.Report." localSheetId="2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Market._.Share._.Report." hidden="1">{#N/A,#N/A,FALSE,"Summary";#N/A,#N/A,FALSE,"CONS";#N/A,#N/A,FALSE,"Aff";#N/A,#N/A,FALSE,"LMA";#N/A,#N/A,FALSE,"WAPA";#N/A,#N/A,FALSE,"WISH";#N/A,#N/A,FALSE,"Hartford";#N/A,#N/A,FALSE,"WTNH";#N/A,#N/A,FALSE,"WCTX";#N/A,#N/A,FALSE,"Battle Creek";#N/A,#N/A,FALSE,"WOOD";#N/A,#N/A,FALSE,"WOTV";#N/A,#N/A,FALSE,"WXSP";#N/A,#N/A,FALSE,"Norfolk";#N/A,#N/A,FALSE,"WAVY";#N/A,#N/A,FALSE,"WVBT";#N/A,#N/A,FALSE,"Buffalo";#N/A,#N/A,FALSE,"WIVB";#N/A,#N/A,FALSE,"WNLO";#N/A,#N/A,FALSE,"Austin";#N/A,#N/A,FALSE,"KXAN";#N/A,#N/A,FALSE,"KNVA";#N/A,#N/A,FALSE,"WANE";#N/A,#N/A,FALSE,"WWLP";#N/A,#N/A,FALSE,"WLFI"}</definedName>
    <definedName name="wrn.Month.Qtr.YTD." localSheetId="1" hidden="1">{#N/A,#N/A,FALSE,"Cover";"NI_Mon.Qtr.YTD",#N/A,FALSE,"Net Income";"Earnings_Month.Qtr.YTD",#N/A,FALSE,"Earnings";#N/A,#N/A,FALSE,"Indicators"}</definedName>
    <definedName name="wrn.Month.Qtr.YTD." localSheetId="2" hidden="1">{#N/A,#N/A,FALSE,"Cover";"NI_Mon.Qtr.YTD",#N/A,FALSE,"Net Income";"Earnings_Month.Qtr.YTD",#N/A,FALSE,"Earnings";#N/A,#N/A,FALSE,"Indicators"}</definedName>
    <definedName name="wrn.Month.Qtr.YTD." hidden="1">{#N/A,#N/A,FALSE,"Cover";"NI_Mon.Qtr.YTD",#N/A,FALSE,"Net Income";"Earnings_Month.Qtr.YTD",#N/A,FALSE,"Earnings";#N/A,#N/A,FALSE,"Indicators"}</definedName>
    <definedName name="wrn.Month.YTD." localSheetId="1" hidden="1">{#N/A,#N/A,FALSE,"Cover";"NI_Mon.YTD",#N/A,FALSE,"Net Income";"Earnings_Month.YTD",#N/A,FALSE,"Earnings";#N/A,#N/A,FALSE,"Indicators"}</definedName>
    <definedName name="wrn.Month.YTD." localSheetId="2" hidden="1">{#N/A,#N/A,FALSE,"Cover";"NI_Mon.YTD",#N/A,FALSE,"Net Income";"Earnings_Month.YTD",#N/A,FALSE,"Earnings";#N/A,#N/A,FALSE,"Indicators"}</definedName>
    <definedName name="wrn.Month.YTD." hidden="1">{#N/A,#N/A,FALSE,"Cover";"NI_Mon.YTD",#N/A,FALSE,"Net Income";"Earnings_Month.YTD",#N/A,FALSE,"Earnings";#N/A,#N/A,FALSE,"Indicators"}</definedName>
    <definedName name="wrn.monthly." localSheetId="1" hidden="1">{"monthly",#N/A,FALSE,"Monthly"}</definedName>
    <definedName name="wrn.monthly." localSheetId="2" hidden="1">{"monthly",#N/A,FALSE,"Monthly"}</definedName>
    <definedName name="wrn.monthly." hidden="1">{"monthly",#N/A,FALSE,"Monthly"}</definedName>
    <definedName name="wrn.On._.Air._.Op._.Exp." localSheetId="1" hidden="1">{"view1",#N/A,FALSE,"ON AIR"}</definedName>
    <definedName name="wrn.On._.Air._.Op._.Exp." localSheetId="2" hidden="1">{"view1",#N/A,FALSE,"ON AIR"}</definedName>
    <definedName name="wrn.On._.Air._.Op._.Exp." hidden="1">{"view1",#N/A,FALSE,"ON AIR"}</definedName>
    <definedName name="wrn.ops._.costs." localSheetId="1" hidden="1">{"page1",#N/A,FALSE,"APCI Operations Detail  ";"page2",#N/A,FALSE,"APCI Operations Detail  ";"page3",#N/A,FALSE,"APCI Operations Detail  ";"page4",#N/A,FALSE,"APCI Operations Detail  "}</definedName>
    <definedName name="wrn.ops._.costs." localSheetId="2" hidden="1">{"page1",#N/A,FALSE,"APCI Operations Detail  ";"page2",#N/A,FALSE,"APCI Operations Detail  ";"page3",#N/A,FALSE,"APCI Operations Detail  ";"page4",#N/A,FALSE,"APCI Operations Detail  "}</definedName>
    <definedName name="wrn.ops._.costs." hidden="1">{"page1",#N/A,FALSE,"APCI Operations Detail  ";"page2",#N/A,FALSE,"APCI Operations Detail  ";"page3",#N/A,FALSE,"APCI Operations Detail  ";"page4",#N/A,FALSE,"APCI Operations Detail  "}</definedName>
    <definedName name="wrn.OR09._.Budget._.Stuff." localSheetId="1" hidden="1">{#N/A,#N/A,FALSE,"8-14-03 Detail";#N/A,#N/A,FALSE,"FLA Comparisons";#N/A,#N/A,FALSE,"Budget Changes Summary ";#N/A,#N/A,FALSE,"Exec Summary"}</definedName>
    <definedName name="wrn.OR09._.Budget._.Stuff." localSheetId="2" hidden="1">{#N/A,#N/A,FALSE,"8-14-03 Detail";#N/A,#N/A,FALSE,"FLA Comparisons";#N/A,#N/A,FALSE,"Budget Changes Summary ";#N/A,#N/A,FALSE,"Exec Summary"}</definedName>
    <definedName name="wrn.OR09._.Budget._.Stuff." hidden="1">{#N/A,#N/A,FALSE,"8-14-03 Detail";#N/A,#N/A,FALSE,"FLA Comparisons";#N/A,#N/A,FALSE,"Budget Changes Summary ";#N/A,#N/A,FALSE,"Exec Summary"}</definedName>
    <definedName name="wrn.PARTNERS._.CAPITAL._.STMT." localSheetId="1" hidden="1">{"PARTNERS CAPITAL STMT",#N/A,FALSE,"Partners Capital"}</definedName>
    <definedName name="wrn.PARTNERS._.CAPITAL._.STMT." localSheetId="2" hidden="1">{"PARTNERS CAPITAL STMT",#N/A,FALSE,"Partners Capital"}</definedName>
    <definedName name="wrn.PARTNERS._.CAPITAL._.STMT." hidden="1">{"PARTNERS CAPITAL STMT",#N/A,FALSE,"Partners Capital"}</definedName>
    <definedName name="wrn.print._.graphs." localSheetId="1" hidden="1">{"cap_structure",#N/A,FALSE,"Graph-Mkt Cap";"price",#N/A,FALSE,"Graph-Price";"ebit",#N/A,FALSE,"Graph-EBITDA";"ebitda",#N/A,FALSE,"Graph-EBITDA"}</definedName>
    <definedName name="wrn.print._.graphs." localSheetId="2" hidden="1">{"cap_structure",#N/A,FALSE,"Graph-Mkt Cap";"price",#N/A,FALSE,"Graph-Price";"ebit",#N/A,FALSE,"Graph-EBITDA";"ebitda",#N/A,FALSE,"Graph-EBITDA"}</definedName>
    <definedName name="wrn.print._.graphs." hidden="1">{"cap_structure",#N/A,FALSE,"Graph-Mkt Cap";"price",#N/A,FALSE,"Graph-Price";"ebit",#N/A,FALSE,"Graph-EBITDA";"ebitda",#N/A,FALSE,"Graph-EBITDA"}</definedName>
    <definedName name="wrn.print._.raw._.data._.entry." localSheetId="1" hidden="1">{"inputs raw data",#N/A,TRUE,"INPUT"}</definedName>
    <definedName name="wrn.print._.raw._.data._.entry." localSheetId="2" hidden="1">{"inputs raw data",#N/A,TRUE,"INPUT"}</definedName>
    <definedName name="wrn.print._.raw._.data._.entry." hidden="1">{"inputs raw data",#N/A,TRUE,"INPUT"}</definedName>
    <definedName name="wrn.print._.summary._.sheets." localSheetId="1" hidden="1">{"summary1",#N/A,TRUE,"Comps";"summary2",#N/A,TRUE,"Comps";"summary3",#N/A,TRUE,"Comps"}</definedName>
    <definedName name="wrn.print._.summary._.sheets." localSheetId="2" hidden="1">{"summary1",#N/A,TRUE,"Comps";"summary2",#N/A,TRUE,"Comps";"summary3",#N/A,TRUE,"Comps"}</definedName>
    <definedName name="wrn.print._.summary._.sheets." hidden="1">{"summary1",#N/A,TRUE,"Comps";"summary2",#N/A,TRUE,"Comps";"summary3",#N/A,TRUE,"Comps"}</definedName>
    <definedName name="wrn.print._.summary._.sheets.2" localSheetId="1" hidden="1">{"summary1",#N/A,TRUE,"Comps";"summary2",#N/A,TRUE,"Comps";"summary3",#N/A,TRUE,"Comps"}</definedName>
    <definedName name="wrn.print._.summary._.sheets.2" localSheetId="2" hidden="1">{"summary1",#N/A,TRUE,"Comps";"summary2",#N/A,TRUE,"Comps";"summary3",#N/A,TRUE,"Comps"}</definedName>
    <definedName name="wrn.print._.summary._.sheets.2" hidden="1">{"summary1",#N/A,TRUE,"Comps";"summary2",#N/A,TRUE,"Comps";"summary3",#N/A,TRUE,"Comps"}</definedName>
    <definedName name="wrn.Print_Buyer." localSheetId="1" hidden="1">{#N/A,"DR",FALSE,"increm pf";#N/A,"MAMSI",FALSE,"increm pf";#N/A,"MAXI",FALSE,"increm pf";#N/A,"PCAM",FALSE,"increm pf";#N/A,"PHSV",FALSE,"increm pf";#N/A,"SIE",FALSE,"increm pf"}</definedName>
    <definedName name="wrn.Print_Buyer." localSheetId="2" hidden="1">{#N/A,"DR",FALSE,"increm pf";#N/A,"MAMSI",FALSE,"increm pf";#N/A,"MAXI",FALSE,"increm pf";#N/A,"PCAM",FALSE,"increm pf";#N/A,"PHSV",FALSE,"increm pf";#N/A,"SIE",FALSE,"increm pf"}</definedName>
    <definedName name="wrn.Print_Buyer." hidden="1">{#N/A,"DR",FALSE,"increm pf";#N/A,"MAMSI",FALSE,"increm pf";#N/A,"MAXI",FALSE,"increm pf";#N/A,"PCAM",FALSE,"increm pf";#N/A,"PHSV",FALSE,"increm pf";#N/A,"SIE",FALSE,"increm pf"}</definedName>
    <definedName name="wrn.Print_Target." localSheetId="1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localSheetId="2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_Target." hidden="1">{#N/A,"Foundation Health",FALSE,"increm pf";#N/A,"FHP International",FALSE,"increm pf";#N/A,"Healthsource",FALSE,"increm pf";#N/A,"Humana",FALSE,"increm pf";#N/A,"Oxford Health Plans",FALSE,"increm pf";#N/A,"PacifiCare",FALSE,"increm pf";#N/A,"United HealthCare",FALSE,"increm pf";#N/A,"U.S. Healthcare",FALSE,"increm pf";#N/A,"Value Health",FALSE,"increm pf";#N/A,"WellPoint",FALSE,"increm pf"}</definedName>
    <definedName name="wrn.printall." localSheetId="1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wrn.printall." localSheetId="2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wrn.printall." hidden="1">{"ngcpv",#N/A,TRUE,"NGC Summary";"insum1",#N/A,TRUE,"Inputs Summary";"insum2",#N/A,TRUE,"Inputs Summary";"insum3",#N/A,TRUE,"Inputs Summary";"revsum1",#N/A,TRUE,"RevExp";"revsum2",#N/A,TRUE,"RevExp";"debtin1",#N/A,TRUE,"Debt Inputs";"debtin2",#N/A,TRUE,"Debt Inputs";"opprn1",#N/A,TRUE,"OPS";"opprn2",#N/A,TRUE,"OPS";"opprn3",#N/A,TRUE,"OPS";"deprn1",#N/A,TRUE,"DeprAlloc";"deprn2",#N/A,TRUE,"DeprAlloc";"finp1",#N/A,TRUE,"Financials";"finp2",#N/A,TRUE,"Financials";"finp3",#N/A,TRUE,"Financials";"finp4",#N/A,TRUE,"Financials";"dei12c",#N/A,TRUE,"Destec";"deip3",#N/A,TRUE,"Destec";"ddpv",#N/A,TRUE,"Drawdown"}</definedName>
    <definedName name="wrn.Research._.Op._.Exp." localSheetId="1" hidden="1">{#N/A,#N/A,FALSE,"RESEARCH"}</definedName>
    <definedName name="wrn.Research._.Op._.Exp." localSheetId="2" hidden="1">{#N/A,#N/A,FALSE,"RESEARCH"}</definedName>
    <definedName name="wrn.Research._.Op._.Exp." hidden="1">{#N/A,#N/A,FALSE,"RESEARCH"}</definedName>
    <definedName name="wrn.Return._.on._.Capital." localSheetId="1" hidden="1">{"Summary Schedule",#N/A,FALSE,"Sheet1";"Divisional Support",#N/A,FALSE,"Sheet2";"Corporate Support",#N/A,FALSE,"Sheet3"}</definedName>
    <definedName name="wrn.Return._.on._.Capital." localSheetId="2" hidden="1">{"Summary Schedule",#N/A,FALSE,"Sheet1";"Divisional Support",#N/A,FALSE,"Sheet2";"Corporate Support",#N/A,FALSE,"Sheet3"}</definedName>
    <definedName name="wrn.Return._.on._.Capital." hidden="1">{"Summary Schedule",#N/A,FALSE,"Sheet1";"Divisional Support",#N/A,FALSE,"Sheet2";"Corporate Support",#N/A,FALSE,"Sheet3"}</definedName>
    <definedName name="wrn.SEP." localSheetId="1" hidden="1">{"SEP",#N/A,FALSE,"SEP"}</definedName>
    <definedName name="wrn.SEP." localSheetId="2" hidden="1">{"SEP",#N/A,FALSE,"SEP"}</definedName>
    <definedName name="wrn.SEP." hidden="1">{"SEP",#N/A,FALSE,"SEP"}</definedName>
    <definedName name="wrn.STAND_ALONE_BOTH." localSheetId="1" hidden="1">{"FCB_ALL",#N/A,FALSE,"FCB";"GREY_ALL",#N/A,FALSE,"GREY"}</definedName>
    <definedName name="wrn.STAND_ALONE_BOTH." localSheetId="2" hidden="1">{"FCB_ALL",#N/A,FALSE,"FCB";"GREY_ALL",#N/A,FALSE,"GREY"}</definedName>
    <definedName name="wrn.STAND_ALONE_BOTH." hidden="1">{"FCB_ALL",#N/A,FALSE,"FCB";"GREY_ALL",#N/A,FALSE,"GREY"}</definedName>
    <definedName name="wrn.STMT._.OF._.CASH._.FLOWS." localSheetId="1" hidden="1">{"STMT OF CASH FLOWS",#N/A,FALSE,"Cash Flows Indirect"}</definedName>
    <definedName name="wrn.STMT._.OF._.CASH._.FLOWS." localSheetId="2" hidden="1">{"STMT OF CASH FLOWS",#N/A,FALSE,"Cash Flows Indirect"}</definedName>
    <definedName name="wrn.STMT._.OF._.CASH._.FLOWS." hidden="1">{"STMT OF CASH FLOWS",#N/A,FALSE,"Cash Flows Indirect"}</definedName>
    <definedName name="wrn.SUM._.OF._.UNIT._.3." localSheetId="1" hidden="1">{#N/A,#N/A,FALSE,"INPUTDATA";#N/A,#N/A,FALSE,"SUMMARY";#N/A,#N/A,FALSE,"CTAREP";#N/A,#N/A,FALSE,"CTBREP";#N/A,#N/A,FALSE,"PMG4ST86";#N/A,#N/A,FALSE,"TURBEFF";#N/A,#N/A,FALSE,"Condenser Performance"}</definedName>
    <definedName name="wrn.SUM._.OF._.UNIT._.3." localSheetId="2" hidden="1">{#N/A,#N/A,FALSE,"INPUTDATA";#N/A,#N/A,FALSE,"SUMMARY";#N/A,#N/A,FALSE,"CTAREP";#N/A,#N/A,FALSE,"CTBREP";#N/A,#N/A,FALSE,"PMG4ST86";#N/A,#N/A,FALSE,"TURBEFF";#N/A,#N/A,FALSE,"Condenser Performance"}</definedName>
    <definedName name="wrn.SUM._.OF._.UNIT._.3." hidden="1">{#N/A,#N/A,FALSE,"INPUTDATA";#N/A,#N/A,FALSE,"SUMMARY";#N/A,#N/A,FALSE,"CTAREP";#N/A,#N/A,FALSE,"CTBREP";#N/A,#N/A,FALSE,"PMG4ST86";#N/A,#N/A,FALSE,"TURBEFF";#N/A,#N/A,FALSE,"Condenser Performance"}</definedName>
    <definedName name="wrn.TB._.ALL._.ACCTS." localSheetId="1" hidden="1">{"BALANCE SHEET ACCTS",#N/A,TRUE,"Working Trial Balance";"INCOME STMT ACCTS",#N/A,TRUE,"Working Trial Balance"}</definedName>
    <definedName name="wrn.TB._.ALL._.ACCTS." localSheetId="2" hidden="1">{"BALANCE SHEET ACCTS",#N/A,TRUE,"Working Trial Balance";"INCOME STMT ACCTS",#N/A,TRUE,"Working Trial Balance"}</definedName>
    <definedName name="wrn.TB._.ALL._.ACCTS." hidden="1">{"BALANCE SHEET ACCTS",#N/A,TRUE,"Working Trial Balance";"INCOME STMT ACCTS",#N/A,TRUE,"Working Trial Balance"}</definedName>
    <definedName name="wrn.TB._.BALANCE._.SHEET." localSheetId="1" hidden="1">{"BALANCE SHEET ACCTS",#N/A,FALSE,"Working Trial Balance"}</definedName>
    <definedName name="wrn.TB._.BALANCE._.SHEET." localSheetId="2" hidden="1">{"BALANCE SHEET ACCTS",#N/A,FALSE,"Working Trial Balance"}</definedName>
    <definedName name="wrn.TB._.BALANCE._.SHEET." hidden="1">{"BALANCE SHEET ACCTS",#N/A,FALSE,"Working Trial Balance"}</definedName>
    <definedName name="wrn.TB._.EXPLANATIONS." localSheetId="1" hidden="1">{"EXPLANATIONS",#N/A,FALSE,"Working Trial Balance"}</definedName>
    <definedName name="wrn.TB._.EXPLANATIONS." localSheetId="2" hidden="1">{"EXPLANATIONS",#N/A,FALSE,"Working Trial Balance"}</definedName>
    <definedName name="wrn.TB._.EXPLANATIONS." hidden="1">{"EXPLANATIONS",#N/A,FALSE,"Working Trial Balance"}</definedName>
    <definedName name="wrn.TB._.INCOME._.STMT." localSheetId="1" hidden="1">{"INCOME STMT ACCTS",#N/A,FALSE,"Working Trial Balance"}</definedName>
    <definedName name="wrn.TB._.INCOME._.STMT." localSheetId="2" hidden="1">{"INCOME STMT ACCTS",#N/A,FALSE,"Working Trial Balance"}</definedName>
    <definedName name="wrn.TB._.INCOME._.STMT." hidden="1">{"INCOME STMT ACCTS",#N/A,FALSE,"Working Trial Balance"}</definedName>
    <definedName name="wrn.Trans._.Op._.Exp." localSheetId="1" hidden="1">{#N/A,#N/A,FALSE,"TRANS"}</definedName>
    <definedName name="wrn.Trans._.Op._.Exp." localSheetId="2" hidden="1">{#N/A,#N/A,FALSE,"TRANS"}</definedName>
    <definedName name="wrn.Trans._.Op._.Exp." hidden="1">{#N/A,#N/A,FALSE,"TRANS"}</definedName>
    <definedName name="wvu.inputs._.raw._.data." localSheetId="1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localSheetId="2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inputs._.raw._.data." hidden="1">{TRUE,TRUE,-1.25,-15.5,604.5,369,FALSE,FALSE,TRUE,TRUE,0,1,83,1,38,4,5,4,TRUE,TRUE,3,TRUE,1,TRUE,75,"Swvu.inputs._.raw._.data.","ACwvu.inputs._.raw._.data.",#N/A,FALSE,FALSE,0.5,0.5,0.5,0.5,2,"&amp;F","&amp;A&amp;RPage &amp;P",FALSE,FALSE,FALSE,FALSE,1,60,#N/A,#N/A,"=R1C61:R53C89","=C1:C5",#N/A,#N/A,FALSE,FALSE,FALSE,1,600,600,FALSE,FALSE,TRUE,TRUE,TRUE}</definedName>
    <definedName name="wvu.summary1." localSheetId="1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localSheetId="2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1." hidden="1">{TRUE,TRUE,-1.25,-15.5,604.5,369,FALSE,FALSE,TRUE,TRUE,0,1,#N/A,1,#N/A,20.5555555555556,28.9285714285714,1,FALSE,FALSE,3,TRUE,1,FALSE,80,"Swvu.summary1.","ACwvu.summary1.",#N/A,FALSE,FALSE,0.5,0.5,0.5,0.5,2,"&amp;F","&amp;L&amp;D&amp;C&amp;A&amp;RPage &amp;P",TRUE,FALSE,FALSE,FALSE,1,50,#N/A,#N/A,"=R1C1:R55C31",FALSE,#N/A,#N/A,FALSE,FALSE,TRUE,1,600,600,FALSE,FALSE,TRUE,TRUE,TRUE}</definedName>
    <definedName name="wvu.summary2." localSheetId="1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localSheetId="2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2." hidden="1">{TRUE,TRUE,-1.25,-15.5,604.5,369,FALSE,FALSE,TRUE,TRUE,0,1,#N/A,41,#N/A,20.5555555555556,27.0714285714286,1,FALSE,FALSE,3,TRUE,1,FALSE,80,"Swvu.summary2.","ACwvu.summary2.",#N/A,FALSE,FALSE,0.5,0.5,0.5,0.5,2,"&amp;F","&amp;A&amp;RPage &amp;P",TRUE,FALSE,FALSE,FALSE,1,50,#N/A,#N/A,"=R56C1:R103C31",FALSE,#N/A,#N/A,FALSE,FALSE,TRUE,1,600,600,FALSE,FALSE,TRUE,TRUE,TRUE}</definedName>
    <definedName name="wvu.summary3." localSheetId="1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localSheetId="2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vu.summary3." hidden="1">{TRUE,TRUE,-1.25,-15.5,604.5,369,FALSE,FALSE,TRUE,TRUE,0,1,#N/A,91,#N/A,20.5555555555556,24.8571428571429,1,FALSE,FALSE,3,TRUE,1,FALSE,80,"Swvu.summary3.","ACwvu.summary3.",#N/A,FALSE,FALSE,0.5,0.5,0.5,0.5,2,"&amp;F","&amp;A&amp;RPage &amp;P",TRUE,FALSE,FALSE,FALSE,1,50,#N/A,#N/A,"=R104C1:R153C31",FALSE,#N/A,#N/A,FALSE,FALSE,TRUE,1,600,600,FALSE,FALSE,TRUE,TRUE,TRUE}</definedName>
    <definedName name="Wyoming">[91]WyAssumptions!$A$1</definedName>
    <definedName name="XFMR_COOLING">[17]Lookups!$H$65:$H$83</definedName>
    <definedName name="xrate" localSheetId="1">#REF!</definedName>
    <definedName name="xrate" localSheetId="2">#REF!</definedName>
    <definedName name="xrate">#REF!</definedName>
    <definedName name="xx" localSheetId="1" hidden="1">{2;#N/A;"R13C16:R17C16";#N/A;"R13C14:R17C15";FALSE;FALSE;FALSE;95;#N/A;#N/A;"R13C19";#N/A;FALSE;FALSE;FALSE;FALSE;#N/A;"";#N/A;FALSE;"";"";#N/A;#N/A;#N/A}</definedName>
    <definedName name="xx" localSheetId="2" hidden="1">{2;#N/A;"R13C16:R17C16";#N/A;"R13C14:R17C15";FALSE;FALSE;FALSE;95;#N/A;#N/A;"R13C19";#N/A;FALSE;FALSE;FALSE;FALSE;#N/A;"";#N/A;FALSE;"";"";#N/A;#N/A;#N/A}</definedName>
    <definedName name="xx" hidden="1">{2;#N/A;"R13C16:R17C16";#N/A;"R13C14:R17C15";FALSE;FALSE;FALSE;95;#N/A;#N/A;"R13C19";#N/A;FALSE;FALSE;FALSE;FALSE;#N/A;"";#N/A;FALSE;"";"";#N/A;#N/A;#N/A}</definedName>
    <definedName name="xxx.detail" localSheetId="1" hidden="1">{"detail305",#N/A,FALSE,"BI-305"}</definedName>
    <definedName name="xxx.detail" localSheetId="2" hidden="1">{"detail305",#N/A,FALSE,"BI-305"}</definedName>
    <definedName name="xxx.detail" hidden="1">{"detail305",#N/A,FALSE,"BI-305"}</definedName>
    <definedName name="xxx.directory" localSheetId="1" hidden="1">{"summary",#N/A,FALSE,"PCR DIRECTORY"}</definedName>
    <definedName name="xxx.directory" localSheetId="2" hidden="1">{"summary",#N/A,FALSE,"PCR DIRECTORY"}</definedName>
    <definedName name="xxx.directory" hidden="1">{"summary",#N/A,FALSE,"PCR DIRECTORY"}</definedName>
    <definedName name="y" localSheetId="1" hidden="1">{"SEP",#N/A,FALSE,"SEP"}</definedName>
    <definedName name="y" localSheetId="2" hidden="1">{"SEP",#N/A,FALSE,"SEP"}</definedName>
    <definedName name="y" hidden="1">{"SEP",#N/A,FALSE,"SEP"}</definedName>
    <definedName name="Y_N">[17]Lookups!$B$4:$B$5</definedName>
    <definedName name="Year">[92]Mo_Targets_And_Input!$W$1</definedName>
    <definedName name="yes">1</definedName>
    <definedName name="yesno">'[23]Concrete Direct Costs'!#REF!</definedName>
    <definedName name="Yr_1_Percent" localSheetId="1">#REF!</definedName>
    <definedName name="Yr_1_Percent" localSheetId="2">#REF!</definedName>
    <definedName name="Yr_1_Percent">#REF!</definedName>
    <definedName name="YTD" localSheetId="1">#REF!</definedName>
    <definedName name="YTD" localSheetId="2">#REF!</definedName>
    <definedName name="YTD">#REF!</definedName>
    <definedName name="YTDACT" localSheetId="1">#REF!</definedName>
    <definedName name="YTDACT" localSheetId="2">#REF!</definedName>
    <definedName name="YTDACT">#REF!</definedName>
    <definedName name="YTDPERIOD">'[76]DATE LOOKUP TABLE'!$D$30</definedName>
    <definedName name="YTDTABLE">[76]ESI_DATATABLE!$AA$5:$AL$168</definedName>
    <definedName name="z" localSheetId="1" hidden="1">{"SEP",#N/A,FALSE,"SEP"}</definedName>
    <definedName name="z" localSheetId="2" hidden="1">{"SEP",#N/A,FALSE,"SEP"}</definedName>
    <definedName name="z" hidden="1">{"SEP",#N/A,FALSE,"SEP"}</definedName>
    <definedName name="zcpnflg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41" i="26" l="1"/>
  <c r="G60" i="31" l="1"/>
  <c r="G101" i="27" l="1"/>
  <c r="H99" i="27"/>
  <c r="H80" i="27"/>
  <c r="H67" i="27"/>
  <c r="F84" i="26"/>
  <c r="F82" i="26"/>
  <c r="H84" i="26"/>
  <c r="H82" i="26"/>
  <c r="H76" i="26"/>
  <c r="H62" i="26"/>
  <c r="F41" i="26"/>
  <c r="H41" i="26"/>
  <c r="G68" i="31"/>
  <c r="F60" i="31" l="1"/>
  <c r="E60" i="31"/>
  <c r="G103" i="31" l="1"/>
  <c r="F103" i="31"/>
  <c r="E103" i="31"/>
  <c r="F99" i="31"/>
  <c r="G99" i="31"/>
  <c r="E99" i="31"/>
  <c r="F95" i="31"/>
  <c r="G95" i="31"/>
  <c r="E95" i="31"/>
  <c r="F89" i="31"/>
  <c r="G89" i="31"/>
  <c r="E89" i="31"/>
  <c r="F84" i="31"/>
  <c r="G84" i="31"/>
  <c r="E84" i="31"/>
  <c r="F78" i="31"/>
  <c r="G78" i="31"/>
  <c r="E78" i="31"/>
  <c r="F68" i="31"/>
  <c r="E68" i="31"/>
  <c r="E107" i="31" l="1"/>
  <c r="F107" i="31"/>
  <c r="G107" i="31"/>
  <c r="A2" i="27" l="1"/>
  <c r="F100" i="27" l="1"/>
  <c r="H95" i="27"/>
  <c r="G95" i="27"/>
  <c r="F95" i="27"/>
  <c r="H90" i="27"/>
  <c r="G90" i="27"/>
  <c r="F90" i="27"/>
  <c r="H87" i="27"/>
  <c r="G87" i="27"/>
  <c r="F87" i="27"/>
  <c r="G80" i="27"/>
  <c r="G99" i="27" s="1"/>
  <c r="F80" i="27"/>
  <c r="G67" i="27"/>
  <c r="F67" i="27"/>
  <c r="H39" i="27"/>
  <c r="G39" i="27"/>
  <c r="F39" i="27"/>
  <c r="H101" i="27" l="1"/>
  <c r="F99" i="27"/>
  <c r="F101" i="27" s="1"/>
  <c r="G76" i="26"/>
  <c r="F76" i="26"/>
  <c r="G62" i="26"/>
  <c r="F62" i="26"/>
  <c r="G82" i="26" l="1"/>
  <c r="G84" i="26" s="1"/>
</calcChain>
</file>

<file path=xl/sharedStrings.xml><?xml version="1.0" encoding="utf-8"?>
<sst xmlns="http://schemas.openxmlformats.org/spreadsheetml/2006/main" count="568" uniqueCount="220">
  <si>
    <t>Monroe County</t>
  </si>
  <si>
    <t>VAR</t>
  </si>
  <si>
    <t>St. Lucie</t>
  </si>
  <si>
    <t>Martin</t>
  </si>
  <si>
    <t>Jacksonville</t>
  </si>
  <si>
    <t>Putnam</t>
  </si>
  <si>
    <t>Manatee</t>
  </si>
  <si>
    <t>First Mortgage Bonds</t>
  </si>
  <si>
    <t>Maturity</t>
  </si>
  <si>
    <t>Debentures</t>
  </si>
  <si>
    <t xml:space="preserve">Current </t>
  </si>
  <si>
    <t>Unamortized debt expense</t>
  </si>
  <si>
    <t>N/A</t>
  </si>
  <si>
    <t>Debenture</t>
  </si>
  <si>
    <t xml:space="preserve">NextEra Energy Capital Holdings, Inc. (excluding Energy Resources) </t>
  </si>
  <si>
    <t>CUSIP</t>
  </si>
  <si>
    <t>Issue Date</t>
  </si>
  <si>
    <t xml:space="preserve">Rate </t>
  </si>
  <si>
    <t xml:space="preserve">Total     </t>
  </si>
  <si>
    <t xml:space="preserve">Long-Term </t>
  </si>
  <si>
    <t>65339KAT7</t>
  </si>
  <si>
    <t>65339KBJ8</t>
  </si>
  <si>
    <t>65339KBM1</t>
  </si>
  <si>
    <t>65339KBR0</t>
  </si>
  <si>
    <t>65339KBW9</t>
  </si>
  <si>
    <t>302570AW6</t>
  </si>
  <si>
    <t>302570AX4</t>
  </si>
  <si>
    <t>65339KAV2</t>
  </si>
  <si>
    <t>65339K860</t>
  </si>
  <si>
    <t>65339KBK5</t>
  </si>
  <si>
    <t>Total Debentures</t>
  </si>
  <si>
    <t>Term Loans</t>
  </si>
  <si>
    <t>Total Term Loans</t>
  </si>
  <si>
    <t>Fair value swaps</t>
  </si>
  <si>
    <t>Bonds Payable: Hedge Offset</t>
  </si>
  <si>
    <t>Unamortized premium/discount</t>
  </si>
  <si>
    <t>Total Long-Term Debt and Current Notes Payable</t>
  </si>
  <si>
    <t xml:space="preserve">Commercial Paper </t>
  </si>
  <si>
    <t>TOTAL DEBT - CAPITAL HOLDINGS, WITHOUT NEXTERA ENERGY RESOURCES</t>
  </si>
  <si>
    <t>*May not agree to the financial statements due to rounding</t>
  </si>
  <si>
    <t>341081EP8</t>
  </si>
  <si>
    <t>341081EQ6</t>
  </si>
  <si>
    <t>341081ER4</t>
  </si>
  <si>
    <t>341081ES2</t>
  </si>
  <si>
    <t>341081ET0</t>
  </si>
  <si>
    <t>341081EU7</t>
  </si>
  <si>
    <t>341081EX1</t>
  </si>
  <si>
    <t>341081EV5</t>
  </si>
  <si>
    <t>341081EY9</t>
  </si>
  <si>
    <t>341081FA0</t>
  </si>
  <si>
    <t>341081FB8</t>
  </si>
  <si>
    <t>341081FC6</t>
  </si>
  <si>
    <t>341081FD4</t>
  </si>
  <si>
    <t>341081FE2</t>
  </si>
  <si>
    <t>341081FF9</t>
  </si>
  <si>
    <t>341081FG7</t>
  </si>
  <si>
    <t>341081FH5</t>
  </si>
  <si>
    <t>341081FK8</t>
  </si>
  <si>
    <t>341081FL6</t>
  </si>
  <si>
    <t>341081FM4</t>
  </si>
  <si>
    <t>341081FP7</t>
  </si>
  <si>
    <t>341081FQ5</t>
  </si>
  <si>
    <t>341081FR3</t>
  </si>
  <si>
    <t>341081FU6</t>
  </si>
  <si>
    <t>341081FX0</t>
  </si>
  <si>
    <t>341081FZ5</t>
  </si>
  <si>
    <t>Total First Mortgage Bonds</t>
  </si>
  <si>
    <t>469422AB5</t>
  </si>
  <si>
    <t>469422AC3</t>
  </si>
  <si>
    <t>561845AC2</t>
  </si>
  <si>
    <t>746507AP7</t>
  </si>
  <si>
    <t>469422AD1</t>
  </si>
  <si>
    <t>792070BH6</t>
  </si>
  <si>
    <t>79208EBY8</t>
  </si>
  <si>
    <t>Miami-Dade</t>
  </si>
  <si>
    <t>Broward</t>
  </si>
  <si>
    <t>115034BS8</t>
  </si>
  <si>
    <t>Lee County</t>
  </si>
  <si>
    <t>52349KBP0</t>
  </si>
  <si>
    <t>52349KBQ8</t>
  </si>
  <si>
    <t>610532BW2</t>
  </si>
  <si>
    <t>115034BT6</t>
  </si>
  <si>
    <t>115034BU3</t>
  </si>
  <si>
    <t>610532BX0</t>
  </si>
  <si>
    <t>59333CAX5</t>
  </si>
  <si>
    <t>Escambia County</t>
  </si>
  <si>
    <t>Jackson County</t>
  </si>
  <si>
    <t>610530FT9</t>
  </si>
  <si>
    <t>296163BG2</t>
  </si>
  <si>
    <t>296163BB3</t>
  </si>
  <si>
    <t>610530FS1</t>
  </si>
  <si>
    <t>60527MAV1</t>
  </si>
  <si>
    <t>605277AM4</t>
  </si>
  <si>
    <t>610532BZ5</t>
  </si>
  <si>
    <t>Mississippi State</t>
  </si>
  <si>
    <t>605279MH8</t>
  </si>
  <si>
    <t>Bay County</t>
  </si>
  <si>
    <t>072225AP0</t>
  </si>
  <si>
    <t>Total Tax-Exempt Bonds</t>
  </si>
  <si>
    <t>Other Debt</t>
  </si>
  <si>
    <t>Qualified Replacement Property Note</t>
  </si>
  <si>
    <t>341081FS1</t>
  </si>
  <si>
    <t>341081FT9</t>
  </si>
  <si>
    <t>341081FV4</t>
  </si>
  <si>
    <t>341081FY8</t>
  </si>
  <si>
    <t>341081GB7</t>
  </si>
  <si>
    <t>341081GC5</t>
  </si>
  <si>
    <t>Total Other Debt</t>
  </si>
  <si>
    <t>Senior Notes</t>
  </si>
  <si>
    <t>402479CB3</t>
  </si>
  <si>
    <t>402479CD9</t>
  </si>
  <si>
    <t>402479CE7</t>
  </si>
  <si>
    <t>402479CF4</t>
  </si>
  <si>
    <t>Total Senior Notes</t>
  </si>
  <si>
    <t>Unamortized discount</t>
  </si>
  <si>
    <t xml:space="preserve">TOTAL DEBT - FLORIDA POWER &amp; LIGHT </t>
  </si>
  <si>
    <t>341081GE1</t>
  </si>
  <si>
    <t>65339KCB4</t>
  </si>
  <si>
    <t>341081GG6</t>
  </si>
  <si>
    <t>65339K BY5</t>
  </si>
  <si>
    <t>65339K BZ2</t>
  </si>
  <si>
    <t>65339K CA6</t>
  </si>
  <si>
    <t>Private placement</t>
  </si>
  <si>
    <t>341081GJ0</t>
  </si>
  <si>
    <t>65339KCF5</t>
  </si>
  <si>
    <t>65339KCG3</t>
  </si>
  <si>
    <t>65339KCH1</t>
  </si>
  <si>
    <t>65339KCJ7</t>
  </si>
  <si>
    <t>573206AA7</t>
  </si>
  <si>
    <t>65339F713</t>
  </si>
  <si>
    <t>341081GK7</t>
  </si>
  <si>
    <t>341081GL5</t>
  </si>
  <si>
    <t>341081GM3</t>
  </si>
  <si>
    <t>Revolving Credit Draws</t>
  </si>
  <si>
    <t>Total Revolving Credit Draws</t>
  </si>
  <si>
    <t>65339KCN8</t>
  </si>
  <si>
    <t>65339KCP3</t>
  </si>
  <si>
    <t>65339KCM0</t>
  </si>
  <si>
    <t>65339KCQ1</t>
  </si>
  <si>
    <t>Fixed Rate Note</t>
  </si>
  <si>
    <t>341081GN1</t>
  </si>
  <si>
    <t>341081GP6</t>
  </si>
  <si>
    <t>341081GQ4</t>
  </si>
  <si>
    <t>341081GR2</t>
  </si>
  <si>
    <t>06/20/2023</t>
  </si>
  <si>
    <t>341081GS0</t>
  </si>
  <si>
    <t>AU3CB0268829</t>
  </si>
  <si>
    <t>Fixed &amp; VAR</t>
  </si>
  <si>
    <t>Debentures, related to NextEra Energy's equity units</t>
  </si>
  <si>
    <t>Junior Subordinated Debentures</t>
  </si>
  <si>
    <t>65339KBP4</t>
  </si>
  <si>
    <t>65339KBL3</t>
  </si>
  <si>
    <t>65339KBS8</t>
  </si>
  <si>
    <t>Florida Power &amp; Light Company</t>
  </si>
  <si>
    <r>
      <t>Tax-Exempt Bonds</t>
    </r>
    <r>
      <rPr>
        <b/>
        <vertAlign val="superscript"/>
        <sz val="12"/>
        <color rgb="FF666666"/>
        <rFont val="Georgia"/>
        <family val="1"/>
      </rPr>
      <t>(1)</t>
    </r>
  </si>
  <si>
    <t>1) Tax-exempt bonds include pollution control, solid waste disposal and industrial development revenue bonds</t>
  </si>
  <si>
    <t>65339K CS7</t>
  </si>
  <si>
    <t>65339K CT5</t>
  </si>
  <si>
    <t>65339K CU2</t>
  </si>
  <si>
    <t>65339K CV0</t>
  </si>
  <si>
    <t>65339K CR9</t>
  </si>
  <si>
    <t>65339KCW8</t>
  </si>
  <si>
    <t>Convertible Debt</t>
  </si>
  <si>
    <t xml:space="preserve">Convertible Exchangable Senior Note </t>
  </si>
  <si>
    <t>65339KCX6</t>
  </si>
  <si>
    <t xml:space="preserve">Total Convertible </t>
  </si>
  <si>
    <t>Variable Term Loan - Evergreen (continually renew)</t>
  </si>
  <si>
    <t xml:space="preserve">Variable Term Note </t>
  </si>
  <si>
    <t>CA65339KDA5</t>
  </si>
  <si>
    <t>as of March 31, 2024</t>
  </si>
  <si>
    <t xml:space="preserve">NextEra Energy Resources, LLC </t>
  </si>
  <si>
    <t>12/6/2019</t>
  </si>
  <si>
    <t>10/1/2021</t>
  </si>
  <si>
    <t>Pipelines</t>
  </si>
  <si>
    <t>12/22/2022</t>
  </si>
  <si>
    <t>Total Pipelines</t>
  </si>
  <si>
    <t>Lone Star Transmission</t>
  </si>
  <si>
    <t>Lone Star - Senior Notes</t>
  </si>
  <si>
    <t>Lone Star - Revolving Credit Facility</t>
  </si>
  <si>
    <t>Total Lone Star Transmission</t>
  </si>
  <si>
    <t>TransBay Cable</t>
  </si>
  <si>
    <t>6/30/2047</t>
  </si>
  <si>
    <t>Total TransBay Cable</t>
  </si>
  <si>
    <t>Nextbridge Holdings</t>
  </si>
  <si>
    <t>NextBridge Infrastructure</t>
  </si>
  <si>
    <t>Total NextBridge Holdings</t>
  </si>
  <si>
    <t>GridLiance  Transmission</t>
  </si>
  <si>
    <t>GridLiance West LLC- Revolving Credit Facility</t>
  </si>
  <si>
    <t>GridLiance High Plains- Revolving Credit Facility</t>
  </si>
  <si>
    <t>Total GridLiance</t>
  </si>
  <si>
    <t>NEE Trans New York</t>
  </si>
  <si>
    <t>Total NEE Trans New York</t>
  </si>
  <si>
    <t>TOTAL DEBT- NEXTERA ENERGY RESOURCES</t>
  </si>
  <si>
    <t>NextEra Energy Transmission</t>
  </si>
  <si>
    <t>Total Nextera Energy Transmission</t>
  </si>
  <si>
    <t>*Interest rate includes effects of derivative instruments (primarily swaps and forwards).</t>
  </si>
  <si>
    <t>as of March 2024</t>
  </si>
  <si>
    <t>12/21/2011</t>
  </si>
  <si>
    <t>2/27/2015</t>
  </si>
  <si>
    <t>9/18/2015</t>
  </si>
  <si>
    <t>7/21/2017</t>
  </si>
  <si>
    <t>12/31/2018</t>
  </si>
  <si>
    <t>08/02/2019</t>
  </si>
  <si>
    <t>12/19/2019</t>
  </si>
  <si>
    <t>12/29/2022</t>
  </si>
  <si>
    <t>12/19/2022</t>
  </si>
  <si>
    <t>12/23/2014</t>
  </si>
  <si>
    <t>6/1/2022</t>
  </si>
  <si>
    <t>11/29/2018</t>
  </si>
  <si>
    <t>10/1/2020</t>
  </si>
  <si>
    <t>01/01/2021</t>
  </si>
  <si>
    <t>08/01/2022</t>
  </si>
  <si>
    <t>9/1/2022</t>
  </si>
  <si>
    <t>12/1/2022</t>
  </si>
  <si>
    <t>11/09/2020</t>
  </si>
  <si>
    <t>12/1/2021</t>
  </si>
  <si>
    <t>11/18/2014</t>
  </si>
  <si>
    <t>4/28/2015</t>
  </si>
  <si>
    <t>Renewables</t>
  </si>
  <si>
    <t>Total Renewables  Debt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</si>
</sst>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5"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  <numFmt numFmtId="165" formatCode="_(* #,##0_);_(* \(#,##0\);_(* &quot;-&quot;??_);_(@_)"/>
    <numFmt numFmtId="166" formatCode="General_)"/>
    <numFmt numFmtId="167" formatCode="###,000"/>
    <numFmt numFmtId="168" formatCode="_-* #,##0.00\ _D_M_-;\-* #,##0.00\ _D_M_-;_-* &quot;-&quot;??\ _D_M_-;_-@_-"/>
    <numFmt numFmtId="169" formatCode="_-* #,##0.00\ &quot;DM&quot;_-;\-* #,##0.00\ &quot;DM&quot;_-;_-* &quot;-&quot;??\ &quot;DM&quot;_-;_-@_-"/>
    <numFmt numFmtId="170" formatCode="_-* #,##0.00_-;\-* #,##0.00_-;_-* &quot;-&quot;??_-;_-@_-"/>
    <numFmt numFmtId="171" formatCode="_-&quot;$&quot;* #,##0.00_-;\-&quot;$&quot;* #,##0.00_-;_-&quot;$&quot;* &quot;-&quot;??_-;_-@_-"/>
    <numFmt numFmtId="172" formatCode="_([$€-2]* #,##0.00_);_([$€-2]* \(#,##0.00\);_([$€-2]* &quot;-&quot;??_)"/>
    <numFmt numFmtId="173" formatCode="yyyy\-mm\-dd"/>
    <numFmt numFmtId="174" formatCode="0.000"/>
    <numFmt numFmtId="175" formatCode="_(* #,##0.000_);_(* \(#,##0.000\);_(* &quot;-&quot;???_);_(@_)"/>
    <numFmt numFmtId="176" formatCode="0.00000000%"/>
    <numFmt numFmtId="177" formatCode="0.000_)"/>
    <numFmt numFmtId="178" formatCode="0.00_)"/>
    <numFmt numFmtId="179" formatCode="0.000000"/>
    <numFmt numFmtId="180" formatCode="_(* #,##0.00_);_(* \(#,##0.00\);_(* &quot;-&quot;_);_(@_)"/>
    <numFmt numFmtId="181" formatCode="_(* #,##0.0_);_(* \(#,##0.0\);_(* &quot;-&quot;?_);_(@_)"/>
    <numFmt numFmtId="182" formatCode="0.0"/>
  </numFmts>
  <fonts count="17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color indexed="10"/>
      <name val="Arial"/>
      <family val="2"/>
    </font>
    <font>
      <sz val="10"/>
      <color indexed="9"/>
      <name val="Arial"/>
      <family val="2"/>
    </font>
    <font>
      <sz val="10"/>
      <name val="Helv"/>
    </font>
    <font>
      <sz val="8"/>
      <name val="Arial"/>
      <family val="2"/>
    </font>
    <font>
      <b/>
      <sz val="8"/>
      <name val="Arial"/>
      <family val="2"/>
    </font>
    <font>
      <sz val="10"/>
      <color rgb="FFFF000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name val="Arial"/>
      <family val="2"/>
    </font>
    <font>
      <sz val="10"/>
      <color rgb="FF000000"/>
      <name val="Times New Roman"/>
      <family val="1"/>
    </font>
    <font>
      <sz val="8"/>
      <color rgb="FF000000"/>
      <name val="Arial"/>
      <family val="2"/>
    </font>
    <font>
      <i/>
      <sz val="8"/>
      <color indexed="12"/>
      <name val="Arial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b/>
      <sz val="14"/>
      <color indexed="8"/>
      <name val="Arial"/>
      <family val="2"/>
    </font>
    <font>
      <b/>
      <u val="singleAccounting"/>
      <sz val="11"/>
      <name val="Arial"/>
      <family val="2"/>
    </font>
    <font>
      <b/>
      <u val="doubleAccounting"/>
      <sz val="13"/>
      <name val="Arial"/>
      <family val="2"/>
    </font>
    <font>
      <b/>
      <u val="doubleAccounting"/>
      <sz val="10"/>
      <name val="Arial"/>
      <family val="2"/>
    </font>
    <font>
      <b/>
      <u val="singleAccounting"/>
      <sz val="12"/>
      <color indexed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sz val="11"/>
      <color indexed="37"/>
      <name val="Calibri"/>
      <family val="2"/>
    </font>
    <font>
      <b/>
      <sz val="11"/>
      <color indexed="53"/>
      <name val="Calibri"/>
      <family val="2"/>
    </font>
    <font>
      <b/>
      <sz val="11"/>
      <color indexed="17"/>
      <name val="Calibri"/>
      <family val="2"/>
    </font>
    <font>
      <b/>
      <sz val="11"/>
      <color indexed="9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8"/>
      <color indexed="62"/>
      <name val="Arial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b/>
      <u val="singleAccounting"/>
      <sz val="10"/>
      <color indexed="8"/>
      <name val="Arial"/>
      <family val="2"/>
    </font>
    <font>
      <b/>
      <sz val="16"/>
      <color indexed="23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sz val="11"/>
      <color indexed="14"/>
      <name val="Calibri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i/>
      <sz val="8"/>
      <color rgb="FF1F497D"/>
      <name val="Verdana"/>
      <family val="2"/>
    </font>
    <font>
      <i/>
      <sz val="8"/>
      <color rgb="FF1F497D"/>
      <name val="Verdana"/>
      <family val="2"/>
    </font>
    <font>
      <b/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3"/>
      <name val="Calibri Light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i/>
      <sz val="10"/>
      <color rgb="FF7F7F7F"/>
      <name val="Arial"/>
      <family val="2"/>
    </font>
    <font>
      <sz val="10"/>
      <color theme="0"/>
      <name val="Arial"/>
      <family val="2"/>
    </font>
    <font>
      <sz val="11"/>
      <color indexed="16"/>
      <name val="Calibri"/>
      <family val="2"/>
    </font>
    <font>
      <b/>
      <sz val="11"/>
      <color indexed="52"/>
      <name val="Calibri"/>
      <family val="2"/>
    </font>
    <font>
      <sz val="8"/>
      <name val="Palatino"/>
      <family val="1"/>
    </font>
    <font>
      <i/>
      <sz val="10"/>
      <color indexed="23"/>
      <name val="Arial"/>
      <family val="2"/>
    </font>
    <font>
      <sz val="7"/>
      <name val="Palatino"/>
      <family val="1"/>
    </font>
    <font>
      <sz val="6"/>
      <color indexed="16"/>
      <name val="Palatino"/>
      <family val="1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52"/>
      <name val="Calibri"/>
      <family val="2"/>
    </font>
    <font>
      <sz val="10"/>
      <color indexed="16"/>
      <name val="Helvetica-Black"/>
    </font>
    <font>
      <sz val="19"/>
      <color indexed="48"/>
      <name val="Arial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sz val="18"/>
      <color indexed="56"/>
      <name val="Cambria"/>
      <family val="2"/>
    </font>
    <font>
      <sz val="12"/>
      <color theme="1"/>
      <name val="Arial"/>
      <family val="2"/>
    </font>
    <font>
      <sz val="11"/>
      <color rgb="FF9C6500"/>
      <name val="Calibri"/>
      <family val="2"/>
      <scheme val="minor"/>
    </font>
    <font>
      <b/>
      <sz val="10"/>
      <name val="MS Sans"/>
    </font>
    <font>
      <sz val="11"/>
      <color indexed="8"/>
      <name val="Calibri"/>
      <family val="2"/>
      <scheme val="minor"/>
    </font>
    <font>
      <b/>
      <sz val="12"/>
      <color rgb="FF666666"/>
      <name val="Georgia"/>
      <family val="1"/>
    </font>
    <font>
      <sz val="10"/>
      <color rgb="FF666666"/>
      <name val="Georgia"/>
      <family val="1"/>
    </font>
    <font>
      <b/>
      <sz val="10"/>
      <color rgb="FF666666"/>
      <name val="Georgia"/>
      <family val="1"/>
    </font>
    <font>
      <u/>
      <sz val="10"/>
      <color indexed="12"/>
      <name val="Arial"/>
      <family val="2"/>
    </font>
    <font>
      <u/>
      <sz val="10"/>
      <color indexed="12"/>
      <name val="Georgia"/>
      <family val="1"/>
    </font>
    <font>
      <b/>
      <i/>
      <sz val="9"/>
      <color rgb="FF666666"/>
      <name val="Georgia"/>
      <family val="1"/>
    </font>
    <font>
      <b/>
      <vertAlign val="superscript"/>
      <sz val="12"/>
      <color rgb="FF666666"/>
      <name val="Georgia"/>
      <family val="1"/>
    </font>
    <font>
      <sz val="10"/>
      <color indexed="23"/>
      <name val="Georgia"/>
      <family val="1"/>
    </font>
    <font>
      <i/>
      <sz val="10"/>
      <color rgb="FF666666"/>
      <name val="Georgia"/>
      <family val="1"/>
    </font>
    <font>
      <sz val="10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name val="MS Sans Serif"/>
      <family val="2"/>
    </font>
    <font>
      <sz val="10"/>
      <name val="Tms Rmn"/>
    </font>
    <font>
      <sz val="8"/>
      <color indexed="12"/>
      <name val="Arial"/>
      <family val="2"/>
    </font>
    <font>
      <sz val="8"/>
      <color indexed="11"/>
      <name val="Arial"/>
      <family val="2"/>
    </font>
    <font>
      <i/>
      <sz val="8"/>
      <color indexed="11"/>
      <name val="Arial"/>
      <family val="2"/>
    </font>
    <font>
      <sz val="11"/>
      <name val="Tms Rmn"/>
      <family val="1"/>
    </font>
    <font>
      <b/>
      <i/>
      <sz val="16"/>
      <name val="Helv"/>
    </font>
    <font>
      <sz val="12"/>
      <name val="Helv"/>
    </font>
    <font>
      <sz val="14"/>
      <name val="B Times Bold"/>
    </font>
    <font>
      <b/>
      <i/>
      <sz val="12"/>
      <color indexed="8"/>
      <name val="Arial"/>
      <family val="2"/>
    </font>
    <font>
      <sz val="12"/>
      <color indexed="8"/>
      <name val="Arial"/>
      <family val="2"/>
    </font>
    <font>
      <i/>
      <sz val="12"/>
      <color indexed="8"/>
      <name val="Arial"/>
      <family val="2"/>
    </font>
    <font>
      <sz val="12"/>
      <color indexed="14"/>
      <name val="Arial"/>
      <family val="2"/>
    </font>
    <font>
      <u/>
      <sz val="12"/>
      <name val="B Times Bold"/>
    </font>
    <font>
      <u/>
      <sz val="10"/>
      <name val="B Times Bold"/>
    </font>
    <font>
      <sz val="9"/>
      <color indexed="20"/>
      <name val="Arial"/>
      <family val="2"/>
    </font>
    <font>
      <sz val="9"/>
      <color indexed="48"/>
      <name val="Arial"/>
      <family val="2"/>
    </font>
    <font>
      <b/>
      <sz val="12"/>
      <color indexed="20"/>
      <name val="Arial"/>
      <family val="2"/>
    </font>
    <font>
      <b/>
      <sz val="9"/>
      <color indexed="20"/>
      <name val="Arial"/>
      <family val="2"/>
    </font>
    <font>
      <u/>
      <sz val="8"/>
      <color indexed="17"/>
      <name val="Arial"/>
      <family val="2"/>
    </font>
    <font>
      <u/>
      <sz val="8"/>
      <color indexed="12"/>
      <name val="Arial"/>
      <family val="2"/>
    </font>
    <font>
      <sz val="10"/>
      <name val="Georgia"/>
      <family val="1"/>
    </font>
    <font>
      <sz val="8"/>
      <color theme="1"/>
      <name val="Calibri"/>
      <family val="2"/>
      <scheme val="minor"/>
    </font>
    <font>
      <b/>
      <sz val="8"/>
      <color rgb="FF000000"/>
      <name val="Verdana"/>
      <family val="2"/>
    </font>
    <font>
      <sz val="10"/>
      <name val="Arial"/>
      <family val="2"/>
    </font>
    <font>
      <sz val="8"/>
      <color rgb="FFDBE5F1"/>
      <name val="Verdana"/>
      <family val="2"/>
    </font>
    <font>
      <b/>
      <sz val="10"/>
      <name val="Georgia"/>
      <family val="1"/>
    </font>
    <font>
      <sz val="8"/>
      <color rgb="FFDDE2E7"/>
      <name val="Verdana"/>
      <family val="2"/>
    </font>
  </fonts>
  <fills count="164">
    <fill>
      <patternFill patternType="none"/>
    </fill>
    <fill>
      <patternFill patternType="gray125"/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0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57"/>
      </patternFill>
    </fill>
    <fill>
      <patternFill patternType="solid">
        <fgColor indexed="10"/>
      </patternFill>
    </fill>
    <fill>
      <patternFill patternType="solid">
        <fgColor indexed="51"/>
      </patternFill>
    </fill>
    <fill>
      <patternFill patternType="solid">
        <fgColor indexed="50"/>
      </patternFill>
    </fill>
    <fill>
      <patternFill patternType="solid">
        <fgColor indexed="43"/>
      </patternFill>
    </fill>
    <fill>
      <patternFill patternType="solid">
        <fgColor indexed="52"/>
      </patternFill>
    </fill>
    <fill>
      <patternFill patternType="solid">
        <fgColor indexed="53"/>
      </patternFill>
    </fill>
    <fill>
      <patternFill patternType="solid">
        <fgColor indexed="11"/>
      </patternFill>
    </fill>
    <fill>
      <patternFill patternType="solid">
        <fgColor indexed="54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1"/>
      </patternFill>
    </fill>
    <fill>
      <patternFill patternType="solid">
        <fgColor indexed="31"/>
      </patternFill>
    </fill>
    <fill>
      <patternFill patternType="solid">
        <fgColor indexed="26"/>
      </patternFill>
    </fill>
    <fill>
      <patternFill patternType="solid">
        <fgColor indexed="35"/>
      </patternFill>
    </fill>
    <fill>
      <patternFill patternType="solid">
        <fgColor indexed="55"/>
      </patternFill>
    </fill>
    <fill>
      <patternFill patternType="solid">
        <fgColor indexed="22"/>
      </patternFill>
    </fill>
    <fill>
      <patternFill patternType="solid">
        <fgColor indexed="47"/>
      </patternFill>
    </fill>
    <fill>
      <patternFill patternType="solid">
        <fgColor indexed="49"/>
      </patternFill>
    </fill>
    <fill>
      <patternFill patternType="solid">
        <fgColor indexed="61"/>
        <bgColor indexed="61"/>
      </patternFill>
    </fill>
    <fill>
      <patternFill patternType="solid">
        <fgColor indexed="22"/>
        <bgColor indexed="22"/>
      </patternFill>
    </fill>
    <fill>
      <patternFill patternType="solid">
        <fgColor indexed="58"/>
        <bgColor indexed="58"/>
      </patternFill>
    </fill>
    <fill>
      <patternFill patternType="solid">
        <fgColor indexed="48"/>
        <bgColor indexed="48"/>
      </patternFill>
    </fill>
    <fill>
      <patternFill patternType="solid">
        <fgColor indexed="31"/>
        <bgColor indexed="31"/>
      </patternFill>
    </fill>
    <fill>
      <patternFill patternType="solid">
        <fgColor indexed="40"/>
        <bgColor indexed="40"/>
      </patternFill>
    </fill>
    <fill>
      <patternFill patternType="solid">
        <fgColor indexed="45"/>
        <bgColor indexed="45"/>
      </patternFill>
    </fill>
    <fill>
      <patternFill patternType="solid">
        <fgColor indexed="25"/>
        <bgColor indexed="25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57"/>
        <bgColor indexed="57"/>
      </patternFill>
    </fill>
    <fill>
      <patternFill patternType="solid">
        <fgColor indexed="55"/>
        <bgColor indexed="55"/>
      </patternFill>
    </fill>
    <fill>
      <patternFill patternType="solid">
        <fgColor indexed="18"/>
        <bgColor indexed="18"/>
      </patternFill>
    </fill>
    <fill>
      <patternFill patternType="solid">
        <fgColor indexed="54"/>
      </patternFill>
    </fill>
    <fill>
      <patternFill patternType="solid">
        <fgColor indexed="41"/>
        <bgColor indexed="41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solid">
        <fgColor indexed="51"/>
        <bgColor indexed="51"/>
      </patternFill>
    </fill>
    <fill>
      <patternFill patternType="solid">
        <fgColor indexed="53"/>
        <bgColor indexed="53"/>
      </patternFill>
    </fill>
    <fill>
      <patternFill patternType="solid">
        <fgColor indexed="46"/>
      </patternFill>
    </fill>
    <fill>
      <patternFill patternType="solid">
        <fgColor indexed="35"/>
        <bgColor indexed="35"/>
      </patternFill>
    </fill>
    <fill>
      <patternFill patternType="solid">
        <fgColor indexed="2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2"/>
      </patternFill>
    </fill>
    <fill>
      <patternFill patternType="solid">
        <fgColor indexed="10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11"/>
        <bgColor indexed="64"/>
      </patternFill>
    </fill>
    <fill>
      <patternFill patternType="lightUp">
        <fgColor indexed="22"/>
        <bgColor indexed="35"/>
      </patternFill>
    </fill>
    <fill>
      <patternFill patternType="lightUp">
        <fgColor indexed="48"/>
        <bgColor indexed="41"/>
      </patternFill>
    </fill>
    <fill>
      <patternFill patternType="solid">
        <fgColor indexed="3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4"/>
      </patternFill>
    </fill>
    <fill>
      <patternFill patternType="solid">
        <fgColor indexed="9"/>
      </patternFill>
    </fill>
    <fill>
      <patternFill patternType="solid">
        <fgColor indexed="9"/>
        <bgColor indexed="64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2"/>
      </patternFill>
    </fill>
    <fill>
      <patternFill patternType="solid">
        <fgColor indexed="27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4"/>
        <bgColor indexed="44"/>
      </patternFill>
    </fill>
    <fill>
      <patternFill patternType="solid">
        <fgColor indexed="24"/>
        <bgColor indexed="24"/>
      </patternFill>
    </fill>
    <fill>
      <patternFill patternType="solid">
        <fgColor indexed="62"/>
      </patternFill>
    </fill>
    <fill>
      <patternFill patternType="solid">
        <fgColor indexed="15"/>
        <bgColor indexed="15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solid">
        <fgColor indexed="42"/>
        <bgColor indexed="42"/>
      </patternFill>
    </fill>
    <fill>
      <patternFill patternType="solid">
        <fgColor indexed="16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indexed="27"/>
        <bgColor indexed="27"/>
      </patternFill>
    </fill>
    <fill>
      <patternFill patternType="solid">
        <fgColor indexed="43"/>
        <bgColor indexed="43"/>
      </patternFill>
    </fill>
    <fill>
      <patternFill patternType="lightUp">
        <fgColor indexed="9"/>
        <bgColor indexed="53"/>
      </patternFill>
    </fill>
    <fill>
      <patternFill patternType="lightUp">
        <fgColor indexed="9"/>
        <bgColor indexed="22"/>
      </patternFill>
    </fill>
    <fill>
      <patternFill patternType="solid">
        <fgColor rgb="FF4F81BD"/>
        <bgColor indexed="64"/>
      </patternFill>
    </fill>
    <fill>
      <patternFill patternType="solid">
        <fgColor rgb="FFD5E3F2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8"/>
      </patternFill>
    </fill>
    <fill>
      <patternFill patternType="solid">
        <fgColor indexed="47"/>
        <bgColor indexed="64"/>
      </patternFill>
    </fill>
    <fill>
      <patternFill patternType="solid">
        <fgColor indexed="21"/>
        <bgColor indexed="64"/>
      </patternFill>
    </fill>
    <fill>
      <patternFill patternType="lightUp">
        <fgColor indexed="48"/>
        <bgColor indexed="44"/>
      </patternFill>
    </fill>
    <fill>
      <patternFill patternType="solid">
        <fgColor indexed="14"/>
        <bgColor indexed="64"/>
      </patternFill>
    </fill>
    <fill>
      <patternFill patternType="solid">
        <fgColor indexed="13"/>
        <bgColor indexed="64"/>
      </patternFill>
    </fill>
    <fill>
      <gradientFill degree="90">
        <stop position="0">
          <color rgb="FFDDE2E7"/>
        </stop>
        <stop position="1">
          <color rgb="FFCED3D8"/>
        </stop>
      </gradientFill>
    </fill>
    <fill>
      <patternFill patternType="solid">
        <fgColor rgb="FFE1E7F5"/>
        <bgColor rgb="FF000000"/>
      </patternFill>
    </fill>
    <fill>
      <patternFill patternType="solid">
        <fgColor rgb="FFFFFDBF"/>
        <bgColor rgb="FFFFFFFF"/>
      </patternFill>
    </fill>
    <fill>
      <patternFill patternType="solid">
        <fgColor rgb="FFFDE9D9"/>
        <bgColor rgb="FF000000"/>
      </patternFill>
    </fill>
    <fill>
      <patternFill patternType="solid">
        <fgColor rgb="FFFCD5B4"/>
        <bgColor rgb="FF000000"/>
      </patternFill>
    </fill>
    <fill>
      <patternFill patternType="solid">
        <fgColor rgb="FFFAC090"/>
        <bgColor rgb="FF000000"/>
      </patternFill>
    </fill>
    <fill>
      <gradientFill degree="90">
        <stop position="0">
          <color rgb="FFF7F7F7"/>
        </stop>
        <stop position="1">
          <color rgb="FFFCFCFC"/>
        </stop>
      </gradientFill>
    </fill>
    <fill>
      <patternFill patternType="solid">
        <fgColor rgb="FFDDE2E7"/>
        <bgColor rgb="FF000000"/>
      </patternFill>
    </fill>
  </fills>
  <borders count="1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5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5"/>
      </bottom>
      <diagonal/>
    </border>
    <border>
      <left/>
      <right/>
      <top/>
      <bottom style="medium">
        <color indexed="58"/>
      </bottom>
      <diagonal/>
    </border>
    <border>
      <left/>
      <right/>
      <top/>
      <bottom style="double">
        <color indexed="53"/>
      </bottom>
      <diagonal/>
    </border>
    <border>
      <left/>
      <right/>
      <top/>
      <bottom style="double">
        <color indexed="17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dotted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hair">
        <color rgb="FFC0C0C0"/>
      </left>
      <right style="hair">
        <color rgb="FFC0C0C0"/>
      </right>
      <top style="hair">
        <color rgb="FFC0C0C0"/>
      </top>
      <bottom style="hair">
        <color rgb="FFC0C0C0"/>
      </bottom>
      <diagonal/>
    </border>
    <border>
      <left/>
      <right/>
      <top/>
      <bottom style="thin">
        <color rgb="FF666666"/>
      </bottom>
      <diagonal/>
    </border>
    <border>
      <left/>
      <right/>
      <top style="thin">
        <color rgb="FF666666"/>
      </top>
      <bottom/>
      <diagonal/>
    </border>
    <border>
      <left/>
      <right/>
      <top style="thin">
        <color rgb="FF666666"/>
      </top>
      <bottom style="thin">
        <color rgb="FF666666"/>
      </bottom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indexed="51"/>
      </left>
      <right style="thin">
        <color indexed="5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hair">
        <color rgb="FF808080"/>
      </left>
      <right style="hair">
        <color rgb="FF808080"/>
      </right>
      <top style="hair">
        <color rgb="FF808080"/>
      </top>
      <bottom style="hair">
        <color rgb="FF808080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2672">
    <xf numFmtId="0" fontId="0" fillId="0" borderId="0"/>
    <xf numFmtId="43" fontId="24" fillId="0" borderId="0" applyFont="0" applyFill="0" applyBorder="0" applyAlignment="0" applyProtection="0"/>
    <xf numFmtId="0" fontId="24" fillId="0" borderId="0"/>
    <xf numFmtId="0" fontId="24" fillId="0" borderId="0"/>
    <xf numFmtId="43" fontId="23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4" fontId="32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32" fillId="0" borderId="0"/>
    <xf numFmtId="0" fontId="35" fillId="0" borderId="0"/>
    <xf numFmtId="0" fontId="24" fillId="0" borderId="0"/>
    <xf numFmtId="0" fontId="34" fillId="0" borderId="0"/>
    <xf numFmtId="0" fontId="23" fillId="0" borderId="0"/>
    <xf numFmtId="166" fontId="28" fillId="0" borderId="0"/>
    <xf numFmtId="0" fontId="32" fillId="0" borderId="0"/>
    <xf numFmtId="0" fontId="24" fillId="0" borderId="0"/>
    <xf numFmtId="44" fontId="46" fillId="0" borderId="0" applyFont="0" applyFill="0" applyBorder="0" applyAlignment="0" applyProtection="0"/>
    <xf numFmtId="9" fontId="24" fillId="0" borderId="0" applyFont="0" applyFill="0" applyBorder="0" applyAlignment="0" applyProtection="0"/>
    <xf numFmtId="4" fontId="38" fillId="12" borderId="4" applyNumberFormat="0" applyProtection="0">
      <alignment vertical="center"/>
    </xf>
    <xf numFmtId="4" fontId="39" fillId="3" borderId="4" applyNumberFormat="0" applyProtection="0">
      <alignment vertical="center"/>
    </xf>
    <xf numFmtId="4" fontId="38" fillId="3" borderId="4" applyNumberFormat="0" applyProtection="0">
      <alignment horizontal="left" vertical="center" indent="1"/>
    </xf>
    <xf numFmtId="0" fontId="38" fillId="3" borderId="4" applyNumberFormat="0" applyProtection="0">
      <alignment horizontal="left" vertical="top" indent="1"/>
    </xf>
    <xf numFmtId="4" fontId="43" fillId="0" borderId="0" applyNumberFormat="0" applyProtection="0">
      <alignment horizontal="left" vertical="top" wrapText="1"/>
    </xf>
    <xf numFmtId="4" fontId="40" fillId="7" borderId="4" applyNumberFormat="0" applyProtection="0">
      <alignment horizontal="right" vertical="center"/>
    </xf>
    <xf numFmtId="4" fontId="40" fillId="6" borderId="4" applyNumberFormat="0" applyProtection="0">
      <alignment horizontal="right" vertical="center"/>
    </xf>
    <xf numFmtId="4" fontId="40" fillId="9" borderId="4" applyNumberFormat="0" applyProtection="0">
      <alignment horizontal="right" vertical="center"/>
    </xf>
    <xf numFmtId="4" fontId="40" fillId="10" borderId="4" applyNumberFormat="0" applyProtection="0">
      <alignment horizontal="right" vertical="center"/>
    </xf>
    <xf numFmtId="4" fontId="40" fillId="13" borderId="4" applyNumberFormat="0" applyProtection="0">
      <alignment horizontal="right" vertical="center"/>
    </xf>
    <xf numFmtId="4" fontId="40" fillId="14" borderId="4" applyNumberFormat="0" applyProtection="0">
      <alignment horizontal="right" vertical="center"/>
    </xf>
    <xf numFmtId="4" fontId="40" fillId="8" borderId="4" applyNumberFormat="0" applyProtection="0">
      <alignment horizontal="right" vertical="center"/>
    </xf>
    <xf numFmtId="4" fontId="40" fillId="11" borderId="4" applyNumberFormat="0" applyProtection="0">
      <alignment horizontal="right" vertical="center"/>
    </xf>
    <xf numFmtId="4" fontId="40" fillId="15" borderId="4" applyNumberFormat="0" applyProtection="0">
      <alignment horizontal="right" vertical="center"/>
    </xf>
    <xf numFmtId="4" fontId="38" fillId="0" borderId="0" applyNumberFormat="0" applyProtection="0">
      <alignment horizontal="left" vertical="center" indent="1"/>
    </xf>
    <xf numFmtId="4" fontId="40" fillId="0" borderId="0" applyNumberFormat="0" applyProtection="0">
      <alignment horizontal="left" vertical="center" indent="1"/>
    </xf>
    <xf numFmtId="4" fontId="41" fillId="16" borderId="0" applyNumberFormat="0" applyProtection="0">
      <alignment horizontal="left" vertical="center" indent="1"/>
    </xf>
    <xf numFmtId="4" fontId="40" fillId="5" borderId="4" applyNumberFormat="0" applyProtection="0">
      <alignment horizontal="right" vertical="center"/>
    </xf>
    <xf numFmtId="4" fontId="40" fillId="0" borderId="0" applyNumberFormat="0" applyProtection="0">
      <alignment horizontal="left" vertical="center" indent="1"/>
    </xf>
    <xf numFmtId="4" fontId="40" fillId="0" borderId="0" applyNumberFormat="0" applyProtection="0">
      <alignment horizontal="left" vertical="center" indent="1"/>
    </xf>
    <xf numFmtId="0" fontId="45" fillId="0" borderId="0" applyNumberFormat="0" applyProtection="0">
      <alignment horizontal="left" indent="1"/>
    </xf>
    <xf numFmtId="0" fontId="24" fillId="16" borderId="4" applyNumberFormat="0" applyProtection="0">
      <alignment horizontal="left" vertical="top" indent="1"/>
    </xf>
    <xf numFmtId="0" fontId="44" fillId="0" borderId="0" applyNumberFormat="0" applyProtection="0">
      <alignment horizontal="left" indent="1"/>
    </xf>
    <xf numFmtId="0" fontId="24" fillId="17" borderId="4" applyNumberFormat="0" applyProtection="0">
      <alignment horizontal="left" vertical="top" indent="1"/>
    </xf>
    <xf numFmtId="0" fontId="25" fillId="0" borderId="0" applyNumberFormat="0" applyProtection="0">
      <alignment horizontal="left" indent="1"/>
    </xf>
    <xf numFmtId="0" fontId="24" fillId="18" borderId="4" applyNumberFormat="0" applyProtection="0">
      <alignment horizontal="left" vertical="top" indent="1"/>
    </xf>
    <xf numFmtId="0" fontId="24" fillId="0" borderId="0" applyNumberFormat="0" applyProtection="0">
      <alignment horizontal="left" vertical="center" indent="1"/>
    </xf>
    <xf numFmtId="0" fontId="24" fillId="19" borderId="4" applyNumberFormat="0" applyProtection="0">
      <alignment horizontal="left" vertical="top" indent="1"/>
    </xf>
    <xf numFmtId="4" fontId="40" fillId="20" borderId="4" applyNumberFormat="0" applyProtection="0">
      <alignment vertical="center"/>
    </xf>
    <xf numFmtId="4" fontId="42" fillId="20" borderId="4" applyNumberFormat="0" applyProtection="0">
      <alignment vertical="center"/>
    </xf>
    <xf numFmtId="4" fontId="40" fillId="20" borderId="4" applyNumberFormat="0" applyProtection="0">
      <alignment horizontal="left" vertical="center" indent="1"/>
    </xf>
    <xf numFmtId="0" fontId="40" fillId="20" borderId="4" applyNumberFormat="0" applyProtection="0">
      <alignment horizontal="left" vertical="top" indent="1"/>
    </xf>
    <xf numFmtId="4" fontId="40" fillId="0" borderId="0" applyNumberFormat="0" applyProtection="0">
      <alignment horizontal="right" vertical="justify"/>
    </xf>
    <xf numFmtId="4" fontId="42" fillId="21" borderId="4" applyNumberFormat="0" applyProtection="0">
      <alignment horizontal="right" vertical="center"/>
    </xf>
    <xf numFmtId="4" fontId="40" fillId="0" borderId="0" applyNumberFormat="0" applyProtection="0">
      <alignment horizontal="left" vertical="center" indent="1"/>
    </xf>
    <xf numFmtId="0" fontId="47" fillId="0" borderId="0" applyNumberFormat="0" applyProtection="0">
      <alignment horizontal="center" wrapText="1"/>
    </xf>
    <xf numFmtId="4" fontId="43" fillId="0" borderId="0" applyNumberFormat="0" applyProtection="0">
      <alignment horizontal="left" vertical="top"/>
    </xf>
    <xf numFmtId="4" fontId="38" fillId="0" borderId="0" applyNumberFormat="0" applyProtection="0">
      <alignment horizontal="right" vertical="top"/>
    </xf>
    <xf numFmtId="0" fontId="48" fillId="22" borderId="0" applyNumberFormat="0" applyBorder="0" applyAlignment="0" applyProtection="0"/>
    <xf numFmtId="0" fontId="48" fillId="6" borderId="0" applyNumberFormat="0" applyBorder="0" applyAlignment="0" applyProtection="0"/>
    <xf numFmtId="0" fontId="48" fillId="23" borderId="0" applyNumberFormat="0" applyBorder="0" applyAlignment="0" applyProtection="0"/>
    <xf numFmtId="0" fontId="48" fillId="24" borderId="0" applyNumberFormat="0" applyBorder="0" applyAlignment="0" applyProtection="0"/>
    <xf numFmtId="0" fontId="48" fillId="22" borderId="0" applyNumberFormat="0" applyBorder="0" applyAlignment="0" applyProtection="0"/>
    <xf numFmtId="0" fontId="48" fillId="7" borderId="0" applyNumberFormat="0" applyBorder="0" applyAlignment="0" applyProtection="0"/>
    <xf numFmtId="0" fontId="48" fillId="25" borderId="0" applyNumberFormat="0" applyBorder="0" applyAlignment="0" applyProtection="0"/>
    <xf numFmtId="0" fontId="48" fillId="6" borderId="0" applyNumberFormat="0" applyBorder="0" applyAlignment="0" applyProtection="0"/>
    <xf numFmtId="0" fontId="48" fillId="8" borderId="0" applyNumberFormat="0" applyBorder="0" applyAlignment="0" applyProtection="0"/>
    <xf numFmtId="0" fontId="48" fillId="26" borderId="0" applyNumberFormat="0" applyBorder="0" applyAlignment="0" applyProtection="0"/>
    <xf numFmtId="0" fontId="48" fillId="25" borderId="0" applyNumberFormat="0" applyBorder="0" applyAlignment="0" applyProtection="0"/>
    <xf numFmtId="0" fontId="48" fillId="27" borderId="0" applyNumberFormat="0" applyBorder="0" applyAlignment="0" applyProtection="0"/>
    <xf numFmtId="0" fontId="49" fillId="25" borderId="0" applyNumberFormat="0" applyBorder="0" applyAlignment="0" applyProtection="0"/>
    <xf numFmtId="0" fontId="49" fillId="6" borderId="0" applyNumberFormat="0" applyBorder="0" applyAlignment="0" applyProtection="0"/>
    <xf numFmtId="0" fontId="49" fillId="8" borderId="0" applyNumberFormat="0" applyBorder="0" applyAlignment="0" applyProtection="0"/>
    <xf numFmtId="0" fontId="49" fillId="26" borderId="0" applyNumberFormat="0" applyBorder="0" applyAlignment="0" applyProtection="0"/>
    <xf numFmtId="0" fontId="49" fillId="28" borderId="0" applyNumberFormat="0" applyBorder="0" applyAlignment="0" applyProtection="0"/>
    <xf numFmtId="0" fontId="49" fillId="27" borderId="0" applyNumberFormat="0" applyBorder="0" applyAlignment="0" applyProtection="0"/>
    <xf numFmtId="0" fontId="48" fillId="29" borderId="0" applyNumberFormat="0" applyBorder="0" applyAlignment="0" applyProtection="0"/>
    <xf numFmtId="0" fontId="48" fillId="30" borderId="0" applyNumberFormat="0" applyBorder="0" applyAlignment="0" applyProtection="0"/>
    <xf numFmtId="0" fontId="49" fillId="31" borderId="0" applyNumberFormat="0" applyBorder="0" applyAlignment="0" applyProtection="0"/>
    <xf numFmtId="0" fontId="49" fillId="32" borderId="0" applyNumberFormat="0" applyBorder="0" applyAlignment="0" applyProtection="0"/>
    <xf numFmtId="0" fontId="49" fillId="32" borderId="0" applyNumberFormat="0" applyBorder="0" applyAlignment="0" applyProtection="0"/>
    <xf numFmtId="0" fontId="49" fillId="32" borderId="0" applyNumberFormat="0" applyBorder="0" applyAlignment="0" applyProtection="0"/>
    <xf numFmtId="0" fontId="49" fillId="28" borderId="0" applyNumberFormat="0" applyBorder="0" applyAlignment="0" applyProtection="0"/>
    <xf numFmtId="0" fontId="49" fillId="32" borderId="0" applyNumberFormat="0" applyBorder="0" applyAlignment="0" applyProtection="0"/>
    <xf numFmtId="0" fontId="49" fillId="32" borderId="0" applyNumberFormat="0" applyBorder="0" applyAlignment="0" applyProtection="0"/>
    <xf numFmtId="0" fontId="49" fillId="32" borderId="0" applyNumberFormat="0" applyBorder="0" applyAlignment="0" applyProtection="0"/>
    <xf numFmtId="0" fontId="49" fillId="32" borderId="0" applyNumberFormat="0" applyBorder="0" applyAlignment="0" applyProtection="0"/>
    <xf numFmtId="0" fontId="49" fillId="32" borderId="0" applyNumberFormat="0" applyBorder="0" applyAlignment="0" applyProtection="0"/>
    <xf numFmtId="0" fontId="49" fillId="32" borderId="0" applyNumberFormat="0" applyBorder="0" applyAlignment="0" applyProtection="0"/>
    <xf numFmtId="0" fontId="49" fillId="32" borderId="0" applyNumberFormat="0" applyBorder="0" applyAlignment="0" applyProtection="0"/>
    <xf numFmtId="0" fontId="49" fillId="32" borderId="0" applyNumberFormat="0" applyBorder="0" applyAlignment="0" applyProtection="0"/>
    <xf numFmtId="0" fontId="48" fillId="33" borderId="0" applyNumberFormat="0" applyBorder="0" applyAlignment="0" applyProtection="0"/>
    <xf numFmtId="0" fontId="48" fillId="34" borderId="0" applyNumberFormat="0" applyBorder="0" applyAlignment="0" applyProtection="0"/>
    <xf numFmtId="0" fontId="49" fillId="35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9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8" fillId="37" borderId="0" applyNumberFormat="0" applyBorder="0" applyAlignment="0" applyProtection="0"/>
    <xf numFmtId="0" fontId="48" fillId="38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8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8" fillId="33" borderId="0" applyNumberFormat="0" applyBorder="0" applyAlignment="0" applyProtection="0"/>
    <xf numFmtId="0" fontId="48" fillId="41" borderId="0" applyNumberFormat="0" applyBorder="0" applyAlignment="0" applyProtection="0"/>
    <xf numFmtId="0" fontId="49" fillId="34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3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8" fillId="44" borderId="0" applyNumberFormat="0" applyBorder="0" applyAlignment="0" applyProtection="0"/>
    <xf numFmtId="0" fontId="48" fillId="45" borderId="0" applyNumberFormat="0" applyBorder="0" applyAlignment="0" applyProtection="0"/>
    <xf numFmtId="0" fontId="49" fillId="31" borderId="0" applyNumberFormat="0" applyBorder="0" applyAlignment="0" applyProtection="0"/>
    <xf numFmtId="0" fontId="49" fillId="31" borderId="0" applyNumberFormat="0" applyBorder="0" applyAlignment="0" applyProtection="0"/>
    <xf numFmtId="0" fontId="49" fillId="31" borderId="0" applyNumberFormat="0" applyBorder="0" applyAlignment="0" applyProtection="0"/>
    <xf numFmtId="0" fontId="49" fillId="31" borderId="0" applyNumberFormat="0" applyBorder="0" applyAlignment="0" applyProtection="0"/>
    <xf numFmtId="0" fontId="49" fillId="28" borderId="0" applyNumberFormat="0" applyBorder="0" applyAlignment="0" applyProtection="0"/>
    <xf numFmtId="0" fontId="49" fillId="31" borderId="0" applyNumberFormat="0" applyBorder="0" applyAlignment="0" applyProtection="0"/>
    <xf numFmtId="0" fontId="49" fillId="31" borderId="0" applyNumberFormat="0" applyBorder="0" applyAlignment="0" applyProtection="0"/>
    <xf numFmtId="0" fontId="49" fillId="31" borderId="0" applyNumberFormat="0" applyBorder="0" applyAlignment="0" applyProtection="0"/>
    <xf numFmtId="0" fontId="49" fillId="31" borderId="0" applyNumberFormat="0" applyBorder="0" applyAlignment="0" applyProtection="0"/>
    <xf numFmtId="0" fontId="49" fillId="31" borderId="0" applyNumberFormat="0" applyBorder="0" applyAlignment="0" applyProtection="0"/>
    <xf numFmtId="0" fontId="49" fillId="31" borderId="0" applyNumberFormat="0" applyBorder="0" applyAlignment="0" applyProtection="0"/>
    <xf numFmtId="0" fontId="49" fillId="31" borderId="0" applyNumberFormat="0" applyBorder="0" applyAlignment="0" applyProtection="0"/>
    <xf numFmtId="0" fontId="49" fillId="31" borderId="0" applyNumberFormat="0" applyBorder="0" applyAlignment="0" applyProtection="0"/>
    <xf numFmtId="0" fontId="48" fillId="46" borderId="0" applyNumberFormat="0" applyBorder="0" applyAlignment="0" applyProtection="0"/>
    <xf numFmtId="0" fontId="48" fillId="47" borderId="0" applyNumberFormat="0" applyBorder="0" applyAlignment="0" applyProtection="0"/>
    <xf numFmtId="0" fontId="49" fillId="48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10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0" fontId="50" fillId="50" borderId="0" applyNumberFormat="0" applyBorder="0" applyAlignment="0" applyProtection="0"/>
    <xf numFmtId="0" fontId="51" fillId="46" borderId="0" applyNumberFormat="0" applyBorder="0" applyAlignment="0" applyProtection="0"/>
    <xf numFmtId="0" fontId="52" fillId="24" borderId="5" applyNumberFormat="0" applyAlignment="0" applyProtection="0"/>
    <xf numFmtId="0" fontId="53" fillId="51" borderId="6" applyNumberFormat="0" applyAlignment="0" applyProtection="0"/>
    <xf numFmtId="0" fontId="54" fillId="52" borderId="7" applyNumberFormat="0" applyAlignment="0" applyProtection="0"/>
    <xf numFmtId="0" fontId="54" fillId="42" borderId="7" applyNumberFormat="0" applyAlignment="0" applyProtection="0"/>
    <xf numFmtId="44" fontId="32" fillId="0" borderId="0" applyFont="0" applyFill="0" applyBorder="0" applyAlignment="0" applyProtection="0"/>
    <xf numFmtId="0" fontId="55" fillId="53" borderId="0" applyNumberFormat="0" applyBorder="0" applyAlignment="0" applyProtection="0"/>
    <xf numFmtId="0" fontId="55" fillId="54" borderId="0" applyNumberFormat="0" applyBorder="0" applyAlignment="0" applyProtection="0"/>
    <xf numFmtId="0" fontId="55" fillId="55" borderId="0" applyNumberFormat="0" applyBorder="0" applyAlignment="0" applyProtection="0"/>
    <xf numFmtId="0" fontId="56" fillId="0" borderId="0" applyNumberFormat="0" applyFill="0" applyBorder="0" applyAlignment="0" applyProtection="0"/>
    <xf numFmtId="0" fontId="57" fillId="11" borderId="0" applyNumberFormat="0" applyBorder="0" applyAlignment="0" applyProtection="0"/>
    <xf numFmtId="0" fontId="48" fillId="38" borderId="0" applyNumberFormat="0" applyBorder="0" applyAlignment="0" applyProtection="0"/>
    <xf numFmtId="0" fontId="58" fillId="0" borderId="8" applyNumberFormat="0" applyFill="0" applyAlignment="0" applyProtection="0"/>
    <xf numFmtId="0" fontId="58" fillId="0" borderId="9" applyNumberFormat="0" applyFill="0" applyAlignment="0" applyProtection="0"/>
    <xf numFmtId="0" fontId="59" fillId="0" borderId="10" applyNumberFormat="0" applyFill="0" applyAlignment="0" applyProtection="0"/>
    <xf numFmtId="0" fontId="59" fillId="0" borderId="11" applyNumberFormat="0" applyFill="0" applyAlignment="0" applyProtection="0"/>
    <xf numFmtId="0" fontId="60" fillId="0" borderId="12" applyNumberFormat="0" applyFill="0" applyAlignment="0" applyProtection="0"/>
    <xf numFmtId="0" fontId="60" fillId="0" borderId="13" applyNumberFormat="0" applyFill="0" applyAlignment="0" applyProtection="0"/>
    <xf numFmtId="0" fontId="60" fillId="0" borderId="0" applyNumberFormat="0" applyFill="0" applyBorder="0" applyAlignment="0" applyProtection="0"/>
    <xf numFmtId="0" fontId="61" fillId="27" borderId="5" applyNumberFormat="0" applyAlignment="0" applyProtection="0"/>
    <xf numFmtId="0" fontId="62" fillId="47" borderId="6" applyNumberFormat="0" applyAlignment="0" applyProtection="0"/>
    <xf numFmtId="0" fontId="63" fillId="0" borderId="14" applyNumberFormat="0" applyFill="0" applyAlignment="0" applyProtection="0"/>
    <xf numFmtId="0" fontId="57" fillId="0" borderId="15" applyNumberFormat="0" applyFill="0" applyAlignment="0" applyProtection="0"/>
    <xf numFmtId="0" fontId="64" fillId="12" borderId="0" applyNumberFormat="0" applyBorder="0" applyAlignment="0" applyProtection="0"/>
    <xf numFmtId="0" fontId="57" fillId="47" borderId="0" applyNumberFormat="0" applyBorder="0" applyAlignment="0" applyProtection="0"/>
    <xf numFmtId="0" fontId="24" fillId="0" borderId="0"/>
    <xf numFmtId="0" fontId="22" fillId="0" borderId="0"/>
    <xf numFmtId="0" fontId="24" fillId="0" borderId="0"/>
    <xf numFmtId="0" fontId="32" fillId="0" borderId="0"/>
    <xf numFmtId="0" fontId="29" fillId="56" borderId="0"/>
    <xf numFmtId="0" fontId="29" fillId="56" borderId="0"/>
    <xf numFmtId="0" fontId="22" fillId="0" borderId="0"/>
    <xf numFmtId="0" fontId="24" fillId="0" borderId="0"/>
    <xf numFmtId="0" fontId="24" fillId="23" borderId="5" applyNumberFormat="0" applyFont="0" applyAlignment="0" applyProtection="0"/>
    <xf numFmtId="0" fontId="24" fillId="23" borderId="5" applyNumberFormat="0" applyFont="0" applyAlignment="0" applyProtection="0"/>
    <xf numFmtId="0" fontId="29" fillId="46" borderId="6" applyNumberFormat="0" applyFont="0" applyAlignment="0" applyProtection="0"/>
    <xf numFmtId="0" fontId="24" fillId="23" borderId="5" applyNumberFormat="0" applyFont="0" applyAlignment="0" applyProtection="0"/>
    <xf numFmtId="0" fontId="65" fillId="24" borderId="16" applyNumberFormat="0" applyAlignment="0" applyProtection="0"/>
    <xf numFmtId="0" fontId="65" fillId="51" borderId="16" applyNumberFormat="0" applyAlignment="0" applyProtection="0"/>
    <xf numFmtId="4" fontId="40" fillId="3" borderId="16" applyNumberFormat="0" applyProtection="0">
      <alignment vertical="center"/>
    </xf>
    <xf numFmtId="4" fontId="40" fillId="3" borderId="16" applyNumberFormat="0" applyProtection="0">
      <alignment vertical="center"/>
    </xf>
    <xf numFmtId="4" fontId="38" fillId="12" borderId="4" applyNumberFormat="0" applyProtection="0">
      <alignment vertical="center"/>
    </xf>
    <xf numFmtId="4" fontId="38" fillId="12" borderId="4" applyNumberFormat="0" applyProtection="0">
      <alignment vertical="center"/>
    </xf>
    <xf numFmtId="4" fontId="29" fillId="12" borderId="6" applyNumberFormat="0" applyProtection="0">
      <alignment vertical="center"/>
    </xf>
    <xf numFmtId="4" fontId="42" fillId="3" borderId="16" applyNumberFormat="0" applyProtection="0">
      <alignment vertical="center"/>
    </xf>
    <xf numFmtId="4" fontId="42" fillId="3" borderId="16" applyNumberFormat="0" applyProtection="0">
      <alignment vertical="center"/>
    </xf>
    <xf numFmtId="4" fontId="39" fillId="3" borderId="4" applyNumberFormat="0" applyProtection="0">
      <alignment vertical="center"/>
    </xf>
    <xf numFmtId="4" fontId="39" fillId="3" borderId="4" applyNumberFormat="0" applyProtection="0">
      <alignment vertical="center"/>
    </xf>
    <xf numFmtId="4" fontId="66" fillId="3" borderId="6" applyNumberFormat="0" applyProtection="0">
      <alignment vertical="center"/>
    </xf>
    <xf numFmtId="4" fontId="40" fillId="3" borderId="16" applyNumberFormat="0" applyProtection="0">
      <alignment horizontal="left" vertical="center" indent="1"/>
    </xf>
    <xf numFmtId="4" fontId="40" fillId="3" borderId="16" applyNumberFormat="0" applyProtection="0">
      <alignment horizontal="left" vertical="center" indent="1"/>
    </xf>
    <xf numFmtId="4" fontId="38" fillId="3" borderId="4" applyNumberFormat="0" applyProtection="0">
      <alignment horizontal="left" vertical="center" indent="1"/>
    </xf>
    <xf numFmtId="4" fontId="38" fillId="3" borderId="4" applyNumberFormat="0" applyProtection="0">
      <alignment horizontal="left" vertical="center" indent="1"/>
    </xf>
    <xf numFmtId="4" fontId="29" fillId="3" borderId="6" applyNumberFormat="0" applyProtection="0">
      <alignment horizontal="left" vertical="center" indent="1"/>
    </xf>
    <xf numFmtId="4" fontId="40" fillId="3" borderId="16" applyNumberFormat="0" applyProtection="0">
      <alignment horizontal="left" vertical="center" indent="1"/>
    </xf>
    <xf numFmtId="4" fontId="40" fillId="3" borderId="16" applyNumberFormat="0" applyProtection="0">
      <alignment horizontal="left" vertical="center" indent="1"/>
    </xf>
    <xf numFmtId="0" fontId="38" fillId="3" borderId="4" applyNumberFormat="0" applyProtection="0">
      <alignment horizontal="left" vertical="top" indent="1"/>
    </xf>
    <xf numFmtId="0" fontId="38" fillId="3" borderId="4" applyNumberFormat="0" applyProtection="0">
      <alignment horizontal="left" vertical="top" indent="1"/>
    </xf>
    <xf numFmtId="0" fontId="67" fillId="12" borderId="4" applyNumberFormat="0" applyProtection="0">
      <alignment horizontal="left" vertical="top" indent="1"/>
    </xf>
    <xf numFmtId="0" fontId="24" fillId="57" borderId="16" applyNumberFormat="0" applyProtection="0">
      <alignment horizontal="left" vertical="center" indent="1"/>
    </xf>
    <xf numFmtId="0" fontId="24" fillId="57" borderId="16" applyNumberFormat="0" applyProtection="0">
      <alignment horizontal="left" vertical="center" indent="1"/>
    </xf>
    <xf numFmtId="4" fontId="43" fillId="0" borderId="0" applyNumberFormat="0" applyProtection="0">
      <alignment horizontal="left" vertical="top" wrapText="1"/>
    </xf>
    <xf numFmtId="0" fontId="24" fillId="57" borderId="16" applyNumberFormat="0" applyProtection="0">
      <alignment horizontal="left" vertical="center" indent="1"/>
    </xf>
    <xf numFmtId="0" fontId="24" fillId="57" borderId="16" applyNumberFormat="0" applyProtection="0">
      <alignment horizontal="left" vertical="center" indent="1"/>
    </xf>
    <xf numFmtId="4" fontId="43" fillId="0" borderId="0" applyNumberFormat="0" applyProtection="0">
      <alignment horizontal="left" vertical="top" wrapText="1"/>
    </xf>
    <xf numFmtId="4" fontId="29" fillId="28" borderId="6" applyNumberFormat="0" applyProtection="0">
      <alignment horizontal="left" vertical="center" indent="1"/>
    </xf>
    <xf numFmtId="4" fontId="40" fillId="58" borderId="16" applyNumberFormat="0" applyProtection="0">
      <alignment horizontal="right" vertical="center"/>
    </xf>
    <xf numFmtId="4" fontId="40" fillId="58" borderId="16" applyNumberFormat="0" applyProtection="0">
      <alignment horizontal="right" vertical="center"/>
    </xf>
    <xf numFmtId="4" fontId="40" fillId="7" borderId="4" applyNumberFormat="0" applyProtection="0">
      <alignment horizontal="right" vertical="center"/>
    </xf>
    <xf numFmtId="4" fontId="40" fillId="7" borderId="4" applyNumberFormat="0" applyProtection="0">
      <alignment horizontal="right" vertical="center"/>
    </xf>
    <xf numFmtId="4" fontId="29" fillId="7" borderId="6" applyNumberFormat="0" applyProtection="0">
      <alignment horizontal="right" vertical="center"/>
    </xf>
    <xf numFmtId="4" fontId="40" fillId="59" borderId="16" applyNumberFormat="0" applyProtection="0">
      <alignment horizontal="right" vertical="center"/>
    </xf>
    <xf numFmtId="4" fontId="40" fillId="59" borderId="16" applyNumberFormat="0" applyProtection="0">
      <alignment horizontal="right" vertical="center"/>
    </xf>
    <xf numFmtId="4" fontId="40" fillId="6" borderId="4" applyNumberFormat="0" applyProtection="0">
      <alignment horizontal="right" vertical="center"/>
    </xf>
    <xf numFmtId="4" fontId="40" fillId="6" borderId="4" applyNumberFormat="0" applyProtection="0">
      <alignment horizontal="right" vertical="center"/>
    </xf>
    <xf numFmtId="4" fontId="29" fillId="60" borderId="6" applyNumberFormat="0" applyProtection="0">
      <alignment horizontal="right" vertical="center"/>
    </xf>
    <xf numFmtId="4" fontId="40" fillId="61" borderId="16" applyNumberFormat="0" applyProtection="0">
      <alignment horizontal="right" vertical="center"/>
    </xf>
    <xf numFmtId="4" fontId="40" fillId="61" borderId="16" applyNumberFormat="0" applyProtection="0">
      <alignment horizontal="right" vertical="center"/>
    </xf>
    <xf numFmtId="4" fontId="40" fillId="9" borderId="4" applyNumberFormat="0" applyProtection="0">
      <alignment horizontal="right" vertical="center"/>
    </xf>
    <xf numFmtId="4" fontId="40" fillId="9" borderId="4" applyNumberFormat="0" applyProtection="0">
      <alignment horizontal="right" vertical="center"/>
    </xf>
    <xf numFmtId="4" fontId="29" fillId="9" borderId="17" applyNumberFormat="0" applyProtection="0">
      <alignment horizontal="right" vertical="center"/>
    </xf>
    <xf numFmtId="4" fontId="40" fillId="2" borderId="16" applyNumberFormat="0" applyProtection="0">
      <alignment horizontal="right" vertical="center"/>
    </xf>
    <xf numFmtId="4" fontId="40" fillId="2" borderId="16" applyNumberFormat="0" applyProtection="0">
      <alignment horizontal="right" vertical="center"/>
    </xf>
    <xf numFmtId="4" fontId="40" fillId="10" borderId="4" applyNumberFormat="0" applyProtection="0">
      <alignment horizontal="right" vertical="center"/>
    </xf>
    <xf numFmtId="4" fontId="40" fillId="10" borderId="4" applyNumberFormat="0" applyProtection="0">
      <alignment horizontal="right" vertical="center"/>
    </xf>
    <xf numFmtId="4" fontId="29" fillId="10" borderId="6" applyNumberFormat="0" applyProtection="0">
      <alignment horizontal="right" vertical="center"/>
    </xf>
    <xf numFmtId="4" fontId="40" fillId="62" borderId="16" applyNumberFormat="0" applyProtection="0">
      <alignment horizontal="right" vertical="center"/>
    </xf>
    <xf numFmtId="4" fontId="40" fillId="62" borderId="16" applyNumberFormat="0" applyProtection="0">
      <alignment horizontal="right" vertical="center"/>
    </xf>
    <xf numFmtId="4" fontId="40" fillId="13" borderId="4" applyNumberFormat="0" applyProtection="0">
      <alignment horizontal="right" vertical="center"/>
    </xf>
    <xf numFmtId="4" fontId="40" fillId="13" borderId="4" applyNumberFormat="0" applyProtection="0">
      <alignment horizontal="right" vertical="center"/>
    </xf>
    <xf numFmtId="4" fontId="29" fillId="13" borderId="6" applyNumberFormat="0" applyProtection="0">
      <alignment horizontal="right" vertical="center"/>
    </xf>
    <xf numFmtId="4" fontId="40" fillId="63" borderId="16" applyNumberFormat="0" applyProtection="0">
      <alignment horizontal="right" vertical="center"/>
    </xf>
    <xf numFmtId="4" fontId="40" fillId="63" borderId="16" applyNumberFormat="0" applyProtection="0">
      <alignment horizontal="right" vertical="center"/>
    </xf>
    <xf numFmtId="4" fontId="40" fillId="14" borderId="4" applyNumberFormat="0" applyProtection="0">
      <alignment horizontal="right" vertical="center"/>
    </xf>
    <xf numFmtId="4" fontId="40" fillId="14" borderId="4" applyNumberFormat="0" applyProtection="0">
      <alignment horizontal="right" vertical="center"/>
    </xf>
    <xf numFmtId="4" fontId="29" fillId="14" borderId="6" applyNumberFormat="0" applyProtection="0">
      <alignment horizontal="right" vertical="center"/>
    </xf>
    <xf numFmtId="4" fontId="40" fillId="64" borderId="16" applyNumberFormat="0" applyProtection="0">
      <alignment horizontal="right" vertical="center"/>
    </xf>
    <xf numFmtId="4" fontId="40" fillId="64" borderId="16" applyNumberFormat="0" applyProtection="0">
      <alignment horizontal="right" vertical="center"/>
    </xf>
    <xf numFmtId="4" fontId="40" fillId="8" borderId="4" applyNumberFormat="0" applyProtection="0">
      <alignment horizontal="right" vertical="center"/>
    </xf>
    <xf numFmtId="4" fontId="40" fillId="8" borderId="4" applyNumberFormat="0" applyProtection="0">
      <alignment horizontal="right" vertical="center"/>
    </xf>
    <xf numFmtId="4" fontId="29" fillId="8" borderId="6" applyNumberFormat="0" applyProtection="0">
      <alignment horizontal="right" vertical="center"/>
    </xf>
    <xf numFmtId="4" fontId="40" fillId="65" borderId="16" applyNumberFormat="0" applyProtection="0">
      <alignment horizontal="right" vertical="center"/>
    </xf>
    <xf numFmtId="4" fontId="40" fillId="65" borderId="16" applyNumberFormat="0" applyProtection="0">
      <alignment horizontal="right" vertical="center"/>
    </xf>
    <xf numFmtId="4" fontId="40" fillId="11" borderId="4" applyNumberFormat="0" applyProtection="0">
      <alignment horizontal="right" vertical="center"/>
    </xf>
    <xf numFmtId="4" fontId="40" fillId="11" borderId="4" applyNumberFormat="0" applyProtection="0">
      <alignment horizontal="right" vertical="center"/>
    </xf>
    <xf numFmtId="4" fontId="29" fillId="11" borderId="6" applyNumberFormat="0" applyProtection="0">
      <alignment horizontal="right" vertical="center"/>
    </xf>
    <xf numFmtId="4" fontId="40" fillId="66" borderId="16" applyNumberFormat="0" applyProtection="0">
      <alignment horizontal="right" vertical="center"/>
    </xf>
    <xf numFmtId="4" fontId="40" fillId="66" borderId="16" applyNumberFormat="0" applyProtection="0">
      <alignment horizontal="right" vertical="center"/>
    </xf>
    <xf numFmtId="4" fontId="40" fillId="15" borderId="4" applyNumberFormat="0" applyProtection="0">
      <alignment horizontal="right" vertical="center"/>
    </xf>
    <xf numFmtId="4" fontId="40" fillId="15" borderId="4" applyNumberFormat="0" applyProtection="0">
      <alignment horizontal="right" vertical="center"/>
    </xf>
    <xf numFmtId="4" fontId="29" fillId="15" borderId="6" applyNumberFormat="0" applyProtection="0">
      <alignment horizontal="right" vertical="center"/>
    </xf>
    <xf numFmtId="4" fontId="38" fillId="67" borderId="16" applyNumberFormat="0" applyProtection="0">
      <alignment horizontal="left" vertical="center" indent="1"/>
    </xf>
    <xf numFmtId="4" fontId="38" fillId="67" borderId="16" applyNumberFormat="0" applyProtection="0">
      <alignment horizontal="left" vertical="center" indent="1"/>
    </xf>
    <xf numFmtId="4" fontId="38" fillId="0" borderId="0" applyNumberFormat="0" applyProtection="0">
      <alignment horizontal="left" vertical="center" indent="1"/>
    </xf>
    <xf numFmtId="4" fontId="38" fillId="0" borderId="0" applyNumberFormat="0" applyProtection="0">
      <alignment horizontal="left" vertical="center" indent="1"/>
    </xf>
    <xf numFmtId="4" fontId="29" fillId="68" borderId="17" applyNumberFormat="0" applyProtection="0">
      <alignment horizontal="left" vertical="center" indent="1"/>
    </xf>
    <xf numFmtId="4" fontId="40" fillId="69" borderId="18" applyNumberFormat="0" applyProtection="0">
      <alignment horizontal="left" vertical="center" indent="1"/>
    </xf>
    <xf numFmtId="4" fontId="40" fillId="69" borderId="18" applyNumberFormat="0" applyProtection="0">
      <alignment horizontal="left" vertical="center" indent="1"/>
    </xf>
    <xf numFmtId="4" fontId="40" fillId="0" borderId="0" applyNumberFormat="0" applyProtection="0">
      <alignment horizontal="left" vertical="center" indent="1"/>
    </xf>
    <xf numFmtId="4" fontId="40" fillId="0" borderId="0" applyNumberFormat="0" applyProtection="0">
      <alignment horizontal="left" vertical="center" indent="1"/>
    </xf>
    <xf numFmtId="4" fontId="24" fillId="43" borderId="17" applyNumberFormat="0" applyProtection="0">
      <alignment horizontal="left" vertical="center" indent="1"/>
    </xf>
    <xf numFmtId="4" fontId="41" fillId="16" borderId="0" applyNumberFormat="0" applyProtection="0">
      <alignment horizontal="left" vertical="center" indent="1"/>
    </xf>
    <xf numFmtId="4" fontId="24" fillId="43" borderId="17" applyNumberFormat="0" applyProtection="0">
      <alignment horizontal="left" vertical="center" indent="1"/>
    </xf>
    <xf numFmtId="0" fontId="24" fillId="57" borderId="16" applyNumberFormat="0" applyProtection="0">
      <alignment horizontal="left" vertical="center" indent="1"/>
    </xf>
    <xf numFmtId="0" fontId="24" fillId="57" borderId="16" applyNumberFormat="0" applyProtection="0">
      <alignment horizontal="left" vertical="center" indent="1"/>
    </xf>
    <xf numFmtId="4" fontId="40" fillId="5" borderId="4" applyNumberFormat="0" applyProtection="0">
      <alignment horizontal="right" vertical="center"/>
    </xf>
    <xf numFmtId="4" fontId="40" fillId="5" borderId="4" applyNumberFormat="0" applyProtection="0">
      <alignment horizontal="right" vertical="center"/>
    </xf>
    <xf numFmtId="4" fontId="29" fillId="5" borderId="6" applyNumberFormat="0" applyProtection="0">
      <alignment horizontal="right" vertical="center"/>
    </xf>
    <xf numFmtId="4" fontId="40" fillId="69" borderId="16" applyNumberFormat="0" applyProtection="0">
      <alignment horizontal="left" vertical="center" indent="1"/>
    </xf>
    <xf numFmtId="4" fontId="40" fillId="69" borderId="16" applyNumberFormat="0" applyProtection="0">
      <alignment horizontal="left" vertical="center" indent="1"/>
    </xf>
    <xf numFmtId="4" fontId="40" fillId="0" borderId="0" applyNumberFormat="0" applyProtection="0">
      <alignment horizontal="left" vertical="center" indent="1"/>
    </xf>
    <xf numFmtId="4" fontId="40" fillId="0" borderId="0" applyNumberFormat="0" applyProtection="0">
      <alignment horizontal="left" vertical="center" indent="1"/>
    </xf>
    <xf numFmtId="4" fontId="29" fillId="21" borderId="17" applyNumberFormat="0" applyProtection="0">
      <alignment horizontal="left" vertical="center" indent="1"/>
    </xf>
    <xf numFmtId="4" fontId="40" fillId="70" borderId="16" applyNumberFormat="0" applyProtection="0">
      <alignment horizontal="left" vertical="center" indent="1"/>
    </xf>
    <xf numFmtId="4" fontId="40" fillId="70" borderId="16" applyNumberFormat="0" applyProtection="0">
      <alignment horizontal="left" vertical="center" indent="1"/>
    </xf>
    <xf numFmtId="4" fontId="40" fillId="0" borderId="0" applyNumberFormat="0" applyProtection="0">
      <alignment horizontal="left" vertical="center" indent="1"/>
    </xf>
    <xf numFmtId="4" fontId="40" fillId="0" borderId="0" applyNumberFormat="0" applyProtection="0">
      <alignment horizontal="left" vertical="center" indent="1"/>
    </xf>
    <xf numFmtId="4" fontId="29" fillId="5" borderId="17" applyNumberFormat="0" applyProtection="0">
      <alignment horizontal="left" vertical="center" indent="1"/>
    </xf>
    <xf numFmtId="0" fontId="24" fillId="70" borderId="16" applyNumberFormat="0" applyProtection="0">
      <alignment horizontal="left" vertical="center" indent="1"/>
    </xf>
    <xf numFmtId="0" fontId="24" fillId="70" borderId="16" applyNumberFormat="0" applyProtection="0">
      <alignment horizontal="left" vertical="center" indent="1"/>
    </xf>
    <xf numFmtId="0" fontId="45" fillId="0" borderId="0" applyNumberFormat="0" applyProtection="0">
      <alignment horizontal="left" indent="1"/>
    </xf>
    <xf numFmtId="0" fontId="45" fillId="0" borderId="0" applyNumberFormat="0" applyProtection="0">
      <alignment horizontal="left" indent="1"/>
    </xf>
    <xf numFmtId="0" fontId="29" fillId="26" borderId="6" applyNumberFormat="0" applyProtection="0">
      <alignment horizontal="left" vertical="center" indent="1"/>
    </xf>
    <xf numFmtId="0" fontId="24" fillId="70" borderId="16" applyNumberFormat="0" applyProtection="0">
      <alignment horizontal="left" vertical="center" indent="1"/>
    </xf>
    <xf numFmtId="0" fontId="24" fillId="70" borderId="16" applyNumberFormat="0" applyProtection="0">
      <alignment horizontal="left" vertical="center" indent="1"/>
    </xf>
    <xf numFmtId="0" fontId="24" fillId="16" borderId="4" applyNumberFormat="0" applyProtection="0">
      <alignment horizontal="left" vertical="top" indent="1"/>
    </xf>
    <xf numFmtId="0" fontId="24" fillId="16" borderId="4" applyNumberFormat="0" applyProtection="0">
      <alignment horizontal="left" vertical="top" indent="1"/>
    </xf>
    <xf numFmtId="0" fontId="29" fillId="43" borderId="4" applyNumberFormat="0" applyProtection="0">
      <alignment horizontal="left" vertical="top" indent="1"/>
    </xf>
    <xf numFmtId="0" fontId="24" fillId="71" borderId="16" applyNumberFormat="0" applyProtection="0">
      <alignment horizontal="left" vertical="center" indent="1"/>
    </xf>
    <xf numFmtId="0" fontId="24" fillId="71" borderId="16" applyNumberFormat="0" applyProtection="0">
      <alignment horizontal="left" vertical="center" indent="1"/>
    </xf>
    <xf numFmtId="0" fontId="44" fillId="0" borderId="0" applyNumberFormat="0" applyProtection="0">
      <alignment horizontal="left" indent="1"/>
    </xf>
    <xf numFmtId="0" fontId="44" fillId="0" borderId="0" applyNumberFormat="0" applyProtection="0">
      <alignment horizontal="left" indent="1"/>
    </xf>
    <xf numFmtId="0" fontId="29" fillId="52" borderId="6" applyNumberFormat="0" applyProtection="0">
      <alignment horizontal="left" vertical="center" indent="1"/>
    </xf>
    <xf numFmtId="0" fontId="24" fillId="71" borderId="16" applyNumberFormat="0" applyProtection="0">
      <alignment horizontal="left" vertical="center" indent="1"/>
    </xf>
    <xf numFmtId="0" fontId="24" fillId="71" borderId="16" applyNumberFormat="0" applyProtection="0">
      <alignment horizontal="left" vertical="center" indent="1"/>
    </xf>
    <xf numFmtId="0" fontId="24" fillId="17" borderId="4" applyNumberFormat="0" applyProtection="0">
      <alignment horizontal="left" vertical="top" indent="1"/>
    </xf>
    <xf numFmtId="0" fontId="24" fillId="17" borderId="4" applyNumberFormat="0" applyProtection="0">
      <alignment horizontal="left" vertical="top" indent="1"/>
    </xf>
    <xf numFmtId="0" fontId="29" fillId="5" borderId="4" applyNumberFormat="0" applyProtection="0">
      <alignment horizontal="left" vertical="top" indent="1"/>
    </xf>
    <xf numFmtId="0" fontId="24" fillId="72" borderId="16" applyNumberFormat="0" applyProtection="0">
      <alignment horizontal="left" vertical="center" indent="1"/>
    </xf>
    <xf numFmtId="0" fontId="24" fillId="72" borderId="16" applyNumberFormat="0" applyProtection="0">
      <alignment horizontal="left" vertical="center" indent="1"/>
    </xf>
    <xf numFmtId="0" fontId="25" fillId="0" borderId="0" applyNumberFormat="0" applyProtection="0">
      <alignment horizontal="left" indent="1"/>
    </xf>
    <xf numFmtId="0" fontId="25" fillId="0" borderId="0" applyNumberFormat="0" applyProtection="0">
      <alignment horizontal="left" indent="1"/>
    </xf>
    <xf numFmtId="0" fontId="29" fillId="73" borderId="6" applyNumberFormat="0" applyProtection="0">
      <alignment horizontal="left" vertical="center" indent="1"/>
    </xf>
    <xf numFmtId="0" fontId="24" fillId="72" borderId="16" applyNumberFormat="0" applyProtection="0">
      <alignment horizontal="left" vertical="center" indent="1"/>
    </xf>
    <xf numFmtId="0" fontId="24" fillId="72" borderId="16" applyNumberFormat="0" applyProtection="0">
      <alignment horizontal="left" vertical="center" indent="1"/>
    </xf>
    <xf numFmtId="0" fontId="24" fillId="18" borderId="4" applyNumberFormat="0" applyProtection="0">
      <alignment horizontal="left" vertical="top" indent="1"/>
    </xf>
    <xf numFmtId="0" fontId="24" fillId="18" borderId="4" applyNumberFormat="0" applyProtection="0">
      <alignment horizontal="left" vertical="top" indent="1"/>
    </xf>
    <xf numFmtId="0" fontId="29" fillId="73" borderId="4" applyNumberFormat="0" applyProtection="0">
      <alignment horizontal="left" vertical="top" indent="1"/>
    </xf>
    <xf numFmtId="0" fontId="24" fillId="57" borderId="16" applyNumberFormat="0" applyProtection="0">
      <alignment horizontal="left" vertical="center" indent="1"/>
    </xf>
    <xf numFmtId="0" fontId="24" fillId="57" borderId="16" applyNumberFormat="0" applyProtection="0">
      <alignment horizontal="left" vertical="center" indent="1"/>
    </xf>
    <xf numFmtId="0" fontId="24" fillId="0" borderId="0" applyNumberFormat="0" applyProtection="0">
      <alignment horizontal="left" vertical="center" indent="1"/>
    </xf>
    <xf numFmtId="0" fontId="24" fillId="0" borderId="0" applyNumberFormat="0" applyProtection="0">
      <alignment horizontal="left" vertical="center" indent="1"/>
    </xf>
    <xf numFmtId="0" fontId="29" fillId="21" borderId="6" applyNumberFormat="0" applyProtection="0">
      <alignment horizontal="left" vertical="center" indent="1"/>
    </xf>
    <xf numFmtId="0" fontId="24" fillId="57" borderId="16" applyNumberFormat="0" applyProtection="0">
      <alignment horizontal="left" vertical="center" indent="1"/>
    </xf>
    <xf numFmtId="0" fontId="24" fillId="57" borderId="16" applyNumberFormat="0" applyProtection="0">
      <alignment horizontal="left" vertical="center" indent="1"/>
    </xf>
    <xf numFmtId="0" fontId="24" fillId="19" borderId="4" applyNumberFormat="0" applyProtection="0">
      <alignment horizontal="left" vertical="top" indent="1"/>
    </xf>
    <xf numFmtId="0" fontId="24" fillId="19" borderId="4" applyNumberFormat="0" applyProtection="0">
      <alignment horizontal="left" vertical="top" indent="1"/>
    </xf>
    <xf numFmtId="0" fontId="29" fillId="21" borderId="4" applyNumberFormat="0" applyProtection="0">
      <alignment horizontal="left" vertical="top" indent="1"/>
    </xf>
    <xf numFmtId="0" fontId="24" fillId="0" borderId="0"/>
    <xf numFmtId="0" fontId="24" fillId="0" borderId="0"/>
    <xf numFmtId="0" fontId="29" fillId="74" borderId="19" applyNumberFormat="0">
      <protection locked="0"/>
    </xf>
    <xf numFmtId="0" fontId="30" fillId="43" borderId="20" applyBorder="0"/>
    <xf numFmtId="4" fontId="40" fillId="20" borderId="16" applyNumberFormat="0" applyProtection="0">
      <alignment vertical="center"/>
    </xf>
    <xf numFmtId="4" fontId="40" fillId="20" borderId="16" applyNumberFormat="0" applyProtection="0">
      <alignment vertical="center"/>
    </xf>
    <xf numFmtId="4" fontId="40" fillId="20" borderId="4" applyNumberFormat="0" applyProtection="0">
      <alignment vertical="center"/>
    </xf>
    <xf numFmtId="4" fontId="40" fillId="20" borderId="4" applyNumberFormat="0" applyProtection="0">
      <alignment vertical="center"/>
    </xf>
    <xf numFmtId="4" fontId="68" fillId="23" borderId="4" applyNumberFormat="0" applyProtection="0">
      <alignment vertical="center"/>
    </xf>
    <xf numFmtId="4" fontId="42" fillId="20" borderId="16" applyNumberFormat="0" applyProtection="0">
      <alignment vertical="center"/>
    </xf>
    <xf numFmtId="4" fontId="42" fillId="20" borderId="16" applyNumberFormat="0" applyProtection="0">
      <alignment vertical="center"/>
    </xf>
    <xf numFmtId="4" fontId="42" fillId="20" borderId="4" applyNumberFormat="0" applyProtection="0">
      <alignment vertical="center"/>
    </xf>
    <xf numFmtId="4" fontId="42" fillId="20" borderId="4" applyNumberFormat="0" applyProtection="0">
      <alignment vertical="center"/>
    </xf>
    <xf numFmtId="4" fontId="66" fillId="20" borderId="1" applyNumberFormat="0" applyProtection="0">
      <alignment vertical="center"/>
    </xf>
    <xf numFmtId="4" fontId="40" fillId="20" borderId="16" applyNumberFormat="0" applyProtection="0">
      <alignment horizontal="left" vertical="center" indent="1"/>
    </xf>
    <xf numFmtId="4" fontId="40" fillId="20" borderId="16" applyNumberFormat="0" applyProtection="0">
      <alignment horizontal="left" vertical="center" indent="1"/>
    </xf>
    <xf numFmtId="4" fontId="40" fillId="20" borderId="4" applyNumberFormat="0" applyProtection="0">
      <alignment horizontal="left" vertical="center" indent="1"/>
    </xf>
    <xf numFmtId="4" fontId="40" fillId="20" borderId="4" applyNumberFormat="0" applyProtection="0">
      <alignment horizontal="left" vertical="center" indent="1"/>
    </xf>
    <xf numFmtId="4" fontId="68" fillId="26" borderId="4" applyNumberFormat="0" applyProtection="0">
      <alignment horizontal="left" vertical="center" indent="1"/>
    </xf>
    <xf numFmtId="4" fontId="40" fillId="20" borderId="16" applyNumberFormat="0" applyProtection="0">
      <alignment horizontal="left" vertical="center" indent="1"/>
    </xf>
    <xf numFmtId="4" fontId="40" fillId="20" borderId="16" applyNumberFormat="0" applyProtection="0">
      <alignment horizontal="left" vertical="center" indent="1"/>
    </xf>
    <xf numFmtId="0" fontId="40" fillId="20" borderId="4" applyNumberFormat="0" applyProtection="0">
      <alignment horizontal="left" vertical="top" indent="1"/>
    </xf>
    <xf numFmtId="0" fontId="40" fillId="20" borderId="4" applyNumberFormat="0" applyProtection="0">
      <alignment horizontal="left" vertical="top" indent="1"/>
    </xf>
    <xf numFmtId="0" fontId="68" fillId="23" borderId="4" applyNumberFormat="0" applyProtection="0">
      <alignment horizontal="left" vertical="top" indent="1"/>
    </xf>
    <xf numFmtId="4" fontId="40" fillId="69" borderId="16" applyNumberFormat="0" applyProtection="0">
      <alignment horizontal="right" vertical="center"/>
    </xf>
    <xf numFmtId="4" fontId="40" fillId="69" borderId="16" applyNumberFormat="0" applyProtection="0">
      <alignment horizontal="right" vertical="center"/>
    </xf>
    <xf numFmtId="4" fontId="40" fillId="0" borderId="0" applyNumberFormat="0" applyProtection="0">
      <alignment horizontal="right" vertical="justify"/>
    </xf>
    <xf numFmtId="4" fontId="40" fillId="0" borderId="0" applyNumberFormat="0" applyProtection="0">
      <alignment horizontal="right" vertical="justify"/>
    </xf>
    <xf numFmtId="4" fontId="29" fillId="0" borderId="6" applyNumberFormat="0" applyProtection="0">
      <alignment horizontal="right" vertical="center"/>
    </xf>
    <xf numFmtId="4" fontId="42" fillId="69" borderId="16" applyNumberFormat="0" applyProtection="0">
      <alignment horizontal="right" vertical="center"/>
    </xf>
    <xf numFmtId="4" fontId="42" fillId="69" borderId="16" applyNumberFormat="0" applyProtection="0">
      <alignment horizontal="right" vertical="center"/>
    </xf>
    <xf numFmtId="4" fontId="42" fillId="21" borderId="4" applyNumberFormat="0" applyProtection="0">
      <alignment horizontal="right" vertical="center"/>
    </xf>
    <xf numFmtId="4" fontId="42" fillId="21" borderId="4" applyNumberFormat="0" applyProtection="0">
      <alignment horizontal="right" vertical="center"/>
    </xf>
    <xf numFmtId="4" fontId="66" fillId="75" borderId="6" applyNumberFormat="0" applyProtection="0">
      <alignment horizontal="right" vertical="center"/>
    </xf>
    <xf numFmtId="0" fontId="24" fillId="57" borderId="16" applyNumberFormat="0" applyProtection="0">
      <alignment horizontal="left" vertical="center" indent="1"/>
    </xf>
    <xf numFmtId="0" fontId="24" fillId="57" borderId="16" applyNumberFormat="0" applyProtection="0">
      <alignment horizontal="left" vertical="center" indent="1"/>
    </xf>
    <xf numFmtId="4" fontId="40" fillId="0" borderId="0" applyNumberFormat="0" applyProtection="0">
      <alignment horizontal="left" vertical="center" indent="1"/>
    </xf>
    <xf numFmtId="0" fontId="24" fillId="57" borderId="16" applyNumberFormat="0" applyProtection="0">
      <alignment horizontal="left" vertical="center" indent="1"/>
    </xf>
    <xf numFmtId="0" fontId="24" fillId="57" borderId="16" applyNumberFormat="0" applyProtection="0">
      <alignment horizontal="left" vertical="center" indent="1"/>
    </xf>
    <xf numFmtId="4" fontId="40" fillId="0" borderId="0" applyNumberFormat="0" applyProtection="0">
      <alignment horizontal="left" vertical="center" indent="1"/>
    </xf>
    <xf numFmtId="4" fontId="29" fillId="28" borderId="6" applyNumberFormat="0" applyProtection="0">
      <alignment horizontal="left" vertical="center" indent="1"/>
    </xf>
    <xf numFmtId="0" fontId="69" fillId="0" borderId="0" applyNumberFormat="0" applyProtection="0">
      <alignment horizontal="center" wrapText="1"/>
    </xf>
    <xf numFmtId="0" fontId="24" fillId="57" borderId="16" applyNumberFormat="0" applyProtection="0">
      <alignment horizontal="left" vertical="center" indent="1"/>
    </xf>
    <xf numFmtId="0" fontId="47" fillId="0" borderId="0" applyNumberFormat="0" applyProtection="0">
      <alignment horizontal="center" wrapText="1"/>
    </xf>
    <xf numFmtId="0" fontId="24" fillId="57" borderId="16" applyNumberFormat="0" applyProtection="0">
      <alignment horizontal="left" vertical="center" indent="1"/>
    </xf>
    <xf numFmtId="0" fontId="24" fillId="57" borderId="16" applyNumberFormat="0" applyProtection="0">
      <alignment horizontal="left" vertical="center" indent="1"/>
    </xf>
    <xf numFmtId="0" fontId="47" fillId="0" borderId="0" applyNumberFormat="0" applyProtection="0">
      <alignment horizontal="center" wrapText="1"/>
    </xf>
    <xf numFmtId="0" fontId="68" fillId="5" borderId="4" applyNumberFormat="0" applyProtection="0">
      <alignment horizontal="left" vertical="top" indent="1"/>
    </xf>
    <xf numFmtId="0" fontId="70" fillId="0" borderId="0"/>
    <xf numFmtId="0" fontId="70" fillId="0" borderId="0"/>
    <xf numFmtId="4" fontId="43" fillId="0" borderId="0" applyNumberFormat="0" applyProtection="0">
      <alignment horizontal="left" vertical="top"/>
    </xf>
    <xf numFmtId="0" fontId="70" fillId="0" borderId="0"/>
    <xf numFmtId="0" fontId="70" fillId="0" borderId="0"/>
    <xf numFmtId="4" fontId="43" fillId="0" borderId="0" applyNumberFormat="0" applyProtection="0">
      <alignment horizontal="left" vertical="top"/>
    </xf>
    <xf numFmtId="4" fontId="71" fillId="76" borderId="17" applyNumberFormat="0" applyProtection="0">
      <alignment horizontal="left" vertical="center" indent="1"/>
    </xf>
    <xf numFmtId="0" fontId="29" fillId="77" borderId="1"/>
    <xf numFmtId="4" fontId="26" fillId="69" borderId="16" applyNumberFormat="0" applyProtection="0">
      <alignment horizontal="right" vertical="center"/>
    </xf>
    <xf numFmtId="4" fontId="26" fillId="69" borderId="16" applyNumberFormat="0" applyProtection="0">
      <alignment horizontal="right" vertical="center"/>
    </xf>
    <xf numFmtId="4" fontId="38" fillId="0" borderId="0" applyNumberFormat="0" applyProtection="0">
      <alignment horizontal="right" vertical="top"/>
    </xf>
    <xf numFmtId="4" fontId="38" fillId="0" borderId="0" applyNumberFormat="0" applyProtection="0">
      <alignment horizontal="right" vertical="top"/>
    </xf>
    <xf numFmtId="4" fontId="72" fillId="74" borderId="6" applyNumberFormat="0" applyProtection="0">
      <alignment horizontal="right" vertical="center"/>
    </xf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55" fillId="0" borderId="21" applyNumberFormat="0" applyFill="0" applyAlignment="0" applyProtection="0"/>
    <xf numFmtId="0" fontId="55" fillId="0" borderId="22" applyNumberFormat="0" applyFill="0" applyAlignment="0" applyProtection="0"/>
    <xf numFmtId="0" fontId="74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76" fillId="78" borderId="23" applyNumberFormat="0" applyAlignment="0" applyProtection="0">
      <alignment horizontal="left" vertical="center" indent="1"/>
    </xf>
    <xf numFmtId="167" fontId="77" fillId="0" borderId="24" applyNumberFormat="0" applyProtection="0">
      <alignment horizontal="right" vertical="center"/>
    </xf>
    <xf numFmtId="167" fontId="76" fillId="0" borderId="25" applyNumberFormat="0" applyProtection="0">
      <alignment horizontal="right" vertical="center"/>
    </xf>
    <xf numFmtId="0" fontId="78" fillId="79" borderId="25" applyNumberFormat="0" applyAlignment="0" applyProtection="0">
      <alignment horizontal="left" vertical="center" indent="1"/>
    </xf>
    <xf numFmtId="0" fontId="78" fillId="80" borderId="25" applyNumberFormat="0" applyAlignment="0" applyProtection="0">
      <alignment horizontal="left" vertical="center" indent="1"/>
    </xf>
    <xf numFmtId="167" fontId="77" fillId="81" borderId="24" applyNumberFormat="0" applyBorder="0" applyProtection="0">
      <alignment horizontal="right" vertical="center"/>
    </xf>
    <xf numFmtId="0" fontId="78" fillId="79" borderId="25" applyNumberFormat="0" applyAlignment="0" applyProtection="0">
      <alignment horizontal="left" vertical="center" indent="1"/>
    </xf>
    <xf numFmtId="167" fontId="76" fillId="80" borderId="25" applyNumberFormat="0" applyProtection="0">
      <alignment horizontal="right" vertical="center"/>
    </xf>
    <xf numFmtId="167" fontId="76" fillId="81" borderId="25" applyNumberFormat="0" applyBorder="0" applyProtection="0">
      <alignment horizontal="right" vertical="center"/>
    </xf>
    <xf numFmtId="167" fontId="79" fillId="82" borderId="26" applyNumberFormat="0" applyBorder="0" applyAlignment="0" applyProtection="0">
      <alignment horizontal="right" vertical="center" indent="1"/>
    </xf>
    <xf numFmtId="167" fontId="80" fillId="83" borderId="26" applyNumberFormat="0" applyBorder="0" applyAlignment="0" applyProtection="0">
      <alignment horizontal="right" vertical="center" indent="1"/>
    </xf>
    <xf numFmtId="167" fontId="80" fillId="84" borderId="26" applyNumberFormat="0" applyBorder="0" applyAlignment="0" applyProtection="0">
      <alignment horizontal="right" vertical="center" indent="1"/>
    </xf>
    <xf numFmtId="167" fontId="81" fillId="85" borderId="26" applyNumberFormat="0" applyBorder="0" applyAlignment="0" applyProtection="0">
      <alignment horizontal="right" vertical="center" indent="1"/>
    </xf>
    <xf numFmtId="167" fontId="81" fillId="86" borderId="26" applyNumberFormat="0" applyBorder="0" applyAlignment="0" applyProtection="0">
      <alignment horizontal="right" vertical="center" indent="1"/>
    </xf>
    <xf numFmtId="167" fontId="81" fillId="87" borderId="26" applyNumberFormat="0" applyBorder="0" applyAlignment="0" applyProtection="0">
      <alignment horizontal="right" vertical="center" indent="1"/>
    </xf>
    <xf numFmtId="167" fontId="82" fillId="88" borderId="26" applyNumberFormat="0" applyBorder="0" applyAlignment="0" applyProtection="0">
      <alignment horizontal="right" vertical="center" indent="1"/>
    </xf>
    <xf numFmtId="167" fontId="82" fillId="89" borderId="26" applyNumberFormat="0" applyBorder="0" applyAlignment="0" applyProtection="0">
      <alignment horizontal="right" vertical="center" indent="1"/>
    </xf>
    <xf numFmtId="167" fontId="82" fillId="90" borderId="26" applyNumberFormat="0" applyBorder="0" applyAlignment="0" applyProtection="0">
      <alignment horizontal="right" vertical="center" indent="1"/>
    </xf>
    <xf numFmtId="0" fontId="36" fillId="0" borderId="23" applyNumberFormat="0" applyFont="0" applyFill="0" applyAlignment="0" applyProtection="0"/>
    <xf numFmtId="167" fontId="77" fillId="91" borderId="23" applyNumberFormat="0" applyAlignment="0" applyProtection="0">
      <alignment horizontal="left" vertical="center" indent="1"/>
    </xf>
    <xf numFmtId="0" fontId="76" fillId="78" borderId="25" applyNumberFormat="0" applyAlignment="0" applyProtection="0">
      <alignment horizontal="left" vertical="center" indent="1"/>
    </xf>
    <xf numFmtId="0" fontId="78" fillId="92" borderId="23" applyNumberFormat="0" applyAlignment="0" applyProtection="0">
      <alignment horizontal="left" vertical="center" indent="1"/>
    </xf>
    <xf numFmtId="0" fontId="78" fillId="93" borderId="23" applyNumberFormat="0" applyAlignment="0" applyProtection="0">
      <alignment horizontal="left" vertical="center" indent="1"/>
    </xf>
    <xf numFmtId="0" fontId="78" fillId="94" borderId="23" applyNumberFormat="0" applyAlignment="0" applyProtection="0">
      <alignment horizontal="left" vertical="center" indent="1"/>
    </xf>
    <xf numFmtId="0" fontId="78" fillId="81" borderId="23" applyNumberFormat="0" applyAlignment="0" applyProtection="0">
      <alignment horizontal="left" vertical="center" indent="1"/>
    </xf>
    <xf numFmtId="0" fontId="78" fillId="80" borderId="25" applyNumberFormat="0" applyAlignment="0" applyProtection="0">
      <alignment horizontal="left" vertical="center" indent="1"/>
    </xf>
    <xf numFmtId="0" fontId="83" fillId="0" borderId="27" applyNumberFormat="0" applyFill="0" applyBorder="0" applyAlignment="0" applyProtection="0"/>
    <xf numFmtId="0" fontId="84" fillId="0" borderId="27" applyNumberFormat="0" applyBorder="0" applyAlignment="0" applyProtection="0"/>
    <xf numFmtId="0" fontId="83" fillId="79" borderId="25" applyNumberFormat="0" applyAlignment="0" applyProtection="0">
      <alignment horizontal="left" vertical="center" indent="1"/>
    </xf>
    <xf numFmtId="0" fontId="83" fillId="79" borderId="25" applyNumberFormat="0" applyAlignment="0" applyProtection="0">
      <alignment horizontal="left" vertical="center" indent="1"/>
    </xf>
    <xf numFmtId="0" fontId="83" fillId="80" borderId="25" applyNumberFormat="0" applyAlignment="0" applyProtection="0">
      <alignment horizontal="left" vertical="center" indent="1"/>
    </xf>
    <xf numFmtId="167" fontId="85" fillId="80" borderId="25" applyNumberFormat="0" applyProtection="0">
      <alignment horizontal="right" vertical="center"/>
    </xf>
    <xf numFmtId="167" fontId="86" fillId="81" borderId="24" applyNumberFormat="0" applyBorder="0" applyProtection="0">
      <alignment horizontal="right" vertical="center"/>
    </xf>
    <xf numFmtId="167" fontId="85" fillId="81" borderId="25" applyNumberFormat="0" applyBorder="0" applyProtection="0">
      <alignment horizontal="right" vertical="center"/>
    </xf>
    <xf numFmtId="167" fontId="77" fillId="0" borderId="24" applyNumberFormat="0" applyFill="0" applyBorder="0" applyAlignment="0" applyProtection="0">
      <alignment horizontal="right" vertical="center"/>
    </xf>
    <xf numFmtId="167" fontId="77" fillId="0" borderId="24" applyNumberFormat="0" applyFill="0" applyBorder="0" applyAlignment="0" applyProtection="0">
      <alignment horizontal="right" vertical="center"/>
    </xf>
    <xf numFmtId="167" fontId="77" fillId="91" borderId="23" applyNumberFormat="0" applyAlignment="0" applyProtection="0">
      <alignment horizontal="left" vertical="center" indent="1"/>
    </xf>
    <xf numFmtId="0" fontId="32" fillId="0" borderId="0"/>
    <xf numFmtId="0" fontId="32" fillId="0" borderId="0"/>
    <xf numFmtId="0" fontId="32" fillId="0" borderId="0"/>
    <xf numFmtId="0" fontId="21" fillId="0" borderId="0"/>
    <xf numFmtId="43" fontId="21" fillId="0" borderId="0" applyFont="0" applyFill="0" applyBorder="0" applyAlignment="0" applyProtection="0"/>
    <xf numFmtId="44" fontId="21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32" fillId="0" borderId="0"/>
    <xf numFmtId="0" fontId="21" fillId="0" borderId="0"/>
    <xf numFmtId="43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43" fontId="21" fillId="0" borderId="0" applyFont="0" applyFill="0" applyBorder="0" applyAlignment="0" applyProtection="0"/>
    <xf numFmtId="0" fontId="21" fillId="0" borderId="0"/>
    <xf numFmtId="41" fontId="24" fillId="0" borderId="0" applyFont="0" applyFill="0" applyBorder="0" applyAlignment="0" applyProtection="0"/>
    <xf numFmtId="0" fontId="20" fillId="0" borderId="0"/>
    <xf numFmtId="0" fontId="20" fillId="0" borderId="0"/>
    <xf numFmtId="43" fontId="20" fillId="0" borderId="0" applyFont="0" applyFill="0" applyBorder="0" applyAlignment="0" applyProtection="0"/>
    <xf numFmtId="0" fontId="20" fillId="0" borderId="0"/>
    <xf numFmtId="43" fontId="20" fillId="0" borderId="0" applyFont="0" applyFill="0" applyBorder="0" applyAlignment="0" applyProtection="0"/>
    <xf numFmtId="0" fontId="88" fillId="0" borderId="28" applyNumberFormat="0" applyFill="0" applyAlignment="0" applyProtection="0"/>
    <xf numFmtId="0" fontId="89" fillId="0" borderId="29" applyNumberFormat="0" applyFill="0" applyAlignment="0" applyProtection="0"/>
    <xf numFmtId="0" fontId="90" fillId="0" borderId="30" applyNumberFormat="0" applyFill="0" applyAlignment="0" applyProtection="0"/>
    <xf numFmtId="0" fontId="90" fillId="0" borderId="0" applyNumberFormat="0" applyFill="0" applyBorder="0" applyAlignment="0" applyProtection="0"/>
    <xf numFmtId="0" fontId="91" fillId="95" borderId="0" applyNumberFormat="0" applyBorder="0" applyAlignment="0" applyProtection="0"/>
    <xf numFmtId="0" fontId="92" fillId="96" borderId="0" applyNumberFormat="0" applyBorder="0" applyAlignment="0" applyProtection="0"/>
    <xf numFmtId="0" fontId="93" fillId="98" borderId="31" applyNumberFormat="0" applyAlignment="0" applyProtection="0"/>
    <xf numFmtId="0" fontId="94" fillId="99" borderId="32" applyNumberFormat="0" applyAlignment="0" applyProtection="0"/>
    <xf numFmtId="0" fontId="95" fillId="99" borderId="31" applyNumberFormat="0" applyAlignment="0" applyProtection="0"/>
    <xf numFmtId="0" fontId="96" fillId="0" borderId="33" applyNumberFormat="0" applyFill="0" applyAlignment="0" applyProtection="0"/>
    <xf numFmtId="0" fontId="97" fillId="100" borderId="34" applyNumberFormat="0" applyAlignment="0" applyProtection="0"/>
    <xf numFmtId="0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87" fillId="0" borderId="36" applyNumberFormat="0" applyFill="0" applyAlignment="0" applyProtection="0"/>
    <xf numFmtId="0" fontId="100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00" fillId="106" borderId="0" applyNumberFormat="0" applyBorder="0" applyAlignment="0" applyProtection="0"/>
    <xf numFmtId="0" fontId="19" fillId="107" borderId="0" applyNumberFormat="0" applyBorder="0" applyAlignment="0" applyProtection="0"/>
    <xf numFmtId="0" fontId="19" fillId="108" borderId="0" applyNumberFormat="0" applyBorder="0" applyAlignment="0" applyProtection="0"/>
    <xf numFmtId="0" fontId="100" fillId="110" borderId="0" applyNumberFormat="0" applyBorder="0" applyAlignment="0" applyProtection="0"/>
    <xf numFmtId="0" fontId="19" fillId="111" borderId="0" applyNumberFormat="0" applyBorder="0" applyAlignment="0" applyProtection="0"/>
    <xf numFmtId="0" fontId="19" fillId="112" borderId="0" applyNumberFormat="0" applyBorder="0" applyAlignment="0" applyProtection="0"/>
    <xf numFmtId="0" fontId="100" fillId="114" borderId="0" applyNumberFormat="0" applyBorder="0" applyAlignment="0" applyProtection="0"/>
    <xf numFmtId="0" fontId="19" fillId="115" borderId="0" applyNumberFormat="0" applyBorder="0" applyAlignment="0" applyProtection="0"/>
    <xf numFmtId="0" fontId="19" fillId="116" borderId="0" applyNumberFormat="0" applyBorder="0" applyAlignment="0" applyProtection="0"/>
    <xf numFmtId="0" fontId="100" fillId="118" borderId="0" applyNumberFormat="0" applyBorder="0" applyAlignment="0" applyProtection="0"/>
    <xf numFmtId="0" fontId="19" fillId="119" borderId="0" applyNumberFormat="0" applyBorder="0" applyAlignment="0" applyProtection="0"/>
    <xf numFmtId="0" fontId="19" fillId="120" borderId="0" applyNumberFormat="0" applyBorder="0" applyAlignment="0" applyProtection="0"/>
    <xf numFmtId="0" fontId="100" fillId="122" borderId="0" applyNumberFormat="0" applyBorder="0" applyAlignment="0" applyProtection="0"/>
    <xf numFmtId="0" fontId="19" fillId="123" borderId="0" applyNumberFormat="0" applyBorder="0" applyAlignment="0" applyProtection="0"/>
    <xf numFmtId="0" fontId="19" fillId="124" borderId="0" applyNumberFormat="0" applyBorder="0" applyAlignment="0" applyProtection="0"/>
    <xf numFmtId="41" fontId="32" fillId="0" borderId="0" applyFont="0" applyFill="0" applyBorder="0" applyAlignment="0" applyProtection="0"/>
    <xf numFmtId="0" fontId="40" fillId="5" borderId="0" applyNumberFormat="0" applyBorder="0" applyAlignment="0" applyProtection="0"/>
    <xf numFmtId="0" fontId="48" fillId="22" borderId="0" applyNumberFormat="0" applyBorder="0" applyAlignment="0" applyProtection="0"/>
    <xf numFmtId="0" fontId="32" fillId="103" borderId="0" applyNumberFormat="0" applyBorder="0" applyAlignment="0" applyProtection="0"/>
    <xf numFmtId="0" fontId="32" fillId="103" borderId="0" applyNumberFormat="0" applyBorder="0" applyAlignment="0" applyProtection="0"/>
    <xf numFmtId="0" fontId="32" fillId="103" borderId="0" applyNumberFormat="0" applyBorder="0" applyAlignment="0" applyProtection="0"/>
    <xf numFmtId="0" fontId="32" fillId="103" borderId="0" applyNumberFormat="0" applyBorder="0" applyAlignment="0" applyProtection="0"/>
    <xf numFmtId="0" fontId="32" fillId="103" borderId="0" applyNumberFormat="0" applyBorder="0" applyAlignment="0" applyProtection="0"/>
    <xf numFmtId="0" fontId="32" fillId="103" borderId="0" applyNumberFormat="0" applyBorder="0" applyAlignment="0" applyProtection="0"/>
    <xf numFmtId="0" fontId="32" fillId="103" borderId="0" applyNumberFormat="0" applyBorder="0" applyAlignment="0" applyProtection="0"/>
    <xf numFmtId="0" fontId="32" fillId="103" borderId="0" applyNumberFormat="0" applyBorder="0" applyAlignment="0" applyProtection="0"/>
    <xf numFmtId="0" fontId="40" fillId="5" borderId="0" applyNumberFormat="0" applyBorder="0" applyAlignment="0" applyProtection="0"/>
    <xf numFmtId="0" fontId="40" fillId="5" borderId="0" applyNumberFormat="0" applyBorder="0" applyAlignment="0" applyProtection="0"/>
    <xf numFmtId="0" fontId="32" fillId="103" borderId="0" applyNumberFormat="0" applyBorder="0" applyAlignment="0" applyProtection="0"/>
    <xf numFmtId="0" fontId="40" fillId="5" borderId="0" applyNumberFormat="0" applyBorder="0" applyAlignment="0" applyProtection="0"/>
    <xf numFmtId="0" fontId="40" fillId="6" borderId="0" applyNumberFormat="0" applyBorder="0" applyAlignment="0" applyProtection="0"/>
    <xf numFmtId="0" fontId="48" fillId="7" borderId="0" applyNumberFormat="0" applyBorder="0" applyAlignment="0" applyProtection="0"/>
    <xf numFmtId="0" fontId="32" fillId="107" borderId="0" applyNumberFormat="0" applyBorder="0" applyAlignment="0" applyProtection="0"/>
    <xf numFmtId="0" fontId="32" fillId="107" borderId="0" applyNumberFormat="0" applyBorder="0" applyAlignment="0" applyProtection="0"/>
    <xf numFmtId="0" fontId="32" fillId="107" borderId="0" applyNumberFormat="0" applyBorder="0" applyAlignment="0" applyProtection="0"/>
    <xf numFmtId="0" fontId="32" fillId="107" borderId="0" applyNumberFormat="0" applyBorder="0" applyAlignment="0" applyProtection="0"/>
    <xf numFmtId="0" fontId="32" fillId="107" borderId="0" applyNumberFormat="0" applyBorder="0" applyAlignment="0" applyProtection="0"/>
    <xf numFmtId="0" fontId="32" fillId="107" borderId="0" applyNumberFormat="0" applyBorder="0" applyAlignment="0" applyProtection="0"/>
    <xf numFmtId="0" fontId="32" fillId="107" borderId="0" applyNumberFormat="0" applyBorder="0" applyAlignment="0" applyProtection="0"/>
    <xf numFmtId="0" fontId="32" fillId="107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32" fillId="107" borderId="0" applyNumberFormat="0" applyBorder="0" applyAlignment="0" applyProtection="0"/>
    <xf numFmtId="0" fontId="40" fillId="6" borderId="0" applyNumberFormat="0" applyBorder="0" applyAlignment="0" applyProtection="0"/>
    <xf numFmtId="0" fontId="40" fillId="23" borderId="0" applyNumberFormat="0" applyBorder="0" applyAlignment="0" applyProtection="0"/>
    <xf numFmtId="0" fontId="48" fillId="126" borderId="0" applyNumberFormat="0" applyBorder="0" applyAlignment="0" applyProtection="0"/>
    <xf numFmtId="0" fontId="32" fillId="111" borderId="0" applyNumberFormat="0" applyBorder="0" applyAlignment="0" applyProtection="0"/>
    <xf numFmtId="0" fontId="32" fillId="111" borderId="0" applyNumberFormat="0" applyBorder="0" applyAlignment="0" applyProtection="0"/>
    <xf numFmtId="0" fontId="32" fillId="111" borderId="0" applyNumberFormat="0" applyBorder="0" applyAlignment="0" applyProtection="0"/>
    <xf numFmtId="0" fontId="32" fillId="111" borderId="0" applyNumberFormat="0" applyBorder="0" applyAlignment="0" applyProtection="0"/>
    <xf numFmtId="0" fontId="32" fillId="111" borderId="0" applyNumberFormat="0" applyBorder="0" applyAlignment="0" applyProtection="0"/>
    <xf numFmtId="0" fontId="32" fillId="111" borderId="0" applyNumberFormat="0" applyBorder="0" applyAlignment="0" applyProtection="0"/>
    <xf numFmtId="0" fontId="32" fillId="111" borderId="0" applyNumberFormat="0" applyBorder="0" applyAlignment="0" applyProtection="0"/>
    <xf numFmtId="0" fontId="32" fillId="111" borderId="0" applyNumberFormat="0" applyBorder="0" applyAlignment="0" applyProtection="0"/>
    <xf numFmtId="0" fontId="40" fillId="23" borderId="0" applyNumberFormat="0" applyBorder="0" applyAlignment="0" applyProtection="0"/>
    <xf numFmtId="0" fontId="40" fillId="23" borderId="0" applyNumberFormat="0" applyBorder="0" applyAlignment="0" applyProtection="0"/>
    <xf numFmtId="0" fontId="32" fillId="111" borderId="0" applyNumberFormat="0" applyBorder="0" applyAlignment="0" applyProtection="0"/>
    <xf numFmtId="0" fontId="40" fillId="23" borderId="0" applyNumberFormat="0" applyBorder="0" applyAlignment="0" applyProtection="0"/>
    <xf numFmtId="0" fontId="40" fillId="74" borderId="0" applyNumberFormat="0" applyBorder="0" applyAlignment="0" applyProtection="0"/>
    <xf numFmtId="0" fontId="48" fillId="50" borderId="0" applyNumberFormat="0" applyBorder="0" applyAlignment="0" applyProtection="0"/>
    <xf numFmtId="0" fontId="32" fillId="115" borderId="0" applyNumberFormat="0" applyBorder="0" applyAlignment="0" applyProtection="0"/>
    <xf numFmtId="0" fontId="32" fillId="115" borderId="0" applyNumberFormat="0" applyBorder="0" applyAlignment="0" applyProtection="0"/>
    <xf numFmtId="0" fontId="32" fillId="115" borderId="0" applyNumberFormat="0" applyBorder="0" applyAlignment="0" applyProtection="0"/>
    <xf numFmtId="0" fontId="32" fillId="115" borderId="0" applyNumberFormat="0" applyBorder="0" applyAlignment="0" applyProtection="0"/>
    <xf numFmtId="0" fontId="32" fillId="115" borderId="0" applyNumberFormat="0" applyBorder="0" applyAlignment="0" applyProtection="0"/>
    <xf numFmtId="0" fontId="32" fillId="115" borderId="0" applyNumberFormat="0" applyBorder="0" applyAlignment="0" applyProtection="0"/>
    <xf numFmtId="0" fontId="32" fillId="115" borderId="0" applyNumberFormat="0" applyBorder="0" applyAlignment="0" applyProtection="0"/>
    <xf numFmtId="0" fontId="32" fillId="115" borderId="0" applyNumberFormat="0" applyBorder="0" applyAlignment="0" applyProtection="0"/>
    <xf numFmtId="0" fontId="40" fillId="74" borderId="0" applyNumberFormat="0" applyBorder="0" applyAlignment="0" applyProtection="0"/>
    <xf numFmtId="0" fontId="40" fillId="74" borderId="0" applyNumberFormat="0" applyBorder="0" applyAlignment="0" applyProtection="0"/>
    <xf numFmtId="0" fontId="32" fillId="115" borderId="0" applyNumberFormat="0" applyBorder="0" applyAlignment="0" applyProtection="0"/>
    <xf numFmtId="0" fontId="40" fillId="74" borderId="0" applyNumberFormat="0" applyBorder="0" applyAlignment="0" applyProtection="0"/>
    <xf numFmtId="0" fontId="40" fillId="73" borderId="0" applyNumberFormat="0" applyBorder="0" applyAlignment="0" applyProtection="0"/>
    <xf numFmtId="0" fontId="48" fillId="127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40" fillId="73" borderId="0" applyNumberFormat="0" applyBorder="0" applyAlignment="0" applyProtection="0"/>
    <xf numFmtId="0" fontId="40" fillId="73" borderId="0" applyNumberFormat="0" applyBorder="0" applyAlignment="0" applyProtection="0"/>
    <xf numFmtId="0" fontId="32" fillId="119" borderId="0" applyNumberFormat="0" applyBorder="0" applyAlignment="0" applyProtection="0"/>
    <xf numFmtId="0" fontId="40" fillId="73" borderId="0" applyNumberFormat="0" applyBorder="0" applyAlignment="0" applyProtection="0"/>
    <xf numFmtId="0" fontId="40" fillId="7" borderId="0" applyNumberFormat="0" applyBorder="0" applyAlignment="0" applyProtection="0"/>
    <xf numFmtId="0" fontId="48" fillId="27" borderId="0" applyNumberFormat="0" applyBorder="0" applyAlignment="0" applyProtection="0"/>
    <xf numFmtId="0" fontId="32" fillId="123" borderId="0" applyNumberFormat="0" applyBorder="0" applyAlignment="0" applyProtection="0"/>
    <xf numFmtId="0" fontId="32" fillId="123" borderId="0" applyNumberFormat="0" applyBorder="0" applyAlignment="0" applyProtection="0"/>
    <xf numFmtId="0" fontId="32" fillId="123" borderId="0" applyNumberFormat="0" applyBorder="0" applyAlignment="0" applyProtection="0"/>
    <xf numFmtId="0" fontId="32" fillId="123" borderId="0" applyNumberFormat="0" applyBorder="0" applyAlignment="0" applyProtection="0"/>
    <xf numFmtId="0" fontId="32" fillId="123" borderId="0" applyNumberFormat="0" applyBorder="0" applyAlignment="0" applyProtection="0"/>
    <xf numFmtId="0" fontId="32" fillId="123" borderId="0" applyNumberFormat="0" applyBorder="0" applyAlignment="0" applyProtection="0"/>
    <xf numFmtId="0" fontId="32" fillId="123" borderId="0" applyNumberFormat="0" applyBorder="0" applyAlignment="0" applyProtection="0"/>
    <xf numFmtId="0" fontId="32" fillId="123" borderId="0" applyNumberFormat="0" applyBorder="0" applyAlignment="0" applyProtection="0"/>
    <xf numFmtId="0" fontId="40" fillId="7" borderId="0" applyNumberFormat="0" applyBorder="0" applyAlignment="0" applyProtection="0"/>
    <xf numFmtId="0" fontId="40" fillId="7" borderId="0" applyNumberFormat="0" applyBorder="0" applyAlignment="0" applyProtection="0"/>
    <xf numFmtId="0" fontId="32" fillId="123" borderId="0" applyNumberFormat="0" applyBorder="0" applyAlignment="0" applyProtection="0"/>
    <xf numFmtId="0" fontId="40" fillId="7" borderId="0" applyNumberFormat="0" applyBorder="0" applyAlignment="0" applyProtection="0"/>
    <xf numFmtId="0" fontId="40" fillId="43" borderId="0" applyNumberFormat="0" applyBorder="0" applyAlignment="0" applyProtection="0"/>
    <xf numFmtId="0" fontId="48" fillId="73" borderId="0" applyNumberFormat="0" applyBorder="0" applyAlignment="0" applyProtection="0"/>
    <xf numFmtId="0" fontId="32" fillId="104" borderId="0" applyNumberFormat="0" applyBorder="0" applyAlignment="0" applyProtection="0"/>
    <xf numFmtId="0" fontId="32" fillId="104" borderId="0" applyNumberFormat="0" applyBorder="0" applyAlignment="0" applyProtection="0"/>
    <xf numFmtId="0" fontId="32" fillId="104" borderId="0" applyNumberFormat="0" applyBorder="0" applyAlignment="0" applyProtection="0"/>
    <xf numFmtId="0" fontId="32" fillId="104" borderId="0" applyNumberFormat="0" applyBorder="0" applyAlignment="0" applyProtection="0"/>
    <xf numFmtId="0" fontId="32" fillId="104" borderId="0" applyNumberFormat="0" applyBorder="0" applyAlignment="0" applyProtection="0"/>
    <xf numFmtId="0" fontId="32" fillId="104" borderId="0" applyNumberFormat="0" applyBorder="0" applyAlignment="0" applyProtection="0"/>
    <xf numFmtId="0" fontId="32" fillId="104" borderId="0" applyNumberFormat="0" applyBorder="0" applyAlignment="0" applyProtection="0"/>
    <xf numFmtId="0" fontId="32" fillId="104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32" fillId="104" borderId="0" applyNumberFormat="0" applyBorder="0" applyAlignment="0" applyProtection="0"/>
    <xf numFmtId="0" fontId="40" fillId="43" borderId="0" applyNumberFormat="0" applyBorder="0" applyAlignment="0" applyProtection="0"/>
    <xf numFmtId="0" fontId="40" fillId="6" borderId="0" applyNumberFormat="0" applyBorder="0" applyAlignment="0" applyProtection="0"/>
    <xf numFmtId="0" fontId="48" fillId="6" borderId="0" applyNumberFormat="0" applyBorder="0" applyAlignment="0" applyProtection="0"/>
    <xf numFmtId="0" fontId="32" fillId="108" borderId="0" applyNumberFormat="0" applyBorder="0" applyAlignment="0" applyProtection="0"/>
    <xf numFmtId="0" fontId="32" fillId="108" borderId="0" applyNumberFormat="0" applyBorder="0" applyAlignment="0" applyProtection="0"/>
    <xf numFmtId="0" fontId="32" fillId="108" borderId="0" applyNumberFormat="0" applyBorder="0" applyAlignment="0" applyProtection="0"/>
    <xf numFmtId="0" fontId="32" fillId="108" borderId="0" applyNumberFormat="0" applyBorder="0" applyAlignment="0" applyProtection="0"/>
    <xf numFmtId="0" fontId="32" fillId="108" borderId="0" applyNumberFormat="0" applyBorder="0" applyAlignment="0" applyProtection="0"/>
    <xf numFmtId="0" fontId="32" fillId="108" borderId="0" applyNumberFormat="0" applyBorder="0" applyAlignment="0" applyProtection="0"/>
    <xf numFmtId="0" fontId="32" fillId="108" borderId="0" applyNumberFormat="0" applyBorder="0" applyAlignment="0" applyProtection="0"/>
    <xf numFmtId="0" fontId="32" fillId="108" borderId="0" applyNumberFormat="0" applyBorder="0" applyAlignment="0" applyProtection="0"/>
    <xf numFmtId="0" fontId="40" fillId="6" borderId="0" applyNumberFormat="0" applyBorder="0" applyAlignment="0" applyProtection="0"/>
    <xf numFmtId="0" fontId="40" fillId="6" borderId="0" applyNumberFormat="0" applyBorder="0" applyAlignment="0" applyProtection="0"/>
    <xf numFmtId="0" fontId="32" fillId="108" borderId="0" applyNumberFormat="0" applyBorder="0" applyAlignment="0" applyProtection="0"/>
    <xf numFmtId="0" fontId="40" fillId="6" borderId="0" applyNumberFormat="0" applyBorder="0" applyAlignment="0" applyProtection="0"/>
    <xf numFmtId="0" fontId="40" fillId="8" borderId="0" applyNumberFormat="0" applyBorder="0" applyAlignment="0" applyProtection="0"/>
    <xf numFmtId="0" fontId="48" fillId="15" borderId="0" applyNumberFormat="0" applyBorder="0" applyAlignment="0" applyProtection="0"/>
    <xf numFmtId="0" fontId="32" fillId="112" borderId="0" applyNumberFormat="0" applyBorder="0" applyAlignment="0" applyProtection="0"/>
    <xf numFmtId="0" fontId="32" fillId="112" borderId="0" applyNumberFormat="0" applyBorder="0" applyAlignment="0" applyProtection="0"/>
    <xf numFmtId="0" fontId="32" fillId="112" borderId="0" applyNumberFormat="0" applyBorder="0" applyAlignment="0" applyProtection="0"/>
    <xf numFmtId="0" fontId="32" fillId="112" borderId="0" applyNumberFormat="0" applyBorder="0" applyAlignment="0" applyProtection="0"/>
    <xf numFmtId="0" fontId="32" fillId="112" borderId="0" applyNumberFormat="0" applyBorder="0" applyAlignment="0" applyProtection="0"/>
    <xf numFmtId="0" fontId="32" fillId="112" borderId="0" applyNumberFormat="0" applyBorder="0" applyAlignment="0" applyProtection="0"/>
    <xf numFmtId="0" fontId="32" fillId="112" borderId="0" applyNumberFormat="0" applyBorder="0" applyAlignment="0" applyProtection="0"/>
    <xf numFmtId="0" fontId="32" fillId="112" borderId="0" applyNumberFormat="0" applyBorder="0" applyAlignment="0" applyProtection="0"/>
    <xf numFmtId="0" fontId="40" fillId="8" borderId="0" applyNumberFormat="0" applyBorder="0" applyAlignment="0" applyProtection="0"/>
    <xf numFmtId="0" fontId="40" fillId="8" borderId="0" applyNumberFormat="0" applyBorder="0" applyAlignment="0" applyProtection="0"/>
    <xf numFmtId="0" fontId="32" fillId="112" borderId="0" applyNumberFormat="0" applyBorder="0" applyAlignment="0" applyProtection="0"/>
    <xf numFmtId="0" fontId="40" fillId="8" borderId="0" applyNumberFormat="0" applyBorder="0" applyAlignment="0" applyProtection="0"/>
    <xf numFmtId="0" fontId="40" fillId="26" borderId="0" applyNumberFormat="0" applyBorder="0" applyAlignment="0" applyProtection="0"/>
    <xf numFmtId="0" fontId="48" fillId="50" borderId="0" applyNumberFormat="0" applyBorder="0" applyAlignment="0" applyProtection="0"/>
    <xf numFmtId="0" fontId="32" fillId="116" borderId="0" applyNumberFormat="0" applyBorder="0" applyAlignment="0" applyProtection="0"/>
    <xf numFmtId="0" fontId="32" fillId="116" borderId="0" applyNumberFormat="0" applyBorder="0" applyAlignment="0" applyProtection="0"/>
    <xf numFmtId="0" fontId="32" fillId="116" borderId="0" applyNumberFormat="0" applyBorder="0" applyAlignment="0" applyProtection="0"/>
    <xf numFmtId="0" fontId="32" fillId="116" borderId="0" applyNumberFormat="0" applyBorder="0" applyAlignment="0" applyProtection="0"/>
    <xf numFmtId="0" fontId="32" fillId="116" borderId="0" applyNumberFormat="0" applyBorder="0" applyAlignment="0" applyProtection="0"/>
    <xf numFmtId="0" fontId="32" fillId="116" borderId="0" applyNumberFormat="0" applyBorder="0" applyAlignment="0" applyProtection="0"/>
    <xf numFmtId="0" fontId="32" fillId="116" borderId="0" applyNumberFormat="0" applyBorder="0" applyAlignment="0" applyProtection="0"/>
    <xf numFmtId="0" fontId="32" fillId="11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32" fillId="116" borderId="0" applyNumberFormat="0" applyBorder="0" applyAlignment="0" applyProtection="0"/>
    <xf numFmtId="0" fontId="40" fillId="26" borderId="0" applyNumberFormat="0" applyBorder="0" applyAlignment="0" applyProtection="0"/>
    <xf numFmtId="0" fontId="40" fillId="43" borderId="0" applyNumberFormat="0" applyBorder="0" applyAlignment="0" applyProtection="0"/>
    <xf numFmtId="0" fontId="48" fillId="73" borderId="0" applyNumberFormat="0" applyBorder="0" applyAlignment="0" applyProtection="0"/>
    <xf numFmtId="0" fontId="32" fillId="120" borderId="0" applyNumberFormat="0" applyBorder="0" applyAlignment="0" applyProtection="0"/>
    <xf numFmtId="0" fontId="32" fillId="120" borderId="0" applyNumberFormat="0" applyBorder="0" applyAlignment="0" applyProtection="0"/>
    <xf numFmtId="0" fontId="32" fillId="120" borderId="0" applyNumberFormat="0" applyBorder="0" applyAlignment="0" applyProtection="0"/>
    <xf numFmtId="0" fontId="32" fillId="120" borderId="0" applyNumberFormat="0" applyBorder="0" applyAlignment="0" applyProtection="0"/>
    <xf numFmtId="0" fontId="32" fillId="120" borderId="0" applyNumberFormat="0" applyBorder="0" applyAlignment="0" applyProtection="0"/>
    <xf numFmtId="0" fontId="32" fillId="120" borderId="0" applyNumberFormat="0" applyBorder="0" applyAlignment="0" applyProtection="0"/>
    <xf numFmtId="0" fontId="32" fillId="120" borderId="0" applyNumberFormat="0" applyBorder="0" applyAlignment="0" applyProtection="0"/>
    <xf numFmtId="0" fontId="32" fillId="120" borderId="0" applyNumberFormat="0" applyBorder="0" applyAlignment="0" applyProtection="0"/>
    <xf numFmtId="0" fontId="40" fillId="43" borderId="0" applyNumberFormat="0" applyBorder="0" applyAlignment="0" applyProtection="0"/>
    <xf numFmtId="0" fontId="40" fillId="43" borderId="0" applyNumberFormat="0" applyBorder="0" applyAlignment="0" applyProtection="0"/>
    <xf numFmtId="0" fontId="32" fillId="120" borderId="0" applyNumberFormat="0" applyBorder="0" applyAlignment="0" applyProtection="0"/>
    <xf numFmtId="0" fontId="40" fillId="43" borderId="0" applyNumberFormat="0" applyBorder="0" applyAlignment="0" applyProtection="0"/>
    <xf numFmtId="0" fontId="40" fillId="27" borderId="0" applyNumberFormat="0" applyBorder="0" applyAlignment="0" applyProtection="0"/>
    <xf numFmtId="0" fontId="48" fillId="10" borderId="0" applyNumberFormat="0" applyBorder="0" applyAlignment="0" applyProtection="0"/>
    <xf numFmtId="0" fontId="32" fillId="124" borderId="0" applyNumberFormat="0" applyBorder="0" applyAlignment="0" applyProtection="0"/>
    <xf numFmtId="0" fontId="32" fillId="124" borderId="0" applyNumberFormat="0" applyBorder="0" applyAlignment="0" applyProtection="0"/>
    <xf numFmtId="0" fontId="32" fillId="124" borderId="0" applyNumberFormat="0" applyBorder="0" applyAlignment="0" applyProtection="0"/>
    <xf numFmtId="0" fontId="32" fillId="124" borderId="0" applyNumberFormat="0" applyBorder="0" applyAlignment="0" applyProtection="0"/>
    <xf numFmtId="0" fontId="32" fillId="124" borderId="0" applyNumberFormat="0" applyBorder="0" applyAlignment="0" applyProtection="0"/>
    <xf numFmtId="0" fontId="32" fillId="124" borderId="0" applyNumberFormat="0" applyBorder="0" applyAlignment="0" applyProtection="0"/>
    <xf numFmtId="0" fontId="32" fillId="124" borderId="0" applyNumberFormat="0" applyBorder="0" applyAlignment="0" applyProtection="0"/>
    <xf numFmtId="0" fontId="32" fillId="124" borderId="0" applyNumberFormat="0" applyBorder="0" applyAlignment="0" applyProtection="0"/>
    <xf numFmtId="0" fontId="40" fillId="27" borderId="0" applyNumberFormat="0" applyBorder="0" applyAlignment="0" applyProtection="0"/>
    <xf numFmtId="0" fontId="40" fillId="27" borderId="0" applyNumberFormat="0" applyBorder="0" applyAlignment="0" applyProtection="0"/>
    <xf numFmtId="0" fontId="32" fillId="124" borderId="0" applyNumberFormat="0" applyBorder="0" applyAlignment="0" applyProtection="0"/>
    <xf numFmtId="0" fontId="40" fillId="27" borderId="0" applyNumberFormat="0" applyBorder="0" applyAlignment="0" applyProtection="0"/>
    <xf numFmtId="0" fontId="27" fillId="43" borderId="0" applyNumberFormat="0" applyBorder="0" applyAlignment="0" applyProtection="0"/>
    <xf numFmtId="0" fontId="49" fillId="128" borderId="0" applyNumberFormat="0" applyBorder="0" applyAlignment="0" applyProtection="0"/>
    <xf numFmtId="0" fontId="114" fillId="105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6" borderId="0" applyNumberFormat="0" applyBorder="0" applyAlignment="0" applyProtection="0"/>
    <xf numFmtId="0" fontId="49" fillId="6" borderId="0" applyNumberFormat="0" applyBorder="0" applyAlignment="0" applyProtection="0"/>
    <xf numFmtId="0" fontId="114" fillId="109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6" borderId="0" applyNumberFormat="0" applyBorder="0" applyAlignment="0" applyProtection="0"/>
    <xf numFmtId="0" fontId="27" fillId="8" borderId="0" applyNumberFormat="0" applyBorder="0" applyAlignment="0" applyProtection="0"/>
    <xf numFmtId="0" fontId="49" fillId="15" borderId="0" applyNumberFormat="0" applyBorder="0" applyAlignment="0" applyProtection="0"/>
    <xf numFmtId="0" fontId="114" fillId="113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8" borderId="0" applyNumberFormat="0" applyBorder="0" applyAlignment="0" applyProtection="0"/>
    <xf numFmtId="0" fontId="27" fillId="26" borderId="0" applyNumberFormat="0" applyBorder="0" applyAlignment="0" applyProtection="0"/>
    <xf numFmtId="0" fontId="49" fillId="129" borderId="0" applyNumberFormat="0" applyBorder="0" applyAlignment="0" applyProtection="0"/>
    <xf numFmtId="0" fontId="114" fillId="117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26" borderId="0" applyNumberFormat="0" applyBorder="0" applyAlignment="0" applyProtection="0"/>
    <xf numFmtId="0" fontId="27" fillId="43" borderId="0" applyNumberFormat="0" applyBorder="0" applyAlignment="0" applyProtection="0"/>
    <xf numFmtId="0" fontId="49" fillId="28" borderId="0" applyNumberFormat="0" applyBorder="0" applyAlignment="0" applyProtection="0"/>
    <xf numFmtId="0" fontId="114" fillId="121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27" borderId="0" applyNumberFormat="0" applyBorder="0" applyAlignment="0" applyProtection="0"/>
    <xf numFmtId="0" fontId="49" fillId="13" borderId="0" applyNumberFormat="0" applyBorder="0" applyAlignment="0" applyProtection="0"/>
    <xf numFmtId="0" fontId="114" fillId="125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27" fillId="27" borderId="0" applyNumberFormat="0" applyBorder="0" applyAlignment="0" applyProtection="0"/>
    <xf numFmtId="0" fontId="48" fillId="130" borderId="0" applyNumberFormat="0" applyBorder="0" applyAlignment="0" applyProtection="0"/>
    <xf numFmtId="0" fontId="48" fillId="45" borderId="0" applyNumberFormat="0" applyBorder="0" applyAlignment="0" applyProtection="0"/>
    <xf numFmtId="0" fontId="49" fillId="131" borderId="0" applyNumberFormat="0" applyBorder="0" applyAlignment="0" applyProtection="0"/>
    <xf numFmtId="0" fontId="114" fillId="102" borderId="0" applyNumberFormat="0" applyBorder="0" applyAlignment="0" applyProtection="0"/>
    <xf numFmtId="0" fontId="49" fillId="32" borderId="0" applyNumberFormat="0" applyBorder="0" applyAlignment="0" applyProtection="0"/>
    <xf numFmtId="0" fontId="49" fillId="32" borderId="0" applyNumberFormat="0" applyBorder="0" applyAlignment="0" applyProtection="0"/>
    <xf numFmtId="0" fontId="49" fillId="132" borderId="0" applyNumberFormat="0" applyBorder="0" applyAlignment="0" applyProtection="0"/>
    <xf numFmtId="0" fontId="114" fillId="102" borderId="0" applyNumberFormat="0" applyBorder="0" applyAlignment="0" applyProtection="0"/>
    <xf numFmtId="0" fontId="114" fillId="102" borderId="0" applyNumberFormat="0" applyBorder="0" applyAlignment="0" applyProtection="0"/>
    <xf numFmtId="0" fontId="48" fillId="133" borderId="0" applyNumberFormat="0" applyBorder="0" applyAlignment="0" applyProtection="0"/>
    <xf numFmtId="0" fontId="48" fillId="35" borderId="0" applyNumberFormat="0" applyBorder="0" applyAlignment="0" applyProtection="0"/>
    <xf numFmtId="0" fontId="49" fillId="41" borderId="0" applyNumberFormat="0" applyBorder="0" applyAlignment="0" applyProtection="0"/>
    <xf numFmtId="0" fontId="114" fillId="106" borderId="0" applyNumberFormat="0" applyBorder="0" applyAlignment="0" applyProtection="0"/>
    <xf numFmtId="0" fontId="49" fillId="36" borderId="0" applyNumberFormat="0" applyBorder="0" applyAlignment="0" applyProtection="0"/>
    <xf numFmtId="0" fontId="49" fillId="36" borderId="0" applyNumberFormat="0" applyBorder="0" applyAlignment="0" applyProtection="0"/>
    <xf numFmtId="0" fontId="49" fillId="9" borderId="0" applyNumberFormat="0" applyBorder="0" applyAlignment="0" applyProtection="0"/>
    <xf numFmtId="0" fontId="114" fillId="106" borderId="0" applyNumberFormat="0" applyBorder="0" applyAlignment="0" applyProtection="0"/>
    <xf numFmtId="0" fontId="114" fillId="106" borderId="0" applyNumberFormat="0" applyBorder="0" applyAlignment="0" applyProtection="0"/>
    <xf numFmtId="0" fontId="48" fillId="44" borderId="0" applyNumberFormat="0" applyBorder="0" applyAlignment="0" applyProtection="0"/>
    <xf numFmtId="0" fontId="48" fillId="34" borderId="0" applyNumberFormat="0" applyBorder="0" applyAlignment="0" applyProtection="0"/>
    <xf numFmtId="0" fontId="49" fillId="30" borderId="0" applyNumberFormat="0" applyBorder="0" applyAlignment="0" applyProtection="0"/>
    <xf numFmtId="0" fontId="49" fillId="41" borderId="0" applyNumberFormat="0" applyBorder="0" applyAlignment="0" applyProtection="0"/>
    <xf numFmtId="0" fontId="114" fillId="110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8" borderId="0" applyNumberFormat="0" applyBorder="0" applyAlignment="0" applyProtection="0"/>
    <xf numFmtId="0" fontId="114" fillId="110" borderId="0" applyNumberFormat="0" applyBorder="0" applyAlignment="0" applyProtection="0"/>
    <xf numFmtId="0" fontId="114" fillId="110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9" fillId="41" borderId="0" applyNumberFormat="0" applyBorder="0" applyAlignment="0" applyProtection="0"/>
    <xf numFmtId="0" fontId="48" fillId="34" borderId="0" applyNumberFormat="0" applyBorder="0" applyAlignment="0" applyProtection="0"/>
    <xf numFmtId="0" fontId="48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134" borderId="0" applyNumberFormat="0" applyBorder="0" applyAlignment="0" applyProtection="0"/>
    <xf numFmtId="0" fontId="114" fillId="114" borderId="0" applyNumberFormat="0" applyBorder="0" applyAlignment="0" applyProtection="0"/>
    <xf numFmtId="0" fontId="49" fillId="134" borderId="0" applyNumberFormat="0" applyBorder="0" applyAlignment="0" applyProtection="0"/>
    <xf numFmtId="0" fontId="49" fillId="134" borderId="0" applyNumberFormat="0" applyBorder="0" applyAlignment="0" applyProtection="0"/>
    <xf numFmtId="0" fontId="49" fillId="134" borderId="0" applyNumberFormat="0" applyBorder="0" applyAlignment="0" applyProtection="0"/>
    <xf numFmtId="0" fontId="49" fillId="134" borderId="0" applyNumberFormat="0" applyBorder="0" applyAlignment="0" applyProtection="0"/>
    <xf numFmtId="0" fontId="49" fillId="129" borderId="0" applyNumberFormat="0" applyBorder="0" applyAlignment="0" applyProtection="0"/>
    <xf numFmtId="0" fontId="114" fillId="114" borderId="0" applyNumberFormat="0" applyBorder="0" applyAlignment="0" applyProtection="0"/>
    <xf numFmtId="0" fontId="114" fillId="114" borderId="0" applyNumberFormat="0" applyBorder="0" applyAlignment="0" applyProtection="0"/>
    <xf numFmtId="0" fontId="49" fillId="134" borderId="0" applyNumberFormat="0" applyBorder="0" applyAlignment="0" applyProtection="0"/>
    <xf numFmtId="0" fontId="49" fillId="134" borderId="0" applyNumberFormat="0" applyBorder="0" applyAlignment="0" applyProtection="0"/>
    <xf numFmtId="0" fontId="49" fillId="134" borderId="0" applyNumberFormat="0" applyBorder="0" applyAlignment="0" applyProtection="0"/>
    <xf numFmtId="0" fontId="49" fillId="134" borderId="0" applyNumberFormat="0" applyBorder="0" applyAlignment="0" applyProtection="0"/>
    <xf numFmtId="0" fontId="48" fillId="130" borderId="0" applyNumberFormat="0" applyBorder="0" applyAlignment="0" applyProtection="0"/>
    <xf numFmtId="0" fontId="49" fillId="45" borderId="0" applyNumberFormat="0" applyBorder="0" applyAlignment="0" applyProtection="0"/>
    <xf numFmtId="0" fontId="49" fillId="135" borderId="0" applyNumberFormat="0" applyBorder="0" applyAlignment="0" applyProtection="0"/>
    <xf numFmtId="0" fontId="114" fillId="118" borderId="0" applyNumberFormat="0" applyBorder="0" applyAlignment="0" applyProtection="0"/>
    <xf numFmtId="0" fontId="49" fillId="135" borderId="0" applyNumberFormat="0" applyBorder="0" applyAlignment="0" applyProtection="0"/>
    <xf numFmtId="0" fontId="49" fillId="135" borderId="0" applyNumberFormat="0" applyBorder="0" applyAlignment="0" applyProtection="0"/>
    <xf numFmtId="0" fontId="49" fillId="135" borderId="0" applyNumberFormat="0" applyBorder="0" applyAlignment="0" applyProtection="0"/>
    <xf numFmtId="0" fontId="49" fillId="135" borderId="0" applyNumberFormat="0" applyBorder="0" applyAlignment="0" applyProtection="0"/>
    <xf numFmtId="0" fontId="49" fillId="28" borderId="0" applyNumberFormat="0" applyBorder="0" applyAlignment="0" applyProtection="0"/>
    <xf numFmtId="0" fontId="114" fillId="118" borderId="0" applyNumberFormat="0" applyBorder="0" applyAlignment="0" applyProtection="0"/>
    <xf numFmtId="0" fontId="114" fillId="118" borderId="0" applyNumberFormat="0" applyBorder="0" applyAlignment="0" applyProtection="0"/>
    <xf numFmtId="0" fontId="49" fillId="135" borderId="0" applyNumberFormat="0" applyBorder="0" applyAlignment="0" applyProtection="0"/>
    <xf numFmtId="0" fontId="49" fillId="135" borderId="0" applyNumberFormat="0" applyBorder="0" applyAlignment="0" applyProtection="0"/>
    <xf numFmtId="0" fontId="49" fillId="135" borderId="0" applyNumberFormat="0" applyBorder="0" applyAlignment="0" applyProtection="0"/>
    <xf numFmtId="0" fontId="49" fillId="135" borderId="0" applyNumberFormat="0" applyBorder="0" applyAlignment="0" applyProtection="0"/>
    <xf numFmtId="0" fontId="48" fillId="35" borderId="0" applyNumberFormat="0" applyBorder="0" applyAlignment="0" applyProtection="0"/>
    <xf numFmtId="0" fontId="49" fillId="47" borderId="0" applyNumberFormat="0" applyBorder="0" applyAlignment="0" applyProtection="0"/>
    <xf numFmtId="0" fontId="49" fillId="136" borderId="0" applyNumberFormat="0" applyBorder="0" applyAlignment="0" applyProtection="0"/>
    <xf numFmtId="0" fontId="114" fillId="122" borderId="0" applyNumberFormat="0" applyBorder="0" applyAlignment="0" applyProtection="0"/>
    <xf numFmtId="0" fontId="49" fillId="136" borderId="0" applyNumberFormat="0" applyBorder="0" applyAlignment="0" applyProtection="0"/>
    <xf numFmtId="0" fontId="49" fillId="136" borderId="0" applyNumberFormat="0" applyBorder="0" applyAlignment="0" applyProtection="0"/>
    <xf numFmtId="0" fontId="49" fillId="136" borderId="0" applyNumberFormat="0" applyBorder="0" applyAlignment="0" applyProtection="0"/>
    <xf numFmtId="0" fontId="49" fillId="136" borderId="0" applyNumberFormat="0" applyBorder="0" applyAlignment="0" applyProtection="0"/>
    <xf numFmtId="0" fontId="49" fillId="14" borderId="0" applyNumberFormat="0" applyBorder="0" applyAlignment="0" applyProtection="0"/>
    <xf numFmtId="0" fontId="114" fillId="122" borderId="0" applyNumberFormat="0" applyBorder="0" applyAlignment="0" applyProtection="0"/>
    <xf numFmtId="0" fontId="114" fillId="122" borderId="0" applyNumberFormat="0" applyBorder="0" applyAlignment="0" applyProtection="0"/>
    <xf numFmtId="0" fontId="49" fillId="136" borderId="0" applyNumberFormat="0" applyBorder="0" applyAlignment="0" applyProtection="0"/>
    <xf numFmtId="0" fontId="49" fillId="136" borderId="0" applyNumberFormat="0" applyBorder="0" applyAlignment="0" applyProtection="0"/>
    <xf numFmtId="0" fontId="49" fillId="136" borderId="0" applyNumberFormat="0" applyBorder="0" applyAlignment="0" applyProtection="0"/>
    <xf numFmtId="0" fontId="49" fillId="136" borderId="0" applyNumberFormat="0" applyBorder="0" applyAlignment="0" applyProtection="0"/>
    <xf numFmtId="0" fontId="115" fillId="35" borderId="0" applyNumberFormat="0" applyBorder="0" applyAlignment="0" applyProtection="0"/>
    <xf numFmtId="0" fontId="50" fillId="7" borderId="0" applyNumberFormat="0" applyBorder="0" applyAlignment="0" applyProtection="0"/>
    <xf numFmtId="0" fontId="106" fillId="96" borderId="0" applyNumberFormat="0" applyBorder="0" applyAlignment="0" applyProtection="0"/>
    <xf numFmtId="0" fontId="115" fillId="35" borderId="0" applyNumberFormat="0" applyBorder="0" applyAlignment="0" applyProtection="0"/>
    <xf numFmtId="0" fontId="115" fillId="35" borderId="0" applyNumberFormat="0" applyBorder="0" applyAlignment="0" applyProtection="0"/>
    <xf numFmtId="0" fontId="115" fillId="35" borderId="0" applyNumberFormat="0" applyBorder="0" applyAlignment="0" applyProtection="0"/>
    <xf numFmtId="0" fontId="52" fillId="137" borderId="5" applyNumberFormat="0" applyAlignment="0" applyProtection="0"/>
    <xf numFmtId="0" fontId="116" fillId="26" borderId="5" applyNumberFormat="0" applyAlignment="0" applyProtection="0"/>
    <xf numFmtId="0" fontId="110" fillId="99" borderId="31" applyNumberFormat="0" applyAlignment="0" applyProtection="0"/>
    <xf numFmtId="0" fontId="52" fillId="137" borderId="5" applyNumberFormat="0" applyAlignment="0" applyProtection="0"/>
    <xf numFmtId="0" fontId="52" fillId="137" borderId="5" applyNumberFormat="0" applyAlignment="0" applyProtection="0"/>
    <xf numFmtId="0" fontId="52" fillId="137" borderId="5" applyNumberFormat="0" applyAlignment="0" applyProtection="0"/>
    <xf numFmtId="0" fontId="54" fillId="41" borderId="7" applyNumberFormat="0" applyAlignment="0" applyProtection="0"/>
    <xf numFmtId="0" fontId="54" fillId="25" borderId="7" applyNumberFormat="0" applyAlignment="0" applyProtection="0"/>
    <xf numFmtId="0" fontId="112" fillId="100" borderId="34" applyNumberFormat="0" applyAlignment="0" applyProtection="0"/>
    <xf numFmtId="0" fontId="54" fillId="41" borderId="7" applyNumberFormat="0" applyAlignment="0" applyProtection="0"/>
    <xf numFmtId="0" fontId="54" fillId="41" borderId="7" applyNumberFormat="0" applyAlignment="0" applyProtection="0"/>
    <xf numFmtId="0" fontId="54" fillId="41" borderId="7" applyNumberFormat="0" applyAlignment="0" applyProtection="0"/>
    <xf numFmtId="41" fontId="32" fillId="0" borderId="0" applyFont="0" applyFill="0" applyBorder="0" applyAlignment="0" applyProtection="0"/>
    <xf numFmtId="41" fontId="19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24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24" fillId="0" borderId="0" applyFont="0" applyFill="0" applyBorder="0" applyAlignment="0" applyProtection="0"/>
    <xf numFmtId="0" fontId="117" fillId="0" borderId="0" applyFont="0" applyFill="0" applyBorder="0" applyAlignment="0" applyProtection="0">
      <alignment horizontal="right"/>
    </xf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0" fontId="117" fillId="0" borderId="0" applyFont="0" applyFill="0" applyBorder="0" applyAlignment="0" applyProtection="0">
      <alignment horizontal="right"/>
    </xf>
    <xf numFmtId="43" fontId="19" fillId="0" borderId="0" applyFont="0" applyFill="0" applyBorder="0" applyAlignment="0" applyProtection="0"/>
    <xf numFmtId="43" fontId="40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168" fontId="24" fillId="0" borderId="0" applyFont="0" applyFill="0" applyBorder="0" applyAlignment="0" applyProtection="0"/>
    <xf numFmtId="0" fontId="117" fillId="0" borderId="0" applyFont="0" applyFill="0" applyBorder="0" applyAlignment="0" applyProtection="0">
      <alignment horizontal="right"/>
    </xf>
    <xf numFmtId="0" fontId="117" fillId="0" borderId="0" applyFont="0" applyFill="0" applyBorder="0" applyAlignment="0" applyProtection="0">
      <alignment horizontal="right"/>
    </xf>
    <xf numFmtId="44" fontId="19" fillId="0" borderId="0" applyFont="0" applyFill="0" applyBorder="0" applyAlignment="0" applyProtection="0"/>
    <xf numFmtId="44" fontId="40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169" fontId="24" fillId="0" borderId="0" applyFont="0" applyFill="0" applyBorder="0" applyAlignment="0" applyProtection="0"/>
    <xf numFmtId="0" fontId="117" fillId="0" borderId="0" applyFont="0" applyFill="0" applyBorder="0" applyAlignment="0" applyProtection="0"/>
    <xf numFmtId="0" fontId="117" fillId="0" borderId="37" applyNumberFormat="0" applyFont="0" applyFill="0" applyAlignment="0" applyProtection="0"/>
    <xf numFmtId="0" fontId="55" fillId="138" borderId="0" applyNumberFormat="0" applyBorder="0" applyAlignment="0" applyProtection="0"/>
    <xf numFmtId="0" fontId="55" fillId="139" borderId="0" applyNumberFormat="0" applyBorder="0" applyAlignment="0" applyProtection="0"/>
    <xf numFmtId="0" fontId="118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113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9" fillId="0" borderId="0" applyFill="0" applyBorder="0" applyProtection="0">
      <alignment horizontal="left"/>
    </xf>
    <xf numFmtId="0" fontId="57" fillId="140" borderId="0" applyNumberFormat="0" applyBorder="0" applyAlignment="0" applyProtection="0"/>
    <xf numFmtId="0" fontId="57" fillId="126" borderId="0" applyNumberFormat="0" applyBorder="0" applyAlignment="0" applyProtection="0"/>
    <xf numFmtId="0" fontId="105" fillId="95" borderId="0" applyNumberFormat="0" applyBorder="0" applyAlignment="0" applyProtection="0"/>
    <xf numFmtId="0" fontId="57" fillId="140" borderId="0" applyNumberFormat="0" applyBorder="0" applyAlignment="0" applyProtection="0"/>
    <xf numFmtId="0" fontId="57" fillId="140" borderId="0" applyNumberFormat="0" applyBorder="0" applyAlignment="0" applyProtection="0"/>
    <xf numFmtId="0" fontId="57" fillId="140" borderId="0" applyNumberFormat="0" applyBorder="0" applyAlignment="0" applyProtection="0"/>
    <xf numFmtId="0" fontId="117" fillId="0" borderId="0" applyFont="0" applyFill="0" applyBorder="0" applyAlignment="0" applyProtection="0">
      <alignment horizontal="right"/>
    </xf>
    <xf numFmtId="0" fontId="120" fillId="0" borderId="0" applyProtection="0">
      <alignment horizontal="right"/>
    </xf>
    <xf numFmtId="0" fontId="121" fillId="0" borderId="38" applyNumberFormat="0" applyFill="0" applyAlignment="0" applyProtection="0"/>
    <xf numFmtId="0" fontId="102" fillId="0" borderId="28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8" fillId="0" borderId="9" applyNumberFormat="0" applyFill="0" applyAlignment="0" applyProtection="0"/>
    <xf numFmtId="0" fontId="59" fillId="0" borderId="39" applyNumberFormat="0" applyFill="0" applyAlignment="0" applyProtection="0"/>
    <xf numFmtId="0" fontId="122" fillId="0" borderId="39" applyNumberFormat="0" applyFill="0" applyAlignment="0" applyProtection="0"/>
    <xf numFmtId="0" fontId="103" fillId="0" borderId="29" applyNumberFormat="0" applyFill="0" applyAlignment="0" applyProtection="0"/>
    <xf numFmtId="0" fontId="59" fillId="0" borderId="39" applyNumberFormat="0" applyFill="0" applyAlignment="0" applyProtection="0"/>
    <xf numFmtId="0" fontId="59" fillId="0" borderId="39" applyNumberFormat="0" applyFill="0" applyAlignment="0" applyProtection="0"/>
    <xf numFmtId="0" fontId="59" fillId="0" borderId="39" applyNumberFormat="0" applyFill="0" applyAlignment="0" applyProtection="0"/>
    <xf numFmtId="0" fontId="60" fillId="0" borderId="40" applyNumberFormat="0" applyFill="0" applyAlignment="0" applyProtection="0"/>
    <xf numFmtId="0" fontId="123" fillId="0" borderId="41" applyNumberFormat="0" applyFill="0" applyAlignment="0" applyProtection="0"/>
    <xf numFmtId="0" fontId="104" fillId="0" borderId="30" applyNumberFormat="0" applyFill="0" applyAlignment="0" applyProtection="0"/>
    <xf numFmtId="0" fontId="60" fillId="0" borderId="40" applyNumberFormat="0" applyFill="0" applyAlignment="0" applyProtection="0"/>
    <xf numFmtId="0" fontId="60" fillId="0" borderId="40" applyNumberFormat="0" applyFill="0" applyAlignment="0" applyProtection="0"/>
    <xf numFmtId="0" fontId="60" fillId="0" borderId="40" applyNumberFormat="0" applyFill="0" applyAlignment="0" applyProtection="0"/>
    <xf numFmtId="0" fontId="123" fillId="0" borderId="0" applyNumberFormat="0" applyFill="0" applyBorder="0" applyAlignment="0" applyProtection="0"/>
    <xf numFmtId="0" fontId="10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2" fillId="47" borderId="5" applyNumberFormat="0" applyAlignment="0" applyProtection="0"/>
    <xf numFmtId="0" fontId="61" fillId="27" borderId="5" applyNumberFormat="0" applyAlignment="0" applyProtection="0"/>
    <xf numFmtId="0" fontId="108" fillId="98" borderId="31" applyNumberFormat="0" applyAlignment="0" applyProtection="0"/>
    <xf numFmtId="0" fontId="62" fillId="47" borderId="5" applyNumberFormat="0" applyAlignment="0" applyProtection="0"/>
    <xf numFmtId="0" fontId="62" fillId="47" borderId="5" applyNumberFormat="0" applyAlignment="0" applyProtection="0"/>
    <xf numFmtId="0" fontId="62" fillId="47" borderId="5" applyNumberFormat="0" applyAlignment="0" applyProtection="0"/>
    <xf numFmtId="0" fontId="124" fillId="0" borderId="42" applyNumberFormat="0" applyFill="0" applyAlignment="0" applyProtection="0"/>
    <xf numFmtId="0" fontId="111" fillId="0" borderId="33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63" fillId="0" borderId="14" applyNumberFormat="0" applyFill="0" applyAlignment="0" applyProtection="0"/>
    <xf numFmtId="0" fontId="117" fillId="0" borderId="0" applyFont="0" applyFill="0" applyBorder="0" applyAlignment="0" applyProtection="0">
      <alignment horizontal="right"/>
    </xf>
    <xf numFmtId="0" fontId="64" fillId="47" borderId="0" applyNumberFormat="0" applyBorder="0" applyAlignment="0" applyProtection="0"/>
    <xf numFmtId="0" fontId="64" fillId="12" borderId="0" applyNumberFormat="0" applyBorder="0" applyAlignment="0" applyProtection="0"/>
    <xf numFmtId="0" fontId="107" fillId="9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64" fillId="47" borderId="0" applyNumberFormat="0" applyBorder="0" applyAlignment="0" applyProtection="0"/>
    <xf numFmtId="0" fontId="24" fillId="0" borderId="0"/>
    <xf numFmtId="0" fontId="24" fillId="0" borderId="0"/>
    <xf numFmtId="0" fontId="32" fillId="0" borderId="0"/>
    <xf numFmtId="0" fontId="32" fillId="0" borderId="0"/>
    <xf numFmtId="0" fontId="32" fillId="0" borderId="0"/>
    <xf numFmtId="0" fontId="24" fillId="0" borderId="0"/>
    <xf numFmtId="0" fontId="32" fillId="0" borderId="0"/>
    <xf numFmtId="0" fontId="2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9" fillId="0" borderId="0" applyFill="0" applyBorder="0" applyAlignment="0" applyProtection="0"/>
    <xf numFmtId="0" fontId="19" fillId="0" borderId="0"/>
    <xf numFmtId="0" fontId="2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9" fillId="0" borderId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4" fillId="46" borderId="43" applyNumberFormat="0" applyFont="0" applyAlignment="0" applyProtection="0"/>
    <xf numFmtId="0" fontId="24" fillId="46" borderId="43" applyNumberFormat="0" applyFont="0" applyAlignment="0" applyProtection="0"/>
    <xf numFmtId="0" fontId="48" fillId="23" borderId="43" applyNumberFormat="0" applyFont="0" applyAlignment="0" applyProtection="0"/>
    <xf numFmtId="0" fontId="32" fillId="101" borderId="35" applyNumberFormat="0" applyFont="0" applyAlignment="0" applyProtection="0"/>
    <xf numFmtId="0" fontId="32" fillId="101" borderId="35" applyNumberFormat="0" applyFont="0" applyAlignment="0" applyProtection="0"/>
    <xf numFmtId="0" fontId="32" fillId="101" borderId="35" applyNumberFormat="0" applyFont="0" applyAlignment="0" applyProtection="0"/>
    <xf numFmtId="0" fontId="32" fillId="101" borderId="35" applyNumberFormat="0" applyFont="0" applyAlignment="0" applyProtection="0"/>
    <xf numFmtId="0" fontId="32" fillId="101" borderId="35" applyNumberFormat="0" applyFont="0" applyAlignment="0" applyProtection="0"/>
    <xf numFmtId="0" fontId="32" fillId="101" borderId="35" applyNumberFormat="0" applyFont="0" applyAlignment="0" applyProtection="0"/>
    <xf numFmtId="0" fontId="32" fillId="101" borderId="35" applyNumberFormat="0" applyFont="0" applyAlignment="0" applyProtection="0"/>
    <xf numFmtId="0" fontId="32" fillId="101" borderId="35" applyNumberFormat="0" applyFont="0" applyAlignment="0" applyProtection="0"/>
    <xf numFmtId="0" fontId="24" fillId="46" borderId="43" applyNumberFormat="0" applyFont="0" applyAlignment="0" applyProtection="0"/>
    <xf numFmtId="0" fontId="24" fillId="46" borderId="43" applyNumberFormat="0" applyFont="0" applyAlignment="0" applyProtection="0"/>
    <xf numFmtId="0" fontId="32" fillId="101" borderId="35" applyNumberFormat="0" applyFont="0" applyAlignment="0" applyProtection="0"/>
    <xf numFmtId="0" fontId="24" fillId="46" borderId="43" applyNumberFormat="0" applyFont="0" applyAlignment="0" applyProtection="0"/>
    <xf numFmtId="0" fontId="65" fillId="137" borderId="16" applyNumberFormat="0" applyAlignment="0" applyProtection="0"/>
    <xf numFmtId="0" fontId="65" fillId="26" borderId="16" applyNumberFormat="0" applyAlignment="0" applyProtection="0"/>
    <xf numFmtId="0" fontId="109" fillId="99" borderId="32" applyNumberFormat="0" applyAlignment="0" applyProtection="0"/>
    <xf numFmtId="0" fontId="65" fillId="137" borderId="16" applyNumberFormat="0" applyAlignment="0" applyProtection="0"/>
    <xf numFmtId="0" fontId="65" fillId="137" borderId="16" applyNumberFormat="0" applyAlignment="0" applyProtection="0"/>
    <xf numFmtId="0" fontId="65" fillId="137" borderId="16" applyNumberFormat="0" applyAlignment="0" applyProtection="0"/>
    <xf numFmtId="1" fontId="125" fillId="0" borderId="0" applyProtection="0">
      <alignment horizontal="right" vertical="center"/>
    </xf>
    <xf numFmtId="0" fontId="117" fillId="0" borderId="0" applyFont="0" applyFill="0" applyBorder="0" applyAlignment="0" applyProtection="0">
      <alignment horizontal="right"/>
    </xf>
    <xf numFmtId="9" fontId="19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" fontId="39" fillId="12" borderId="4" applyNumberFormat="0" applyProtection="0">
      <alignment vertical="center"/>
    </xf>
    <xf numFmtId="4" fontId="38" fillId="12" borderId="4" applyNumberFormat="0" applyProtection="0">
      <alignment horizontal="left" vertical="center" indent="1"/>
    </xf>
    <xf numFmtId="0" fontId="38" fillId="12" borderId="4" applyNumberFormat="0" applyProtection="0">
      <alignment horizontal="left" vertical="top" indent="1"/>
    </xf>
    <xf numFmtId="4" fontId="38" fillId="5" borderId="0" applyNumberFormat="0" applyProtection="0">
      <alignment horizontal="left" vertical="center" indent="1"/>
    </xf>
    <xf numFmtId="4" fontId="38" fillId="68" borderId="44" applyNumberFormat="0" applyProtection="0">
      <alignment horizontal="left" vertical="center" indent="1"/>
    </xf>
    <xf numFmtId="4" fontId="40" fillId="21" borderId="0" applyNumberFormat="0" applyProtection="0">
      <alignment horizontal="left" vertical="center" indent="1"/>
    </xf>
    <xf numFmtId="4" fontId="41" fillId="43" borderId="0" applyNumberFormat="0" applyProtection="0">
      <alignment horizontal="left" vertical="center" indent="1"/>
    </xf>
    <xf numFmtId="4" fontId="41" fillId="43" borderId="0" applyNumberFormat="0" applyProtection="0">
      <alignment horizontal="left" vertical="center" indent="1"/>
    </xf>
    <xf numFmtId="4" fontId="40" fillId="21" borderId="0" applyNumberFormat="0" applyProtection="0">
      <alignment horizontal="left" vertical="center" indent="1"/>
    </xf>
    <xf numFmtId="4" fontId="40" fillId="21" borderId="0" applyNumberFormat="0" applyProtection="0">
      <alignment horizontal="left" vertical="center" indent="1"/>
    </xf>
    <xf numFmtId="4" fontId="40" fillId="21" borderId="0" applyNumberFormat="0" applyProtection="0">
      <alignment horizontal="left" vertical="center" indent="1"/>
    </xf>
    <xf numFmtId="4" fontId="40" fillId="5" borderId="0" applyNumberFormat="0" applyProtection="0">
      <alignment horizontal="left" vertical="center" indent="1"/>
    </xf>
    <xf numFmtId="4" fontId="40" fillId="5" borderId="0" applyNumberFormat="0" applyProtection="0">
      <alignment horizontal="left" vertical="center" indent="1"/>
    </xf>
    <xf numFmtId="4" fontId="40" fillId="5" borderId="0" applyNumberFormat="0" applyProtection="0">
      <alignment horizontal="left" vertical="center" indent="1"/>
    </xf>
    <xf numFmtId="0" fontId="24" fillId="43" borderId="4" applyNumberFormat="0" applyProtection="0">
      <alignment horizontal="left" vertical="center" indent="1"/>
    </xf>
    <xf numFmtId="0" fontId="24" fillId="43" borderId="4" applyNumberFormat="0" applyProtection="0">
      <alignment horizontal="left" vertical="center" indent="1"/>
    </xf>
    <xf numFmtId="0" fontId="24" fillId="43" borderId="4" applyNumberFormat="0" applyProtection="0">
      <alignment horizontal="left" vertical="top" indent="1"/>
    </xf>
    <xf numFmtId="0" fontId="24" fillId="43" borderId="4" applyNumberFormat="0" applyProtection="0">
      <alignment horizontal="left" vertical="top" indent="1"/>
    </xf>
    <xf numFmtId="0" fontId="24" fillId="5" borderId="4" applyNumberFormat="0" applyProtection="0">
      <alignment horizontal="left" vertical="center" indent="1"/>
    </xf>
    <xf numFmtId="0" fontId="24" fillId="5" borderId="4" applyNumberFormat="0" applyProtection="0">
      <alignment horizontal="left" vertical="center" indent="1"/>
    </xf>
    <xf numFmtId="0" fontId="24" fillId="5" borderId="4" applyNumberFormat="0" applyProtection="0">
      <alignment horizontal="left" vertical="top" indent="1"/>
    </xf>
    <xf numFmtId="0" fontId="24" fillId="5" borderId="4" applyNumberFormat="0" applyProtection="0">
      <alignment horizontal="left" vertical="top" indent="1"/>
    </xf>
    <xf numFmtId="0" fontId="24" fillId="73" borderId="4" applyNumberFormat="0" applyProtection="0">
      <alignment horizontal="left" vertical="center" indent="1"/>
    </xf>
    <xf numFmtId="0" fontId="24" fillId="73" borderId="4" applyNumberFormat="0" applyProtection="0">
      <alignment horizontal="left" vertical="center" indent="1"/>
    </xf>
    <xf numFmtId="0" fontId="24" fillId="73" borderId="4" applyNumberFormat="0" applyProtection="0">
      <alignment horizontal="left" vertical="top" indent="1"/>
    </xf>
    <xf numFmtId="0" fontId="24" fillId="73" borderId="4" applyNumberFormat="0" applyProtection="0">
      <alignment horizontal="left" vertical="top" indent="1"/>
    </xf>
    <xf numFmtId="0" fontId="24" fillId="21" borderId="4" applyNumberFormat="0" applyProtection="0">
      <alignment horizontal="left" vertical="center" indent="1"/>
    </xf>
    <xf numFmtId="0" fontId="24" fillId="21" borderId="4" applyNumberFormat="0" applyProtection="0">
      <alignment horizontal="left" vertical="center" indent="1"/>
    </xf>
    <xf numFmtId="0" fontId="24" fillId="21" borderId="4" applyNumberFormat="0" applyProtection="0">
      <alignment horizontal="left" vertical="top" indent="1"/>
    </xf>
    <xf numFmtId="0" fontId="24" fillId="21" borderId="4" applyNumberFormat="0" applyProtection="0">
      <alignment horizontal="left" vertical="top" indent="1"/>
    </xf>
    <xf numFmtId="0" fontId="24" fillId="74" borderId="1" applyNumberFormat="0">
      <protection locked="0"/>
    </xf>
    <xf numFmtId="0" fontId="24" fillId="74" borderId="1" applyNumberFormat="0">
      <protection locked="0"/>
    </xf>
    <xf numFmtId="4" fontId="40" fillId="23" borderId="4" applyNumberFormat="0" applyProtection="0">
      <alignment vertical="center"/>
    </xf>
    <xf numFmtId="4" fontId="42" fillId="23" borderId="4" applyNumberFormat="0" applyProtection="0">
      <alignment vertical="center"/>
    </xf>
    <xf numFmtId="4" fontId="40" fillId="23" borderId="4" applyNumberFormat="0" applyProtection="0">
      <alignment horizontal="left" vertical="center" indent="1"/>
    </xf>
    <xf numFmtId="0" fontId="40" fillId="23" borderId="4" applyNumberFormat="0" applyProtection="0">
      <alignment horizontal="left" vertical="top" indent="1"/>
    </xf>
    <xf numFmtId="4" fontId="40" fillId="21" borderId="4" applyNumberFormat="0" applyProtection="0">
      <alignment horizontal="right" vertical="center"/>
    </xf>
    <xf numFmtId="4" fontId="40" fillId="5" borderId="4" applyNumberFormat="0" applyProtection="0">
      <alignment horizontal="left" vertical="center" indent="1"/>
    </xf>
    <xf numFmtId="0" fontId="40" fillId="5" borderId="4" applyNumberFormat="0" applyProtection="0">
      <alignment horizontal="left" vertical="top" indent="1"/>
    </xf>
    <xf numFmtId="4" fontId="126" fillId="76" borderId="0" applyNumberFormat="0" applyProtection="0">
      <alignment horizontal="left" vertical="center" indent="1"/>
    </xf>
    <xf numFmtId="4" fontId="126" fillId="76" borderId="0" applyNumberFormat="0" applyProtection="0">
      <alignment horizontal="left" vertical="center" indent="1"/>
    </xf>
    <xf numFmtId="4" fontId="26" fillId="21" borderId="4" applyNumberFormat="0" applyProtection="0">
      <alignment horizontal="right" vertical="center"/>
    </xf>
    <xf numFmtId="0" fontId="127" fillId="0" borderId="0" applyBorder="0" applyProtection="0">
      <alignment vertical="center"/>
    </xf>
    <xf numFmtId="0" fontId="127" fillId="0" borderId="3" applyBorder="0" applyProtection="0">
      <alignment horizontal="right" vertical="center"/>
    </xf>
    <xf numFmtId="0" fontId="128" fillId="141" borderId="0" applyBorder="0" applyProtection="0">
      <alignment horizontal="centerContinuous" vertical="center"/>
    </xf>
    <xf numFmtId="0" fontId="128" fillId="142" borderId="3" applyBorder="0" applyProtection="0">
      <alignment horizontal="centerContinuous" vertical="center"/>
    </xf>
    <xf numFmtId="0" fontId="129" fillId="0" borderId="0" applyFill="0" applyBorder="0" applyProtection="0">
      <alignment horizontal="left"/>
    </xf>
    <xf numFmtId="0" fontId="119" fillId="0" borderId="2" applyFill="0" applyBorder="0" applyProtection="0">
      <alignment horizontal="left" vertical="top"/>
    </xf>
    <xf numFmtId="0" fontId="13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73" fillId="0" borderId="0" applyNumberFormat="0" applyFill="0" applyBorder="0" applyAlignment="0" applyProtection="0"/>
    <xf numFmtId="0" fontId="55" fillId="0" borderId="45" applyNumberFormat="0" applyFill="0" applyAlignment="0" applyProtection="0"/>
    <xf numFmtId="0" fontId="33" fillId="0" borderId="36" applyNumberFormat="0" applyFill="0" applyAlignment="0" applyProtection="0"/>
    <xf numFmtId="0" fontId="55" fillId="0" borderId="22" applyNumberFormat="0" applyFill="0" applyAlignment="0" applyProtection="0"/>
    <xf numFmtId="0" fontId="55" fillId="0" borderId="22" applyNumberFormat="0" applyFill="0" applyAlignment="0" applyProtection="0"/>
    <xf numFmtId="0" fontId="55" fillId="0" borderId="22" applyNumberFormat="0" applyFill="0" applyAlignment="0" applyProtection="0"/>
    <xf numFmtId="0" fontId="31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24" fillId="0" borderId="0"/>
    <xf numFmtId="9" fontId="24" fillId="0" borderId="0" applyFont="0" applyFill="0" applyBorder="0" applyAlignment="0" applyProtection="0"/>
    <xf numFmtId="0" fontId="49" fillId="32" borderId="0" applyNumberFormat="0" applyBorder="0" applyAlignment="0" applyProtection="0"/>
    <xf numFmtId="0" fontId="49" fillId="36" borderId="0" applyNumberFormat="0" applyBorder="0" applyAlignment="0" applyProtection="0"/>
    <xf numFmtId="0" fontId="49" fillId="41" borderId="0" applyNumberFormat="0" applyBorder="0" applyAlignment="0" applyProtection="0"/>
    <xf numFmtId="0" fontId="49" fillId="134" borderId="0" applyNumberFormat="0" applyBorder="0" applyAlignment="0" applyProtection="0"/>
    <xf numFmtId="0" fontId="49" fillId="135" borderId="0" applyNumberFormat="0" applyBorder="0" applyAlignment="0" applyProtection="0"/>
    <xf numFmtId="0" fontId="49" fillId="136" borderId="0" applyNumberFormat="0" applyBorder="0" applyAlignment="0" applyProtection="0"/>
    <xf numFmtId="168" fontId="24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101" borderId="35" applyNumberFormat="0" applyFont="0" applyAlignment="0" applyProtection="0"/>
    <xf numFmtId="0" fontId="32" fillId="103" borderId="0" applyNumberFormat="0" applyBorder="0" applyAlignment="0" applyProtection="0"/>
    <xf numFmtId="0" fontId="32" fillId="104" borderId="0" applyNumberFormat="0" applyBorder="0" applyAlignment="0" applyProtection="0"/>
    <xf numFmtId="0" fontId="32" fillId="107" borderId="0" applyNumberFormat="0" applyBorder="0" applyAlignment="0" applyProtection="0"/>
    <xf numFmtId="0" fontId="32" fillId="108" borderId="0" applyNumberFormat="0" applyBorder="0" applyAlignment="0" applyProtection="0"/>
    <xf numFmtId="0" fontId="32" fillId="111" borderId="0" applyNumberFormat="0" applyBorder="0" applyAlignment="0" applyProtection="0"/>
    <xf numFmtId="0" fontId="32" fillId="112" borderId="0" applyNumberFormat="0" applyBorder="0" applyAlignment="0" applyProtection="0"/>
    <xf numFmtId="0" fontId="32" fillId="115" borderId="0" applyNumberFormat="0" applyBorder="0" applyAlignment="0" applyProtection="0"/>
    <xf numFmtId="0" fontId="32" fillId="116" borderId="0" applyNumberFormat="0" applyBorder="0" applyAlignment="0" applyProtection="0"/>
    <xf numFmtId="0" fontId="32" fillId="119" borderId="0" applyNumberFormat="0" applyBorder="0" applyAlignment="0" applyProtection="0"/>
    <xf numFmtId="0" fontId="32" fillId="120" borderId="0" applyNumberFormat="0" applyBorder="0" applyAlignment="0" applyProtection="0"/>
    <xf numFmtId="0" fontId="32" fillId="123" borderId="0" applyNumberFormat="0" applyBorder="0" applyAlignment="0" applyProtection="0"/>
    <xf numFmtId="0" fontId="32" fillId="12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101" borderId="35" applyNumberFormat="0" applyFont="0" applyAlignment="0" applyProtection="0"/>
    <xf numFmtId="0" fontId="32" fillId="103" borderId="0" applyNumberFormat="0" applyBorder="0" applyAlignment="0" applyProtection="0"/>
    <xf numFmtId="0" fontId="32" fillId="104" borderId="0" applyNumberFormat="0" applyBorder="0" applyAlignment="0" applyProtection="0"/>
    <xf numFmtId="0" fontId="32" fillId="107" borderId="0" applyNumberFormat="0" applyBorder="0" applyAlignment="0" applyProtection="0"/>
    <xf numFmtId="0" fontId="32" fillId="108" borderId="0" applyNumberFormat="0" applyBorder="0" applyAlignment="0" applyProtection="0"/>
    <xf numFmtId="0" fontId="32" fillId="111" borderId="0" applyNumberFormat="0" applyBorder="0" applyAlignment="0" applyProtection="0"/>
    <xf numFmtId="0" fontId="32" fillId="112" borderId="0" applyNumberFormat="0" applyBorder="0" applyAlignment="0" applyProtection="0"/>
    <xf numFmtId="0" fontId="32" fillId="115" borderId="0" applyNumberFormat="0" applyBorder="0" applyAlignment="0" applyProtection="0"/>
    <xf numFmtId="0" fontId="32" fillId="116" borderId="0" applyNumberFormat="0" applyBorder="0" applyAlignment="0" applyProtection="0"/>
    <xf numFmtId="0" fontId="32" fillId="119" borderId="0" applyNumberFormat="0" applyBorder="0" applyAlignment="0" applyProtection="0"/>
    <xf numFmtId="0" fontId="32" fillId="120" borderId="0" applyNumberFormat="0" applyBorder="0" applyAlignment="0" applyProtection="0"/>
    <xf numFmtId="0" fontId="32" fillId="123" borderId="0" applyNumberFormat="0" applyBorder="0" applyAlignment="0" applyProtection="0"/>
    <xf numFmtId="0" fontId="32" fillId="124" borderId="0" applyNumberFormat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2" fillId="103" borderId="0" applyNumberFormat="0" applyBorder="0" applyAlignment="0" applyProtection="0"/>
    <xf numFmtId="0" fontId="32" fillId="103" borderId="0" applyNumberFormat="0" applyBorder="0" applyAlignment="0" applyProtection="0"/>
    <xf numFmtId="0" fontId="32" fillId="107" borderId="0" applyNumberFormat="0" applyBorder="0" applyAlignment="0" applyProtection="0"/>
    <xf numFmtId="0" fontId="32" fillId="107" borderId="0" applyNumberFormat="0" applyBorder="0" applyAlignment="0" applyProtection="0"/>
    <xf numFmtId="0" fontId="32" fillId="111" borderId="0" applyNumberFormat="0" applyBorder="0" applyAlignment="0" applyProtection="0"/>
    <xf numFmtId="0" fontId="32" fillId="111" borderId="0" applyNumberFormat="0" applyBorder="0" applyAlignment="0" applyProtection="0"/>
    <xf numFmtId="0" fontId="32" fillId="115" borderId="0" applyNumberFormat="0" applyBorder="0" applyAlignment="0" applyProtection="0"/>
    <xf numFmtId="0" fontId="32" fillId="11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23" borderId="0" applyNumberFormat="0" applyBorder="0" applyAlignment="0" applyProtection="0"/>
    <xf numFmtId="0" fontId="32" fillId="123" borderId="0" applyNumberFormat="0" applyBorder="0" applyAlignment="0" applyProtection="0"/>
    <xf numFmtId="0" fontId="32" fillId="104" borderId="0" applyNumberFormat="0" applyBorder="0" applyAlignment="0" applyProtection="0"/>
    <xf numFmtId="0" fontId="32" fillId="104" borderId="0" applyNumberFormat="0" applyBorder="0" applyAlignment="0" applyProtection="0"/>
    <xf numFmtId="0" fontId="32" fillId="108" borderId="0" applyNumberFormat="0" applyBorder="0" applyAlignment="0" applyProtection="0"/>
    <xf numFmtId="0" fontId="32" fillId="108" borderId="0" applyNumberFormat="0" applyBorder="0" applyAlignment="0" applyProtection="0"/>
    <xf numFmtId="0" fontId="32" fillId="112" borderId="0" applyNumberFormat="0" applyBorder="0" applyAlignment="0" applyProtection="0"/>
    <xf numFmtId="0" fontId="32" fillId="112" borderId="0" applyNumberFormat="0" applyBorder="0" applyAlignment="0" applyProtection="0"/>
    <xf numFmtId="0" fontId="32" fillId="116" borderId="0" applyNumberFormat="0" applyBorder="0" applyAlignment="0" applyProtection="0"/>
    <xf numFmtId="0" fontId="32" fillId="116" borderId="0" applyNumberFormat="0" applyBorder="0" applyAlignment="0" applyProtection="0"/>
    <xf numFmtId="0" fontId="32" fillId="120" borderId="0" applyNumberFormat="0" applyBorder="0" applyAlignment="0" applyProtection="0"/>
    <xf numFmtId="0" fontId="32" fillId="120" borderId="0" applyNumberFormat="0" applyBorder="0" applyAlignment="0" applyProtection="0"/>
    <xf numFmtId="0" fontId="32" fillId="124" borderId="0" applyNumberFormat="0" applyBorder="0" applyAlignment="0" applyProtection="0"/>
    <xf numFmtId="0" fontId="32" fillId="124" borderId="0" applyNumberFormat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101" borderId="35" applyNumberFormat="0" applyFont="0" applyAlignment="0" applyProtection="0"/>
    <xf numFmtId="0" fontId="32" fillId="101" borderId="35" applyNumberFormat="0" applyFont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101" borderId="35" applyNumberFormat="0" applyFont="0" applyAlignment="0" applyProtection="0"/>
    <xf numFmtId="0" fontId="32" fillId="103" borderId="0" applyNumberFormat="0" applyBorder="0" applyAlignment="0" applyProtection="0"/>
    <xf numFmtId="0" fontId="32" fillId="104" borderId="0" applyNumberFormat="0" applyBorder="0" applyAlignment="0" applyProtection="0"/>
    <xf numFmtId="0" fontId="32" fillId="107" borderId="0" applyNumberFormat="0" applyBorder="0" applyAlignment="0" applyProtection="0"/>
    <xf numFmtId="0" fontId="32" fillId="108" borderId="0" applyNumberFormat="0" applyBorder="0" applyAlignment="0" applyProtection="0"/>
    <xf numFmtId="0" fontId="32" fillId="111" borderId="0" applyNumberFormat="0" applyBorder="0" applyAlignment="0" applyProtection="0"/>
    <xf numFmtId="0" fontId="32" fillId="112" borderId="0" applyNumberFormat="0" applyBorder="0" applyAlignment="0" applyProtection="0"/>
    <xf numFmtId="0" fontId="32" fillId="115" borderId="0" applyNumberFormat="0" applyBorder="0" applyAlignment="0" applyProtection="0"/>
    <xf numFmtId="0" fontId="32" fillId="116" borderId="0" applyNumberFormat="0" applyBorder="0" applyAlignment="0" applyProtection="0"/>
    <xf numFmtId="0" fontId="32" fillId="119" borderId="0" applyNumberFormat="0" applyBorder="0" applyAlignment="0" applyProtection="0"/>
    <xf numFmtId="0" fontId="32" fillId="120" borderId="0" applyNumberFormat="0" applyBorder="0" applyAlignment="0" applyProtection="0"/>
    <xf numFmtId="0" fontId="32" fillId="123" borderId="0" applyNumberFormat="0" applyBorder="0" applyAlignment="0" applyProtection="0"/>
    <xf numFmtId="0" fontId="32" fillId="12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101" borderId="35" applyNumberFormat="0" applyFont="0" applyAlignment="0" applyProtection="0"/>
    <xf numFmtId="0" fontId="32" fillId="103" borderId="0" applyNumberFormat="0" applyBorder="0" applyAlignment="0" applyProtection="0"/>
    <xf numFmtId="0" fontId="32" fillId="104" borderId="0" applyNumberFormat="0" applyBorder="0" applyAlignment="0" applyProtection="0"/>
    <xf numFmtId="0" fontId="32" fillId="107" borderId="0" applyNumberFormat="0" applyBorder="0" applyAlignment="0" applyProtection="0"/>
    <xf numFmtId="0" fontId="32" fillId="108" borderId="0" applyNumberFormat="0" applyBorder="0" applyAlignment="0" applyProtection="0"/>
    <xf numFmtId="0" fontId="32" fillId="111" borderId="0" applyNumberFormat="0" applyBorder="0" applyAlignment="0" applyProtection="0"/>
    <xf numFmtId="0" fontId="32" fillId="112" borderId="0" applyNumberFormat="0" applyBorder="0" applyAlignment="0" applyProtection="0"/>
    <xf numFmtId="0" fontId="32" fillId="115" borderId="0" applyNumberFormat="0" applyBorder="0" applyAlignment="0" applyProtection="0"/>
    <xf numFmtId="0" fontId="32" fillId="116" borderId="0" applyNumberFormat="0" applyBorder="0" applyAlignment="0" applyProtection="0"/>
    <xf numFmtId="0" fontId="32" fillId="119" borderId="0" applyNumberFormat="0" applyBorder="0" applyAlignment="0" applyProtection="0"/>
    <xf numFmtId="0" fontId="32" fillId="120" borderId="0" applyNumberFormat="0" applyBorder="0" applyAlignment="0" applyProtection="0"/>
    <xf numFmtId="0" fontId="32" fillId="123" borderId="0" applyNumberFormat="0" applyBorder="0" applyAlignment="0" applyProtection="0"/>
    <xf numFmtId="0" fontId="32" fillId="124" borderId="0" applyNumberFormat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2" fillId="103" borderId="0" applyNumberFormat="0" applyBorder="0" applyAlignment="0" applyProtection="0"/>
    <xf numFmtId="0" fontId="32" fillId="103" borderId="0" applyNumberFormat="0" applyBorder="0" applyAlignment="0" applyProtection="0"/>
    <xf numFmtId="0" fontId="32" fillId="107" borderId="0" applyNumberFormat="0" applyBorder="0" applyAlignment="0" applyProtection="0"/>
    <xf numFmtId="0" fontId="32" fillId="107" borderId="0" applyNumberFormat="0" applyBorder="0" applyAlignment="0" applyProtection="0"/>
    <xf numFmtId="0" fontId="32" fillId="111" borderId="0" applyNumberFormat="0" applyBorder="0" applyAlignment="0" applyProtection="0"/>
    <xf numFmtId="0" fontId="32" fillId="111" borderId="0" applyNumberFormat="0" applyBorder="0" applyAlignment="0" applyProtection="0"/>
    <xf numFmtId="0" fontId="32" fillId="115" borderId="0" applyNumberFormat="0" applyBorder="0" applyAlignment="0" applyProtection="0"/>
    <xf numFmtId="0" fontId="32" fillId="11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23" borderId="0" applyNumberFormat="0" applyBorder="0" applyAlignment="0" applyProtection="0"/>
    <xf numFmtId="0" fontId="32" fillId="123" borderId="0" applyNumberFormat="0" applyBorder="0" applyAlignment="0" applyProtection="0"/>
    <xf numFmtId="0" fontId="32" fillId="104" borderId="0" applyNumberFormat="0" applyBorder="0" applyAlignment="0" applyProtection="0"/>
    <xf numFmtId="0" fontId="32" fillId="104" borderId="0" applyNumberFormat="0" applyBorder="0" applyAlignment="0" applyProtection="0"/>
    <xf numFmtId="0" fontId="32" fillId="108" borderId="0" applyNumberFormat="0" applyBorder="0" applyAlignment="0" applyProtection="0"/>
    <xf numFmtId="0" fontId="32" fillId="108" borderId="0" applyNumberFormat="0" applyBorder="0" applyAlignment="0" applyProtection="0"/>
    <xf numFmtId="0" fontId="32" fillId="112" borderId="0" applyNumberFormat="0" applyBorder="0" applyAlignment="0" applyProtection="0"/>
    <xf numFmtId="0" fontId="32" fillId="112" borderId="0" applyNumberFormat="0" applyBorder="0" applyAlignment="0" applyProtection="0"/>
    <xf numFmtId="0" fontId="32" fillId="116" borderId="0" applyNumberFormat="0" applyBorder="0" applyAlignment="0" applyProtection="0"/>
    <xf numFmtId="0" fontId="32" fillId="116" borderId="0" applyNumberFormat="0" applyBorder="0" applyAlignment="0" applyProtection="0"/>
    <xf numFmtId="0" fontId="32" fillId="120" borderId="0" applyNumberFormat="0" applyBorder="0" applyAlignment="0" applyProtection="0"/>
    <xf numFmtId="0" fontId="32" fillId="120" borderId="0" applyNumberFormat="0" applyBorder="0" applyAlignment="0" applyProtection="0"/>
    <xf numFmtId="0" fontId="32" fillId="124" borderId="0" applyNumberFormat="0" applyBorder="0" applyAlignment="0" applyProtection="0"/>
    <xf numFmtId="0" fontId="32" fillId="124" borderId="0" applyNumberFormat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101" borderId="35" applyNumberFormat="0" applyFont="0" applyAlignment="0" applyProtection="0"/>
    <xf numFmtId="0" fontId="32" fillId="101" borderId="35" applyNumberFormat="0" applyFont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101" borderId="35" applyNumberFormat="0" applyFont="0" applyAlignment="0" applyProtection="0"/>
    <xf numFmtId="0" fontId="32" fillId="103" borderId="0" applyNumberFormat="0" applyBorder="0" applyAlignment="0" applyProtection="0"/>
    <xf numFmtId="0" fontId="32" fillId="104" borderId="0" applyNumberFormat="0" applyBorder="0" applyAlignment="0" applyProtection="0"/>
    <xf numFmtId="0" fontId="32" fillId="107" borderId="0" applyNumberFormat="0" applyBorder="0" applyAlignment="0" applyProtection="0"/>
    <xf numFmtId="0" fontId="32" fillId="108" borderId="0" applyNumberFormat="0" applyBorder="0" applyAlignment="0" applyProtection="0"/>
    <xf numFmtId="0" fontId="32" fillId="111" borderId="0" applyNumberFormat="0" applyBorder="0" applyAlignment="0" applyProtection="0"/>
    <xf numFmtId="0" fontId="32" fillId="112" borderId="0" applyNumberFormat="0" applyBorder="0" applyAlignment="0" applyProtection="0"/>
    <xf numFmtId="0" fontId="32" fillId="115" borderId="0" applyNumberFormat="0" applyBorder="0" applyAlignment="0" applyProtection="0"/>
    <xf numFmtId="0" fontId="32" fillId="116" borderId="0" applyNumberFormat="0" applyBorder="0" applyAlignment="0" applyProtection="0"/>
    <xf numFmtId="0" fontId="32" fillId="119" borderId="0" applyNumberFormat="0" applyBorder="0" applyAlignment="0" applyProtection="0"/>
    <xf numFmtId="0" fontId="32" fillId="120" borderId="0" applyNumberFormat="0" applyBorder="0" applyAlignment="0" applyProtection="0"/>
    <xf numFmtId="0" fontId="32" fillId="123" borderId="0" applyNumberFormat="0" applyBorder="0" applyAlignment="0" applyProtection="0"/>
    <xf numFmtId="0" fontId="32" fillId="124" borderId="0" applyNumberFormat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101" fillId="0" borderId="0" applyNumberFormat="0" applyFill="0" applyBorder="0" applyAlignment="0" applyProtection="0"/>
    <xf numFmtId="43" fontId="19" fillId="0" borderId="0" applyFont="0" applyFill="0" applyBorder="0" applyAlignment="0" applyProtection="0"/>
    <xf numFmtId="0" fontId="32" fillId="116" borderId="0" applyNumberFormat="0" applyBorder="0" applyAlignment="0" applyProtection="0"/>
    <xf numFmtId="0" fontId="88" fillId="0" borderId="28" applyNumberFormat="0" applyFill="0" applyAlignment="0" applyProtection="0"/>
    <xf numFmtId="0" fontId="89" fillId="0" borderId="29" applyNumberFormat="0" applyFill="0" applyAlignment="0" applyProtection="0"/>
    <xf numFmtId="0" fontId="90" fillId="0" borderId="30" applyNumberFormat="0" applyFill="0" applyAlignment="0" applyProtection="0"/>
    <xf numFmtId="0" fontId="90" fillId="0" borderId="0" applyNumberFormat="0" applyFill="0" applyBorder="0" applyAlignment="0" applyProtection="0"/>
    <xf numFmtId="0" fontId="91" fillId="95" borderId="0" applyNumberFormat="0" applyBorder="0" applyAlignment="0" applyProtection="0"/>
    <xf numFmtId="0" fontId="92" fillId="96" borderId="0" applyNumberFormat="0" applyBorder="0" applyAlignment="0" applyProtection="0"/>
    <xf numFmtId="0" fontId="132" fillId="97" borderId="0" applyNumberFormat="0" applyBorder="0" applyAlignment="0" applyProtection="0"/>
    <xf numFmtId="0" fontId="93" fillId="98" borderId="31" applyNumberFormat="0" applyAlignment="0" applyProtection="0"/>
    <xf numFmtId="0" fontId="94" fillId="99" borderId="32" applyNumberFormat="0" applyAlignment="0" applyProtection="0"/>
    <xf numFmtId="0" fontId="95" fillId="99" borderId="31" applyNumberFormat="0" applyAlignment="0" applyProtection="0"/>
    <xf numFmtId="0" fontId="96" fillId="0" borderId="33" applyNumberFormat="0" applyFill="0" applyAlignment="0" applyProtection="0"/>
    <xf numFmtId="0" fontId="97" fillId="100" borderId="34" applyNumberFormat="0" applyAlignment="0" applyProtection="0"/>
    <xf numFmtId="0" fontId="98" fillId="0" borderId="0" applyNumberFormat="0" applyFill="0" applyBorder="0" applyAlignment="0" applyProtection="0"/>
    <xf numFmtId="0" fontId="19" fillId="101" borderId="35" applyNumberFormat="0" applyFont="0" applyAlignment="0" applyProtection="0"/>
    <xf numFmtId="0" fontId="99" fillId="0" borderId="0" applyNumberFormat="0" applyFill="0" applyBorder="0" applyAlignment="0" applyProtection="0"/>
    <xf numFmtId="0" fontId="87" fillId="0" borderId="36" applyNumberFormat="0" applyFill="0" applyAlignment="0" applyProtection="0"/>
    <xf numFmtId="0" fontId="100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00" fillId="105" borderId="0" applyNumberFormat="0" applyBorder="0" applyAlignment="0" applyProtection="0"/>
    <xf numFmtId="0" fontId="100" fillId="106" borderId="0" applyNumberFormat="0" applyBorder="0" applyAlignment="0" applyProtection="0"/>
    <xf numFmtId="0" fontId="19" fillId="107" borderId="0" applyNumberFormat="0" applyBorder="0" applyAlignment="0" applyProtection="0"/>
    <xf numFmtId="0" fontId="19" fillId="108" borderId="0" applyNumberFormat="0" applyBorder="0" applyAlignment="0" applyProtection="0"/>
    <xf numFmtId="0" fontId="100" fillId="109" borderId="0" applyNumberFormat="0" applyBorder="0" applyAlignment="0" applyProtection="0"/>
    <xf numFmtId="0" fontId="100" fillId="110" borderId="0" applyNumberFormat="0" applyBorder="0" applyAlignment="0" applyProtection="0"/>
    <xf numFmtId="0" fontId="19" fillId="111" borderId="0" applyNumberFormat="0" applyBorder="0" applyAlignment="0" applyProtection="0"/>
    <xf numFmtId="0" fontId="19" fillId="112" borderId="0" applyNumberFormat="0" applyBorder="0" applyAlignment="0" applyProtection="0"/>
    <xf numFmtId="0" fontId="100" fillId="113" borderId="0" applyNumberFormat="0" applyBorder="0" applyAlignment="0" applyProtection="0"/>
    <xf numFmtId="0" fontId="100" fillId="114" borderId="0" applyNumberFormat="0" applyBorder="0" applyAlignment="0" applyProtection="0"/>
    <xf numFmtId="0" fontId="19" fillId="115" borderId="0" applyNumberFormat="0" applyBorder="0" applyAlignment="0" applyProtection="0"/>
    <xf numFmtId="0" fontId="19" fillId="116" borderId="0" applyNumberFormat="0" applyBorder="0" applyAlignment="0" applyProtection="0"/>
    <xf numFmtId="0" fontId="100" fillId="117" borderId="0" applyNumberFormat="0" applyBorder="0" applyAlignment="0" applyProtection="0"/>
    <xf numFmtId="0" fontId="100" fillId="118" borderId="0" applyNumberFormat="0" applyBorder="0" applyAlignment="0" applyProtection="0"/>
    <xf numFmtId="0" fontId="19" fillId="119" borderId="0" applyNumberFormat="0" applyBorder="0" applyAlignment="0" applyProtection="0"/>
    <xf numFmtId="0" fontId="19" fillId="120" borderId="0" applyNumberFormat="0" applyBorder="0" applyAlignment="0" applyProtection="0"/>
    <xf numFmtId="0" fontId="100" fillId="121" borderId="0" applyNumberFormat="0" applyBorder="0" applyAlignment="0" applyProtection="0"/>
    <xf numFmtId="0" fontId="100" fillId="122" borderId="0" applyNumberFormat="0" applyBorder="0" applyAlignment="0" applyProtection="0"/>
    <xf numFmtId="0" fontId="19" fillId="123" borderId="0" applyNumberFormat="0" applyBorder="0" applyAlignment="0" applyProtection="0"/>
    <xf numFmtId="0" fontId="19" fillId="124" borderId="0" applyNumberFormat="0" applyBorder="0" applyAlignment="0" applyProtection="0"/>
    <xf numFmtId="0" fontId="100" fillId="125" borderId="0" applyNumberFormat="0" applyBorder="0" applyAlignment="0" applyProtection="0"/>
    <xf numFmtId="43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48" fillId="22" borderId="0" applyNumberFormat="0" applyBorder="0" applyAlignment="0" applyProtection="0"/>
    <xf numFmtId="0" fontId="48" fillId="7" borderId="0" applyNumberFormat="0" applyBorder="0" applyAlignment="0" applyProtection="0"/>
    <xf numFmtId="0" fontId="48" fillId="126" borderId="0" applyNumberFormat="0" applyBorder="0" applyAlignment="0" applyProtection="0"/>
    <xf numFmtId="0" fontId="48" fillId="50" borderId="0" applyNumberFormat="0" applyBorder="0" applyAlignment="0" applyProtection="0"/>
    <xf numFmtId="0" fontId="48" fillId="127" borderId="0" applyNumberFormat="0" applyBorder="0" applyAlignment="0" applyProtection="0"/>
    <xf numFmtId="0" fontId="48" fillId="27" borderId="0" applyNumberFormat="0" applyBorder="0" applyAlignment="0" applyProtection="0"/>
    <xf numFmtId="0" fontId="48" fillId="73" borderId="0" applyNumberFormat="0" applyBorder="0" applyAlignment="0" applyProtection="0"/>
    <xf numFmtId="0" fontId="48" fillId="6" borderId="0" applyNumberFormat="0" applyBorder="0" applyAlignment="0" applyProtection="0"/>
    <xf numFmtId="0" fontId="48" fillId="15" borderId="0" applyNumberFormat="0" applyBorder="0" applyAlignment="0" applyProtection="0"/>
    <xf numFmtId="0" fontId="48" fillId="50" borderId="0" applyNumberFormat="0" applyBorder="0" applyAlignment="0" applyProtection="0"/>
    <xf numFmtId="0" fontId="48" fillId="73" borderId="0" applyNumberFormat="0" applyBorder="0" applyAlignment="0" applyProtection="0"/>
    <xf numFmtId="0" fontId="48" fillId="10" borderId="0" applyNumberFormat="0" applyBorder="0" applyAlignment="0" applyProtection="0"/>
    <xf numFmtId="0" fontId="49" fillId="128" borderId="0" applyNumberFormat="0" applyBorder="0" applyAlignment="0" applyProtection="0"/>
    <xf numFmtId="0" fontId="49" fillId="6" borderId="0" applyNumberFormat="0" applyBorder="0" applyAlignment="0" applyProtection="0"/>
    <xf numFmtId="0" fontId="49" fillId="15" borderId="0" applyNumberFormat="0" applyBorder="0" applyAlignment="0" applyProtection="0"/>
    <xf numFmtId="0" fontId="49" fillId="129" borderId="0" applyNumberFormat="0" applyBorder="0" applyAlignment="0" applyProtection="0"/>
    <xf numFmtId="0" fontId="49" fillId="28" borderId="0" applyNumberFormat="0" applyBorder="0" applyAlignment="0" applyProtection="0"/>
    <xf numFmtId="0" fontId="49" fillId="13" borderId="0" applyNumberFormat="0" applyBorder="0" applyAlignment="0" applyProtection="0"/>
    <xf numFmtId="0" fontId="48" fillId="47" borderId="0" applyNumberFormat="0" applyBorder="0" applyAlignment="0" applyProtection="0"/>
    <xf numFmtId="0" fontId="48" fillId="130" borderId="0" applyNumberFormat="0" applyBorder="0" applyAlignment="0" applyProtection="0"/>
    <xf numFmtId="0" fontId="49" fillId="143" borderId="0" applyNumberFormat="0" applyBorder="0" applyAlignment="0" applyProtection="0"/>
    <xf numFmtId="0" fontId="49" fillId="132" borderId="0" applyNumberFormat="0" applyBorder="0" applyAlignment="0" applyProtection="0"/>
    <xf numFmtId="0" fontId="49" fillId="132" borderId="0" applyNumberFormat="0" applyBorder="0" applyAlignment="0" applyProtection="0"/>
    <xf numFmtId="0" fontId="49" fillId="132" borderId="0" applyNumberFormat="0" applyBorder="0" applyAlignment="0" applyProtection="0"/>
    <xf numFmtId="0" fontId="49" fillId="132" borderId="0" applyNumberFormat="0" applyBorder="0" applyAlignment="0" applyProtection="0"/>
    <xf numFmtId="0" fontId="49" fillId="132" borderId="0" applyNumberFormat="0" applyBorder="0" applyAlignment="0" applyProtection="0"/>
    <xf numFmtId="0" fontId="49" fillId="132" borderId="0" applyNumberFormat="0" applyBorder="0" applyAlignment="0" applyProtection="0"/>
    <xf numFmtId="0" fontId="49" fillId="132" borderId="0" applyNumberFormat="0" applyBorder="0" applyAlignment="0" applyProtection="0"/>
    <xf numFmtId="0" fontId="49" fillId="132" borderId="0" applyNumberFormat="0" applyBorder="0" applyAlignment="0" applyProtection="0"/>
    <xf numFmtId="0" fontId="49" fillId="132" borderId="0" applyNumberFormat="0" applyBorder="0" applyAlignment="0" applyProtection="0"/>
    <xf numFmtId="0" fontId="49" fillId="132" borderId="0" applyNumberFormat="0" applyBorder="0" applyAlignment="0" applyProtection="0"/>
    <xf numFmtId="0" fontId="49" fillId="132" borderId="0" applyNumberFormat="0" applyBorder="0" applyAlignment="0" applyProtection="0"/>
    <xf numFmtId="0" fontId="48" fillId="47" borderId="0" applyNumberFormat="0" applyBorder="0" applyAlignment="0" applyProtection="0"/>
    <xf numFmtId="0" fontId="48" fillId="30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32" fillId="112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8" fillId="47" borderId="0" applyNumberFormat="0" applyBorder="0" applyAlignment="0" applyProtection="0"/>
    <xf numFmtId="0" fontId="48" fillId="47" borderId="0" applyNumberFormat="0" applyBorder="0" applyAlignment="0" applyProtection="0"/>
    <xf numFmtId="0" fontId="95" fillId="99" borderId="31" applyNumberFormat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94" fillId="99" borderId="32" applyNumberFormat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8" fillId="47" borderId="0" applyNumberFormat="0" applyBorder="0" applyAlignment="0" applyProtection="0"/>
    <xf numFmtId="0" fontId="93" fillId="98" borderId="31" applyNumberFormat="0" applyAlignment="0" applyProtection="0"/>
    <xf numFmtId="0" fontId="49" fillId="35" borderId="0" applyNumberFormat="0" applyBorder="0" applyAlignment="0" applyProtection="0"/>
    <xf numFmtId="0" fontId="49" fillId="129" borderId="0" applyNumberFormat="0" applyBorder="0" applyAlignment="0" applyProtection="0"/>
    <xf numFmtId="0" fontId="49" fillId="129" borderId="0" applyNumberFormat="0" applyBorder="0" applyAlignment="0" applyProtection="0"/>
    <xf numFmtId="0" fontId="49" fillId="129" borderId="0" applyNumberFormat="0" applyBorder="0" applyAlignment="0" applyProtection="0"/>
    <xf numFmtId="0" fontId="49" fillId="129" borderId="0" applyNumberFormat="0" applyBorder="0" applyAlignment="0" applyProtection="0"/>
    <xf numFmtId="0" fontId="49" fillId="129" borderId="0" applyNumberFormat="0" applyBorder="0" applyAlignment="0" applyProtection="0"/>
    <xf numFmtId="0" fontId="49" fillId="129" borderId="0" applyNumberFormat="0" applyBorder="0" applyAlignment="0" applyProtection="0"/>
    <xf numFmtId="0" fontId="49" fillId="129" borderId="0" applyNumberFormat="0" applyBorder="0" applyAlignment="0" applyProtection="0"/>
    <xf numFmtId="0" fontId="49" fillId="129" borderId="0" applyNumberFormat="0" applyBorder="0" applyAlignment="0" applyProtection="0"/>
    <xf numFmtId="0" fontId="49" fillId="129" borderId="0" applyNumberFormat="0" applyBorder="0" applyAlignment="0" applyProtection="0"/>
    <xf numFmtId="0" fontId="49" fillId="129" borderId="0" applyNumberFormat="0" applyBorder="0" applyAlignment="0" applyProtection="0"/>
    <xf numFmtId="0" fontId="49" fillId="129" borderId="0" applyNumberFormat="0" applyBorder="0" applyAlignment="0" applyProtection="0"/>
    <xf numFmtId="0" fontId="48" fillId="47" borderId="0" applyNumberFormat="0" applyBorder="0" applyAlignment="0" applyProtection="0"/>
    <xf numFmtId="0" fontId="48" fillId="143" borderId="0" applyNumberFormat="0" applyBorder="0" applyAlignment="0" applyProtection="0"/>
    <xf numFmtId="0" fontId="49" fillId="143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8" fillId="47" borderId="0" applyNumberFormat="0" applyBorder="0" applyAlignment="0" applyProtection="0"/>
    <xf numFmtId="0" fontId="48" fillId="46" borderId="0" applyNumberFormat="0" applyBorder="0" applyAlignment="0" applyProtection="0"/>
    <xf numFmtId="0" fontId="49" fillId="14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32" fillId="116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50" fillId="7" borderId="0" applyNumberFormat="0" applyBorder="0" applyAlignment="0" applyProtection="0"/>
    <xf numFmtId="0" fontId="116" fillId="26" borderId="5" applyNumberFormat="0" applyAlignment="0" applyProtection="0"/>
    <xf numFmtId="0" fontId="54" fillId="25" borderId="7" applyNumberFormat="0" applyAlignment="0" applyProtection="0"/>
    <xf numFmtId="170" fontId="24" fillId="0" borderId="0" applyFont="0" applyFill="0" applyBorder="0" applyAlignment="0" applyProtection="0"/>
    <xf numFmtId="170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171" fontId="24" fillId="0" borderId="0" applyFont="0" applyFill="0" applyBorder="0" applyAlignment="0" applyProtection="0"/>
    <xf numFmtId="14" fontId="28" fillId="0" borderId="0" applyFont="0" applyFill="0" applyBorder="0" applyProtection="0"/>
    <xf numFmtId="0" fontId="32" fillId="116" borderId="0" applyNumberFormat="0" applyBorder="0" applyAlignment="0" applyProtection="0"/>
    <xf numFmtId="0" fontId="55" fillId="145" borderId="0" applyNumberFormat="0" applyBorder="0" applyAlignment="0" applyProtection="0"/>
    <xf numFmtId="0" fontId="55" fillId="146" borderId="0" applyNumberFormat="0" applyBorder="0" applyAlignment="0" applyProtection="0"/>
    <xf numFmtId="172" fontId="24" fillId="0" borderId="0" applyFont="0" applyFill="0" applyBorder="0" applyAlignment="0" applyProtection="0"/>
    <xf numFmtId="172" fontId="24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7" fillId="126" borderId="0" applyNumberFormat="0" applyBorder="0" applyAlignment="0" applyProtection="0"/>
    <xf numFmtId="0" fontId="121" fillId="0" borderId="38" applyNumberFormat="0" applyFill="0" applyAlignment="0" applyProtection="0"/>
    <xf numFmtId="0" fontId="122" fillId="0" borderId="39" applyNumberFormat="0" applyFill="0" applyAlignment="0" applyProtection="0"/>
    <xf numFmtId="0" fontId="123" fillId="0" borderId="41" applyNumberFormat="0" applyFill="0" applyAlignment="0" applyProtection="0"/>
    <xf numFmtId="0" fontId="123" fillId="0" borderId="0" applyNumberFormat="0" applyFill="0" applyBorder="0" applyAlignment="0" applyProtection="0"/>
    <xf numFmtId="0" fontId="61" fillId="27" borderId="5" applyNumberFormat="0" applyAlignment="0" applyProtection="0"/>
    <xf numFmtId="0" fontId="124" fillId="0" borderId="42" applyNumberFormat="0" applyFill="0" applyAlignment="0" applyProtection="0"/>
    <xf numFmtId="41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42" fontId="24" fillId="0" borderId="0" applyFont="0" applyFill="0" applyBorder="0" applyAlignment="0" applyProtection="0"/>
    <xf numFmtId="44" fontId="24" fillId="0" borderId="0" applyFont="0" applyFill="0" applyBorder="0" applyAlignment="0" applyProtection="0"/>
    <xf numFmtId="0" fontId="64" fillId="12" borderId="0" applyNumberFormat="0" applyBorder="0" applyAlignment="0" applyProtection="0"/>
    <xf numFmtId="0" fontId="19" fillId="0" borderId="0"/>
    <xf numFmtId="0" fontId="24" fillId="0" borderId="0"/>
    <xf numFmtId="0" fontId="24" fillId="0" borderId="0" applyFill="0"/>
    <xf numFmtId="0" fontId="24" fillId="0" borderId="0" applyFill="0"/>
    <xf numFmtId="0" fontId="24" fillId="0" borderId="0" applyFill="0"/>
    <xf numFmtId="0" fontId="24" fillId="0" borderId="0" applyFill="0"/>
    <xf numFmtId="0" fontId="24" fillId="0" borderId="0" applyFill="0"/>
    <xf numFmtId="0" fontId="24" fillId="0" borderId="0" applyFill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 applyFill="0"/>
    <xf numFmtId="0" fontId="24" fillId="0" borderId="0" applyFill="0"/>
    <xf numFmtId="0" fontId="24" fillId="0" borderId="0" applyFill="0"/>
    <xf numFmtId="0" fontId="48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23" borderId="43" applyNumberFormat="0" applyFont="0" applyAlignment="0" applyProtection="0"/>
    <xf numFmtId="0" fontId="65" fillId="26" borderId="16" applyNumberFormat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0" fontId="133" fillId="0" borderId="0" applyNumberFormat="0" applyFill="0" applyBorder="0" applyAlignment="0" applyProtection="0"/>
    <xf numFmtId="0" fontId="130" fillId="0" borderId="0" applyNumberFormat="0" applyFill="0" applyBorder="0" applyAlignment="0" applyProtection="0"/>
    <xf numFmtId="0" fontId="55" fillId="0" borderId="45" applyNumberFormat="0" applyFill="0" applyAlignment="0" applyProtection="0"/>
    <xf numFmtId="43" fontId="19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134" fillId="0" borderId="0"/>
    <xf numFmtId="0" fontId="29" fillId="0" borderId="0"/>
    <xf numFmtId="0" fontId="24" fillId="0" borderId="0"/>
    <xf numFmtId="173" fontId="48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170" fontId="29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4" fillId="0" borderId="0"/>
    <xf numFmtId="0" fontId="24" fillId="23" borderId="43" applyNumberFormat="0" applyFont="0" applyAlignment="0" applyProtection="0"/>
    <xf numFmtId="0" fontId="24" fillId="23" borderId="43" applyNumberFormat="0" applyFont="0" applyAlignment="0" applyProtection="0"/>
    <xf numFmtId="0" fontId="24" fillId="23" borderId="43" applyNumberFormat="0" applyFont="0" applyAlignment="0" applyProtection="0"/>
    <xf numFmtId="0" fontId="24" fillId="23" borderId="43" applyNumberFormat="0" applyFont="0" applyAlignment="0" applyProtection="0"/>
    <xf numFmtId="0" fontId="24" fillId="23" borderId="43" applyNumberFormat="0" applyFont="0" applyAlignment="0" applyProtection="0"/>
    <xf numFmtId="0" fontId="24" fillId="23" borderId="43" applyNumberFormat="0" applyFont="0" applyAlignment="0" applyProtection="0"/>
    <xf numFmtId="0" fontId="24" fillId="23" borderId="43" applyNumberFormat="0" applyFont="0" applyAlignment="0" applyProtection="0"/>
    <xf numFmtId="0" fontId="24" fillId="23" borderId="43" applyNumberFormat="0" applyFont="0" applyAlignment="0" applyProtection="0"/>
    <xf numFmtId="0" fontId="24" fillId="23" borderId="43" applyNumberFormat="0" applyFont="0" applyAlignment="0" applyProtection="0"/>
    <xf numFmtId="0" fontId="24" fillId="23" borderId="43" applyNumberFormat="0" applyFont="0" applyAlignment="0" applyProtection="0"/>
    <xf numFmtId="0" fontId="24" fillId="23" borderId="43" applyNumberFormat="0" applyFont="0" applyAlignment="0" applyProtection="0"/>
    <xf numFmtId="0" fontId="24" fillId="23" borderId="43" applyNumberFormat="0" applyFont="0" applyAlignment="0" applyProtection="0"/>
    <xf numFmtId="0" fontId="24" fillId="23" borderId="43" applyNumberFormat="0" applyFont="0" applyAlignment="0" applyProtection="0"/>
    <xf numFmtId="0" fontId="24" fillId="23" borderId="43" applyNumberFormat="0" applyFont="0" applyAlignment="0" applyProtection="0"/>
    <xf numFmtId="0" fontId="24" fillId="23" borderId="43" applyNumberFormat="0" applyFont="0" applyAlignment="0" applyProtection="0"/>
    <xf numFmtId="0" fontId="24" fillId="23" borderId="43" applyNumberFormat="0" applyFont="0" applyAlignment="0" applyProtection="0"/>
    <xf numFmtId="0" fontId="24" fillId="23" borderId="43" applyNumberFormat="0" applyFont="0" applyAlignment="0" applyProtection="0"/>
    <xf numFmtId="0" fontId="24" fillId="23" borderId="43" applyNumberFormat="0" applyFont="0" applyAlignment="0" applyProtection="0"/>
    <xf numFmtId="0" fontId="24" fillId="23" borderId="43" applyNumberFormat="0" applyFont="0" applyAlignment="0" applyProtection="0"/>
    <xf numFmtId="0" fontId="24" fillId="23" borderId="43" applyNumberFormat="0" applyFont="0" applyAlignment="0" applyProtection="0"/>
    <xf numFmtId="0" fontId="24" fillId="23" borderId="43" applyNumberFormat="0" applyFont="0" applyAlignment="0" applyProtection="0"/>
    <xf numFmtId="0" fontId="24" fillId="23" borderId="43" applyNumberFormat="0" applyFont="0" applyAlignment="0" applyProtection="0"/>
    <xf numFmtId="0" fontId="24" fillId="23" borderId="43" applyNumberFormat="0" applyFont="0" applyAlignment="0" applyProtection="0"/>
    <xf numFmtId="0" fontId="24" fillId="23" borderId="43" applyNumberFormat="0" applyFont="0" applyAlignment="0" applyProtection="0"/>
    <xf numFmtId="0" fontId="24" fillId="23" borderId="43" applyNumberFormat="0" applyFont="0" applyAlignment="0" applyProtection="0"/>
    <xf numFmtId="0" fontId="24" fillId="23" borderId="43" applyNumberFormat="0" applyFont="0" applyAlignment="0" applyProtection="0"/>
    <xf numFmtId="0" fontId="48" fillId="23" borderId="43" applyNumberFormat="0" applyFont="0" applyAlignment="0" applyProtection="0"/>
    <xf numFmtId="9" fontId="29" fillId="0" borderId="0" applyFont="0" applyFill="0" applyBorder="0" applyAlignment="0" applyProtection="0"/>
    <xf numFmtId="9" fontId="29" fillId="0" borderId="0" applyFont="0" applyFill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22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7" borderId="0" applyNumberFormat="0" applyBorder="0" applyAlignment="0" applyProtection="0"/>
    <xf numFmtId="0" fontId="48" fillId="126" borderId="0" applyNumberFormat="0" applyBorder="0" applyAlignment="0" applyProtection="0"/>
    <xf numFmtId="0" fontId="48" fillId="126" borderId="0" applyNumberFormat="0" applyBorder="0" applyAlignment="0" applyProtection="0"/>
    <xf numFmtId="0" fontId="48" fillId="126" borderId="0" applyNumberFormat="0" applyBorder="0" applyAlignment="0" applyProtection="0"/>
    <xf numFmtId="0" fontId="48" fillId="126" borderId="0" applyNumberFormat="0" applyBorder="0" applyAlignment="0" applyProtection="0"/>
    <xf numFmtId="0" fontId="48" fillId="126" borderId="0" applyNumberFormat="0" applyBorder="0" applyAlignment="0" applyProtection="0"/>
    <xf numFmtId="0" fontId="48" fillId="126" borderId="0" applyNumberFormat="0" applyBorder="0" applyAlignment="0" applyProtection="0"/>
    <xf numFmtId="0" fontId="48" fillId="126" borderId="0" applyNumberFormat="0" applyBorder="0" applyAlignment="0" applyProtection="0"/>
    <xf numFmtId="0" fontId="48" fillId="126" borderId="0" applyNumberFormat="0" applyBorder="0" applyAlignment="0" applyProtection="0"/>
    <xf numFmtId="0" fontId="48" fillId="126" borderId="0" applyNumberFormat="0" applyBorder="0" applyAlignment="0" applyProtection="0"/>
    <xf numFmtId="0" fontId="48" fillId="126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127" borderId="0" applyNumberFormat="0" applyBorder="0" applyAlignment="0" applyProtection="0"/>
    <xf numFmtId="0" fontId="48" fillId="127" borderId="0" applyNumberFormat="0" applyBorder="0" applyAlignment="0" applyProtection="0"/>
    <xf numFmtId="0" fontId="48" fillId="127" borderId="0" applyNumberFormat="0" applyBorder="0" applyAlignment="0" applyProtection="0"/>
    <xf numFmtId="0" fontId="48" fillId="127" borderId="0" applyNumberFormat="0" applyBorder="0" applyAlignment="0" applyProtection="0"/>
    <xf numFmtId="0" fontId="48" fillId="127" borderId="0" applyNumberFormat="0" applyBorder="0" applyAlignment="0" applyProtection="0"/>
    <xf numFmtId="0" fontId="48" fillId="127" borderId="0" applyNumberFormat="0" applyBorder="0" applyAlignment="0" applyProtection="0"/>
    <xf numFmtId="0" fontId="48" fillId="127" borderId="0" applyNumberFormat="0" applyBorder="0" applyAlignment="0" applyProtection="0"/>
    <xf numFmtId="0" fontId="48" fillId="127" borderId="0" applyNumberFormat="0" applyBorder="0" applyAlignment="0" applyProtection="0"/>
    <xf numFmtId="0" fontId="48" fillId="127" borderId="0" applyNumberFormat="0" applyBorder="0" applyAlignment="0" applyProtection="0"/>
    <xf numFmtId="0" fontId="48" fillId="1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27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6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15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50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73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48" fillId="10" borderId="0" applyNumberFormat="0" applyBorder="0" applyAlignment="0" applyProtection="0"/>
    <xf numFmtId="0" fontId="116" fillId="26" borderId="5" applyNumberFormat="0" applyAlignment="0" applyProtection="0"/>
    <xf numFmtId="0" fontId="116" fillId="26" borderId="5" applyNumberFormat="0" applyAlignment="0" applyProtection="0"/>
    <xf numFmtId="0" fontId="61" fillId="27" borderId="5" applyNumberFormat="0" applyAlignment="0" applyProtection="0"/>
    <xf numFmtId="0" fontId="61" fillId="27" borderId="5" applyNumberFormat="0" applyAlignment="0" applyProtection="0"/>
    <xf numFmtId="0" fontId="40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65" fillId="26" borderId="16" applyNumberFormat="0" applyAlignment="0" applyProtection="0"/>
    <xf numFmtId="0" fontId="65" fillId="26" borderId="16" applyNumberFormat="0" applyAlignment="0" applyProtection="0"/>
    <xf numFmtId="9" fontId="48" fillId="0" borderId="0" applyFont="0" applyFill="0" applyBorder="0" applyAlignment="0" applyProtection="0"/>
    <xf numFmtId="0" fontId="55" fillId="0" borderId="45" applyNumberFormat="0" applyFill="0" applyAlignment="0" applyProtection="0"/>
    <xf numFmtId="0" fontId="55" fillId="0" borderId="45" applyNumberFormat="0" applyFill="0" applyAlignment="0" applyProtection="0"/>
    <xf numFmtId="0" fontId="91" fillId="95" borderId="0" applyNumberFormat="0" applyBorder="0" applyAlignment="0" applyProtection="0"/>
    <xf numFmtId="0" fontId="24" fillId="0" borderId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28" borderId="0" applyNumberFormat="0" applyBorder="0" applyAlignment="0" applyProtection="0"/>
    <xf numFmtId="0" fontId="49" fillId="132" borderId="0" applyNumberFormat="0" applyBorder="0" applyAlignment="0" applyProtection="0"/>
    <xf numFmtId="0" fontId="49" fillId="9" borderId="0" applyNumberFormat="0" applyBorder="0" applyAlignment="0" applyProtection="0"/>
    <xf numFmtId="0" fontId="49" fillId="8" borderId="0" applyNumberFormat="0" applyBorder="0" applyAlignment="0" applyProtection="0"/>
    <xf numFmtId="0" fontId="49" fillId="129" borderId="0" applyNumberFormat="0" applyBorder="0" applyAlignment="0" applyProtection="0"/>
    <xf numFmtId="0" fontId="49" fillId="28" borderId="0" applyNumberFormat="0" applyBorder="0" applyAlignment="0" applyProtection="0"/>
    <xf numFmtId="0" fontId="49" fillId="14" borderId="0" applyNumberFormat="0" applyBorder="0" applyAlignment="0" applyProtection="0"/>
    <xf numFmtId="0" fontId="49" fillId="8" borderId="0" applyNumberFormat="0" applyBorder="0" applyAlignment="0" applyProtection="0"/>
    <xf numFmtId="0" fontId="49" fillId="28" borderId="0" applyNumberFormat="0" applyBorder="0" applyAlignment="0" applyProtection="0"/>
    <xf numFmtId="0" fontId="49" fillId="14" borderId="0" applyNumberFormat="0" applyBorder="0" applyAlignment="0" applyProtection="0"/>
    <xf numFmtId="0" fontId="49" fillId="28" borderId="0" applyNumberFormat="0" applyBorder="0" applyAlignment="0" applyProtection="0"/>
    <xf numFmtId="0" fontId="49" fillId="129" borderId="0" applyNumberFormat="0" applyBorder="0" applyAlignment="0" applyProtection="0"/>
    <xf numFmtId="0" fontId="49" fillId="8" borderId="0" applyNumberFormat="0" applyBorder="0" applyAlignment="0" applyProtection="0"/>
    <xf numFmtId="0" fontId="49" fillId="9" borderId="0" applyNumberFormat="0" applyBorder="0" applyAlignment="0" applyProtection="0"/>
    <xf numFmtId="0" fontId="49" fillId="132" borderId="0" applyNumberFormat="0" applyBorder="0" applyAlignment="0" applyProtection="0"/>
    <xf numFmtId="0" fontId="49" fillId="129" borderId="0" applyNumberFormat="0" applyBorder="0" applyAlignment="0" applyProtection="0"/>
    <xf numFmtId="0" fontId="49" fillId="28" borderId="0" applyNumberFormat="0" applyBorder="0" applyAlignment="0" applyProtection="0"/>
    <xf numFmtId="0" fontId="49" fillId="8" borderId="0" applyNumberFormat="0" applyBorder="0" applyAlignment="0" applyProtection="0"/>
    <xf numFmtId="0" fontId="49" fillId="129" borderId="0" applyNumberFormat="0" applyBorder="0" applyAlignment="0" applyProtection="0"/>
    <xf numFmtId="0" fontId="49" fillId="28" borderId="0" applyNumberFormat="0" applyBorder="0" applyAlignment="0" applyProtection="0"/>
    <xf numFmtId="0" fontId="49" fillId="8" borderId="0" applyNumberFormat="0" applyBorder="0" applyAlignment="0" applyProtection="0"/>
    <xf numFmtId="0" fontId="49" fillId="129" borderId="0" applyNumberFormat="0" applyBorder="0" applyAlignment="0" applyProtection="0"/>
    <xf numFmtId="0" fontId="49" fillId="14" borderId="0" applyNumberFormat="0" applyBorder="0" applyAlignment="0" applyProtection="0"/>
    <xf numFmtId="0" fontId="49" fillId="28" borderId="0" applyNumberFormat="0" applyBorder="0" applyAlignment="0" applyProtection="0"/>
    <xf numFmtId="0" fontId="49" fillId="8" borderId="0" applyNumberFormat="0" applyBorder="0" applyAlignment="0" applyProtection="0"/>
    <xf numFmtId="0" fontId="49" fillId="129" borderId="0" applyNumberFormat="0" applyBorder="0" applyAlignment="0" applyProtection="0"/>
    <xf numFmtId="0" fontId="49" fillId="129" borderId="0" applyNumberFormat="0" applyBorder="0" applyAlignment="0" applyProtection="0"/>
    <xf numFmtId="0" fontId="49" fillId="8" borderId="0" applyNumberFormat="0" applyBorder="0" applyAlignment="0" applyProtection="0"/>
    <xf numFmtId="0" fontId="49" fillId="28" borderId="0" applyNumberFormat="0" applyBorder="0" applyAlignment="0" applyProtection="0"/>
    <xf numFmtId="0" fontId="24" fillId="0" borderId="0" applyFill="0"/>
    <xf numFmtId="0" fontId="49" fillId="28" borderId="0" applyNumberFormat="0" applyBorder="0" applyAlignment="0" applyProtection="0"/>
    <xf numFmtId="0" fontId="49" fillId="129" borderId="0" applyNumberFormat="0" applyBorder="0" applyAlignment="0" applyProtection="0"/>
    <xf numFmtId="0" fontId="49" fillId="129" borderId="0" applyNumberFormat="0" applyBorder="0" applyAlignment="0" applyProtection="0"/>
    <xf numFmtId="0" fontId="49" fillId="132" borderId="0" applyNumberFormat="0" applyBorder="0" applyAlignment="0" applyProtection="0"/>
    <xf numFmtId="0" fontId="49" fillId="14" borderId="0" applyNumberFormat="0" applyBorder="0" applyAlignment="0" applyProtection="0"/>
    <xf numFmtId="0" fontId="49" fillId="9" borderId="0" applyNumberFormat="0" applyBorder="0" applyAlignment="0" applyProtection="0"/>
    <xf numFmtId="0" fontId="49" fillId="132" borderId="0" applyNumberFormat="0" applyBorder="0" applyAlignment="0" applyProtection="0"/>
    <xf numFmtId="0" fontId="49" fillId="14" borderId="0" applyNumberFormat="0" applyBorder="0" applyAlignment="0" applyProtection="0"/>
    <xf numFmtId="0" fontId="49" fillId="9" borderId="0" applyNumberFormat="0" applyBorder="0" applyAlignment="0" applyProtection="0"/>
    <xf numFmtId="0" fontId="49" fillId="132" borderId="0" applyNumberFormat="0" applyBorder="0" applyAlignment="0" applyProtection="0"/>
    <xf numFmtId="0" fontId="49" fillId="14" borderId="0" applyNumberFormat="0" applyBorder="0" applyAlignment="0" applyProtection="0"/>
    <xf numFmtId="0" fontId="49" fillId="9" borderId="0" applyNumberFormat="0" applyBorder="0" applyAlignment="0" applyProtection="0"/>
    <xf numFmtId="0" fontId="49" fillId="132" borderId="0" applyNumberFormat="0" applyBorder="0" applyAlignment="0" applyProtection="0"/>
    <xf numFmtId="0" fontId="49" fillId="14" borderId="0" applyNumberFormat="0" applyBorder="0" applyAlignment="0" applyProtection="0"/>
    <xf numFmtId="0" fontId="49" fillId="9" borderId="0" applyNumberFormat="0" applyBorder="0" applyAlignment="0" applyProtection="0"/>
    <xf numFmtId="0" fontId="49" fillId="132" borderId="0" applyNumberFormat="0" applyBorder="0" applyAlignment="0" applyProtection="0"/>
    <xf numFmtId="0" fontId="49" fillId="14" borderId="0" applyNumberFormat="0" applyBorder="0" applyAlignment="0" applyProtection="0"/>
    <xf numFmtId="0" fontId="49" fillId="9" borderId="0" applyNumberFormat="0" applyBorder="0" applyAlignment="0" applyProtection="0"/>
    <xf numFmtId="0" fontId="49" fillId="132" borderId="0" applyNumberFormat="0" applyBorder="0" applyAlignment="0" applyProtection="0"/>
    <xf numFmtId="0" fontId="49" fillId="14" borderId="0" applyNumberFormat="0" applyBorder="0" applyAlignment="0" applyProtection="0"/>
    <xf numFmtId="0" fontId="49" fillId="9" borderId="0" applyNumberFormat="0" applyBorder="0" applyAlignment="0" applyProtection="0"/>
    <xf numFmtId="0" fontId="49" fillId="132" borderId="0" applyNumberFormat="0" applyBorder="0" applyAlignment="0" applyProtection="0"/>
    <xf numFmtId="0" fontId="49" fillId="9" borderId="0" applyNumberFormat="0" applyBorder="0" applyAlignment="0" applyProtection="0"/>
    <xf numFmtId="0" fontId="49" fillId="8" borderId="0" applyNumberFormat="0" applyBorder="0" applyAlignment="0" applyProtection="0"/>
    <xf numFmtId="0" fontId="49" fillId="28" borderId="0" applyNumberFormat="0" applyBorder="0" applyAlignment="0" applyProtection="0"/>
    <xf numFmtId="0" fontId="49" fillId="8" borderId="0" applyNumberFormat="0" applyBorder="0" applyAlignment="0" applyProtection="0"/>
    <xf numFmtId="0" fontId="49" fillId="129" borderId="0" applyNumberFormat="0" applyBorder="0" applyAlignment="0" applyProtection="0"/>
    <xf numFmtId="0" fontId="49" fillId="129" borderId="0" applyNumberFormat="0" applyBorder="0" applyAlignment="0" applyProtection="0"/>
    <xf numFmtId="0" fontId="49" fillId="129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129" borderId="0" applyNumberFormat="0" applyBorder="0" applyAlignment="0" applyProtection="0"/>
    <xf numFmtId="0" fontId="49" fillId="129" borderId="0" applyNumberFormat="0" applyBorder="0" applyAlignment="0" applyProtection="0"/>
    <xf numFmtId="0" fontId="49" fillId="129" borderId="0" applyNumberFormat="0" applyBorder="0" applyAlignment="0" applyProtection="0"/>
    <xf numFmtId="0" fontId="49" fillId="8" borderId="0" applyNumberFormat="0" applyBorder="0" applyAlignment="0" applyProtection="0"/>
    <xf numFmtId="0" fontId="49" fillId="28" borderId="0" applyNumberFormat="0" applyBorder="0" applyAlignment="0" applyProtection="0"/>
    <xf numFmtId="0" fontId="49" fillId="132" borderId="0" applyNumberFormat="0" applyBorder="0" applyAlignment="0" applyProtection="0"/>
    <xf numFmtId="0" fontId="49" fillId="9" borderId="0" applyNumberFormat="0" applyBorder="0" applyAlignment="0" applyProtection="0"/>
    <xf numFmtId="0" fontId="49" fillId="8" borderId="0" applyNumberFormat="0" applyBorder="0" applyAlignment="0" applyProtection="0"/>
    <xf numFmtId="0" fontId="49" fillId="129" borderId="0" applyNumberFormat="0" applyBorder="0" applyAlignment="0" applyProtection="0"/>
    <xf numFmtId="0" fontId="49" fillId="28" borderId="0" applyNumberFormat="0" applyBorder="0" applyAlignment="0" applyProtection="0"/>
    <xf numFmtId="0" fontId="49" fillId="14" borderId="0" applyNumberFormat="0" applyBorder="0" applyAlignment="0" applyProtection="0"/>
    <xf numFmtId="0" fontId="49" fillId="8" borderId="0" applyNumberFormat="0" applyBorder="0" applyAlignment="0" applyProtection="0"/>
    <xf numFmtId="0" fontId="49" fillId="129" borderId="0" applyNumberFormat="0" applyBorder="0" applyAlignment="0" applyProtection="0"/>
    <xf numFmtId="0" fontId="49" fillId="8" borderId="0" applyNumberFormat="0" applyBorder="0" applyAlignment="0" applyProtection="0"/>
    <xf numFmtId="0" fontId="49" fillId="28" borderId="0" applyNumberFormat="0" applyBorder="0" applyAlignment="0" applyProtection="0"/>
    <xf numFmtId="0" fontId="49" fillId="8" borderId="0" applyNumberFormat="0" applyBorder="0" applyAlignment="0" applyProtection="0"/>
    <xf numFmtId="0" fontId="49" fillId="14" borderId="0" applyNumberFormat="0" applyBorder="0" applyAlignment="0" applyProtection="0"/>
    <xf numFmtId="0" fontId="49" fillId="28" borderId="0" applyNumberFormat="0" applyBorder="0" applyAlignment="0" applyProtection="0"/>
    <xf numFmtId="0" fontId="49" fillId="129" borderId="0" applyNumberFormat="0" applyBorder="0" applyAlignment="0" applyProtection="0"/>
    <xf numFmtId="0" fontId="49" fillId="8" borderId="0" applyNumberFormat="0" applyBorder="0" applyAlignment="0" applyProtection="0"/>
    <xf numFmtId="0" fontId="49" fillId="9" borderId="0" applyNumberFormat="0" applyBorder="0" applyAlignment="0" applyProtection="0"/>
    <xf numFmtId="0" fontId="49" fillId="132" borderId="0" applyNumberFormat="0" applyBorder="0" applyAlignment="0" applyProtection="0"/>
    <xf numFmtId="0" fontId="49" fillId="8" borderId="0" applyNumberFormat="0" applyBorder="0" applyAlignment="0" applyProtection="0"/>
    <xf numFmtId="0" fontId="49" fillId="129" borderId="0" applyNumberFormat="0" applyBorder="0" applyAlignment="0" applyProtection="0"/>
    <xf numFmtId="0" fontId="49" fillId="129" borderId="0" applyNumberFormat="0" applyBorder="0" applyAlignment="0" applyProtection="0"/>
    <xf numFmtId="0" fontId="49" fillId="28" borderId="0" applyNumberFormat="0" applyBorder="0" applyAlignment="0" applyProtection="0"/>
    <xf numFmtId="0" fontId="49" fillId="8" borderId="0" applyNumberFormat="0" applyBorder="0" applyAlignment="0" applyProtection="0"/>
    <xf numFmtId="0" fontId="49" fillId="28" borderId="0" applyNumberFormat="0" applyBorder="0" applyAlignment="0" applyProtection="0"/>
    <xf numFmtId="0" fontId="49" fillId="129" borderId="0" applyNumberFormat="0" applyBorder="0" applyAlignment="0" applyProtection="0"/>
    <xf numFmtId="0" fontId="49" fillId="129" borderId="0" applyNumberFormat="0" applyBorder="0" applyAlignment="0" applyProtection="0"/>
    <xf numFmtId="0" fontId="49" fillId="2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28" borderId="0" applyNumberFormat="0" applyBorder="0" applyAlignment="0" applyProtection="0"/>
    <xf numFmtId="0" fontId="49" fillId="129" borderId="0" applyNumberFormat="0" applyBorder="0" applyAlignment="0" applyProtection="0"/>
    <xf numFmtId="0" fontId="49" fillId="129" borderId="0" applyNumberFormat="0" applyBorder="0" applyAlignment="0" applyProtection="0"/>
    <xf numFmtId="0" fontId="49" fillId="28" borderId="0" applyNumberFormat="0" applyBorder="0" applyAlignment="0" applyProtection="0"/>
    <xf numFmtId="0" fontId="49" fillId="8" borderId="0" applyNumberFormat="0" applyBorder="0" applyAlignment="0" applyProtection="0"/>
    <xf numFmtId="0" fontId="49" fillId="28" borderId="0" applyNumberFormat="0" applyBorder="0" applyAlignment="0" applyProtection="0"/>
    <xf numFmtId="0" fontId="49" fillId="8" borderId="0" applyNumberFormat="0" applyBorder="0" applyAlignment="0" applyProtection="0"/>
    <xf numFmtId="0" fontId="49" fillId="129" borderId="0" applyNumberFormat="0" applyBorder="0" applyAlignment="0" applyProtection="0"/>
    <xf numFmtId="0" fontId="49" fillId="14" borderId="0" applyNumberFormat="0" applyBorder="0" applyAlignment="0" applyProtection="0"/>
    <xf numFmtId="0" fontId="49" fillId="8" borderId="0" applyNumberFormat="0" applyBorder="0" applyAlignment="0" applyProtection="0"/>
    <xf numFmtId="0" fontId="49" fillId="28" borderId="0" applyNumberFormat="0" applyBorder="0" applyAlignment="0" applyProtection="0"/>
    <xf numFmtId="0" fontId="49" fillId="8" borderId="0" applyNumberFormat="0" applyBorder="0" applyAlignment="0" applyProtection="0"/>
    <xf numFmtId="0" fontId="49" fillId="129" borderId="0" applyNumberFormat="0" applyBorder="0" applyAlignment="0" applyProtection="0"/>
    <xf numFmtId="0" fontId="49" fillId="28" borderId="0" applyNumberFormat="0" applyBorder="0" applyAlignment="0" applyProtection="0"/>
    <xf numFmtId="0" fontId="49" fillId="8" borderId="0" applyNumberFormat="0" applyBorder="0" applyAlignment="0" applyProtection="0"/>
    <xf numFmtId="0" fontId="49" fillId="28" borderId="0" applyNumberFormat="0" applyBorder="0" applyAlignment="0" applyProtection="0"/>
    <xf numFmtId="0" fontId="49" fillId="129" borderId="0" applyNumberFormat="0" applyBorder="0" applyAlignment="0" applyProtection="0"/>
    <xf numFmtId="0" fontId="49" fillId="28" borderId="0" applyNumberFormat="0" applyBorder="0" applyAlignment="0" applyProtection="0"/>
    <xf numFmtId="0" fontId="49" fillId="8" borderId="0" applyNumberFormat="0" applyBorder="0" applyAlignment="0" applyProtection="0"/>
    <xf numFmtId="0" fontId="49" fillId="28" borderId="0" applyNumberFormat="0" applyBorder="0" applyAlignment="0" applyProtection="0"/>
    <xf numFmtId="0" fontId="49" fillId="129" borderId="0" applyNumberFormat="0" applyBorder="0" applyAlignment="0" applyProtection="0"/>
    <xf numFmtId="0" fontId="49" fillId="28" borderId="0" applyNumberFormat="0" applyBorder="0" applyAlignment="0" applyProtection="0"/>
    <xf numFmtId="0" fontId="49" fillId="129" borderId="0" applyNumberFormat="0" applyBorder="0" applyAlignment="0" applyProtection="0"/>
    <xf numFmtId="0" fontId="49" fillId="129" borderId="0" applyNumberFormat="0" applyBorder="0" applyAlignment="0" applyProtection="0"/>
    <xf numFmtId="0" fontId="49" fillId="28" borderId="0" applyNumberFormat="0" applyBorder="0" applyAlignment="0" applyProtection="0"/>
    <xf numFmtId="0" fontId="49" fillId="129" borderId="0" applyNumberFormat="0" applyBorder="0" applyAlignment="0" applyProtection="0"/>
    <xf numFmtId="0" fontId="49" fillId="28" borderId="0" applyNumberFormat="0" applyBorder="0" applyAlignment="0" applyProtection="0"/>
    <xf numFmtId="0" fontId="49" fillId="8" borderId="0" applyNumberFormat="0" applyBorder="0" applyAlignment="0" applyProtection="0"/>
    <xf numFmtId="0" fontId="49" fillId="132" borderId="0" applyNumberFormat="0" applyBorder="0" applyAlignment="0" applyProtection="0"/>
    <xf numFmtId="0" fontId="49" fillId="8" borderId="0" applyNumberFormat="0" applyBorder="0" applyAlignment="0" applyProtection="0"/>
    <xf numFmtId="0" fontId="49" fillId="28" borderId="0" applyNumberFormat="0" applyBorder="0" applyAlignment="0" applyProtection="0"/>
    <xf numFmtId="0" fontId="49" fillId="14" borderId="0" applyNumberFormat="0" applyBorder="0" applyAlignment="0" applyProtection="0"/>
    <xf numFmtId="0" fontId="49" fillId="9" borderId="0" applyNumberFormat="0" applyBorder="0" applyAlignment="0" applyProtection="0"/>
    <xf numFmtId="0" fontId="49" fillId="132" borderId="0" applyNumberFormat="0" applyBorder="0" applyAlignment="0" applyProtection="0"/>
    <xf numFmtId="0" fontId="49" fillId="28" borderId="0" applyNumberFormat="0" applyBorder="0" applyAlignment="0" applyProtection="0"/>
    <xf numFmtId="0" fontId="49" fillId="14" borderId="0" applyNumberFormat="0" applyBorder="0" applyAlignment="0" applyProtection="0"/>
    <xf numFmtId="0" fontId="49" fillId="9" borderId="0" applyNumberFormat="0" applyBorder="0" applyAlignment="0" applyProtection="0"/>
    <xf numFmtId="0" fontId="49" fillId="132" borderId="0" applyNumberFormat="0" applyBorder="0" applyAlignment="0" applyProtection="0"/>
    <xf numFmtId="0" fontId="49" fillId="28" borderId="0" applyNumberFormat="0" applyBorder="0" applyAlignment="0" applyProtection="0"/>
    <xf numFmtId="0" fontId="49" fillId="14" borderId="0" applyNumberFormat="0" applyBorder="0" applyAlignment="0" applyProtection="0"/>
    <xf numFmtId="0" fontId="49" fillId="9" borderId="0" applyNumberFormat="0" applyBorder="0" applyAlignment="0" applyProtection="0"/>
    <xf numFmtId="0" fontId="49" fillId="132" borderId="0" applyNumberFormat="0" applyBorder="0" applyAlignment="0" applyProtection="0"/>
    <xf numFmtId="0" fontId="49" fillId="14" borderId="0" applyNumberFormat="0" applyBorder="0" applyAlignment="0" applyProtection="0"/>
    <xf numFmtId="0" fontId="49" fillId="9" borderId="0" applyNumberFormat="0" applyBorder="0" applyAlignment="0" applyProtection="0"/>
    <xf numFmtId="0" fontId="49" fillId="132" borderId="0" applyNumberFormat="0" applyBorder="0" applyAlignment="0" applyProtection="0"/>
    <xf numFmtId="0" fontId="49" fillId="14" borderId="0" applyNumberFormat="0" applyBorder="0" applyAlignment="0" applyProtection="0"/>
    <xf numFmtId="0" fontId="49" fillId="9" borderId="0" applyNumberFormat="0" applyBorder="0" applyAlignment="0" applyProtection="0"/>
    <xf numFmtId="0" fontId="49" fillId="132" borderId="0" applyNumberFormat="0" applyBorder="0" applyAlignment="0" applyProtection="0"/>
    <xf numFmtId="0" fontId="49" fillId="14" borderId="0" applyNumberFormat="0" applyBorder="0" applyAlignment="0" applyProtection="0"/>
    <xf numFmtId="0" fontId="49" fillId="9" borderId="0" applyNumberFormat="0" applyBorder="0" applyAlignment="0" applyProtection="0"/>
    <xf numFmtId="0" fontId="49" fillId="132" borderId="0" applyNumberFormat="0" applyBorder="0" applyAlignment="0" applyProtection="0"/>
    <xf numFmtId="0" fontId="49" fillId="14" borderId="0" applyNumberFormat="0" applyBorder="0" applyAlignment="0" applyProtection="0"/>
    <xf numFmtId="0" fontId="49" fillId="9" borderId="0" applyNumberFormat="0" applyBorder="0" applyAlignment="0" applyProtection="0"/>
    <xf numFmtId="0" fontId="49" fillId="132" borderId="0" applyNumberFormat="0" applyBorder="0" applyAlignment="0" applyProtection="0"/>
    <xf numFmtId="0" fontId="49" fillId="14" borderId="0" applyNumberFormat="0" applyBorder="0" applyAlignment="0" applyProtection="0"/>
    <xf numFmtId="0" fontId="49" fillId="9" borderId="0" applyNumberFormat="0" applyBorder="0" applyAlignment="0" applyProtection="0"/>
    <xf numFmtId="0" fontId="49" fillId="132" borderId="0" applyNumberFormat="0" applyBorder="0" applyAlignment="0" applyProtection="0"/>
    <xf numFmtId="0" fontId="49" fillId="14" borderId="0" applyNumberFormat="0" applyBorder="0" applyAlignment="0" applyProtection="0"/>
    <xf numFmtId="0" fontId="49" fillId="9" borderId="0" applyNumberFormat="0" applyBorder="0" applyAlignment="0" applyProtection="0"/>
    <xf numFmtId="0" fontId="49" fillId="132" borderId="0" applyNumberFormat="0" applyBorder="0" applyAlignment="0" applyProtection="0"/>
    <xf numFmtId="0" fontId="49" fillId="14" borderId="0" applyNumberFormat="0" applyBorder="0" applyAlignment="0" applyProtection="0"/>
    <xf numFmtId="0" fontId="49" fillId="9" borderId="0" applyNumberFormat="0" applyBorder="0" applyAlignment="0" applyProtection="0"/>
    <xf numFmtId="0" fontId="49" fillId="132" borderId="0" applyNumberFormat="0" applyBorder="0" applyAlignment="0" applyProtection="0"/>
    <xf numFmtId="0" fontId="49" fillId="14" borderId="0" applyNumberFormat="0" applyBorder="0" applyAlignment="0" applyProtection="0"/>
    <xf numFmtId="0" fontId="49" fillId="9" borderId="0" applyNumberFormat="0" applyBorder="0" applyAlignment="0" applyProtection="0"/>
    <xf numFmtId="0" fontId="49" fillId="132" borderId="0" applyNumberFormat="0" applyBorder="0" applyAlignment="0" applyProtection="0"/>
    <xf numFmtId="0" fontId="49" fillId="14" borderId="0" applyNumberFormat="0" applyBorder="0" applyAlignment="0" applyProtection="0"/>
    <xf numFmtId="0" fontId="49" fillId="9" borderId="0" applyNumberFormat="0" applyBorder="0" applyAlignment="0" applyProtection="0"/>
    <xf numFmtId="0" fontId="49" fillId="132" borderId="0" applyNumberFormat="0" applyBorder="0" applyAlignment="0" applyProtection="0"/>
    <xf numFmtId="0" fontId="49" fillId="14" borderId="0" applyNumberFormat="0" applyBorder="0" applyAlignment="0" applyProtection="0"/>
    <xf numFmtId="0" fontId="49" fillId="9" borderId="0" applyNumberFormat="0" applyBorder="0" applyAlignment="0" applyProtection="0"/>
    <xf numFmtId="0" fontId="49" fillId="132" borderId="0" applyNumberFormat="0" applyBorder="0" applyAlignment="0" applyProtection="0"/>
    <xf numFmtId="0" fontId="49" fillId="14" borderId="0" applyNumberFormat="0" applyBorder="0" applyAlignment="0" applyProtection="0"/>
    <xf numFmtId="0" fontId="49" fillId="9" borderId="0" applyNumberFormat="0" applyBorder="0" applyAlignment="0" applyProtection="0"/>
    <xf numFmtId="0" fontId="49" fillId="132" borderId="0" applyNumberFormat="0" applyBorder="0" applyAlignment="0" applyProtection="0"/>
    <xf numFmtId="0" fontId="49" fillId="14" borderId="0" applyNumberFormat="0" applyBorder="0" applyAlignment="0" applyProtection="0"/>
    <xf numFmtId="0" fontId="49" fillId="9" borderId="0" applyNumberFormat="0" applyBorder="0" applyAlignment="0" applyProtection="0"/>
    <xf numFmtId="0" fontId="49" fillId="132" borderId="0" applyNumberFormat="0" applyBorder="0" applyAlignment="0" applyProtection="0"/>
    <xf numFmtId="0" fontId="49" fillId="14" borderId="0" applyNumberFormat="0" applyBorder="0" applyAlignment="0" applyProtection="0"/>
    <xf numFmtId="0" fontId="49" fillId="9" borderId="0" applyNumberFormat="0" applyBorder="0" applyAlignment="0" applyProtection="0"/>
    <xf numFmtId="0" fontId="49" fillId="132" borderId="0" applyNumberFormat="0" applyBorder="0" applyAlignment="0" applyProtection="0"/>
    <xf numFmtId="0" fontId="49" fillId="14" borderId="0" applyNumberFormat="0" applyBorder="0" applyAlignment="0" applyProtection="0"/>
    <xf numFmtId="0" fontId="49" fillId="9" borderId="0" applyNumberFormat="0" applyBorder="0" applyAlignment="0" applyProtection="0"/>
    <xf numFmtId="0" fontId="49" fillId="132" borderId="0" applyNumberFormat="0" applyBorder="0" applyAlignment="0" applyProtection="0"/>
    <xf numFmtId="0" fontId="49" fillId="14" borderId="0" applyNumberFormat="0" applyBorder="0" applyAlignment="0" applyProtection="0"/>
    <xf numFmtId="0" fontId="49" fillId="9" borderId="0" applyNumberFormat="0" applyBorder="0" applyAlignment="0" applyProtection="0"/>
    <xf numFmtId="0" fontId="49" fillId="132" borderId="0" applyNumberFormat="0" applyBorder="0" applyAlignment="0" applyProtection="0"/>
    <xf numFmtId="0" fontId="49" fillId="14" borderId="0" applyNumberFormat="0" applyBorder="0" applyAlignment="0" applyProtection="0"/>
    <xf numFmtId="0" fontId="49" fillId="9" borderId="0" applyNumberFormat="0" applyBorder="0" applyAlignment="0" applyProtection="0"/>
    <xf numFmtId="0" fontId="49" fillId="132" borderId="0" applyNumberFormat="0" applyBorder="0" applyAlignment="0" applyProtection="0"/>
    <xf numFmtId="0" fontId="49" fillId="9" borderId="0" applyNumberFormat="0" applyBorder="0" applyAlignment="0" applyProtection="0"/>
    <xf numFmtId="0" fontId="24" fillId="0" borderId="0"/>
    <xf numFmtId="0" fontId="49" fillId="132" borderId="0" applyNumberFormat="0" applyBorder="0" applyAlignment="0" applyProtection="0"/>
    <xf numFmtId="0" fontId="49" fillId="9" borderId="0" applyNumberFormat="0" applyBorder="0" applyAlignment="0" applyProtection="0"/>
    <xf numFmtId="0" fontId="49" fillId="8" borderId="0" applyNumberFormat="0" applyBorder="0" applyAlignment="0" applyProtection="0"/>
    <xf numFmtId="0" fontId="49" fillId="129" borderId="0" applyNumberFormat="0" applyBorder="0" applyAlignment="0" applyProtection="0"/>
    <xf numFmtId="0" fontId="49" fillId="28" borderId="0" applyNumberFormat="0" applyBorder="0" applyAlignment="0" applyProtection="0"/>
    <xf numFmtId="0" fontId="49" fillId="14" borderId="0" applyNumberFormat="0" applyBorder="0" applyAlignment="0" applyProtection="0"/>
    <xf numFmtId="0" fontId="19" fillId="0" borderId="0"/>
    <xf numFmtId="0" fontId="19" fillId="103" borderId="0" applyNumberFormat="0" applyBorder="0" applyAlignment="0" applyProtection="0"/>
    <xf numFmtId="0" fontId="19" fillId="107" borderId="0" applyNumberFormat="0" applyBorder="0" applyAlignment="0" applyProtection="0"/>
    <xf numFmtId="0" fontId="19" fillId="111" borderId="0" applyNumberFormat="0" applyBorder="0" applyAlignment="0" applyProtection="0"/>
    <xf numFmtId="0" fontId="19" fillId="115" borderId="0" applyNumberFormat="0" applyBorder="0" applyAlignment="0" applyProtection="0"/>
    <xf numFmtId="0" fontId="19" fillId="119" borderId="0" applyNumberFormat="0" applyBorder="0" applyAlignment="0" applyProtection="0"/>
    <xf numFmtId="0" fontId="19" fillId="123" borderId="0" applyNumberFormat="0" applyBorder="0" applyAlignment="0" applyProtection="0"/>
    <xf numFmtId="0" fontId="19" fillId="104" borderId="0" applyNumberFormat="0" applyBorder="0" applyAlignment="0" applyProtection="0"/>
    <xf numFmtId="0" fontId="19" fillId="108" borderId="0" applyNumberFormat="0" applyBorder="0" applyAlignment="0" applyProtection="0"/>
    <xf numFmtId="0" fontId="19" fillId="112" borderId="0" applyNumberFormat="0" applyBorder="0" applyAlignment="0" applyProtection="0"/>
    <xf numFmtId="0" fontId="19" fillId="116" borderId="0" applyNumberFormat="0" applyBorder="0" applyAlignment="0" applyProtection="0"/>
    <xf numFmtId="0" fontId="19" fillId="120" borderId="0" applyNumberFormat="0" applyBorder="0" applyAlignment="0" applyProtection="0"/>
    <xf numFmtId="0" fontId="19" fillId="124" borderId="0" applyNumberFormat="0" applyBorder="0" applyAlignment="0" applyProtection="0"/>
    <xf numFmtId="0" fontId="100" fillId="105" borderId="0" applyNumberFormat="0" applyBorder="0" applyAlignment="0" applyProtection="0"/>
    <xf numFmtId="0" fontId="100" fillId="109" borderId="0" applyNumberFormat="0" applyBorder="0" applyAlignment="0" applyProtection="0"/>
    <xf numFmtId="0" fontId="100" fillId="113" borderId="0" applyNumberFormat="0" applyBorder="0" applyAlignment="0" applyProtection="0"/>
    <xf numFmtId="0" fontId="100" fillId="117" borderId="0" applyNumberFormat="0" applyBorder="0" applyAlignment="0" applyProtection="0"/>
    <xf numFmtId="0" fontId="100" fillId="121" borderId="0" applyNumberFormat="0" applyBorder="0" applyAlignment="0" applyProtection="0"/>
    <xf numFmtId="0" fontId="100" fillId="125" borderId="0" applyNumberFormat="0" applyBorder="0" applyAlignment="0" applyProtection="0"/>
    <xf numFmtId="0" fontId="100" fillId="102" borderId="0" applyNumberFormat="0" applyBorder="0" applyAlignment="0" applyProtection="0"/>
    <xf numFmtId="0" fontId="49" fillId="132" borderId="0" applyNumberFormat="0" applyBorder="0" applyAlignment="0" applyProtection="0"/>
    <xf numFmtId="0" fontId="49" fillId="132" borderId="0" applyNumberFormat="0" applyBorder="0" applyAlignment="0" applyProtection="0"/>
    <xf numFmtId="0" fontId="49" fillId="132" borderId="0" applyNumberFormat="0" applyBorder="0" applyAlignment="0" applyProtection="0"/>
    <xf numFmtId="0" fontId="49" fillId="132" borderId="0" applyNumberFormat="0" applyBorder="0" applyAlignment="0" applyProtection="0"/>
    <xf numFmtId="0" fontId="49" fillId="132" borderId="0" applyNumberFormat="0" applyBorder="0" applyAlignment="0" applyProtection="0"/>
    <xf numFmtId="0" fontId="49" fillId="132" borderId="0" applyNumberFormat="0" applyBorder="0" applyAlignment="0" applyProtection="0"/>
    <xf numFmtId="0" fontId="49" fillId="132" borderId="0" applyNumberFormat="0" applyBorder="0" applyAlignment="0" applyProtection="0"/>
    <xf numFmtId="0" fontId="49" fillId="132" borderId="0" applyNumberFormat="0" applyBorder="0" applyAlignment="0" applyProtection="0"/>
    <xf numFmtId="0" fontId="49" fillId="132" borderId="0" applyNumberFormat="0" applyBorder="0" applyAlignment="0" applyProtection="0"/>
    <xf numFmtId="0" fontId="49" fillId="132" borderId="0" applyNumberFormat="0" applyBorder="0" applyAlignment="0" applyProtection="0"/>
    <xf numFmtId="0" fontId="49" fillId="132" borderId="0" applyNumberFormat="0" applyBorder="0" applyAlignment="0" applyProtection="0"/>
    <xf numFmtId="0" fontId="49" fillId="132" borderId="0" applyNumberFormat="0" applyBorder="0" applyAlignment="0" applyProtection="0"/>
    <xf numFmtId="0" fontId="100" fillId="106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100" fillId="110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100" fillId="114" borderId="0" applyNumberFormat="0" applyBorder="0" applyAlignment="0" applyProtection="0"/>
    <xf numFmtId="0" fontId="49" fillId="129" borderId="0" applyNumberFormat="0" applyBorder="0" applyAlignment="0" applyProtection="0"/>
    <xf numFmtId="0" fontId="49" fillId="129" borderId="0" applyNumberFormat="0" applyBorder="0" applyAlignment="0" applyProtection="0"/>
    <xf numFmtId="0" fontId="49" fillId="129" borderId="0" applyNumberFormat="0" applyBorder="0" applyAlignment="0" applyProtection="0"/>
    <xf numFmtId="0" fontId="49" fillId="129" borderId="0" applyNumberFormat="0" applyBorder="0" applyAlignment="0" applyProtection="0"/>
    <xf numFmtId="0" fontId="49" fillId="129" borderId="0" applyNumberFormat="0" applyBorder="0" applyAlignment="0" applyProtection="0"/>
    <xf numFmtId="0" fontId="49" fillId="129" borderId="0" applyNumberFormat="0" applyBorder="0" applyAlignment="0" applyProtection="0"/>
    <xf numFmtId="0" fontId="49" fillId="129" borderId="0" applyNumberFormat="0" applyBorder="0" applyAlignment="0" applyProtection="0"/>
    <xf numFmtId="0" fontId="49" fillId="129" borderId="0" applyNumberFormat="0" applyBorder="0" applyAlignment="0" applyProtection="0"/>
    <xf numFmtId="0" fontId="49" fillId="129" borderId="0" applyNumberFormat="0" applyBorder="0" applyAlignment="0" applyProtection="0"/>
    <xf numFmtId="0" fontId="49" fillId="129" borderId="0" applyNumberFormat="0" applyBorder="0" applyAlignment="0" applyProtection="0"/>
    <xf numFmtId="0" fontId="49" fillId="129" borderId="0" applyNumberFormat="0" applyBorder="0" applyAlignment="0" applyProtection="0"/>
    <xf numFmtId="0" fontId="49" fillId="129" borderId="0" applyNumberFormat="0" applyBorder="0" applyAlignment="0" applyProtection="0"/>
    <xf numFmtId="0" fontId="100" fillId="11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100" fillId="122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49" fillId="14" borderId="0" applyNumberFormat="0" applyBorder="0" applyAlignment="0" applyProtection="0"/>
    <xf numFmtId="0" fontId="92" fillId="96" borderId="0" applyNumberFormat="0" applyBorder="0" applyAlignment="0" applyProtection="0"/>
    <xf numFmtId="0" fontId="54" fillId="147" borderId="0"/>
    <xf numFmtId="0" fontId="95" fillId="99" borderId="31" applyNumberFormat="0" applyAlignment="0" applyProtection="0"/>
    <xf numFmtId="0" fontId="97" fillId="100" borderId="34" applyNumberFormat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131" fillId="0" borderId="0" applyFont="0" applyFill="0" applyBorder="0" applyAlignment="0" applyProtection="0"/>
    <xf numFmtId="0" fontId="99" fillId="0" borderId="0" applyNumberFormat="0" applyFill="0" applyBorder="0" applyAlignment="0" applyProtection="0"/>
    <xf numFmtId="0" fontId="91" fillId="95" borderId="0" applyNumberFormat="0" applyBorder="0" applyAlignment="0" applyProtection="0"/>
    <xf numFmtId="0" fontId="88" fillId="0" borderId="28" applyNumberFormat="0" applyFill="0" applyAlignment="0" applyProtection="0"/>
    <xf numFmtId="0" fontId="89" fillId="0" borderId="29" applyNumberFormat="0" applyFill="0" applyAlignment="0" applyProtection="0"/>
    <xf numFmtId="0" fontId="90" fillId="0" borderId="30" applyNumberFormat="0" applyFill="0" applyAlignment="0" applyProtection="0"/>
    <xf numFmtId="0" fontId="90" fillId="0" borderId="0" applyNumberFormat="0" applyFill="0" applyBorder="0" applyAlignment="0" applyProtection="0"/>
    <xf numFmtId="0" fontId="93" fillId="98" borderId="31" applyNumberFormat="0" applyAlignment="0" applyProtection="0"/>
    <xf numFmtId="0" fontId="96" fillId="0" borderId="33" applyNumberFormat="0" applyFill="0" applyAlignment="0" applyProtection="0"/>
    <xf numFmtId="0" fontId="132" fillId="97" borderId="0" applyNumberFormat="0" applyBorder="0" applyAlignment="0" applyProtection="0"/>
    <xf numFmtId="0" fontId="19" fillId="0" borderId="0"/>
    <xf numFmtId="0" fontId="24" fillId="0" borderId="0"/>
    <xf numFmtId="0" fontId="24" fillId="0" borderId="0"/>
    <xf numFmtId="0" fontId="131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2" fillId="108" borderId="0" applyNumberFormat="0" applyBorder="0" applyAlignment="0" applyProtection="0"/>
    <xf numFmtId="0" fontId="24" fillId="0" borderId="0"/>
    <xf numFmtId="0" fontId="24" fillId="0" borderId="0"/>
    <xf numFmtId="0" fontId="19" fillId="101" borderId="35" applyNumberFormat="0" applyFont="0" applyAlignment="0" applyProtection="0"/>
    <xf numFmtId="0" fontId="94" fillId="99" borderId="32" applyNumberFormat="0" applyAlignment="0" applyProtection="0"/>
    <xf numFmtId="9" fontId="19" fillId="0" borderId="0" applyFont="0" applyFill="0" applyBorder="0" applyAlignment="0" applyProtection="0"/>
    <xf numFmtId="0" fontId="87" fillId="0" borderId="36" applyNumberFormat="0" applyFill="0" applyAlignment="0" applyProtection="0"/>
    <xf numFmtId="0" fontId="98" fillId="0" borderId="0" applyNumberFormat="0" applyFill="0" applyBorder="0" applyAlignment="0" applyProtection="0"/>
    <xf numFmtId="0" fontId="78" fillId="92" borderId="25" applyNumberFormat="0" applyAlignment="0" applyProtection="0">
      <alignment horizontal="left" vertical="center" indent="1"/>
    </xf>
    <xf numFmtId="167" fontId="78" fillId="0" borderId="46" applyNumberFormat="0" applyAlignment="0" applyProtection="0">
      <alignment horizontal="right" vertical="center" indent="1"/>
    </xf>
    <xf numFmtId="0" fontId="78" fillId="93" borderId="25" applyNumberFormat="0" applyAlignment="0" applyProtection="0">
      <alignment horizontal="left" vertical="center" indent="1"/>
    </xf>
    <xf numFmtId="0" fontId="78" fillId="148" borderId="25" applyNumberFormat="0" applyAlignment="0" applyProtection="0">
      <alignment horizontal="left" vertical="center" indent="1"/>
    </xf>
    <xf numFmtId="0" fontId="32" fillId="115" borderId="0" applyNumberFormat="0" applyBorder="0" applyAlignment="0" applyProtection="0"/>
    <xf numFmtId="0" fontId="32" fillId="116" borderId="0" applyNumberFormat="0" applyBorder="0" applyAlignment="0" applyProtection="0"/>
    <xf numFmtId="0" fontId="87" fillId="0" borderId="36" applyNumberFormat="0" applyFill="0" applyAlignment="0" applyProtection="0"/>
    <xf numFmtId="0" fontId="100" fillId="102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00" fillId="106" borderId="0" applyNumberFormat="0" applyBorder="0" applyAlignment="0" applyProtection="0"/>
    <xf numFmtId="0" fontId="19" fillId="107" borderId="0" applyNumberFormat="0" applyBorder="0" applyAlignment="0" applyProtection="0"/>
    <xf numFmtId="0" fontId="19" fillId="108" borderId="0" applyNumberFormat="0" applyBorder="0" applyAlignment="0" applyProtection="0"/>
    <xf numFmtId="0" fontId="100" fillId="110" borderId="0" applyNumberFormat="0" applyBorder="0" applyAlignment="0" applyProtection="0"/>
    <xf numFmtId="0" fontId="19" fillId="111" borderId="0" applyNumberFormat="0" applyBorder="0" applyAlignment="0" applyProtection="0"/>
    <xf numFmtId="0" fontId="19" fillId="112" borderId="0" applyNumberFormat="0" applyBorder="0" applyAlignment="0" applyProtection="0"/>
    <xf numFmtId="0" fontId="100" fillId="114" borderId="0" applyNumberFormat="0" applyBorder="0" applyAlignment="0" applyProtection="0"/>
    <xf numFmtId="0" fontId="19" fillId="115" borderId="0" applyNumberFormat="0" applyBorder="0" applyAlignment="0" applyProtection="0"/>
    <xf numFmtId="0" fontId="19" fillId="116" borderId="0" applyNumberFormat="0" applyBorder="0" applyAlignment="0" applyProtection="0"/>
    <xf numFmtId="0" fontId="100" fillId="118" borderId="0" applyNumberFormat="0" applyBorder="0" applyAlignment="0" applyProtection="0"/>
    <xf numFmtId="0" fontId="19" fillId="119" borderId="0" applyNumberFormat="0" applyBorder="0" applyAlignment="0" applyProtection="0"/>
    <xf numFmtId="0" fontId="19" fillId="120" borderId="0" applyNumberFormat="0" applyBorder="0" applyAlignment="0" applyProtection="0"/>
    <xf numFmtId="0" fontId="100" fillId="122" borderId="0" applyNumberFormat="0" applyBorder="0" applyAlignment="0" applyProtection="0"/>
    <xf numFmtId="0" fontId="19" fillId="123" borderId="0" applyNumberFormat="0" applyBorder="0" applyAlignment="0" applyProtection="0"/>
    <xf numFmtId="0" fontId="19" fillId="12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2" fillId="120" borderId="0" applyNumberFormat="0" applyBorder="0" applyAlignment="0" applyProtection="0"/>
    <xf numFmtId="0" fontId="32" fillId="120" borderId="0" applyNumberFormat="0" applyBorder="0" applyAlignment="0" applyProtection="0"/>
    <xf numFmtId="0" fontId="32" fillId="120" borderId="0" applyNumberFormat="0" applyBorder="0" applyAlignment="0" applyProtection="0"/>
    <xf numFmtId="0" fontId="32" fillId="120" borderId="0" applyNumberFormat="0" applyBorder="0" applyAlignment="0" applyProtection="0"/>
    <xf numFmtId="0" fontId="32" fillId="120" borderId="0" applyNumberFormat="0" applyBorder="0" applyAlignment="0" applyProtection="0"/>
    <xf numFmtId="0" fontId="32" fillId="120" borderId="0" applyNumberFormat="0" applyBorder="0" applyAlignment="0" applyProtection="0"/>
    <xf numFmtId="0" fontId="32" fillId="116" borderId="0" applyNumberFormat="0" applyBorder="0" applyAlignment="0" applyProtection="0"/>
    <xf numFmtId="0" fontId="32" fillId="116" borderId="0" applyNumberFormat="0" applyBorder="0" applyAlignment="0" applyProtection="0"/>
    <xf numFmtId="0" fontId="32" fillId="116" borderId="0" applyNumberFormat="0" applyBorder="0" applyAlignment="0" applyProtection="0"/>
    <xf numFmtId="0" fontId="32" fillId="112" borderId="0" applyNumberFormat="0" applyBorder="0" applyAlignment="0" applyProtection="0"/>
    <xf numFmtId="0" fontId="32" fillId="112" borderId="0" applyNumberFormat="0" applyBorder="0" applyAlignment="0" applyProtection="0"/>
    <xf numFmtId="0" fontId="32" fillId="108" borderId="0" applyNumberFormat="0" applyBorder="0" applyAlignment="0" applyProtection="0"/>
    <xf numFmtId="0" fontId="32" fillId="108" borderId="0" applyNumberFormat="0" applyBorder="0" applyAlignment="0" applyProtection="0"/>
    <xf numFmtId="0" fontId="32" fillId="108" borderId="0" applyNumberFormat="0" applyBorder="0" applyAlignment="0" applyProtection="0"/>
    <xf numFmtId="0" fontId="32" fillId="108" borderId="0" applyNumberFormat="0" applyBorder="0" applyAlignment="0" applyProtection="0"/>
    <xf numFmtId="0" fontId="32" fillId="123" borderId="0" applyNumberFormat="0" applyBorder="0" applyAlignment="0" applyProtection="0"/>
    <xf numFmtId="0" fontId="32" fillId="123" borderId="0" applyNumberFormat="0" applyBorder="0" applyAlignment="0" applyProtection="0"/>
    <xf numFmtId="0" fontId="32" fillId="123" borderId="0" applyNumberFormat="0" applyBorder="0" applyAlignment="0" applyProtection="0"/>
    <xf numFmtId="0" fontId="32" fillId="123" borderId="0" applyNumberFormat="0" applyBorder="0" applyAlignment="0" applyProtection="0"/>
    <xf numFmtId="0" fontId="32" fillId="123" borderId="0" applyNumberFormat="0" applyBorder="0" applyAlignment="0" applyProtection="0"/>
    <xf numFmtId="0" fontId="32" fillId="123" borderId="0" applyNumberFormat="0" applyBorder="0" applyAlignment="0" applyProtection="0"/>
    <xf numFmtId="0" fontId="32" fillId="123" borderId="0" applyNumberFormat="0" applyBorder="0" applyAlignment="0" applyProtection="0"/>
    <xf numFmtId="0" fontId="32" fillId="123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5" borderId="0" applyNumberFormat="0" applyBorder="0" applyAlignment="0" applyProtection="0"/>
    <xf numFmtId="0" fontId="32" fillId="115" borderId="0" applyNumberFormat="0" applyBorder="0" applyAlignment="0" applyProtection="0"/>
    <xf numFmtId="0" fontId="32" fillId="115" borderId="0" applyNumberFormat="0" applyBorder="0" applyAlignment="0" applyProtection="0"/>
    <xf numFmtId="0" fontId="32" fillId="107" borderId="0" applyNumberFormat="0" applyBorder="0" applyAlignment="0" applyProtection="0"/>
    <xf numFmtId="0" fontId="32" fillId="103" borderId="0" applyNumberFormat="0" applyBorder="0" applyAlignment="0" applyProtection="0"/>
    <xf numFmtId="0" fontId="32" fillId="103" borderId="0" applyNumberFormat="0" applyBorder="0" applyAlignment="0" applyProtection="0"/>
    <xf numFmtId="0" fontId="32" fillId="0" borderId="0"/>
    <xf numFmtId="0" fontId="32" fillId="108" borderId="0" applyNumberFormat="0" applyBorder="0" applyAlignment="0" applyProtection="0"/>
    <xf numFmtId="0" fontId="32" fillId="119" borderId="0" applyNumberFormat="0" applyBorder="0" applyAlignment="0" applyProtection="0"/>
    <xf numFmtId="0" fontId="32" fillId="124" borderId="0" applyNumberFormat="0" applyBorder="0" applyAlignment="0" applyProtection="0"/>
    <xf numFmtId="0" fontId="32" fillId="124" borderId="0" applyNumberFormat="0" applyBorder="0" applyAlignment="0" applyProtection="0"/>
    <xf numFmtId="0" fontId="32" fillId="124" borderId="0" applyNumberFormat="0" applyBorder="0" applyAlignment="0" applyProtection="0"/>
    <xf numFmtId="0" fontId="32" fillId="124" borderId="0" applyNumberFormat="0" applyBorder="0" applyAlignment="0" applyProtection="0"/>
    <xf numFmtId="0" fontId="32" fillId="124" borderId="0" applyNumberFormat="0" applyBorder="0" applyAlignment="0" applyProtection="0"/>
    <xf numFmtId="0" fontId="32" fillId="124" borderId="0" applyNumberFormat="0" applyBorder="0" applyAlignment="0" applyProtection="0"/>
    <xf numFmtId="0" fontId="32" fillId="124" borderId="0" applyNumberFormat="0" applyBorder="0" applyAlignment="0" applyProtection="0"/>
    <xf numFmtId="0" fontId="32" fillId="124" borderId="0" applyNumberFormat="0" applyBorder="0" applyAlignment="0" applyProtection="0"/>
    <xf numFmtId="0" fontId="32" fillId="112" borderId="0" applyNumberFormat="0" applyBorder="0" applyAlignment="0" applyProtection="0"/>
    <xf numFmtId="0" fontId="32" fillId="119" borderId="0" applyNumberFormat="0" applyBorder="0" applyAlignment="0" applyProtection="0"/>
    <xf numFmtId="0" fontId="32" fillId="115" borderId="0" applyNumberFormat="0" applyBorder="0" applyAlignment="0" applyProtection="0"/>
    <xf numFmtId="0" fontId="32" fillId="115" borderId="0" applyNumberFormat="0" applyBorder="0" applyAlignment="0" applyProtection="0"/>
    <xf numFmtId="0" fontId="32" fillId="111" borderId="0" applyNumberFormat="0" applyBorder="0" applyAlignment="0" applyProtection="0"/>
    <xf numFmtId="0" fontId="32" fillId="111" borderId="0" applyNumberFormat="0" applyBorder="0" applyAlignment="0" applyProtection="0"/>
    <xf numFmtId="0" fontId="32" fillId="111" borderId="0" applyNumberFormat="0" applyBorder="0" applyAlignment="0" applyProtection="0"/>
    <xf numFmtId="0" fontId="32" fillId="111" borderId="0" applyNumberFormat="0" applyBorder="0" applyAlignment="0" applyProtection="0"/>
    <xf numFmtId="0" fontId="32" fillId="111" borderId="0" applyNumberFormat="0" applyBorder="0" applyAlignment="0" applyProtection="0"/>
    <xf numFmtId="0" fontId="32" fillId="111" borderId="0" applyNumberFormat="0" applyBorder="0" applyAlignment="0" applyProtection="0"/>
    <xf numFmtId="0" fontId="32" fillId="111" borderId="0" applyNumberFormat="0" applyBorder="0" applyAlignment="0" applyProtection="0"/>
    <xf numFmtId="0" fontId="32" fillId="111" borderId="0" applyNumberFormat="0" applyBorder="0" applyAlignment="0" applyProtection="0"/>
    <xf numFmtId="0" fontId="32" fillId="111" borderId="0" applyNumberFormat="0" applyBorder="0" applyAlignment="0" applyProtection="0"/>
    <xf numFmtId="0" fontId="32" fillId="107" borderId="0" applyNumberFormat="0" applyBorder="0" applyAlignment="0" applyProtection="0"/>
    <xf numFmtId="0" fontId="32" fillId="107" borderId="0" applyNumberFormat="0" applyBorder="0" applyAlignment="0" applyProtection="0"/>
    <xf numFmtId="0" fontId="32" fillId="107" borderId="0" applyNumberFormat="0" applyBorder="0" applyAlignment="0" applyProtection="0"/>
    <xf numFmtId="0" fontId="32" fillId="107" borderId="0" applyNumberFormat="0" applyBorder="0" applyAlignment="0" applyProtection="0"/>
    <xf numFmtId="0" fontId="32" fillId="107" borderId="0" applyNumberFormat="0" applyBorder="0" applyAlignment="0" applyProtection="0"/>
    <xf numFmtId="0" fontId="32" fillId="107" borderId="0" applyNumberFormat="0" applyBorder="0" applyAlignment="0" applyProtection="0"/>
    <xf numFmtId="0" fontId="32" fillId="107" borderId="0" applyNumberFormat="0" applyBorder="0" applyAlignment="0" applyProtection="0"/>
    <xf numFmtId="0" fontId="32" fillId="103" borderId="0" applyNumberFormat="0" applyBorder="0" applyAlignment="0" applyProtection="0"/>
    <xf numFmtId="0" fontId="32" fillId="10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112" borderId="0" applyNumberFormat="0" applyBorder="0" applyAlignment="0" applyProtection="0"/>
    <xf numFmtId="0" fontId="32" fillId="112" borderId="0" applyNumberFormat="0" applyBorder="0" applyAlignment="0" applyProtection="0"/>
    <xf numFmtId="0" fontId="32" fillId="108" borderId="0" applyNumberFormat="0" applyBorder="0" applyAlignment="0" applyProtection="0"/>
    <xf numFmtId="0" fontId="32" fillId="123" borderId="0" applyNumberFormat="0" applyBorder="0" applyAlignment="0" applyProtection="0"/>
    <xf numFmtId="0" fontId="32" fillId="115" borderId="0" applyNumberFormat="0" applyBorder="0" applyAlignment="0" applyProtection="0"/>
    <xf numFmtId="0" fontId="32" fillId="115" borderId="0" applyNumberFormat="0" applyBorder="0" applyAlignment="0" applyProtection="0"/>
    <xf numFmtId="0" fontId="32" fillId="115" borderId="0" applyNumberFormat="0" applyBorder="0" applyAlignment="0" applyProtection="0"/>
    <xf numFmtId="0" fontId="32" fillId="103" borderId="0" applyNumberFormat="0" applyBorder="0" applyAlignment="0" applyProtection="0"/>
    <xf numFmtId="0" fontId="32" fillId="103" borderId="0" applyNumberFormat="0" applyBorder="0" applyAlignment="0" applyProtection="0"/>
    <xf numFmtId="0" fontId="32" fillId="108" borderId="0" applyNumberFormat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2" fillId="120" borderId="0" applyNumberFormat="0" applyBorder="0" applyAlignment="0" applyProtection="0"/>
    <xf numFmtId="0" fontId="32" fillId="120" borderId="0" applyNumberFormat="0" applyBorder="0" applyAlignment="0" applyProtection="0"/>
    <xf numFmtId="0" fontId="32" fillId="120" borderId="0" applyNumberFormat="0" applyBorder="0" applyAlignment="0" applyProtection="0"/>
    <xf numFmtId="0" fontId="32" fillId="116" borderId="0" applyNumberFormat="0" applyBorder="0" applyAlignment="0" applyProtection="0"/>
    <xf numFmtId="0" fontId="32" fillId="116" borderId="0" applyNumberFormat="0" applyBorder="0" applyAlignment="0" applyProtection="0"/>
    <xf numFmtId="0" fontId="32" fillId="112" borderId="0" applyNumberFormat="0" applyBorder="0" applyAlignment="0" applyProtection="0"/>
    <xf numFmtId="0" fontId="32" fillId="112" borderId="0" applyNumberFormat="0" applyBorder="0" applyAlignment="0" applyProtection="0"/>
    <xf numFmtId="0" fontId="32" fillId="112" borderId="0" applyNumberFormat="0" applyBorder="0" applyAlignment="0" applyProtection="0"/>
    <xf numFmtId="0" fontId="32" fillId="108" borderId="0" applyNumberFormat="0" applyBorder="0" applyAlignment="0" applyProtection="0"/>
    <xf numFmtId="0" fontId="32" fillId="104" borderId="0" applyNumberFormat="0" applyBorder="0" applyAlignment="0" applyProtection="0"/>
    <xf numFmtId="0" fontId="32" fillId="104" borderId="0" applyNumberFormat="0" applyBorder="0" applyAlignment="0" applyProtection="0"/>
    <xf numFmtId="0" fontId="32" fillId="104" borderId="0" applyNumberFormat="0" applyBorder="0" applyAlignment="0" applyProtection="0"/>
    <xf numFmtId="0" fontId="32" fillId="104" borderId="0" applyNumberFormat="0" applyBorder="0" applyAlignment="0" applyProtection="0"/>
    <xf numFmtId="0" fontId="32" fillId="104" borderId="0" applyNumberFormat="0" applyBorder="0" applyAlignment="0" applyProtection="0"/>
    <xf numFmtId="0" fontId="32" fillId="104" borderId="0" applyNumberFormat="0" applyBorder="0" applyAlignment="0" applyProtection="0"/>
    <xf numFmtId="0" fontId="32" fillId="104" borderId="0" applyNumberFormat="0" applyBorder="0" applyAlignment="0" applyProtection="0"/>
    <xf numFmtId="0" fontId="32" fillId="104" borderId="0" applyNumberFormat="0" applyBorder="0" applyAlignment="0" applyProtection="0"/>
    <xf numFmtId="0" fontId="32" fillId="104" borderId="0" applyNumberFormat="0" applyBorder="0" applyAlignment="0" applyProtection="0"/>
    <xf numFmtId="0" fontId="32" fillId="119" borderId="0" applyNumberFormat="0" applyBorder="0" applyAlignment="0" applyProtection="0"/>
    <xf numFmtId="0" fontId="32" fillId="107" borderId="0" applyNumberFormat="0" applyBorder="0" applyAlignment="0" applyProtection="0"/>
    <xf numFmtId="0" fontId="32" fillId="103" borderId="0" applyNumberFormat="0" applyBorder="0" applyAlignment="0" applyProtection="0"/>
    <xf numFmtId="0" fontId="32" fillId="103" borderId="0" applyNumberFormat="0" applyBorder="0" applyAlignment="0" applyProtection="0"/>
    <xf numFmtId="0" fontId="32" fillId="124" borderId="0" applyNumberFormat="0" applyBorder="0" applyAlignment="0" applyProtection="0"/>
    <xf numFmtId="0" fontId="32" fillId="103" borderId="0" applyNumberFormat="0" applyBorder="0" applyAlignment="0" applyProtection="0"/>
    <xf numFmtId="41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101" borderId="35" applyNumberFormat="0" applyFont="0" applyAlignment="0" applyProtection="0"/>
    <xf numFmtId="0" fontId="32" fillId="101" borderId="35" applyNumberFormat="0" applyFont="0" applyAlignment="0" applyProtection="0"/>
    <xf numFmtId="0" fontId="32" fillId="101" borderId="35" applyNumberFormat="0" applyFont="0" applyAlignment="0" applyProtection="0"/>
    <xf numFmtId="0" fontId="32" fillId="101" borderId="35" applyNumberFormat="0" applyFont="0" applyAlignment="0" applyProtection="0"/>
    <xf numFmtId="0" fontId="32" fillId="101" borderId="35" applyNumberFormat="0" applyFont="0" applyAlignment="0" applyProtection="0"/>
    <xf numFmtId="0" fontId="32" fillId="101" borderId="35" applyNumberFormat="0" applyFont="0" applyAlignment="0" applyProtection="0"/>
    <xf numFmtId="0" fontId="32" fillId="101" borderId="35" applyNumberFormat="0" applyFont="0" applyAlignment="0" applyProtection="0"/>
    <xf numFmtId="0" fontId="32" fillId="101" borderId="35" applyNumberFormat="0" applyFont="0" applyAlignment="0" applyProtection="0"/>
    <xf numFmtId="0" fontId="32" fillId="101" borderId="35" applyNumberFormat="0" applyFont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101" borderId="35" applyNumberFormat="0" applyFont="0" applyAlignment="0" applyProtection="0"/>
    <xf numFmtId="0" fontId="32" fillId="103" borderId="0" applyNumberFormat="0" applyBorder="0" applyAlignment="0" applyProtection="0"/>
    <xf numFmtId="0" fontId="32" fillId="104" borderId="0" applyNumberFormat="0" applyBorder="0" applyAlignment="0" applyProtection="0"/>
    <xf numFmtId="0" fontId="32" fillId="107" borderId="0" applyNumberFormat="0" applyBorder="0" applyAlignment="0" applyProtection="0"/>
    <xf numFmtId="0" fontId="32" fillId="108" borderId="0" applyNumberFormat="0" applyBorder="0" applyAlignment="0" applyProtection="0"/>
    <xf numFmtId="0" fontId="32" fillId="111" borderId="0" applyNumberFormat="0" applyBorder="0" applyAlignment="0" applyProtection="0"/>
    <xf numFmtId="0" fontId="32" fillId="112" borderId="0" applyNumberFormat="0" applyBorder="0" applyAlignment="0" applyProtection="0"/>
    <xf numFmtId="0" fontId="32" fillId="115" borderId="0" applyNumberFormat="0" applyBorder="0" applyAlignment="0" applyProtection="0"/>
    <xf numFmtId="0" fontId="32" fillId="116" borderId="0" applyNumberFormat="0" applyBorder="0" applyAlignment="0" applyProtection="0"/>
    <xf numFmtId="0" fontId="32" fillId="119" borderId="0" applyNumberFormat="0" applyBorder="0" applyAlignment="0" applyProtection="0"/>
    <xf numFmtId="0" fontId="32" fillId="120" borderId="0" applyNumberFormat="0" applyBorder="0" applyAlignment="0" applyProtection="0"/>
    <xf numFmtId="0" fontId="32" fillId="123" borderId="0" applyNumberFormat="0" applyBorder="0" applyAlignment="0" applyProtection="0"/>
    <xf numFmtId="0" fontId="32" fillId="12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101" borderId="35" applyNumberFormat="0" applyFont="0" applyAlignment="0" applyProtection="0"/>
    <xf numFmtId="0" fontId="32" fillId="103" borderId="0" applyNumberFormat="0" applyBorder="0" applyAlignment="0" applyProtection="0"/>
    <xf numFmtId="0" fontId="32" fillId="104" borderId="0" applyNumberFormat="0" applyBorder="0" applyAlignment="0" applyProtection="0"/>
    <xf numFmtId="0" fontId="32" fillId="107" borderId="0" applyNumberFormat="0" applyBorder="0" applyAlignment="0" applyProtection="0"/>
    <xf numFmtId="0" fontId="32" fillId="108" borderId="0" applyNumberFormat="0" applyBorder="0" applyAlignment="0" applyProtection="0"/>
    <xf numFmtId="0" fontId="32" fillId="111" borderId="0" applyNumberFormat="0" applyBorder="0" applyAlignment="0" applyProtection="0"/>
    <xf numFmtId="0" fontId="32" fillId="112" borderId="0" applyNumberFormat="0" applyBorder="0" applyAlignment="0" applyProtection="0"/>
    <xf numFmtId="0" fontId="32" fillId="115" borderId="0" applyNumberFormat="0" applyBorder="0" applyAlignment="0" applyProtection="0"/>
    <xf numFmtId="0" fontId="32" fillId="116" borderId="0" applyNumberFormat="0" applyBorder="0" applyAlignment="0" applyProtection="0"/>
    <xf numFmtId="0" fontId="32" fillId="119" borderId="0" applyNumberFormat="0" applyBorder="0" applyAlignment="0" applyProtection="0"/>
    <xf numFmtId="0" fontId="32" fillId="120" borderId="0" applyNumberFormat="0" applyBorder="0" applyAlignment="0" applyProtection="0"/>
    <xf numFmtId="0" fontId="32" fillId="123" borderId="0" applyNumberFormat="0" applyBorder="0" applyAlignment="0" applyProtection="0"/>
    <xf numFmtId="0" fontId="32" fillId="124" borderId="0" applyNumberFormat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2" fillId="103" borderId="0" applyNumberFormat="0" applyBorder="0" applyAlignment="0" applyProtection="0"/>
    <xf numFmtId="0" fontId="32" fillId="103" borderId="0" applyNumberFormat="0" applyBorder="0" applyAlignment="0" applyProtection="0"/>
    <xf numFmtId="0" fontId="32" fillId="107" borderId="0" applyNumberFormat="0" applyBorder="0" applyAlignment="0" applyProtection="0"/>
    <xf numFmtId="0" fontId="32" fillId="107" borderId="0" applyNumberFormat="0" applyBorder="0" applyAlignment="0" applyProtection="0"/>
    <xf numFmtId="0" fontId="32" fillId="111" borderId="0" applyNumberFormat="0" applyBorder="0" applyAlignment="0" applyProtection="0"/>
    <xf numFmtId="0" fontId="32" fillId="111" borderId="0" applyNumberFormat="0" applyBorder="0" applyAlignment="0" applyProtection="0"/>
    <xf numFmtId="0" fontId="32" fillId="115" borderId="0" applyNumberFormat="0" applyBorder="0" applyAlignment="0" applyProtection="0"/>
    <xf numFmtId="0" fontId="32" fillId="11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23" borderId="0" applyNumberFormat="0" applyBorder="0" applyAlignment="0" applyProtection="0"/>
    <xf numFmtId="0" fontId="32" fillId="123" borderId="0" applyNumberFormat="0" applyBorder="0" applyAlignment="0" applyProtection="0"/>
    <xf numFmtId="0" fontId="32" fillId="104" borderId="0" applyNumberFormat="0" applyBorder="0" applyAlignment="0" applyProtection="0"/>
    <xf numFmtId="0" fontId="32" fillId="104" borderId="0" applyNumberFormat="0" applyBorder="0" applyAlignment="0" applyProtection="0"/>
    <xf numFmtId="0" fontId="32" fillId="108" borderId="0" applyNumberFormat="0" applyBorder="0" applyAlignment="0" applyProtection="0"/>
    <xf numFmtId="0" fontId="32" fillId="108" borderId="0" applyNumberFormat="0" applyBorder="0" applyAlignment="0" applyProtection="0"/>
    <xf numFmtId="0" fontId="32" fillId="112" borderId="0" applyNumberFormat="0" applyBorder="0" applyAlignment="0" applyProtection="0"/>
    <xf numFmtId="0" fontId="32" fillId="112" borderId="0" applyNumberFormat="0" applyBorder="0" applyAlignment="0" applyProtection="0"/>
    <xf numFmtId="0" fontId="32" fillId="116" borderId="0" applyNumberFormat="0" applyBorder="0" applyAlignment="0" applyProtection="0"/>
    <xf numFmtId="0" fontId="32" fillId="116" borderId="0" applyNumberFormat="0" applyBorder="0" applyAlignment="0" applyProtection="0"/>
    <xf numFmtId="0" fontId="32" fillId="120" borderId="0" applyNumberFormat="0" applyBorder="0" applyAlignment="0" applyProtection="0"/>
    <xf numFmtId="0" fontId="32" fillId="120" borderId="0" applyNumberFormat="0" applyBorder="0" applyAlignment="0" applyProtection="0"/>
    <xf numFmtId="0" fontId="32" fillId="124" borderId="0" applyNumberFormat="0" applyBorder="0" applyAlignment="0" applyProtection="0"/>
    <xf numFmtId="0" fontId="32" fillId="124" borderId="0" applyNumberFormat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101" borderId="35" applyNumberFormat="0" applyFont="0" applyAlignment="0" applyProtection="0"/>
    <xf numFmtId="0" fontId="32" fillId="101" borderId="35" applyNumberFormat="0" applyFont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101" borderId="35" applyNumberFormat="0" applyFont="0" applyAlignment="0" applyProtection="0"/>
    <xf numFmtId="0" fontId="32" fillId="103" borderId="0" applyNumberFormat="0" applyBorder="0" applyAlignment="0" applyProtection="0"/>
    <xf numFmtId="0" fontId="32" fillId="104" borderId="0" applyNumberFormat="0" applyBorder="0" applyAlignment="0" applyProtection="0"/>
    <xf numFmtId="0" fontId="32" fillId="107" borderId="0" applyNumberFormat="0" applyBorder="0" applyAlignment="0" applyProtection="0"/>
    <xf numFmtId="0" fontId="32" fillId="108" borderId="0" applyNumberFormat="0" applyBorder="0" applyAlignment="0" applyProtection="0"/>
    <xf numFmtId="0" fontId="32" fillId="111" borderId="0" applyNumberFormat="0" applyBorder="0" applyAlignment="0" applyProtection="0"/>
    <xf numFmtId="0" fontId="32" fillId="112" borderId="0" applyNumberFormat="0" applyBorder="0" applyAlignment="0" applyProtection="0"/>
    <xf numFmtId="0" fontId="32" fillId="115" borderId="0" applyNumberFormat="0" applyBorder="0" applyAlignment="0" applyProtection="0"/>
    <xf numFmtId="0" fontId="32" fillId="116" borderId="0" applyNumberFormat="0" applyBorder="0" applyAlignment="0" applyProtection="0"/>
    <xf numFmtId="0" fontId="32" fillId="119" borderId="0" applyNumberFormat="0" applyBorder="0" applyAlignment="0" applyProtection="0"/>
    <xf numFmtId="0" fontId="32" fillId="120" borderId="0" applyNumberFormat="0" applyBorder="0" applyAlignment="0" applyProtection="0"/>
    <xf numFmtId="0" fontId="32" fillId="123" borderId="0" applyNumberFormat="0" applyBorder="0" applyAlignment="0" applyProtection="0"/>
    <xf numFmtId="0" fontId="32" fillId="12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101" borderId="35" applyNumberFormat="0" applyFont="0" applyAlignment="0" applyProtection="0"/>
    <xf numFmtId="0" fontId="32" fillId="103" borderId="0" applyNumberFormat="0" applyBorder="0" applyAlignment="0" applyProtection="0"/>
    <xf numFmtId="0" fontId="32" fillId="104" borderId="0" applyNumberFormat="0" applyBorder="0" applyAlignment="0" applyProtection="0"/>
    <xf numFmtId="0" fontId="32" fillId="107" borderId="0" applyNumberFormat="0" applyBorder="0" applyAlignment="0" applyProtection="0"/>
    <xf numFmtId="0" fontId="32" fillId="108" borderId="0" applyNumberFormat="0" applyBorder="0" applyAlignment="0" applyProtection="0"/>
    <xf numFmtId="0" fontId="32" fillId="111" borderId="0" applyNumberFormat="0" applyBorder="0" applyAlignment="0" applyProtection="0"/>
    <xf numFmtId="0" fontId="32" fillId="112" borderId="0" applyNumberFormat="0" applyBorder="0" applyAlignment="0" applyProtection="0"/>
    <xf numFmtId="0" fontId="32" fillId="115" borderId="0" applyNumberFormat="0" applyBorder="0" applyAlignment="0" applyProtection="0"/>
    <xf numFmtId="0" fontId="32" fillId="116" borderId="0" applyNumberFormat="0" applyBorder="0" applyAlignment="0" applyProtection="0"/>
    <xf numFmtId="0" fontId="32" fillId="119" borderId="0" applyNumberFormat="0" applyBorder="0" applyAlignment="0" applyProtection="0"/>
    <xf numFmtId="0" fontId="32" fillId="120" borderId="0" applyNumberFormat="0" applyBorder="0" applyAlignment="0" applyProtection="0"/>
    <xf numFmtId="0" fontId="32" fillId="123" borderId="0" applyNumberFormat="0" applyBorder="0" applyAlignment="0" applyProtection="0"/>
    <xf numFmtId="0" fontId="32" fillId="124" borderId="0" applyNumberFormat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2" fillId="103" borderId="0" applyNumberFormat="0" applyBorder="0" applyAlignment="0" applyProtection="0"/>
    <xf numFmtId="0" fontId="32" fillId="103" borderId="0" applyNumberFormat="0" applyBorder="0" applyAlignment="0" applyProtection="0"/>
    <xf numFmtId="0" fontId="32" fillId="107" borderId="0" applyNumberFormat="0" applyBorder="0" applyAlignment="0" applyProtection="0"/>
    <xf numFmtId="0" fontId="32" fillId="107" borderId="0" applyNumberFormat="0" applyBorder="0" applyAlignment="0" applyProtection="0"/>
    <xf numFmtId="0" fontId="32" fillId="111" borderId="0" applyNumberFormat="0" applyBorder="0" applyAlignment="0" applyProtection="0"/>
    <xf numFmtId="0" fontId="32" fillId="111" borderId="0" applyNumberFormat="0" applyBorder="0" applyAlignment="0" applyProtection="0"/>
    <xf numFmtId="0" fontId="32" fillId="115" borderId="0" applyNumberFormat="0" applyBorder="0" applyAlignment="0" applyProtection="0"/>
    <xf numFmtId="0" fontId="32" fillId="11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23" borderId="0" applyNumberFormat="0" applyBorder="0" applyAlignment="0" applyProtection="0"/>
    <xf numFmtId="0" fontId="32" fillId="123" borderId="0" applyNumberFormat="0" applyBorder="0" applyAlignment="0" applyProtection="0"/>
    <xf numFmtId="0" fontId="32" fillId="104" borderId="0" applyNumberFormat="0" applyBorder="0" applyAlignment="0" applyProtection="0"/>
    <xf numFmtId="0" fontId="32" fillId="104" borderId="0" applyNumberFormat="0" applyBorder="0" applyAlignment="0" applyProtection="0"/>
    <xf numFmtId="0" fontId="32" fillId="108" borderId="0" applyNumberFormat="0" applyBorder="0" applyAlignment="0" applyProtection="0"/>
    <xf numFmtId="0" fontId="32" fillId="108" borderId="0" applyNumberFormat="0" applyBorder="0" applyAlignment="0" applyProtection="0"/>
    <xf numFmtId="0" fontId="32" fillId="112" borderId="0" applyNumberFormat="0" applyBorder="0" applyAlignment="0" applyProtection="0"/>
    <xf numFmtId="0" fontId="32" fillId="112" borderId="0" applyNumberFormat="0" applyBorder="0" applyAlignment="0" applyProtection="0"/>
    <xf numFmtId="0" fontId="32" fillId="116" borderId="0" applyNumberFormat="0" applyBorder="0" applyAlignment="0" applyProtection="0"/>
    <xf numFmtId="0" fontId="32" fillId="116" borderId="0" applyNumberFormat="0" applyBorder="0" applyAlignment="0" applyProtection="0"/>
    <xf numFmtId="0" fontId="32" fillId="120" borderId="0" applyNumberFormat="0" applyBorder="0" applyAlignment="0" applyProtection="0"/>
    <xf numFmtId="0" fontId="32" fillId="120" borderId="0" applyNumberFormat="0" applyBorder="0" applyAlignment="0" applyProtection="0"/>
    <xf numFmtId="0" fontId="32" fillId="124" borderId="0" applyNumberFormat="0" applyBorder="0" applyAlignment="0" applyProtection="0"/>
    <xf numFmtId="0" fontId="32" fillId="124" borderId="0" applyNumberFormat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101" borderId="35" applyNumberFormat="0" applyFont="0" applyAlignment="0" applyProtection="0"/>
    <xf numFmtId="0" fontId="32" fillId="101" borderId="35" applyNumberFormat="0" applyFont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101" borderId="35" applyNumberFormat="0" applyFont="0" applyAlignment="0" applyProtection="0"/>
    <xf numFmtId="0" fontId="32" fillId="103" borderId="0" applyNumberFormat="0" applyBorder="0" applyAlignment="0" applyProtection="0"/>
    <xf numFmtId="0" fontId="32" fillId="104" borderId="0" applyNumberFormat="0" applyBorder="0" applyAlignment="0" applyProtection="0"/>
    <xf numFmtId="0" fontId="32" fillId="107" borderId="0" applyNumberFormat="0" applyBorder="0" applyAlignment="0" applyProtection="0"/>
    <xf numFmtId="0" fontId="32" fillId="108" borderId="0" applyNumberFormat="0" applyBorder="0" applyAlignment="0" applyProtection="0"/>
    <xf numFmtId="0" fontId="32" fillId="111" borderId="0" applyNumberFormat="0" applyBorder="0" applyAlignment="0" applyProtection="0"/>
    <xf numFmtId="0" fontId="32" fillId="112" borderId="0" applyNumberFormat="0" applyBorder="0" applyAlignment="0" applyProtection="0"/>
    <xf numFmtId="0" fontId="32" fillId="115" borderId="0" applyNumberFormat="0" applyBorder="0" applyAlignment="0" applyProtection="0"/>
    <xf numFmtId="0" fontId="32" fillId="116" borderId="0" applyNumberFormat="0" applyBorder="0" applyAlignment="0" applyProtection="0"/>
    <xf numFmtId="0" fontId="32" fillId="119" borderId="0" applyNumberFormat="0" applyBorder="0" applyAlignment="0" applyProtection="0"/>
    <xf numFmtId="0" fontId="32" fillId="120" borderId="0" applyNumberFormat="0" applyBorder="0" applyAlignment="0" applyProtection="0"/>
    <xf numFmtId="0" fontId="32" fillId="123" borderId="0" applyNumberFormat="0" applyBorder="0" applyAlignment="0" applyProtection="0"/>
    <xf numFmtId="0" fontId="32" fillId="124" borderId="0" applyNumberFormat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4" fontId="40" fillId="0" borderId="0" applyNumberFormat="0" applyProtection="0">
      <alignment horizontal="left" vertical="center" indent="1"/>
    </xf>
    <xf numFmtId="0" fontId="132" fillId="97" borderId="0" applyNumberFormat="0" applyBorder="0" applyAlignment="0" applyProtection="0"/>
    <xf numFmtId="0" fontId="100" fillId="105" borderId="0" applyNumberFormat="0" applyBorder="0" applyAlignment="0" applyProtection="0"/>
    <xf numFmtId="0" fontId="100" fillId="109" borderId="0" applyNumberFormat="0" applyBorder="0" applyAlignment="0" applyProtection="0"/>
    <xf numFmtId="0" fontId="100" fillId="113" borderId="0" applyNumberFormat="0" applyBorder="0" applyAlignment="0" applyProtection="0"/>
    <xf numFmtId="0" fontId="100" fillId="117" borderId="0" applyNumberFormat="0" applyBorder="0" applyAlignment="0" applyProtection="0"/>
    <xf numFmtId="0" fontId="100" fillId="121" borderId="0" applyNumberFormat="0" applyBorder="0" applyAlignment="0" applyProtection="0"/>
    <xf numFmtId="0" fontId="100" fillId="125" borderId="0" applyNumberFormat="0" applyBorder="0" applyAlignment="0" applyProtection="0"/>
    <xf numFmtId="0" fontId="32" fillId="0" borderId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101" borderId="35" applyNumberFormat="0" applyFont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7" borderId="0" applyNumberFormat="0" applyBorder="0" applyAlignment="0" applyProtection="0"/>
    <xf numFmtId="0" fontId="19" fillId="108" borderId="0" applyNumberFormat="0" applyBorder="0" applyAlignment="0" applyProtection="0"/>
    <xf numFmtId="0" fontId="19" fillId="111" borderId="0" applyNumberFormat="0" applyBorder="0" applyAlignment="0" applyProtection="0"/>
    <xf numFmtId="0" fontId="19" fillId="112" borderId="0" applyNumberFormat="0" applyBorder="0" applyAlignment="0" applyProtection="0"/>
    <xf numFmtId="0" fontId="19" fillId="115" borderId="0" applyNumberFormat="0" applyBorder="0" applyAlignment="0" applyProtection="0"/>
    <xf numFmtId="0" fontId="19" fillId="116" borderId="0" applyNumberFormat="0" applyBorder="0" applyAlignment="0" applyProtection="0"/>
    <xf numFmtId="0" fontId="19" fillId="119" borderId="0" applyNumberFormat="0" applyBorder="0" applyAlignment="0" applyProtection="0"/>
    <xf numFmtId="0" fontId="19" fillId="120" borderId="0" applyNumberFormat="0" applyBorder="0" applyAlignment="0" applyProtection="0"/>
    <xf numFmtId="0" fontId="19" fillId="123" borderId="0" applyNumberFormat="0" applyBorder="0" applyAlignment="0" applyProtection="0"/>
    <xf numFmtId="0" fontId="19" fillId="124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3" borderId="0" applyNumberFormat="0" applyBorder="0" applyAlignment="0" applyProtection="0"/>
    <xf numFmtId="0" fontId="19" fillId="107" borderId="0" applyNumberFormat="0" applyBorder="0" applyAlignment="0" applyProtection="0"/>
    <xf numFmtId="0" fontId="19" fillId="111" borderId="0" applyNumberFormat="0" applyBorder="0" applyAlignment="0" applyProtection="0"/>
    <xf numFmtId="0" fontId="19" fillId="115" borderId="0" applyNumberFormat="0" applyBorder="0" applyAlignment="0" applyProtection="0"/>
    <xf numFmtId="0" fontId="19" fillId="119" borderId="0" applyNumberFormat="0" applyBorder="0" applyAlignment="0" applyProtection="0"/>
    <xf numFmtId="0" fontId="19" fillId="123" borderId="0" applyNumberFormat="0" applyBorder="0" applyAlignment="0" applyProtection="0"/>
    <xf numFmtId="0" fontId="19" fillId="104" borderId="0" applyNumberFormat="0" applyBorder="0" applyAlignment="0" applyProtection="0"/>
    <xf numFmtId="0" fontId="19" fillId="108" borderId="0" applyNumberFormat="0" applyBorder="0" applyAlignment="0" applyProtection="0"/>
    <xf numFmtId="0" fontId="19" fillId="112" borderId="0" applyNumberFormat="0" applyBorder="0" applyAlignment="0" applyProtection="0"/>
    <xf numFmtId="0" fontId="19" fillId="116" borderId="0" applyNumberFormat="0" applyBorder="0" applyAlignment="0" applyProtection="0"/>
    <xf numFmtId="0" fontId="19" fillId="120" borderId="0" applyNumberFormat="0" applyBorder="0" applyAlignment="0" applyProtection="0"/>
    <xf numFmtId="0" fontId="19" fillId="124" borderId="0" applyNumberFormat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19" fillId="101" borderId="35" applyNumberFormat="0" applyFont="0" applyAlignment="0" applyProtection="0"/>
    <xf numFmtId="9" fontId="19" fillId="0" borderId="0" applyFont="0" applyFill="0" applyBorder="0" applyAlignment="0" applyProtection="0"/>
    <xf numFmtId="0" fontId="32" fillId="0" borderId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7" borderId="0" applyNumberFormat="0" applyBorder="0" applyAlignment="0" applyProtection="0"/>
    <xf numFmtId="0" fontId="19" fillId="108" borderId="0" applyNumberFormat="0" applyBorder="0" applyAlignment="0" applyProtection="0"/>
    <xf numFmtId="0" fontId="19" fillId="111" borderId="0" applyNumberFormat="0" applyBorder="0" applyAlignment="0" applyProtection="0"/>
    <xf numFmtId="0" fontId="19" fillId="112" borderId="0" applyNumberFormat="0" applyBorder="0" applyAlignment="0" applyProtection="0"/>
    <xf numFmtId="0" fontId="19" fillId="115" borderId="0" applyNumberFormat="0" applyBorder="0" applyAlignment="0" applyProtection="0"/>
    <xf numFmtId="0" fontId="19" fillId="116" borderId="0" applyNumberFormat="0" applyBorder="0" applyAlignment="0" applyProtection="0"/>
    <xf numFmtId="0" fontId="19" fillId="119" borderId="0" applyNumberFormat="0" applyBorder="0" applyAlignment="0" applyProtection="0"/>
    <xf numFmtId="0" fontId="19" fillId="120" borderId="0" applyNumberFormat="0" applyBorder="0" applyAlignment="0" applyProtection="0"/>
    <xf numFmtId="0" fontId="19" fillId="123" borderId="0" applyNumberFormat="0" applyBorder="0" applyAlignment="0" applyProtection="0"/>
    <xf numFmtId="0" fontId="19" fillId="12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101" borderId="35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3" borderId="0" applyNumberFormat="0" applyBorder="0" applyAlignment="0" applyProtection="0"/>
    <xf numFmtId="0" fontId="19" fillId="107" borderId="0" applyNumberFormat="0" applyBorder="0" applyAlignment="0" applyProtection="0"/>
    <xf numFmtId="0" fontId="19" fillId="111" borderId="0" applyNumberFormat="0" applyBorder="0" applyAlignment="0" applyProtection="0"/>
    <xf numFmtId="0" fontId="19" fillId="115" borderId="0" applyNumberFormat="0" applyBorder="0" applyAlignment="0" applyProtection="0"/>
    <xf numFmtId="0" fontId="19" fillId="119" borderId="0" applyNumberFormat="0" applyBorder="0" applyAlignment="0" applyProtection="0"/>
    <xf numFmtId="0" fontId="19" fillId="123" borderId="0" applyNumberFormat="0" applyBorder="0" applyAlignment="0" applyProtection="0"/>
    <xf numFmtId="0" fontId="19" fillId="104" borderId="0" applyNumberFormat="0" applyBorder="0" applyAlignment="0" applyProtection="0"/>
    <xf numFmtId="0" fontId="19" fillId="108" borderId="0" applyNumberFormat="0" applyBorder="0" applyAlignment="0" applyProtection="0"/>
    <xf numFmtId="0" fontId="19" fillId="112" borderId="0" applyNumberFormat="0" applyBorder="0" applyAlignment="0" applyProtection="0"/>
    <xf numFmtId="0" fontId="19" fillId="116" borderId="0" applyNumberFormat="0" applyBorder="0" applyAlignment="0" applyProtection="0"/>
    <xf numFmtId="0" fontId="19" fillId="120" borderId="0" applyNumberFormat="0" applyBorder="0" applyAlignment="0" applyProtection="0"/>
    <xf numFmtId="0" fontId="19" fillId="124" borderId="0" applyNumberFormat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19" fillId="101" borderId="35" applyNumberFormat="0" applyFont="0" applyAlignment="0" applyProtection="0"/>
    <xf numFmtId="9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19" fillId="0" borderId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101" borderId="35" applyNumberFormat="0" applyFont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7" borderId="0" applyNumberFormat="0" applyBorder="0" applyAlignment="0" applyProtection="0"/>
    <xf numFmtId="0" fontId="19" fillId="108" borderId="0" applyNumberFormat="0" applyBorder="0" applyAlignment="0" applyProtection="0"/>
    <xf numFmtId="0" fontId="19" fillId="111" borderId="0" applyNumberFormat="0" applyBorder="0" applyAlignment="0" applyProtection="0"/>
    <xf numFmtId="0" fontId="19" fillId="112" borderId="0" applyNumberFormat="0" applyBorder="0" applyAlignment="0" applyProtection="0"/>
    <xf numFmtId="0" fontId="19" fillId="115" borderId="0" applyNumberFormat="0" applyBorder="0" applyAlignment="0" applyProtection="0"/>
    <xf numFmtId="0" fontId="19" fillId="116" borderId="0" applyNumberFormat="0" applyBorder="0" applyAlignment="0" applyProtection="0"/>
    <xf numFmtId="0" fontId="19" fillId="119" borderId="0" applyNumberFormat="0" applyBorder="0" applyAlignment="0" applyProtection="0"/>
    <xf numFmtId="0" fontId="19" fillId="120" borderId="0" applyNumberFormat="0" applyBorder="0" applyAlignment="0" applyProtection="0"/>
    <xf numFmtId="0" fontId="19" fillId="123" borderId="0" applyNumberFormat="0" applyBorder="0" applyAlignment="0" applyProtection="0"/>
    <xf numFmtId="0" fontId="19" fillId="124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3" borderId="0" applyNumberFormat="0" applyBorder="0" applyAlignment="0" applyProtection="0"/>
    <xf numFmtId="0" fontId="19" fillId="107" borderId="0" applyNumberFormat="0" applyBorder="0" applyAlignment="0" applyProtection="0"/>
    <xf numFmtId="0" fontId="19" fillId="111" borderId="0" applyNumberFormat="0" applyBorder="0" applyAlignment="0" applyProtection="0"/>
    <xf numFmtId="0" fontId="19" fillId="115" borderId="0" applyNumberFormat="0" applyBorder="0" applyAlignment="0" applyProtection="0"/>
    <xf numFmtId="0" fontId="19" fillId="119" borderId="0" applyNumberFormat="0" applyBorder="0" applyAlignment="0" applyProtection="0"/>
    <xf numFmtId="0" fontId="19" fillId="123" borderId="0" applyNumberFormat="0" applyBorder="0" applyAlignment="0" applyProtection="0"/>
    <xf numFmtId="0" fontId="19" fillId="104" borderId="0" applyNumberFormat="0" applyBorder="0" applyAlignment="0" applyProtection="0"/>
    <xf numFmtId="0" fontId="19" fillId="108" borderId="0" applyNumberFormat="0" applyBorder="0" applyAlignment="0" applyProtection="0"/>
    <xf numFmtId="0" fontId="19" fillId="112" borderId="0" applyNumberFormat="0" applyBorder="0" applyAlignment="0" applyProtection="0"/>
    <xf numFmtId="0" fontId="19" fillId="116" borderId="0" applyNumberFormat="0" applyBorder="0" applyAlignment="0" applyProtection="0"/>
    <xf numFmtId="0" fontId="19" fillId="120" borderId="0" applyNumberFormat="0" applyBorder="0" applyAlignment="0" applyProtection="0"/>
    <xf numFmtId="0" fontId="19" fillId="124" borderId="0" applyNumberFormat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19" fillId="101" borderId="35" applyNumberFormat="0" applyFont="0" applyAlignment="0" applyProtection="0"/>
    <xf numFmtId="9" fontId="19" fillId="0" borderId="0" applyFont="0" applyFill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7" borderId="0" applyNumberFormat="0" applyBorder="0" applyAlignment="0" applyProtection="0"/>
    <xf numFmtId="0" fontId="19" fillId="108" borderId="0" applyNumberFormat="0" applyBorder="0" applyAlignment="0" applyProtection="0"/>
    <xf numFmtId="0" fontId="19" fillId="111" borderId="0" applyNumberFormat="0" applyBorder="0" applyAlignment="0" applyProtection="0"/>
    <xf numFmtId="0" fontId="19" fillId="112" borderId="0" applyNumberFormat="0" applyBorder="0" applyAlignment="0" applyProtection="0"/>
    <xf numFmtId="0" fontId="19" fillId="115" borderId="0" applyNumberFormat="0" applyBorder="0" applyAlignment="0" applyProtection="0"/>
    <xf numFmtId="0" fontId="19" fillId="116" borderId="0" applyNumberFormat="0" applyBorder="0" applyAlignment="0" applyProtection="0"/>
    <xf numFmtId="0" fontId="19" fillId="119" borderId="0" applyNumberFormat="0" applyBorder="0" applyAlignment="0" applyProtection="0"/>
    <xf numFmtId="0" fontId="19" fillId="120" borderId="0" applyNumberFormat="0" applyBorder="0" applyAlignment="0" applyProtection="0"/>
    <xf numFmtId="0" fontId="19" fillId="123" borderId="0" applyNumberFormat="0" applyBorder="0" applyAlignment="0" applyProtection="0"/>
    <xf numFmtId="0" fontId="19" fillId="124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7" borderId="0" applyNumberFormat="0" applyBorder="0" applyAlignment="0" applyProtection="0"/>
    <xf numFmtId="0" fontId="19" fillId="108" borderId="0" applyNumberFormat="0" applyBorder="0" applyAlignment="0" applyProtection="0"/>
    <xf numFmtId="0" fontId="19" fillId="111" borderId="0" applyNumberFormat="0" applyBorder="0" applyAlignment="0" applyProtection="0"/>
    <xf numFmtId="0" fontId="19" fillId="112" borderId="0" applyNumberFormat="0" applyBorder="0" applyAlignment="0" applyProtection="0"/>
    <xf numFmtId="0" fontId="19" fillId="115" borderId="0" applyNumberFormat="0" applyBorder="0" applyAlignment="0" applyProtection="0"/>
    <xf numFmtId="0" fontId="19" fillId="116" borderId="0" applyNumberFormat="0" applyBorder="0" applyAlignment="0" applyProtection="0"/>
    <xf numFmtId="0" fontId="19" fillId="119" borderId="0" applyNumberFormat="0" applyBorder="0" applyAlignment="0" applyProtection="0"/>
    <xf numFmtId="0" fontId="19" fillId="120" borderId="0" applyNumberFormat="0" applyBorder="0" applyAlignment="0" applyProtection="0"/>
    <xf numFmtId="0" fontId="19" fillId="123" borderId="0" applyNumberFormat="0" applyBorder="0" applyAlignment="0" applyProtection="0"/>
    <xf numFmtId="0" fontId="19" fillId="12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101" borderId="35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3" borderId="0" applyNumberFormat="0" applyBorder="0" applyAlignment="0" applyProtection="0"/>
    <xf numFmtId="0" fontId="19" fillId="107" borderId="0" applyNumberFormat="0" applyBorder="0" applyAlignment="0" applyProtection="0"/>
    <xf numFmtId="0" fontId="19" fillId="111" borderId="0" applyNumberFormat="0" applyBorder="0" applyAlignment="0" applyProtection="0"/>
    <xf numFmtId="0" fontId="19" fillId="115" borderId="0" applyNumberFormat="0" applyBorder="0" applyAlignment="0" applyProtection="0"/>
    <xf numFmtId="0" fontId="19" fillId="119" borderId="0" applyNumberFormat="0" applyBorder="0" applyAlignment="0" applyProtection="0"/>
    <xf numFmtId="0" fontId="19" fillId="123" borderId="0" applyNumberFormat="0" applyBorder="0" applyAlignment="0" applyProtection="0"/>
    <xf numFmtId="0" fontId="19" fillId="104" borderId="0" applyNumberFormat="0" applyBorder="0" applyAlignment="0" applyProtection="0"/>
    <xf numFmtId="0" fontId="19" fillId="108" borderId="0" applyNumberFormat="0" applyBorder="0" applyAlignment="0" applyProtection="0"/>
    <xf numFmtId="0" fontId="19" fillId="112" borderId="0" applyNumberFormat="0" applyBorder="0" applyAlignment="0" applyProtection="0"/>
    <xf numFmtId="0" fontId="19" fillId="116" borderId="0" applyNumberFormat="0" applyBorder="0" applyAlignment="0" applyProtection="0"/>
    <xf numFmtId="0" fontId="19" fillId="120" borderId="0" applyNumberFormat="0" applyBorder="0" applyAlignment="0" applyProtection="0"/>
    <xf numFmtId="0" fontId="19" fillId="124" borderId="0" applyNumberFormat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19" fillId="101" borderId="35" applyNumberFormat="0" applyFont="0" applyAlignment="0" applyProtection="0"/>
    <xf numFmtId="9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101" borderId="35" applyNumberFormat="0" applyFont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7" borderId="0" applyNumberFormat="0" applyBorder="0" applyAlignment="0" applyProtection="0"/>
    <xf numFmtId="0" fontId="19" fillId="108" borderId="0" applyNumberFormat="0" applyBorder="0" applyAlignment="0" applyProtection="0"/>
    <xf numFmtId="0" fontId="19" fillId="111" borderId="0" applyNumberFormat="0" applyBorder="0" applyAlignment="0" applyProtection="0"/>
    <xf numFmtId="0" fontId="19" fillId="112" borderId="0" applyNumberFormat="0" applyBorder="0" applyAlignment="0" applyProtection="0"/>
    <xf numFmtId="0" fontId="19" fillId="115" borderId="0" applyNumberFormat="0" applyBorder="0" applyAlignment="0" applyProtection="0"/>
    <xf numFmtId="0" fontId="19" fillId="116" borderId="0" applyNumberFormat="0" applyBorder="0" applyAlignment="0" applyProtection="0"/>
    <xf numFmtId="0" fontId="19" fillId="119" borderId="0" applyNumberFormat="0" applyBorder="0" applyAlignment="0" applyProtection="0"/>
    <xf numFmtId="0" fontId="19" fillId="120" borderId="0" applyNumberFormat="0" applyBorder="0" applyAlignment="0" applyProtection="0"/>
    <xf numFmtId="0" fontId="19" fillId="123" borderId="0" applyNumberFormat="0" applyBorder="0" applyAlignment="0" applyProtection="0"/>
    <xf numFmtId="0" fontId="19" fillId="124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3" borderId="0" applyNumberFormat="0" applyBorder="0" applyAlignment="0" applyProtection="0"/>
    <xf numFmtId="0" fontId="19" fillId="107" borderId="0" applyNumberFormat="0" applyBorder="0" applyAlignment="0" applyProtection="0"/>
    <xf numFmtId="0" fontId="19" fillId="111" borderId="0" applyNumberFormat="0" applyBorder="0" applyAlignment="0" applyProtection="0"/>
    <xf numFmtId="0" fontId="19" fillId="115" borderId="0" applyNumberFormat="0" applyBorder="0" applyAlignment="0" applyProtection="0"/>
    <xf numFmtId="0" fontId="19" fillId="119" borderId="0" applyNumberFormat="0" applyBorder="0" applyAlignment="0" applyProtection="0"/>
    <xf numFmtId="0" fontId="19" fillId="123" borderId="0" applyNumberFormat="0" applyBorder="0" applyAlignment="0" applyProtection="0"/>
    <xf numFmtId="0" fontId="19" fillId="104" borderId="0" applyNumberFormat="0" applyBorder="0" applyAlignment="0" applyProtection="0"/>
    <xf numFmtId="0" fontId="19" fillId="108" borderId="0" applyNumberFormat="0" applyBorder="0" applyAlignment="0" applyProtection="0"/>
    <xf numFmtId="0" fontId="19" fillId="112" borderId="0" applyNumberFormat="0" applyBorder="0" applyAlignment="0" applyProtection="0"/>
    <xf numFmtId="0" fontId="19" fillId="116" borderId="0" applyNumberFormat="0" applyBorder="0" applyAlignment="0" applyProtection="0"/>
    <xf numFmtId="0" fontId="19" fillId="120" borderId="0" applyNumberFormat="0" applyBorder="0" applyAlignment="0" applyProtection="0"/>
    <xf numFmtId="0" fontId="19" fillId="124" borderId="0" applyNumberFormat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19" fillId="101" borderId="35" applyNumberFormat="0" applyFont="0" applyAlignment="0" applyProtection="0"/>
    <xf numFmtId="9" fontId="19" fillId="0" borderId="0" applyFont="0" applyFill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7" borderId="0" applyNumberFormat="0" applyBorder="0" applyAlignment="0" applyProtection="0"/>
    <xf numFmtId="0" fontId="19" fillId="108" borderId="0" applyNumberFormat="0" applyBorder="0" applyAlignment="0" applyProtection="0"/>
    <xf numFmtId="0" fontId="19" fillId="111" borderId="0" applyNumberFormat="0" applyBorder="0" applyAlignment="0" applyProtection="0"/>
    <xf numFmtId="0" fontId="19" fillId="112" borderId="0" applyNumberFormat="0" applyBorder="0" applyAlignment="0" applyProtection="0"/>
    <xf numFmtId="0" fontId="19" fillId="115" borderId="0" applyNumberFormat="0" applyBorder="0" applyAlignment="0" applyProtection="0"/>
    <xf numFmtId="0" fontId="19" fillId="116" borderId="0" applyNumberFormat="0" applyBorder="0" applyAlignment="0" applyProtection="0"/>
    <xf numFmtId="0" fontId="19" fillId="119" borderId="0" applyNumberFormat="0" applyBorder="0" applyAlignment="0" applyProtection="0"/>
    <xf numFmtId="0" fontId="19" fillId="120" borderId="0" applyNumberFormat="0" applyBorder="0" applyAlignment="0" applyProtection="0"/>
    <xf numFmtId="0" fontId="19" fillId="123" borderId="0" applyNumberFormat="0" applyBorder="0" applyAlignment="0" applyProtection="0"/>
    <xf numFmtId="0" fontId="19" fillId="124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7" borderId="0" applyNumberFormat="0" applyBorder="0" applyAlignment="0" applyProtection="0"/>
    <xf numFmtId="0" fontId="19" fillId="108" borderId="0" applyNumberFormat="0" applyBorder="0" applyAlignment="0" applyProtection="0"/>
    <xf numFmtId="0" fontId="19" fillId="111" borderId="0" applyNumberFormat="0" applyBorder="0" applyAlignment="0" applyProtection="0"/>
    <xf numFmtId="0" fontId="19" fillId="112" borderId="0" applyNumberFormat="0" applyBorder="0" applyAlignment="0" applyProtection="0"/>
    <xf numFmtId="0" fontId="19" fillId="115" borderId="0" applyNumberFormat="0" applyBorder="0" applyAlignment="0" applyProtection="0"/>
    <xf numFmtId="0" fontId="19" fillId="116" borderId="0" applyNumberFormat="0" applyBorder="0" applyAlignment="0" applyProtection="0"/>
    <xf numFmtId="0" fontId="19" fillId="119" borderId="0" applyNumberFormat="0" applyBorder="0" applyAlignment="0" applyProtection="0"/>
    <xf numFmtId="0" fontId="19" fillId="120" borderId="0" applyNumberFormat="0" applyBorder="0" applyAlignment="0" applyProtection="0"/>
    <xf numFmtId="0" fontId="19" fillId="123" borderId="0" applyNumberFormat="0" applyBorder="0" applyAlignment="0" applyProtection="0"/>
    <xf numFmtId="0" fontId="19" fillId="12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101" borderId="35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3" borderId="0" applyNumberFormat="0" applyBorder="0" applyAlignment="0" applyProtection="0"/>
    <xf numFmtId="0" fontId="19" fillId="107" borderId="0" applyNumberFormat="0" applyBorder="0" applyAlignment="0" applyProtection="0"/>
    <xf numFmtId="0" fontId="19" fillId="111" borderId="0" applyNumberFormat="0" applyBorder="0" applyAlignment="0" applyProtection="0"/>
    <xf numFmtId="0" fontId="19" fillId="115" borderId="0" applyNumberFormat="0" applyBorder="0" applyAlignment="0" applyProtection="0"/>
    <xf numFmtId="0" fontId="19" fillId="119" borderId="0" applyNumberFormat="0" applyBorder="0" applyAlignment="0" applyProtection="0"/>
    <xf numFmtId="0" fontId="19" fillId="123" borderId="0" applyNumberFormat="0" applyBorder="0" applyAlignment="0" applyProtection="0"/>
    <xf numFmtId="0" fontId="19" fillId="104" borderId="0" applyNumberFormat="0" applyBorder="0" applyAlignment="0" applyProtection="0"/>
    <xf numFmtId="0" fontId="19" fillId="108" borderId="0" applyNumberFormat="0" applyBorder="0" applyAlignment="0" applyProtection="0"/>
    <xf numFmtId="0" fontId="19" fillId="112" borderId="0" applyNumberFormat="0" applyBorder="0" applyAlignment="0" applyProtection="0"/>
    <xf numFmtId="0" fontId="19" fillId="116" borderId="0" applyNumberFormat="0" applyBorder="0" applyAlignment="0" applyProtection="0"/>
    <xf numFmtId="0" fontId="19" fillId="120" borderId="0" applyNumberFormat="0" applyBorder="0" applyAlignment="0" applyProtection="0"/>
    <xf numFmtId="0" fontId="19" fillId="124" borderId="0" applyNumberFormat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19" fillId="101" borderId="35" applyNumberFormat="0" applyFont="0" applyAlignment="0" applyProtection="0"/>
    <xf numFmtId="9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4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101" borderId="35" applyNumberFormat="0" applyFont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7" borderId="0" applyNumberFormat="0" applyBorder="0" applyAlignment="0" applyProtection="0"/>
    <xf numFmtId="0" fontId="19" fillId="108" borderId="0" applyNumberFormat="0" applyBorder="0" applyAlignment="0" applyProtection="0"/>
    <xf numFmtId="0" fontId="19" fillId="111" borderId="0" applyNumberFormat="0" applyBorder="0" applyAlignment="0" applyProtection="0"/>
    <xf numFmtId="0" fontId="19" fillId="112" borderId="0" applyNumberFormat="0" applyBorder="0" applyAlignment="0" applyProtection="0"/>
    <xf numFmtId="0" fontId="19" fillId="115" borderId="0" applyNumberFormat="0" applyBorder="0" applyAlignment="0" applyProtection="0"/>
    <xf numFmtId="0" fontId="19" fillId="116" borderId="0" applyNumberFormat="0" applyBorder="0" applyAlignment="0" applyProtection="0"/>
    <xf numFmtId="0" fontId="19" fillId="119" borderId="0" applyNumberFormat="0" applyBorder="0" applyAlignment="0" applyProtection="0"/>
    <xf numFmtId="0" fontId="19" fillId="120" borderId="0" applyNumberFormat="0" applyBorder="0" applyAlignment="0" applyProtection="0"/>
    <xf numFmtId="0" fontId="19" fillId="123" borderId="0" applyNumberFormat="0" applyBorder="0" applyAlignment="0" applyProtection="0"/>
    <xf numFmtId="0" fontId="19" fillId="124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3" borderId="0" applyNumberFormat="0" applyBorder="0" applyAlignment="0" applyProtection="0"/>
    <xf numFmtId="0" fontId="19" fillId="107" borderId="0" applyNumberFormat="0" applyBorder="0" applyAlignment="0" applyProtection="0"/>
    <xf numFmtId="0" fontId="19" fillId="111" borderId="0" applyNumberFormat="0" applyBorder="0" applyAlignment="0" applyProtection="0"/>
    <xf numFmtId="0" fontId="19" fillId="115" borderId="0" applyNumberFormat="0" applyBorder="0" applyAlignment="0" applyProtection="0"/>
    <xf numFmtId="0" fontId="19" fillId="119" borderId="0" applyNumberFormat="0" applyBorder="0" applyAlignment="0" applyProtection="0"/>
    <xf numFmtId="0" fontId="19" fillId="123" borderId="0" applyNumberFormat="0" applyBorder="0" applyAlignment="0" applyProtection="0"/>
    <xf numFmtId="0" fontId="19" fillId="104" borderId="0" applyNumberFormat="0" applyBorder="0" applyAlignment="0" applyProtection="0"/>
    <xf numFmtId="0" fontId="19" fillId="108" borderId="0" applyNumberFormat="0" applyBorder="0" applyAlignment="0" applyProtection="0"/>
    <xf numFmtId="0" fontId="19" fillId="112" borderId="0" applyNumberFormat="0" applyBorder="0" applyAlignment="0" applyProtection="0"/>
    <xf numFmtId="0" fontId="19" fillId="116" borderId="0" applyNumberFormat="0" applyBorder="0" applyAlignment="0" applyProtection="0"/>
    <xf numFmtId="0" fontId="19" fillId="120" borderId="0" applyNumberFormat="0" applyBorder="0" applyAlignment="0" applyProtection="0"/>
    <xf numFmtId="0" fontId="19" fillId="124" borderId="0" applyNumberFormat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19" fillId="101" borderId="35" applyNumberFormat="0" applyFont="0" applyAlignment="0" applyProtection="0"/>
    <xf numFmtId="9" fontId="19" fillId="0" borderId="0" applyFont="0" applyFill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7" borderId="0" applyNumberFormat="0" applyBorder="0" applyAlignment="0" applyProtection="0"/>
    <xf numFmtId="0" fontId="19" fillId="108" borderId="0" applyNumberFormat="0" applyBorder="0" applyAlignment="0" applyProtection="0"/>
    <xf numFmtId="0" fontId="19" fillId="111" borderId="0" applyNumberFormat="0" applyBorder="0" applyAlignment="0" applyProtection="0"/>
    <xf numFmtId="0" fontId="19" fillId="112" borderId="0" applyNumberFormat="0" applyBorder="0" applyAlignment="0" applyProtection="0"/>
    <xf numFmtId="0" fontId="19" fillId="115" borderId="0" applyNumberFormat="0" applyBorder="0" applyAlignment="0" applyProtection="0"/>
    <xf numFmtId="0" fontId="19" fillId="116" borderId="0" applyNumberFormat="0" applyBorder="0" applyAlignment="0" applyProtection="0"/>
    <xf numFmtId="0" fontId="19" fillId="119" borderId="0" applyNumberFormat="0" applyBorder="0" applyAlignment="0" applyProtection="0"/>
    <xf numFmtId="0" fontId="19" fillId="120" borderId="0" applyNumberFormat="0" applyBorder="0" applyAlignment="0" applyProtection="0"/>
    <xf numFmtId="0" fontId="19" fillId="123" borderId="0" applyNumberFormat="0" applyBorder="0" applyAlignment="0" applyProtection="0"/>
    <xf numFmtId="0" fontId="19" fillId="124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7" borderId="0" applyNumberFormat="0" applyBorder="0" applyAlignment="0" applyProtection="0"/>
    <xf numFmtId="0" fontId="19" fillId="108" borderId="0" applyNumberFormat="0" applyBorder="0" applyAlignment="0" applyProtection="0"/>
    <xf numFmtId="0" fontId="19" fillId="111" borderId="0" applyNumberFormat="0" applyBorder="0" applyAlignment="0" applyProtection="0"/>
    <xf numFmtId="0" fontId="19" fillId="112" borderId="0" applyNumberFormat="0" applyBorder="0" applyAlignment="0" applyProtection="0"/>
    <xf numFmtId="0" fontId="19" fillId="115" borderId="0" applyNumberFormat="0" applyBorder="0" applyAlignment="0" applyProtection="0"/>
    <xf numFmtId="0" fontId="19" fillId="116" borderId="0" applyNumberFormat="0" applyBorder="0" applyAlignment="0" applyProtection="0"/>
    <xf numFmtId="0" fontId="19" fillId="119" borderId="0" applyNumberFormat="0" applyBorder="0" applyAlignment="0" applyProtection="0"/>
    <xf numFmtId="0" fontId="19" fillId="120" borderId="0" applyNumberFormat="0" applyBorder="0" applyAlignment="0" applyProtection="0"/>
    <xf numFmtId="0" fontId="19" fillId="123" borderId="0" applyNumberFormat="0" applyBorder="0" applyAlignment="0" applyProtection="0"/>
    <xf numFmtId="0" fontId="19" fillId="124" borderId="0" applyNumberFormat="0" applyBorder="0" applyAlignment="0" applyProtection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101" borderId="35" applyNumberFormat="0" applyFont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7" borderId="0" applyNumberFormat="0" applyBorder="0" applyAlignment="0" applyProtection="0"/>
    <xf numFmtId="0" fontId="19" fillId="108" borderId="0" applyNumberFormat="0" applyBorder="0" applyAlignment="0" applyProtection="0"/>
    <xf numFmtId="0" fontId="19" fillId="111" borderId="0" applyNumberFormat="0" applyBorder="0" applyAlignment="0" applyProtection="0"/>
    <xf numFmtId="0" fontId="19" fillId="112" borderId="0" applyNumberFormat="0" applyBorder="0" applyAlignment="0" applyProtection="0"/>
    <xf numFmtId="0" fontId="19" fillId="115" borderId="0" applyNumberFormat="0" applyBorder="0" applyAlignment="0" applyProtection="0"/>
    <xf numFmtId="0" fontId="19" fillId="116" borderId="0" applyNumberFormat="0" applyBorder="0" applyAlignment="0" applyProtection="0"/>
    <xf numFmtId="0" fontId="19" fillId="119" borderId="0" applyNumberFormat="0" applyBorder="0" applyAlignment="0" applyProtection="0"/>
    <xf numFmtId="0" fontId="19" fillId="120" borderId="0" applyNumberFormat="0" applyBorder="0" applyAlignment="0" applyProtection="0"/>
    <xf numFmtId="0" fontId="19" fillId="123" borderId="0" applyNumberFormat="0" applyBorder="0" applyAlignment="0" applyProtection="0"/>
    <xf numFmtId="0" fontId="19" fillId="124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3" borderId="0" applyNumberFormat="0" applyBorder="0" applyAlignment="0" applyProtection="0"/>
    <xf numFmtId="0" fontId="19" fillId="107" borderId="0" applyNumberFormat="0" applyBorder="0" applyAlignment="0" applyProtection="0"/>
    <xf numFmtId="0" fontId="19" fillId="111" borderId="0" applyNumberFormat="0" applyBorder="0" applyAlignment="0" applyProtection="0"/>
    <xf numFmtId="0" fontId="19" fillId="115" borderId="0" applyNumberFormat="0" applyBorder="0" applyAlignment="0" applyProtection="0"/>
    <xf numFmtId="0" fontId="19" fillId="119" borderId="0" applyNumberFormat="0" applyBorder="0" applyAlignment="0" applyProtection="0"/>
    <xf numFmtId="0" fontId="19" fillId="123" borderId="0" applyNumberFormat="0" applyBorder="0" applyAlignment="0" applyProtection="0"/>
    <xf numFmtId="0" fontId="19" fillId="104" borderId="0" applyNumberFormat="0" applyBorder="0" applyAlignment="0" applyProtection="0"/>
    <xf numFmtId="0" fontId="19" fillId="108" borderId="0" applyNumberFormat="0" applyBorder="0" applyAlignment="0" applyProtection="0"/>
    <xf numFmtId="0" fontId="19" fillId="112" borderId="0" applyNumberFormat="0" applyBorder="0" applyAlignment="0" applyProtection="0"/>
    <xf numFmtId="0" fontId="19" fillId="116" borderId="0" applyNumberFormat="0" applyBorder="0" applyAlignment="0" applyProtection="0"/>
    <xf numFmtId="0" fontId="19" fillId="120" borderId="0" applyNumberFormat="0" applyBorder="0" applyAlignment="0" applyProtection="0"/>
    <xf numFmtId="0" fontId="19" fillId="124" borderId="0" applyNumberFormat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19" fillId="101" borderId="35" applyNumberFormat="0" applyFont="0" applyAlignment="0" applyProtection="0"/>
    <xf numFmtId="9" fontId="19" fillId="0" borderId="0" applyFont="0" applyFill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7" borderId="0" applyNumberFormat="0" applyBorder="0" applyAlignment="0" applyProtection="0"/>
    <xf numFmtId="0" fontId="19" fillId="108" borderId="0" applyNumberFormat="0" applyBorder="0" applyAlignment="0" applyProtection="0"/>
    <xf numFmtId="0" fontId="19" fillId="111" borderId="0" applyNumberFormat="0" applyBorder="0" applyAlignment="0" applyProtection="0"/>
    <xf numFmtId="0" fontId="19" fillId="112" borderId="0" applyNumberFormat="0" applyBorder="0" applyAlignment="0" applyProtection="0"/>
    <xf numFmtId="0" fontId="19" fillId="115" borderId="0" applyNumberFormat="0" applyBorder="0" applyAlignment="0" applyProtection="0"/>
    <xf numFmtId="0" fontId="19" fillId="116" borderId="0" applyNumberFormat="0" applyBorder="0" applyAlignment="0" applyProtection="0"/>
    <xf numFmtId="0" fontId="19" fillId="119" borderId="0" applyNumberFormat="0" applyBorder="0" applyAlignment="0" applyProtection="0"/>
    <xf numFmtId="0" fontId="19" fillId="120" borderId="0" applyNumberFormat="0" applyBorder="0" applyAlignment="0" applyProtection="0"/>
    <xf numFmtId="0" fontId="19" fillId="123" borderId="0" applyNumberFormat="0" applyBorder="0" applyAlignment="0" applyProtection="0"/>
    <xf numFmtId="0" fontId="19" fillId="12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101" borderId="35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3" borderId="0" applyNumberFormat="0" applyBorder="0" applyAlignment="0" applyProtection="0"/>
    <xf numFmtId="0" fontId="19" fillId="107" borderId="0" applyNumberFormat="0" applyBorder="0" applyAlignment="0" applyProtection="0"/>
    <xf numFmtId="0" fontId="19" fillId="111" borderId="0" applyNumberFormat="0" applyBorder="0" applyAlignment="0" applyProtection="0"/>
    <xf numFmtId="0" fontId="19" fillId="115" borderId="0" applyNumberFormat="0" applyBorder="0" applyAlignment="0" applyProtection="0"/>
    <xf numFmtId="0" fontId="19" fillId="119" borderId="0" applyNumberFormat="0" applyBorder="0" applyAlignment="0" applyProtection="0"/>
    <xf numFmtId="0" fontId="19" fillId="123" borderId="0" applyNumberFormat="0" applyBorder="0" applyAlignment="0" applyProtection="0"/>
    <xf numFmtId="0" fontId="19" fillId="104" borderId="0" applyNumberFormat="0" applyBorder="0" applyAlignment="0" applyProtection="0"/>
    <xf numFmtId="0" fontId="19" fillId="108" borderId="0" applyNumberFormat="0" applyBorder="0" applyAlignment="0" applyProtection="0"/>
    <xf numFmtId="0" fontId="19" fillId="112" borderId="0" applyNumberFormat="0" applyBorder="0" applyAlignment="0" applyProtection="0"/>
    <xf numFmtId="0" fontId="19" fillId="116" borderId="0" applyNumberFormat="0" applyBorder="0" applyAlignment="0" applyProtection="0"/>
    <xf numFmtId="0" fontId="19" fillId="120" borderId="0" applyNumberFormat="0" applyBorder="0" applyAlignment="0" applyProtection="0"/>
    <xf numFmtId="0" fontId="19" fillId="124" borderId="0" applyNumberFormat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19" fillId="101" borderId="35" applyNumberFormat="0" applyFont="0" applyAlignment="0" applyProtection="0"/>
    <xf numFmtId="9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19" fillId="0" borderId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101" borderId="35" applyNumberFormat="0" applyFont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7" borderId="0" applyNumberFormat="0" applyBorder="0" applyAlignment="0" applyProtection="0"/>
    <xf numFmtId="0" fontId="19" fillId="108" borderId="0" applyNumberFormat="0" applyBorder="0" applyAlignment="0" applyProtection="0"/>
    <xf numFmtId="0" fontId="19" fillId="111" borderId="0" applyNumberFormat="0" applyBorder="0" applyAlignment="0" applyProtection="0"/>
    <xf numFmtId="0" fontId="19" fillId="112" borderId="0" applyNumberFormat="0" applyBorder="0" applyAlignment="0" applyProtection="0"/>
    <xf numFmtId="0" fontId="19" fillId="115" borderId="0" applyNumberFormat="0" applyBorder="0" applyAlignment="0" applyProtection="0"/>
    <xf numFmtId="0" fontId="19" fillId="116" borderId="0" applyNumberFormat="0" applyBorder="0" applyAlignment="0" applyProtection="0"/>
    <xf numFmtId="0" fontId="19" fillId="119" borderId="0" applyNumberFormat="0" applyBorder="0" applyAlignment="0" applyProtection="0"/>
    <xf numFmtId="0" fontId="19" fillId="120" borderId="0" applyNumberFormat="0" applyBorder="0" applyAlignment="0" applyProtection="0"/>
    <xf numFmtId="0" fontId="19" fillId="123" borderId="0" applyNumberFormat="0" applyBorder="0" applyAlignment="0" applyProtection="0"/>
    <xf numFmtId="0" fontId="19" fillId="124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3" borderId="0" applyNumberFormat="0" applyBorder="0" applyAlignment="0" applyProtection="0"/>
    <xf numFmtId="0" fontId="19" fillId="107" borderId="0" applyNumberFormat="0" applyBorder="0" applyAlignment="0" applyProtection="0"/>
    <xf numFmtId="0" fontId="19" fillId="111" borderId="0" applyNumberFormat="0" applyBorder="0" applyAlignment="0" applyProtection="0"/>
    <xf numFmtId="0" fontId="19" fillId="115" borderId="0" applyNumberFormat="0" applyBorder="0" applyAlignment="0" applyProtection="0"/>
    <xf numFmtId="0" fontId="19" fillId="119" borderId="0" applyNumberFormat="0" applyBorder="0" applyAlignment="0" applyProtection="0"/>
    <xf numFmtId="0" fontId="19" fillId="123" borderId="0" applyNumberFormat="0" applyBorder="0" applyAlignment="0" applyProtection="0"/>
    <xf numFmtId="0" fontId="19" fillId="104" borderId="0" applyNumberFormat="0" applyBorder="0" applyAlignment="0" applyProtection="0"/>
    <xf numFmtId="0" fontId="19" fillId="108" borderId="0" applyNumberFormat="0" applyBorder="0" applyAlignment="0" applyProtection="0"/>
    <xf numFmtId="0" fontId="19" fillId="112" borderId="0" applyNumberFormat="0" applyBorder="0" applyAlignment="0" applyProtection="0"/>
    <xf numFmtId="0" fontId="19" fillId="116" borderId="0" applyNumberFormat="0" applyBorder="0" applyAlignment="0" applyProtection="0"/>
    <xf numFmtId="0" fontId="19" fillId="120" borderId="0" applyNumberFormat="0" applyBorder="0" applyAlignment="0" applyProtection="0"/>
    <xf numFmtId="0" fontId="19" fillId="124" borderId="0" applyNumberFormat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19" fillId="101" borderId="35" applyNumberFormat="0" applyFont="0" applyAlignment="0" applyProtection="0"/>
    <xf numFmtId="9" fontId="19" fillId="0" borderId="0" applyFont="0" applyFill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7" borderId="0" applyNumberFormat="0" applyBorder="0" applyAlignment="0" applyProtection="0"/>
    <xf numFmtId="0" fontId="19" fillId="108" borderId="0" applyNumberFormat="0" applyBorder="0" applyAlignment="0" applyProtection="0"/>
    <xf numFmtId="0" fontId="19" fillId="111" borderId="0" applyNumberFormat="0" applyBorder="0" applyAlignment="0" applyProtection="0"/>
    <xf numFmtId="0" fontId="19" fillId="112" borderId="0" applyNumberFormat="0" applyBorder="0" applyAlignment="0" applyProtection="0"/>
    <xf numFmtId="0" fontId="19" fillId="115" borderId="0" applyNumberFormat="0" applyBorder="0" applyAlignment="0" applyProtection="0"/>
    <xf numFmtId="0" fontId="19" fillId="116" borderId="0" applyNumberFormat="0" applyBorder="0" applyAlignment="0" applyProtection="0"/>
    <xf numFmtId="0" fontId="19" fillId="119" borderId="0" applyNumberFormat="0" applyBorder="0" applyAlignment="0" applyProtection="0"/>
    <xf numFmtId="0" fontId="19" fillId="120" borderId="0" applyNumberFormat="0" applyBorder="0" applyAlignment="0" applyProtection="0"/>
    <xf numFmtId="0" fontId="19" fillId="123" borderId="0" applyNumberFormat="0" applyBorder="0" applyAlignment="0" applyProtection="0"/>
    <xf numFmtId="0" fontId="19" fillId="124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7" borderId="0" applyNumberFormat="0" applyBorder="0" applyAlignment="0" applyProtection="0"/>
    <xf numFmtId="0" fontId="19" fillId="108" borderId="0" applyNumberFormat="0" applyBorder="0" applyAlignment="0" applyProtection="0"/>
    <xf numFmtId="0" fontId="19" fillId="111" borderId="0" applyNumberFormat="0" applyBorder="0" applyAlignment="0" applyProtection="0"/>
    <xf numFmtId="0" fontId="19" fillId="112" borderId="0" applyNumberFormat="0" applyBorder="0" applyAlignment="0" applyProtection="0"/>
    <xf numFmtId="0" fontId="19" fillId="115" borderId="0" applyNumberFormat="0" applyBorder="0" applyAlignment="0" applyProtection="0"/>
    <xf numFmtId="0" fontId="19" fillId="116" borderId="0" applyNumberFormat="0" applyBorder="0" applyAlignment="0" applyProtection="0"/>
    <xf numFmtId="0" fontId="19" fillId="119" borderId="0" applyNumberFormat="0" applyBorder="0" applyAlignment="0" applyProtection="0"/>
    <xf numFmtId="0" fontId="19" fillId="120" borderId="0" applyNumberFormat="0" applyBorder="0" applyAlignment="0" applyProtection="0"/>
    <xf numFmtId="0" fontId="19" fillId="123" borderId="0" applyNumberFormat="0" applyBorder="0" applyAlignment="0" applyProtection="0"/>
    <xf numFmtId="0" fontId="19" fillId="12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101" borderId="35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3" borderId="0" applyNumberFormat="0" applyBorder="0" applyAlignment="0" applyProtection="0"/>
    <xf numFmtId="0" fontId="19" fillId="107" borderId="0" applyNumberFormat="0" applyBorder="0" applyAlignment="0" applyProtection="0"/>
    <xf numFmtId="0" fontId="19" fillId="111" borderId="0" applyNumberFormat="0" applyBorder="0" applyAlignment="0" applyProtection="0"/>
    <xf numFmtId="0" fontId="19" fillId="115" borderId="0" applyNumberFormat="0" applyBorder="0" applyAlignment="0" applyProtection="0"/>
    <xf numFmtId="0" fontId="19" fillId="119" borderId="0" applyNumberFormat="0" applyBorder="0" applyAlignment="0" applyProtection="0"/>
    <xf numFmtId="0" fontId="19" fillId="123" borderId="0" applyNumberFormat="0" applyBorder="0" applyAlignment="0" applyProtection="0"/>
    <xf numFmtId="0" fontId="19" fillId="104" borderId="0" applyNumberFormat="0" applyBorder="0" applyAlignment="0" applyProtection="0"/>
    <xf numFmtId="0" fontId="19" fillId="108" borderId="0" applyNumberFormat="0" applyBorder="0" applyAlignment="0" applyProtection="0"/>
    <xf numFmtId="0" fontId="19" fillId="112" borderId="0" applyNumberFormat="0" applyBorder="0" applyAlignment="0" applyProtection="0"/>
    <xf numFmtId="0" fontId="19" fillId="116" borderId="0" applyNumberFormat="0" applyBorder="0" applyAlignment="0" applyProtection="0"/>
    <xf numFmtId="0" fontId="19" fillId="120" borderId="0" applyNumberFormat="0" applyBorder="0" applyAlignment="0" applyProtection="0"/>
    <xf numFmtId="0" fontId="19" fillId="124" borderId="0" applyNumberFormat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19" fillId="101" borderId="35" applyNumberFormat="0" applyFont="0" applyAlignment="0" applyProtection="0"/>
    <xf numFmtId="9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1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9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9" fillId="101" borderId="35" applyNumberFormat="0" applyFont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7" borderId="0" applyNumberFormat="0" applyBorder="0" applyAlignment="0" applyProtection="0"/>
    <xf numFmtId="0" fontId="19" fillId="108" borderId="0" applyNumberFormat="0" applyBorder="0" applyAlignment="0" applyProtection="0"/>
    <xf numFmtId="0" fontId="19" fillId="111" borderId="0" applyNumberFormat="0" applyBorder="0" applyAlignment="0" applyProtection="0"/>
    <xf numFmtId="0" fontId="19" fillId="112" borderId="0" applyNumberFormat="0" applyBorder="0" applyAlignment="0" applyProtection="0"/>
    <xf numFmtId="0" fontId="19" fillId="115" borderId="0" applyNumberFormat="0" applyBorder="0" applyAlignment="0" applyProtection="0"/>
    <xf numFmtId="0" fontId="19" fillId="116" borderId="0" applyNumberFormat="0" applyBorder="0" applyAlignment="0" applyProtection="0"/>
    <xf numFmtId="0" fontId="19" fillId="119" borderId="0" applyNumberFormat="0" applyBorder="0" applyAlignment="0" applyProtection="0"/>
    <xf numFmtId="0" fontId="19" fillId="120" borderId="0" applyNumberFormat="0" applyBorder="0" applyAlignment="0" applyProtection="0"/>
    <xf numFmtId="0" fontId="19" fillId="123" borderId="0" applyNumberFormat="0" applyBorder="0" applyAlignment="0" applyProtection="0"/>
    <xf numFmtId="0" fontId="19" fillId="124" borderId="0" applyNumberFormat="0" applyBorder="0" applyAlignment="0" applyProtection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3" borderId="0" applyNumberFormat="0" applyBorder="0" applyAlignment="0" applyProtection="0"/>
    <xf numFmtId="0" fontId="19" fillId="107" borderId="0" applyNumberFormat="0" applyBorder="0" applyAlignment="0" applyProtection="0"/>
    <xf numFmtId="0" fontId="19" fillId="111" borderId="0" applyNumberFormat="0" applyBorder="0" applyAlignment="0" applyProtection="0"/>
    <xf numFmtId="0" fontId="19" fillId="115" borderId="0" applyNumberFormat="0" applyBorder="0" applyAlignment="0" applyProtection="0"/>
    <xf numFmtId="0" fontId="19" fillId="119" borderId="0" applyNumberFormat="0" applyBorder="0" applyAlignment="0" applyProtection="0"/>
    <xf numFmtId="0" fontId="19" fillId="123" borderId="0" applyNumberFormat="0" applyBorder="0" applyAlignment="0" applyProtection="0"/>
    <xf numFmtId="0" fontId="19" fillId="104" borderId="0" applyNumberFormat="0" applyBorder="0" applyAlignment="0" applyProtection="0"/>
    <xf numFmtId="0" fontId="19" fillId="108" borderId="0" applyNumberFormat="0" applyBorder="0" applyAlignment="0" applyProtection="0"/>
    <xf numFmtId="0" fontId="19" fillId="112" borderId="0" applyNumberFormat="0" applyBorder="0" applyAlignment="0" applyProtection="0"/>
    <xf numFmtId="0" fontId="19" fillId="116" borderId="0" applyNumberFormat="0" applyBorder="0" applyAlignment="0" applyProtection="0"/>
    <xf numFmtId="0" fontId="19" fillId="120" borderId="0" applyNumberFormat="0" applyBorder="0" applyAlignment="0" applyProtection="0"/>
    <xf numFmtId="0" fontId="19" fillId="124" borderId="0" applyNumberFormat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19" fillId="101" borderId="35" applyNumberFormat="0" applyFont="0" applyAlignment="0" applyProtection="0"/>
    <xf numFmtId="9" fontId="19" fillId="0" borderId="0" applyFont="0" applyFill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7" borderId="0" applyNumberFormat="0" applyBorder="0" applyAlignment="0" applyProtection="0"/>
    <xf numFmtId="0" fontId="19" fillId="108" borderId="0" applyNumberFormat="0" applyBorder="0" applyAlignment="0" applyProtection="0"/>
    <xf numFmtId="0" fontId="19" fillId="111" borderId="0" applyNumberFormat="0" applyBorder="0" applyAlignment="0" applyProtection="0"/>
    <xf numFmtId="0" fontId="19" fillId="112" borderId="0" applyNumberFormat="0" applyBorder="0" applyAlignment="0" applyProtection="0"/>
    <xf numFmtId="0" fontId="19" fillId="115" borderId="0" applyNumberFormat="0" applyBorder="0" applyAlignment="0" applyProtection="0"/>
    <xf numFmtId="0" fontId="19" fillId="116" borderId="0" applyNumberFormat="0" applyBorder="0" applyAlignment="0" applyProtection="0"/>
    <xf numFmtId="0" fontId="19" fillId="119" borderId="0" applyNumberFormat="0" applyBorder="0" applyAlignment="0" applyProtection="0"/>
    <xf numFmtId="0" fontId="19" fillId="120" borderId="0" applyNumberFormat="0" applyBorder="0" applyAlignment="0" applyProtection="0"/>
    <xf numFmtId="0" fontId="19" fillId="123" borderId="0" applyNumberFormat="0" applyBorder="0" applyAlignment="0" applyProtection="0"/>
    <xf numFmtId="0" fontId="19" fillId="124" borderId="0" applyNumberFormat="0" applyBorder="0" applyAlignment="0" applyProtection="0"/>
    <xf numFmtId="0" fontId="19" fillId="103" borderId="0" applyNumberFormat="0" applyBorder="0" applyAlignment="0" applyProtection="0"/>
    <xf numFmtId="0" fontId="19" fillId="104" borderId="0" applyNumberFormat="0" applyBorder="0" applyAlignment="0" applyProtection="0"/>
    <xf numFmtId="0" fontId="19" fillId="107" borderId="0" applyNumberFormat="0" applyBorder="0" applyAlignment="0" applyProtection="0"/>
    <xf numFmtId="0" fontId="19" fillId="108" borderId="0" applyNumberFormat="0" applyBorder="0" applyAlignment="0" applyProtection="0"/>
    <xf numFmtId="0" fontId="19" fillId="111" borderId="0" applyNumberFormat="0" applyBorder="0" applyAlignment="0" applyProtection="0"/>
    <xf numFmtId="0" fontId="19" fillId="112" borderId="0" applyNumberFormat="0" applyBorder="0" applyAlignment="0" applyProtection="0"/>
    <xf numFmtId="0" fontId="19" fillId="115" borderId="0" applyNumberFormat="0" applyBorder="0" applyAlignment="0" applyProtection="0"/>
    <xf numFmtId="0" fontId="19" fillId="116" borderId="0" applyNumberFormat="0" applyBorder="0" applyAlignment="0" applyProtection="0"/>
    <xf numFmtId="0" fontId="19" fillId="119" borderId="0" applyNumberFormat="0" applyBorder="0" applyAlignment="0" applyProtection="0"/>
    <xf numFmtId="0" fontId="19" fillId="120" borderId="0" applyNumberFormat="0" applyBorder="0" applyAlignment="0" applyProtection="0"/>
    <xf numFmtId="0" fontId="19" fillId="123" borderId="0" applyNumberFormat="0" applyBorder="0" applyAlignment="0" applyProtection="0"/>
    <xf numFmtId="0" fontId="19" fillId="124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19" fillId="101" borderId="35" applyNumberFormat="0" applyFont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103" borderId="0" applyNumberFormat="0" applyBorder="0" applyAlignment="0" applyProtection="0"/>
    <xf numFmtId="0" fontId="19" fillId="107" borderId="0" applyNumberFormat="0" applyBorder="0" applyAlignment="0" applyProtection="0"/>
    <xf numFmtId="0" fontId="19" fillId="111" borderId="0" applyNumberFormat="0" applyBorder="0" applyAlignment="0" applyProtection="0"/>
    <xf numFmtId="0" fontId="19" fillId="115" borderId="0" applyNumberFormat="0" applyBorder="0" applyAlignment="0" applyProtection="0"/>
    <xf numFmtId="0" fontId="19" fillId="119" borderId="0" applyNumberFormat="0" applyBorder="0" applyAlignment="0" applyProtection="0"/>
    <xf numFmtId="0" fontId="19" fillId="123" borderId="0" applyNumberFormat="0" applyBorder="0" applyAlignment="0" applyProtection="0"/>
    <xf numFmtId="0" fontId="19" fillId="104" borderId="0" applyNumberFormat="0" applyBorder="0" applyAlignment="0" applyProtection="0"/>
    <xf numFmtId="0" fontId="19" fillId="108" borderId="0" applyNumberFormat="0" applyBorder="0" applyAlignment="0" applyProtection="0"/>
    <xf numFmtId="0" fontId="19" fillId="112" borderId="0" applyNumberFormat="0" applyBorder="0" applyAlignment="0" applyProtection="0"/>
    <xf numFmtId="0" fontId="19" fillId="116" borderId="0" applyNumberFormat="0" applyBorder="0" applyAlignment="0" applyProtection="0"/>
    <xf numFmtId="0" fontId="19" fillId="120" borderId="0" applyNumberFormat="0" applyBorder="0" applyAlignment="0" applyProtection="0"/>
    <xf numFmtId="0" fontId="19" fillId="124" borderId="0" applyNumberFormat="0" applyBorder="0" applyAlignment="0" applyProtection="0"/>
    <xf numFmtId="43" fontId="19" fillId="0" borderId="0" applyFont="0" applyFill="0" applyBorder="0" applyAlignment="0" applyProtection="0"/>
    <xf numFmtId="44" fontId="19" fillId="0" borderId="0" applyFont="0" applyFill="0" applyBorder="0" applyAlignment="0" applyProtection="0"/>
    <xf numFmtId="0" fontId="19" fillId="0" borderId="0"/>
    <xf numFmtId="0" fontId="19" fillId="101" borderId="35" applyNumberFormat="0" applyFont="0" applyAlignment="0" applyProtection="0"/>
    <xf numFmtId="9" fontId="19" fillId="0" borderId="0" applyFont="0" applyFill="0" applyBorder="0" applyAlignment="0" applyProtection="0"/>
    <xf numFmtId="41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101" borderId="35" applyNumberFormat="0" applyFont="0" applyAlignment="0" applyProtection="0"/>
    <xf numFmtId="0" fontId="18" fillId="103" borderId="0" applyNumberFormat="0" applyBorder="0" applyAlignment="0" applyProtection="0"/>
    <xf numFmtId="0" fontId="18" fillId="104" borderId="0" applyNumberFormat="0" applyBorder="0" applyAlignment="0" applyProtection="0"/>
    <xf numFmtId="0" fontId="18" fillId="107" borderId="0" applyNumberFormat="0" applyBorder="0" applyAlignment="0" applyProtection="0"/>
    <xf numFmtId="0" fontId="18" fillId="108" borderId="0" applyNumberFormat="0" applyBorder="0" applyAlignment="0" applyProtection="0"/>
    <xf numFmtId="0" fontId="18" fillId="111" borderId="0" applyNumberFormat="0" applyBorder="0" applyAlignment="0" applyProtection="0"/>
    <xf numFmtId="0" fontId="18" fillId="112" borderId="0" applyNumberFormat="0" applyBorder="0" applyAlignment="0" applyProtection="0"/>
    <xf numFmtId="0" fontId="18" fillId="115" borderId="0" applyNumberFormat="0" applyBorder="0" applyAlignment="0" applyProtection="0"/>
    <xf numFmtId="0" fontId="18" fillId="116" borderId="0" applyNumberFormat="0" applyBorder="0" applyAlignment="0" applyProtection="0"/>
    <xf numFmtId="0" fontId="18" fillId="119" borderId="0" applyNumberFormat="0" applyBorder="0" applyAlignment="0" applyProtection="0"/>
    <xf numFmtId="0" fontId="18" fillId="120" borderId="0" applyNumberFormat="0" applyBorder="0" applyAlignment="0" applyProtection="0"/>
    <xf numFmtId="0" fontId="18" fillId="123" borderId="0" applyNumberFormat="0" applyBorder="0" applyAlignment="0" applyProtection="0"/>
    <xf numFmtId="0" fontId="18" fillId="124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3" borderId="0" applyNumberFormat="0" applyBorder="0" applyAlignment="0" applyProtection="0"/>
    <xf numFmtId="0" fontId="18" fillId="107" borderId="0" applyNumberFormat="0" applyBorder="0" applyAlignment="0" applyProtection="0"/>
    <xf numFmtId="0" fontId="18" fillId="111" borderId="0" applyNumberFormat="0" applyBorder="0" applyAlignment="0" applyProtection="0"/>
    <xf numFmtId="0" fontId="18" fillId="115" borderId="0" applyNumberFormat="0" applyBorder="0" applyAlignment="0" applyProtection="0"/>
    <xf numFmtId="0" fontId="18" fillId="119" borderId="0" applyNumberFormat="0" applyBorder="0" applyAlignment="0" applyProtection="0"/>
    <xf numFmtId="0" fontId="18" fillId="123" borderId="0" applyNumberFormat="0" applyBorder="0" applyAlignment="0" applyProtection="0"/>
    <xf numFmtId="0" fontId="18" fillId="104" borderId="0" applyNumberFormat="0" applyBorder="0" applyAlignment="0" applyProtection="0"/>
    <xf numFmtId="0" fontId="18" fillId="108" borderId="0" applyNumberFormat="0" applyBorder="0" applyAlignment="0" applyProtection="0"/>
    <xf numFmtId="0" fontId="18" fillId="112" borderId="0" applyNumberFormat="0" applyBorder="0" applyAlignment="0" applyProtection="0"/>
    <xf numFmtId="0" fontId="18" fillId="116" borderId="0" applyNumberFormat="0" applyBorder="0" applyAlignment="0" applyProtection="0"/>
    <xf numFmtId="0" fontId="18" fillId="120" borderId="0" applyNumberFormat="0" applyBorder="0" applyAlignment="0" applyProtection="0"/>
    <xf numFmtId="0" fontId="18" fillId="124" borderId="0" applyNumberFormat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101" borderId="35" applyNumberFormat="0" applyFont="0" applyAlignment="0" applyProtection="0"/>
    <xf numFmtId="9" fontId="18" fillId="0" borderId="0" applyFont="0" applyFill="0" applyBorder="0" applyAlignment="0" applyProtection="0"/>
    <xf numFmtId="0" fontId="18" fillId="103" borderId="0" applyNumberFormat="0" applyBorder="0" applyAlignment="0" applyProtection="0"/>
    <xf numFmtId="0" fontId="18" fillId="104" borderId="0" applyNumberFormat="0" applyBorder="0" applyAlignment="0" applyProtection="0"/>
    <xf numFmtId="0" fontId="18" fillId="107" borderId="0" applyNumberFormat="0" applyBorder="0" applyAlignment="0" applyProtection="0"/>
    <xf numFmtId="0" fontId="18" fillId="108" borderId="0" applyNumberFormat="0" applyBorder="0" applyAlignment="0" applyProtection="0"/>
    <xf numFmtId="0" fontId="18" fillId="111" borderId="0" applyNumberFormat="0" applyBorder="0" applyAlignment="0" applyProtection="0"/>
    <xf numFmtId="0" fontId="18" fillId="112" borderId="0" applyNumberFormat="0" applyBorder="0" applyAlignment="0" applyProtection="0"/>
    <xf numFmtId="0" fontId="18" fillId="115" borderId="0" applyNumberFormat="0" applyBorder="0" applyAlignment="0" applyProtection="0"/>
    <xf numFmtId="0" fontId="18" fillId="116" borderId="0" applyNumberFormat="0" applyBorder="0" applyAlignment="0" applyProtection="0"/>
    <xf numFmtId="0" fontId="18" fillId="119" borderId="0" applyNumberFormat="0" applyBorder="0" applyAlignment="0" applyProtection="0"/>
    <xf numFmtId="0" fontId="18" fillId="120" borderId="0" applyNumberFormat="0" applyBorder="0" applyAlignment="0" applyProtection="0"/>
    <xf numFmtId="0" fontId="18" fillId="123" borderId="0" applyNumberFormat="0" applyBorder="0" applyAlignment="0" applyProtection="0"/>
    <xf numFmtId="0" fontId="18" fillId="124" borderId="0" applyNumberFormat="0" applyBorder="0" applyAlignment="0" applyProtection="0"/>
    <xf numFmtId="0" fontId="18" fillId="103" borderId="0" applyNumberFormat="0" applyBorder="0" applyAlignment="0" applyProtection="0"/>
    <xf numFmtId="0" fontId="18" fillId="104" borderId="0" applyNumberFormat="0" applyBorder="0" applyAlignment="0" applyProtection="0"/>
    <xf numFmtId="0" fontId="18" fillId="107" borderId="0" applyNumberFormat="0" applyBorder="0" applyAlignment="0" applyProtection="0"/>
    <xf numFmtId="0" fontId="18" fillId="108" borderId="0" applyNumberFormat="0" applyBorder="0" applyAlignment="0" applyProtection="0"/>
    <xf numFmtId="0" fontId="18" fillId="111" borderId="0" applyNumberFormat="0" applyBorder="0" applyAlignment="0" applyProtection="0"/>
    <xf numFmtId="0" fontId="18" fillId="112" borderId="0" applyNumberFormat="0" applyBorder="0" applyAlignment="0" applyProtection="0"/>
    <xf numFmtId="0" fontId="18" fillId="115" borderId="0" applyNumberFormat="0" applyBorder="0" applyAlignment="0" applyProtection="0"/>
    <xf numFmtId="0" fontId="18" fillId="116" borderId="0" applyNumberFormat="0" applyBorder="0" applyAlignment="0" applyProtection="0"/>
    <xf numFmtId="0" fontId="18" fillId="119" borderId="0" applyNumberFormat="0" applyBorder="0" applyAlignment="0" applyProtection="0"/>
    <xf numFmtId="0" fontId="18" fillId="120" borderId="0" applyNumberFormat="0" applyBorder="0" applyAlignment="0" applyProtection="0"/>
    <xf numFmtId="0" fontId="18" fillId="123" borderId="0" applyNumberFormat="0" applyBorder="0" applyAlignment="0" applyProtection="0"/>
    <xf numFmtId="0" fontId="18" fillId="124" borderId="0" applyNumberFormat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101" borderId="35" applyNumberFormat="0" applyFont="0" applyAlignment="0" applyProtection="0"/>
    <xf numFmtId="0" fontId="18" fillId="103" borderId="0" applyNumberFormat="0" applyBorder="0" applyAlignment="0" applyProtection="0"/>
    <xf numFmtId="0" fontId="18" fillId="104" borderId="0" applyNumberFormat="0" applyBorder="0" applyAlignment="0" applyProtection="0"/>
    <xf numFmtId="0" fontId="18" fillId="107" borderId="0" applyNumberFormat="0" applyBorder="0" applyAlignment="0" applyProtection="0"/>
    <xf numFmtId="0" fontId="18" fillId="108" borderId="0" applyNumberFormat="0" applyBorder="0" applyAlignment="0" applyProtection="0"/>
    <xf numFmtId="0" fontId="18" fillId="111" borderId="0" applyNumberFormat="0" applyBorder="0" applyAlignment="0" applyProtection="0"/>
    <xf numFmtId="0" fontId="18" fillId="112" borderId="0" applyNumberFormat="0" applyBorder="0" applyAlignment="0" applyProtection="0"/>
    <xf numFmtId="0" fontId="18" fillId="115" borderId="0" applyNumberFormat="0" applyBorder="0" applyAlignment="0" applyProtection="0"/>
    <xf numFmtId="0" fontId="18" fillId="116" borderId="0" applyNumberFormat="0" applyBorder="0" applyAlignment="0" applyProtection="0"/>
    <xf numFmtId="0" fontId="18" fillId="119" borderId="0" applyNumberFormat="0" applyBorder="0" applyAlignment="0" applyProtection="0"/>
    <xf numFmtId="0" fontId="18" fillId="120" borderId="0" applyNumberFormat="0" applyBorder="0" applyAlignment="0" applyProtection="0"/>
    <xf numFmtId="0" fontId="18" fillId="123" borderId="0" applyNumberFormat="0" applyBorder="0" applyAlignment="0" applyProtection="0"/>
    <xf numFmtId="0" fontId="18" fillId="124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3" borderId="0" applyNumberFormat="0" applyBorder="0" applyAlignment="0" applyProtection="0"/>
    <xf numFmtId="0" fontId="18" fillId="107" borderId="0" applyNumberFormat="0" applyBorder="0" applyAlignment="0" applyProtection="0"/>
    <xf numFmtId="0" fontId="18" fillId="111" borderId="0" applyNumberFormat="0" applyBorder="0" applyAlignment="0" applyProtection="0"/>
    <xf numFmtId="0" fontId="18" fillId="115" borderId="0" applyNumberFormat="0" applyBorder="0" applyAlignment="0" applyProtection="0"/>
    <xf numFmtId="0" fontId="18" fillId="119" borderId="0" applyNumberFormat="0" applyBorder="0" applyAlignment="0" applyProtection="0"/>
    <xf numFmtId="0" fontId="18" fillId="123" borderId="0" applyNumberFormat="0" applyBorder="0" applyAlignment="0" applyProtection="0"/>
    <xf numFmtId="0" fontId="18" fillId="104" borderId="0" applyNumberFormat="0" applyBorder="0" applyAlignment="0" applyProtection="0"/>
    <xf numFmtId="0" fontId="18" fillId="108" borderId="0" applyNumberFormat="0" applyBorder="0" applyAlignment="0" applyProtection="0"/>
    <xf numFmtId="0" fontId="18" fillId="112" borderId="0" applyNumberFormat="0" applyBorder="0" applyAlignment="0" applyProtection="0"/>
    <xf numFmtId="0" fontId="18" fillId="116" borderId="0" applyNumberFormat="0" applyBorder="0" applyAlignment="0" applyProtection="0"/>
    <xf numFmtId="0" fontId="18" fillId="120" borderId="0" applyNumberFormat="0" applyBorder="0" applyAlignment="0" applyProtection="0"/>
    <xf numFmtId="0" fontId="18" fillId="124" borderId="0" applyNumberFormat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101" borderId="35" applyNumberFormat="0" applyFont="0" applyAlignment="0" applyProtection="0"/>
    <xf numFmtId="9" fontId="18" fillId="0" borderId="0" applyFont="0" applyFill="0" applyBorder="0" applyAlignment="0" applyProtection="0"/>
    <xf numFmtId="0" fontId="18" fillId="103" borderId="0" applyNumberFormat="0" applyBorder="0" applyAlignment="0" applyProtection="0"/>
    <xf numFmtId="0" fontId="18" fillId="104" borderId="0" applyNumberFormat="0" applyBorder="0" applyAlignment="0" applyProtection="0"/>
    <xf numFmtId="0" fontId="18" fillId="107" borderId="0" applyNumberFormat="0" applyBorder="0" applyAlignment="0" applyProtection="0"/>
    <xf numFmtId="0" fontId="18" fillId="108" borderId="0" applyNumberFormat="0" applyBorder="0" applyAlignment="0" applyProtection="0"/>
    <xf numFmtId="0" fontId="18" fillId="111" borderId="0" applyNumberFormat="0" applyBorder="0" applyAlignment="0" applyProtection="0"/>
    <xf numFmtId="0" fontId="18" fillId="112" borderId="0" applyNumberFormat="0" applyBorder="0" applyAlignment="0" applyProtection="0"/>
    <xf numFmtId="0" fontId="18" fillId="115" borderId="0" applyNumberFormat="0" applyBorder="0" applyAlignment="0" applyProtection="0"/>
    <xf numFmtId="0" fontId="18" fillId="116" borderId="0" applyNumberFormat="0" applyBorder="0" applyAlignment="0" applyProtection="0"/>
    <xf numFmtId="0" fontId="18" fillId="119" borderId="0" applyNumberFormat="0" applyBorder="0" applyAlignment="0" applyProtection="0"/>
    <xf numFmtId="0" fontId="18" fillId="120" borderId="0" applyNumberFormat="0" applyBorder="0" applyAlignment="0" applyProtection="0"/>
    <xf numFmtId="0" fontId="18" fillId="123" borderId="0" applyNumberFormat="0" applyBorder="0" applyAlignment="0" applyProtection="0"/>
    <xf numFmtId="0" fontId="18" fillId="12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101" borderId="35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3" borderId="0" applyNumberFormat="0" applyBorder="0" applyAlignment="0" applyProtection="0"/>
    <xf numFmtId="0" fontId="18" fillId="107" borderId="0" applyNumberFormat="0" applyBorder="0" applyAlignment="0" applyProtection="0"/>
    <xf numFmtId="0" fontId="18" fillId="111" borderId="0" applyNumberFormat="0" applyBorder="0" applyAlignment="0" applyProtection="0"/>
    <xf numFmtId="0" fontId="18" fillId="115" borderId="0" applyNumberFormat="0" applyBorder="0" applyAlignment="0" applyProtection="0"/>
    <xf numFmtId="0" fontId="18" fillId="119" borderId="0" applyNumberFormat="0" applyBorder="0" applyAlignment="0" applyProtection="0"/>
    <xf numFmtId="0" fontId="18" fillId="123" borderId="0" applyNumberFormat="0" applyBorder="0" applyAlignment="0" applyProtection="0"/>
    <xf numFmtId="0" fontId="18" fillId="104" borderId="0" applyNumberFormat="0" applyBorder="0" applyAlignment="0" applyProtection="0"/>
    <xf numFmtId="0" fontId="18" fillId="108" borderId="0" applyNumberFormat="0" applyBorder="0" applyAlignment="0" applyProtection="0"/>
    <xf numFmtId="0" fontId="18" fillId="112" borderId="0" applyNumberFormat="0" applyBorder="0" applyAlignment="0" applyProtection="0"/>
    <xf numFmtId="0" fontId="18" fillId="116" borderId="0" applyNumberFormat="0" applyBorder="0" applyAlignment="0" applyProtection="0"/>
    <xf numFmtId="0" fontId="18" fillId="120" borderId="0" applyNumberFormat="0" applyBorder="0" applyAlignment="0" applyProtection="0"/>
    <xf numFmtId="0" fontId="18" fillId="124" borderId="0" applyNumberFormat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101" borderId="35" applyNumberFormat="0" applyFont="0" applyAlignment="0" applyProtection="0"/>
    <xf numFmtId="9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0" fontId="18" fillId="0" borderId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101" borderId="35" applyNumberFormat="0" applyFont="0" applyAlignment="0" applyProtection="0"/>
    <xf numFmtId="0" fontId="18" fillId="103" borderId="0" applyNumberFormat="0" applyBorder="0" applyAlignment="0" applyProtection="0"/>
    <xf numFmtId="0" fontId="18" fillId="104" borderId="0" applyNumberFormat="0" applyBorder="0" applyAlignment="0" applyProtection="0"/>
    <xf numFmtId="0" fontId="18" fillId="107" borderId="0" applyNumberFormat="0" applyBorder="0" applyAlignment="0" applyProtection="0"/>
    <xf numFmtId="0" fontId="18" fillId="108" borderId="0" applyNumberFormat="0" applyBorder="0" applyAlignment="0" applyProtection="0"/>
    <xf numFmtId="0" fontId="18" fillId="111" borderId="0" applyNumberFormat="0" applyBorder="0" applyAlignment="0" applyProtection="0"/>
    <xf numFmtId="0" fontId="18" fillId="112" borderId="0" applyNumberFormat="0" applyBorder="0" applyAlignment="0" applyProtection="0"/>
    <xf numFmtId="0" fontId="18" fillId="115" borderId="0" applyNumberFormat="0" applyBorder="0" applyAlignment="0" applyProtection="0"/>
    <xf numFmtId="0" fontId="18" fillId="116" borderId="0" applyNumberFormat="0" applyBorder="0" applyAlignment="0" applyProtection="0"/>
    <xf numFmtId="0" fontId="18" fillId="119" borderId="0" applyNumberFormat="0" applyBorder="0" applyAlignment="0" applyProtection="0"/>
    <xf numFmtId="0" fontId="18" fillId="120" borderId="0" applyNumberFormat="0" applyBorder="0" applyAlignment="0" applyProtection="0"/>
    <xf numFmtId="0" fontId="18" fillId="123" borderId="0" applyNumberFormat="0" applyBorder="0" applyAlignment="0" applyProtection="0"/>
    <xf numFmtId="0" fontId="18" fillId="124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3" borderId="0" applyNumberFormat="0" applyBorder="0" applyAlignment="0" applyProtection="0"/>
    <xf numFmtId="0" fontId="18" fillId="107" borderId="0" applyNumberFormat="0" applyBorder="0" applyAlignment="0" applyProtection="0"/>
    <xf numFmtId="0" fontId="18" fillId="111" borderId="0" applyNumberFormat="0" applyBorder="0" applyAlignment="0" applyProtection="0"/>
    <xf numFmtId="0" fontId="18" fillId="115" borderId="0" applyNumberFormat="0" applyBorder="0" applyAlignment="0" applyProtection="0"/>
    <xf numFmtId="0" fontId="18" fillId="119" borderId="0" applyNumberFormat="0" applyBorder="0" applyAlignment="0" applyProtection="0"/>
    <xf numFmtId="0" fontId="18" fillId="123" borderId="0" applyNumberFormat="0" applyBorder="0" applyAlignment="0" applyProtection="0"/>
    <xf numFmtId="0" fontId="18" fillId="104" borderId="0" applyNumberFormat="0" applyBorder="0" applyAlignment="0" applyProtection="0"/>
    <xf numFmtId="0" fontId="18" fillId="108" borderId="0" applyNumberFormat="0" applyBorder="0" applyAlignment="0" applyProtection="0"/>
    <xf numFmtId="0" fontId="18" fillId="112" borderId="0" applyNumberFormat="0" applyBorder="0" applyAlignment="0" applyProtection="0"/>
    <xf numFmtId="0" fontId="18" fillId="116" borderId="0" applyNumberFormat="0" applyBorder="0" applyAlignment="0" applyProtection="0"/>
    <xf numFmtId="0" fontId="18" fillId="120" borderId="0" applyNumberFormat="0" applyBorder="0" applyAlignment="0" applyProtection="0"/>
    <xf numFmtId="0" fontId="18" fillId="124" borderId="0" applyNumberFormat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101" borderId="35" applyNumberFormat="0" applyFont="0" applyAlignment="0" applyProtection="0"/>
    <xf numFmtId="9" fontId="18" fillId="0" borderId="0" applyFont="0" applyFill="0" applyBorder="0" applyAlignment="0" applyProtection="0"/>
    <xf numFmtId="0" fontId="18" fillId="103" borderId="0" applyNumberFormat="0" applyBorder="0" applyAlignment="0" applyProtection="0"/>
    <xf numFmtId="0" fontId="18" fillId="104" borderId="0" applyNumberFormat="0" applyBorder="0" applyAlignment="0" applyProtection="0"/>
    <xf numFmtId="0" fontId="18" fillId="107" borderId="0" applyNumberFormat="0" applyBorder="0" applyAlignment="0" applyProtection="0"/>
    <xf numFmtId="0" fontId="18" fillId="108" borderId="0" applyNumberFormat="0" applyBorder="0" applyAlignment="0" applyProtection="0"/>
    <xf numFmtId="0" fontId="18" fillId="111" borderId="0" applyNumberFormat="0" applyBorder="0" applyAlignment="0" applyProtection="0"/>
    <xf numFmtId="0" fontId="18" fillId="112" borderId="0" applyNumberFormat="0" applyBorder="0" applyAlignment="0" applyProtection="0"/>
    <xf numFmtId="0" fontId="18" fillId="115" borderId="0" applyNumberFormat="0" applyBorder="0" applyAlignment="0" applyProtection="0"/>
    <xf numFmtId="0" fontId="18" fillId="116" borderId="0" applyNumberFormat="0" applyBorder="0" applyAlignment="0" applyProtection="0"/>
    <xf numFmtId="0" fontId="18" fillId="119" borderId="0" applyNumberFormat="0" applyBorder="0" applyAlignment="0" applyProtection="0"/>
    <xf numFmtId="0" fontId="18" fillId="120" borderId="0" applyNumberFormat="0" applyBorder="0" applyAlignment="0" applyProtection="0"/>
    <xf numFmtId="0" fontId="18" fillId="123" borderId="0" applyNumberFormat="0" applyBorder="0" applyAlignment="0" applyProtection="0"/>
    <xf numFmtId="0" fontId="18" fillId="124" borderId="0" applyNumberFormat="0" applyBorder="0" applyAlignment="0" applyProtection="0"/>
    <xf numFmtId="0" fontId="18" fillId="103" borderId="0" applyNumberFormat="0" applyBorder="0" applyAlignment="0" applyProtection="0"/>
    <xf numFmtId="0" fontId="18" fillId="104" borderId="0" applyNumberFormat="0" applyBorder="0" applyAlignment="0" applyProtection="0"/>
    <xf numFmtId="0" fontId="18" fillId="107" borderId="0" applyNumberFormat="0" applyBorder="0" applyAlignment="0" applyProtection="0"/>
    <xf numFmtId="0" fontId="18" fillId="108" borderId="0" applyNumberFormat="0" applyBorder="0" applyAlignment="0" applyProtection="0"/>
    <xf numFmtId="0" fontId="18" fillId="111" borderId="0" applyNumberFormat="0" applyBorder="0" applyAlignment="0" applyProtection="0"/>
    <xf numFmtId="0" fontId="18" fillId="112" borderId="0" applyNumberFormat="0" applyBorder="0" applyAlignment="0" applyProtection="0"/>
    <xf numFmtId="0" fontId="18" fillId="115" borderId="0" applyNumberFormat="0" applyBorder="0" applyAlignment="0" applyProtection="0"/>
    <xf numFmtId="0" fontId="18" fillId="116" borderId="0" applyNumberFormat="0" applyBorder="0" applyAlignment="0" applyProtection="0"/>
    <xf numFmtId="0" fontId="18" fillId="119" borderId="0" applyNumberFormat="0" applyBorder="0" applyAlignment="0" applyProtection="0"/>
    <xf numFmtId="0" fontId="18" fillId="120" borderId="0" applyNumberFormat="0" applyBorder="0" applyAlignment="0" applyProtection="0"/>
    <xf numFmtId="0" fontId="18" fillId="123" borderId="0" applyNumberFormat="0" applyBorder="0" applyAlignment="0" applyProtection="0"/>
    <xf numFmtId="0" fontId="18" fillId="12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101" borderId="35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3" borderId="0" applyNumberFormat="0" applyBorder="0" applyAlignment="0" applyProtection="0"/>
    <xf numFmtId="0" fontId="18" fillId="107" borderId="0" applyNumberFormat="0" applyBorder="0" applyAlignment="0" applyProtection="0"/>
    <xf numFmtId="0" fontId="18" fillId="111" borderId="0" applyNumberFormat="0" applyBorder="0" applyAlignment="0" applyProtection="0"/>
    <xf numFmtId="0" fontId="18" fillId="115" borderId="0" applyNumberFormat="0" applyBorder="0" applyAlignment="0" applyProtection="0"/>
    <xf numFmtId="0" fontId="18" fillId="119" borderId="0" applyNumberFormat="0" applyBorder="0" applyAlignment="0" applyProtection="0"/>
    <xf numFmtId="0" fontId="18" fillId="123" borderId="0" applyNumberFormat="0" applyBorder="0" applyAlignment="0" applyProtection="0"/>
    <xf numFmtId="0" fontId="18" fillId="104" borderId="0" applyNumberFormat="0" applyBorder="0" applyAlignment="0" applyProtection="0"/>
    <xf numFmtId="0" fontId="18" fillId="108" borderId="0" applyNumberFormat="0" applyBorder="0" applyAlignment="0" applyProtection="0"/>
    <xf numFmtId="0" fontId="18" fillId="112" borderId="0" applyNumberFormat="0" applyBorder="0" applyAlignment="0" applyProtection="0"/>
    <xf numFmtId="0" fontId="18" fillId="116" borderId="0" applyNumberFormat="0" applyBorder="0" applyAlignment="0" applyProtection="0"/>
    <xf numFmtId="0" fontId="18" fillId="120" borderId="0" applyNumberFormat="0" applyBorder="0" applyAlignment="0" applyProtection="0"/>
    <xf numFmtId="0" fontId="18" fillId="124" borderId="0" applyNumberFormat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101" borderId="35" applyNumberFormat="0" applyFont="0" applyAlignment="0" applyProtection="0"/>
    <xf numFmtId="9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101" borderId="35" applyNumberFormat="0" applyFont="0" applyAlignment="0" applyProtection="0"/>
    <xf numFmtId="0" fontId="18" fillId="103" borderId="0" applyNumberFormat="0" applyBorder="0" applyAlignment="0" applyProtection="0"/>
    <xf numFmtId="0" fontId="18" fillId="104" borderId="0" applyNumberFormat="0" applyBorder="0" applyAlignment="0" applyProtection="0"/>
    <xf numFmtId="0" fontId="18" fillId="107" borderId="0" applyNumberFormat="0" applyBorder="0" applyAlignment="0" applyProtection="0"/>
    <xf numFmtId="0" fontId="18" fillId="108" borderId="0" applyNumberFormat="0" applyBorder="0" applyAlignment="0" applyProtection="0"/>
    <xf numFmtId="0" fontId="18" fillId="111" borderId="0" applyNumberFormat="0" applyBorder="0" applyAlignment="0" applyProtection="0"/>
    <xf numFmtId="0" fontId="18" fillId="112" borderId="0" applyNumberFormat="0" applyBorder="0" applyAlignment="0" applyProtection="0"/>
    <xf numFmtId="0" fontId="18" fillId="115" borderId="0" applyNumberFormat="0" applyBorder="0" applyAlignment="0" applyProtection="0"/>
    <xf numFmtId="0" fontId="18" fillId="116" borderId="0" applyNumberFormat="0" applyBorder="0" applyAlignment="0" applyProtection="0"/>
    <xf numFmtId="0" fontId="18" fillId="119" borderId="0" applyNumberFormat="0" applyBorder="0" applyAlignment="0" applyProtection="0"/>
    <xf numFmtId="0" fontId="18" fillId="120" borderId="0" applyNumberFormat="0" applyBorder="0" applyAlignment="0" applyProtection="0"/>
    <xf numFmtId="0" fontId="18" fillId="123" borderId="0" applyNumberFormat="0" applyBorder="0" applyAlignment="0" applyProtection="0"/>
    <xf numFmtId="0" fontId="18" fillId="124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3" borderId="0" applyNumberFormat="0" applyBorder="0" applyAlignment="0" applyProtection="0"/>
    <xf numFmtId="0" fontId="18" fillId="107" borderId="0" applyNumberFormat="0" applyBorder="0" applyAlignment="0" applyProtection="0"/>
    <xf numFmtId="0" fontId="18" fillId="111" borderId="0" applyNumberFormat="0" applyBorder="0" applyAlignment="0" applyProtection="0"/>
    <xf numFmtId="0" fontId="18" fillId="115" borderId="0" applyNumberFormat="0" applyBorder="0" applyAlignment="0" applyProtection="0"/>
    <xf numFmtId="0" fontId="18" fillId="119" borderId="0" applyNumberFormat="0" applyBorder="0" applyAlignment="0" applyProtection="0"/>
    <xf numFmtId="0" fontId="18" fillId="123" borderId="0" applyNumberFormat="0" applyBorder="0" applyAlignment="0" applyProtection="0"/>
    <xf numFmtId="0" fontId="18" fillId="104" borderId="0" applyNumberFormat="0" applyBorder="0" applyAlignment="0" applyProtection="0"/>
    <xf numFmtId="0" fontId="18" fillId="108" borderId="0" applyNumberFormat="0" applyBorder="0" applyAlignment="0" applyProtection="0"/>
    <xf numFmtId="0" fontId="18" fillId="112" borderId="0" applyNumberFormat="0" applyBorder="0" applyAlignment="0" applyProtection="0"/>
    <xf numFmtId="0" fontId="18" fillId="116" borderId="0" applyNumberFormat="0" applyBorder="0" applyAlignment="0" applyProtection="0"/>
    <xf numFmtId="0" fontId="18" fillId="120" borderId="0" applyNumberFormat="0" applyBorder="0" applyAlignment="0" applyProtection="0"/>
    <xf numFmtId="0" fontId="18" fillId="124" borderId="0" applyNumberFormat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101" borderId="35" applyNumberFormat="0" applyFont="0" applyAlignment="0" applyProtection="0"/>
    <xf numFmtId="9" fontId="18" fillId="0" borderId="0" applyFont="0" applyFill="0" applyBorder="0" applyAlignment="0" applyProtection="0"/>
    <xf numFmtId="0" fontId="18" fillId="103" borderId="0" applyNumberFormat="0" applyBorder="0" applyAlignment="0" applyProtection="0"/>
    <xf numFmtId="0" fontId="18" fillId="104" borderId="0" applyNumberFormat="0" applyBorder="0" applyAlignment="0" applyProtection="0"/>
    <xf numFmtId="0" fontId="18" fillId="107" borderId="0" applyNumberFormat="0" applyBorder="0" applyAlignment="0" applyProtection="0"/>
    <xf numFmtId="0" fontId="18" fillId="108" borderId="0" applyNumberFormat="0" applyBorder="0" applyAlignment="0" applyProtection="0"/>
    <xf numFmtId="0" fontId="18" fillId="111" borderId="0" applyNumberFormat="0" applyBorder="0" applyAlignment="0" applyProtection="0"/>
    <xf numFmtId="0" fontId="18" fillId="112" borderId="0" applyNumberFormat="0" applyBorder="0" applyAlignment="0" applyProtection="0"/>
    <xf numFmtId="0" fontId="18" fillId="115" borderId="0" applyNumberFormat="0" applyBorder="0" applyAlignment="0" applyProtection="0"/>
    <xf numFmtId="0" fontId="18" fillId="116" borderId="0" applyNumberFormat="0" applyBorder="0" applyAlignment="0" applyProtection="0"/>
    <xf numFmtId="0" fontId="18" fillId="119" borderId="0" applyNumberFormat="0" applyBorder="0" applyAlignment="0" applyProtection="0"/>
    <xf numFmtId="0" fontId="18" fillId="120" borderId="0" applyNumberFormat="0" applyBorder="0" applyAlignment="0" applyProtection="0"/>
    <xf numFmtId="0" fontId="18" fillId="123" borderId="0" applyNumberFormat="0" applyBorder="0" applyAlignment="0" applyProtection="0"/>
    <xf numFmtId="0" fontId="18" fillId="124" borderId="0" applyNumberFormat="0" applyBorder="0" applyAlignment="0" applyProtection="0"/>
    <xf numFmtId="0" fontId="18" fillId="103" borderId="0" applyNumberFormat="0" applyBorder="0" applyAlignment="0" applyProtection="0"/>
    <xf numFmtId="0" fontId="18" fillId="104" borderId="0" applyNumberFormat="0" applyBorder="0" applyAlignment="0" applyProtection="0"/>
    <xf numFmtId="0" fontId="18" fillId="107" borderId="0" applyNumberFormat="0" applyBorder="0" applyAlignment="0" applyProtection="0"/>
    <xf numFmtId="0" fontId="18" fillId="108" borderId="0" applyNumberFormat="0" applyBorder="0" applyAlignment="0" applyProtection="0"/>
    <xf numFmtId="0" fontId="18" fillId="111" borderId="0" applyNumberFormat="0" applyBorder="0" applyAlignment="0" applyProtection="0"/>
    <xf numFmtId="0" fontId="18" fillId="112" borderId="0" applyNumberFormat="0" applyBorder="0" applyAlignment="0" applyProtection="0"/>
    <xf numFmtId="0" fontId="18" fillId="115" borderId="0" applyNumberFormat="0" applyBorder="0" applyAlignment="0" applyProtection="0"/>
    <xf numFmtId="0" fontId="18" fillId="116" borderId="0" applyNumberFormat="0" applyBorder="0" applyAlignment="0" applyProtection="0"/>
    <xf numFmtId="0" fontId="18" fillId="119" borderId="0" applyNumberFormat="0" applyBorder="0" applyAlignment="0" applyProtection="0"/>
    <xf numFmtId="0" fontId="18" fillId="120" borderId="0" applyNumberFormat="0" applyBorder="0" applyAlignment="0" applyProtection="0"/>
    <xf numFmtId="0" fontId="18" fillId="123" borderId="0" applyNumberFormat="0" applyBorder="0" applyAlignment="0" applyProtection="0"/>
    <xf numFmtId="0" fontId="18" fillId="12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101" borderId="35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3" borderId="0" applyNumberFormat="0" applyBorder="0" applyAlignment="0" applyProtection="0"/>
    <xf numFmtId="0" fontId="18" fillId="107" borderId="0" applyNumberFormat="0" applyBorder="0" applyAlignment="0" applyProtection="0"/>
    <xf numFmtId="0" fontId="18" fillId="111" borderId="0" applyNumberFormat="0" applyBorder="0" applyAlignment="0" applyProtection="0"/>
    <xf numFmtId="0" fontId="18" fillId="115" borderId="0" applyNumberFormat="0" applyBorder="0" applyAlignment="0" applyProtection="0"/>
    <xf numFmtId="0" fontId="18" fillId="119" borderId="0" applyNumberFormat="0" applyBorder="0" applyAlignment="0" applyProtection="0"/>
    <xf numFmtId="0" fontId="18" fillId="123" borderId="0" applyNumberFormat="0" applyBorder="0" applyAlignment="0" applyProtection="0"/>
    <xf numFmtId="0" fontId="18" fillId="104" borderId="0" applyNumberFormat="0" applyBorder="0" applyAlignment="0" applyProtection="0"/>
    <xf numFmtId="0" fontId="18" fillId="108" borderId="0" applyNumberFormat="0" applyBorder="0" applyAlignment="0" applyProtection="0"/>
    <xf numFmtId="0" fontId="18" fillId="112" borderId="0" applyNumberFormat="0" applyBorder="0" applyAlignment="0" applyProtection="0"/>
    <xf numFmtId="0" fontId="18" fillId="116" borderId="0" applyNumberFormat="0" applyBorder="0" applyAlignment="0" applyProtection="0"/>
    <xf numFmtId="0" fontId="18" fillId="120" borderId="0" applyNumberFormat="0" applyBorder="0" applyAlignment="0" applyProtection="0"/>
    <xf numFmtId="0" fontId="18" fillId="124" borderId="0" applyNumberFormat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101" borderId="35" applyNumberFormat="0" applyFont="0" applyAlignment="0" applyProtection="0"/>
    <xf numFmtId="9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101" borderId="35" applyNumberFormat="0" applyFont="0" applyAlignment="0" applyProtection="0"/>
    <xf numFmtId="0" fontId="18" fillId="103" borderId="0" applyNumberFormat="0" applyBorder="0" applyAlignment="0" applyProtection="0"/>
    <xf numFmtId="0" fontId="18" fillId="104" borderId="0" applyNumberFormat="0" applyBorder="0" applyAlignment="0" applyProtection="0"/>
    <xf numFmtId="0" fontId="18" fillId="107" borderId="0" applyNumberFormat="0" applyBorder="0" applyAlignment="0" applyProtection="0"/>
    <xf numFmtId="0" fontId="18" fillId="108" borderId="0" applyNumberFormat="0" applyBorder="0" applyAlignment="0" applyProtection="0"/>
    <xf numFmtId="0" fontId="18" fillId="111" borderId="0" applyNumberFormat="0" applyBorder="0" applyAlignment="0" applyProtection="0"/>
    <xf numFmtId="0" fontId="18" fillId="112" borderId="0" applyNumberFormat="0" applyBorder="0" applyAlignment="0" applyProtection="0"/>
    <xf numFmtId="0" fontId="18" fillId="115" borderId="0" applyNumberFormat="0" applyBorder="0" applyAlignment="0" applyProtection="0"/>
    <xf numFmtId="0" fontId="18" fillId="116" borderId="0" applyNumberFormat="0" applyBorder="0" applyAlignment="0" applyProtection="0"/>
    <xf numFmtId="0" fontId="18" fillId="119" borderId="0" applyNumberFormat="0" applyBorder="0" applyAlignment="0" applyProtection="0"/>
    <xf numFmtId="0" fontId="18" fillId="120" borderId="0" applyNumberFormat="0" applyBorder="0" applyAlignment="0" applyProtection="0"/>
    <xf numFmtId="0" fontId="18" fillId="123" borderId="0" applyNumberFormat="0" applyBorder="0" applyAlignment="0" applyProtection="0"/>
    <xf numFmtId="0" fontId="18" fillId="124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3" borderId="0" applyNumberFormat="0" applyBorder="0" applyAlignment="0" applyProtection="0"/>
    <xf numFmtId="0" fontId="18" fillId="107" borderId="0" applyNumberFormat="0" applyBorder="0" applyAlignment="0" applyProtection="0"/>
    <xf numFmtId="0" fontId="18" fillId="111" borderId="0" applyNumberFormat="0" applyBorder="0" applyAlignment="0" applyProtection="0"/>
    <xf numFmtId="0" fontId="18" fillId="115" borderId="0" applyNumberFormat="0" applyBorder="0" applyAlignment="0" applyProtection="0"/>
    <xf numFmtId="0" fontId="18" fillId="119" borderId="0" applyNumberFormat="0" applyBorder="0" applyAlignment="0" applyProtection="0"/>
    <xf numFmtId="0" fontId="18" fillId="123" borderId="0" applyNumberFormat="0" applyBorder="0" applyAlignment="0" applyProtection="0"/>
    <xf numFmtId="0" fontId="18" fillId="104" borderId="0" applyNumberFormat="0" applyBorder="0" applyAlignment="0" applyProtection="0"/>
    <xf numFmtId="0" fontId="18" fillId="108" borderId="0" applyNumberFormat="0" applyBorder="0" applyAlignment="0" applyProtection="0"/>
    <xf numFmtId="0" fontId="18" fillId="112" borderId="0" applyNumberFormat="0" applyBorder="0" applyAlignment="0" applyProtection="0"/>
    <xf numFmtId="0" fontId="18" fillId="116" borderId="0" applyNumberFormat="0" applyBorder="0" applyAlignment="0" applyProtection="0"/>
    <xf numFmtId="0" fontId="18" fillId="120" borderId="0" applyNumberFormat="0" applyBorder="0" applyAlignment="0" applyProtection="0"/>
    <xf numFmtId="0" fontId="18" fillId="124" borderId="0" applyNumberFormat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101" borderId="35" applyNumberFormat="0" applyFont="0" applyAlignment="0" applyProtection="0"/>
    <xf numFmtId="9" fontId="18" fillId="0" borderId="0" applyFont="0" applyFill="0" applyBorder="0" applyAlignment="0" applyProtection="0"/>
    <xf numFmtId="0" fontId="18" fillId="103" borderId="0" applyNumberFormat="0" applyBorder="0" applyAlignment="0" applyProtection="0"/>
    <xf numFmtId="0" fontId="18" fillId="104" borderId="0" applyNumberFormat="0" applyBorder="0" applyAlignment="0" applyProtection="0"/>
    <xf numFmtId="0" fontId="18" fillId="107" borderId="0" applyNumberFormat="0" applyBorder="0" applyAlignment="0" applyProtection="0"/>
    <xf numFmtId="0" fontId="18" fillId="108" borderId="0" applyNumberFormat="0" applyBorder="0" applyAlignment="0" applyProtection="0"/>
    <xf numFmtId="0" fontId="18" fillId="111" borderId="0" applyNumberFormat="0" applyBorder="0" applyAlignment="0" applyProtection="0"/>
    <xf numFmtId="0" fontId="18" fillId="112" borderId="0" applyNumberFormat="0" applyBorder="0" applyAlignment="0" applyProtection="0"/>
    <xf numFmtId="0" fontId="18" fillId="115" borderId="0" applyNumberFormat="0" applyBorder="0" applyAlignment="0" applyProtection="0"/>
    <xf numFmtId="0" fontId="18" fillId="116" borderId="0" applyNumberFormat="0" applyBorder="0" applyAlignment="0" applyProtection="0"/>
    <xf numFmtId="0" fontId="18" fillId="119" borderId="0" applyNumberFormat="0" applyBorder="0" applyAlignment="0" applyProtection="0"/>
    <xf numFmtId="0" fontId="18" fillId="120" borderId="0" applyNumberFormat="0" applyBorder="0" applyAlignment="0" applyProtection="0"/>
    <xf numFmtId="0" fontId="18" fillId="123" borderId="0" applyNumberFormat="0" applyBorder="0" applyAlignment="0" applyProtection="0"/>
    <xf numFmtId="0" fontId="18" fillId="124" borderId="0" applyNumberFormat="0" applyBorder="0" applyAlignment="0" applyProtection="0"/>
    <xf numFmtId="0" fontId="18" fillId="103" borderId="0" applyNumberFormat="0" applyBorder="0" applyAlignment="0" applyProtection="0"/>
    <xf numFmtId="0" fontId="18" fillId="104" borderId="0" applyNumberFormat="0" applyBorder="0" applyAlignment="0" applyProtection="0"/>
    <xf numFmtId="0" fontId="18" fillId="107" borderId="0" applyNumberFormat="0" applyBorder="0" applyAlignment="0" applyProtection="0"/>
    <xf numFmtId="0" fontId="18" fillId="108" borderId="0" applyNumberFormat="0" applyBorder="0" applyAlignment="0" applyProtection="0"/>
    <xf numFmtId="0" fontId="18" fillId="111" borderId="0" applyNumberFormat="0" applyBorder="0" applyAlignment="0" applyProtection="0"/>
    <xf numFmtId="0" fontId="18" fillId="112" borderId="0" applyNumberFormat="0" applyBorder="0" applyAlignment="0" applyProtection="0"/>
    <xf numFmtId="0" fontId="18" fillId="115" borderId="0" applyNumberFormat="0" applyBorder="0" applyAlignment="0" applyProtection="0"/>
    <xf numFmtId="0" fontId="18" fillId="116" borderId="0" applyNumberFormat="0" applyBorder="0" applyAlignment="0" applyProtection="0"/>
    <xf numFmtId="0" fontId="18" fillId="119" borderId="0" applyNumberFormat="0" applyBorder="0" applyAlignment="0" applyProtection="0"/>
    <xf numFmtId="0" fontId="18" fillId="120" borderId="0" applyNumberFormat="0" applyBorder="0" applyAlignment="0" applyProtection="0"/>
    <xf numFmtId="0" fontId="18" fillId="123" borderId="0" applyNumberFormat="0" applyBorder="0" applyAlignment="0" applyProtection="0"/>
    <xf numFmtId="0" fontId="18" fillId="124" borderId="0" applyNumberFormat="0" applyBorder="0" applyAlignment="0" applyProtection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101" borderId="35" applyNumberFormat="0" applyFont="0" applyAlignment="0" applyProtection="0"/>
    <xf numFmtId="0" fontId="18" fillId="103" borderId="0" applyNumberFormat="0" applyBorder="0" applyAlignment="0" applyProtection="0"/>
    <xf numFmtId="0" fontId="18" fillId="104" borderId="0" applyNumberFormat="0" applyBorder="0" applyAlignment="0" applyProtection="0"/>
    <xf numFmtId="0" fontId="18" fillId="107" borderId="0" applyNumberFormat="0" applyBorder="0" applyAlignment="0" applyProtection="0"/>
    <xf numFmtId="0" fontId="18" fillId="108" borderId="0" applyNumberFormat="0" applyBorder="0" applyAlignment="0" applyProtection="0"/>
    <xf numFmtId="0" fontId="18" fillId="111" borderId="0" applyNumberFormat="0" applyBorder="0" applyAlignment="0" applyProtection="0"/>
    <xf numFmtId="0" fontId="18" fillId="112" borderId="0" applyNumberFormat="0" applyBorder="0" applyAlignment="0" applyProtection="0"/>
    <xf numFmtId="0" fontId="18" fillId="115" borderId="0" applyNumberFormat="0" applyBorder="0" applyAlignment="0" applyProtection="0"/>
    <xf numFmtId="0" fontId="18" fillId="116" borderId="0" applyNumberFormat="0" applyBorder="0" applyAlignment="0" applyProtection="0"/>
    <xf numFmtId="0" fontId="18" fillId="119" borderId="0" applyNumberFormat="0" applyBorder="0" applyAlignment="0" applyProtection="0"/>
    <xf numFmtId="0" fontId="18" fillId="120" borderId="0" applyNumberFormat="0" applyBorder="0" applyAlignment="0" applyProtection="0"/>
    <xf numFmtId="0" fontId="18" fillId="123" borderId="0" applyNumberFormat="0" applyBorder="0" applyAlignment="0" applyProtection="0"/>
    <xf numFmtId="0" fontId="18" fillId="124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3" borderId="0" applyNumberFormat="0" applyBorder="0" applyAlignment="0" applyProtection="0"/>
    <xf numFmtId="0" fontId="18" fillId="107" borderId="0" applyNumberFormat="0" applyBorder="0" applyAlignment="0" applyProtection="0"/>
    <xf numFmtId="0" fontId="18" fillId="111" borderId="0" applyNumberFormat="0" applyBorder="0" applyAlignment="0" applyProtection="0"/>
    <xf numFmtId="0" fontId="18" fillId="115" borderId="0" applyNumberFormat="0" applyBorder="0" applyAlignment="0" applyProtection="0"/>
    <xf numFmtId="0" fontId="18" fillId="119" borderId="0" applyNumberFormat="0" applyBorder="0" applyAlignment="0" applyProtection="0"/>
    <xf numFmtId="0" fontId="18" fillId="123" borderId="0" applyNumberFormat="0" applyBorder="0" applyAlignment="0" applyProtection="0"/>
    <xf numFmtId="0" fontId="18" fillId="104" borderId="0" applyNumberFormat="0" applyBorder="0" applyAlignment="0" applyProtection="0"/>
    <xf numFmtId="0" fontId="18" fillId="108" borderId="0" applyNumberFormat="0" applyBorder="0" applyAlignment="0" applyProtection="0"/>
    <xf numFmtId="0" fontId="18" fillId="112" borderId="0" applyNumberFormat="0" applyBorder="0" applyAlignment="0" applyProtection="0"/>
    <xf numFmtId="0" fontId="18" fillId="116" borderId="0" applyNumberFormat="0" applyBorder="0" applyAlignment="0" applyProtection="0"/>
    <xf numFmtId="0" fontId="18" fillId="120" borderId="0" applyNumberFormat="0" applyBorder="0" applyAlignment="0" applyProtection="0"/>
    <xf numFmtId="0" fontId="18" fillId="124" borderId="0" applyNumberFormat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101" borderId="35" applyNumberFormat="0" applyFont="0" applyAlignment="0" applyProtection="0"/>
    <xf numFmtId="9" fontId="18" fillId="0" borderId="0" applyFont="0" applyFill="0" applyBorder="0" applyAlignment="0" applyProtection="0"/>
    <xf numFmtId="0" fontId="18" fillId="103" borderId="0" applyNumberFormat="0" applyBorder="0" applyAlignment="0" applyProtection="0"/>
    <xf numFmtId="0" fontId="18" fillId="104" borderId="0" applyNumberFormat="0" applyBorder="0" applyAlignment="0" applyProtection="0"/>
    <xf numFmtId="0" fontId="18" fillId="107" borderId="0" applyNumberFormat="0" applyBorder="0" applyAlignment="0" applyProtection="0"/>
    <xf numFmtId="0" fontId="18" fillId="108" borderId="0" applyNumberFormat="0" applyBorder="0" applyAlignment="0" applyProtection="0"/>
    <xf numFmtId="0" fontId="18" fillId="111" borderId="0" applyNumberFormat="0" applyBorder="0" applyAlignment="0" applyProtection="0"/>
    <xf numFmtId="0" fontId="18" fillId="112" borderId="0" applyNumberFormat="0" applyBorder="0" applyAlignment="0" applyProtection="0"/>
    <xf numFmtId="0" fontId="18" fillId="115" borderId="0" applyNumberFormat="0" applyBorder="0" applyAlignment="0" applyProtection="0"/>
    <xf numFmtId="0" fontId="18" fillId="116" borderId="0" applyNumberFormat="0" applyBorder="0" applyAlignment="0" applyProtection="0"/>
    <xf numFmtId="0" fontId="18" fillId="119" borderId="0" applyNumberFormat="0" applyBorder="0" applyAlignment="0" applyProtection="0"/>
    <xf numFmtId="0" fontId="18" fillId="120" borderId="0" applyNumberFormat="0" applyBorder="0" applyAlignment="0" applyProtection="0"/>
    <xf numFmtId="0" fontId="18" fillId="123" borderId="0" applyNumberFormat="0" applyBorder="0" applyAlignment="0" applyProtection="0"/>
    <xf numFmtId="0" fontId="18" fillId="12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101" borderId="35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3" borderId="0" applyNumberFormat="0" applyBorder="0" applyAlignment="0" applyProtection="0"/>
    <xf numFmtId="0" fontId="18" fillId="107" borderId="0" applyNumberFormat="0" applyBorder="0" applyAlignment="0" applyProtection="0"/>
    <xf numFmtId="0" fontId="18" fillId="111" borderId="0" applyNumberFormat="0" applyBorder="0" applyAlignment="0" applyProtection="0"/>
    <xf numFmtId="0" fontId="18" fillId="115" borderId="0" applyNumberFormat="0" applyBorder="0" applyAlignment="0" applyProtection="0"/>
    <xf numFmtId="0" fontId="18" fillId="119" borderId="0" applyNumberFormat="0" applyBorder="0" applyAlignment="0" applyProtection="0"/>
    <xf numFmtId="0" fontId="18" fillId="123" borderId="0" applyNumberFormat="0" applyBorder="0" applyAlignment="0" applyProtection="0"/>
    <xf numFmtId="0" fontId="18" fillId="104" borderId="0" applyNumberFormat="0" applyBorder="0" applyAlignment="0" applyProtection="0"/>
    <xf numFmtId="0" fontId="18" fillId="108" borderId="0" applyNumberFormat="0" applyBorder="0" applyAlignment="0" applyProtection="0"/>
    <xf numFmtId="0" fontId="18" fillId="112" borderId="0" applyNumberFormat="0" applyBorder="0" applyAlignment="0" applyProtection="0"/>
    <xf numFmtId="0" fontId="18" fillId="116" borderId="0" applyNumberFormat="0" applyBorder="0" applyAlignment="0" applyProtection="0"/>
    <xf numFmtId="0" fontId="18" fillId="120" borderId="0" applyNumberFormat="0" applyBorder="0" applyAlignment="0" applyProtection="0"/>
    <xf numFmtId="0" fontId="18" fillId="124" borderId="0" applyNumberFormat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101" borderId="35" applyNumberFormat="0" applyFont="0" applyAlignment="0" applyProtection="0"/>
    <xf numFmtId="9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0" fontId="18" fillId="0" borderId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101" borderId="35" applyNumberFormat="0" applyFont="0" applyAlignment="0" applyProtection="0"/>
    <xf numFmtId="0" fontId="18" fillId="103" borderId="0" applyNumberFormat="0" applyBorder="0" applyAlignment="0" applyProtection="0"/>
    <xf numFmtId="0" fontId="18" fillId="104" borderId="0" applyNumberFormat="0" applyBorder="0" applyAlignment="0" applyProtection="0"/>
    <xf numFmtId="0" fontId="18" fillId="107" borderId="0" applyNumberFormat="0" applyBorder="0" applyAlignment="0" applyProtection="0"/>
    <xf numFmtId="0" fontId="18" fillId="108" borderId="0" applyNumberFormat="0" applyBorder="0" applyAlignment="0" applyProtection="0"/>
    <xf numFmtId="0" fontId="18" fillId="111" borderId="0" applyNumberFormat="0" applyBorder="0" applyAlignment="0" applyProtection="0"/>
    <xf numFmtId="0" fontId="18" fillId="112" borderId="0" applyNumberFormat="0" applyBorder="0" applyAlignment="0" applyProtection="0"/>
    <xf numFmtId="0" fontId="18" fillId="115" borderId="0" applyNumberFormat="0" applyBorder="0" applyAlignment="0" applyProtection="0"/>
    <xf numFmtId="0" fontId="18" fillId="116" borderId="0" applyNumberFormat="0" applyBorder="0" applyAlignment="0" applyProtection="0"/>
    <xf numFmtId="0" fontId="18" fillId="119" borderId="0" applyNumberFormat="0" applyBorder="0" applyAlignment="0" applyProtection="0"/>
    <xf numFmtId="0" fontId="18" fillId="120" borderId="0" applyNumberFormat="0" applyBorder="0" applyAlignment="0" applyProtection="0"/>
    <xf numFmtId="0" fontId="18" fillId="123" borderId="0" applyNumberFormat="0" applyBorder="0" applyAlignment="0" applyProtection="0"/>
    <xf numFmtId="0" fontId="18" fillId="124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3" borderId="0" applyNumberFormat="0" applyBorder="0" applyAlignment="0" applyProtection="0"/>
    <xf numFmtId="0" fontId="18" fillId="107" borderId="0" applyNumberFormat="0" applyBorder="0" applyAlignment="0" applyProtection="0"/>
    <xf numFmtId="0" fontId="18" fillId="111" borderId="0" applyNumberFormat="0" applyBorder="0" applyAlignment="0" applyProtection="0"/>
    <xf numFmtId="0" fontId="18" fillId="115" borderId="0" applyNumberFormat="0" applyBorder="0" applyAlignment="0" applyProtection="0"/>
    <xf numFmtId="0" fontId="18" fillId="119" borderId="0" applyNumberFormat="0" applyBorder="0" applyAlignment="0" applyProtection="0"/>
    <xf numFmtId="0" fontId="18" fillId="123" borderId="0" applyNumberFormat="0" applyBorder="0" applyAlignment="0" applyProtection="0"/>
    <xf numFmtId="0" fontId="18" fillId="104" borderId="0" applyNumberFormat="0" applyBorder="0" applyAlignment="0" applyProtection="0"/>
    <xf numFmtId="0" fontId="18" fillId="108" borderId="0" applyNumberFormat="0" applyBorder="0" applyAlignment="0" applyProtection="0"/>
    <xf numFmtId="0" fontId="18" fillId="112" borderId="0" applyNumberFormat="0" applyBorder="0" applyAlignment="0" applyProtection="0"/>
    <xf numFmtId="0" fontId="18" fillId="116" borderId="0" applyNumberFormat="0" applyBorder="0" applyAlignment="0" applyProtection="0"/>
    <xf numFmtId="0" fontId="18" fillId="120" borderId="0" applyNumberFormat="0" applyBorder="0" applyAlignment="0" applyProtection="0"/>
    <xf numFmtId="0" fontId="18" fillId="124" borderId="0" applyNumberFormat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101" borderId="35" applyNumberFormat="0" applyFont="0" applyAlignment="0" applyProtection="0"/>
    <xf numFmtId="9" fontId="18" fillId="0" borderId="0" applyFont="0" applyFill="0" applyBorder="0" applyAlignment="0" applyProtection="0"/>
    <xf numFmtId="0" fontId="18" fillId="103" borderId="0" applyNumberFormat="0" applyBorder="0" applyAlignment="0" applyProtection="0"/>
    <xf numFmtId="0" fontId="18" fillId="104" borderId="0" applyNumberFormat="0" applyBorder="0" applyAlignment="0" applyProtection="0"/>
    <xf numFmtId="0" fontId="18" fillId="107" borderId="0" applyNumberFormat="0" applyBorder="0" applyAlignment="0" applyProtection="0"/>
    <xf numFmtId="0" fontId="18" fillId="108" borderId="0" applyNumberFormat="0" applyBorder="0" applyAlignment="0" applyProtection="0"/>
    <xf numFmtId="0" fontId="18" fillId="111" borderId="0" applyNumberFormat="0" applyBorder="0" applyAlignment="0" applyProtection="0"/>
    <xf numFmtId="0" fontId="18" fillId="112" borderId="0" applyNumberFormat="0" applyBorder="0" applyAlignment="0" applyProtection="0"/>
    <xf numFmtId="0" fontId="18" fillId="115" borderId="0" applyNumberFormat="0" applyBorder="0" applyAlignment="0" applyProtection="0"/>
    <xf numFmtId="0" fontId="18" fillId="116" borderId="0" applyNumberFormat="0" applyBorder="0" applyAlignment="0" applyProtection="0"/>
    <xf numFmtId="0" fontId="18" fillId="119" borderId="0" applyNumberFormat="0" applyBorder="0" applyAlignment="0" applyProtection="0"/>
    <xf numFmtId="0" fontId="18" fillId="120" borderId="0" applyNumberFormat="0" applyBorder="0" applyAlignment="0" applyProtection="0"/>
    <xf numFmtId="0" fontId="18" fillId="123" borderId="0" applyNumberFormat="0" applyBorder="0" applyAlignment="0" applyProtection="0"/>
    <xf numFmtId="0" fontId="18" fillId="124" borderId="0" applyNumberFormat="0" applyBorder="0" applyAlignment="0" applyProtection="0"/>
    <xf numFmtId="0" fontId="18" fillId="103" borderId="0" applyNumberFormat="0" applyBorder="0" applyAlignment="0" applyProtection="0"/>
    <xf numFmtId="0" fontId="18" fillId="104" borderId="0" applyNumberFormat="0" applyBorder="0" applyAlignment="0" applyProtection="0"/>
    <xf numFmtId="0" fontId="18" fillId="107" borderId="0" applyNumberFormat="0" applyBorder="0" applyAlignment="0" applyProtection="0"/>
    <xf numFmtId="0" fontId="18" fillId="108" borderId="0" applyNumberFormat="0" applyBorder="0" applyAlignment="0" applyProtection="0"/>
    <xf numFmtId="0" fontId="18" fillId="111" borderId="0" applyNumberFormat="0" applyBorder="0" applyAlignment="0" applyProtection="0"/>
    <xf numFmtId="0" fontId="18" fillId="112" borderId="0" applyNumberFormat="0" applyBorder="0" applyAlignment="0" applyProtection="0"/>
    <xf numFmtId="0" fontId="18" fillId="115" borderId="0" applyNumberFormat="0" applyBorder="0" applyAlignment="0" applyProtection="0"/>
    <xf numFmtId="0" fontId="18" fillId="116" borderId="0" applyNumberFormat="0" applyBorder="0" applyAlignment="0" applyProtection="0"/>
    <xf numFmtId="0" fontId="18" fillId="119" borderId="0" applyNumberFormat="0" applyBorder="0" applyAlignment="0" applyProtection="0"/>
    <xf numFmtId="0" fontId="18" fillId="120" borderId="0" applyNumberFormat="0" applyBorder="0" applyAlignment="0" applyProtection="0"/>
    <xf numFmtId="0" fontId="18" fillId="123" borderId="0" applyNumberFormat="0" applyBorder="0" applyAlignment="0" applyProtection="0"/>
    <xf numFmtId="0" fontId="18" fillId="12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101" borderId="35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3" borderId="0" applyNumberFormat="0" applyBorder="0" applyAlignment="0" applyProtection="0"/>
    <xf numFmtId="0" fontId="18" fillId="107" borderId="0" applyNumberFormat="0" applyBorder="0" applyAlignment="0" applyProtection="0"/>
    <xf numFmtId="0" fontId="18" fillId="111" borderId="0" applyNumberFormat="0" applyBorder="0" applyAlignment="0" applyProtection="0"/>
    <xf numFmtId="0" fontId="18" fillId="115" borderId="0" applyNumberFormat="0" applyBorder="0" applyAlignment="0" applyProtection="0"/>
    <xf numFmtId="0" fontId="18" fillId="119" borderId="0" applyNumberFormat="0" applyBorder="0" applyAlignment="0" applyProtection="0"/>
    <xf numFmtId="0" fontId="18" fillId="123" borderId="0" applyNumberFormat="0" applyBorder="0" applyAlignment="0" applyProtection="0"/>
    <xf numFmtId="0" fontId="18" fillId="104" borderId="0" applyNumberFormat="0" applyBorder="0" applyAlignment="0" applyProtection="0"/>
    <xf numFmtId="0" fontId="18" fillId="108" borderId="0" applyNumberFormat="0" applyBorder="0" applyAlignment="0" applyProtection="0"/>
    <xf numFmtId="0" fontId="18" fillId="112" borderId="0" applyNumberFormat="0" applyBorder="0" applyAlignment="0" applyProtection="0"/>
    <xf numFmtId="0" fontId="18" fillId="116" borderId="0" applyNumberFormat="0" applyBorder="0" applyAlignment="0" applyProtection="0"/>
    <xf numFmtId="0" fontId="18" fillId="120" borderId="0" applyNumberFormat="0" applyBorder="0" applyAlignment="0" applyProtection="0"/>
    <xf numFmtId="0" fontId="18" fillId="124" borderId="0" applyNumberFormat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101" borderId="35" applyNumberFormat="0" applyFont="0" applyAlignment="0" applyProtection="0"/>
    <xf numFmtId="9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9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18" fillId="101" borderId="35" applyNumberFormat="0" applyFont="0" applyAlignment="0" applyProtection="0"/>
    <xf numFmtId="0" fontId="18" fillId="103" borderId="0" applyNumberFormat="0" applyBorder="0" applyAlignment="0" applyProtection="0"/>
    <xf numFmtId="0" fontId="18" fillId="104" borderId="0" applyNumberFormat="0" applyBorder="0" applyAlignment="0" applyProtection="0"/>
    <xf numFmtId="0" fontId="18" fillId="107" borderId="0" applyNumberFormat="0" applyBorder="0" applyAlignment="0" applyProtection="0"/>
    <xf numFmtId="0" fontId="18" fillId="108" borderId="0" applyNumberFormat="0" applyBorder="0" applyAlignment="0" applyProtection="0"/>
    <xf numFmtId="0" fontId="18" fillId="111" borderId="0" applyNumberFormat="0" applyBorder="0" applyAlignment="0" applyProtection="0"/>
    <xf numFmtId="0" fontId="18" fillId="112" borderId="0" applyNumberFormat="0" applyBorder="0" applyAlignment="0" applyProtection="0"/>
    <xf numFmtId="0" fontId="18" fillId="115" borderId="0" applyNumberFormat="0" applyBorder="0" applyAlignment="0" applyProtection="0"/>
    <xf numFmtId="0" fontId="18" fillId="116" borderId="0" applyNumberFormat="0" applyBorder="0" applyAlignment="0" applyProtection="0"/>
    <xf numFmtId="0" fontId="18" fillId="119" borderId="0" applyNumberFormat="0" applyBorder="0" applyAlignment="0" applyProtection="0"/>
    <xf numFmtId="0" fontId="18" fillId="120" borderId="0" applyNumberFormat="0" applyBorder="0" applyAlignment="0" applyProtection="0"/>
    <xf numFmtId="0" fontId="18" fillId="123" borderId="0" applyNumberFormat="0" applyBorder="0" applyAlignment="0" applyProtection="0"/>
    <xf numFmtId="0" fontId="18" fillId="124" borderId="0" applyNumberFormat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3" borderId="0" applyNumberFormat="0" applyBorder="0" applyAlignment="0" applyProtection="0"/>
    <xf numFmtId="0" fontId="18" fillId="107" borderId="0" applyNumberFormat="0" applyBorder="0" applyAlignment="0" applyProtection="0"/>
    <xf numFmtId="0" fontId="18" fillId="111" borderId="0" applyNumberFormat="0" applyBorder="0" applyAlignment="0" applyProtection="0"/>
    <xf numFmtId="0" fontId="18" fillId="115" borderId="0" applyNumberFormat="0" applyBorder="0" applyAlignment="0" applyProtection="0"/>
    <xf numFmtId="0" fontId="18" fillId="119" borderId="0" applyNumberFormat="0" applyBorder="0" applyAlignment="0" applyProtection="0"/>
    <xf numFmtId="0" fontId="18" fillId="123" borderId="0" applyNumberFormat="0" applyBorder="0" applyAlignment="0" applyProtection="0"/>
    <xf numFmtId="0" fontId="18" fillId="104" borderId="0" applyNumberFormat="0" applyBorder="0" applyAlignment="0" applyProtection="0"/>
    <xf numFmtId="0" fontId="18" fillId="108" borderId="0" applyNumberFormat="0" applyBorder="0" applyAlignment="0" applyProtection="0"/>
    <xf numFmtId="0" fontId="18" fillId="112" borderId="0" applyNumberFormat="0" applyBorder="0" applyAlignment="0" applyProtection="0"/>
    <xf numFmtId="0" fontId="18" fillId="116" borderId="0" applyNumberFormat="0" applyBorder="0" applyAlignment="0" applyProtection="0"/>
    <xf numFmtId="0" fontId="18" fillId="120" borderId="0" applyNumberFormat="0" applyBorder="0" applyAlignment="0" applyProtection="0"/>
    <xf numFmtId="0" fontId="18" fillId="124" borderId="0" applyNumberFormat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101" borderId="35" applyNumberFormat="0" applyFont="0" applyAlignment="0" applyProtection="0"/>
    <xf numFmtId="9" fontId="18" fillId="0" borderId="0" applyFont="0" applyFill="0" applyBorder="0" applyAlignment="0" applyProtection="0"/>
    <xf numFmtId="0" fontId="18" fillId="103" borderId="0" applyNumberFormat="0" applyBorder="0" applyAlignment="0" applyProtection="0"/>
    <xf numFmtId="0" fontId="18" fillId="104" borderId="0" applyNumberFormat="0" applyBorder="0" applyAlignment="0" applyProtection="0"/>
    <xf numFmtId="0" fontId="18" fillId="107" borderId="0" applyNumberFormat="0" applyBorder="0" applyAlignment="0" applyProtection="0"/>
    <xf numFmtId="0" fontId="18" fillId="108" borderId="0" applyNumberFormat="0" applyBorder="0" applyAlignment="0" applyProtection="0"/>
    <xf numFmtId="0" fontId="18" fillId="111" borderId="0" applyNumberFormat="0" applyBorder="0" applyAlignment="0" applyProtection="0"/>
    <xf numFmtId="0" fontId="18" fillId="112" borderId="0" applyNumberFormat="0" applyBorder="0" applyAlignment="0" applyProtection="0"/>
    <xf numFmtId="0" fontId="18" fillId="115" borderId="0" applyNumberFormat="0" applyBorder="0" applyAlignment="0" applyProtection="0"/>
    <xf numFmtId="0" fontId="18" fillId="116" borderId="0" applyNumberFormat="0" applyBorder="0" applyAlignment="0" applyProtection="0"/>
    <xf numFmtId="0" fontId="18" fillId="119" borderId="0" applyNumberFormat="0" applyBorder="0" applyAlignment="0" applyProtection="0"/>
    <xf numFmtId="0" fontId="18" fillId="120" borderId="0" applyNumberFormat="0" applyBorder="0" applyAlignment="0" applyProtection="0"/>
    <xf numFmtId="0" fontId="18" fillId="123" borderId="0" applyNumberFormat="0" applyBorder="0" applyAlignment="0" applyProtection="0"/>
    <xf numFmtId="0" fontId="18" fillId="124" borderId="0" applyNumberFormat="0" applyBorder="0" applyAlignment="0" applyProtection="0"/>
    <xf numFmtId="0" fontId="18" fillId="103" borderId="0" applyNumberFormat="0" applyBorder="0" applyAlignment="0" applyProtection="0"/>
    <xf numFmtId="0" fontId="18" fillId="104" borderId="0" applyNumberFormat="0" applyBorder="0" applyAlignment="0" applyProtection="0"/>
    <xf numFmtId="0" fontId="18" fillId="107" borderId="0" applyNumberFormat="0" applyBorder="0" applyAlignment="0" applyProtection="0"/>
    <xf numFmtId="0" fontId="18" fillId="108" borderId="0" applyNumberFormat="0" applyBorder="0" applyAlignment="0" applyProtection="0"/>
    <xf numFmtId="0" fontId="18" fillId="111" borderId="0" applyNumberFormat="0" applyBorder="0" applyAlignment="0" applyProtection="0"/>
    <xf numFmtId="0" fontId="18" fillId="112" borderId="0" applyNumberFormat="0" applyBorder="0" applyAlignment="0" applyProtection="0"/>
    <xf numFmtId="0" fontId="18" fillId="115" borderId="0" applyNumberFormat="0" applyBorder="0" applyAlignment="0" applyProtection="0"/>
    <xf numFmtId="0" fontId="18" fillId="116" borderId="0" applyNumberFormat="0" applyBorder="0" applyAlignment="0" applyProtection="0"/>
    <xf numFmtId="0" fontId="18" fillId="119" borderId="0" applyNumberFormat="0" applyBorder="0" applyAlignment="0" applyProtection="0"/>
    <xf numFmtId="0" fontId="18" fillId="120" borderId="0" applyNumberFormat="0" applyBorder="0" applyAlignment="0" applyProtection="0"/>
    <xf numFmtId="0" fontId="18" fillId="123" borderId="0" applyNumberFormat="0" applyBorder="0" applyAlignment="0" applyProtection="0"/>
    <xf numFmtId="0" fontId="18" fillId="124" borderId="0" applyNumberFormat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0" fontId="18" fillId="101" borderId="35" applyNumberFormat="0" applyFont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103" borderId="0" applyNumberFormat="0" applyBorder="0" applyAlignment="0" applyProtection="0"/>
    <xf numFmtId="0" fontId="18" fillId="107" borderId="0" applyNumberFormat="0" applyBorder="0" applyAlignment="0" applyProtection="0"/>
    <xf numFmtId="0" fontId="18" fillId="111" borderId="0" applyNumberFormat="0" applyBorder="0" applyAlignment="0" applyProtection="0"/>
    <xf numFmtId="0" fontId="18" fillId="115" borderId="0" applyNumberFormat="0" applyBorder="0" applyAlignment="0" applyProtection="0"/>
    <xf numFmtId="0" fontId="18" fillId="119" borderId="0" applyNumberFormat="0" applyBorder="0" applyAlignment="0" applyProtection="0"/>
    <xf numFmtId="0" fontId="18" fillId="123" borderId="0" applyNumberFormat="0" applyBorder="0" applyAlignment="0" applyProtection="0"/>
    <xf numFmtId="0" fontId="18" fillId="104" borderId="0" applyNumberFormat="0" applyBorder="0" applyAlignment="0" applyProtection="0"/>
    <xf numFmtId="0" fontId="18" fillId="108" borderId="0" applyNumberFormat="0" applyBorder="0" applyAlignment="0" applyProtection="0"/>
    <xf numFmtId="0" fontId="18" fillId="112" borderId="0" applyNumberFormat="0" applyBorder="0" applyAlignment="0" applyProtection="0"/>
    <xf numFmtId="0" fontId="18" fillId="116" borderId="0" applyNumberFormat="0" applyBorder="0" applyAlignment="0" applyProtection="0"/>
    <xf numFmtId="0" fontId="18" fillId="120" borderId="0" applyNumberFormat="0" applyBorder="0" applyAlignment="0" applyProtection="0"/>
    <xf numFmtId="0" fontId="18" fillId="124" borderId="0" applyNumberFormat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18" fillId="0" borderId="0"/>
    <xf numFmtId="0" fontId="18" fillId="101" borderId="35" applyNumberFormat="0" applyFont="0" applyAlignment="0" applyProtection="0"/>
    <xf numFmtId="9" fontId="18" fillId="0" borderId="0" applyFont="0" applyFill="0" applyBorder="0" applyAlignment="0" applyProtection="0"/>
    <xf numFmtId="41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101" borderId="35" applyNumberFormat="0" applyFont="0" applyAlignment="0" applyProtection="0"/>
    <xf numFmtId="0" fontId="17" fillId="103" borderId="0" applyNumberFormat="0" applyBorder="0" applyAlignment="0" applyProtection="0"/>
    <xf numFmtId="0" fontId="17" fillId="104" borderId="0" applyNumberFormat="0" applyBorder="0" applyAlignment="0" applyProtection="0"/>
    <xf numFmtId="0" fontId="17" fillId="107" borderId="0" applyNumberFormat="0" applyBorder="0" applyAlignment="0" applyProtection="0"/>
    <xf numFmtId="0" fontId="17" fillId="108" borderId="0" applyNumberFormat="0" applyBorder="0" applyAlignment="0" applyProtection="0"/>
    <xf numFmtId="0" fontId="17" fillId="111" borderId="0" applyNumberFormat="0" applyBorder="0" applyAlignment="0" applyProtection="0"/>
    <xf numFmtId="0" fontId="17" fillId="112" borderId="0" applyNumberFormat="0" applyBorder="0" applyAlignment="0" applyProtection="0"/>
    <xf numFmtId="0" fontId="17" fillId="115" borderId="0" applyNumberFormat="0" applyBorder="0" applyAlignment="0" applyProtection="0"/>
    <xf numFmtId="0" fontId="17" fillId="116" borderId="0" applyNumberFormat="0" applyBorder="0" applyAlignment="0" applyProtection="0"/>
    <xf numFmtId="0" fontId="17" fillId="119" borderId="0" applyNumberFormat="0" applyBorder="0" applyAlignment="0" applyProtection="0"/>
    <xf numFmtId="0" fontId="17" fillId="120" borderId="0" applyNumberFormat="0" applyBorder="0" applyAlignment="0" applyProtection="0"/>
    <xf numFmtId="0" fontId="17" fillId="123" borderId="0" applyNumberFormat="0" applyBorder="0" applyAlignment="0" applyProtection="0"/>
    <xf numFmtId="0" fontId="17" fillId="124" borderId="0" applyNumberFormat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03" borderId="0" applyNumberFormat="0" applyBorder="0" applyAlignment="0" applyProtection="0"/>
    <xf numFmtId="0" fontId="17" fillId="107" borderId="0" applyNumberFormat="0" applyBorder="0" applyAlignment="0" applyProtection="0"/>
    <xf numFmtId="0" fontId="17" fillId="111" borderId="0" applyNumberFormat="0" applyBorder="0" applyAlignment="0" applyProtection="0"/>
    <xf numFmtId="0" fontId="17" fillId="115" borderId="0" applyNumberFormat="0" applyBorder="0" applyAlignment="0" applyProtection="0"/>
    <xf numFmtId="0" fontId="17" fillId="119" borderId="0" applyNumberFormat="0" applyBorder="0" applyAlignment="0" applyProtection="0"/>
    <xf numFmtId="0" fontId="17" fillId="123" borderId="0" applyNumberFormat="0" applyBorder="0" applyAlignment="0" applyProtection="0"/>
    <xf numFmtId="0" fontId="17" fillId="104" borderId="0" applyNumberFormat="0" applyBorder="0" applyAlignment="0" applyProtection="0"/>
    <xf numFmtId="0" fontId="17" fillId="108" borderId="0" applyNumberFormat="0" applyBorder="0" applyAlignment="0" applyProtection="0"/>
    <xf numFmtId="0" fontId="17" fillId="112" borderId="0" applyNumberFormat="0" applyBorder="0" applyAlignment="0" applyProtection="0"/>
    <xf numFmtId="0" fontId="17" fillId="116" borderId="0" applyNumberFormat="0" applyBorder="0" applyAlignment="0" applyProtection="0"/>
    <xf numFmtId="0" fontId="17" fillId="120" borderId="0" applyNumberFormat="0" applyBorder="0" applyAlignment="0" applyProtection="0"/>
    <xf numFmtId="0" fontId="17" fillId="124" borderId="0" applyNumberFormat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101" borderId="35" applyNumberFormat="0" applyFont="0" applyAlignment="0" applyProtection="0"/>
    <xf numFmtId="9" fontId="17" fillId="0" borderId="0" applyFont="0" applyFill="0" applyBorder="0" applyAlignment="0" applyProtection="0"/>
    <xf numFmtId="0" fontId="17" fillId="103" borderId="0" applyNumberFormat="0" applyBorder="0" applyAlignment="0" applyProtection="0"/>
    <xf numFmtId="0" fontId="17" fillId="104" borderId="0" applyNumberFormat="0" applyBorder="0" applyAlignment="0" applyProtection="0"/>
    <xf numFmtId="0" fontId="17" fillId="107" borderId="0" applyNumberFormat="0" applyBorder="0" applyAlignment="0" applyProtection="0"/>
    <xf numFmtId="0" fontId="17" fillId="108" borderId="0" applyNumberFormat="0" applyBorder="0" applyAlignment="0" applyProtection="0"/>
    <xf numFmtId="0" fontId="17" fillId="111" borderId="0" applyNumberFormat="0" applyBorder="0" applyAlignment="0" applyProtection="0"/>
    <xf numFmtId="0" fontId="17" fillId="112" borderId="0" applyNumberFormat="0" applyBorder="0" applyAlignment="0" applyProtection="0"/>
    <xf numFmtId="0" fontId="17" fillId="115" borderId="0" applyNumberFormat="0" applyBorder="0" applyAlignment="0" applyProtection="0"/>
    <xf numFmtId="0" fontId="17" fillId="116" borderId="0" applyNumberFormat="0" applyBorder="0" applyAlignment="0" applyProtection="0"/>
    <xf numFmtId="0" fontId="17" fillId="119" borderId="0" applyNumberFormat="0" applyBorder="0" applyAlignment="0" applyProtection="0"/>
    <xf numFmtId="0" fontId="17" fillId="120" borderId="0" applyNumberFormat="0" applyBorder="0" applyAlignment="0" applyProtection="0"/>
    <xf numFmtId="0" fontId="17" fillId="123" borderId="0" applyNumberFormat="0" applyBorder="0" applyAlignment="0" applyProtection="0"/>
    <xf numFmtId="0" fontId="17" fillId="124" borderId="0" applyNumberFormat="0" applyBorder="0" applyAlignment="0" applyProtection="0"/>
    <xf numFmtId="0" fontId="17" fillId="103" borderId="0" applyNumberFormat="0" applyBorder="0" applyAlignment="0" applyProtection="0"/>
    <xf numFmtId="0" fontId="17" fillId="104" borderId="0" applyNumberFormat="0" applyBorder="0" applyAlignment="0" applyProtection="0"/>
    <xf numFmtId="0" fontId="17" fillId="107" borderId="0" applyNumberFormat="0" applyBorder="0" applyAlignment="0" applyProtection="0"/>
    <xf numFmtId="0" fontId="17" fillId="108" borderId="0" applyNumberFormat="0" applyBorder="0" applyAlignment="0" applyProtection="0"/>
    <xf numFmtId="0" fontId="17" fillId="111" borderId="0" applyNumberFormat="0" applyBorder="0" applyAlignment="0" applyProtection="0"/>
    <xf numFmtId="0" fontId="17" fillId="112" borderId="0" applyNumberFormat="0" applyBorder="0" applyAlignment="0" applyProtection="0"/>
    <xf numFmtId="0" fontId="17" fillId="115" borderId="0" applyNumberFormat="0" applyBorder="0" applyAlignment="0" applyProtection="0"/>
    <xf numFmtId="0" fontId="17" fillId="116" borderId="0" applyNumberFormat="0" applyBorder="0" applyAlignment="0" applyProtection="0"/>
    <xf numFmtId="0" fontId="17" fillId="119" borderId="0" applyNumberFormat="0" applyBorder="0" applyAlignment="0" applyProtection="0"/>
    <xf numFmtId="0" fontId="17" fillId="120" borderId="0" applyNumberFormat="0" applyBorder="0" applyAlignment="0" applyProtection="0"/>
    <xf numFmtId="0" fontId="17" fillId="123" borderId="0" applyNumberFormat="0" applyBorder="0" applyAlignment="0" applyProtection="0"/>
    <xf numFmtId="0" fontId="17" fillId="124" borderId="0" applyNumberFormat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101" borderId="35" applyNumberFormat="0" applyFont="0" applyAlignment="0" applyProtection="0"/>
    <xf numFmtId="0" fontId="17" fillId="103" borderId="0" applyNumberFormat="0" applyBorder="0" applyAlignment="0" applyProtection="0"/>
    <xf numFmtId="0" fontId="17" fillId="104" borderId="0" applyNumberFormat="0" applyBorder="0" applyAlignment="0" applyProtection="0"/>
    <xf numFmtId="0" fontId="17" fillId="107" borderId="0" applyNumberFormat="0" applyBorder="0" applyAlignment="0" applyProtection="0"/>
    <xf numFmtId="0" fontId="17" fillId="108" borderId="0" applyNumberFormat="0" applyBorder="0" applyAlignment="0" applyProtection="0"/>
    <xf numFmtId="0" fontId="17" fillId="111" borderId="0" applyNumberFormat="0" applyBorder="0" applyAlignment="0" applyProtection="0"/>
    <xf numFmtId="0" fontId="17" fillId="112" borderId="0" applyNumberFormat="0" applyBorder="0" applyAlignment="0" applyProtection="0"/>
    <xf numFmtId="0" fontId="17" fillId="115" borderId="0" applyNumberFormat="0" applyBorder="0" applyAlignment="0" applyProtection="0"/>
    <xf numFmtId="0" fontId="17" fillId="116" borderId="0" applyNumberFormat="0" applyBorder="0" applyAlignment="0" applyProtection="0"/>
    <xf numFmtId="0" fontId="17" fillId="119" borderId="0" applyNumberFormat="0" applyBorder="0" applyAlignment="0" applyProtection="0"/>
    <xf numFmtId="0" fontId="17" fillId="120" borderId="0" applyNumberFormat="0" applyBorder="0" applyAlignment="0" applyProtection="0"/>
    <xf numFmtId="0" fontId="17" fillId="123" borderId="0" applyNumberFormat="0" applyBorder="0" applyAlignment="0" applyProtection="0"/>
    <xf numFmtId="0" fontId="17" fillId="124" borderId="0" applyNumberFormat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03" borderId="0" applyNumberFormat="0" applyBorder="0" applyAlignment="0" applyProtection="0"/>
    <xf numFmtId="0" fontId="17" fillId="107" borderId="0" applyNumberFormat="0" applyBorder="0" applyAlignment="0" applyProtection="0"/>
    <xf numFmtId="0" fontId="17" fillId="111" borderId="0" applyNumberFormat="0" applyBorder="0" applyAlignment="0" applyProtection="0"/>
    <xf numFmtId="0" fontId="17" fillId="115" borderId="0" applyNumberFormat="0" applyBorder="0" applyAlignment="0" applyProtection="0"/>
    <xf numFmtId="0" fontId="17" fillId="119" borderId="0" applyNumberFormat="0" applyBorder="0" applyAlignment="0" applyProtection="0"/>
    <xf numFmtId="0" fontId="17" fillId="123" borderId="0" applyNumberFormat="0" applyBorder="0" applyAlignment="0" applyProtection="0"/>
    <xf numFmtId="0" fontId="17" fillId="104" borderId="0" applyNumberFormat="0" applyBorder="0" applyAlignment="0" applyProtection="0"/>
    <xf numFmtId="0" fontId="17" fillId="108" borderId="0" applyNumberFormat="0" applyBorder="0" applyAlignment="0" applyProtection="0"/>
    <xf numFmtId="0" fontId="17" fillId="112" borderId="0" applyNumberFormat="0" applyBorder="0" applyAlignment="0" applyProtection="0"/>
    <xf numFmtId="0" fontId="17" fillId="116" borderId="0" applyNumberFormat="0" applyBorder="0" applyAlignment="0" applyProtection="0"/>
    <xf numFmtId="0" fontId="17" fillId="120" borderId="0" applyNumberFormat="0" applyBorder="0" applyAlignment="0" applyProtection="0"/>
    <xf numFmtId="0" fontId="17" fillId="124" borderId="0" applyNumberFormat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101" borderId="35" applyNumberFormat="0" applyFont="0" applyAlignment="0" applyProtection="0"/>
    <xf numFmtId="9" fontId="17" fillId="0" borderId="0" applyFont="0" applyFill="0" applyBorder="0" applyAlignment="0" applyProtection="0"/>
    <xf numFmtId="0" fontId="17" fillId="103" borderId="0" applyNumberFormat="0" applyBorder="0" applyAlignment="0" applyProtection="0"/>
    <xf numFmtId="0" fontId="17" fillId="104" borderId="0" applyNumberFormat="0" applyBorder="0" applyAlignment="0" applyProtection="0"/>
    <xf numFmtId="0" fontId="17" fillId="107" borderId="0" applyNumberFormat="0" applyBorder="0" applyAlignment="0" applyProtection="0"/>
    <xf numFmtId="0" fontId="17" fillId="108" borderId="0" applyNumberFormat="0" applyBorder="0" applyAlignment="0" applyProtection="0"/>
    <xf numFmtId="0" fontId="17" fillId="111" borderId="0" applyNumberFormat="0" applyBorder="0" applyAlignment="0" applyProtection="0"/>
    <xf numFmtId="0" fontId="17" fillId="112" borderId="0" applyNumberFormat="0" applyBorder="0" applyAlignment="0" applyProtection="0"/>
    <xf numFmtId="0" fontId="17" fillId="115" borderId="0" applyNumberFormat="0" applyBorder="0" applyAlignment="0" applyProtection="0"/>
    <xf numFmtId="0" fontId="17" fillId="116" borderId="0" applyNumberFormat="0" applyBorder="0" applyAlignment="0" applyProtection="0"/>
    <xf numFmtId="0" fontId="17" fillId="119" borderId="0" applyNumberFormat="0" applyBorder="0" applyAlignment="0" applyProtection="0"/>
    <xf numFmtId="0" fontId="17" fillId="120" borderId="0" applyNumberFormat="0" applyBorder="0" applyAlignment="0" applyProtection="0"/>
    <xf numFmtId="0" fontId="17" fillId="123" borderId="0" applyNumberFormat="0" applyBorder="0" applyAlignment="0" applyProtection="0"/>
    <xf numFmtId="0" fontId="17" fillId="12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101" borderId="35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03" borderId="0" applyNumberFormat="0" applyBorder="0" applyAlignment="0" applyProtection="0"/>
    <xf numFmtId="0" fontId="17" fillId="107" borderId="0" applyNumberFormat="0" applyBorder="0" applyAlignment="0" applyProtection="0"/>
    <xf numFmtId="0" fontId="17" fillId="111" borderId="0" applyNumberFormat="0" applyBorder="0" applyAlignment="0" applyProtection="0"/>
    <xf numFmtId="0" fontId="17" fillId="115" borderId="0" applyNumberFormat="0" applyBorder="0" applyAlignment="0" applyProtection="0"/>
    <xf numFmtId="0" fontId="17" fillId="119" borderId="0" applyNumberFormat="0" applyBorder="0" applyAlignment="0" applyProtection="0"/>
    <xf numFmtId="0" fontId="17" fillId="123" borderId="0" applyNumberFormat="0" applyBorder="0" applyAlignment="0" applyProtection="0"/>
    <xf numFmtId="0" fontId="17" fillId="104" borderId="0" applyNumberFormat="0" applyBorder="0" applyAlignment="0" applyProtection="0"/>
    <xf numFmtId="0" fontId="17" fillId="108" borderId="0" applyNumberFormat="0" applyBorder="0" applyAlignment="0" applyProtection="0"/>
    <xf numFmtId="0" fontId="17" fillId="112" borderId="0" applyNumberFormat="0" applyBorder="0" applyAlignment="0" applyProtection="0"/>
    <xf numFmtId="0" fontId="17" fillId="116" borderId="0" applyNumberFormat="0" applyBorder="0" applyAlignment="0" applyProtection="0"/>
    <xf numFmtId="0" fontId="17" fillId="120" borderId="0" applyNumberFormat="0" applyBorder="0" applyAlignment="0" applyProtection="0"/>
    <xf numFmtId="0" fontId="17" fillId="124" borderId="0" applyNumberFormat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101" borderId="35" applyNumberFormat="0" applyFont="0" applyAlignment="0" applyProtection="0"/>
    <xf numFmtId="9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7" fillId="0" borderId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101" borderId="35" applyNumberFormat="0" applyFont="0" applyAlignment="0" applyProtection="0"/>
    <xf numFmtId="0" fontId="17" fillId="103" borderId="0" applyNumberFormat="0" applyBorder="0" applyAlignment="0" applyProtection="0"/>
    <xf numFmtId="0" fontId="17" fillId="104" borderId="0" applyNumberFormat="0" applyBorder="0" applyAlignment="0" applyProtection="0"/>
    <xf numFmtId="0" fontId="17" fillId="107" borderId="0" applyNumberFormat="0" applyBorder="0" applyAlignment="0" applyProtection="0"/>
    <xf numFmtId="0" fontId="17" fillId="108" borderId="0" applyNumberFormat="0" applyBorder="0" applyAlignment="0" applyProtection="0"/>
    <xf numFmtId="0" fontId="17" fillId="111" borderId="0" applyNumberFormat="0" applyBorder="0" applyAlignment="0" applyProtection="0"/>
    <xf numFmtId="0" fontId="17" fillId="112" borderId="0" applyNumberFormat="0" applyBorder="0" applyAlignment="0" applyProtection="0"/>
    <xf numFmtId="0" fontId="17" fillId="115" borderId="0" applyNumberFormat="0" applyBorder="0" applyAlignment="0" applyProtection="0"/>
    <xf numFmtId="0" fontId="17" fillId="116" borderId="0" applyNumberFormat="0" applyBorder="0" applyAlignment="0" applyProtection="0"/>
    <xf numFmtId="0" fontId="17" fillId="119" borderId="0" applyNumberFormat="0" applyBorder="0" applyAlignment="0" applyProtection="0"/>
    <xf numFmtId="0" fontId="17" fillId="120" borderId="0" applyNumberFormat="0" applyBorder="0" applyAlignment="0" applyProtection="0"/>
    <xf numFmtId="0" fontId="17" fillId="123" borderId="0" applyNumberFormat="0" applyBorder="0" applyAlignment="0" applyProtection="0"/>
    <xf numFmtId="0" fontId="17" fillId="124" borderId="0" applyNumberFormat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03" borderId="0" applyNumberFormat="0" applyBorder="0" applyAlignment="0" applyProtection="0"/>
    <xf numFmtId="0" fontId="17" fillId="107" borderId="0" applyNumberFormat="0" applyBorder="0" applyAlignment="0" applyProtection="0"/>
    <xf numFmtId="0" fontId="17" fillId="111" borderId="0" applyNumberFormat="0" applyBorder="0" applyAlignment="0" applyProtection="0"/>
    <xf numFmtId="0" fontId="17" fillId="115" borderId="0" applyNumberFormat="0" applyBorder="0" applyAlignment="0" applyProtection="0"/>
    <xf numFmtId="0" fontId="17" fillId="119" borderId="0" applyNumberFormat="0" applyBorder="0" applyAlignment="0" applyProtection="0"/>
    <xf numFmtId="0" fontId="17" fillId="123" borderId="0" applyNumberFormat="0" applyBorder="0" applyAlignment="0" applyProtection="0"/>
    <xf numFmtId="0" fontId="17" fillId="104" borderId="0" applyNumberFormat="0" applyBorder="0" applyAlignment="0" applyProtection="0"/>
    <xf numFmtId="0" fontId="17" fillId="108" borderId="0" applyNumberFormat="0" applyBorder="0" applyAlignment="0" applyProtection="0"/>
    <xf numFmtId="0" fontId="17" fillId="112" borderId="0" applyNumberFormat="0" applyBorder="0" applyAlignment="0" applyProtection="0"/>
    <xf numFmtId="0" fontId="17" fillId="116" borderId="0" applyNumberFormat="0" applyBorder="0" applyAlignment="0" applyProtection="0"/>
    <xf numFmtId="0" fontId="17" fillId="120" borderId="0" applyNumberFormat="0" applyBorder="0" applyAlignment="0" applyProtection="0"/>
    <xf numFmtId="0" fontId="17" fillId="124" borderId="0" applyNumberFormat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101" borderId="35" applyNumberFormat="0" applyFont="0" applyAlignment="0" applyProtection="0"/>
    <xf numFmtId="9" fontId="17" fillId="0" borderId="0" applyFont="0" applyFill="0" applyBorder="0" applyAlignment="0" applyProtection="0"/>
    <xf numFmtId="0" fontId="17" fillId="103" borderId="0" applyNumberFormat="0" applyBorder="0" applyAlignment="0" applyProtection="0"/>
    <xf numFmtId="0" fontId="17" fillId="104" borderId="0" applyNumberFormat="0" applyBorder="0" applyAlignment="0" applyProtection="0"/>
    <xf numFmtId="0" fontId="17" fillId="107" borderId="0" applyNumberFormat="0" applyBorder="0" applyAlignment="0" applyProtection="0"/>
    <xf numFmtId="0" fontId="17" fillId="108" borderId="0" applyNumberFormat="0" applyBorder="0" applyAlignment="0" applyProtection="0"/>
    <xf numFmtId="0" fontId="17" fillId="111" borderId="0" applyNumberFormat="0" applyBorder="0" applyAlignment="0" applyProtection="0"/>
    <xf numFmtId="0" fontId="17" fillId="112" borderId="0" applyNumberFormat="0" applyBorder="0" applyAlignment="0" applyProtection="0"/>
    <xf numFmtId="0" fontId="17" fillId="115" borderId="0" applyNumberFormat="0" applyBorder="0" applyAlignment="0" applyProtection="0"/>
    <xf numFmtId="0" fontId="17" fillId="116" borderId="0" applyNumberFormat="0" applyBorder="0" applyAlignment="0" applyProtection="0"/>
    <xf numFmtId="0" fontId="17" fillId="119" borderId="0" applyNumberFormat="0" applyBorder="0" applyAlignment="0" applyProtection="0"/>
    <xf numFmtId="0" fontId="17" fillId="120" borderId="0" applyNumberFormat="0" applyBorder="0" applyAlignment="0" applyProtection="0"/>
    <xf numFmtId="0" fontId="17" fillId="123" borderId="0" applyNumberFormat="0" applyBorder="0" applyAlignment="0" applyProtection="0"/>
    <xf numFmtId="0" fontId="17" fillId="124" borderId="0" applyNumberFormat="0" applyBorder="0" applyAlignment="0" applyProtection="0"/>
    <xf numFmtId="0" fontId="17" fillId="103" borderId="0" applyNumberFormat="0" applyBorder="0" applyAlignment="0" applyProtection="0"/>
    <xf numFmtId="0" fontId="17" fillId="104" borderId="0" applyNumberFormat="0" applyBorder="0" applyAlignment="0" applyProtection="0"/>
    <xf numFmtId="0" fontId="17" fillId="107" borderId="0" applyNumberFormat="0" applyBorder="0" applyAlignment="0" applyProtection="0"/>
    <xf numFmtId="0" fontId="17" fillId="108" borderId="0" applyNumberFormat="0" applyBorder="0" applyAlignment="0" applyProtection="0"/>
    <xf numFmtId="0" fontId="17" fillId="111" borderId="0" applyNumberFormat="0" applyBorder="0" applyAlignment="0" applyProtection="0"/>
    <xf numFmtId="0" fontId="17" fillId="112" borderId="0" applyNumberFormat="0" applyBorder="0" applyAlignment="0" applyProtection="0"/>
    <xf numFmtId="0" fontId="17" fillId="115" borderId="0" applyNumberFormat="0" applyBorder="0" applyAlignment="0" applyProtection="0"/>
    <xf numFmtId="0" fontId="17" fillId="116" borderId="0" applyNumberFormat="0" applyBorder="0" applyAlignment="0" applyProtection="0"/>
    <xf numFmtId="0" fontId="17" fillId="119" borderId="0" applyNumberFormat="0" applyBorder="0" applyAlignment="0" applyProtection="0"/>
    <xf numFmtId="0" fontId="17" fillId="120" borderId="0" applyNumberFormat="0" applyBorder="0" applyAlignment="0" applyProtection="0"/>
    <xf numFmtId="0" fontId="17" fillId="123" borderId="0" applyNumberFormat="0" applyBorder="0" applyAlignment="0" applyProtection="0"/>
    <xf numFmtId="0" fontId="17" fillId="12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101" borderId="35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03" borderId="0" applyNumberFormat="0" applyBorder="0" applyAlignment="0" applyProtection="0"/>
    <xf numFmtId="0" fontId="17" fillId="107" borderId="0" applyNumberFormat="0" applyBorder="0" applyAlignment="0" applyProtection="0"/>
    <xf numFmtId="0" fontId="17" fillId="111" borderId="0" applyNumberFormat="0" applyBorder="0" applyAlignment="0" applyProtection="0"/>
    <xf numFmtId="0" fontId="17" fillId="115" borderId="0" applyNumberFormat="0" applyBorder="0" applyAlignment="0" applyProtection="0"/>
    <xf numFmtId="0" fontId="17" fillId="119" borderId="0" applyNumberFormat="0" applyBorder="0" applyAlignment="0" applyProtection="0"/>
    <xf numFmtId="0" fontId="17" fillId="123" borderId="0" applyNumberFormat="0" applyBorder="0" applyAlignment="0" applyProtection="0"/>
    <xf numFmtId="0" fontId="17" fillId="104" borderId="0" applyNumberFormat="0" applyBorder="0" applyAlignment="0" applyProtection="0"/>
    <xf numFmtId="0" fontId="17" fillId="108" borderId="0" applyNumberFormat="0" applyBorder="0" applyAlignment="0" applyProtection="0"/>
    <xf numFmtId="0" fontId="17" fillId="112" borderId="0" applyNumberFormat="0" applyBorder="0" applyAlignment="0" applyProtection="0"/>
    <xf numFmtId="0" fontId="17" fillId="116" borderId="0" applyNumberFormat="0" applyBorder="0" applyAlignment="0" applyProtection="0"/>
    <xf numFmtId="0" fontId="17" fillId="120" borderId="0" applyNumberFormat="0" applyBorder="0" applyAlignment="0" applyProtection="0"/>
    <xf numFmtId="0" fontId="17" fillId="124" borderId="0" applyNumberFormat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101" borderId="35" applyNumberFormat="0" applyFont="0" applyAlignment="0" applyProtection="0"/>
    <xf numFmtId="9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101" borderId="35" applyNumberFormat="0" applyFont="0" applyAlignment="0" applyProtection="0"/>
    <xf numFmtId="0" fontId="17" fillId="103" borderId="0" applyNumberFormat="0" applyBorder="0" applyAlignment="0" applyProtection="0"/>
    <xf numFmtId="0" fontId="17" fillId="104" borderId="0" applyNumberFormat="0" applyBorder="0" applyAlignment="0" applyProtection="0"/>
    <xf numFmtId="0" fontId="17" fillId="107" borderId="0" applyNumberFormat="0" applyBorder="0" applyAlignment="0" applyProtection="0"/>
    <xf numFmtId="0" fontId="17" fillId="108" borderId="0" applyNumberFormat="0" applyBorder="0" applyAlignment="0" applyProtection="0"/>
    <xf numFmtId="0" fontId="17" fillId="111" borderId="0" applyNumberFormat="0" applyBorder="0" applyAlignment="0" applyProtection="0"/>
    <xf numFmtId="0" fontId="17" fillId="112" borderId="0" applyNumberFormat="0" applyBorder="0" applyAlignment="0" applyProtection="0"/>
    <xf numFmtId="0" fontId="17" fillId="115" borderId="0" applyNumberFormat="0" applyBorder="0" applyAlignment="0" applyProtection="0"/>
    <xf numFmtId="0" fontId="17" fillId="116" borderId="0" applyNumberFormat="0" applyBorder="0" applyAlignment="0" applyProtection="0"/>
    <xf numFmtId="0" fontId="17" fillId="119" borderId="0" applyNumberFormat="0" applyBorder="0" applyAlignment="0" applyProtection="0"/>
    <xf numFmtId="0" fontId="17" fillId="120" borderId="0" applyNumberFormat="0" applyBorder="0" applyAlignment="0" applyProtection="0"/>
    <xf numFmtId="0" fontId="17" fillId="123" borderId="0" applyNumberFormat="0" applyBorder="0" applyAlignment="0" applyProtection="0"/>
    <xf numFmtId="0" fontId="17" fillId="124" borderId="0" applyNumberFormat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03" borderId="0" applyNumberFormat="0" applyBorder="0" applyAlignment="0" applyProtection="0"/>
    <xf numFmtId="0" fontId="17" fillId="107" borderId="0" applyNumberFormat="0" applyBorder="0" applyAlignment="0" applyProtection="0"/>
    <xf numFmtId="0" fontId="17" fillId="111" borderId="0" applyNumberFormat="0" applyBorder="0" applyAlignment="0" applyProtection="0"/>
    <xf numFmtId="0" fontId="17" fillId="115" borderId="0" applyNumberFormat="0" applyBorder="0" applyAlignment="0" applyProtection="0"/>
    <xf numFmtId="0" fontId="17" fillId="119" borderId="0" applyNumberFormat="0" applyBorder="0" applyAlignment="0" applyProtection="0"/>
    <xf numFmtId="0" fontId="17" fillId="123" borderId="0" applyNumberFormat="0" applyBorder="0" applyAlignment="0" applyProtection="0"/>
    <xf numFmtId="0" fontId="17" fillId="104" borderId="0" applyNumberFormat="0" applyBorder="0" applyAlignment="0" applyProtection="0"/>
    <xf numFmtId="0" fontId="17" fillId="108" borderId="0" applyNumberFormat="0" applyBorder="0" applyAlignment="0" applyProtection="0"/>
    <xf numFmtId="0" fontId="17" fillId="112" borderId="0" applyNumberFormat="0" applyBorder="0" applyAlignment="0" applyProtection="0"/>
    <xf numFmtId="0" fontId="17" fillId="116" borderId="0" applyNumberFormat="0" applyBorder="0" applyAlignment="0" applyProtection="0"/>
    <xf numFmtId="0" fontId="17" fillId="120" borderId="0" applyNumberFormat="0" applyBorder="0" applyAlignment="0" applyProtection="0"/>
    <xf numFmtId="0" fontId="17" fillId="124" borderId="0" applyNumberFormat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101" borderId="35" applyNumberFormat="0" applyFont="0" applyAlignment="0" applyProtection="0"/>
    <xf numFmtId="9" fontId="17" fillId="0" borderId="0" applyFont="0" applyFill="0" applyBorder="0" applyAlignment="0" applyProtection="0"/>
    <xf numFmtId="0" fontId="17" fillId="103" borderId="0" applyNumberFormat="0" applyBorder="0" applyAlignment="0" applyProtection="0"/>
    <xf numFmtId="0" fontId="17" fillId="104" borderId="0" applyNumberFormat="0" applyBorder="0" applyAlignment="0" applyProtection="0"/>
    <xf numFmtId="0" fontId="17" fillId="107" borderId="0" applyNumberFormat="0" applyBorder="0" applyAlignment="0" applyProtection="0"/>
    <xf numFmtId="0" fontId="17" fillId="108" borderId="0" applyNumberFormat="0" applyBorder="0" applyAlignment="0" applyProtection="0"/>
    <xf numFmtId="0" fontId="17" fillId="111" borderId="0" applyNumberFormat="0" applyBorder="0" applyAlignment="0" applyProtection="0"/>
    <xf numFmtId="0" fontId="17" fillId="112" borderId="0" applyNumberFormat="0" applyBorder="0" applyAlignment="0" applyProtection="0"/>
    <xf numFmtId="0" fontId="17" fillId="115" borderId="0" applyNumberFormat="0" applyBorder="0" applyAlignment="0" applyProtection="0"/>
    <xf numFmtId="0" fontId="17" fillId="116" borderId="0" applyNumberFormat="0" applyBorder="0" applyAlignment="0" applyProtection="0"/>
    <xf numFmtId="0" fontId="17" fillId="119" borderId="0" applyNumberFormat="0" applyBorder="0" applyAlignment="0" applyProtection="0"/>
    <xf numFmtId="0" fontId="17" fillId="120" borderId="0" applyNumberFormat="0" applyBorder="0" applyAlignment="0" applyProtection="0"/>
    <xf numFmtId="0" fontId="17" fillId="123" borderId="0" applyNumberFormat="0" applyBorder="0" applyAlignment="0" applyProtection="0"/>
    <xf numFmtId="0" fontId="17" fillId="124" borderId="0" applyNumberFormat="0" applyBorder="0" applyAlignment="0" applyProtection="0"/>
    <xf numFmtId="0" fontId="17" fillId="103" borderId="0" applyNumberFormat="0" applyBorder="0" applyAlignment="0" applyProtection="0"/>
    <xf numFmtId="0" fontId="17" fillId="104" borderId="0" applyNumberFormat="0" applyBorder="0" applyAlignment="0" applyProtection="0"/>
    <xf numFmtId="0" fontId="17" fillId="107" borderId="0" applyNumberFormat="0" applyBorder="0" applyAlignment="0" applyProtection="0"/>
    <xf numFmtId="0" fontId="17" fillId="108" borderId="0" applyNumberFormat="0" applyBorder="0" applyAlignment="0" applyProtection="0"/>
    <xf numFmtId="0" fontId="17" fillId="111" borderId="0" applyNumberFormat="0" applyBorder="0" applyAlignment="0" applyProtection="0"/>
    <xf numFmtId="0" fontId="17" fillId="112" borderId="0" applyNumberFormat="0" applyBorder="0" applyAlignment="0" applyProtection="0"/>
    <xf numFmtId="0" fontId="17" fillId="115" borderId="0" applyNumberFormat="0" applyBorder="0" applyAlignment="0" applyProtection="0"/>
    <xf numFmtId="0" fontId="17" fillId="116" borderId="0" applyNumberFormat="0" applyBorder="0" applyAlignment="0" applyProtection="0"/>
    <xf numFmtId="0" fontId="17" fillId="119" borderId="0" applyNumberFormat="0" applyBorder="0" applyAlignment="0" applyProtection="0"/>
    <xf numFmtId="0" fontId="17" fillId="120" borderId="0" applyNumberFormat="0" applyBorder="0" applyAlignment="0" applyProtection="0"/>
    <xf numFmtId="0" fontId="17" fillId="123" borderId="0" applyNumberFormat="0" applyBorder="0" applyAlignment="0" applyProtection="0"/>
    <xf numFmtId="0" fontId="17" fillId="12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101" borderId="35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03" borderId="0" applyNumberFormat="0" applyBorder="0" applyAlignment="0" applyProtection="0"/>
    <xf numFmtId="0" fontId="17" fillId="107" borderId="0" applyNumberFormat="0" applyBorder="0" applyAlignment="0" applyProtection="0"/>
    <xf numFmtId="0" fontId="17" fillId="111" borderId="0" applyNumberFormat="0" applyBorder="0" applyAlignment="0" applyProtection="0"/>
    <xf numFmtId="0" fontId="17" fillId="115" borderId="0" applyNumberFormat="0" applyBorder="0" applyAlignment="0" applyProtection="0"/>
    <xf numFmtId="0" fontId="17" fillId="119" borderId="0" applyNumberFormat="0" applyBorder="0" applyAlignment="0" applyProtection="0"/>
    <xf numFmtId="0" fontId="17" fillId="123" borderId="0" applyNumberFormat="0" applyBorder="0" applyAlignment="0" applyProtection="0"/>
    <xf numFmtId="0" fontId="17" fillId="104" borderId="0" applyNumberFormat="0" applyBorder="0" applyAlignment="0" applyProtection="0"/>
    <xf numFmtId="0" fontId="17" fillId="108" borderId="0" applyNumberFormat="0" applyBorder="0" applyAlignment="0" applyProtection="0"/>
    <xf numFmtId="0" fontId="17" fillId="112" borderId="0" applyNumberFormat="0" applyBorder="0" applyAlignment="0" applyProtection="0"/>
    <xf numFmtId="0" fontId="17" fillId="116" borderId="0" applyNumberFormat="0" applyBorder="0" applyAlignment="0" applyProtection="0"/>
    <xf numFmtId="0" fontId="17" fillId="120" borderId="0" applyNumberFormat="0" applyBorder="0" applyAlignment="0" applyProtection="0"/>
    <xf numFmtId="0" fontId="17" fillId="124" borderId="0" applyNumberFormat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101" borderId="35" applyNumberFormat="0" applyFont="0" applyAlignment="0" applyProtection="0"/>
    <xf numFmtId="9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4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101" borderId="35" applyNumberFormat="0" applyFont="0" applyAlignment="0" applyProtection="0"/>
    <xf numFmtId="0" fontId="17" fillId="103" borderId="0" applyNumberFormat="0" applyBorder="0" applyAlignment="0" applyProtection="0"/>
    <xf numFmtId="0" fontId="17" fillId="104" borderId="0" applyNumberFormat="0" applyBorder="0" applyAlignment="0" applyProtection="0"/>
    <xf numFmtId="0" fontId="17" fillId="107" borderId="0" applyNumberFormat="0" applyBorder="0" applyAlignment="0" applyProtection="0"/>
    <xf numFmtId="0" fontId="17" fillId="108" borderId="0" applyNumberFormat="0" applyBorder="0" applyAlignment="0" applyProtection="0"/>
    <xf numFmtId="0" fontId="17" fillId="111" borderId="0" applyNumberFormat="0" applyBorder="0" applyAlignment="0" applyProtection="0"/>
    <xf numFmtId="0" fontId="17" fillId="112" borderId="0" applyNumberFormat="0" applyBorder="0" applyAlignment="0" applyProtection="0"/>
    <xf numFmtId="0" fontId="17" fillId="115" borderId="0" applyNumberFormat="0" applyBorder="0" applyAlignment="0" applyProtection="0"/>
    <xf numFmtId="0" fontId="17" fillId="116" borderId="0" applyNumberFormat="0" applyBorder="0" applyAlignment="0" applyProtection="0"/>
    <xf numFmtId="0" fontId="17" fillId="119" borderId="0" applyNumberFormat="0" applyBorder="0" applyAlignment="0" applyProtection="0"/>
    <xf numFmtId="0" fontId="17" fillId="120" borderId="0" applyNumberFormat="0" applyBorder="0" applyAlignment="0" applyProtection="0"/>
    <xf numFmtId="0" fontId="17" fillId="123" borderId="0" applyNumberFormat="0" applyBorder="0" applyAlignment="0" applyProtection="0"/>
    <xf numFmtId="0" fontId="17" fillId="124" borderId="0" applyNumberFormat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03" borderId="0" applyNumberFormat="0" applyBorder="0" applyAlignment="0" applyProtection="0"/>
    <xf numFmtId="0" fontId="17" fillId="107" borderId="0" applyNumberFormat="0" applyBorder="0" applyAlignment="0" applyProtection="0"/>
    <xf numFmtId="0" fontId="17" fillId="111" borderId="0" applyNumberFormat="0" applyBorder="0" applyAlignment="0" applyProtection="0"/>
    <xf numFmtId="0" fontId="17" fillId="115" borderId="0" applyNumberFormat="0" applyBorder="0" applyAlignment="0" applyProtection="0"/>
    <xf numFmtId="0" fontId="17" fillId="119" borderId="0" applyNumberFormat="0" applyBorder="0" applyAlignment="0" applyProtection="0"/>
    <xf numFmtId="0" fontId="17" fillId="123" borderId="0" applyNumberFormat="0" applyBorder="0" applyAlignment="0" applyProtection="0"/>
    <xf numFmtId="0" fontId="17" fillId="104" borderId="0" applyNumberFormat="0" applyBorder="0" applyAlignment="0" applyProtection="0"/>
    <xf numFmtId="0" fontId="17" fillId="108" borderId="0" applyNumberFormat="0" applyBorder="0" applyAlignment="0" applyProtection="0"/>
    <xf numFmtId="0" fontId="17" fillId="112" borderId="0" applyNumberFormat="0" applyBorder="0" applyAlignment="0" applyProtection="0"/>
    <xf numFmtId="0" fontId="17" fillId="116" borderId="0" applyNumberFormat="0" applyBorder="0" applyAlignment="0" applyProtection="0"/>
    <xf numFmtId="0" fontId="17" fillId="120" borderId="0" applyNumberFormat="0" applyBorder="0" applyAlignment="0" applyProtection="0"/>
    <xf numFmtId="0" fontId="17" fillId="124" borderId="0" applyNumberFormat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101" borderId="35" applyNumberFormat="0" applyFont="0" applyAlignment="0" applyProtection="0"/>
    <xf numFmtId="9" fontId="17" fillId="0" borderId="0" applyFont="0" applyFill="0" applyBorder="0" applyAlignment="0" applyProtection="0"/>
    <xf numFmtId="0" fontId="17" fillId="103" borderId="0" applyNumberFormat="0" applyBorder="0" applyAlignment="0" applyProtection="0"/>
    <xf numFmtId="0" fontId="17" fillId="104" borderId="0" applyNumberFormat="0" applyBorder="0" applyAlignment="0" applyProtection="0"/>
    <xf numFmtId="0" fontId="17" fillId="107" borderId="0" applyNumberFormat="0" applyBorder="0" applyAlignment="0" applyProtection="0"/>
    <xf numFmtId="0" fontId="17" fillId="108" borderId="0" applyNumberFormat="0" applyBorder="0" applyAlignment="0" applyProtection="0"/>
    <xf numFmtId="0" fontId="17" fillId="111" borderId="0" applyNumberFormat="0" applyBorder="0" applyAlignment="0" applyProtection="0"/>
    <xf numFmtId="0" fontId="17" fillId="112" borderId="0" applyNumberFormat="0" applyBorder="0" applyAlignment="0" applyProtection="0"/>
    <xf numFmtId="0" fontId="17" fillId="115" borderId="0" applyNumberFormat="0" applyBorder="0" applyAlignment="0" applyProtection="0"/>
    <xf numFmtId="0" fontId="17" fillId="116" borderId="0" applyNumberFormat="0" applyBorder="0" applyAlignment="0" applyProtection="0"/>
    <xf numFmtId="0" fontId="17" fillId="119" borderId="0" applyNumberFormat="0" applyBorder="0" applyAlignment="0" applyProtection="0"/>
    <xf numFmtId="0" fontId="17" fillId="120" borderId="0" applyNumberFormat="0" applyBorder="0" applyAlignment="0" applyProtection="0"/>
    <xf numFmtId="0" fontId="17" fillId="123" borderId="0" applyNumberFormat="0" applyBorder="0" applyAlignment="0" applyProtection="0"/>
    <xf numFmtId="0" fontId="17" fillId="124" borderId="0" applyNumberFormat="0" applyBorder="0" applyAlignment="0" applyProtection="0"/>
    <xf numFmtId="0" fontId="17" fillId="103" borderId="0" applyNumberFormat="0" applyBorder="0" applyAlignment="0" applyProtection="0"/>
    <xf numFmtId="0" fontId="17" fillId="104" borderId="0" applyNumberFormat="0" applyBorder="0" applyAlignment="0" applyProtection="0"/>
    <xf numFmtId="0" fontId="17" fillId="107" borderId="0" applyNumberFormat="0" applyBorder="0" applyAlignment="0" applyProtection="0"/>
    <xf numFmtId="0" fontId="17" fillId="108" borderId="0" applyNumberFormat="0" applyBorder="0" applyAlignment="0" applyProtection="0"/>
    <xf numFmtId="0" fontId="17" fillId="111" borderId="0" applyNumberFormat="0" applyBorder="0" applyAlignment="0" applyProtection="0"/>
    <xf numFmtId="0" fontId="17" fillId="112" borderId="0" applyNumberFormat="0" applyBorder="0" applyAlignment="0" applyProtection="0"/>
    <xf numFmtId="0" fontId="17" fillId="115" borderId="0" applyNumberFormat="0" applyBorder="0" applyAlignment="0" applyProtection="0"/>
    <xf numFmtId="0" fontId="17" fillId="116" borderId="0" applyNumberFormat="0" applyBorder="0" applyAlignment="0" applyProtection="0"/>
    <xf numFmtId="0" fontId="17" fillId="119" borderId="0" applyNumberFormat="0" applyBorder="0" applyAlignment="0" applyProtection="0"/>
    <xf numFmtId="0" fontId="17" fillId="120" borderId="0" applyNumberFormat="0" applyBorder="0" applyAlignment="0" applyProtection="0"/>
    <xf numFmtId="0" fontId="17" fillId="123" borderId="0" applyNumberFormat="0" applyBorder="0" applyAlignment="0" applyProtection="0"/>
    <xf numFmtId="0" fontId="17" fillId="124" borderId="0" applyNumberFormat="0" applyBorder="0" applyAlignment="0" applyProtection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101" borderId="35" applyNumberFormat="0" applyFont="0" applyAlignment="0" applyProtection="0"/>
    <xf numFmtId="0" fontId="17" fillId="103" borderId="0" applyNumberFormat="0" applyBorder="0" applyAlignment="0" applyProtection="0"/>
    <xf numFmtId="0" fontId="17" fillId="104" borderId="0" applyNumberFormat="0" applyBorder="0" applyAlignment="0" applyProtection="0"/>
    <xf numFmtId="0" fontId="17" fillId="107" borderId="0" applyNumberFormat="0" applyBorder="0" applyAlignment="0" applyProtection="0"/>
    <xf numFmtId="0" fontId="17" fillId="108" borderId="0" applyNumberFormat="0" applyBorder="0" applyAlignment="0" applyProtection="0"/>
    <xf numFmtId="0" fontId="17" fillId="111" borderId="0" applyNumberFormat="0" applyBorder="0" applyAlignment="0" applyProtection="0"/>
    <xf numFmtId="0" fontId="17" fillId="112" borderId="0" applyNumberFormat="0" applyBorder="0" applyAlignment="0" applyProtection="0"/>
    <xf numFmtId="0" fontId="17" fillId="115" borderId="0" applyNumberFormat="0" applyBorder="0" applyAlignment="0" applyProtection="0"/>
    <xf numFmtId="0" fontId="17" fillId="116" borderId="0" applyNumberFormat="0" applyBorder="0" applyAlignment="0" applyProtection="0"/>
    <xf numFmtId="0" fontId="17" fillId="119" borderId="0" applyNumberFormat="0" applyBorder="0" applyAlignment="0" applyProtection="0"/>
    <xf numFmtId="0" fontId="17" fillId="120" borderId="0" applyNumberFormat="0" applyBorder="0" applyAlignment="0" applyProtection="0"/>
    <xf numFmtId="0" fontId="17" fillId="123" borderId="0" applyNumberFormat="0" applyBorder="0" applyAlignment="0" applyProtection="0"/>
    <xf numFmtId="0" fontId="17" fillId="124" borderId="0" applyNumberFormat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03" borderId="0" applyNumberFormat="0" applyBorder="0" applyAlignment="0" applyProtection="0"/>
    <xf numFmtId="0" fontId="17" fillId="107" borderId="0" applyNumberFormat="0" applyBorder="0" applyAlignment="0" applyProtection="0"/>
    <xf numFmtId="0" fontId="17" fillId="111" borderId="0" applyNumberFormat="0" applyBorder="0" applyAlignment="0" applyProtection="0"/>
    <xf numFmtId="0" fontId="17" fillId="115" borderId="0" applyNumberFormat="0" applyBorder="0" applyAlignment="0" applyProtection="0"/>
    <xf numFmtId="0" fontId="17" fillId="119" borderId="0" applyNumberFormat="0" applyBorder="0" applyAlignment="0" applyProtection="0"/>
    <xf numFmtId="0" fontId="17" fillId="123" borderId="0" applyNumberFormat="0" applyBorder="0" applyAlignment="0" applyProtection="0"/>
    <xf numFmtId="0" fontId="17" fillId="104" borderId="0" applyNumberFormat="0" applyBorder="0" applyAlignment="0" applyProtection="0"/>
    <xf numFmtId="0" fontId="17" fillId="108" borderId="0" applyNumberFormat="0" applyBorder="0" applyAlignment="0" applyProtection="0"/>
    <xf numFmtId="0" fontId="17" fillId="112" borderId="0" applyNumberFormat="0" applyBorder="0" applyAlignment="0" applyProtection="0"/>
    <xf numFmtId="0" fontId="17" fillId="116" borderId="0" applyNumberFormat="0" applyBorder="0" applyAlignment="0" applyProtection="0"/>
    <xf numFmtId="0" fontId="17" fillId="120" borderId="0" applyNumberFormat="0" applyBorder="0" applyAlignment="0" applyProtection="0"/>
    <xf numFmtId="0" fontId="17" fillId="124" borderId="0" applyNumberFormat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101" borderId="35" applyNumberFormat="0" applyFont="0" applyAlignment="0" applyProtection="0"/>
    <xf numFmtId="9" fontId="17" fillId="0" borderId="0" applyFont="0" applyFill="0" applyBorder="0" applyAlignment="0" applyProtection="0"/>
    <xf numFmtId="0" fontId="17" fillId="103" borderId="0" applyNumberFormat="0" applyBorder="0" applyAlignment="0" applyProtection="0"/>
    <xf numFmtId="0" fontId="17" fillId="104" borderId="0" applyNumberFormat="0" applyBorder="0" applyAlignment="0" applyProtection="0"/>
    <xf numFmtId="0" fontId="17" fillId="107" borderId="0" applyNumberFormat="0" applyBorder="0" applyAlignment="0" applyProtection="0"/>
    <xf numFmtId="0" fontId="17" fillId="108" borderId="0" applyNumberFormat="0" applyBorder="0" applyAlignment="0" applyProtection="0"/>
    <xf numFmtId="0" fontId="17" fillId="111" borderId="0" applyNumberFormat="0" applyBorder="0" applyAlignment="0" applyProtection="0"/>
    <xf numFmtId="0" fontId="17" fillId="112" borderId="0" applyNumberFormat="0" applyBorder="0" applyAlignment="0" applyProtection="0"/>
    <xf numFmtId="0" fontId="17" fillId="115" borderId="0" applyNumberFormat="0" applyBorder="0" applyAlignment="0" applyProtection="0"/>
    <xf numFmtId="0" fontId="17" fillId="116" borderId="0" applyNumberFormat="0" applyBorder="0" applyAlignment="0" applyProtection="0"/>
    <xf numFmtId="0" fontId="17" fillId="119" borderId="0" applyNumberFormat="0" applyBorder="0" applyAlignment="0" applyProtection="0"/>
    <xf numFmtId="0" fontId="17" fillId="120" borderId="0" applyNumberFormat="0" applyBorder="0" applyAlignment="0" applyProtection="0"/>
    <xf numFmtId="0" fontId="17" fillId="123" borderId="0" applyNumberFormat="0" applyBorder="0" applyAlignment="0" applyProtection="0"/>
    <xf numFmtId="0" fontId="17" fillId="12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101" borderId="35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03" borderId="0" applyNumberFormat="0" applyBorder="0" applyAlignment="0" applyProtection="0"/>
    <xf numFmtId="0" fontId="17" fillId="107" borderId="0" applyNumberFormat="0" applyBorder="0" applyAlignment="0" applyProtection="0"/>
    <xf numFmtId="0" fontId="17" fillId="111" borderId="0" applyNumberFormat="0" applyBorder="0" applyAlignment="0" applyProtection="0"/>
    <xf numFmtId="0" fontId="17" fillId="115" borderId="0" applyNumberFormat="0" applyBorder="0" applyAlignment="0" applyProtection="0"/>
    <xf numFmtId="0" fontId="17" fillId="119" borderId="0" applyNumberFormat="0" applyBorder="0" applyAlignment="0" applyProtection="0"/>
    <xf numFmtId="0" fontId="17" fillId="123" borderId="0" applyNumberFormat="0" applyBorder="0" applyAlignment="0" applyProtection="0"/>
    <xf numFmtId="0" fontId="17" fillId="104" borderId="0" applyNumberFormat="0" applyBorder="0" applyAlignment="0" applyProtection="0"/>
    <xf numFmtId="0" fontId="17" fillId="108" borderId="0" applyNumberFormat="0" applyBorder="0" applyAlignment="0" applyProtection="0"/>
    <xf numFmtId="0" fontId="17" fillId="112" borderId="0" applyNumberFormat="0" applyBorder="0" applyAlignment="0" applyProtection="0"/>
    <xf numFmtId="0" fontId="17" fillId="116" borderId="0" applyNumberFormat="0" applyBorder="0" applyAlignment="0" applyProtection="0"/>
    <xf numFmtId="0" fontId="17" fillId="120" borderId="0" applyNumberFormat="0" applyBorder="0" applyAlignment="0" applyProtection="0"/>
    <xf numFmtId="0" fontId="17" fillId="124" borderId="0" applyNumberFormat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101" borderId="35" applyNumberFormat="0" applyFont="0" applyAlignment="0" applyProtection="0"/>
    <xf numFmtId="9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7" fillId="0" borderId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101" borderId="35" applyNumberFormat="0" applyFont="0" applyAlignment="0" applyProtection="0"/>
    <xf numFmtId="0" fontId="17" fillId="103" borderId="0" applyNumberFormat="0" applyBorder="0" applyAlignment="0" applyProtection="0"/>
    <xf numFmtId="0" fontId="17" fillId="104" borderId="0" applyNumberFormat="0" applyBorder="0" applyAlignment="0" applyProtection="0"/>
    <xf numFmtId="0" fontId="17" fillId="107" borderId="0" applyNumberFormat="0" applyBorder="0" applyAlignment="0" applyProtection="0"/>
    <xf numFmtId="0" fontId="17" fillId="108" borderId="0" applyNumberFormat="0" applyBorder="0" applyAlignment="0" applyProtection="0"/>
    <xf numFmtId="0" fontId="17" fillId="111" borderId="0" applyNumberFormat="0" applyBorder="0" applyAlignment="0" applyProtection="0"/>
    <xf numFmtId="0" fontId="17" fillId="112" borderId="0" applyNumberFormat="0" applyBorder="0" applyAlignment="0" applyProtection="0"/>
    <xf numFmtId="0" fontId="17" fillId="115" borderId="0" applyNumberFormat="0" applyBorder="0" applyAlignment="0" applyProtection="0"/>
    <xf numFmtId="0" fontId="17" fillId="116" borderId="0" applyNumberFormat="0" applyBorder="0" applyAlignment="0" applyProtection="0"/>
    <xf numFmtId="0" fontId="17" fillId="119" borderId="0" applyNumberFormat="0" applyBorder="0" applyAlignment="0" applyProtection="0"/>
    <xf numFmtId="0" fontId="17" fillId="120" borderId="0" applyNumberFormat="0" applyBorder="0" applyAlignment="0" applyProtection="0"/>
    <xf numFmtId="0" fontId="17" fillId="123" borderId="0" applyNumberFormat="0" applyBorder="0" applyAlignment="0" applyProtection="0"/>
    <xf numFmtId="0" fontId="17" fillId="124" borderId="0" applyNumberFormat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03" borderId="0" applyNumberFormat="0" applyBorder="0" applyAlignment="0" applyProtection="0"/>
    <xf numFmtId="0" fontId="17" fillId="107" borderId="0" applyNumberFormat="0" applyBorder="0" applyAlignment="0" applyProtection="0"/>
    <xf numFmtId="0" fontId="17" fillId="111" borderId="0" applyNumberFormat="0" applyBorder="0" applyAlignment="0" applyProtection="0"/>
    <xf numFmtId="0" fontId="17" fillId="115" borderId="0" applyNumberFormat="0" applyBorder="0" applyAlignment="0" applyProtection="0"/>
    <xf numFmtId="0" fontId="17" fillId="119" borderId="0" applyNumberFormat="0" applyBorder="0" applyAlignment="0" applyProtection="0"/>
    <xf numFmtId="0" fontId="17" fillId="123" borderId="0" applyNumberFormat="0" applyBorder="0" applyAlignment="0" applyProtection="0"/>
    <xf numFmtId="0" fontId="17" fillId="104" borderId="0" applyNumberFormat="0" applyBorder="0" applyAlignment="0" applyProtection="0"/>
    <xf numFmtId="0" fontId="17" fillId="108" borderId="0" applyNumberFormat="0" applyBorder="0" applyAlignment="0" applyProtection="0"/>
    <xf numFmtId="0" fontId="17" fillId="112" borderId="0" applyNumberFormat="0" applyBorder="0" applyAlignment="0" applyProtection="0"/>
    <xf numFmtId="0" fontId="17" fillId="116" borderId="0" applyNumberFormat="0" applyBorder="0" applyAlignment="0" applyProtection="0"/>
    <xf numFmtId="0" fontId="17" fillId="120" borderId="0" applyNumberFormat="0" applyBorder="0" applyAlignment="0" applyProtection="0"/>
    <xf numFmtId="0" fontId="17" fillId="124" borderId="0" applyNumberFormat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101" borderId="35" applyNumberFormat="0" applyFont="0" applyAlignment="0" applyProtection="0"/>
    <xf numFmtId="9" fontId="17" fillId="0" borderId="0" applyFont="0" applyFill="0" applyBorder="0" applyAlignment="0" applyProtection="0"/>
    <xf numFmtId="0" fontId="17" fillId="103" borderId="0" applyNumberFormat="0" applyBorder="0" applyAlignment="0" applyProtection="0"/>
    <xf numFmtId="0" fontId="17" fillId="104" borderId="0" applyNumberFormat="0" applyBorder="0" applyAlignment="0" applyProtection="0"/>
    <xf numFmtId="0" fontId="17" fillId="107" borderId="0" applyNumberFormat="0" applyBorder="0" applyAlignment="0" applyProtection="0"/>
    <xf numFmtId="0" fontId="17" fillId="108" borderId="0" applyNumberFormat="0" applyBorder="0" applyAlignment="0" applyProtection="0"/>
    <xf numFmtId="0" fontId="17" fillId="111" borderId="0" applyNumberFormat="0" applyBorder="0" applyAlignment="0" applyProtection="0"/>
    <xf numFmtId="0" fontId="17" fillId="112" borderId="0" applyNumberFormat="0" applyBorder="0" applyAlignment="0" applyProtection="0"/>
    <xf numFmtId="0" fontId="17" fillId="115" borderId="0" applyNumberFormat="0" applyBorder="0" applyAlignment="0" applyProtection="0"/>
    <xf numFmtId="0" fontId="17" fillId="116" borderId="0" applyNumberFormat="0" applyBorder="0" applyAlignment="0" applyProtection="0"/>
    <xf numFmtId="0" fontId="17" fillId="119" borderId="0" applyNumberFormat="0" applyBorder="0" applyAlignment="0" applyProtection="0"/>
    <xf numFmtId="0" fontId="17" fillId="120" borderId="0" applyNumberFormat="0" applyBorder="0" applyAlignment="0" applyProtection="0"/>
    <xf numFmtId="0" fontId="17" fillId="123" borderId="0" applyNumberFormat="0" applyBorder="0" applyAlignment="0" applyProtection="0"/>
    <xf numFmtId="0" fontId="17" fillId="124" borderId="0" applyNumberFormat="0" applyBorder="0" applyAlignment="0" applyProtection="0"/>
    <xf numFmtId="0" fontId="17" fillId="103" borderId="0" applyNumberFormat="0" applyBorder="0" applyAlignment="0" applyProtection="0"/>
    <xf numFmtId="0" fontId="17" fillId="104" borderId="0" applyNumberFormat="0" applyBorder="0" applyAlignment="0" applyProtection="0"/>
    <xf numFmtId="0" fontId="17" fillId="107" borderId="0" applyNumberFormat="0" applyBorder="0" applyAlignment="0" applyProtection="0"/>
    <xf numFmtId="0" fontId="17" fillId="108" borderId="0" applyNumberFormat="0" applyBorder="0" applyAlignment="0" applyProtection="0"/>
    <xf numFmtId="0" fontId="17" fillId="111" borderId="0" applyNumberFormat="0" applyBorder="0" applyAlignment="0" applyProtection="0"/>
    <xf numFmtId="0" fontId="17" fillId="112" borderId="0" applyNumberFormat="0" applyBorder="0" applyAlignment="0" applyProtection="0"/>
    <xf numFmtId="0" fontId="17" fillId="115" borderId="0" applyNumberFormat="0" applyBorder="0" applyAlignment="0" applyProtection="0"/>
    <xf numFmtId="0" fontId="17" fillId="116" borderId="0" applyNumberFormat="0" applyBorder="0" applyAlignment="0" applyProtection="0"/>
    <xf numFmtId="0" fontId="17" fillId="119" borderId="0" applyNumberFormat="0" applyBorder="0" applyAlignment="0" applyProtection="0"/>
    <xf numFmtId="0" fontId="17" fillId="120" borderId="0" applyNumberFormat="0" applyBorder="0" applyAlignment="0" applyProtection="0"/>
    <xf numFmtId="0" fontId="17" fillId="123" borderId="0" applyNumberFormat="0" applyBorder="0" applyAlignment="0" applyProtection="0"/>
    <xf numFmtId="0" fontId="17" fillId="12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101" borderId="35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03" borderId="0" applyNumberFormat="0" applyBorder="0" applyAlignment="0" applyProtection="0"/>
    <xf numFmtId="0" fontId="17" fillId="107" borderId="0" applyNumberFormat="0" applyBorder="0" applyAlignment="0" applyProtection="0"/>
    <xf numFmtId="0" fontId="17" fillId="111" borderId="0" applyNumberFormat="0" applyBorder="0" applyAlignment="0" applyProtection="0"/>
    <xf numFmtId="0" fontId="17" fillId="115" borderId="0" applyNumberFormat="0" applyBorder="0" applyAlignment="0" applyProtection="0"/>
    <xf numFmtId="0" fontId="17" fillId="119" borderId="0" applyNumberFormat="0" applyBorder="0" applyAlignment="0" applyProtection="0"/>
    <xf numFmtId="0" fontId="17" fillId="123" borderId="0" applyNumberFormat="0" applyBorder="0" applyAlignment="0" applyProtection="0"/>
    <xf numFmtId="0" fontId="17" fillId="104" borderId="0" applyNumberFormat="0" applyBorder="0" applyAlignment="0" applyProtection="0"/>
    <xf numFmtId="0" fontId="17" fillId="108" borderId="0" applyNumberFormat="0" applyBorder="0" applyAlignment="0" applyProtection="0"/>
    <xf numFmtId="0" fontId="17" fillId="112" borderId="0" applyNumberFormat="0" applyBorder="0" applyAlignment="0" applyProtection="0"/>
    <xf numFmtId="0" fontId="17" fillId="116" borderId="0" applyNumberFormat="0" applyBorder="0" applyAlignment="0" applyProtection="0"/>
    <xf numFmtId="0" fontId="17" fillId="120" borderId="0" applyNumberFormat="0" applyBorder="0" applyAlignment="0" applyProtection="0"/>
    <xf numFmtId="0" fontId="17" fillId="124" borderId="0" applyNumberFormat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101" borderId="35" applyNumberFormat="0" applyFont="0" applyAlignment="0" applyProtection="0"/>
    <xf numFmtId="9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1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101" borderId="35" applyNumberFormat="0" applyFont="0" applyAlignment="0" applyProtection="0"/>
    <xf numFmtId="0" fontId="17" fillId="103" borderId="0" applyNumberFormat="0" applyBorder="0" applyAlignment="0" applyProtection="0"/>
    <xf numFmtId="0" fontId="17" fillId="104" borderId="0" applyNumberFormat="0" applyBorder="0" applyAlignment="0" applyProtection="0"/>
    <xf numFmtId="0" fontId="17" fillId="107" borderId="0" applyNumberFormat="0" applyBorder="0" applyAlignment="0" applyProtection="0"/>
    <xf numFmtId="0" fontId="17" fillId="108" borderId="0" applyNumberFormat="0" applyBorder="0" applyAlignment="0" applyProtection="0"/>
    <xf numFmtId="0" fontId="17" fillId="111" borderId="0" applyNumberFormat="0" applyBorder="0" applyAlignment="0" applyProtection="0"/>
    <xf numFmtId="0" fontId="17" fillId="112" borderId="0" applyNumberFormat="0" applyBorder="0" applyAlignment="0" applyProtection="0"/>
    <xf numFmtId="0" fontId="17" fillId="115" borderId="0" applyNumberFormat="0" applyBorder="0" applyAlignment="0" applyProtection="0"/>
    <xf numFmtId="0" fontId="17" fillId="116" borderId="0" applyNumberFormat="0" applyBorder="0" applyAlignment="0" applyProtection="0"/>
    <xf numFmtId="0" fontId="17" fillId="119" borderId="0" applyNumberFormat="0" applyBorder="0" applyAlignment="0" applyProtection="0"/>
    <xf numFmtId="0" fontId="17" fillId="120" borderId="0" applyNumberFormat="0" applyBorder="0" applyAlignment="0" applyProtection="0"/>
    <xf numFmtId="0" fontId="17" fillId="123" borderId="0" applyNumberFormat="0" applyBorder="0" applyAlignment="0" applyProtection="0"/>
    <xf numFmtId="0" fontId="17" fillId="124" borderId="0" applyNumberFormat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03" borderId="0" applyNumberFormat="0" applyBorder="0" applyAlignment="0" applyProtection="0"/>
    <xf numFmtId="0" fontId="17" fillId="107" borderId="0" applyNumberFormat="0" applyBorder="0" applyAlignment="0" applyProtection="0"/>
    <xf numFmtId="0" fontId="17" fillId="111" borderId="0" applyNumberFormat="0" applyBorder="0" applyAlignment="0" applyProtection="0"/>
    <xf numFmtId="0" fontId="17" fillId="115" borderId="0" applyNumberFormat="0" applyBorder="0" applyAlignment="0" applyProtection="0"/>
    <xf numFmtId="0" fontId="17" fillId="119" borderId="0" applyNumberFormat="0" applyBorder="0" applyAlignment="0" applyProtection="0"/>
    <xf numFmtId="0" fontId="17" fillId="123" borderId="0" applyNumberFormat="0" applyBorder="0" applyAlignment="0" applyProtection="0"/>
    <xf numFmtId="0" fontId="17" fillId="104" borderId="0" applyNumberFormat="0" applyBorder="0" applyAlignment="0" applyProtection="0"/>
    <xf numFmtId="0" fontId="17" fillId="108" borderId="0" applyNumberFormat="0" applyBorder="0" applyAlignment="0" applyProtection="0"/>
    <xf numFmtId="0" fontId="17" fillId="112" borderId="0" applyNumberFormat="0" applyBorder="0" applyAlignment="0" applyProtection="0"/>
    <xf numFmtId="0" fontId="17" fillId="116" borderId="0" applyNumberFormat="0" applyBorder="0" applyAlignment="0" applyProtection="0"/>
    <xf numFmtId="0" fontId="17" fillId="120" borderId="0" applyNumberFormat="0" applyBorder="0" applyAlignment="0" applyProtection="0"/>
    <xf numFmtId="0" fontId="17" fillId="124" borderId="0" applyNumberFormat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101" borderId="35" applyNumberFormat="0" applyFont="0" applyAlignment="0" applyProtection="0"/>
    <xf numFmtId="9" fontId="17" fillId="0" borderId="0" applyFont="0" applyFill="0" applyBorder="0" applyAlignment="0" applyProtection="0"/>
    <xf numFmtId="0" fontId="17" fillId="103" borderId="0" applyNumberFormat="0" applyBorder="0" applyAlignment="0" applyProtection="0"/>
    <xf numFmtId="0" fontId="17" fillId="104" borderId="0" applyNumberFormat="0" applyBorder="0" applyAlignment="0" applyProtection="0"/>
    <xf numFmtId="0" fontId="17" fillId="107" borderId="0" applyNumberFormat="0" applyBorder="0" applyAlignment="0" applyProtection="0"/>
    <xf numFmtId="0" fontId="17" fillId="108" borderId="0" applyNumberFormat="0" applyBorder="0" applyAlignment="0" applyProtection="0"/>
    <xf numFmtId="0" fontId="17" fillId="111" borderId="0" applyNumberFormat="0" applyBorder="0" applyAlignment="0" applyProtection="0"/>
    <xf numFmtId="0" fontId="17" fillId="112" borderId="0" applyNumberFormat="0" applyBorder="0" applyAlignment="0" applyProtection="0"/>
    <xf numFmtId="0" fontId="17" fillId="115" borderId="0" applyNumberFormat="0" applyBorder="0" applyAlignment="0" applyProtection="0"/>
    <xf numFmtId="0" fontId="17" fillId="116" borderId="0" applyNumberFormat="0" applyBorder="0" applyAlignment="0" applyProtection="0"/>
    <xf numFmtId="0" fontId="17" fillId="119" borderId="0" applyNumberFormat="0" applyBorder="0" applyAlignment="0" applyProtection="0"/>
    <xf numFmtId="0" fontId="17" fillId="120" borderId="0" applyNumberFormat="0" applyBorder="0" applyAlignment="0" applyProtection="0"/>
    <xf numFmtId="0" fontId="17" fillId="123" borderId="0" applyNumberFormat="0" applyBorder="0" applyAlignment="0" applyProtection="0"/>
    <xf numFmtId="0" fontId="17" fillId="124" borderId="0" applyNumberFormat="0" applyBorder="0" applyAlignment="0" applyProtection="0"/>
    <xf numFmtId="0" fontId="17" fillId="103" borderId="0" applyNumberFormat="0" applyBorder="0" applyAlignment="0" applyProtection="0"/>
    <xf numFmtId="0" fontId="17" fillId="104" borderId="0" applyNumberFormat="0" applyBorder="0" applyAlignment="0" applyProtection="0"/>
    <xf numFmtId="0" fontId="17" fillId="107" borderId="0" applyNumberFormat="0" applyBorder="0" applyAlignment="0" applyProtection="0"/>
    <xf numFmtId="0" fontId="17" fillId="108" borderId="0" applyNumberFormat="0" applyBorder="0" applyAlignment="0" applyProtection="0"/>
    <xf numFmtId="0" fontId="17" fillId="111" borderId="0" applyNumberFormat="0" applyBorder="0" applyAlignment="0" applyProtection="0"/>
    <xf numFmtId="0" fontId="17" fillId="112" borderId="0" applyNumberFormat="0" applyBorder="0" applyAlignment="0" applyProtection="0"/>
    <xf numFmtId="0" fontId="17" fillId="115" borderId="0" applyNumberFormat="0" applyBorder="0" applyAlignment="0" applyProtection="0"/>
    <xf numFmtId="0" fontId="17" fillId="116" borderId="0" applyNumberFormat="0" applyBorder="0" applyAlignment="0" applyProtection="0"/>
    <xf numFmtId="0" fontId="17" fillId="119" borderId="0" applyNumberFormat="0" applyBorder="0" applyAlignment="0" applyProtection="0"/>
    <xf numFmtId="0" fontId="17" fillId="120" borderId="0" applyNumberFormat="0" applyBorder="0" applyAlignment="0" applyProtection="0"/>
    <xf numFmtId="0" fontId="17" fillId="123" borderId="0" applyNumberFormat="0" applyBorder="0" applyAlignment="0" applyProtection="0"/>
    <xf numFmtId="0" fontId="17" fillId="124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101" borderId="35" applyNumberFormat="0" applyFont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103" borderId="0" applyNumberFormat="0" applyBorder="0" applyAlignment="0" applyProtection="0"/>
    <xf numFmtId="0" fontId="17" fillId="107" borderId="0" applyNumberFormat="0" applyBorder="0" applyAlignment="0" applyProtection="0"/>
    <xf numFmtId="0" fontId="17" fillId="111" borderId="0" applyNumberFormat="0" applyBorder="0" applyAlignment="0" applyProtection="0"/>
    <xf numFmtId="0" fontId="17" fillId="115" borderId="0" applyNumberFormat="0" applyBorder="0" applyAlignment="0" applyProtection="0"/>
    <xf numFmtId="0" fontId="17" fillId="119" borderId="0" applyNumberFormat="0" applyBorder="0" applyAlignment="0" applyProtection="0"/>
    <xf numFmtId="0" fontId="17" fillId="123" borderId="0" applyNumberFormat="0" applyBorder="0" applyAlignment="0" applyProtection="0"/>
    <xf numFmtId="0" fontId="17" fillId="104" borderId="0" applyNumberFormat="0" applyBorder="0" applyAlignment="0" applyProtection="0"/>
    <xf numFmtId="0" fontId="17" fillId="108" borderId="0" applyNumberFormat="0" applyBorder="0" applyAlignment="0" applyProtection="0"/>
    <xf numFmtId="0" fontId="17" fillId="112" borderId="0" applyNumberFormat="0" applyBorder="0" applyAlignment="0" applyProtection="0"/>
    <xf numFmtId="0" fontId="17" fillId="116" borderId="0" applyNumberFormat="0" applyBorder="0" applyAlignment="0" applyProtection="0"/>
    <xf numFmtId="0" fontId="17" fillId="120" borderId="0" applyNumberFormat="0" applyBorder="0" applyAlignment="0" applyProtection="0"/>
    <xf numFmtId="0" fontId="17" fillId="124" borderId="0" applyNumberFormat="0" applyBorder="0" applyAlignment="0" applyProtection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101" borderId="35" applyNumberFormat="0" applyFont="0" applyAlignment="0" applyProtection="0"/>
    <xf numFmtId="9" fontId="17" fillId="0" borderId="0" applyFont="0" applyFill="0" applyBorder="0" applyAlignment="0" applyProtection="0"/>
    <xf numFmtId="41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2" fillId="0" borderId="0"/>
    <xf numFmtId="0" fontId="16" fillId="0" borderId="0"/>
    <xf numFmtId="0" fontId="16" fillId="0" borderId="0"/>
    <xf numFmtId="0" fontId="24" fillId="0" borderId="0" applyNumberFormat="0" applyFill="0" applyBorder="0" applyAlignment="0" applyProtection="0"/>
    <xf numFmtId="0" fontId="15" fillId="0" borderId="0"/>
    <xf numFmtId="0" fontId="138" fillId="0" borderId="0" applyNumberFormat="0" applyFill="0" applyBorder="0" applyAlignment="0" applyProtection="0">
      <alignment vertical="top"/>
      <protection locked="0"/>
    </xf>
    <xf numFmtId="43" fontId="15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14" fillId="0" borderId="0"/>
    <xf numFmtId="0" fontId="14" fillId="0" borderId="0"/>
    <xf numFmtId="0" fontId="32" fillId="0" borderId="0"/>
    <xf numFmtId="0" fontId="32" fillId="0" borderId="0"/>
    <xf numFmtId="0" fontId="144" fillId="0" borderId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0" fontId="144" fillId="0" borderId="0"/>
    <xf numFmtId="43" fontId="13" fillId="0" borderId="0" applyFont="0" applyFill="0" applyBorder="0" applyAlignment="0" applyProtection="0"/>
    <xf numFmtId="0" fontId="13" fillId="101" borderId="35" applyNumberFormat="0" applyFont="0" applyAlignment="0" applyProtection="0"/>
    <xf numFmtId="0" fontId="13" fillId="103" borderId="0" applyNumberFormat="0" applyBorder="0" applyAlignment="0" applyProtection="0"/>
    <xf numFmtId="0" fontId="13" fillId="104" borderId="0" applyNumberFormat="0" applyBorder="0" applyAlignment="0" applyProtection="0"/>
    <xf numFmtId="0" fontId="13" fillId="107" borderId="0" applyNumberFormat="0" applyBorder="0" applyAlignment="0" applyProtection="0"/>
    <xf numFmtId="0" fontId="13" fillId="108" borderId="0" applyNumberFormat="0" applyBorder="0" applyAlignment="0" applyProtection="0"/>
    <xf numFmtId="0" fontId="144" fillId="0" borderId="0"/>
    <xf numFmtId="0" fontId="13" fillId="111" borderId="0" applyNumberFormat="0" applyBorder="0" applyAlignment="0" applyProtection="0"/>
    <xf numFmtId="0" fontId="13" fillId="112" borderId="0" applyNumberFormat="0" applyBorder="0" applyAlignment="0" applyProtection="0"/>
    <xf numFmtId="0" fontId="13" fillId="115" borderId="0" applyNumberFormat="0" applyBorder="0" applyAlignment="0" applyProtection="0"/>
    <xf numFmtId="0" fontId="13" fillId="116" borderId="0" applyNumberFormat="0" applyBorder="0" applyAlignment="0" applyProtection="0"/>
    <xf numFmtId="0" fontId="13" fillId="119" borderId="0" applyNumberFormat="0" applyBorder="0" applyAlignment="0" applyProtection="0"/>
    <xf numFmtId="0" fontId="13" fillId="120" borderId="0" applyNumberFormat="0" applyBorder="0" applyAlignment="0" applyProtection="0"/>
    <xf numFmtId="0" fontId="13" fillId="123" borderId="0" applyNumberFormat="0" applyBorder="0" applyAlignment="0" applyProtection="0"/>
    <xf numFmtId="0" fontId="13" fillId="124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44" fillId="0" borderId="0"/>
    <xf numFmtId="0" fontId="13" fillId="0" borderId="0"/>
    <xf numFmtId="0" fontId="13" fillId="103" borderId="0" applyNumberFormat="0" applyBorder="0" applyAlignment="0" applyProtection="0"/>
    <xf numFmtId="0" fontId="13" fillId="107" borderId="0" applyNumberFormat="0" applyBorder="0" applyAlignment="0" applyProtection="0"/>
    <xf numFmtId="0" fontId="13" fillId="111" borderId="0" applyNumberFormat="0" applyBorder="0" applyAlignment="0" applyProtection="0"/>
    <xf numFmtId="0" fontId="13" fillId="115" borderId="0" applyNumberFormat="0" applyBorder="0" applyAlignment="0" applyProtection="0"/>
    <xf numFmtId="0" fontId="13" fillId="119" borderId="0" applyNumberFormat="0" applyBorder="0" applyAlignment="0" applyProtection="0"/>
    <xf numFmtId="0" fontId="13" fillId="123" borderId="0" applyNumberFormat="0" applyBorder="0" applyAlignment="0" applyProtection="0"/>
    <xf numFmtId="0" fontId="13" fillId="104" borderId="0" applyNumberFormat="0" applyBorder="0" applyAlignment="0" applyProtection="0"/>
    <xf numFmtId="0" fontId="13" fillId="108" borderId="0" applyNumberFormat="0" applyBorder="0" applyAlignment="0" applyProtection="0"/>
    <xf numFmtId="0" fontId="13" fillId="112" borderId="0" applyNumberFormat="0" applyBorder="0" applyAlignment="0" applyProtection="0"/>
    <xf numFmtId="0" fontId="13" fillId="116" borderId="0" applyNumberFormat="0" applyBorder="0" applyAlignment="0" applyProtection="0"/>
    <xf numFmtId="0" fontId="13" fillId="120" borderId="0" applyNumberFormat="0" applyBorder="0" applyAlignment="0" applyProtection="0"/>
    <xf numFmtId="0" fontId="13" fillId="124" borderId="0" applyNumberFormat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101" borderId="35" applyNumberFormat="0" applyFont="0" applyAlignment="0" applyProtection="0"/>
    <xf numFmtId="9" fontId="13" fillId="0" borderId="0" applyFont="0" applyFill="0" applyBorder="0" applyAlignment="0" applyProtection="0"/>
    <xf numFmtId="0" fontId="13" fillId="103" borderId="0" applyNumberFormat="0" applyBorder="0" applyAlignment="0" applyProtection="0"/>
    <xf numFmtId="0" fontId="13" fillId="104" borderId="0" applyNumberFormat="0" applyBorder="0" applyAlignment="0" applyProtection="0"/>
    <xf numFmtId="0" fontId="13" fillId="107" borderId="0" applyNumberFormat="0" applyBorder="0" applyAlignment="0" applyProtection="0"/>
    <xf numFmtId="0" fontId="13" fillId="108" borderId="0" applyNumberFormat="0" applyBorder="0" applyAlignment="0" applyProtection="0"/>
    <xf numFmtId="0" fontId="13" fillId="111" borderId="0" applyNumberFormat="0" applyBorder="0" applyAlignment="0" applyProtection="0"/>
    <xf numFmtId="0" fontId="13" fillId="112" borderId="0" applyNumberFormat="0" applyBorder="0" applyAlignment="0" applyProtection="0"/>
    <xf numFmtId="0" fontId="13" fillId="115" borderId="0" applyNumberFormat="0" applyBorder="0" applyAlignment="0" applyProtection="0"/>
    <xf numFmtId="0" fontId="13" fillId="116" borderId="0" applyNumberFormat="0" applyBorder="0" applyAlignment="0" applyProtection="0"/>
    <xf numFmtId="0" fontId="13" fillId="119" borderId="0" applyNumberFormat="0" applyBorder="0" applyAlignment="0" applyProtection="0"/>
    <xf numFmtId="0" fontId="13" fillId="120" borderId="0" applyNumberFormat="0" applyBorder="0" applyAlignment="0" applyProtection="0"/>
    <xf numFmtId="0" fontId="13" fillId="123" borderId="0" applyNumberFormat="0" applyBorder="0" applyAlignment="0" applyProtection="0"/>
    <xf numFmtId="0" fontId="13" fillId="124" borderId="0" applyNumberFormat="0" applyBorder="0" applyAlignment="0" applyProtection="0"/>
    <xf numFmtId="0" fontId="144" fillId="0" borderId="0"/>
    <xf numFmtId="0" fontId="13" fillId="103" borderId="0" applyNumberFormat="0" applyBorder="0" applyAlignment="0" applyProtection="0"/>
    <xf numFmtId="0" fontId="13" fillId="104" borderId="0" applyNumberFormat="0" applyBorder="0" applyAlignment="0" applyProtection="0"/>
    <xf numFmtId="0" fontId="13" fillId="107" borderId="0" applyNumberFormat="0" applyBorder="0" applyAlignment="0" applyProtection="0"/>
    <xf numFmtId="0" fontId="13" fillId="108" borderId="0" applyNumberFormat="0" applyBorder="0" applyAlignment="0" applyProtection="0"/>
    <xf numFmtId="0" fontId="13" fillId="111" borderId="0" applyNumberFormat="0" applyBorder="0" applyAlignment="0" applyProtection="0"/>
    <xf numFmtId="0" fontId="13" fillId="112" borderId="0" applyNumberFormat="0" applyBorder="0" applyAlignment="0" applyProtection="0"/>
    <xf numFmtId="0" fontId="13" fillId="115" borderId="0" applyNumberFormat="0" applyBorder="0" applyAlignment="0" applyProtection="0"/>
    <xf numFmtId="0" fontId="13" fillId="116" borderId="0" applyNumberFormat="0" applyBorder="0" applyAlignment="0" applyProtection="0"/>
    <xf numFmtId="0" fontId="13" fillId="119" borderId="0" applyNumberFormat="0" applyBorder="0" applyAlignment="0" applyProtection="0"/>
    <xf numFmtId="0" fontId="13" fillId="120" borderId="0" applyNumberFormat="0" applyBorder="0" applyAlignment="0" applyProtection="0"/>
    <xf numFmtId="0" fontId="13" fillId="123" borderId="0" applyNumberFormat="0" applyBorder="0" applyAlignment="0" applyProtection="0"/>
    <xf numFmtId="0" fontId="13" fillId="124" borderId="0" applyNumberFormat="0" applyBorder="0" applyAlignment="0" applyProtection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101" borderId="35" applyNumberFormat="0" applyFont="0" applyAlignment="0" applyProtection="0"/>
    <xf numFmtId="0" fontId="13" fillId="103" borderId="0" applyNumberFormat="0" applyBorder="0" applyAlignment="0" applyProtection="0"/>
    <xf numFmtId="0" fontId="13" fillId="104" borderId="0" applyNumberFormat="0" applyBorder="0" applyAlignment="0" applyProtection="0"/>
    <xf numFmtId="0" fontId="13" fillId="107" borderId="0" applyNumberFormat="0" applyBorder="0" applyAlignment="0" applyProtection="0"/>
    <xf numFmtId="0" fontId="13" fillId="108" borderId="0" applyNumberFormat="0" applyBorder="0" applyAlignment="0" applyProtection="0"/>
    <xf numFmtId="0" fontId="13" fillId="111" borderId="0" applyNumberFormat="0" applyBorder="0" applyAlignment="0" applyProtection="0"/>
    <xf numFmtId="0" fontId="13" fillId="112" borderId="0" applyNumberFormat="0" applyBorder="0" applyAlignment="0" applyProtection="0"/>
    <xf numFmtId="0" fontId="13" fillId="115" borderId="0" applyNumberFormat="0" applyBorder="0" applyAlignment="0" applyProtection="0"/>
    <xf numFmtId="0" fontId="13" fillId="116" borderId="0" applyNumberFormat="0" applyBorder="0" applyAlignment="0" applyProtection="0"/>
    <xf numFmtId="0" fontId="13" fillId="119" borderId="0" applyNumberFormat="0" applyBorder="0" applyAlignment="0" applyProtection="0"/>
    <xf numFmtId="0" fontId="13" fillId="120" borderId="0" applyNumberFormat="0" applyBorder="0" applyAlignment="0" applyProtection="0"/>
    <xf numFmtId="0" fontId="13" fillId="123" borderId="0" applyNumberFormat="0" applyBorder="0" applyAlignment="0" applyProtection="0"/>
    <xf numFmtId="0" fontId="13" fillId="124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03" borderId="0" applyNumberFormat="0" applyBorder="0" applyAlignment="0" applyProtection="0"/>
    <xf numFmtId="0" fontId="13" fillId="107" borderId="0" applyNumberFormat="0" applyBorder="0" applyAlignment="0" applyProtection="0"/>
    <xf numFmtId="0" fontId="13" fillId="111" borderId="0" applyNumberFormat="0" applyBorder="0" applyAlignment="0" applyProtection="0"/>
    <xf numFmtId="0" fontId="13" fillId="115" borderId="0" applyNumberFormat="0" applyBorder="0" applyAlignment="0" applyProtection="0"/>
    <xf numFmtId="0" fontId="13" fillId="119" borderId="0" applyNumberFormat="0" applyBorder="0" applyAlignment="0" applyProtection="0"/>
    <xf numFmtId="0" fontId="13" fillId="123" borderId="0" applyNumberFormat="0" applyBorder="0" applyAlignment="0" applyProtection="0"/>
    <xf numFmtId="0" fontId="13" fillId="104" borderId="0" applyNumberFormat="0" applyBorder="0" applyAlignment="0" applyProtection="0"/>
    <xf numFmtId="0" fontId="13" fillId="108" borderId="0" applyNumberFormat="0" applyBorder="0" applyAlignment="0" applyProtection="0"/>
    <xf numFmtId="0" fontId="13" fillId="112" borderId="0" applyNumberFormat="0" applyBorder="0" applyAlignment="0" applyProtection="0"/>
    <xf numFmtId="0" fontId="13" fillId="116" borderId="0" applyNumberFormat="0" applyBorder="0" applyAlignment="0" applyProtection="0"/>
    <xf numFmtId="0" fontId="13" fillId="120" borderId="0" applyNumberFormat="0" applyBorder="0" applyAlignment="0" applyProtection="0"/>
    <xf numFmtId="0" fontId="13" fillId="124" borderId="0" applyNumberFormat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101" borderId="35" applyNumberFormat="0" applyFont="0" applyAlignment="0" applyProtection="0"/>
    <xf numFmtId="9" fontId="13" fillId="0" borderId="0" applyFont="0" applyFill="0" applyBorder="0" applyAlignment="0" applyProtection="0"/>
    <xf numFmtId="0" fontId="13" fillId="103" borderId="0" applyNumberFormat="0" applyBorder="0" applyAlignment="0" applyProtection="0"/>
    <xf numFmtId="0" fontId="13" fillId="104" borderId="0" applyNumberFormat="0" applyBorder="0" applyAlignment="0" applyProtection="0"/>
    <xf numFmtId="0" fontId="13" fillId="107" borderId="0" applyNumberFormat="0" applyBorder="0" applyAlignment="0" applyProtection="0"/>
    <xf numFmtId="0" fontId="13" fillId="108" borderId="0" applyNumberFormat="0" applyBorder="0" applyAlignment="0" applyProtection="0"/>
    <xf numFmtId="0" fontId="13" fillId="111" borderId="0" applyNumberFormat="0" applyBorder="0" applyAlignment="0" applyProtection="0"/>
    <xf numFmtId="0" fontId="13" fillId="112" borderId="0" applyNumberFormat="0" applyBorder="0" applyAlignment="0" applyProtection="0"/>
    <xf numFmtId="0" fontId="13" fillId="115" borderId="0" applyNumberFormat="0" applyBorder="0" applyAlignment="0" applyProtection="0"/>
    <xf numFmtId="0" fontId="13" fillId="116" borderId="0" applyNumberFormat="0" applyBorder="0" applyAlignment="0" applyProtection="0"/>
    <xf numFmtId="0" fontId="13" fillId="119" borderId="0" applyNumberFormat="0" applyBorder="0" applyAlignment="0" applyProtection="0"/>
    <xf numFmtId="0" fontId="13" fillId="120" borderId="0" applyNumberFormat="0" applyBorder="0" applyAlignment="0" applyProtection="0"/>
    <xf numFmtId="0" fontId="13" fillId="123" borderId="0" applyNumberFormat="0" applyBorder="0" applyAlignment="0" applyProtection="0"/>
    <xf numFmtId="0" fontId="13" fillId="12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101" borderId="35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03" borderId="0" applyNumberFormat="0" applyBorder="0" applyAlignment="0" applyProtection="0"/>
    <xf numFmtId="0" fontId="13" fillId="107" borderId="0" applyNumberFormat="0" applyBorder="0" applyAlignment="0" applyProtection="0"/>
    <xf numFmtId="0" fontId="13" fillId="111" borderId="0" applyNumberFormat="0" applyBorder="0" applyAlignment="0" applyProtection="0"/>
    <xf numFmtId="0" fontId="13" fillId="115" borderId="0" applyNumberFormat="0" applyBorder="0" applyAlignment="0" applyProtection="0"/>
    <xf numFmtId="0" fontId="13" fillId="119" borderId="0" applyNumberFormat="0" applyBorder="0" applyAlignment="0" applyProtection="0"/>
    <xf numFmtId="0" fontId="13" fillId="123" borderId="0" applyNumberFormat="0" applyBorder="0" applyAlignment="0" applyProtection="0"/>
    <xf numFmtId="0" fontId="13" fillId="104" borderId="0" applyNumberFormat="0" applyBorder="0" applyAlignment="0" applyProtection="0"/>
    <xf numFmtId="0" fontId="13" fillId="108" borderId="0" applyNumberFormat="0" applyBorder="0" applyAlignment="0" applyProtection="0"/>
    <xf numFmtId="0" fontId="13" fillId="112" borderId="0" applyNumberFormat="0" applyBorder="0" applyAlignment="0" applyProtection="0"/>
    <xf numFmtId="0" fontId="13" fillId="116" borderId="0" applyNumberFormat="0" applyBorder="0" applyAlignment="0" applyProtection="0"/>
    <xf numFmtId="0" fontId="13" fillId="120" borderId="0" applyNumberFormat="0" applyBorder="0" applyAlignment="0" applyProtection="0"/>
    <xf numFmtId="0" fontId="13" fillId="124" borderId="0" applyNumberFormat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101" borderId="35" applyNumberFormat="0" applyFont="0" applyAlignment="0" applyProtection="0"/>
    <xf numFmtId="9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0" fontId="13" fillId="0" borderId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101" borderId="35" applyNumberFormat="0" applyFont="0" applyAlignment="0" applyProtection="0"/>
    <xf numFmtId="0" fontId="13" fillId="103" borderId="0" applyNumberFormat="0" applyBorder="0" applyAlignment="0" applyProtection="0"/>
    <xf numFmtId="0" fontId="13" fillId="104" borderId="0" applyNumberFormat="0" applyBorder="0" applyAlignment="0" applyProtection="0"/>
    <xf numFmtId="0" fontId="13" fillId="107" borderId="0" applyNumberFormat="0" applyBorder="0" applyAlignment="0" applyProtection="0"/>
    <xf numFmtId="0" fontId="13" fillId="108" borderId="0" applyNumberFormat="0" applyBorder="0" applyAlignment="0" applyProtection="0"/>
    <xf numFmtId="0" fontId="13" fillId="111" borderId="0" applyNumberFormat="0" applyBorder="0" applyAlignment="0" applyProtection="0"/>
    <xf numFmtId="0" fontId="13" fillId="112" borderId="0" applyNumberFormat="0" applyBorder="0" applyAlignment="0" applyProtection="0"/>
    <xf numFmtId="0" fontId="13" fillId="115" borderId="0" applyNumberFormat="0" applyBorder="0" applyAlignment="0" applyProtection="0"/>
    <xf numFmtId="0" fontId="13" fillId="116" borderId="0" applyNumberFormat="0" applyBorder="0" applyAlignment="0" applyProtection="0"/>
    <xf numFmtId="0" fontId="13" fillId="119" borderId="0" applyNumberFormat="0" applyBorder="0" applyAlignment="0" applyProtection="0"/>
    <xf numFmtId="0" fontId="13" fillId="120" borderId="0" applyNumberFormat="0" applyBorder="0" applyAlignment="0" applyProtection="0"/>
    <xf numFmtId="0" fontId="13" fillId="123" borderId="0" applyNumberFormat="0" applyBorder="0" applyAlignment="0" applyProtection="0"/>
    <xf numFmtId="0" fontId="13" fillId="124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03" borderId="0" applyNumberFormat="0" applyBorder="0" applyAlignment="0" applyProtection="0"/>
    <xf numFmtId="0" fontId="13" fillId="107" borderId="0" applyNumberFormat="0" applyBorder="0" applyAlignment="0" applyProtection="0"/>
    <xf numFmtId="0" fontId="13" fillId="111" borderId="0" applyNumberFormat="0" applyBorder="0" applyAlignment="0" applyProtection="0"/>
    <xf numFmtId="0" fontId="13" fillId="115" borderId="0" applyNumberFormat="0" applyBorder="0" applyAlignment="0" applyProtection="0"/>
    <xf numFmtId="0" fontId="13" fillId="119" borderId="0" applyNumberFormat="0" applyBorder="0" applyAlignment="0" applyProtection="0"/>
    <xf numFmtId="0" fontId="13" fillId="123" borderId="0" applyNumberFormat="0" applyBorder="0" applyAlignment="0" applyProtection="0"/>
    <xf numFmtId="0" fontId="13" fillId="104" borderId="0" applyNumberFormat="0" applyBorder="0" applyAlignment="0" applyProtection="0"/>
    <xf numFmtId="0" fontId="13" fillId="108" borderId="0" applyNumberFormat="0" applyBorder="0" applyAlignment="0" applyProtection="0"/>
    <xf numFmtId="0" fontId="13" fillId="112" borderId="0" applyNumberFormat="0" applyBorder="0" applyAlignment="0" applyProtection="0"/>
    <xf numFmtId="0" fontId="13" fillId="116" borderId="0" applyNumberFormat="0" applyBorder="0" applyAlignment="0" applyProtection="0"/>
    <xf numFmtId="0" fontId="13" fillId="120" borderId="0" applyNumberFormat="0" applyBorder="0" applyAlignment="0" applyProtection="0"/>
    <xf numFmtId="0" fontId="13" fillId="124" borderId="0" applyNumberFormat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101" borderId="35" applyNumberFormat="0" applyFont="0" applyAlignment="0" applyProtection="0"/>
    <xf numFmtId="9" fontId="13" fillId="0" borderId="0" applyFont="0" applyFill="0" applyBorder="0" applyAlignment="0" applyProtection="0"/>
    <xf numFmtId="0" fontId="13" fillId="103" borderId="0" applyNumberFormat="0" applyBorder="0" applyAlignment="0" applyProtection="0"/>
    <xf numFmtId="0" fontId="13" fillId="104" borderId="0" applyNumberFormat="0" applyBorder="0" applyAlignment="0" applyProtection="0"/>
    <xf numFmtId="0" fontId="13" fillId="107" borderId="0" applyNumberFormat="0" applyBorder="0" applyAlignment="0" applyProtection="0"/>
    <xf numFmtId="0" fontId="13" fillId="108" borderId="0" applyNumberFormat="0" applyBorder="0" applyAlignment="0" applyProtection="0"/>
    <xf numFmtId="0" fontId="13" fillId="111" borderId="0" applyNumberFormat="0" applyBorder="0" applyAlignment="0" applyProtection="0"/>
    <xf numFmtId="0" fontId="13" fillId="112" borderId="0" applyNumberFormat="0" applyBorder="0" applyAlignment="0" applyProtection="0"/>
    <xf numFmtId="0" fontId="13" fillId="115" borderId="0" applyNumberFormat="0" applyBorder="0" applyAlignment="0" applyProtection="0"/>
    <xf numFmtId="0" fontId="13" fillId="116" borderId="0" applyNumberFormat="0" applyBorder="0" applyAlignment="0" applyProtection="0"/>
    <xf numFmtId="0" fontId="13" fillId="119" borderId="0" applyNumberFormat="0" applyBorder="0" applyAlignment="0" applyProtection="0"/>
    <xf numFmtId="0" fontId="13" fillId="120" borderId="0" applyNumberFormat="0" applyBorder="0" applyAlignment="0" applyProtection="0"/>
    <xf numFmtId="0" fontId="13" fillId="123" borderId="0" applyNumberFormat="0" applyBorder="0" applyAlignment="0" applyProtection="0"/>
    <xf numFmtId="0" fontId="13" fillId="124" borderId="0" applyNumberFormat="0" applyBorder="0" applyAlignment="0" applyProtection="0"/>
    <xf numFmtId="0" fontId="13" fillId="103" borderId="0" applyNumberFormat="0" applyBorder="0" applyAlignment="0" applyProtection="0"/>
    <xf numFmtId="0" fontId="13" fillId="104" borderId="0" applyNumberFormat="0" applyBorder="0" applyAlignment="0" applyProtection="0"/>
    <xf numFmtId="0" fontId="13" fillId="107" borderId="0" applyNumberFormat="0" applyBorder="0" applyAlignment="0" applyProtection="0"/>
    <xf numFmtId="0" fontId="13" fillId="108" borderId="0" applyNumberFormat="0" applyBorder="0" applyAlignment="0" applyProtection="0"/>
    <xf numFmtId="0" fontId="13" fillId="111" borderId="0" applyNumberFormat="0" applyBorder="0" applyAlignment="0" applyProtection="0"/>
    <xf numFmtId="0" fontId="13" fillId="112" borderId="0" applyNumberFormat="0" applyBorder="0" applyAlignment="0" applyProtection="0"/>
    <xf numFmtId="0" fontId="13" fillId="115" borderId="0" applyNumberFormat="0" applyBorder="0" applyAlignment="0" applyProtection="0"/>
    <xf numFmtId="0" fontId="13" fillId="116" borderId="0" applyNumberFormat="0" applyBorder="0" applyAlignment="0" applyProtection="0"/>
    <xf numFmtId="0" fontId="13" fillId="119" borderId="0" applyNumberFormat="0" applyBorder="0" applyAlignment="0" applyProtection="0"/>
    <xf numFmtId="0" fontId="13" fillId="120" borderId="0" applyNumberFormat="0" applyBorder="0" applyAlignment="0" applyProtection="0"/>
    <xf numFmtId="0" fontId="13" fillId="123" borderId="0" applyNumberFormat="0" applyBorder="0" applyAlignment="0" applyProtection="0"/>
    <xf numFmtId="0" fontId="13" fillId="12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101" borderId="35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03" borderId="0" applyNumberFormat="0" applyBorder="0" applyAlignment="0" applyProtection="0"/>
    <xf numFmtId="0" fontId="13" fillId="107" borderId="0" applyNumberFormat="0" applyBorder="0" applyAlignment="0" applyProtection="0"/>
    <xf numFmtId="0" fontId="13" fillId="111" borderId="0" applyNumberFormat="0" applyBorder="0" applyAlignment="0" applyProtection="0"/>
    <xf numFmtId="0" fontId="13" fillId="115" borderId="0" applyNumberFormat="0" applyBorder="0" applyAlignment="0" applyProtection="0"/>
    <xf numFmtId="0" fontId="13" fillId="119" borderId="0" applyNumberFormat="0" applyBorder="0" applyAlignment="0" applyProtection="0"/>
    <xf numFmtId="0" fontId="13" fillId="123" borderId="0" applyNumberFormat="0" applyBorder="0" applyAlignment="0" applyProtection="0"/>
    <xf numFmtId="0" fontId="13" fillId="104" borderId="0" applyNumberFormat="0" applyBorder="0" applyAlignment="0" applyProtection="0"/>
    <xf numFmtId="0" fontId="13" fillId="108" borderId="0" applyNumberFormat="0" applyBorder="0" applyAlignment="0" applyProtection="0"/>
    <xf numFmtId="0" fontId="13" fillId="112" borderId="0" applyNumberFormat="0" applyBorder="0" applyAlignment="0" applyProtection="0"/>
    <xf numFmtId="0" fontId="13" fillId="116" borderId="0" applyNumberFormat="0" applyBorder="0" applyAlignment="0" applyProtection="0"/>
    <xf numFmtId="0" fontId="13" fillId="120" borderId="0" applyNumberFormat="0" applyBorder="0" applyAlignment="0" applyProtection="0"/>
    <xf numFmtId="0" fontId="13" fillId="124" borderId="0" applyNumberFormat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101" borderId="35" applyNumberFormat="0" applyFont="0" applyAlignment="0" applyProtection="0"/>
    <xf numFmtId="9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101" borderId="35" applyNumberFormat="0" applyFont="0" applyAlignment="0" applyProtection="0"/>
    <xf numFmtId="0" fontId="13" fillId="103" borderId="0" applyNumberFormat="0" applyBorder="0" applyAlignment="0" applyProtection="0"/>
    <xf numFmtId="0" fontId="13" fillId="104" borderId="0" applyNumberFormat="0" applyBorder="0" applyAlignment="0" applyProtection="0"/>
    <xf numFmtId="0" fontId="13" fillId="107" borderId="0" applyNumberFormat="0" applyBorder="0" applyAlignment="0" applyProtection="0"/>
    <xf numFmtId="0" fontId="13" fillId="108" borderId="0" applyNumberFormat="0" applyBorder="0" applyAlignment="0" applyProtection="0"/>
    <xf numFmtId="0" fontId="13" fillId="111" borderId="0" applyNumberFormat="0" applyBorder="0" applyAlignment="0" applyProtection="0"/>
    <xf numFmtId="0" fontId="13" fillId="112" borderId="0" applyNumberFormat="0" applyBorder="0" applyAlignment="0" applyProtection="0"/>
    <xf numFmtId="0" fontId="13" fillId="115" borderId="0" applyNumberFormat="0" applyBorder="0" applyAlignment="0" applyProtection="0"/>
    <xf numFmtId="0" fontId="13" fillId="116" borderId="0" applyNumberFormat="0" applyBorder="0" applyAlignment="0" applyProtection="0"/>
    <xf numFmtId="0" fontId="13" fillId="119" borderId="0" applyNumberFormat="0" applyBorder="0" applyAlignment="0" applyProtection="0"/>
    <xf numFmtId="0" fontId="13" fillId="120" borderId="0" applyNumberFormat="0" applyBorder="0" applyAlignment="0" applyProtection="0"/>
    <xf numFmtId="0" fontId="13" fillId="123" borderId="0" applyNumberFormat="0" applyBorder="0" applyAlignment="0" applyProtection="0"/>
    <xf numFmtId="0" fontId="13" fillId="124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03" borderId="0" applyNumberFormat="0" applyBorder="0" applyAlignment="0" applyProtection="0"/>
    <xf numFmtId="0" fontId="13" fillId="107" borderId="0" applyNumberFormat="0" applyBorder="0" applyAlignment="0" applyProtection="0"/>
    <xf numFmtId="0" fontId="13" fillId="111" borderId="0" applyNumberFormat="0" applyBorder="0" applyAlignment="0" applyProtection="0"/>
    <xf numFmtId="0" fontId="13" fillId="115" borderId="0" applyNumberFormat="0" applyBorder="0" applyAlignment="0" applyProtection="0"/>
    <xf numFmtId="0" fontId="13" fillId="119" borderId="0" applyNumberFormat="0" applyBorder="0" applyAlignment="0" applyProtection="0"/>
    <xf numFmtId="0" fontId="13" fillId="123" borderId="0" applyNumberFormat="0" applyBorder="0" applyAlignment="0" applyProtection="0"/>
    <xf numFmtId="0" fontId="13" fillId="104" borderId="0" applyNumberFormat="0" applyBorder="0" applyAlignment="0" applyProtection="0"/>
    <xf numFmtId="0" fontId="13" fillId="108" borderId="0" applyNumberFormat="0" applyBorder="0" applyAlignment="0" applyProtection="0"/>
    <xf numFmtId="0" fontId="13" fillId="112" borderId="0" applyNumberFormat="0" applyBorder="0" applyAlignment="0" applyProtection="0"/>
    <xf numFmtId="0" fontId="13" fillId="116" borderId="0" applyNumberFormat="0" applyBorder="0" applyAlignment="0" applyProtection="0"/>
    <xf numFmtId="0" fontId="13" fillId="120" borderId="0" applyNumberFormat="0" applyBorder="0" applyAlignment="0" applyProtection="0"/>
    <xf numFmtId="0" fontId="13" fillId="124" borderId="0" applyNumberFormat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101" borderId="35" applyNumberFormat="0" applyFont="0" applyAlignment="0" applyProtection="0"/>
    <xf numFmtId="9" fontId="13" fillId="0" borderId="0" applyFont="0" applyFill="0" applyBorder="0" applyAlignment="0" applyProtection="0"/>
    <xf numFmtId="0" fontId="13" fillId="103" borderId="0" applyNumberFormat="0" applyBorder="0" applyAlignment="0" applyProtection="0"/>
    <xf numFmtId="0" fontId="13" fillId="104" borderId="0" applyNumberFormat="0" applyBorder="0" applyAlignment="0" applyProtection="0"/>
    <xf numFmtId="0" fontId="13" fillId="107" borderId="0" applyNumberFormat="0" applyBorder="0" applyAlignment="0" applyProtection="0"/>
    <xf numFmtId="0" fontId="13" fillId="108" borderId="0" applyNumberFormat="0" applyBorder="0" applyAlignment="0" applyProtection="0"/>
    <xf numFmtId="0" fontId="13" fillId="111" borderId="0" applyNumberFormat="0" applyBorder="0" applyAlignment="0" applyProtection="0"/>
    <xf numFmtId="0" fontId="13" fillId="112" borderId="0" applyNumberFormat="0" applyBorder="0" applyAlignment="0" applyProtection="0"/>
    <xf numFmtId="0" fontId="13" fillId="115" borderId="0" applyNumberFormat="0" applyBorder="0" applyAlignment="0" applyProtection="0"/>
    <xf numFmtId="0" fontId="13" fillId="116" borderId="0" applyNumberFormat="0" applyBorder="0" applyAlignment="0" applyProtection="0"/>
    <xf numFmtId="0" fontId="13" fillId="119" borderId="0" applyNumberFormat="0" applyBorder="0" applyAlignment="0" applyProtection="0"/>
    <xf numFmtId="0" fontId="13" fillId="120" borderId="0" applyNumberFormat="0" applyBorder="0" applyAlignment="0" applyProtection="0"/>
    <xf numFmtId="0" fontId="13" fillId="123" borderId="0" applyNumberFormat="0" applyBorder="0" applyAlignment="0" applyProtection="0"/>
    <xf numFmtId="0" fontId="13" fillId="124" borderId="0" applyNumberFormat="0" applyBorder="0" applyAlignment="0" applyProtection="0"/>
    <xf numFmtId="0" fontId="13" fillId="103" borderId="0" applyNumberFormat="0" applyBorder="0" applyAlignment="0" applyProtection="0"/>
    <xf numFmtId="0" fontId="13" fillId="104" borderId="0" applyNumberFormat="0" applyBorder="0" applyAlignment="0" applyProtection="0"/>
    <xf numFmtId="0" fontId="13" fillId="107" borderId="0" applyNumberFormat="0" applyBorder="0" applyAlignment="0" applyProtection="0"/>
    <xf numFmtId="0" fontId="13" fillId="108" borderId="0" applyNumberFormat="0" applyBorder="0" applyAlignment="0" applyProtection="0"/>
    <xf numFmtId="0" fontId="13" fillId="111" borderId="0" applyNumberFormat="0" applyBorder="0" applyAlignment="0" applyProtection="0"/>
    <xf numFmtId="0" fontId="13" fillId="112" borderId="0" applyNumberFormat="0" applyBorder="0" applyAlignment="0" applyProtection="0"/>
    <xf numFmtId="0" fontId="13" fillId="115" borderId="0" applyNumberFormat="0" applyBorder="0" applyAlignment="0" applyProtection="0"/>
    <xf numFmtId="0" fontId="13" fillId="116" borderId="0" applyNumberFormat="0" applyBorder="0" applyAlignment="0" applyProtection="0"/>
    <xf numFmtId="0" fontId="13" fillId="119" borderId="0" applyNumberFormat="0" applyBorder="0" applyAlignment="0" applyProtection="0"/>
    <xf numFmtId="0" fontId="13" fillId="120" borderId="0" applyNumberFormat="0" applyBorder="0" applyAlignment="0" applyProtection="0"/>
    <xf numFmtId="0" fontId="13" fillId="123" borderId="0" applyNumberFormat="0" applyBorder="0" applyAlignment="0" applyProtection="0"/>
    <xf numFmtId="0" fontId="13" fillId="12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101" borderId="35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03" borderId="0" applyNumberFormat="0" applyBorder="0" applyAlignment="0" applyProtection="0"/>
    <xf numFmtId="0" fontId="13" fillId="107" borderId="0" applyNumberFormat="0" applyBorder="0" applyAlignment="0" applyProtection="0"/>
    <xf numFmtId="0" fontId="13" fillId="111" borderId="0" applyNumberFormat="0" applyBorder="0" applyAlignment="0" applyProtection="0"/>
    <xf numFmtId="0" fontId="13" fillId="115" borderId="0" applyNumberFormat="0" applyBorder="0" applyAlignment="0" applyProtection="0"/>
    <xf numFmtId="0" fontId="13" fillId="119" borderId="0" applyNumberFormat="0" applyBorder="0" applyAlignment="0" applyProtection="0"/>
    <xf numFmtId="0" fontId="13" fillId="123" borderId="0" applyNumberFormat="0" applyBorder="0" applyAlignment="0" applyProtection="0"/>
    <xf numFmtId="0" fontId="13" fillId="104" borderId="0" applyNumberFormat="0" applyBorder="0" applyAlignment="0" applyProtection="0"/>
    <xf numFmtId="0" fontId="13" fillId="108" borderId="0" applyNumberFormat="0" applyBorder="0" applyAlignment="0" applyProtection="0"/>
    <xf numFmtId="0" fontId="13" fillId="112" borderId="0" applyNumberFormat="0" applyBorder="0" applyAlignment="0" applyProtection="0"/>
    <xf numFmtId="0" fontId="13" fillId="116" borderId="0" applyNumberFormat="0" applyBorder="0" applyAlignment="0" applyProtection="0"/>
    <xf numFmtId="0" fontId="13" fillId="120" borderId="0" applyNumberFormat="0" applyBorder="0" applyAlignment="0" applyProtection="0"/>
    <xf numFmtId="0" fontId="13" fillId="124" borderId="0" applyNumberFormat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101" borderId="35" applyNumberFormat="0" applyFont="0" applyAlignment="0" applyProtection="0"/>
    <xf numFmtId="9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4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101" borderId="35" applyNumberFormat="0" applyFont="0" applyAlignment="0" applyProtection="0"/>
    <xf numFmtId="0" fontId="13" fillId="103" borderId="0" applyNumberFormat="0" applyBorder="0" applyAlignment="0" applyProtection="0"/>
    <xf numFmtId="0" fontId="13" fillId="104" borderId="0" applyNumberFormat="0" applyBorder="0" applyAlignment="0" applyProtection="0"/>
    <xf numFmtId="0" fontId="13" fillId="107" borderId="0" applyNumberFormat="0" applyBorder="0" applyAlignment="0" applyProtection="0"/>
    <xf numFmtId="0" fontId="13" fillId="108" borderId="0" applyNumberFormat="0" applyBorder="0" applyAlignment="0" applyProtection="0"/>
    <xf numFmtId="0" fontId="13" fillId="111" borderId="0" applyNumberFormat="0" applyBorder="0" applyAlignment="0" applyProtection="0"/>
    <xf numFmtId="0" fontId="13" fillId="112" borderId="0" applyNumberFormat="0" applyBorder="0" applyAlignment="0" applyProtection="0"/>
    <xf numFmtId="0" fontId="13" fillId="115" borderId="0" applyNumberFormat="0" applyBorder="0" applyAlignment="0" applyProtection="0"/>
    <xf numFmtId="0" fontId="13" fillId="116" borderId="0" applyNumberFormat="0" applyBorder="0" applyAlignment="0" applyProtection="0"/>
    <xf numFmtId="0" fontId="13" fillId="119" borderId="0" applyNumberFormat="0" applyBorder="0" applyAlignment="0" applyProtection="0"/>
    <xf numFmtId="0" fontId="13" fillId="120" borderId="0" applyNumberFormat="0" applyBorder="0" applyAlignment="0" applyProtection="0"/>
    <xf numFmtId="0" fontId="13" fillId="123" borderId="0" applyNumberFormat="0" applyBorder="0" applyAlignment="0" applyProtection="0"/>
    <xf numFmtId="0" fontId="13" fillId="124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03" borderId="0" applyNumberFormat="0" applyBorder="0" applyAlignment="0" applyProtection="0"/>
    <xf numFmtId="0" fontId="13" fillId="107" borderId="0" applyNumberFormat="0" applyBorder="0" applyAlignment="0" applyProtection="0"/>
    <xf numFmtId="0" fontId="13" fillId="111" borderId="0" applyNumberFormat="0" applyBorder="0" applyAlignment="0" applyProtection="0"/>
    <xf numFmtId="0" fontId="13" fillId="115" borderId="0" applyNumberFormat="0" applyBorder="0" applyAlignment="0" applyProtection="0"/>
    <xf numFmtId="0" fontId="13" fillId="119" borderId="0" applyNumberFormat="0" applyBorder="0" applyAlignment="0" applyProtection="0"/>
    <xf numFmtId="0" fontId="13" fillId="123" borderId="0" applyNumberFormat="0" applyBorder="0" applyAlignment="0" applyProtection="0"/>
    <xf numFmtId="0" fontId="13" fillId="104" borderId="0" applyNumberFormat="0" applyBorder="0" applyAlignment="0" applyProtection="0"/>
    <xf numFmtId="0" fontId="13" fillId="108" borderId="0" applyNumberFormat="0" applyBorder="0" applyAlignment="0" applyProtection="0"/>
    <xf numFmtId="0" fontId="13" fillId="112" borderId="0" applyNumberFormat="0" applyBorder="0" applyAlignment="0" applyProtection="0"/>
    <xf numFmtId="0" fontId="13" fillId="116" borderId="0" applyNumberFormat="0" applyBorder="0" applyAlignment="0" applyProtection="0"/>
    <xf numFmtId="0" fontId="13" fillId="120" borderId="0" applyNumberFormat="0" applyBorder="0" applyAlignment="0" applyProtection="0"/>
    <xf numFmtId="0" fontId="13" fillId="124" borderId="0" applyNumberFormat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101" borderId="35" applyNumberFormat="0" applyFont="0" applyAlignment="0" applyProtection="0"/>
    <xf numFmtId="9" fontId="13" fillId="0" borderId="0" applyFont="0" applyFill="0" applyBorder="0" applyAlignment="0" applyProtection="0"/>
    <xf numFmtId="0" fontId="13" fillId="103" borderId="0" applyNumberFormat="0" applyBorder="0" applyAlignment="0" applyProtection="0"/>
    <xf numFmtId="0" fontId="13" fillId="104" borderId="0" applyNumberFormat="0" applyBorder="0" applyAlignment="0" applyProtection="0"/>
    <xf numFmtId="0" fontId="13" fillId="107" borderId="0" applyNumberFormat="0" applyBorder="0" applyAlignment="0" applyProtection="0"/>
    <xf numFmtId="0" fontId="13" fillId="108" borderId="0" applyNumberFormat="0" applyBorder="0" applyAlignment="0" applyProtection="0"/>
    <xf numFmtId="0" fontId="13" fillId="111" borderId="0" applyNumberFormat="0" applyBorder="0" applyAlignment="0" applyProtection="0"/>
    <xf numFmtId="0" fontId="13" fillId="112" borderId="0" applyNumberFormat="0" applyBorder="0" applyAlignment="0" applyProtection="0"/>
    <xf numFmtId="0" fontId="13" fillId="115" borderId="0" applyNumberFormat="0" applyBorder="0" applyAlignment="0" applyProtection="0"/>
    <xf numFmtId="0" fontId="13" fillId="116" borderId="0" applyNumberFormat="0" applyBorder="0" applyAlignment="0" applyProtection="0"/>
    <xf numFmtId="0" fontId="13" fillId="119" borderId="0" applyNumberFormat="0" applyBorder="0" applyAlignment="0" applyProtection="0"/>
    <xf numFmtId="0" fontId="13" fillId="120" borderId="0" applyNumberFormat="0" applyBorder="0" applyAlignment="0" applyProtection="0"/>
    <xf numFmtId="0" fontId="13" fillId="123" borderId="0" applyNumberFormat="0" applyBorder="0" applyAlignment="0" applyProtection="0"/>
    <xf numFmtId="0" fontId="13" fillId="124" borderId="0" applyNumberFormat="0" applyBorder="0" applyAlignment="0" applyProtection="0"/>
    <xf numFmtId="0" fontId="13" fillId="103" borderId="0" applyNumberFormat="0" applyBorder="0" applyAlignment="0" applyProtection="0"/>
    <xf numFmtId="0" fontId="13" fillId="104" borderId="0" applyNumberFormat="0" applyBorder="0" applyAlignment="0" applyProtection="0"/>
    <xf numFmtId="0" fontId="13" fillId="107" borderId="0" applyNumberFormat="0" applyBorder="0" applyAlignment="0" applyProtection="0"/>
    <xf numFmtId="0" fontId="13" fillId="108" borderId="0" applyNumberFormat="0" applyBorder="0" applyAlignment="0" applyProtection="0"/>
    <xf numFmtId="0" fontId="13" fillId="111" borderId="0" applyNumberFormat="0" applyBorder="0" applyAlignment="0" applyProtection="0"/>
    <xf numFmtId="0" fontId="13" fillId="112" borderId="0" applyNumberFormat="0" applyBorder="0" applyAlignment="0" applyProtection="0"/>
    <xf numFmtId="0" fontId="13" fillId="115" borderId="0" applyNumberFormat="0" applyBorder="0" applyAlignment="0" applyProtection="0"/>
    <xf numFmtId="0" fontId="13" fillId="116" borderId="0" applyNumberFormat="0" applyBorder="0" applyAlignment="0" applyProtection="0"/>
    <xf numFmtId="0" fontId="13" fillId="119" borderId="0" applyNumberFormat="0" applyBorder="0" applyAlignment="0" applyProtection="0"/>
    <xf numFmtId="0" fontId="13" fillId="120" borderId="0" applyNumberFormat="0" applyBorder="0" applyAlignment="0" applyProtection="0"/>
    <xf numFmtId="0" fontId="13" fillId="123" borderId="0" applyNumberFormat="0" applyBorder="0" applyAlignment="0" applyProtection="0"/>
    <xf numFmtId="0" fontId="13" fillId="124" borderId="0" applyNumberFormat="0" applyBorder="0" applyAlignment="0" applyProtection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101" borderId="35" applyNumberFormat="0" applyFont="0" applyAlignment="0" applyProtection="0"/>
    <xf numFmtId="0" fontId="13" fillId="103" borderId="0" applyNumberFormat="0" applyBorder="0" applyAlignment="0" applyProtection="0"/>
    <xf numFmtId="0" fontId="13" fillId="104" borderId="0" applyNumberFormat="0" applyBorder="0" applyAlignment="0" applyProtection="0"/>
    <xf numFmtId="0" fontId="13" fillId="107" borderId="0" applyNumberFormat="0" applyBorder="0" applyAlignment="0" applyProtection="0"/>
    <xf numFmtId="0" fontId="13" fillId="108" borderId="0" applyNumberFormat="0" applyBorder="0" applyAlignment="0" applyProtection="0"/>
    <xf numFmtId="0" fontId="13" fillId="111" borderId="0" applyNumberFormat="0" applyBorder="0" applyAlignment="0" applyProtection="0"/>
    <xf numFmtId="0" fontId="13" fillId="112" borderId="0" applyNumberFormat="0" applyBorder="0" applyAlignment="0" applyProtection="0"/>
    <xf numFmtId="0" fontId="13" fillId="115" borderId="0" applyNumberFormat="0" applyBorder="0" applyAlignment="0" applyProtection="0"/>
    <xf numFmtId="0" fontId="13" fillId="116" borderId="0" applyNumberFormat="0" applyBorder="0" applyAlignment="0" applyProtection="0"/>
    <xf numFmtId="0" fontId="13" fillId="119" borderId="0" applyNumberFormat="0" applyBorder="0" applyAlignment="0" applyProtection="0"/>
    <xf numFmtId="0" fontId="13" fillId="120" borderId="0" applyNumberFormat="0" applyBorder="0" applyAlignment="0" applyProtection="0"/>
    <xf numFmtId="0" fontId="13" fillId="123" borderId="0" applyNumberFormat="0" applyBorder="0" applyAlignment="0" applyProtection="0"/>
    <xf numFmtId="0" fontId="13" fillId="124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03" borderId="0" applyNumberFormat="0" applyBorder="0" applyAlignment="0" applyProtection="0"/>
    <xf numFmtId="0" fontId="13" fillId="107" borderId="0" applyNumberFormat="0" applyBorder="0" applyAlignment="0" applyProtection="0"/>
    <xf numFmtId="0" fontId="13" fillId="111" borderId="0" applyNumberFormat="0" applyBorder="0" applyAlignment="0" applyProtection="0"/>
    <xf numFmtId="0" fontId="13" fillId="115" borderId="0" applyNumberFormat="0" applyBorder="0" applyAlignment="0" applyProtection="0"/>
    <xf numFmtId="0" fontId="13" fillId="119" borderId="0" applyNumberFormat="0" applyBorder="0" applyAlignment="0" applyProtection="0"/>
    <xf numFmtId="0" fontId="13" fillId="123" borderId="0" applyNumberFormat="0" applyBorder="0" applyAlignment="0" applyProtection="0"/>
    <xf numFmtId="0" fontId="13" fillId="104" borderId="0" applyNumberFormat="0" applyBorder="0" applyAlignment="0" applyProtection="0"/>
    <xf numFmtId="0" fontId="13" fillId="108" borderId="0" applyNumberFormat="0" applyBorder="0" applyAlignment="0" applyProtection="0"/>
    <xf numFmtId="0" fontId="13" fillId="112" borderId="0" applyNumberFormat="0" applyBorder="0" applyAlignment="0" applyProtection="0"/>
    <xf numFmtId="0" fontId="13" fillId="116" borderId="0" applyNumberFormat="0" applyBorder="0" applyAlignment="0" applyProtection="0"/>
    <xf numFmtId="0" fontId="13" fillId="120" borderId="0" applyNumberFormat="0" applyBorder="0" applyAlignment="0" applyProtection="0"/>
    <xf numFmtId="0" fontId="13" fillId="124" borderId="0" applyNumberFormat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101" borderId="35" applyNumberFormat="0" applyFont="0" applyAlignment="0" applyProtection="0"/>
    <xf numFmtId="9" fontId="13" fillId="0" borderId="0" applyFont="0" applyFill="0" applyBorder="0" applyAlignment="0" applyProtection="0"/>
    <xf numFmtId="0" fontId="13" fillId="103" borderId="0" applyNumberFormat="0" applyBorder="0" applyAlignment="0" applyProtection="0"/>
    <xf numFmtId="0" fontId="13" fillId="104" borderId="0" applyNumberFormat="0" applyBorder="0" applyAlignment="0" applyProtection="0"/>
    <xf numFmtId="0" fontId="13" fillId="107" borderId="0" applyNumberFormat="0" applyBorder="0" applyAlignment="0" applyProtection="0"/>
    <xf numFmtId="0" fontId="13" fillId="108" borderId="0" applyNumberFormat="0" applyBorder="0" applyAlignment="0" applyProtection="0"/>
    <xf numFmtId="0" fontId="13" fillId="111" borderId="0" applyNumberFormat="0" applyBorder="0" applyAlignment="0" applyProtection="0"/>
    <xf numFmtId="0" fontId="13" fillId="112" borderId="0" applyNumberFormat="0" applyBorder="0" applyAlignment="0" applyProtection="0"/>
    <xf numFmtId="0" fontId="13" fillId="115" borderId="0" applyNumberFormat="0" applyBorder="0" applyAlignment="0" applyProtection="0"/>
    <xf numFmtId="0" fontId="13" fillId="116" borderId="0" applyNumberFormat="0" applyBorder="0" applyAlignment="0" applyProtection="0"/>
    <xf numFmtId="0" fontId="13" fillId="119" borderId="0" applyNumberFormat="0" applyBorder="0" applyAlignment="0" applyProtection="0"/>
    <xf numFmtId="0" fontId="13" fillId="120" borderId="0" applyNumberFormat="0" applyBorder="0" applyAlignment="0" applyProtection="0"/>
    <xf numFmtId="0" fontId="13" fillId="123" borderId="0" applyNumberFormat="0" applyBorder="0" applyAlignment="0" applyProtection="0"/>
    <xf numFmtId="0" fontId="13" fillId="12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101" borderId="35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03" borderId="0" applyNumberFormat="0" applyBorder="0" applyAlignment="0" applyProtection="0"/>
    <xf numFmtId="0" fontId="13" fillId="107" borderId="0" applyNumberFormat="0" applyBorder="0" applyAlignment="0" applyProtection="0"/>
    <xf numFmtId="0" fontId="13" fillId="111" borderId="0" applyNumberFormat="0" applyBorder="0" applyAlignment="0" applyProtection="0"/>
    <xf numFmtId="0" fontId="13" fillId="115" borderId="0" applyNumberFormat="0" applyBorder="0" applyAlignment="0" applyProtection="0"/>
    <xf numFmtId="0" fontId="13" fillId="119" borderId="0" applyNumberFormat="0" applyBorder="0" applyAlignment="0" applyProtection="0"/>
    <xf numFmtId="0" fontId="13" fillId="123" borderId="0" applyNumberFormat="0" applyBorder="0" applyAlignment="0" applyProtection="0"/>
    <xf numFmtId="0" fontId="13" fillId="104" borderId="0" applyNumberFormat="0" applyBorder="0" applyAlignment="0" applyProtection="0"/>
    <xf numFmtId="0" fontId="13" fillId="108" borderId="0" applyNumberFormat="0" applyBorder="0" applyAlignment="0" applyProtection="0"/>
    <xf numFmtId="0" fontId="13" fillId="112" borderId="0" applyNumberFormat="0" applyBorder="0" applyAlignment="0" applyProtection="0"/>
    <xf numFmtId="0" fontId="13" fillId="116" borderId="0" applyNumberFormat="0" applyBorder="0" applyAlignment="0" applyProtection="0"/>
    <xf numFmtId="0" fontId="13" fillId="120" borderId="0" applyNumberFormat="0" applyBorder="0" applyAlignment="0" applyProtection="0"/>
    <xf numFmtId="0" fontId="13" fillId="124" borderId="0" applyNumberFormat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101" borderId="35" applyNumberFormat="0" applyFont="0" applyAlignment="0" applyProtection="0"/>
    <xf numFmtId="9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0" fontId="13" fillId="0" borderId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101" borderId="35" applyNumberFormat="0" applyFont="0" applyAlignment="0" applyProtection="0"/>
    <xf numFmtId="0" fontId="13" fillId="103" borderId="0" applyNumberFormat="0" applyBorder="0" applyAlignment="0" applyProtection="0"/>
    <xf numFmtId="0" fontId="13" fillId="104" borderId="0" applyNumberFormat="0" applyBorder="0" applyAlignment="0" applyProtection="0"/>
    <xf numFmtId="0" fontId="13" fillId="107" borderId="0" applyNumberFormat="0" applyBorder="0" applyAlignment="0" applyProtection="0"/>
    <xf numFmtId="0" fontId="13" fillId="108" borderId="0" applyNumberFormat="0" applyBorder="0" applyAlignment="0" applyProtection="0"/>
    <xf numFmtId="0" fontId="13" fillId="111" borderId="0" applyNumberFormat="0" applyBorder="0" applyAlignment="0" applyProtection="0"/>
    <xf numFmtId="0" fontId="13" fillId="112" borderId="0" applyNumberFormat="0" applyBorder="0" applyAlignment="0" applyProtection="0"/>
    <xf numFmtId="0" fontId="13" fillId="115" borderId="0" applyNumberFormat="0" applyBorder="0" applyAlignment="0" applyProtection="0"/>
    <xf numFmtId="0" fontId="13" fillId="116" borderId="0" applyNumberFormat="0" applyBorder="0" applyAlignment="0" applyProtection="0"/>
    <xf numFmtId="0" fontId="13" fillId="119" borderId="0" applyNumberFormat="0" applyBorder="0" applyAlignment="0" applyProtection="0"/>
    <xf numFmtId="0" fontId="13" fillId="120" borderId="0" applyNumberFormat="0" applyBorder="0" applyAlignment="0" applyProtection="0"/>
    <xf numFmtId="0" fontId="13" fillId="123" borderId="0" applyNumberFormat="0" applyBorder="0" applyAlignment="0" applyProtection="0"/>
    <xf numFmtId="0" fontId="13" fillId="124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03" borderId="0" applyNumberFormat="0" applyBorder="0" applyAlignment="0" applyProtection="0"/>
    <xf numFmtId="0" fontId="13" fillId="107" borderId="0" applyNumberFormat="0" applyBorder="0" applyAlignment="0" applyProtection="0"/>
    <xf numFmtId="0" fontId="13" fillId="111" borderId="0" applyNumberFormat="0" applyBorder="0" applyAlignment="0" applyProtection="0"/>
    <xf numFmtId="0" fontId="13" fillId="115" borderId="0" applyNumberFormat="0" applyBorder="0" applyAlignment="0" applyProtection="0"/>
    <xf numFmtId="0" fontId="13" fillId="119" borderId="0" applyNumberFormat="0" applyBorder="0" applyAlignment="0" applyProtection="0"/>
    <xf numFmtId="0" fontId="13" fillId="123" borderId="0" applyNumberFormat="0" applyBorder="0" applyAlignment="0" applyProtection="0"/>
    <xf numFmtId="0" fontId="13" fillId="104" borderId="0" applyNumberFormat="0" applyBorder="0" applyAlignment="0" applyProtection="0"/>
    <xf numFmtId="0" fontId="13" fillId="108" borderId="0" applyNumberFormat="0" applyBorder="0" applyAlignment="0" applyProtection="0"/>
    <xf numFmtId="0" fontId="13" fillId="112" borderId="0" applyNumberFormat="0" applyBorder="0" applyAlignment="0" applyProtection="0"/>
    <xf numFmtId="0" fontId="13" fillId="116" borderId="0" applyNumberFormat="0" applyBorder="0" applyAlignment="0" applyProtection="0"/>
    <xf numFmtId="0" fontId="13" fillId="120" borderId="0" applyNumberFormat="0" applyBorder="0" applyAlignment="0" applyProtection="0"/>
    <xf numFmtId="0" fontId="13" fillId="124" borderId="0" applyNumberFormat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101" borderId="35" applyNumberFormat="0" applyFont="0" applyAlignment="0" applyProtection="0"/>
    <xf numFmtId="9" fontId="13" fillId="0" borderId="0" applyFont="0" applyFill="0" applyBorder="0" applyAlignment="0" applyProtection="0"/>
    <xf numFmtId="0" fontId="13" fillId="103" borderId="0" applyNumberFormat="0" applyBorder="0" applyAlignment="0" applyProtection="0"/>
    <xf numFmtId="0" fontId="13" fillId="104" borderId="0" applyNumberFormat="0" applyBorder="0" applyAlignment="0" applyProtection="0"/>
    <xf numFmtId="0" fontId="13" fillId="107" borderId="0" applyNumberFormat="0" applyBorder="0" applyAlignment="0" applyProtection="0"/>
    <xf numFmtId="0" fontId="13" fillId="108" borderId="0" applyNumberFormat="0" applyBorder="0" applyAlignment="0" applyProtection="0"/>
    <xf numFmtId="0" fontId="13" fillId="111" borderId="0" applyNumberFormat="0" applyBorder="0" applyAlignment="0" applyProtection="0"/>
    <xf numFmtId="0" fontId="13" fillId="112" borderId="0" applyNumberFormat="0" applyBorder="0" applyAlignment="0" applyProtection="0"/>
    <xf numFmtId="0" fontId="13" fillId="115" borderId="0" applyNumberFormat="0" applyBorder="0" applyAlignment="0" applyProtection="0"/>
    <xf numFmtId="0" fontId="13" fillId="116" borderId="0" applyNumberFormat="0" applyBorder="0" applyAlignment="0" applyProtection="0"/>
    <xf numFmtId="0" fontId="13" fillId="119" borderId="0" applyNumberFormat="0" applyBorder="0" applyAlignment="0" applyProtection="0"/>
    <xf numFmtId="0" fontId="13" fillId="120" borderId="0" applyNumberFormat="0" applyBorder="0" applyAlignment="0" applyProtection="0"/>
    <xf numFmtId="0" fontId="13" fillId="123" borderId="0" applyNumberFormat="0" applyBorder="0" applyAlignment="0" applyProtection="0"/>
    <xf numFmtId="0" fontId="13" fillId="124" borderId="0" applyNumberFormat="0" applyBorder="0" applyAlignment="0" applyProtection="0"/>
    <xf numFmtId="0" fontId="13" fillId="103" borderId="0" applyNumberFormat="0" applyBorder="0" applyAlignment="0" applyProtection="0"/>
    <xf numFmtId="0" fontId="13" fillId="104" borderId="0" applyNumberFormat="0" applyBorder="0" applyAlignment="0" applyProtection="0"/>
    <xf numFmtId="0" fontId="13" fillId="107" borderId="0" applyNumberFormat="0" applyBorder="0" applyAlignment="0" applyProtection="0"/>
    <xf numFmtId="0" fontId="13" fillId="108" borderId="0" applyNumberFormat="0" applyBorder="0" applyAlignment="0" applyProtection="0"/>
    <xf numFmtId="0" fontId="13" fillId="111" borderId="0" applyNumberFormat="0" applyBorder="0" applyAlignment="0" applyProtection="0"/>
    <xf numFmtId="0" fontId="13" fillId="112" borderId="0" applyNumberFormat="0" applyBorder="0" applyAlignment="0" applyProtection="0"/>
    <xf numFmtId="0" fontId="13" fillId="115" borderId="0" applyNumberFormat="0" applyBorder="0" applyAlignment="0" applyProtection="0"/>
    <xf numFmtId="0" fontId="13" fillId="116" borderId="0" applyNumberFormat="0" applyBorder="0" applyAlignment="0" applyProtection="0"/>
    <xf numFmtId="0" fontId="13" fillId="119" borderId="0" applyNumberFormat="0" applyBorder="0" applyAlignment="0" applyProtection="0"/>
    <xf numFmtId="0" fontId="13" fillId="120" borderId="0" applyNumberFormat="0" applyBorder="0" applyAlignment="0" applyProtection="0"/>
    <xf numFmtId="0" fontId="13" fillId="123" borderId="0" applyNumberFormat="0" applyBorder="0" applyAlignment="0" applyProtection="0"/>
    <xf numFmtId="0" fontId="13" fillId="12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101" borderId="35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03" borderId="0" applyNumberFormat="0" applyBorder="0" applyAlignment="0" applyProtection="0"/>
    <xf numFmtId="0" fontId="13" fillId="107" borderId="0" applyNumberFormat="0" applyBorder="0" applyAlignment="0" applyProtection="0"/>
    <xf numFmtId="0" fontId="13" fillId="111" borderId="0" applyNumberFormat="0" applyBorder="0" applyAlignment="0" applyProtection="0"/>
    <xf numFmtId="0" fontId="13" fillId="115" borderId="0" applyNumberFormat="0" applyBorder="0" applyAlignment="0" applyProtection="0"/>
    <xf numFmtId="0" fontId="13" fillId="119" borderId="0" applyNumberFormat="0" applyBorder="0" applyAlignment="0" applyProtection="0"/>
    <xf numFmtId="0" fontId="13" fillId="123" borderId="0" applyNumberFormat="0" applyBorder="0" applyAlignment="0" applyProtection="0"/>
    <xf numFmtId="0" fontId="13" fillId="104" borderId="0" applyNumberFormat="0" applyBorder="0" applyAlignment="0" applyProtection="0"/>
    <xf numFmtId="0" fontId="13" fillId="108" borderId="0" applyNumberFormat="0" applyBorder="0" applyAlignment="0" applyProtection="0"/>
    <xf numFmtId="0" fontId="13" fillId="112" borderId="0" applyNumberFormat="0" applyBorder="0" applyAlignment="0" applyProtection="0"/>
    <xf numFmtId="0" fontId="13" fillId="116" borderId="0" applyNumberFormat="0" applyBorder="0" applyAlignment="0" applyProtection="0"/>
    <xf numFmtId="0" fontId="13" fillId="120" borderId="0" applyNumberFormat="0" applyBorder="0" applyAlignment="0" applyProtection="0"/>
    <xf numFmtId="0" fontId="13" fillId="124" borderId="0" applyNumberFormat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101" borderId="35" applyNumberFormat="0" applyFont="0" applyAlignment="0" applyProtection="0"/>
    <xf numFmtId="9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1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101" borderId="35" applyNumberFormat="0" applyFont="0" applyAlignment="0" applyProtection="0"/>
    <xf numFmtId="0" fontId="13" fillId="103" borderId="0" applyNumberFormat="0" applyBorder="0" applyAlignment="0" applyProtection="0"/>
    <xf numFmtId="0" fontId="13" fillId="104" borderId="0" applyNumberFormat="0" applyBorder="0" applyAlignment="0" applyProtection="0"/>
    <xf numFmtId="0" fontId="13" fillId="107" borderId="0" applyNumberFormat="0" applyBorder="0" applyAlignment="0" applyProtection="0"/>
    <xf numFmtId="0" fontId="13" fillId="108" borderId="0" applyNumberFormat="0" applyBorder="0" applyAlignment="0" applyProtection="0"/>
    <xf numFmtId="0" fontId="13" fillId="111" borderId="0" applyNumberFormat="0" applyBorder="0" applyAlignment="0" applyProtection="0"/>
    <xf numFmtId="0" fontId="13" fillId="112" borderId="0" applyNumberFormat="0" applyBorder="0" applyAlignment="0" applyProtection="0"/>
    <xf numFmtId="0" fontId="13" fillId="115" borderId="0" applyNumberFormat="0" applyBorder="0" applyAlignment="0" applyProtection="0"/>
    <xf numFmtId="0" fontId="13" fillId="116" borderId="0" applyNumberFormat="0" applyBorder="0" applyAlignment="0" applyProtection="0"/>
    <xf numFmtId="0" fontId="13" fillId="119" borderId="0" applyNumberFormat="0" applyBorder="0" applyAlignment="0" applyProtection="0"/>
    <xf numFmtId="0" fontId="13" fillId="120" borderId="0" applyNumberFormat="0" applyBorder="0" applyAlignment="0" applyProtection="0"/>
    <xf numFmtId="0" fontId="13" fillId="123" borderId="0" applyNumberFormat="0" applyBorder="0" applyAlignment="0" applyProtection="0"/>
    <xf numFmtId="0" fontId="13" fillId="124" borderId="0" applyNumberFormat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03" borderId="0" applyNumberFormat="0" applyBorder="0" applyAlignment="0" applyProtection="0"/>
    <xf numFmtId="0" fontId="13" fillId="107" borderId="0" applyNumberFormat="0" applyBorder="0" applyAlignment="0" applyProtection="0"/>
    <xf numFmtId="0" fontId="13" fillId="111" borderId="0" applyNumberFormat="0" applyBorder="0" applyAlignment="0" applyProtection="0"/>
    <xf numFmtId="0" fontId="13" fillId="115" borderId="0" applyNumberFormat="0" applyBorder="0" applyAlignment="0" applyProtection="0"/>
    <xf numFmtId="0" fontId="13" fillId="119" borderId="0" applyNumberFormat="0" applyBorder="0" applyAlignment="0" applyProtection="0"/>
    <xf numFmtId="0" fontId="13" fillId="123" borderId="0" applyNumberFormat="0" applyBorder="0" applyAlignment="0" applyProtection="0"/>
    <xf numFmtId="0" fontId="13" fillId="104" borderId="0" applyNumberFormat="0" applyBorder="0" applyAlignment="0" applyProtection="0"/>
    <xf numFmtId="0" fontId="13" fillId="108" borderId="0" applyNumberFormat="0" applyBorder="0" applyAlignment="0" applyProtection="0"/>
    <xf numFmtId="0" fontId="13" fillId="112" borderId="0" applyNumberFormat="0" applyBorder="0" applyAlignment="0" applyProtection="0"/>
    <xf numFmtId="0" fontId="13" fillId="116" borderId="0" applyNumberFormat="0" applyBorder="0" applyAlignment="0" applyProtection="0"/>
    <xf numFmtId="0" fontId="13" fillId="120" borderId="0" applyNumberFormat="0" applyBorder="0" applyAlignment="0" applyProtection="0"/>
    <xf numFmtId="0" fontId="13" fillId="124" borderId="0" applyNumberFormat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101" borderId="35" applyNumberFormat="0" applyFont="0" applyAlignment="0" applyProtection="0"/>
    <xf numFmtId="9" fontId="13" fillId="0" borderId="0" applyFont="0" applyFill="0" applyBorder="0" applyAlignment="0" applyProtection="0"/>
    <xf numFmtId="0" fontId="13" fillId="103" borderId="0" applyNumberFormat="0" applyBorder="0" applyAlignment="0" applyProtection="0"/>
    <xf numFmtId="0" fontId="13" fillId="104" borderId="0" applyNumberFormat="0" applyBorder="0" applyAlignment="0" applyProtection="0"/>
    <xf numFmtId="0" fontId="13" fillId="107" borderId="0" applyNumberFormat="0" applyBorder="0" applyAlignment="0" applyProtection="0"/>
    <xf numFmtId="0" fontId="13" fillId="108" borderId="0" applyNumberFormat="0" applyBorder="0" applyAlignment="0" applyProtection="0"/>
    <xf numFmtId="0" fontId="13" fillId="111" borderId="0" applyNumberFormat="0" applyBorder="0" applyAlignment="0" applyProtection="0"/>
    <xf numFmtId="0" fontId="13" fillId="112" borderId="0" applyNumberFormat="0" applyBorder="0" applyAlignment="0" applyProtection="0"/>
    <xf numFmtId="0" fontId="13" fillId="115" borderId="0" applyNumberFormat="0" applyBorder="0" applyAlignment="0" applyProtection="0"/>
    <xf numFmtId="0" fontId="13" fillId="116" borderId="0" applyNumberFormat="0" applyBorder="0" applyAlignment="0" applyProtection="0"/>
    <xf numFmtId="0" fontId="13" fillId="119" borderId="0" applyNumberFormat="0" applyBorder="0" applyAlignment="0" applyProtection="0"/>
    <xf numFmtId="0" fontId="13" fillId="120" borderId="0" applyNumberFormat="0" applyBorder="0" applyAlignment="0" applyProtection="0"/>
    <xf numFmtId="0" fontId="13" fillId="123" borderId="0" applyNumberFormat="0" applyBorder="0" applyAlignment="0" applyProtection="0"/>
    <xf numFmtId="0" fontId="13" fillId="124" borderId="0" applyNumberFormat="0" applyBorder="0" applyAlignment="0" applyProtection="0"/>
    <xf numFmtId="0" fontId="13" fillId="103" borderId="0" applyNumberFormat="0" applyBorder="0" applyAlignment="0" applyProtection="0"/>
    <xf numFmtId="0" fontId="13" fillId="104" borderId="0" applyNumberFormat="0" applyBorder="0" applyAlignment="0" applyProtection="0"/>
    <xf numFmtId="0" fontId="13" fillId="107" borderId="0" applyNumberFormat="0" applyBorder="0" applyAlignment="0" applyProtection="0"/>
    <xf numFmtId="0" fontId="13" fillId="108" borderId="0" applyNumberFormat="0" applyBorder="0" applyAlignment="0" applyProtection="0"/>
    <xf numFmtId="0" fontId="13" fillId="111" borderId="0" applyNumberFormat="0" applyBorder="0" applyAlignment="0" applyProtection="0"/>
    <xf numFmtId="0" fontId="13" fillId="112" borderId="0" applyNumberFormat="0" applyBorder="0" applyAlignment="0" applyProtection="0"/>
    <xf numFmtId="0" fontId="13" fillId="115" borderId="0" applyNumberFormat="0" applyBorder="0" applyAlignment="0" applyProtection="0"/>
    <xf numFmtId="0" fontId="13" fillId="116" borderId="0" applyNumberFormat="0" applyBorder="0" applyAlignment="0" applyProtection="0"/>
    <xf numFmtId="0" fontId="13" fillId="119" borderId="0" applyNumberFormat="0" applyBorder="0" applyAlignment="0" applyProtection="0"/>
    <xf numFmtId="0" fontId="13" fillId="120" borderId="0" applyNumberFormat="0" applyBorder="0" applyAlignment="0" applyProtection="0"/>
    <xf numFmtId="0" fontId="13" fillId="123" borderId="0" applyNumberFormat="0" applyBorder="0" applyAlignment="0" applyProtection="0"/>
    <xf numFmtId="0" fontId="13" fillId="124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101" borderId="35" applyNumberFormat="0" applyFont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103" borderId="0" applyNumberFormat="0" applyBorder="0" applyAlignment="0" applyProtection="0"/>
    <xf numFmtId="0" fontId="13" fillId="107" borderId="0" applyNumberFormat="0" applyBorder="0" applyAlignment="0" applyProtection="0"/>
    <xf numFmtId="0" fontId="13" fillId="111" borderId="0" applyNumberFormat="0" applyBorder="0" applyAlignment="0" applyProtection="0"/>
    <xf numFmtId="0" fontId="13" fillId="115" borderId="0" applyNumberFormat="0" applyBorder="0" applyAlignment="0" applyProtection="0"/>
    <xf numFmtId="0" fontId="13" fillId="119" borderId="0" applyNumberFormat="0" applyBorder="0" applyAlignment="0" applyProtection="0"/>
    <xf numFmtId="0" fontId="13" fillId="123" borderId="0" applyNumberFormat="0" applyBorder="0" applyAlignment="0" applyProtection="0"/>
    <xf numFmtId="0" fontId="13" fillId="104" borderId="0" applyNumberFormat="0" applyBorder="0" applyAlignment="0" applyProtection="0"/>
    <xf numFmtId="0" fontId="13" fillId="108" borderId="0" applyNumberFormat="0" applyBorder="0" applyAlignment="0" applyProtection="0"/>
    <xf numFmtId="0" fontId="13" fillId="112" borderId="0" applyNumberFormat="0" applyBorder="0" applyAlignment="0" applyProtection="0"/>
    <xf numFmtId="0" fontId="13" fillId="116" borderId="0" applyNumberFormat="0" applyBorder="0" applyAlignment="0" applyProtection="0"/>
    <xf numFmtId="0" fontId="13" fillId="120" borderId="0" applyNumberFormat="0" applyBorder="0" applyAlignment="0" applyProtection="0"/>
    <xf numFmtId="0" fontId="13" fillId="124" borderId="0" applyNumberFormat="0" applyBorder="0" applyAlignment="0" applyProtection="0"/>
    <xf numFmtId="43" fontId="13" fillId="0" borderId="0" applyFont="0" applyFill="0" applyBorder="0" applyAlignment="0" applyProtection="0"/>
    <xf numFmtId="44" fontId="13" fillId="0" borderId="0" applyFont="0" applyFill="0" applyBorder="0" applyAlignment="0" applyProtection="0"/>
    <xf numFmtId="0" fontId="13" fillId="0" borderId="0"/>
    <xf numFmtId="0" fontId="13" fillId="101" borderId="35" applyNumberFormat="0" applyFont="0" applyAlignment="0" applyProtection="0"/>
    <xf numFmtId="9" fontId="13" fillId="0" borderId="0" applyFont="0" applyFill="0" applyBorder="0" applyAlignment="0" applyProtection="0"/>
    <xf numFmtId="41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45" fillId="0" borderId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101" borderId="35" applyNumberFormat="0" applyFont="0" applyAlignment="0" applyProtection="0"/>
    <xf numFmtId="0" fontId="12" fillId="103" borderId="0" applyNumberFormat="0" applyBorder="0" applyAlignment="0" applyProtection="0"/>
    <xf numFmtId="0" fontId="12" fillId="104" borderId="0" applyNumberFormat="0" applyBorder="0" applyAlignment="0" applyProtection="0"/>
    <xf numFmtId="0" fontId="12" fillId="107" borderId="0" applyNumberFormat="0" applyBorder="0" applyAlignment="0" applyProtection="0"/>
    <xf numFmtId="0" fontId="12" fillId="108" borderId="0" applyNumberFormat="0" applyBorder="0" applyAlignment="0" applyProtection="0"/>
    <xf numFmtId="0" fontId="12" fillId="111" borderId="0" applyNumberFormat="0" applyBorder="0" applyAlignment="0" applyProtection="0"/>
    <xf numFmtId="0" fontId="12" fillId="112" borderId="0" applyNumberFormat="0" applyBorder="0" applyAlignment="0" applyProtection="0"/>
    <xf numFmtId="0" fontId="12" fillId="115" borderId="0" applyNumberFormat="0" applyBorder="0" applyAlignment="0" applyProtection="0"/>
    <xf numFmtId="0" fontId="12" fillId="116" borderId="0" applyNumberFormat="0" applyBorder="0" applyAlignment="0" applyProtection="0"/>
    <xf numFmtId="0" fontId="12" fillId="119" borderId="0" applyNumberFormat="0" applyBorder="0" applyAlignment="0" applyProtection="0"/>
    <xf numFmtId="0" fontId="12" fillId="120" borderId="0" applyNumberFormat="0" applyBorder="0" applyAlignment="0" applyProtection="0"/>
    <xf numFmtId="0" fontId="12" fillId="123" borderId="0" applyNumberFormat="0" applyBorder="0" applyAlignment="0" applyProtection="0"/>
    <xf numFmtId="0" fontId="12" fillId="124" borderId="0" applyNumberFormat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03" borderId="0" applyNumberFormat="0" applyBorder="0" applyAlignment="0" applyProtection="0"/>
    <xf numFmtId="0" fontId="12" fillId="107" borderId="0" applyNumberFormat="0" applyBorder="0" applyAlignment="0" applyProtection="0"/>
    <xf numFmtId="0" fontId="12" fillId="111" borderId="0" applyNumberFormat="0" applyBorder="0" applyAlignment="0" applyProtection="0"/>
    <xf numFmtId="0" fontId="12" fillId="115" borderId="0" applyNumberFormat="0" applyBorder="0" applyAlignment="0" applyProtection="0"/>
    <xf numFmtId="0" fontId="12" fillId="119" borderId="0" applyNumberFormat="0" applyBorder="0" applyAlignment="0" applyProtection="0"/>
    <xf numFmtId="0" fontId="12" fillId="123" borderId="0" applyNumberFormat="0" applyBorder="0" applyAlignment="0" applyProtection="0"/>
    <xf numFmtId="0" fontId="12" fillId="104" borderId="0" applyNumberFormat="0" applyBorder="0" applyAlignment="0" applyProtection="0"/>
    <xf numFmtId="0" fontId="12" fillId="108" borderId="0" applyNumberFormat="0" applyBorder="0" applyAlignment="0" applyProtection="0"/>
    <xf numFmtId="0" fontId="12" fillId="112" borderId="0" applyNumberFormat="0" applyBorder="0" applyAlignment="0" applyProtection="0"/>
    <xf numFmtId="0" fontId="12" fillId="116" borderId="0" applyNumberFormat="0" applyBorder="0" applyAlignment="0" applyProtection="0"/>
    <xf numFmtId="0" fontId="12" fillId="120" borderId="0" applyNumberFormat="0" applyBorder="0" applyAlignment="0" applyProtection="0"/>
    <xf numFmtId="0" fontId="12" fillId="124" borderId="0" applyNumberFormat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101" borderId="35" applyNumberFormat="0" applyFont="0" applyAlignment="0" applyProtection="0"/>
    <xf numFmtId="9" fontId="12" fillId="0" borderId="0" applyFont="0" applyFill="0" applyBorder="0" applyAlignment="0" applyProtection="0"/>
    <xf numFmtId="0" fontId="12" fillId="103" borderId="0" applyNumberFormat="0" applyBorder="0" applyAlignment="0" applyProtection="0"/>
    <xf numFmtId="0" fontId="12" fillId="104" borderId="0" applyNumberFormat="0" applyBorder="0" applyAlignment="0" applyProtection="0"/>
    <xf numFmtId="0" fontId="12" fillId="107" borderId="0" applyNumberFormat="0" applyBorder="0" applyAlignment="0" applyProtection="0"/>
    <xf numFmtId="0" fontId="12" fillId="108" borderId="0" applyNumberFormat="0" applyBorder="0" applyAlignment="0" applyProtection="0"/>
    <xf numFmtId="0" fontId="12" fillId="111" borderId="0" applyNumberFormat="0" applyBorder="0" applyAlignment="0" applyProtection="0"/>
    <xf numFmtId="0" fontId="12" fillId="112" borderId="0" applyNumberFormat="0" applyBorder="0" applyAlignment="0" applyProtection="0"/>
    <xf numFmtId="0" fontId="12" fillId="115" borderId="0" applyNumberFormat="0" applyBorder="0" applyAlignment="0" applyProtection="0"/>
    <xf numFmtId="0" fontId="12" fillId="116" borderId="0" applyNumberFormat="0" applyBorder="0" applyAlignment="0" applyProtection="0"/>
    <xf numFmtId="0" fontId="12" fillId="119" borderId="0" applyNumberFormat="0" applyBorder="0" applyAlignment="0" applyProtection="0"/>
    <xf numFmtId="0" fontId="12" fillId="120" borderId="0" applyNumberFormat="0" applyBorder="0" applyAlignment="0" applyProtection="0"/>
    <xf numFmtId="0" fontId="12" fillId="123" borderId="0" applyNumberFormat="0" applyBorder="0" applyAlignment="0" applyProtection="0"/>
    <xf numFmtId="0" fontId="12" fillId="124" borderId="0" applyNumberFormat="0" applyBorder="0" applyAlignment="0" applyProtection="0"/>
    <xf numFmtId="0" fontId="12" fillId="103" borderId="0" applyNumberFormat="0" applyBorder="0" applyAlignment="0" applyProtection="0"/>
    <xf numFmtId="0" fontId="12" fillId="104" borderId="0" applyNumberFormat="0" applyBorder="0" applyAlignment="0" applyProtection="0"/>
    <xf numFmtId="0" fontId="12" fillId="107" borderId="0" applyNumberFormat="0" applyBorder="0" applyAlignment="0" applyProtection="0"/>
    <xf numFmtId="0" fontId="12" fillId="108" borderId="0" applyNumberFormat="0" applyBorder="0" applyAlignment="0" applyProtection="0"/>
    <xf numFmtId="0" fontId="12" fillId="111" borderId="0" applyNumberFormat="0" applyBorder="0" applyAlignment="0" applyProtection="0"/>
    <xf numFmtId="0" fontId="12" fillId="112" borderId="0" applyNumberFormat="0" applyBorder="0" applyAlignment="0" applyProtection="0"/>
    <xf numFmtId="0" fontId="12" fillId="115" borderId="0" applyNumberFormat="0" applyBorder="0" applyAlignment="0" applyProtection="0"/>
    <xf numFmtId="0" fontId="12" fillId="116" borderId="0" applyNumberFormat="0" applyBorder="0" applyAlignment="0" applyProtection="0"/>
    <xf numFmtId="0" fontId="12" fillId="119" borderId="0" applyNumberFormat="0" applyBorder="0" applyAlignment="0" applyProtection="0"/>
    <xf numFmtId="0" fontId="12" fillId="120" borderId="0" applyNumberFormat="0" applyBorder="0" applyAlignment="0" applyProtection="0"/>
    <xf numFmtId="0" fontId="12" fillId="123" borderId="0" applyNumberFormat="0" applyBorder="0" applyAlignment="0" applyProtection="0"/>
    <xf numFmtId="0" fontId="12" fillId="124" borderId="0" applyNumberFormat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101" borderId="35" applyNumberFormat="0" applyFont="0" applyAlignment="0" applyProtection="0"/>
    <xf numFmtId="0" fontId="12" fillId="103" borderId="0" applyNumberFormat="0" applyBorder="0" applyAlignment="0" applyProtection="0"/>
    <xf numFmtId="0" fontId="12" fillId="104" borderId="0" applyNumberFormat="0" applyBorder="0" applyAlignment="0" applyProtection="0"/>
    <xf numFmtId="0" fontId="12" fillId="107" borderId="0" applyNumberFormat="0" applyBorder="0" applyAlignment="0" applyProtection="0"/>
    <xf numFmtId="0" fontId="12" fillId="108" borderId="0" applyNumberFormat="0" applyBorder="0" applyAlignment="0" applyProtection="0"/>
    <xf numFmtId="0" fontId="12" fillId="111" borderId="0" applyNumberFormat="0" applyBorder="0" applyAlignment="0" applyProtection="0"/>
    <xf numFmtId="0" fontId="12" fillId="112" borderId="0" applyNumberFormat="0" applyBorder="0" applyAlignment="0" applyProtection="0"/>
    <xf numFmtId="0" fontId="12" fillId="115" borderId="0" applyNumberFormat="0" applyBorder="0" applyAlignment="0" applyProtection="0"/>
    <xf numFmtId="0" fontId="12" fillId="116" borderId="0" applyNumberFormat="0" applyBorder="0" applyAlignment="0" applyProtection="0"/>
    <xf numFmtId="0" fontId="12" fillId="119" borderId="0" applyNumberFormat="0" applyBorder="0" applyAlignment="0" applyProtection="0"/>
    <xf numFmtId="0" fontId="12" fillId="120" borderId="0" applyNumberFormat="0" applyBorder="0" applyAlignment="0" applyProtection="0"/>
    <xf numFmtId="0" fontId="12" fillId="123" borderId="0" applyNumberFormat="0" applyBorder="0" applyAlignment="0" applyProtection="0"/>
    <xf numFmtId="0" fontId="12" fillId="124" borderId="0" applyNumberFormat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03" borderId="0" applyNumberFormat="0" applyBorder="0" applyAlignment="0" applyProtection="0"/>
    <xf numFmtId="0" fontId="12" fillId="107" borderId="0" applyNumberFormat="0" applyBorder="0" applyAlignment="0" applyProtection="0"/>
    <xf numFmtId="0" fontId="12" fillId="111" borderId="0" applyNumberFormat="0" applyBorder="0" applyAlignment="0" applyProtection="0"/>
    <xf numFmtId="0" fontId="12" fillId="115" borderId="0" applyNumberFormat="0" applyBorder="0" applyAlignment="0" applyProtection="0"/>
    <xf numFmtId="0" fontId="12" fillId="119" borderId="0" applyNumberFormat="0" applyBorder="0" applyAlignment="0" applyProtection="0"/>
    <xf numFmtId="0" fontId="12" fillId="123" borderId="0" applyNumberFormat="0" applyBorder="0" applyAlignment="0" applyProtection="0"/>
    <xf numFmtId="0" fontId="12" fillId="104" borderId="0" applyNumberFormat="0" applyBorder="0" applyAlignment="0" applyProtection="0"/>
    <xf numFmtId="0" fontId="12" fillId="108" borderId="0" applyNumberFormat="0" applyBorder="0" applyAlignment="0" applyProtection="0"/>
    <xf numFmtId="0" fontId="12" fillId="112" borderId="0" applyNumberFormat="0" applyBorder="0" applyAlignment="0" applyProtection="0"/>
    <xf numFmtId="0" fontId="12" fillId="116" borderId="0" applyNumberFormat="0" applyBorder="0" applyAlignment="0" applyProtection="0"/>
    <xf numFmtId="0" fontId="12" fillId="120" borderId="0" applyNumberFormat="0" applyBorder="0" applyAlignment="0" applyProtection="0"/>
    <xf numFmtId="0" fontId="12" fillId="124" borderId="0" applyNumberFormat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101" borderId="35" applyNumberFormat="0" applyFont="0" applyAlignment="0" applyProtection="0"/>
    <xf numFmtId="9" fontId="12" fillId="0" borderId="0" applyFont="0" applyFill="0" applyBorder="0" applyAlignment="0" applyProtection="0"/>
    <xf numFmtId="0" fontId="12" fillId="103" borderId="0" applyNumberFormat="0" applyBorder="0" applyAlignment="0" applyProtection="0"/>
    <xf numFmtId="0" fontId="12" fillId="104" borderId="0" applyNumberFormat="0" applyBorder="0" applyAlignment="0" applyProtection="0"/>
    <xf numFmtId="0" fontId="12" fillId="107" borderId="0" applyNumberFormat="0" applyBorder="0" applyAlignment="0" applyProtection="0"/>
    <xf numFmtId="0" fontId="12" fillId="108" borderId="0" applyNumberFormat="0" applyBorder="0" applyAlignment="0" applyProtection="0"/>
    <xf numFmtId="0" fontId="12" fillId="111" borderId="0" applyNumberFormat="0" applyBorder="0" applyAlignment="0" applyProtection="0"/>
    <xf numFmtId="0" fontId="12" fillId="112" borderId="0" applyNumberFormat="0" applyBorder="0" applyAlignment="0" applyProtection="0"/>
    <xf numFmtId="0" fontId="12" fillId="115" borderId="0" applyNumberFormat="0" applyBorder="0" applyAlignment="0" applyProtection="0"/>
    <xf numFmtId="0" fontId="12" fillId="116" borderId="0" applyNumberFormat="0" applyBorder="0" applyAlignment="0" applyProtection="0"/>
    <xf numFmtId="0" fontId="12" fillId="119" borderId="0" applyNumberFormat="0" applyBorder="0" applyAlignment="0" applyProtection="0"/>
    <xf numFmtId="0" fontId="12" fillId="120" borderId="0" applyNumberFormat="0" applyBorder="0" applyAlignment="0" applyProtection="0"/>
    <xf numFmtId="0" fontId="12" fillId="123" borderId="0" applyNumberFormat="0" applyBorder="0" applyAlignment="0" applyProtection="0"/>
    <xf numFmtId="0" fontId="12" fillId="124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101" borderId="35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03" borderId="0" applyNumberFormat="0" applyBorder="0" applyAlignment="0" applyProtection="0"/>
    <xf numFmtId="0" fontId="12" fillId="107" borderId="0" applyNumberFormat="0" applyBorder="0" applyAlignment="0" applyProtection="0"/>
    <xf numFmtId="0" fontId="12" fillId="111" borderId="0" applyNumberFormat="0" applyBorder="0" applyAlignment="0" applyProtection="0"/>
    <xf numFmtId="0" fontId="12" fillId="115" borderId="0" applyNumberFormat="0" applyBorder="0" applyAlignment="0" applyProtection="0"/>
    <xf numFmtId="0" fontId="12" fillId="119" borderId="0" applyNumberFormat="0" applyBorder="0" applyAlignment="0" applyProtection="0"/>
    <xf numFmtId="0" fontId="12" fillId="123" borderId="0" applyNumberFormat="0" applyBorder="0" applyAlignment="0" applyProtection="0"/>
    <xf numFmtId="0" fontId="12" fillId="104" borderId="0" applyNumberFormat="0" applyBorder="0" applyAlignment="0" applyProtection="0"/>
    <xf numFmtId="0" fontId="12" fillId="108" borderId="0" applyNumberFormat="0" applyBorder="0" applyAlignment="0" applyProtection="0"/>
    <xf numFmtId="0" fontId="12" fillId="112" borderId="0" applyNumberFormat="0" applyBorder="0" applyAlignment="0" applyProtection="0"/>
    <xf numFmtId="0" fontId="12" fillId="116" borderId="0" applyNumberFormat="0" applyBorder="0" applyAlignment="0" applyProtection="0"/>
    <xf numFmtId="0" fontId="12" fillId="120" borderId="0" applyNumberFormat="0" applyBorder="0" applyAlignment="0" applyProtection="0"/>
    <xf numFmtId="0" fontId="12" fillId="124" borderId="0" applyNumberFormat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101" borderId="35" applyNumberFormat="0" applyFont="0" applyAlignment="0" applyProtection="0"/>
    <xf numFmtId="9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0" fontId="12" fillId="0" borderId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101" borderId="35" applyNumberFormat="0" applyFont="0" applyAlignment="0" applyProtection="0"/>
    <xf numFmtId="0" fontId="12" fillId="103" borderId="0" applyNumberFormat="0" applyBorder="0" applyAlignment="0" applyProtection="0"/>
    <xf numFmtId="0" fontId="12" fillId="104" borderId="0" applyNumberFormat="0" applyBorder="0" applyAlignment="0" applyProtection="0"/>
    <xf numFmtId="0" fontId="12" fillId="107" borderId="0" applyNumberFormat="0" applyBorder="0" applyAlignment="0" applyProtection="0"/>
    <xf numFmtId="0" fontId="12" fillId="108" borderId="0" applyNumberFormat="0" applyBorder="0" applyAlignment="0" applyProtection="0"/>
    <xf numFmtId="0" fontId="12" fillId="111" borderId="0" applyNumberFormat="0" applyBorder="0" applyAlignment="0" applyProtection="0"/>
    <xf numFmtId="0" fontId="12" fillId="112" borderId="0" applyNumberFormat="0" applyBorder="0" applyAlignment="0" applyProtection="0"/>
    <xf numFmtId="0" fontId="12" fillId="115" borderId="0" applyNumberFormat="0" applyBorder="0" applyAlignment="0" applyProtection="0"/>
    <xf numFmtId="0" fontId="12" fillId="116" borderId="0" applyNumberFormat="0" applyBorder="0" applyAlignment="0" applyProtection="0"/>
    <xf numFmtId="0" fontId="12" fillId="119" borderId="0" applyNumberFormat="0" applyBorder="0" applyAlignment="0" applyProtection="0"/>
    <xf numFmtId="0" fontId="12" fillId="120" borderId="0" applyNumberFormat="0" applyBorder="0" applyAlignment="0" applyProtection="0"/>
    <xf numFmtId="0" fontId="12" fillId="123" borderId="0" applyNumberFormat="0" applyBorder="0" applyAlignment="0" applyProtection="0"/>
    <xf numFmtId="0" fontId="12" fillId="124" borderId="0" applyNumberFormat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03" borderId="0" applyNumberFormat="0" applyBorder="0" applyAlignment="0" applyProtection="0"/>
    <xf numFmtId="0" fontId="12" fillId="107" borderId="0" applyNumberFormat="0" applyBorder="0" applyAlignment="0" applyProtection="0"/>
    <xf numFmtId="0" fontId="12" fillId="111" borderId="0" applyNumberFormat="0" applyBorder="0" applyAlignment="0" applyProtection="0"/>
    <xf numFmtId="0" fontId="12" fillId="115" borderId="0" applyNumberFormat="0" applyBorder="0" applyAlignment="0" applyProtection="0"/>
    <xf numFmtId="0" fontId="12" fillId="119" borderId="0" applyNumberFormat="0" applyBorder="0" applyAlignment="0" applyProtection="0"/>
    <xf numFmtId="0" fontId="12" fillId="123" borderId="0" applyNumberFormat="0" applyBorder="0" applyAlignment="0" applyProtection="0"/>
    <xf numFmtId="0" fontId="12" fillId="104" borderId="0" applyNumberFormat="0" applyBorder="0" applyAlignment="0" applyProtection="0"/>
    <xf numFmtId="0" fontId="12" fillId="108" borderId="0" applyNumberFormat="0" applyBorder="0" applyAlignment="0" applyProtection="0"/>
    <xf numFmtId="0" fontId="12" fillId="112" borderId="0" applyNumberFormat="0" applyBorder="0" applyAlignment="0" applyProtection="0"/>
    <xf numFmtId="0" fontId="12" fillId="116" borderId="0" applyNumberFormat="0" applyBorder="0" applyAlignment="0" applyProtection="0"/>
    <xf numFmtId="0" fontId="12" fillId="120" borderId="0" applyNumberFormat="0" applyBorder="0" applyAlignment="0" applyProtection="0"/>
    <xf numFmtId="0" fontId="12" fillId="124" borderId="0" applyNumberFormat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101" borderId="35" applyNumberFormat="0" applyFont="0" applyAlignment="0" applyProtection="0"/>
    <xf numFmtId="9" fontId="12" fillId="0" borderId="0" applyFont="0" applyFill="0" applyBorder="0" applyAlignment="0" applyProtection="0"/>
    <xf numFmtId="0" fontId="12" fillId="103" borderId="0" applyNumberFormat="0" applyBorder="0" applyAlignment="0" applyProtection="0"/>
    <xf numFmtId="0" fontId="12" fillId="104" borderId="0" applyNumberFormat="0" applyBorder="0" applyAlignment="0" applyProtection="0"/>
    <xf numFmtId="0" fontId="12" fillId="107" borderId="0" applyNumberFormat="0" applyBorder="0" applyAlignment="0" applyProtection="0"/>
    <xf numFmtId="0" fontId="12" fillId="108" borderId="0" applyNumberFormat="0" applyBorder="0" applyAlignment="0" applyProtection="0"/>
    <xf numFmtId="0" fontId="12" fillId="111" borderId="0" applyNumberFormat="0" applyBorder="0" applyAlignment="0" applyProtection="0"/>
    <xf numFmtId="0" fontId="12" fillId="112" borderId="0" applyNumberFormat="0" applyBorder="0" applyAlignment="0" applyProtection="0"/>
    <xf numFmtId="0" fontId="12" fillId="115" borderId="0" applyNumberFormat="0" applyBorder="0" applyAlignment="0" applyProtection="0"/>
    <xf numFmtId="0" fontId="12" fillId="116" borderId="0" applyNumberFormat="0" applyBorder="0" applyAlignment="0" applyProtection="0"/>
    <xf numFmtId="0" fontId="12" fillId="119" borderId="0" applyNumberFormat="0" applyBorder="0" applyAlignment="0" applyProtection="0"/>
    <xf numFmtId="0" fontId="12" fillId="120" borderId="0" applyNumberFormat="0" applyBorder="0" applyAlignment="0" applyProtection="0"/>
    <xf numFmtId="0" fontId="12" fillId="123" borderId="0" applyNumberFormat="0" applyBorder="0" applyAlignment="0" applyProtection="0"/>
    <xf numFmtId="0" fontId="12" fillId="124" borderId="0" applyNumberFormat="0" applyBorder="0" applyAlignment="0" applyProtection="0"/>
    <xf numFmtId="0" fontId="12" fillId="103" borderId="0" applyNumberFormat="0" applyBorder="0" applyAlignment="0" applyProtection="0"/>
    <xf numFmtId="0" fontId="12" fillId="104" borderId="0" applyNumberFormat="0" applyBorder="0" applyAlignment="0" applyProtection="0"/>
    <xf numFmtId="0" fontId="12" fillId="107" borderId="0" applyNumberFormat="0" applyBorder="0" applyAlignment="0" applyProtection="0"/>
    <xf numFmtId="0" fontId="12" fillId="108" borderId="0" applyNumberFormat="0" applyBorder="0" applyAlignment="0" applyProtection="0"/>
    <xf numFmtId="0" fontId="12" fillId="111" borderId="0" applyNumberFormat="0" applyBorder="0" applyAlignment="0" applyProtection="0"/>
    <xf numFmtId="0" fontId="12" fillId="112" borderId="0" applyNumberFormat="0" applyBorder="0" applyAlignment="0" applyProtection="0"/>
    <xf numFmtId="0" fontId="12" fillId="115" borderId="0" applyNumberFormat="0" applyBorder="0" applyAlignment="0" applyProtection="0"/>
    <xf numFmtId="0" fontId="12" fillId="116" borderId="0" applyNumberFormat="0" applyBorder="0" applyAlignment="0" applyProtection="0"/>
    <xf numFmtId="0" fontId="12" fillId="119" borderId="0" applyNumberFormat="0" applyBorder="0" applyAlignment="0" applyProtection="0"/>
    <xf numFmtId="0" fontId="12" fillId="120" borderId="0" applyNumberFormat="0" applyBorder="0" applyAlignment="0" applyProtection="0"/>
    <xf numFmtId="0" fontId="12" fillId="123" borderId="0" applyNumberFormat="0" applyBorder="0" applyAlignment="0" applyProtection="0"/>
    <xf numFmtId="0" fontId="12" fillId="124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101" borderId="35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03" borderId="0" applyNumberFormat="0" applyBorder="0" applyAlignment="0" applyProtection="0"/>
    <xf numFmtId="0" fontId="12" fillId="107" borderId="0" applyNumberFormat="0" applyBorder="0" applyAlignment="0" applyProtection="0"/>
    <xf numFmtId="0" fontId="12" fillId="111" borderId="0" applyNumberFormat="0" applyBorder="0" applyAlignment="0" applyProtection="0"/>
    <xf numFmtId="0" fontId="12" fillId="115" borderId="0" applyNumberFormat="0" applyBorder="0" applyAlignment="0" applyProtection="0"/>
    <xf numFmtId="0" fontId="12" fillId="119" borderId="0" applyNumberFormat="0" applyBorder="0" applyAlignment="0" applyProtection="0"/>
    <xf numFmtId="0" fontId="12" fillId="123" borderId="0" applyNumberFormat="0" applyBorder="0" applyAlignment="0" applyProtection="0"/>
    <xf numFmtId="0" fontId="12" fillId="104" borderId="0" applyNumberFormat="0" applyBorder="0" applyAlignment="0" applyProtection="0"/>
    <xf numFmtId="0" fontId="12" fillId="108" borderId="0" applyNumberFormat="0" applyBorder="0" applyAlignment="0" applyProtection="0"/>
    <xf numFmtId="0" fontId="12" fillId="112" borderId="0" applyNumberFormat="0" applyBorder="0" applyAlignment="0" applyProtection="0"/>
    <xf numFmtId="0" fontId="12" fillId="116" borderId="0" applyNumberFormat="0" applyBorder="0" applyAlignment="0" applyProtection="0"/>
    <xf numFmtId="0" fontId="12" fillId="120" borderId="0" applyNumberFormat="0" applyBorder="0" applyAlignment="0" applyProtection="0"/>
    <xf numFmtId="0" fontId="12" fillId="124" borderId="0" applyNumberFormat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101" borderId="35" applyNumberFormat="0" applyFont="0" applyAlignment="0" applyProtection="0"/>
    <xf numFmtId="9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101" borderId="35" applyNumberFormat="0" applyFont="0" applyAlignment="0" applyProtection="0"/>
    <xf numFmtId="0" fontId="12" fillId="103" borderId="0" applyNumberFormat="0" applyBorder="0" applyAlignment="0" applyProtection="0"/>
    <xf numFmtId="0" fontId="12" fillId="104" borderId="0" applyNumberFormat="0" applyBorder="0" applyAlignment="0" applyProtection="0"/>
    <xf numFmtId="0" fontId="12" fillId="107" borderId="0" applyNumberFormat="0" applyBorder="0" applyAlignment="0" applyProtection="0"/>
    <xf numFmtId="0" fontId="12" fillId="108" borderId="0" applyNumberFormat="0" applyBorder="0" applyAlignment="0" applyProtection="0"/>
    <xf numFmtId="0" fontId="12" fillId="111" borderId="0" applyNumberFormat="0" applyBorder="0" applyAlignment="0" applyProtection="0"/>
    <xf numFmtId="0" fontId="12" fillId="112" borderId="0" applyNumberFormat="0" applyBorder="0" applyAlignment="0" applyProtection="0"/>
    <xf numFmtId="0" fontId="12" fillId="115" borderId="0" applyNumberFormat="0" applyBorder="0" applyAlignment="0" applyProtection="0"/>
    <xf numFmtId="0" fontId="12" fillId="116" borderId="0" applyNumberFormat="0" applyBorder="0" applyAlignment="0" applyProtection="0"/>
    <xf numFmtId="0" fontId="12" fillId="119" borderId="0" applyNumberFormat="0" applyBorder="0" applyAlignment="0" applyProtection="0"/>
    <xf numFmtId="0" fontId="12" fillId="120" borderId="0" applyNumberFormat="0" applyBorder="0" applyAlignment="0" applyProtection="0"/>
    <xf numFmtId="0" fontId="12" fillId="123" borderId="0" applyNumberFormat="0" applyBorder="0" applyAlignment="0" applyProtection="0"/>
    <xf numFmtId="0" fontId="12" fillId="124" borderId="0" applyNumberFormat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03" borderId="0" applyNumberFormat="0" applyBorder="0" applyAlignment="0" applyProtection="0"/>
    <xf numFmtId="0" fontId="12" fillId="107" borderId="0" applyNumberFormat="0" applyBorder="0" applyAlignment="0" applyProtection="0"/>
    <xf numFmtId="0" fontId="12" fillId="111" borderId="0" applyNumberFormat="0" applyBorder="0" applyAlignment="0" applyProtection="0"/>
    <xf numFmtId="0" fontId="12" fillId="115" borderId="0" applyNumberFormat="0" applyBorder="0" applyAlignment="0" applyProtection="0"/>
    <xf numFmtId="0" fontId="12" fillId="119" borderId="0" applyNumberFormat="0" applyBorder="0" applyAlignment="0" applyProtection="0"/>
    <xf numFmtId="0" fontId="12" fillId="123" borderId="0" applyNumberFormat="0" applyBorder="0" applyAlignment="0" applyProtection="0"/>
    <xf numFmtId="0" fontId="12" fillId="104" borderId="0" applyNumberFormat="0" applyBorder="0" applyAlignment="0" applyProtection="0"/>
    <xf numFmtId="0" fontId="12" fillId="108" borderId="0" applyNumberFormat="0" applyBorder="0" applyAlignment="0" applyProtection="0"/>
    <xf numFmtId="0" fontId="12" fillId="112" borderId="0" applyNumberFormat="0" applyBorder="0" applyAlignment="0" applyProtection="0"/>
    <xf numFmtId="0" fontId="12" fillId="116" borderId="0" applyNumberFormat="0" applyBorder="0" applyAlignment="0" applyProtection="0"/>
    <xf numFmtId="0" fontId="12" fillId="120" borderId="0" applyNumberFormat="0" applyBorder="0" applyAlignment="0" applyProtection="0"/>
    <xf numFmtId="0" fontId="12" fillId="124" borderId="0" applyNumberFormat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101" borderId="35" applyNumberFormat="0" applyFont="0" applyAlignment="0" applyProtection="0"/>
    <xf numFmtId="9" fontId="12" fillId="0" borderId="0" applyFont="0" applyFill="0" applyBorder="0" applyAlignment="0" applyProtection="0"/>
    <xf numFmtId="0" fontId="12" fillId="103" borderId="0" applyNumberFormat="0" applyBorder="0" applyAlignment="0" applyProtection="0"/>
    <xf numFmtId="0" fontId="12" fillId="104" borderId="0" applyNumberFormat="0" applyBorder="0" applyAlignment="0" applyProtection="0"/>
    <xf numFmtId="0" fontId="12" fillId="107" borderId="0" applyNumberFormat="0" applyBorder="0" applyAlignment="0" applyProtection="0"/>
    <xf numFmtId="0" fontId="12" fillId="108" borderId="0" applyNumberFormat="0" applyBorder="0" applyAlignment="0" applyProtection="0"/>
    <xf numFmtId="0" fontId="12" fillId="111" borderId="0" applyNumberFormat="0" applyBorder="0" applyAlignment="0" applyProtection="0"/>
    <xf numFmtId="0" fontId="12" fillId="112" borderId="0" applyNumberFormat="0" applyBorder="0" applyAlignment="0" applyProtection="0"/>
    <xf numFmtId="0" fontId="12" fillId="115" borderId="0" applyNumberFormat="0" applyBorder="0" applyAlignment="0" applyProtection="0"/>
    <xf numFmtId="0" fontId="12" fillId="116" borderId="0" applyNumberFormat="0" applyBorder="0" applyAlignment="0" applyProtection="0"/>
    <xf numFmtId="0" fontId="12" fillId="119" borderId="0" applyNumberFormat="0" applyBorder="0" applyAlignment="0" applyProtection="0"/>
    <xf numFmtId="0" fontId="12" fillId="120" borderId="0" applyNumberFormat="0" applyBorder="0" applyAlignment="0" applyProtection="0"/>
    <xf numFmtId="0" fontId="12" fillId="123" borderId="0" applyNumberFormat="0" applyBorder="0" applyAlignment="0" applyProtection="0"/>
    <xf numFmtId="0" fontId="12" fillId="124" borderId="0" applyNumberFormat="0" applyBorder="0" applyAlignment="0" applyProtection="0"/>
    <xf numFmtId="0" fontId="12" fillId="103" borderId="0" applyNumberFormat="0" applyBorder="0" applyAlignment="0" applyProtection="0"/>
    <xf numFmtId="0" fontId="12" fillId="104" borderId="0" applyNumberFormat="0" applyBorder="0" applyAlignment="0" applyProtection="0"/>
    <xf numFmtId="0" fontId="12" fillId="107" borderId="0" applyNumberFormat="0" applyBorder="0" applyAlignment="0" applyProtection="0"/>
    <xf numFmtId="0" fontId="12" fillId="108" borderId="0" applyNumberFormat="0" applyBorder="0" applyAlignment="0" applyProtection="0"/>
    <xf numFmtId="0" fontId="12" fillId="111" borderId="0" applyNumberFormat="0" applyBorder="0" applyAlignment="0" applyProtection="0"/>
    <xf numFmtId="0" fontId="12" fillId="112" borderId="0" applyNumberFormat="0" applyBorder="0" applyAlignment="0" applyProtection="0"/>
    <xf numFmtId="0" fontId="12" fillId="115" borderId="0" applyNumberFormat="0" applyBorder="0" applyAlignment="0" applyProtection="0"/>
    <xf numFmtId="0" fontId="12" fillId="116" borderId="0" applyNumberFormat="0" applyBorder="0" applyAlignment="0" applyProtection="0"/>
    <xf numFmtId="0" fontId="12" fillId="119" borderId="0" applyNumberFormat="0" applyBorder="0" applyAlignment="0" applyProtection="0"/>
    <xf numFmtId="0" fontId="12" fillId="120" borderId="0" applyNumberFormat="0" applyBorder="0" applyAlignment="0" applyProtection="0"/>
    <xf numFmtId="0" fontId="12" fillId="123" borderId="0" applyNumberFormat="0" applyBorder="0" applyAlignment="0" applyProtection="0"/>
    <xf numFmtId="0" fontId="12" fillId="124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101" borderId="35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03" borderId="0" applyNumberFormat="0" applyBorder="0" applyAlignment="0" applyProtection="0"/>
    <xf numFmtId="0" fontId="12" fillId="107" borderId="0" applyNumberFormat="0" applyBorder="0" applyAlignment="0" applyProtection="0"/>
    <xf numFmtId="0" fontId="12" fillId="111" borderId="0" applyNumberFormat="0" applyBorder="0" applyAlignment="0" applyProtection="0"/>
    <xf numFmtId="0" fontId="12" fillId="115" borderId="0" applyNumberFormat="0" applyBorder="0" applyAlignment="0" applyProtection="0"/>
    <xf numFmtId="0" fontId="12" fillId="119" borderId="0" applyNumberFormat="0" applyBorder="0" applyAlignment="0" applyProtection="0"/>
    <xf numFmtId="0" fontId="12" fillId="123" borderId="0" applyNumberFormat="0" applyBorder="0" applyAlignment="0" applyProtection="0"/>
    <xf numFmtId="0" fontId="12" fillId="104" borderId="0" applyNumberFormat="0" applyBorder="0" applyAlignment="0" applyProtection="0"/>
    <xf numFmtId="0" fontId="12" fillId="108" borderId="0" applyNumberFormat="0" applyBorder="0" applyAlignment="0" applyProtection="0"/>
    <xf numFmtId="0" fontId="12" fillId="112" borderId="0" applyNumberFormat="0" applyBorder="0" applyAlignment="0" applyProtection="0"/>
    <xf numFmtId="0" fontId="12" fillId="116" borderId="0" applyNumberFormat="0" applyBorder="0" applyAlignment="0" applyProtection="0"/>
    <xf numFmtId="0" fontId="12" fillId="120" borderId="0" applyNumberFormat="0" applyBorder="0" applyAlignment="0" applyProtection="0"/>
    <xf numFmtId="0" fontId="12" fillId="124" borderId="0" applyNumberFormat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101" borderId="35" applyNumberFormat="0" applyFont="0" applyAlignment="0" applyProtection="0"/>
    <xf numFmtId="9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4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101" borderId="35" applyNumberFormat="0" applyFont="0" applyAlignment="0" applyProtection="0"/>
    <xf numFmtId="0" fontId="12" fillId="103" borderId="0" applyNumberFormat="0" applyBorder="0" applyAlignment="0" applyProtection="0"/>
    <xf numFmtId="0" fontId="12" fillId="104" borderId="0" applyNumberFormat="0" applyBorder="0" applyAlignment="0" applyProtection="0"/>
    <xf numFmtId="0" fontId="12" fillId="107" borderId="0" applyNumberFormat="0" applyBorder="0" applyAlignment="0" applyProtection="0"/>
    <xf numFmtId="0" fontId="12" fillId="108" borderId="0" applyNumberFormat="0" applyBorder="0" applyAlignment="0" applyProtection="0"/>
    <xf numFmtId="0" fontId="12" fillId="111" borderId="0" applyNumberFormat="0" applyBorder="0" applyAlignment="0" applyProtection="0"/>
    <xf numFmtId="0" fontId="12" fillId="112" borderId="0" applyNumberFormat="0" applyBorder="0" applyAlignment="0" applyProtection="0"/>
    <xf numFmtId="0" fontId="12" fillId="115" borderId="0" applyNumberFormat="0" applyBorder="0" applyAlignment="0" applyProtection="0"/>
    <xf numFmtId="0" fontId="12" fillId="116" borderId="0" applyNumberFormat="0" applyBorder="0" applyAlignment="0" applyProtection="0"/>
    <xf numFmtId="0" fontId="12" fillId="119" borderId="0" applyNumberFormat="0" applyBorder="0" applyAlignment="0" applyProtection="0"/>
    <xf numFmtId="0" fontId="12" fillId="120" borderId="0" applyNumberFormat="0" applyBorder="0" applyAlignment="0" applyProtection="0"/>
    <xf numFmtId="0" fontId="12" fillId="123" borderId="0" applyNumberFormat="0" applyBorder="0" applyAlignment="0" applyProtection="0"/>
    <xf numFmtId="0" fontId="12" fillId="124" borderId="0" applyNumberFormat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03" borderId="0" applyNumberFormat="0" applyBorder="0" applyAlignment="0" applyProtection="0"/>
    <xf numFmtId="0" fontId="12" fillId="107" borderId="0" applyNumberFormat="0" applyBorder="0" applyAlignment="0" applyProtection="0"/>
    <xf numFmtId="0" fontId="12" fillId="111" borderId="0" applyNumberFormat="0" applyBorder="0" applyAlignment="0" applyProtection="0"/>
    <xf numFmtId="0" fontId="12" fillId="115" borderId="0" applyNumberFormat="0" applyBorder="0" applyAlignment="0" applyProtection="0"/>
    <xf numFmtId="0" fontId="12" fillId="119" borderId="0" applyNumberFormat="0" applyBorder="0" applyAlignment="0" applyProtection="0"/>
    <xf numFmtId="0" fontId="12" fillId="123" borderId="0" applyNumberFormat="0" applyBorder="0" applyAlignment="0" applyProtection="0"/>
    <xf numFmtId="0" fontId="12" fillId="104" borderId="0" applyNumberFormat="0" applyBorder="0" applyAlignment="0" applyProtection="0"/>
    <xf numFmtId="0" fontId="12" fillId="108" borderId="0" applyNumberFormat="0" applyBorder="0" applyAlignment="0" applyProtection="0"/>
    <xf numFmtId="0" fontId="12" fillId="112" borderId="0" applyNumberFormat="0" applyBorder="0" applyAlignment="0" applyProtection="0"/>
    <xf numFmtId="0" fontId="12" fillId="116" borderId="0" applyNumberFormat="0" applyBorder="0" applyAlignment="0" applyProtection="0"/>
    <xf numFmtId="0" fontId="12" fillId="120" borderId="0" applyNumberFormat="0" applyBorder="0" applyAlignment="0" applyProtection="0"/>
    <xf numFmtId="0" fontId="12" fillId="124" borderId="0" applyNumberFormat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101" borderId="35" applyNumberFormat="0" applyFont="0" applyAlignment="0" applyProtection="0"/>
    <xf numFmtId="9" fontId="12" fillId="0" borderId="0" applyFont="0" applyFill="0" applyBorder="0" applyAlignment="0" applyProtection="0"/>
    <xf numFmtId="0" fontId="12" fillId="103" borderId="0" applyNumberFormat="0" applyBorder="0" applyAlignment="0" applyProtection="0"/>
    <xf numFmtId="0" fontId="12" fillId="104" borderId="0" applyNumberFormat="0" applyBorder="0" applyAlignment="0" applyProtection="0"/>
    <xf numFmtId="0" fontId="12" fillId="107" borderId="0" applyNumberFormat="0" applyBorder="0" applyAlignment="0" applyProtection="0"/>
    <xf numFmtId="0" fontId="12" fillId="108" borderId="0" applyNumberFormat="0" applyBorder="0" applyAlignment="0" applyProtection="0"/>
    <xf numFmtId="0" fontId="12" fillId="111" borderId="0" applyNumberFormat="0" applyBorder="0" applyAlignment="0" applyProtection="0"/>
    <xf numFmtId="0" fontId="12" fillId="112" borderId="0" applyNumberFormat="0" applyBorder="0" applyAlignment="0" applyProtection="0"/>
    <xf numFmtId="0" fontId="12" fillId="115" borderId="0" applyNumberFormat="0" applyBorder="0" applyAlignment="0" applyProtection="0"/>
    <xf numFmtId="0" fontId="12" fillId="116" borderId="0" applyNumberFormat="0" applyBorder="0" applyAlignment="0" applyProtection="0"/>
    <xf numFmtId="0" fontId="12" fillId="119" borderId="0" applyNumberFormat="0" applyBorder="0" applyAlignment="0" applyProtection="0"/>
    <xf numFmtId="0" fontId="12" fillId="120" borderId="0" applyNumberFormat="0" applyBorder="0" applyAlignment="0" applyProtection="0"/>
    <xf numFmtId="0" fontId="12" fillId="123" borderId="0" applyNumberFormat="0" applyBorder="0" applyAlignment="0" applyProtection="0"/>
    <xf numFmtId="0" fontId="12" fillId="124" borderId="0" applyNumberFormat="0" applyBorder="0" applyAlignment="0" applyProtection="0"/>
    <xf numFmtId="0" fontId="12" fillId="103" borderId="0" applyNumberFormat="0" applyBorder="0" applyAlignment="0" applyProtection="0"/>
    <xf numFmtId="0" fontId="12" fillId="104" borderId="0" applyNumberFormat="0" applyBorder="0" applyAlignment="0" applyProtection="0"/>
    <xf numFmtId="0" fontId="12" fillId="107" borderId="0" applyNumberFormat="0" applyBorder="0" applyAlignment="0" applyProtection="0"/>
    <xf numFmtId="0" fontId="12" fillId="108" borderId="0" applyNumberFormat="0" applyBorder="0" applyAlignment="0" applyProtection="0"/>
    <xf numFmtId="0" fontId="12" fillId="111" borderId="0" applyNumberFormat="0" applyBorder="0" applyAlignment="0" applyProtection="0"/>
    <xf numFmtId="0" fontId="12" fillId="112" borderId="0" applyNumberFormat="0" applyBorder="0" applyAlignment="0" applyProtection="0"/>
    <xf numFmtId="0" fontId="12" fillId="115" borderId="0" applyNumberFormat="0" applyBorder="0" applyAlignment="0" applyProtection="0"/>
    <xf numFmtId="0" fontId="12" fillId="116" borderId="0" applyNumberFormat="0" applyBorder="0" applyAlignment="0" applyProtection="0"/>
    <xf numFmtId="0" fontId="12" fillId="119" borderId="0" applyNumberFormat="0" applyBorder="0" applyAlignment="0" applyProtection="0"/>
    <xf numFmtId="0" fontId="12" fillId="120" borderId="0" applyNumberFormat="0" applyBorder="0" applyAlignment="0" applyProtection="0"/>
    <xf numFmtId="0" fontId="12" fillId="123" borderId="0" applyNumberFormat="0" applyBorder="0" applyAlignment="0" applyProtection="0"/>
    <xf numFmtId="0" fontId="12" fillId="124" borderId="0" applyNumberFormat="0" applyBorder="0" applyAlignment="0" applyProtection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101" borderId="35" applyNumberFormat="0" applyFont="0" applyAlignment="0" applyProtection="0"/>
    <xf numFmtId="0" fontId="12" fillId="103" borderId="0" applyNumberFormat="0" applyBorder="0" applyAlignment="0" applyProtection="0"/>
    <xf numFmtId="0" fontId="12" fillId="104" borderId="0" applyNumberFormat="0" applyBorder="0" applyAlignment="0" applyProtection="0"/>
    <xf numFmtId="0" fontId="12" fillId="107" borderId="0" applyNumberFormat="0" applyBorder="0" applyAlignment="0" applyProtection="0"/>
    <xf numFmtId="0" fontId="12" fillId="108" borderId="0" applyNumberFormat="0" applyBorder="0" applyAlignment="0" applyProtection="0"/>
    <xf numFmtId="0" fontId="12" fillId="111" borderId="0" applyNumberFormat="0" applyBorder="0" applyAlignment="0" applyProtection="0"/>
    <xf numFmtId="0" fontId="12" fillId="112" borderId="0" applyNumberFormat="0" applyBorder="0" applyAlignment="0" applyProtection="0"/>
    <xf numFmtId="0" fontId="12" fillId="115" borderId="0" applyNumberFormat="0" applyBorder="0" applyAlignment="0" applyProtection="0"/>
    <xf numFmtId="0" fontId="12" fillId="116" borderId="0" applyNumberFormat="0" applyBorder="0" applyAlignment="0" applyProtection="0"/>
    <xf numFmtId="0" fontId="12" fillId="119" borderId="0" applyNumberFormat="0" applyBorder="0" applyAlignment="0" applyProtection="0"/>
    <xf numFmtId="0" fontId="12" fillId="120" borderId="0" applyNumberFormat="0" applyBorder="0" applyAlignment="0" applyProtection="0"/>
    <xf numFmtId="0" fontId="12" fillId="123" borderId="0" applyNumberFormat="0" applyBorder="0" applyAlignment="0" applyProtection="0"/>
    <xf numFmtId="0" fontId="12" fillId="124" borderId="0" applyNumberFormat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03" borderId="0" applyNumberFormat="0" applyBorder="0" applyAlignment="0" applyProtection="0"/>
    <xf numFmtId="0" fontId="12" fillId="107" borderId="0" applyNumberFormat="0" applyBorder="0" applyAlignment="0" applyProtection="0"/>
    <xf numFmtId="0" fontId="12" fillId="111" borderId="0" applyNumberFormat="0" applyBorder="0" applyAlignment="0" applyProtection="0"/>
    <xf numFmtId="0" fontId="12" fillId="115" borderId="0" applyNumberFormat="0" applyBorder="0" applyAlignment="0" applyProtection="0"/>
    <xf numFmtId="0" fontId="12" fillId="119" borderId="0" applyNumberFormat="0" applyBorder="0" applyAlignment="0" applyProtection="0"/>
    <xf numFmtId="0" fontId="12" fillId="123" borderId="0" applyNumberFormat="0" applyBorder="0" applyAlignment="0" applyProtection="0"/>
    <xf numFmtId="0" fontId="12" fillId="104" borderId="0" applyNumberFormat="0" applyBorder="0" applyAlignment="0" applyProtection="0"/>
    <xf numFmtId="0" fontId="12" fillId="108" borderId="0" applyNumberFormat="0" applyBorder="0" applyAlignment="0" applyProtection="0"/>
    <xf numFmtId="0" fontId="12" fillId="112" borderId="0" applyNumberFormat="0" applyBorder="0" applyAlignment="0" applyProtection="0"/>
    <xf numFmtId="0" fontId="12" fillId="116" borderId="0" applyNumberFormat="0" applyBorder="0" applyAlignment="0" applyProtection="0"/>
    <xf numFmtId="0" fontId="12" fillId="120" borderId="0" applyNumberFormat="0" applyBorder="0" applyAlignment="0" applyProtection="0"/>
    <xf numFmtId="0" fontId="12" fillId="124" borderId="0" applyNumberFormat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101" borderId="35" applyNumberFormat="0" applyFont="0" applyAlignment="0" applyProtection="0"/>
    <xf numFmtId="9" fontId="12" fillId="0" borderId="0" applyFont="0" applyFill="0" applyBorder="0" applyAlignment="0" applyProtection="0"/>
    <xf numFmtId="0" fontId="12" fillId="103" borderId="0" applyNumberFormat="0" applyBorder="0" applyAlignment="0" applyProtection="0"/>
    <xf numFmtId="0" fontId="12" fillId="104" borderId="0" applyNumberFormat="0" applyBorder="0" applyAlignment="0" applyProtection="0"/>
    <xf numFmtId="0" fontId="12" fillId="107" borderId="0" applyNumberFormat="0" applyBorder="0" applyAlignment="0" applyProtection="0"/>
    <xf numFmtId="0" fontId="12" fillId="108" borderId="0" applyNumberFormat="0" applyBorder="0" applyAlignment="0" applyProtection="0"/>
    <xf numFmtId="0" fontId="12" fillId="111" borderId="0" applyNumberFormat="0" applyBorder="0" applyAlignment="0" applyProtection="0"/>
    <xf numFmtId="0" fontId="12" fillId="112" borderId="0" applyNumberFormat="0" applyBorder="0" applyAlignment="0" applyProtection="0"/>
    <xf numFmtId="0" fontId="12" fillId="115" borderId="0" applyNumberFormat="0" applyBorder="0" applyAlignment="0" applyProtection="0"/>
    <xf numFmtId="0" fontId="12" fillId="116" borderId="0" applyNumberFormat="0" applyBorder="0" applyAlignment="0" applyProtection="0"/>
    <xf numFmtId="0" fontId="12" fillId="119" borderId="0" applyNumberFormat="0" applyBorder="0" applyAlignment="0" applyProtection="0"/>
    <xf numFmtId="0" fontId="12" fillId="120" borderId="0" applyNumberFormat="0" applyBorder="0" applyAlignment="0" applyProtection="0"/>
    <xf numFmtId="0" fontId="12" fillId="123" borderId="0" applyNumberFormat="0" applyBorder="0" applyAlignment="0" applyProtection="0"/>
    <xf numFmtId="0" fontId="12" fillId="124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101" borderId="35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03" borderId="0" applyNumberFormat="0" applyBorder="0" applyAlignment="0" applyProtection="0"/>
    <xf numFmtId="0" fontId="12" fillId="107" borderId="0" applyNumberFormat="0" applyBorder="0" applyAlignment="0" applyProtection="0"/>
    <xf numFmtId="0" fontId="12" fillId="111" borderId="0" applyNumberFormat="0" applyBorder="0" applyAlignment="0" applyProtection="0"/>
    <xf numFmtId="0" fontId="12" fillId="115" borderId="0" applyNumberFormat="0" applyBorder="0" applyAlignment="0" applyProtection="0"/>
    <xf numFmtId="0" fontId="12" fillId="119" borderId="0" applyNumberFormat="0" applyBorder="0" applyAlignment="0" applyProtection="0"/>
    <xf numFmtId="0" fontId="12" fillId="123" borderId="0" applyNumberFormat="0" applyBorder="0" applyAlignment="0" applyProtection="0"/>
    <xf numFmtId="0" fontId="12" fillId="104" borderId="0" applyNumberFormat="0" applyBorder="0" applyAlignment="0" applyProtection="0"/>
    <xf numFmtId="0" fontId="12" fillId="108" borderId="0" applyNumberFormat="0" applyBorder="0" applyAlignment="0" applyProtection="0"/>
    <xf numFmtId="0" fontId="12" fillId="112" borderId="0" applyNumberFormat="0" applyBorder="0" applyAlignment="0" applyProtection="0"/>
    <xf numFmtId="0" fontId="12" fillId="116" borderId="0" applyNumberFormat="0" applyBorder="0" applyAlignment="0" applyProtection="0"/>
    <xf numFmtId="0" fontId="12" fillId="120" borderId="0" applyNumberFormat="0" applyBorder="0" applyAlignment="0" applyProtection="0"/>
    <xf numFmtId="0" fontId="12" fillId="124" borderId="0" applyNumberFormat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101" borderId="35" applyNumberFormat="0" applyFont="0" applyAlignment="0" applyProtection="0"/>
    <xf numFmtId="9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0" fontId="12" fillId="0" borderId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101" borderId="35" applyNumberFormat="0" applyFont="0" applyAlignment="0" applyProtection="0"/>
    <xf numFmtId="0" fontId="12" fillId="103" borderId="0" applyNumberFormat="0" applyBorder="0" applyAlignment="0" applyProtection="0"/>
    <xf numFmtId="0" fontId="12" fillId="104" borderId="0" applyNumberFormat="0" applyBorder="0" applyAlignment="0" applyProtection="0"/>
    <xf numFmtId="0" fontId="12" fillId="107" borderId="0" applyNumberFormat="0" applyBorder="0" applyAlignment="0" applyProtection="0"/>
    <xf numFmtId="0" fontId="12" fillId="108" borderId="0" applyNumberFormat="0" applyBorder="0" applyAlignment="0" applyProtection="0"/>
    <xf numFmtId="0" fontId="12" fillId="111" borderId="0" applyNumberFormat="0" applyBorder="0" applyAlignment="0" applyProtection="0"/>
    <xf numFmtId="0" fontId="12" fillId="112" borderId="0" applyNumberFormat="0" applyBorder="0" applyAlignment="0" applyProtection="0"/>
    <xf numFmtId="0" fontId="12" fillId="115" borderId="0" applyNumberFormat="0" applyBorder="0" applyAlignment="0" applyProtection="0"/>
    <xf numFmtId="0" fontId="12" fillId="116" borderId="0" applyNumberFormat="0" applyBorder="0" applyAlignment="0" applyProtection="0"/>
    <xf numFmtId="0" fontId="12" fillId="119" borderId="0" applyNumberFormat="0" applyBorder="0" applyAlignment="0" applyProtection="0"/>
    <xf numFmtId="0" fontId="12" fillId="120" borderId="0" applyNumberFormat="0" applyBorder="0" applyAlignment="0" applyProtection="0"/>
    <xf numFmtId="0" fontId="12" fillId="123" borderId="0" applyNumberFormat="0" applyBorder="0" applyAlignment="0" applyProtection="0"/>
    <xf numFmtId="0" fontId="12" fillId="124" borderId="0" applyNumberFormat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03" borderId="0" applyNumberFormat="0" applyBorder="0" applyAlignment="0" applyProtection="0"/>
    <xf numFmtId="0" fontId="12" fillId="107" borderId="0" applyNumberFormat="0" applyBorder="0" applyAlignment="0" applyProtection="0"/>
    <xf numFmtId="0" fontId="12" fillId="111" borderId="0" applyNumberFormat="0" applyBorder="0" applyAlignment="0" applyProtection="0"/>
    <xf numFmtId="0" fontId="12" fillId="115" borderId="0" applyNumberFormat="0" applyBorder="0" applyAlignment="0" applyProtection="0"/>
    <xf numFmtId="0" fontId="12" fillId="119" borderId="0" applyNumberFormat="0" applyBorder="0" applyAlignment="0" applyProtection="0"/>
    <xf numFmtId="0" fontId="12" fillId="123" borderId="0" applyNumberFormat="0" applyBorder="0" applyAlignment="0" applyProtection="0"/>
    <xf numFmtId="0" fontId="12" fillId="104" borderId="0" applyNumberFormat="0" applyBorder="0" applyAlignment="0" applyProtection="0"/>
    <xf numFmtId="0" fontId="12" fillId="108" borderId="0" applyNumberFormat="0" applyBorder="0" applyAlignment="0" applyProtection="0"/>
    <xf numFmtId="0" fontId="12" fillId="112" borderId="0" applyNumberFormat="0" applyBorder="0" applyAlignment="0" applyProtection="0"/>
    <xf numFmtId="0" fontId="12" fillId="116" borderId="0" applyNumberFormat="0" applyBorder="0" applyAlignment="0" applyProtection="0"/>
    <xf numFmtId="0" fontId="12" fillId="120" borderId="0" applyNumberFormat="0" applyBorder="0" applyAlignment="0" applyProtection="0"/>
    <xf numFmtId="0" fontId="12" fillId="124" borderId="0" applyNumberFormat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101" borderId="35" applyNumberFormat="0" applyFont="0" applyAlignment="0" applyProtection="0"/>
    <xf numFmtId="9" fontId="12" fillId="0" borderId="0" applyFont="0" applyFill="0" applyBorder="0" applyAlignment="0" applyProtection="0"/>
    <xf numFmtId="0" fontId="12" fillId="103" borderId="0" applyNumberFormat="0" applyBorder="0" applyAlignment="0" applyProtection="0"/>
    <xf numFmtId="0" fontId="12" fillId="104" borderId="0" applyNumberFormat="0" applyBorder="0" applyAlignment="0" applyProtection="0"/>
    <xf numFmtId="0" fontId="12" fillId="107" borderId="0" applyNumberFormat="0" applyBorder="0" applyAlignment="0" applyProtection="0"/>
    <xf numFmtId="0" fontId="12" fillId="108" borderId="0" applyNumberFormat="0" applyBorder="0" applyAlignment="0" applyProtection="0"/>
    <xf numFmtId="0" fontId="12" fillId="111" borderId="0" applyNumberFormat="0" applyBorder="0" applyAlignment="0" applyProtection="0"/>
    <xf numFmtId="0" fontId="12" fillId="112" borderId="0" applyNumberFormat="0" applyBorder="0" applyAlignment="0" applyProtection="0"/>
    <xf numFmtId="0" fontId="12" fillId="115" borderId="0" applyNumberFormat="0" applyBorder="0" applyAlignment="0" applyProtection="0"/>
    <xf numFmtId="0" fontId="12" fillId="116" borderId="0" applyNumberFormat="0" applyBorder="0" applyAlignment="0" applyProtection="0"/>
    <xf numFmtId="0" fontId="12" fillId="119" borderId="0" applyNumberFormat="0" applyBorder="0" applyAlignment="0" applyProtection="0"/>
    <xf numFmtId="0" fontId="12" fillId="120" borderId="0" applyNumberFormat="0" applyBorder="0" applyAlignment="0" applyProtection="0"/>
    <xf numFmtId="0" fontId="12" fillId="123" borderId="0" applyNumberFormat="0" applyBorder="0" applyAlignment="0" applyProtection="0"/>
    <xf numFmtId="0" fontId="12" fillId="124" borderId="0" applyNumberFormat="0" applyBorder="0" applyAlignment="0" applyProtection="0"/>
    <xf numFmtId="0" fontId="12" fillId="103" borderId="0" applyNumberFormat="0" applyBorder="0" applyAlignment="0" applyProtection="0"/>
    <xf numFmtId="0" fontId="12" fillId="104" borderId="0" applyNumberFormat="0" applyBorder="0" applyAlignment="0" applyProtection="0"/>
    <xf numFmtId="0" fontId="12" fillId="107" borderId="0" applyNumberFormat="0" applyBorder="0" applyAlignment="0" applyProtection="0"/>
    <xf numFmtId="0" fontId="12" fillId="108" borderId="0" applyNumberFormat="0" applyBorder="0" applyAlignment="0" applyProtection="0"/>
    <xf numFmtId="0" fontId="12" fillId="111" borderId="0" applyNumberFormat="0" applyBorder="0" applyAlignment="0" applyProtection="0"/>
    <xf numFmtId="0" fontId="12" fillId="112" borderId="0" applyNumberFormat="0" applyBorder="0" applyAlignment="0" applyProtection="0"/>
    <xf numFmtId="0" fontId="12" fillId="115" borderId="0" applyNumberFormat="0" applyBorder="0" applyAlignment="0" applyProtection="0"/>
    <xf numFmtId="0" fontId="12" fillId="116" borderId="0" applyNumberFormat="0" applyBorder="0" applyAlignment="0" applyProtection="0"/>
    <xf numFmtId="0" fontId="12" fillId="119" borderId="0" applyNumberFormat="0" applyBorder="0" applyAlignment="0" applyProtection="0"/>
    <xf numFmtId="0" fontId="12" fillId="120" borderId="0" applyNumberFormat="0" applyBorder="0" applyAlignment="0" applyProtection="0"/>
    <xf numFmtId="0" fontId="12" fillId="123" borderId="0" applyNumberFormat="0" applyBorder="0" applyAlignment="0" applyProtection="0"/>
    <xf numFmtId="0" fontId="12" fillId="124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101" borderId="35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03" borderId="0" applyNumberFormat="0" applyBorder="0" applyAlignment="0" applyProtection="0"/>
    <xf numFmtId="0" fontId="12" fillId="107" borderId="0" applyNumberFormat="0" applyBorder="0" applyAlignment="0" applyProtection="0"/>
    <xf numFmtId="0" fontId="12" fillId="111" borderId="0" applyNumberFormat="0" applyBorder="0" applyAlignment="0" applyProtection="0"/>
    <xf numFmtId="0" fontId="12" fillId="115" borderId="0" applyNumberFormat="0" applyBorder="0" applyAlignment="0" applyProtection="0"/>
    <xf numFmtId="0" fontId="12" fillId="119" borderId="0" applyNumberFormat="0" applyBorder="0" applyAlignment="0" applyProtection="0"/>
    <xf numFmtId="0" fontId="12" fillId="123" borderId="0" applyNumberFormat="0" applyBorder="0" applyAlignment="0" applyProtection="0"/>
    <xf numFmtId="0" fontId="12" fillId="104" borderId="0" applyNumberFormat="0" applyBorder="0" applyAlignment="0" applyProtection="0"/>
    <xf numFmtId="0" fontId="12" fillId="108" borderId="0" applyNumberFormat="0" applyBorder="0" applyAlignment="0" applyProtection="0"/>
    <xf numFmtId="0" fontId="12" fillId="112" borderId="0" applyNumberFormat="0" applyBorder="0" applyAlignment="0" applyProtection="0"/>
    <xf numFmtId="0" fontId="12" fillId="116" borderId="0" applyNumberFormat="0" applyBorder="0" applyAlignment="0" applyProtection="0"/>
    <xf numFmtId="0" fontId="12" fillId="120" borderId="0" applyNumberFormat="0" applyBorder="0" applyAlignment="0" applyProtection="0"/>
    <xf numFmtId="0" fontId="12" fillId="124" borderId="0" applyNumberFormat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101" borderId="35" applyNumberFormat="0" applyFont="0" applyAlignment="0" applyProtection="0"/>
    <xf numFmtId="9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1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  <xf numFmtId="43" fontId="12" fillId="0" borderId="0" applyFont="0" applyFill="0" applyBorder="0" applyAlignment="0" applyProtection="0"/>
    <xf numFmtId="0" fontId="12" fillId="101" borderId="35" applyNumberFormat="0" applyFont="0" applyAlignment="0" applyProtection="0"/>
    <xf numFmtId="0" fontId="12" fillId="103" borderId="0" applyNumberFormat="0" applyBorder="0" applyAlignment="0" applyProtection="0"/>
    <xf numFmtId="0" fontId="12" fillId="104" borderId="0" applyNumberFormat="0" applyBorder="0" applyAlignment="0" applyProtection="0"/>
    <xf numFmtId="0" fontId="12" fillId="107" borderId="0" applyNumberFormat="0" applyBorder="0" applyAlignment="0" applyProtection="0"/>
    <xf numFmtId="0" fontId="12" fillId="108" borderId="0" applyNumberFormat="0" applyBorder="0" applyAlignment="0" applyProtection="0"/>
    <xf numFmtId="0" fontId="12" fillId="111" borderId="0" applyNumberFormat="0" applyBorder="0" applyAlignment="0" applyProtection="0"/>
    <xf numFmtId="0" fontId="12" fillId="112" borderId="0" applyNumberFormat="0" applyBorder="0" applyAlignment="0" applyProtection="0"/>
    <xf numFmtId="0" fontId="12" fillId="115" borderId="0" applyNumberFormat="0" applyBorder="0" applyAlignment="0" applyProtection="0"/>
    <xf numFmtId="0" fontId="12" fillId="116" borderId="0" applyNumberFormat="0" applyBorder="0" applyAlignment="0" applyProtection="0"/>
    <xf numFmtId="0" fontId="12" fillId="119" borderId="0" applyNumberFormat="0" applyBorder="0" applyAlignment="0" applyProtection="0"/>
    <xf numFmtId="0" fontId="12" fillId="120" borderId="0" applyNumberFormat="0" applyBorder="0" applyAlignment="0" applyProtection="0"/>
    <xf numFmtId="0" fontId="12" fillId="123" borderId="0" applyNumberFormat="0" applyBorder="0" applyAlignment="0" applyProtection="0"/>
    <xf numFmtId="0" fontId="12" fillId="124" borderId="0" applyNumberFormat="0" applyBorder="0" applyAlignment="0" applyProtection="0"/>
    <xf numFmtId="0" fontId="12" fillId="0" borderId="0"/>
    <xf numFmtId="43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03" borderId="0" applyNumberFormat="0" applyBorder="0" applyAlignment="0" applyProtection="0"/>
    <xf numFmtId="0" fontId="12" fillId="107" borderId="0" applyNumberFormat="0" applyBorder="0" applyAlignment="0" applyProtection="0"/>
    <xf numFmtId="0" fontId="12" fillId="111" borderId="0" applyNumberFormat="0" applyBorder="0" applyAlignment="0" applyProtection="0"/>
    <xf numFmtId="0" fontId="12" fillId="115" borderId="0" applyNumberFormat="0" applyBorder="0" applyAlignment="0" applyProtection="0"/>
    <xf numFmtId="0" fontId="12" fillId="119" borderId="0" applyNumberFormat="0" applyBorder="0" applyAlignment="0" applyProtection="0"/>
    <xf numFmtId="0" fontId="12" fillId="123" borderId="0" applyNumberFormat="0" applyBorder="0" applyAlignment="0" applyProtection="0"/>
    <xf numFmtId="0" fontId="12" fillId="104" borderId="0" applyNumberFormat="0" applyBorder="0" applyAlignment="0" applyProtection="0"/>
    <xf numFmtId="0" fontId="12" fillId="108" borderId="0" applyNumberFormat="0" applyBorder="0" applyAlignment="0" applyProtection="0"/>
    <xf numFmtId="0" fontId="12" fillId="112" borderId="0" applyNumberFormat="0" applyBorder="0" applyAlignment="0" applyProtection="0"/>
    <xf numFmtId="0" fontId="12" fillId="116" borderId="0" applyNumberFormat="0" applyBorder="0" applyAlignment="0" applyProtection="0"/>
    <xf numFmtId="0" fontId="12" fillId="120" borderId="0" applyNumberFormat="0" applyBorder="0" applyAlignment="0" applyProtection="0"/>
    <xf numFmtId="0" fontId="12" fillId="124" borderId="0" applyNumberFormat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101" borderId="35" applyNumberFormat="0" applyFont="0" applyAlignment="0" applyProtection="0"/>
    <xf numFmtId="9" fontId="12" fillId="0" borderId="0" applyFont="0" applyFill="0" applyBorder="0" applyAlignment="0" applyProtection="0"/>
    <xf numFmtId="0" fontId="12" fillId="103" borderId="0" applyNumberFormat="0" applyBorder="0" applyAlignment="0" applyProtection="0"/>
    <xf numFmtId="0" fontId="12" fillId="104" borderId="0" applyNumberFormat="0" applyBorder="0" applyAlignment="0" applyProtection="0"/>
    <xf numFmtId="0" fontId="12" fillId="107" borderId="0" applyNumberFormat="0" applyBorder="0" applyAlignment="0" applyProtection="0"/>
    <xf numFmtId="0" fontId="12" fillId="108" borderId="0" applyNumberFormat="0" applyBorder="0" applyAlignment="0" applyProtection="0"/>
    <xf numFmtId="0" fontId="12" fillId="111" borderId="0" applyNumberFormat="0" applyBorder="0" applyAlignment="0" applyProtection="0"/>
    <xf numFmtId="0" fontId="12" fillId="112" borderId="0" applyNumberFormat="0" applyBorder="0" applyAlignment="0" applyProtection="0"/>
    <xf numFmtId="0" fontId="12" fillId="115" borderId="0" applyNumberFormat="0" applyBorder="0" applyAlignment="0" applyProtection="0"/>
    <xf numFmtId="0" fontId="12" fillId="116" borderId="0" applyNumberFormat="0" applyBorder="0" applyAlignment="0" applyProtection="0"/>
    <xf numFmtId="0" fontId="12" fillId="119" borderId="0" applyNumberFormat="0" applyBorder="0" applyAlignment="0" applyProtection="0"/>
    <xf numFmtId="0" fontId="12" fillId="120" borderId="0" applyNumberFormat="0" applyBorder="0" applyAlignment="0" applyProtection="0"/>
    <xf numFmtId="0" fontId="12" fillId="123" borderId="0" applyNumberFormat="0" applyBorder="0" applyAlignment="0" applyProtection="0"/>
    <xf numFmtId="0" fontId="12" fillId="124" borderId="0" applyNumberFormat="0" applyBorder="0" applyAlignment="0" applyProtection="0"/>
    <xf numFmtId="0" fontId="12" fillId="103" borderId="0" applyNumberFormat="0" applyBorder="0" applyAlignment="0" applyProtection="0"/>
    <xf numFmtId="0" fontId="12" fillId="104" borderId="0" applyNumberFormat="0" applyBorder="0" applyAlignment="0" applyProtection="0"/>
    <xf numFmtId="0" fontId="12" fillId="107" borderId="0" applyNumberFormat="0" applyBorder="0" applyAlignment="0" applyProtection="0"/>
    <xf numFmtId="0" fontId="12" fillId="108" borderId="0" applyNumberFormat="0" applyBorder="0" applyAlignment="0" applyProtection="0"/>
    <xf numFmtId="0" fontId="12" fillId="111" borderId="0" applyNumberFormat="0" applyBorder="0" applyAlignment="0" applyProtection="0"/>
    <xf numFmtId="0" fontId="12" fillId="112" borderId="0" applyNumberFormat="0" applyBorder="0" applyAlignment="0" applyProtection="0"/>
    <xf numFmtId="0" fontId="12" fillId="115" borderId="0" applyNumberFormat="0" applyBorder="0" applyAlignment="0" applyProtection="0"/>
    <xf numFmtId="0" fontId="12" fillId="116" borderId="0" applyNumberFormat="0" applyBorder="0" applyAlignment="0" applyProtection="0"/>
    <xf numFmtId="0" fontId="12" fillId="119" borderId="0" applyNumberFormat="0" applyBorder="0" applyAlignment="0" applyProtection="0"/>
    <xf numFmtId="0" fontId="12" fillId="120" borderId="0" applyNumberFormat="0" applyBorder="0" applyAlignment="0" applyProtection="0"/>
    <xf numFmtId="0" fontId="12" fillId="123" borderId="0" applyNumberFormat="0" applyBorder="0" applyAlignment="0" applyProtection="0"/>
    <xf numFmtId="0" fontId="12" fillId="124" borderId="0" applyNumberFormat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0" fontId="12" fillId="101" borderId="35" applyNumberFormat="0" applyFont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103" borderId="0" applyNumberFormat="0" applyBorder="0" applyAlignment="0" applyProtection="0"/>
    <xf numFmtId="0" fontId="12" fillId="107" borderId="0" applyNumberFormat="0" applyBorder="0" applyAlignment="0" applyProtection="0"/>
    <xf numFmtId="0" fontId="12" fillId="111" borderId="0" applyNumberFormat="0" applyBorder="0" applyAlignment="0" applyProtection="0"/>
    <xf numFmtId="0" fontId="12" fillId="115" borderId="0" applyNumberFormat="0" applyBorder="0" applyAlignment="0" applyProtection="0"/>
    <xf numFmtId="0" fontId="12" fillId="119" borderId="0" applyNumberFormat="0" applyBorder="0" applyAlignment="0" applyProtection="0"/>
    <xf numFmtId="0" fontId="12" fillId="123" borderId="0" applyNumberFormat="0" applyBorder="0" applyAlignment="0" applyProtection="0"/>
    <xf numFmtId="0" fontId="12" fillId="104" borderId="0" applyNumberFormat="0" applyBorder="0" applyAlignment="0" applyProtection="0"/>
    <xf numFmtId="0" fontId="12" fillId="108" borderId="0" applyNumberFormat="0" applyBorder="0" applyAlignment="0" applyProtection="0"/>
    <xf numFmtId="0" fontId="12" fillId="112" borderId="0" applyNumberFormat="0" applyBorder="0" applyAlignment="0" applyProtection="0"/>
    <xf numFmtId="0" fontId="12" fillId="116" borderId="0" applyNumberFormat="0" applyBorder="0" applyAlignment="0" applyProtection="0"/>
    <xf numFmtId="0" fontId="12" fillId="120" borderId="0" applyNumberFormat="0" applyBorder="0" applyAlignment="0" applyProtection="0"/>
    <xf numFmtId="0" fontId="12" fillId="124" borderId="0" applyNumberFormat="0" applyBorder="0" applyAlignment="0" applyProtection="0"/>
    <xf numFmtId="43" fontId="12" fillId="0" borderId="0" applyFont="0" applyFill="0" applyBorder="0" applyAlignment="0" applyProtection="0"/>
    <xf numFmtId="44" fontId="12" fillId="0" borderId="0" applyFont="0" applyFill="0" applyBorder="0" applyAlignment="0" applyProtection="0"/>
    <xf numFmtId="0" fontId="12" fillId="0" borderId="0"/>
    <xf numFmtId="0" fontId="12" fillId="101" borderId="35" applyNumberFormat="0" applyFont="0" applyAlignment="0" applyProtection="0"/>
    <xf numFmtId="9" fontId="12" fillId="0" borderId="0" applyFont="0" applyFill="0" applyBorder="0" applyAlignment="0" applyProtection="0"/>
    <xf numFmtId="41" fontId="12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6" fillId="0" borderId="0" applyNumberFormat="0" applyFill="0" applyBorder="0" applyAlignment="0" applyProtection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101" borderId="35" applyNumberFormat="0" applyFont="0" applyAlignment="0" applyProtection="0"/>
    <xf numFmtId="0" fontId="11" fillId="103" borderId="0" applyNumberFormat="0" applyBorder="0" applyAlignment="0" applyProtection="0"/>
    <xf numFmtId="0" fontId="11" fillId="104" borderId="0" applyNumberFormat="0" applyBorder="0" applyAlignment="0" applyProtection="0"/>
    <xf numFmtId="0" fontId="11" fillId="107" borderId="0" applyNumberFormat="0" applyBorder="0" applyAlignment="0" applyProtection="0"/>
    <xf numFmtId="0" fontId="11" fillId="108" borderId="0" applyNumberFormat="0" applyBorder="0" applyAlignment="0" applyProtection="0"/>
    <xf numFmtId="0" fontId="11" fillId="111" borderId="0" applyNumberFormat="0" applyBorder="0" applyAlignment="0" applyProtection="0"/>
    <xf numFmtId="0" fontId="11" fillId="112" borderId="0" applyNumberFormat="0" applyBorder="0" applyAlignment="0" applyProtection="0"/>
    <xf numFmtId="0" fontId="11" fillId="115" borderId="0" applyNumberFormat="0" applyBorder="0" applyAlignment="0" applyProtection="0"/>
    <xf numFmtId="0" fontId="11" fillId="116" borderId="0" applyNumberFormat="0" applyBorder="0" applyAlignment="0" applyProtection="0"/>
    <xf numFmtId="0" fontId="11" fillId="119" borderId="0" applyNumberFormat="0" applyBorder="0" applyAlignment="0" applyProtection="0"/>
    <xf numFmtId="0" fontId="11" fillId="120" borderId="0" applyNumberFormat="0" applyBorder="0" applyAlignment="0" applyProtection="0"/>
    <xf numFmtId="0" fontId="11" fillId="123" borderId="0" applyNumberFormat="0" applyBorder="0" applyAlignment="0" applyProtection="0"/>
    <xf numFmtId="0" fontId="11" fillId="124" borderId="0" applyNumberFormat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03" borderId="0" applyNumberFormat="0" applyBorder="0" applyAlignment="0" applyProtection="0"/>
    <xf numFmtId="0" fontId="11" fillId="107" borderId="0" applyNumberFormat="0" applyBorder="0" applyAlignment="0" applyProtection="0"/>
    <xf numFmtId="0" fontId="11" fillId="111" borderId="0" applyNumberFormat="0" applyBorder="0" applyAlignment="0" applyProtection="0"/>
    <xf numFmtId="0" fontId="11" fillId="115" borderId="0" applyNumberFormat="0" applyBorder="0" applyAlignment="0" applyProtection="0"/>
    <xf numFmtId="0" fontId="11" fillId="119" borderId="0" applyNumberFormat="0" applyBorder="0" applyAlignment="0" applyProtection="0"/>
    <xf numFmtId="0" fontId="11" fillId="123" borderId="0" applyNumberFormat="0" applyBorder="0" applyAlignment="0" applyProtection="0"/>
    <xf numFmtId="0" fontId="11" fillId="104" borderId="0" applyNumberFormat="0" applyBorder="0" applyAlignment="0" applyProtection="0"/>
    <xf numFmtId="0" fontId="11" fillId="108" borderId="0" applyNumberFormat="0" applyBorder="0" applyAlignment="0" applyProtection="0"/>
    <xf numFmtId="0" fontId="11" fillId="112" borderId="0" applyNumberFormat="0" applyBorder="0" applyAlignment="0" applyProtection="0"/>
    <xf numFmtId="0" fontId="11" fillId="116" borderId="0" applyNumberFormat="0" applyBorder="0" applyAlignment="0" applyProtection="0"/>
    <xf numFmtId="0" fontId="11" fillId="120" borderId="0" applyNumberFormat="0" applyBorder="0" applyAlignment="0" applyProtection="0"/>
    <xf numFmtId="0" fontId="11" fillId="124" borderId="0" applyNumberFormat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101" borderId="35" applyNumberFormat="0" applyFont="0" applyAlignment="0" applyProtection="0"/>
    <xf numFmtId="9" fontId="11" fillId="0" borderId="0" applyFont="0" applyFill="0" applyBorder="0" applyAlignment="0" applyProtection="0"/>
    <xf numFmtId="0" fontId="11" fillId="103" borderId="0" applyNumberFormat="0" applyBorder="0" applyAlignment="0" applyProtection="0"/>
    <xf numFmtId="0" fontId="11" fillId="104" borderId="0" applyNumberFormat="0" applyBorder="0" applyAlignment="0" applyProtection="0"/>
    <xf numFmtId="0" fontId="11" fillId="107" borderId="0" applyNumberFormat="0" applyBorder="0" applyAlignment="0" applyProtection="0"/>
    <xf numFmtId="0" fontId="11" fillId="108" borderId="0" applyNumberFormat="0" applyBorder="0" applyAlignment="0" applyProtection="0"/>
    <xf numFmtId="0" fontId="11" fillId="111" borderId="0" applyNumberFormat="0" applyBorder="0" applyAlignment="0" applyProtection="0"/>
    <xf numFmtId="0" fontId="11" fillId="112" borderId="0" applyNumberFormat="0" applyBorder="0" applyAlignment="0" applyProtection="0"/>
    <xf numFmtId="0" fontId="11" fillId="115" borderId="0" applyNumberFormat="0" applyBorder="0" applyAlignment="0" applyProtection="0"/>
    <xf numFmtId="0" fontId="11" fillId="116" borderId="0" applyNumberFormat="0" applyBorder="0" applyAlignment="0" applyProtection="0"/>
    <xf numFmtId="0" fontId="11" fillId="119" borderId="0" applyNumberFormat="0" applyBorder="0" applyAlignment="0" applyProtection="0"/>
    <xf numFmtId="0" fontId="11" fillId="120" borderId="0" applyNumberFormat="0" applyBorder="0" applyAlignment="0" applyProtection="0"/>
    <xf numFmtId="0" fontId="11" fillId="123" borderId="0" applyNumberFormat="0" applyBorder="0" applyAlignment="0" applyProtection="0"/>
    <xf numFmtId="0" fontId="11" fillId="124" borderId="0" applyNumberFormat="0" applyBorder="0" applyAlignment="0" applyProtection="0"/>
    <xf numFmtId="0" fontId="11" fillId="103" borderId="0" applyNumberFormat="0" applyBorder="0" applyAlignment="0" applyProtection="0"/>
    <xf numFmtId="0" fontId="11" fillId="104" borderId="0" applyNumberFormat="0" applyBorder="0" applyAlignment="0" applyProtection="0"/>
    <xf numFmtId="0" fontId="11" fillId="107" borderId="0" applyNumberFormat="0" applyBorder="0" applyAlignment="0" applyProtection="0"/>
    <xf numFmtId="0" fontId="11" fillId="108" borderId="0" applyNumberFormat="0" applyBorder="0" applyAlignment="0" applyProtection="0"/>
    <xf numFmtId="0" fontId="11" fillId="111" borderId="0" applyNumberFormat="0" applyBorder="0" applyAlignment="0" applyProtection="0"/>
    <xf numFmtId="0" fontId="11" fillId="112" borderId="0" applyNumberFormat="0" applyBorder="0" applyAlignment="0" applyProtection="0"/>
    <xf numFmtId="0" fontId="11" fillId="115" borderId="0" applyNumberFormat="0" applyBorder="0" applyAlignment="0" applyProtection="0"/>
    <xf numFmtId="0" fontId="11" fillId="116" borderId="0" applyNumberFormat="0" applyBorder="0" applyAlignment="0" applyProtection="0"/>
    <xf numFmtId="0" fontId="11" fillId="119" borderId="0" applyNumberFormat="0" applyBorder="0" applyAlignment="0" applyProtection="0"/>
    <xf numFmtId="0" fontId="11" fillId="120" borderId="0" applyNumberFormat="0" applyBorder="0" applyAlignment="0" applyProtection="0"/>
    <xf numFmtId="0" fontId="11" fillId="123" borderId="0" applyNumberFormat="0" applyBorder="0" applyAlignment="0" applyProtection="0"/>
    <xf numFmtId="0" fontId="11" fillId="124" borderId="0" applyNumberFormat="0" applyBorder="0" applyAlignment="0" applyProtection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101" borderId="35" applyNumberFormat="0" applyFont="0" applyAlignment="0" applyProtection="0"/>
    <xf numFmtId="0" fontId="11" fillId="103" borderId="0" applyNumberFormat="0" applyBorder="0" applyAlignment="0" applyProtection="0"/>
    <xf numFmtId="0" fontId="11" fillId="104" borderId="0" applyNumberFormat="0" applyBorder="0" applyAlignment="0" applyProtection="0"/>
    <xf numFmtId="0" fontId="11" fillId="107" borderId="0" applyNumberFormat="0" applyBorder="0" applyAlignment="0" applyProtection="0"/>
    <xf numFmtId="0" fontId="11" fillId="108" borderId="0" applyNumberFormat="0" applyBorder="0" applyAlignment="0" applyProtection="0"/>
    <xf numFmtId="0" fontId="11" fillId="111" borderId="0" applyNumberFormat="0" applyBorder="0" applyAlignment="0" applyProtection="0"/>
    <xf numFmtId="0" fontId="11" fillId="112" borderId="0" applyNumberFormat="0" applyBorder="0" applyAlignment="0" applyProtection="0"/>
    <xf numFmtId="0" fontId="11" fillId="115" borderId="0" applyNumberFormat="0" applyBorder="0" applyAlignment="0" applyProtection="0"/>
    <xf numFmtId="0" fontId="11" fillId="116" borderId="0" applyNumberFormat="0" applyBorder="0" applyAlignment="0" applyProtection="0"/>
    <xf numFmtId="0" fontId="11" fillId="119" borderId="0" applyNumberFormat="0" applyBorder="0" applyAlignment="0" applyProtection="0"/>
    <xf numFmtId="0" fontId="11" fillId="120" borderId="0" applyNumberFormat="0" applyBorder="0" applyAlignment="0" applyProtection="0"/>
    <xf numFmtId="0" fontId="11" fillId="123" borderId="0" applyNumberFormat="0" applyBorder="0" applyAlignment="0" applyProtection="0"/>
    <xf numFmtId="0" fontId="11" fillId="124" borderId="0" applyNumberFormat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03" borderId="0" applyNumberFormat="0" applyBorder="0" applyAlignment="0" applyProtection="0"/>
    <xf numFmtId="0" fontId="11" fillId="107" borderId="0" applyNumberFormat="0" applyBorder="0" applyAlignment="0" applyProtection="0"/>
    <xf numFmtId="0" fontId="11" fillId="111" borderId="0" applyNumberFormat="0" applyBorder="0" applyAlignment="0" applyProtection="0"/>
    <xf numFmtId="0" fontId="11" fillId="115" borderId="0" applyNumberFormat="0" applyBorder="0" applyAlignment="0" applyProtection="0"/>
    <xf numFmtId="0" fontId="11" fillId="119" borderId="0" applyNumberFormat="0" applyBorder="0" applyAlignment="0" applyProtection="0"/>
    <xf numFmtId="0" fontId="11" fillId="123" borderId="0" applyNumberFormat="0" applyBorder="0" applyAlignment="0" applyProtection="0"/>
    <xf numFmtId="0" fontId="11" fillId="104" borderId="0" applyNumberFormat="0" applyBorder="0" applyAlignment="0" applyProtection="0"/>
    <xf numFmtId="0" fontId="11" fillId="108" borderId="0" applyNumberFormat="0" applyBorder="0" applyAlignment="0" applyProtection="0"/>
    <xf numFmtId="0" fontId="11" fillId="112" borderId="0" applyNumberFormat="0" applyBorder="0" applyAlignment="0" applyProtection="0"/>
    <xf numFmtId="0" fontId="11" fillId="116" borderId="0" applyNumberFormat="0" applyBorder="0" applyAlignment="0" applyProtection="0"/>
    <xf numFmtId="0" fontId="11" fillId="120" borderId="0" applyNumberFormat="0" applyBorder="0" applyAlignment="0" applyProtection="0"/>
    <xf numFmtId="0" fontId="11" fillId="124" borderId="0" applyNumberFormat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101" borderId="35" applyNumberFormat="0" applyFont="0" applyAlignment="0" applyProtection="0"/>
    <xf numFmtId="9" fontId="11" fillId="0" borderId="0" applyFont="0" applyFill="0" applyBorder="0" applyAlignment="0" applyProtection="0"/>
    <xf numFmtId="0" fontId="11" fillId="103" borderId="0" applyNumberFormat="0" applyBorder="0" applyAlignment="0" applyProtection="0"/>
    <xf numFmtId="0" fontId="11" fillId="104" borderId="0" applyNumberFormat="0" applyBorder="0" applyAlignment="0" applyProtection="0"/>
    <xf numFmtId="0" fontId="11" fillId="107" borderId="0" applyNumberFormat="0" applyBorder="0" applyAlignment="0" applyProtection="0"/>
    <xf numFmtId="0" fontId="11" fillId="108" borderId="0" applyNumberFormat="0" applyBorder="0" applyAlignment="0" applyProtection="0"/>
    <xf numFmtId="0" fontId="11" fillId="111" borderId="0" applyNumberFormat="0" applyBorder="0" applyAlignment="0" applyProtection="0"/>
    <xf numFmtId="0" fontId="11" fillId="112" borderId="0" applyNumberFormat="0" applyBorder="0" applyAlignment="0" applyProtection="0"/>
    <xf numFmtId="0" fontId="11" fillId="115" borderId="0" applyNumberFormat="0" applyBorder="0" applyAlignment="0" applyProtection="0"/>
    <xf numFmtId="0" fontId="11" fillId="116" borderId="0" applyNumberFormat="0" applyBorder="0" applyAlignment="0" applyProtection="0"/>
    <xf numFmtId="0" fontId="11" fillId="119" borderId="0" applyNumberFormat="0" applyBorder="0" applyAlignment="0" applyProtection="0"/>
    <xf numFmtId="0" fontId="11" fillId="120" borderId="0" applyNumberFormat="0" applyBorder="0" applyAlignment="0" applyProtection="0"/>
    <xf numFmtId="0" fontId="11" fillId="123" borderId="0" applyNumberFormat="0" applyBorder="0" applyAlignment="0" applyProtection="0"/>
    <xf numFmtId="0" fontId="11" fillId="12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101" borderId="35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03" borderId="0" applyNumberFormat="0" applyBorder="0" applyAlignment="0" applyProtection="0"/>
    <xf numFmtId="0" fontId="11" fillId="107" borderId="0" applyNumberFormat="0" applyBorder="0" applyAlignment="0" applyProtection="0"/>
    <xf numFmtId="0" fontId="11" fillId="111" borderId="0" applyNumberFormat="0" applyBorder="0" applyAlignment="0" applyProtection="0"/>
    <xf numFmtId="0" fontId="11" fillId="115" borderId="0" applyNumberFormat="0" applyBorder="0" applyAlignment="0" applyProtection="0"/>
    <xf numFmtId="0" fontId="11" fillId="119" borderId="0" applyNumberFormat="0" applyBorder="0" applyAlignment="0" applyProtection="0"/>
    <xf numFmtId="0" fontId="11" fillId="123" borderId="0" applyNumberFormat="0" applyBorder="0" applyAlignment="0" applyProtection="0"/>
    <xf numFmtId="0" fontId="11" fillId="104" borderId="0" applyNumberFormat="0" applyBorder="0" applyAlignment="0" applyProtection="0"/>
    <xf numFmtId="0" fontId="11" fillId="108" borderId="0" applyNumberFormat="0" applyBorder="0" applyAlignment="0" applyProtection="0"/>
    <xf numFmtId="0" fontId="11" fillId="112" borderId="0" applyNumberFormat="0" applyBorder="0" applyAlignment="0" applyProtection="0"/>
    <xf numFmtId="0" fontId="11" fillId="116" borderId="0" applyNumberFormat="0" applyBorder="0" applyAlignment="0" applyProtection="0"/>
    <xf numFmtId="0" fontId="11" fillId="120" borderId="0" applyNumberFormat="0" applyBorder="0" applyAlignment="0" applyProtection="0"/>
    <xf numFmtId="0" fontId="11" fillId="124" borderId="0" applyNumberFormat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101" borderId="35" applyNumberFormat="0" applyFont="0" applyAlignment="0" applyProtection="0"/>
    <xf numFmtId="9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0" fontId="11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101" borderId="35" applyNumberFormat="0" applyFont="0" applyAlignment="0" applyProtection="0"/>
    <xf numFmtId="0" fontId="11" fillId="103" borderId="0" applyNumberFormat="0" applyBorder="0" applyAlignment="0" applyProtection="0"/>
    <xf numFmtId="0" fontId="11" fillId="104" borderId="0" applyNumberFormat="0" applyBorder="0" applyAlignment="0" applyProtection="0"/>
    <xf numFmtId="0" fontId="11" fillId="107" borderId="0" applyNumberFormat="0" applyBorder="0" applyAlignment="0" applyProtection="0"/>
    <xf numFmtId="0" fontId="11" fillId="108" borderId="0" applyNumberFormat="0" applyBorder="0" applyAlignment="0" applyProtection="0"/>
    <xf numFmtId="0" fontId="11" fillId="111" borderId="0" applyNumberFormat="0" applyBorder="0" applyAlignment="0" applyProtection="0"/>
    <xf numFmtId="0" fontId="11" fillId="112" borderId="0" applyNumberFormat="0" applyBorder="0" applyAlignment="0" applyProtection="0"/>
    <xf numFmtId="0" fontId="11" fillId="115" borderId="0" applyNumberFormat="0" applyBorder="0" applyAlignment="0" applyProtection="0"/>
    <xf numFmtId="0" fontId="11" fillId="116" borderId="0" applyNumberFormat="0" applyBorder="0" applyAlignment="0" applyProtection="0"/>
    <xf numFmtId="0" fontId="11" fillId="119" borderId="0" applyNumberFormat="0" applyBorder="0" applyAlignment="0" applyProtection="0"/>
    <xf numFmtId="0" fontId="11" fillId="120" borderId="0" applyNumberFormat="0" applyBorder="0" applyAlignment="0" applyProtection="0"/>
    <xf numFmtId="0" fontId="11" fillId="123" borderId="0" applyNumberFormat="0" applyBorder="0" applyAlignment="0" applyProtection="0"/>
    <xf numFmtId="0" fontId="11" fillId="124" borderId="0" applyNumberFormat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03" borderId="0" applyNumberFormat="0" applyBorder="0" applyAlignment="0" applyProtection="0"/>
    <xf numFmtId="0" fontId="11" fillId="107" borderId="0" applyNumberFormat="0" applyBorder="0" applyAlignment="0" applyProtection="0"/>
    <xf numFmtId="0" fontId="11" fillId="111" borderId="0" applyNumberFormat="0" applyBorder="0" applyAlignment="0" applyProtection="0"/>
    <xf numFmtId="0" fontId="11" fillId="115" borderId="0" applyNumberFormat="0" applyBorder="0" applyAlignment="0" applyProtection="0"/>
    <xf numFmtId="0" fontId="11" fillId="119" borderId="0" applyNumberFormat="0" applyBorder="0" applyAlignment="0" applyProtection="0"/>
    <xf numFmtId="0" fontId="11" fillId="123" borderId="0" applyNumberFormat="0" applyBorder="0" applyAlignment="0" applyProtection="0"/>
    <xf numFmtId="0" fontId="11" fillId="104" borderId="0" applyNumberFormat="0" applyBorder="0" applyAlignment="0" applyProtection="0"/>
    <xf numFmtId="0" fontId="11" fillId="108" borderId="0" applyNumberFormat="0" applyBorder="0" applyAlignment="0" applyProtection="0"/>
    <xf numFmtId="0" fontId="11" fillId="112" borderId="0" applyNumberFormat="0" applyBorder="0" applyAlignment="0" applyProtection="0"/>
    <xf numFmtId="0" fontId="11" fillId="116" borderId="0" applyNumberFormat="0" applyBorder="0" applyAlignment="0" applyProtection="0"/>
    <xf numFmtId="0" fontId="11" fillId="120" borderId="0" applyNumberFormat="0" applyBorder="0" applyAlignment="0" applyProtection="0"/>
    <xf numFmtId="0" fontId="11" fillId="124" borderId="0" applyNumberFormat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101" borderId="35" applyNumberFormat="0" applyFont="0" applyAlignment="0" applyProtection="0"/>
    <xf numFmtId="9" fontId="11" fillId="0" borderId="0" applyFont="0" applyFill="0" applyBorder="0" applyAlignment="0" applyProtection="0"/>
    <xf numFmtId="0" fontId="11" fillId="103" borderId="0" applyNumberFormat="0" applyBorder="0" applyAlignment="0" applyProtection="0"/>
    <xf numFmtId="0" fontId="11" fillId="104" borderId="0" applyNumberFormat="0" applyBorder="0" applyAlignment="0" applyProtection="0"/>
    <xf numFmtId="0" fontId="11" fillId="107" borderId="0" applyNumberFormat="0" applyBorder="0" applyAlignment="0" applyProtection="0"/>
    <xf numFmtId="0" fontId="11" fillId="108" borderId="0" applyNumberFormat="0" applyBorder="0" applyAlignment="0" applyProtection="0"/>
    <xf numFmtId="0" fontId="11" fillId="111" borderId="0" applyNumberFormat="0" applyBorder="0" applyAlignment="0" applyProtection="0"/>
    <xf numFmtId="0" fontId="11" fillId="112" borderId="0" applyNumberFormat="0" applyBorder="0" applyAlignment="0" applyProtection="0"/>
    <xf numFmtId="0" fontId="11" fillId="115" borderId="0" applyNumberFormat="0" applyBorder="0" applyAlignment="0" applyProtection="0"/>
    <xf numFmtId="0" fontId="11" fillId="116" borderId="0" applyNumberFormat="0" applyBorder="0" applyAlignment="0" applyProtection="0"/>
    <xf numFmtId="0" fontId="11" fillId="119" borderId="0" applyNumberFormat="0" applyBorder="0" applyAlignment="0" applyProtection="0"/>
    <xf numFmtId="0" fontId="11" fillId="120" borderId="0" applyNumberFormat="0" applyBorder="0" applyAlignment="0" applyProtection="0"/>
    <xf numFmtId="0" fontId="11" fillId="123" borderId="0" applyNumberFormat="0" applyBorder="0" applyAlignment="0" applyProtection="0"/>
    <xf numFmtId="0" fontId="11" fillId="124" borderId="0" applyNumberFormat="0" applyBorder="0" applyAlignment="0" applyProtection="0"/>
    <xf numFmtId="0" fontId="11" fillId="103" borderId="0" applyNumberFormat="0" applyBorder="0" applyAlignment="0" applyProtection="0"/>
    <xf numFmtId="0" fontId="11" fillId="104" borderId="0" applyNumberFormat="0" applyBorder="0" applyAlignment="0" applyProtection="0"/>
    <xf numFmtId="0" fontId="11" fillId="107" borderId="0" applyNumberFormat="0" applyBorder="0" applyAlignment="0" applyProtection="0"/>
    <xf numFmtId="0" fontId="11" fillId="108" borderId="0" applyNumberFormat="0" applyBorder="0" applyAlignment="0" applyProtection="0"/>
    <xf numFmtId="0" fontId="11" fillId="111" borderId="0" applyNumberFormat="0" applyBorder="0" applyAlignment="0" applyProtection="0"/>
    <xf numFmtId="0" fontId="11" fillId="112" borderId="0" applyNumberFormat="0" applyBorder="0" applyAlignment="0" applyProtection="0"/>
    <xf numFmtId="0" fontId="11" fillId="115" borderId="0" applyNumberFormat="0" applyBorder="0" applyAlignment="0" applyProtection="0"/>
    <xf numFmtId="0" fontId="11" fillId="116" borderId="0" applyNumberFormat="0" applyBorder="0" applyAlignment="0" applyProtection="0"/>
    <xf numFmtId="0" fontId="11" fillId="119" borderId="0" applyNumberFormat="0" applyBorder="0" applyAlignment="0" applyProtection="0"/>
    <xf numFmtId="0" fontId="11" fillId="120" borderId="0" applyNumberFormat="0" applyBorder="0" applyAlignment="0" applyProtection="0"/>
    <xf numFmtId="0" fontId="11" fillId="123" borderId="0" applyNumberFormat="0" applyBorder="0" applyAlignment="0" applyProtection="0"/>
    <xf numFmtId="0" fontId="11" fillId="12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101" borderId="35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03" borderId="0" applyNumberFormat="0" applyBorder="0" applyAlignment="0" applyProtection="0"/>
    <xf numFmtId="0" fontId="11" fillId="107" borderId="0" applyNumberFormat="0" applyBorder="0" applyAlignment="0" applyProtection="0"/>
    <xf numFmtId="0" fontId="11" fillId="111" borderId="0" applyNumberFormat="0" applyBorder="0" applyAlignment="0" applyProtection="0"/>
    <xf numFmtId="0" fontId="11" fillId="115" borderId="0" applyNumberFormat="0" applyBorder="0" applyAlignment="0" applyProtection="0"/>
    <xf numFmtId="0" fontId="11" fillId="119" borderId="0" applyNumberFormat="0" applyBorder="0" applyAlignment="0" applyProtection="0"/>
    <xf numFmtId="0" fontId="11" fillId="123" borderId="0" applyNumberFormat="0" applyBorder="0" applyAlignment="0" applyProtection="0"/>
    <xf numFmtId="0" fontId="11" fillId="104" borderId="0" applyNumberFormat="0" applyBorder="0" applyAlignment="0" applyProtection="0"/>
    <xf numFmtId="0" fontId="11" fillId="108" borderId="0" applyNumberFormat="0" applyBorder="0" applyAlignment="0" applyProtection="0"/>
    <xf numFmtId="0" fontId="11" fillId="112" borderId="0" applyNumberFormat="0" applyBorder="0" applyAlignment="0" applyProtection="0"/>
    <xf numFmtId="0" fontId="11" fillId="116" borderId="0" applyNumberFormat="0" applyBorder="0" applyAlignment="0" applyProtection="0"/>
    <xf numFmtId="0" fontId="11" fillId="120" borderId="0" applyNumberFormat="0" applyBorder="0" applyAlignment="0" applyProtection="0"/>
    <xf numFmtId="0" fontId="11" fillId="124" borderId="0" applyNumberFormat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101" borderId="35" applyNumberFormat="0" applyFont="0" applyAlignment="0" applyProtection="0"/>
    <xf numFmtId="9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101" borderId="35" applyNumberFormat="0" applyFont="0" applyAlignment="0" applyProtection="0"/>
    <xf numFmtId="0" fontId="11" fillId="103" borderId="0" applyNumberFormat="0" applyBorder="0" applyAlignment="0" applyProtection="0"/>
    <xf numFmtId="0" fontId="11" fillId="104" borderId="0" applyNumberFormat="0" applyBorder="0" applyAlignment="0" applyProtection="0"/>
    <xf numFmtId="0" fontId="11" fillId="107" borderId="0" applyNumberFormat="0" applyBorder="0" applyAlignment="0" applyProtection="0"/>
    <xf numFmtId="0" fontId="11" fillId="108" borderId="0" applyNumberFormat="0" applyBorder="0" applyAlignment="0" applyProtection="0"/>
    <xf numFmtId="0" fontId="11" fillId="111" borderId="0" applyNumberFormat="0" applyBorder="0" applyAlignment="0" applyProtection="0"/>
    <xf numFmtId="0" fontId="11" fillId="112" borderId="0" applyNumberFormat="0" applyBorder="0" applyAlignment="0" applyProtection="0"/>
    <xf numFmtId="0" fontId="11" fillId="115" borderId="0" applyNumberFormat="0" applyBorder="0" applyAlignment="0" applyProtection="0"/>
    <xf numFmtId="0" fontId="11" fillId="116" borderId="0" applyNumberFormat="0" applyBorder="0" applyAlignment="0" applyProtection="0"/>
    <xf numFmtId="0" fontId="11" fillId="119" borderId="0" applyNumberFormat="0" applyBorder="0" applyAlignment="0" applyProtection="0"/>
    <xf numFmtId="0" fontId="11" fillId="120" borderId="0" applyNumberFormat="0" applyBorder="0" applyAlignment="0" applyProtection="0"/>
    <xf numFmtId="0" fontId="11" fillId="123" borderId="0" applyNumberFormat="0" applyBorder="0" applyAlignment="0" applyProtection="0"/>
    <xf numFmtId="0" fontId="11" fillId="124" borderId="0" applyNumberFormat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03" borderId="0" applyNumberFormat="0" applyBorder="0" applyAlignment="0" applyProtection="0"/>
    <xf numFmtId="0" fontId="11" fillId="107" borderId="0" applyNumberFormat="0" applyBorder="0" applyAlignment="0" applyProtection="0"/>
    <xf numFmtId="0" fontId="11" fillId="111" borderId="0" applyNumberFormat="0" applyBorder="0" applyAlignment="0" applyProtection="0"/>
    <xf numFmtId="0" fontId="11" fillId="115" borderId="0" applyNumberFormat="0" applyBorder="0" applyAlignment="0" applyProtection="0"/>
    <xf numFmtId="0" fontId="11" fillId="119" borderId="0" applyNumberFormat="0" applyBorder="0" applyAlignment="0" applyProtection="0"/>
    <xf numFmtId="0" fontId="11" fillId="123" borderId="0" applyNumberFormat="0" applyBorder="0" applyAlignment="0" applyProtection="0"/>
    <xf numFmtId="0" fontId="11" fillId="104" borderId="0" applyNumberFormat="0" applyBorder="0" applyAlignment="0" applyProtection="0"/>
    <xf numFmtId="0" fontId="11" fillId="108" borderId="0" applyNumberFormat="0" applyBorder="0" applyAlignment="0" applyProtection="0"/>
    <xf numFmtId="0" fontId="11" fillId="112" borderId="0" applyNumberFormat="0" applyBorder="0" applyAlignment="0" applyProtection="0"/>
    <xf numFmtId="0" fontId="11" fillId="116" borderId="0" applyNumberFormat="0" applyBorder="0" applyAlignment="0" applyProtection="0"/>
    <xf numFmtId="0" fontId="11" fillId="120" borderId="0" applyNumberFormat="0" applyBorder="0" applyAlignment="0" applyProtection="0"/>
    <xf numFmtId="0" fontId="11" fillId="124" borderId="0" applyNumberFormat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101" borderId="35" applyNumberFormat="0" applyFont="0" applyAlignment="0" applyProtection="0"/>
    <xf numFmtId="9" fontId="11" fillId="0" borderId="0" applyFont="0" applyFill="0" applyBorder="0" applyAlignment="0" applyProtection="0"/>
    <xf numFmtId="0" fontId="11" fillId="103" borderId="0" applyNumberFormat="0" applyBorder="0" applyAlignment="0" applyProtection="0"/>
    <xf numFmtId="0" fontId="11" fillId="104" borderId="0" applyNumberFormat="0" applyBorder="0" applyAlignment="0" applyProtection="0"/>
    <xf numFmtId="0" fontId="11" fillId="107" borderId="0" applyNumberFormat="0" applyBorder="0" applyAlignment="0" applyProtection="0"/>
    <xf numFmtId="0" fontId="11" fillId="108" borderId="0" applyNumberFormat="0" applyBorder="0" applyAlignment="0" applyProtection="0"/>
    <xf numFmtId="0" fontId="11" fillId="111" borderId="0" applyNumberFormat="0" applyBorder="0" applyAlignment="0" applyProtection="0"/>
    <xf numFmtId="0" fontId="11" fillId="112" borderId="0" applyNumberFormat="0" applyBorder="0" applyAlignment="0" applyProtection="0"/>
    <xf numFmtId="0" fontId="11" fillId="115" borderId="0" applyNumberFormat="0" applyBorder="0" applyAlignment="0" applyProtection="0"/>
    <xf numFmtId="0" fontId="11" fillId="116" borderId="0" applyNumberFormat="0" applyBorder="0" applyAlignment="0" applyProtection="0"/>
    <xf numFmtId="0" fontId="11" fillId="119" borderId="0" applyNumberFormat="0" applyBorder="0" applyAlignment="0" applyProtection="0"/>
    <xf numFmtId="0" fontId="11" fillId="120" borderId="0" applyNumberFormat="0" applyBorder="0" applyAlignment="0" applyProtection="0"/>
    <xf numFmtId="0" fontId="11" fillId="123" borderId="0" applyNumberFormat="0" applyBorder="0" applyAlignment="0" applyProtection="0"/>
    <xf numFmtId="0" fontId="11" fillId="124" borderId="0" applyNumberFormat="0" applyBorder="0" applyAlignment="0" applyProtection="0"/>
    <xf numFmtId="0" fontId="11" fillId="103" borderId="0" applyNumberFormat="0" applyBorder="0" applyAlignment="0" applyProtection="0"/>
    <xf numFmtId="0" fontId="11" fillId="104" borderId="0" applyNumberFormat="0" applyBorder="0" applyAlignment="0" applyProtection="0"/>
    <xf numFmtId="0" fontId="11" fillId="107" borderId="0" applyNumberFormat="0" applyBorder="0" applyAlignment="0" applyProtection="0"/>
    <xf numFmtId="0" fontId="11" fillId="108" borderId="0" applyNumberFormat="0" applyBorder="0" applyAlignment="0" applyProtection="0"/>
    <xf numFmtId="0" fontId="11" fillId="111" borderId="0" applyNumberFormat="0" applyBorder="0" applyAlignment="0" applyProtection="0"/>
    <xf numFmtId="0" fontId="11" fillId="112" borderId="0" applyNumberFormat="0" applyBorder="0" applyAlignment="0" applyProtection="0"/>
    <xf numFmtId="0" fontId="11" fillId="115" borderId="0" applyNumberFormat="0" applyBorder="0" applyAlignment="0" applyProtection="0"/>
    <xf numFmtId="0" fontId="11" fillId="116" borderId="0" applyNumberFormat="0" applyBorder="0" applyAlignment="0" applyProtection="0"/>
    <xf numFmtId="0" fontId="11" fillId="119" borderId="0" applyNumberFormat="0" applyBorder="0" applyAlignment="0" applyProtection="0"/>
    <xf numFmtId="0" fontId="11" fillId="120" borderId="0" applyNumberFormat="0" applyBorder="0" applyAlignment="0" applyProtection="0"/>
    <xf numFmtId="0" fontId="11" fillId="123" borderId="0" applyNumberFormat="0" applyBorder="0" applyAlignment="0" applyProtection="0"/>
    <xf numFmtId="0" fontId="11" fillId="12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101" borderId="35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03" borderId="0" applyNumberFormat="0" applyBorder="0" applyAlignment="0" applyProtection="0"/>
    <xf numFmtId="0" fontId="11" fillId="107" borderId="0" applyNumberFormat="0" applyBorder="0" applyAlignment="0" applyProtection="0"/>
    <xf numFmtId="0" fontId="11" fillId="111" borderId="0" applyNumberFormat="0" applyBorder="0" applyAlignment="0" applyProtection="0"/>
    <xf numFmtId="0" fontId="11" fillId="115" borderId="0" applyNumberFormat="0" applyBorder="0" applyAlignment="0" applyProtection="0"/>
    <xf numFmtId="0" fontId="11" fillId="119" borderId="0" applyNumberFormat="0" applyBorder="0" applyAlignment="0" applyProtection="0"/>
    <xf numFmtId="0" fontId="11" fillId="123" borderId="0" applyNumberFormat="0" applyBorder="0" applyAlignment="0" applyProtection="0"/>
    <xf numFmtId="0" fontId="11" fillId="104" borderId="0" applyNumberFormat="0" applyBorder="0" applyAlignment="0" applyProtection="0"/>
    <xf numFmtId="0" fontId="11" fillId="108" borderId="0" applyNumberFormat="0" applyBorder="0" applyAlignment="0" applyProtection="0"/>
    <xf numFmtId="0" fontId="11" fillId="112" borderId="0" applyNumberFormat="0" applyBorder="0" applyAlignment="0" applyProtection="0"/>
    <xf numFmtId="0" fontId="11" fillId="116" borderId="0" applyNumberFormat="0" applyBorder="0" applyAlignment="0" applyProtection="0"/>
    <xf numFmtId="0" fontId="11" fillId="120" borderId="0" applyNumberFormat="0" applyBorder="0" applyAlignment="0" applyProtection="0"/>
    <xf numFmtId="0" fontId="11" fillId="124" borderId="0" applyNumberFormat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101" borderId="35" applyNumberFormat="0" applyFont="0" applyAlignment="0" applyProtection="0"/>
    <xf numFmtId="9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4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101" borderId="35" applyNumberFormat="0" applyFont="0" applyAlignment="0" applyProtection="0"/>
    <xf numFmtId="0" fontId="11" fillId="103" borderId="0" applyNumberFormat="0" applyBorder="0" applyAlignment="0" applyProtection="0"/>
    <xf numFmtId="0" fontId="11" fillId="104" borderId="0" applyNumberFormat="0" applyBorder="0" applyAlignment="0" applyProtection="0"/>
    <xf numFmtId="0" fontId="11" fillId="107" borderId="0" applyNumberFormat="0" applyBorder="0" applyAlignment="0" applyProtection="0"/>
    <xf numFmtId="0" fontId="11" fillId="108" borderId="0" applyNumberFormat="0" applyBorder="0" applyAlignment="0" applyProtection="0"/>
    <xf numFmtId="0" fontId="11" fillId="111" borderId="0" applyNumberFormat="0" applyBorder="0" applyAlignment="0" applyProtection="0"/>
    <xf numFmtId="0" fontId="11" fillId="112" borderId="0" applyNumberFormat="0" applyBorder="0" applyAlignment="0" applyProtection="0"/>
    <xf numFmtId="0" fontId="11" fillId="115" borderId="0" applyNumberFormat="0" applyBorder="0" applyAlignment="0" applyProtection="0"/>
    <xf numFmtId="0" fontId="11" fillId="116" borderId="0" applyNumberFormat="0" applyBorder="0" applyAlignment="0" applyProtection="0"/>
    <xf numFmtId="0" fontId="11" fillId="119" borderId="0" applyNumberFormat="0" applyBorder="0" applyAlignment="0" applyProtection="0"/>
    <xf numFmtId="0" fontId="11" fillId="120" borderId="0" applyNumberFormat="0" applyBorder="0" applyAlignment="0" applyProtection="0"/>
    <xf numFmtId="0" fontId="11" fillId="123" borderId="0" applyNumberFormat="0" applyBorder="0" applyAlignment="0" applyProtection="0"/>
    <xf numFmtId="0" fontId="11" fillId="124" borderId="0" applyNumberFormat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03" borderId="0" applyNumberFormat="0" applyBorder="0" applyAlignment="0" applyProtection="0"/>
    <xf numFmtId="0" fontId="11" fillId="107" borderId="0" applyNumberFormat="0" applyBorder="0" applyAlignment="0" applyProtection="0"/>
    <xf numFmtId="0" fontId="11" fillId="111" borderId="0" applyNumberFormat="0" applyBorder="0" applyAlignment="0" applyProtection="0"/>
    <xf numFmtId="0" fontId="11" fillId="115" borderId="0" applyNumberFormat="0" applyBorder="0" applyAlignment="0" applyProtection="0"/>
    <xf numFmtId="0" fontId="11" fillId="119" borderId="0" applyNumberFormat="0" applyBorder="0" applyAlignment="0" applyProtection="0"/>
    <xf numFmtId="0" fontId="11" fillId="123" borderId="0" applyNumberFormat="0" applyBorder="0" applyAlignment="0" applyProtection="0"/>
    <xf numFmtId="0" fontId="11" fillId="104" borderId="0" applyNumberFormat="0" applyBorder="0" applyAlignment="0" applyProtection="0"/>
    <xf numFmtId="0" fontId="11" fillId="108" borderId="0" applyNumberFormat="0" applyBorder="0" applyAlignment="0" applyProtection="0"/>
    <xf numFmtId="0" fontId="11" fillId="112" borderId="0" applyNumberFormat="0" applyBorder="0" applyAlignment="0" applyProtection="0"/>
    <xf numFmtId="0" fontId="11" fillId="116" borderId="0" applyNumberFormat="0" applyBorder="0" applyAlignment="0" applyProtection="0"/>
    <xf numFmtId="0" fontId="11" fillId="120" borderId="0" applyNumberFormat="0" applyBorder="0" applyAlignment="0" applyProtection="0"/>
    <xf numFmtId="0" fontId="11" fillId="124" borderId="0" applyNumberFormat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101" borderId="35" applyNumberFormat="0" applyFont="0" applyAlignment="0" applyProtection="0"/>
    <xf numFmtId="9" fontId="11" fillId="0" borderId="0" applyFont="0" applyFill="0" applyBorder="0" applyAlignment="0" applyProtection="0"/>
    <xf numFmtId="0" fontId="11" fillId="103" borderId="0" applyNumberFormat="0" applyBorder="0" applyAlignment="0" applyProtection="0"/>
    <xf numFmtId="0" fontId="11" fillId="104" borderId="0" applyNumberFormat="0" applyBorder="0" applyAlignment="0" applyProtection="0"/>
    <xf numFmtId="0" fontId="11" fillId="107" borderId="0" applyNumberFormat="0" applyBorder="0" applyAlignment="0" applyProtection="0"/>
    <xf numFmtId="0" fontId="11" fillId="108" borderId="0" applyNumberFormat="0" applyBorder="0" applyAlignment="0" applyProtection="0"/>
    <xf numFmtId="0" fontId="11" fillId="111" borderId="0" applyNumberFormat="0" applyBorder="0" applyAlignment="0" applyProtection="0"/>
    <xf numFmtId="0" fontId="11" fillId="112" borderId="0" applyNumberFormat="0" applyBorder="0" applyAlignment="0" applyProtection="0"/>
    <xf numFmtId="0" fontId="11" fillId="115" borderId="0" applyNumberFormat="0" applyBorder="0" applyAlignment="0" applyProtection="0"/>
    <xf numFmtId="0" fontId="11" fillId="116" borderId="0" applyNumberFormat="0" applyBorder="0" applyAlignment="0" applyProtection="0"/>
    <xf numFmtId="0" fontId="11" fillId="119" borderId="0" applyNumberFormat="0" applyBorder="0" applyAlignment="0" applyProtection="0"/>
    <xf numFmtId="0" fontId="11" fillId="120" borderId="0" applyNumberFormat="0" applyBorder="0" applyAlignment="0" applyProtection="0"/>
    <xf numFmtId="0" fontId="11" fillId="123" borderId="0" applyNumberFormat="0" applyBorder="0" applyAlignment="0" applyProtection="0"/>
    <xf numFmtId="0" fontId="11" fillId="124" borderId="0" applyNumberFormat="0" applyBorder="0" applyAlignment="0" applyProtection="0"/>
    <xf numFmtId="0" fontId="11" fillId="103" borderId="0" applyNumberFormat="0" applyBorder="0" applyAlignment="0" applyProtection="0"/>
    <xf numFmtId="0" fontId="11" fillId="104" borderId="0" applyNumberFormat="0" applyBorder="0" applyAlignment="0" applyProtection="0"/>
    <xf numFmtId="0" fontId="11" fillId="107" borderId="0" applyNumberFormat="0" applyBorder="0" applyAlignment="0" applyProtection="0"/>
    <xf numFmtId="0" fontId="11" fillId="108" borderId="0" applyNumberFormat="0" applyBorder="0" applyAlignment="0" applyProtection="0"/>
    <xf numFmtId="0" fontId="11" fillId="111" borderId="0" applyNumberFormat="0" applyBorder="0" applyAlignment="0" applyProtection="0"/>
    <xf numFmtId="0" fontId="11" fillId="112" borderId="0" applyNumberFormat="0" applyBorder="0" applyAlignment="0" applyProtection="0"/>
    <xf numFmtId="0" fontId="11" fillId="115" borderId="0" applyNumberFormat="0" applyBorder="0" applyAlignment="0" applyProtection="0"/>
    <xf numFmtId="0" fontId="11" fillId="116" borderId="0" applyNumberFormat="0" applyBorder="0" applyAlignment="0" applyProtection="0"/>
    <xf numFmtId="0" fontId="11" fillId="119" borderId="0" applyNumberFormat="0" applyBorder="0" applyAlignment="0" applyProtection="0"/>
    <xf numFmtId="0" fontId="11" fillId="120" borderId="0" applyNumberFormat="0" applyBorder="0" applyAlignment="0" applyProtection="0"/>
    <xf numFmtId="0" fontId="11" fillId="123" borderId="0" applyNumberFormat="0" applyBorder="0" applyAlignment="0" applyProtection="0"/>
    <xf numFmtId="0" fontId="11" fillId="124" borderId="0" applyNumberFormat="0" applyBorder="0" applyAlignment="0" applyProtection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101" borderId="35" applyNumberFormat="0" applyFont="0" applyAlignment="0" applyProtection="0"/>
    <xf numFmtId="0" fontId="11" fillId="103" borderId="0" applyNumberFormat="0" applyBorder="0" applyAlignment="0" applyProtection="0"/>
    <xf numFmtId="0" fontId="11" fillId="104" borderId="0" applyNumberFormat="0" applyBorder="0" applyAlignment="0" applyProtection="0"/>
    <xf numFmtId="0" fontId="11" fillId="107" borderId="0" applyNumberFormat="0" applyBorder="0" applyAlignment="0" applyProtection="0"/>
    <xf numFmtId="0" fontId="11" fillId="108" borderId="0" applyNumberFormat="0" applyBorder="0" applyAlignment="0" applyProtection="0"/>
    <xf numFmtId="0" fontId="11" fillId="111" borderId="0" applyNumberFormat="0" applyBorder="0" applyAlignment="0" applyProtection="0"/>
    <xf numFmtId="0" fontId="11" fillId="112" borderId="0" applyNumberFormat="0" applyBorder="0" applyAlignment="0" applyProtection="0"/>
    <xf numFmtId="0" fontId="11" fillId="115" borderId="0" applyNumberFormat="0" applyBorder="0" applyAlignment="0" applyProtection="0"/>
    <xf numFmtId="0" fontId="11" fillId="116" borderId="0" applyNumberFormat="0" applyBorder="0" applyAlignment="0" applyProtection="0"/>
    <xf numFmtId="0" fontId="11" fillId="119" borderId="0" applyNumberFormat="0" applyBorder="0" applyAlignment="0" applyProtection="0"/>
    <xf numFmtId="0" fontId="11" fillId="120" borderId="0" applyNumberFormat="0" applyBorder="0" applyAlignment="0" applyProtection="0"/>
    <xf numFmtId="0" fontId="11" fillId="123" borderId="0" applyNumberFormat="0" applyBorder="0" applyAlignment="0" applyProtection="0"/>
    <xf numFmtId="0" fontId="11" fillId="124" borderId="0" applyNumberFormat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03" borderId="0" applyNumberFormat="0" applyBorder="0" applyAlignment="0" applyProtection="0"/>
    <xf numFmtId="0" fontId="11" fillId="107" borderId="0" applyNumberFormat="0" applyBorder="0" applyAlignment="0" applyProtection="0"/>
    <xf numFmtId="0" fontId="11" fillId="111" borderId="0" applyNumberFormat="0" applyBorder="0" applyAlignment="0" applyProtection="0"/>
    <xf numFmtId="0" fontId="11" fillId="115" borderId="0" applyNumberFormat="0" applyBorder="0" applyAlignment="0" applyProtection="0"/>
    <xf numFmtId="0" fontId="11" fillId="119" borderId="0" applyNumberFormat="0" applyBorder="0" applyAlignment="0" applyProtection="0"/>
    <xf numFmtId="0" fontId="11" fillId="123" borderId="0" applyNumberFormat="0" applyBorder="0" applyAlignment="0" applyProtection="0"/>
    <xf numFmtId="0" fontId="11" fillId="104" borderId="0" applyNumberFormat="0" applyBorder="0" applyAlignment="0" applyProtection="0"/>
    <xf numFmtId="0" fontId="11" fillId="108" borderId="0" applyNumberFormat="0" applyBorder="0" applyAlignment="0" applyProtection="0"/>
    <xf numFmtId="0" fontId="11" fillId="112" borderId="0" applyNumberFormat="0" applyBorder="0" applyAlignment="0" applyProtection="0"/>
    <xf numFmtId="0" fontId="11" fillId="116" borderId="0" applyNumberFormat="0" applyBorder="0" applyAlignment="0" applyProtection="0"/>
    <xf numFmtId="0" fontId="11" fillId="120" borderId="0" applyNumberFormat="0" applyBorder="0" applyAlignment="0" applyProtection="0"/>
    <xf numFmtId="0" fontId="11" fillId="124" borderId="0" applyNumberFormat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101" borderId="35" applyNumberFormat="0" applyFont="0" applyAlignment="0" applyProtection="0"/>
    <xf numFmtId="9" fontId="11" fillId="0" borderId="0" applyFont="0" applyFill="0" applyBorder="0" applyAlignment="0" applyProtection="0"/>
    <xf numFmtId="0" fontId="11" fillId="103" borderId="0" applyNumberFormat="0" applyBorder="0" applyAlignment="0" applyProtection="0"/>
    <xf numFmtId="0" fontId="11" fillId="104" borderId="0" applyNumberFormat="0" applyBorder="0" applyAlignment="0" applyProtection="0"/>
    <xf numFmtId="0" fontId="11" fillId="107" borderId="0" applyNumberFormat="0" applyBorder="0" applyAlignment="0" applyProtection="0"/>
    <xf numFmtId="0" fontId="11" fillId="108" borderId="0" applyNumberFormat="0" applyBorder="0" applyAlignment="0" applyProtection="0"/>
    <xf numFmtId="0" fontId="11" fillId="111" borderId="0" applyNumberFormat="0" applyBorder="0" applyAlignment="0" applyProtection="0"/>
    <xf numFmtId="0" fontId="11" fillId="112" borderId="0" applyNumberFormat="0" applyBorder="0" applyAlignment="0" applyProtection="0"/>
    <xf numFmtId="0" fontId="11" fillId="115" borderId="0" applyNumberFormat="0" applyBorder="0" applyAlignment="0" applyProtection="0"/>
    <xf numFmtId="0" fontId="11" fillId="116" borderId="0" applyNumberFormat="0" applyBorder="0" applyAlignment="0" applyProtection="0"/>
    <xf numFmtId="0" fontId="11" fillId="119" borderId="0" applyNumberFormat="0" applyBorder="0" applyAlignment="0" applyProtection="0"/>
    <xf numFmtId="0" fontId="11" fillId="120" borderId="0" applyNumberFormat="0" applyBorder="0" applyAlignment="0" applyProtection="0"/>
    <xf numFmtId="0" fontId="11" fillId="123" borderId="0" applyNumberFormat="0" applyBorder="0" applyAlignment="0" applyProtection="0"/>
    <xf numFmtId="0" fontId="11" fillId="12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101" borderId="35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03" borderId="0" applyNumberFormat="0" applyBorder="0" applyAlignment="0" applyProtection="0"/>
    <xf numFmtId="0" fontId="11" fillId="107" borderId="0" applyNumberFormat="0" applyBorder="0" applyAlignment="0" applyProtection="0"/>
    <xf numFmtId="0" fontId="11" fillId="111" borderId="0" applyNumberFormat="0" applyBorder="0" applyAlignment="0" applyProtection="0"/>
    <xf numFmtId="0" fontId="11" fillId="115" borderId="0" applyNumberFormat="0" applyBorder="0" applyAlignment="0" applyProtection="0"/>
    <xf numFmtId="0" fontId="11" fillId="119" borderId="0" applyNumberFormat="0" applyBorder="0" applyAlignment="0" applyProtection="0"/>
    <xf numFmtId="0" fontId="11" fillId="123" borderId="0" applyNumberFormat="0" applyBorder="0" applyAlignment="0" applyProtection="0"/>
    <xf numFmtId="0" fontId="11" fillId="104" borderId="0" applyNumberFormat="0" applyBorder="0" applyAlignment="0" applyProtection="0"/>
    <xf numFmtId="0" fontId="11" fillId="108" borderId="0" applyNumberFormat="0" applyBorder="0" applyAlignment="0" applyProtection="0"/>
    <xf numFmtId="0" fontId="11" fillId="112" borderId="0" applyNumberFormat="0" applyBorder="0" applyAlignment="0" applyProtection="0"/>
    <xf numFmtId="0" fontId="11" fillId="116" borderId="0" applyNumberFormat="0" applyBorder="0" applyAlignment="0" applyProtection="0"/>
    <xf numFmtId="0" fontId="11" fillId="120" borderId="0" applyNumberFormat="0" applyBorder="0" applyAlignment="0" applyProtection="0"/>
    <xf numFmtId="0" fontId="11" fillId="124" borderId="0" applyNumberFormat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101" borderId="35" applyNumberFormat="0" applyFont="0" applyAlignment="0" applyProtection="0"/>
    <xf numFmtId="9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0" fontId="11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101" borderId="35" applyNumberFormat="0" applyFont="0" applyAlignment="0" applyProtection="0"/>
    <xf numFmtId="0" fontId="11" fillId="103" borderId="0" applyNumberFormat="0" applyBorder="0" applyAlignment="0" applyProtection="0"/>
    <xf numFmtId="0" fontId="11" fillId="104" borderId="0" applyNumberFormat="0" applyBorder="0" applyAlignment="0" applyProtection="0"/>
    <xf numFmtId="0" fontId="11" fillId="107" borderId="0" applyNumberFormat="0" applyBorder="0" applyAlignment="0" applyProtection="0"/>
    <xf numFmtId="0" fontId="11" fillId="108" borderId="0" applyNumberFormat="0" applyBorder="0" applyAlignment="0" applyProtection="0"/>
    <xf numFmtId="0" fontId="11" fillId="111" borderId="0" applyNumberFormat="0" applyBorder="0" applyAlignment="0" applyProtection="0"/>
    <xf numFmtId="0" fontId="11" fillId="112" borderId="0" applyNumberFormat="0" applyBorder="0" applyAlignment="0" applyProtection="0"/>
    <xf numFmtId="0" fontId="11" fillId="115" borderId="0" applyNumberFormat="0" applyBorder="0" applyAlignment="0" applyProtection="0"/>
    <xf numFmtId="0" fontId="11" fillId="116" borderId="0" applyNumberFormat="0" applyBorder="0" applyAlignment="0" applyProtection="0"/>
    <xf numFmtId="0" fontId="11" fillId="119" borderId="0" applyNumberFormat="0" applyBorder="0" applyAlignment="0" applyProtection="0"/>
    <xf numFmtId="0" fontId="11" fillId="120" borderId="0" applyNumberFormat="0" applyBorder="0" applyAlignment="0" applyProtection="0"/>
    <xf numFmtId="0" fontId="11" fillId="123" borderId="0" applyNumberFormat="0" applyBorder="0" applyAlignment="0" applyProtection="0"/>
    <xf numFmtId="0" fontId="11" fillId="124" borderId="0" applyNumberFormat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03" borderId="0" applyNumberFormat="0" applyBorder="0" applyAlignment="0" applyProtection="0"/>
    <xf numFmtId="0" fontId="11" fillId="107" borderId="0" applyNumberFormat="0" applyBorder="0" applyAlignment="0" applyProtection="0"/>
    <xf numFmtId="0" fontId="11" fillId="111" borderId="0" applyNumberFormat="0" applyBorder="0" applyAlignment="0" applyProtection="0"/>
    <xf numFmtId="0" fontId="11" fillId="115" borderId="0" applyNumberFormat="0" applyBorder="0" applyAlignment="0" applyProtection="0"/>
    <xf numFmtId="0" fontId="11" fillId="119" borderId="0" applyNumberFormat="0" applyBorder="0" applyAlignment="0" applyProtection="0"/>
    <xf numFmtId="0" fontId="11" fillId="123" borderId="0" applyNumberFormat="0" applyBorder="0" applyAlignment="0" applyProtection="0"/>
    <xf numFmtId="0" fontId="11" fillId="104" borderId="0" applyNumberFormat="0" applyBorder="0" applyAlignment="0" applyProtection="0"/>
    <xf numFmtId="0" fontId="11" fillId="108" borderId="0" applyNumberFormat="0" applyBorder="0" applyAlignment="0" applyProtection="0"/>
    <xf numFmtId="0" fontId="11" fillId="112" borderId="0" applyNumberFormat="0" applyBorder="0" applyAlignment="0" applyProtection="0"/>
    <xf numFmtId="0" fontId="11" fillId="116" borderId="0" applyNumberFormat="0" applyBorder="0" applyAlignment="0" applyProtection="0"/>
    <xf numFmtId="0" fontId="11" fillId="120" borderId="0" applyNumberFormat="0" applyBorder="0" applyAlignment="0" applyProtection="0"/>
    <xf numFmtId="0" fontId="11" fillId="124" borderId="0" applyNumberFormat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101" borderId="35" applyNumberFormat="0" applyFont="0" applyAlignment="0" applyProtection="0"/>
    <xf numFmtId="9" fontId="11" fillId="0" borderId="0" applyFont="0" applyFill="0" applyBorder="0" applyAlignment="0" applyProtection="0"/>
    <xf numFmtId="0" fontId="11" fillId="103" borderId="0" applyNumberFormat="0" applyBorder="0" applyAlignment="0" applyProtection="0"/>
    <xf numFmtId="0" fontId="11" fillId="104" borderId="0" applyNumberFormat="0" applyBorder="0" applyAlignment="0" applyProtection="0"/>
    <xf numFmtId="0" fontId="11" fillId="107" borderId="0" applyNumberFormat="0" applyBorder="0" applyAlignment="0" applyProtection="0"/>
    <xf numFmtId="0" fontId="11" fillId="108" borderId="0" applyNumberFormat="0" applyBorder="0" applyAlignment="0" applyProtection="0"/>
    <xf numFmtId="0" fontId="11" fillId="111" borderId="0" applyNumberFormat="0" applyBorder="0" applyAlignment="0" applyProtection="0"/>
    <xf numFmtId="0" fontId="11" fillId="112" borderId="0" applyNumberFormat="0" applyBorder="0" applyAlignment="0" applyProtection="0"/>
    <xf numFmtId="0" fontId="11" fillId="115" borderId="0" applyNumberFormat="0" applyBorder="0" applyAlignment="0" applyProtection="0"/>
    <xf numFmtId="0" fontId="11" fillId="116" borderId="0" applyNumberFormat="0" applyBorder="0" applyAlignment="0" applyProtection="0"/>
    <xf numFmtId="0" fontId="11" fillId="119" borderId="0" applyNumberFormat="0" applyBorder="0" applyAlignment="0" applyProtection="0"/>
    <xf numFmtId="0" fontId="11" fillId="120" borderId="0" applyNumberFormat="0" applyBorder="0" applyAlignment="0" applyProtection="0"/>
    <xf numFmtId="0" fontId="11" fillId="123" borderId="0" applyNumberFormat="0" applyBorder="0" applyAlignment="0" applyProtection="0"/>
    <xf numFmtId="0" fontId="11" fillId="124" borderId="0" applyNumberFormat="0" applyBorder="0" applyAlignment="0" applyProtection="0"/>
    <xf numFmtId="0" fontId="11" fillId="103" borderId="0" applyNumberFormat="0" applyBorder="0" applyAlignment="0" applyProtection="0"/>
    <xf numFmtId="0" fontId="11" fillId="104" borderId="0" applyNumberFormat="0" applyBorder="0" applyAlignment="0" applyProtection="0"/>
    <xf numFmtId="0" fontId="11" fillId="107" borderId="0" applyNumberFormat="0" applyBorder="0" applyAlignment="0" applyProtection="0"/>
    <xf numFmtId="0" fontId="11" fillId="108" borderId="0" applyNumberFormat="0" applyBorder="0" applyAlignment="0" applyProtection="0"/>
    <xf numFmtId="0" fontId="11" fillId="111" borderId="0" applyNumberFormat="0" applyBorder="0" applyAlignment="0" applyProtection="0"/>
    <xf numFmtId="0" fontId="11" fillId="112" borderId="0" applyNumberFormat="0" applyBorder="0" applyAlignment="0" applyProtection="0"/>
    <xf numFmtId="0" fontId="11" fillId="115" borderId="0" applyNumberFormat="0" applyBorder="0" applyAlignment="0" applyProtection="0"/>
    <xf numFmtId="0" fontId="11" fillId="116" borderId="0" applyNumberFormat="0" applyBorder="0" applyAlignment="0" applyProtection="0"/>
    <xf numFmtId="0" fontId="11" fillId="119" borderId="0" applyNumberFormat="0" applyBorder="0" applyAlignment="0" applyProtection="0"/>
    <xf numFmtId="0" fontId="11" fillId="120" borderId="0" applyNumberFormat="0" applyBorder="0" applyAlignment="0" applyProtection="0"/>
    <xf numFmtId="0" fontId="11" fillId="123" borderId="0" applyNumberFormat="0" applyBorder="0" applyAlignment="0" applyProtection="0"/>
    <xf numFmtId="0" fontId="11" fillId="12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101" borderId="35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03" borderId="0" applyNumberFormat="0" applyBorder="0" applyAlignment="0" applyProtection="0"/>
    <xf numFmtId="0" fontId="11" fillId="107" borderId="0" applyNumberFormat="0" applyBorder="0" applyAlignment="0" applyProtection="0"/>
    <xf numFmtId="0" fontId="11" fillId="111" borderId="0" applyNumberFormat="0" applyBorder="0" applyAlignment="0" applyProtection="0"/>
    <xf numFmtId="0" fontId="11" fillId="115" borderId="0" applyNumberFormat="0" applyBorder="0" applyAlignment="0" applyProtection="0"/>
    <xf numFmtId="0" fontId="11" fillId="119" borderId="0" applyNumberFormat="0" applyBorder="0" applyAlignment="0" applyProtection="0"/>
    <xf numFmtId="0" fontId="11" fillId="123" borderId="0" applyNumberFormat="0" applyBorder="0" applyAlignment="0" applyProtection="0"/>
    <xf numFmtId="0" fontId="11" fillId="104" borderId="0" applyNumberFormat="0" applyBorder="0" applyAlignment="0" applyProtection="0"/>
    <xf numFmtId="0" fontId="11" fillId="108" borderId="0" applyNumberFormat="0" applyBorder="0" applyAlignment="0" applyProtection="0"/>
    <xf numFmtId="0" fontId="11" fillId="112" borderId="0" applyNumberFormat="0" applyBorder="0" applyAlignment="0" applyProtection="0"/>
    <xf numFmtId="0" fontId="11" fillId="116" borderId="0" applyNumberFormat="0" applyBorder="0" applyAlignment="0" applyProtection="0"/>
    <xf numFmtId="0" fontId="11" fillId="120" borderId="0" applyNumberFormat="0" applyBorder="0" applyAlignment="0" applyProtection="0"/>
    <xf numFmtId="0" fontId="11" fillId="124" borderId="0" applyNumberFormat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101" borderId="35" applyNumberFormat="0" applyFont="0" applyAlignment="0" applyProtection="0"/>
    <xf numFmtId="9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101" borderId="35" applyNumberFormat="0" applyFont="0" applyAlignment="0" applyProtection="0"/>
    <xf numFmtId="0" fontId="11" fillId="103" borderId="0" applyNumberFormat="0" applyBorder="0" applyAlignment="0" applyProtection="0"/>
    <xf numFmtId="0" fontId="11" fillId="104" borderId="0" applyNumberFormat="0" applyBorder="0" applyAlignment="0" applyProtection="0"/>
    <xf numFmtId="0" fontId="11" fillId="107" borderId="0" applyNumberFormat="0" applyBorder="0" applyAlignment="0" applyProtection="0"/>
    <xf numFmtId="0" fontId="11" fillId="108" borderId="0" applyNumberFormat="0" applyBorder="0" applyAlignment="0" applyProtection="0"/>
    <xf numFmtId="0" fontId="11" fillId="111" borderId="0" applyNumberFormat="0" applyBorder="0" applyAlignment="0" applyProtection="0"/>
    <xf numFmtId="0" fontId="11" fillId="112" borderId="0" applyNumberFormat="0" applyBorder="0" applyAlignment="0" applyProtection="0"/>
    <xf numFmtId="0" fontId="11" fillId="115" borderId="0" applyNumberFormat="0" applyBorder="0" applyAlignment="0" applyProtection="0"/>
    <xf numFmtId="0" fontId="11" fillId="116" borderId="0" applyNumberFormat="0" applyBorder="0" applyAlignment="0" applyProtection="0"/>
    <xf numFmtId="0" fontId="11" fillId="119" borderId="0" applyNumberFormat="0" applyBorder="0" applyAlignment="0" applyProtection="0"/>
    <xf numFmtId="0" fontId="11" fillId="120" borderId="0" applyNumberFormat="0" applyBorder="0" applyAlignment="0" applyProtection="0"/>
    <xf numFmtId="0" fontId="11" fillId="123" borderId="0" applyNumberFormat="0" applyBorder="0" applyAlignment="0" applyProtection="0"/>
    <xf numFmtId="0" fontId="11" fillId="124" borderId="0" applyNumberFormat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03" borderId="0" applyNumberFormat="0" applyBorder="0" applyAlignment="0" applyProtection="0"/>
    <xf numFmtId="0" fontId="11" fillId="107" borderId="0" applyNumberFormat="0" applyBorder="0" applyAlignment="0" applyProtection="0"/>
    <xf numFmtId="0" fontId="11" fillId="111" borderId="0" applyNumberFormat="0" applyBorder="0" applyAlignment="0" applyProtection="0"/>
    <xf numFmtId="0" fontId="11" fillId="115" borderId="0" applyNumberFormat="0" applyBorder="0" applyAlignment="0" applyProtection="0"/>
    <xf numFmtId="0" fontId="11" fillId="119" borderId="0" applyNumberFormat="0" applyBorder="0" applyAlignment="0" applyProtection="0"/>
    <xf numFmtId="0" fontId="11" fillId="123" borderId="0" applyNumberFormat="0" applyBorder="0" applyAlignment="0" applyProtection="0"/>
    <xf numFmtId="0" fontId="11" fillId="104" borderId="0" applyNumberFormat="0" applyBorder="0" applyAlignment="0" applyProtection="0"/>
    <xf numFmtId="0" fontId="11" fillId="108" borderId="0" applyNumberFormat="0" applyBorder="0" applyAlignment="0" applyProtection="0"/>
    <xf numFmtId="0" fontId="11" fillId="112" borderId="0" applyNumberFormat="0" applyBorder="0" applyAlignment="0" applyProtection="0"/>
    <xf numFmtId="0" fontId="11" fillId="116" borderId="0" applyNumberFormat="0" applyBorder="0" applyAlignment="0" applyProtection="0"/>
    <xf numFmtId="0" fontId="11" fillId="120" borderId="0" applyNumberFormat="0" applyBorder="0" applyAlignment="0" applyProtection="0"/>
    <xf numFmtId="0" fontId="11" fillId="124" borderId="0" applyNumberFormat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101" borderId="35" applyNumberFormat="0" applyFont="0" applyAlignment="0" applyProtection="0"/>
    <xf numFmtId="9" fontId="11" fillId="0" borderId="0" applyFont="0" applyFill="0" applyBorder="0" applyAlignment="0" applyProtection="0"/>
    <xf numFmtId="0" fontId="11" fillId="103" borderId="0" applyNumberFormat="0" applyBorder="0" applyAlignment="0" applyProtection="0"/>
    <xf numFmtId="0" fontId="11" fillId="104" borderId="0" applyNumberFormat="0" applyBorder="0" applyAlignment="0" applyProtection="0"/>
    <xf numFmtId="0" fontId="11" fillId="107" borderId="0" applyNumberFormat="0" applyBorder="0" applyAlignment="0" applyProtection="0"/>
    <xf numFmtId="0" fontId="11" fillId="108" borderId="0" applyNumberFormat="0" applyBorder="0" applyAlignment="0" applyProtection="0"/>
    <xf numFmtId="0" fontId="11" fillId="111" borderId="0" applyNumberFormat="0" applyBorder="0" applyAlignment="0" applyProtection="0"/>
    <xf numFmtId="0" fontId="11" fillId="112" borderId="0" applyNumberFormat="0" applyBorder="0" applyAlignment="0" applyProtection="0"/>
    <xf numFmtId="0" fontId="11" fillId="115" borderId="0" applyNumberFormat="0" applyBorder="0" applyAlignment="0" applyProtection="0"/>
    <xf numFmtId="0" fontId="11" fillId="116" borderId="0" applyNumberFormat="0" applyBorder="0" applyAlignment="0" applyProtection="0"/>
    <xf numFmtId="0" fontId="11" fillId="119" borderId="0" applyNumberFormat="0" applyBorder="0" applyAlignment="0" applyProtection="0"/>
    <xf numFmtId="0" fontId="11" fillId="120" borderId="0" applyNumberFormat="0" applyBorder="0" applyAlignment="0" applyProtection="0"/>
    <xf numFmtId="0" fontId="11" fillId="123" borderId="0" applyNumberFormat="0" applyBorder="0" applyAlignment="0" applyProtection="0"/>
    <xf numFmtId="0" fontId="11" fillId="124" borderId="0" applyNumberFormat="0" applyBorder="0" applyAlignment="0" applyProtection="0"/>
    <xf numFmtId="0" fontId="11" fillId="103" borderId="0" applyNumberFormat="0" applyBorder="0" applyAlignment="0" applyProtection="0"/>
    <xf numFmtId="0" fontId="11" fillId="104" borderId="0" applyNumberFormat="0" applyBorder="0" applyAlignment="0" applyProtection="0"/>
    <xf numFmtId="0" fontId="11" fillId="107" borderId="0" applyNumberFormat="0" applyBorder="0" applyAlignment="0" applyProtection="0"/>
    <xf numFmtId="0" fontId="11" fillId="108" borderId="0" applyNumberFormat="0" applyBorder="0" applyAlignment="0" applyProtection="0"/>
    <xf numFmtId="0" fontId="11" fillId="111" borderId="0" applyNumberFormat="0" applyBorder="0" applyAlignment="0" applyProtection="0"/>
    <xf numFmtId="0" fontId="11" fillId="112" borderId="0" applyNumberFormat="0" applyBorder="0" applyAlignment="0" applyProtection="0"/>
    <xf numFmtId="0" fontId="11" fillId="115" borderId="0" applyNumberFormat="0" applyBorder="0" applyAlignment="0" applyProtection="0"/>
    <xf numFmtId="0" fontId="11" fillId="116" borderId="0" applyNumberFormat="0" applyBorder="0" applyAlignment="0" applyProtection="0"/>
    <xf numFmtId="0" fontId="11" fillId="119" borderId="0" applyNumberFormat="0" applyBorder="0" applyAlignment="0" applyProtection="0"/>
    <xf numFmtId="0" fontId="11" fillId="120" borderId="0" applyNumberFormat="0" applyBorder="0" applyAlignment="0" applyProtection="0"/>
    <xf numFmtId="0" fontId="11" fillId="123" borderId="0" applyNumberFormat="0" applyBorder="0" applyAlignment="0" applyProtection="0"/>
    <xf numFmtId="0" fontId="11" fillId="124" borderId="0" applyNumberFormat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101" borderId="35" applyNumberFormat="0" applyFon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103" borderId="0" applyNumberFormat="0" applyBorder="0" applyAlignment="0" applyProtection="0"/>
    <xf numFmtId="0" fontId="11" fillId="107" borderId="0" applyNumberFormat="0" applyBorder="0" applyAlignment="0" applyProtection="0"/>
    <xf numFmtId="0" fontId="11" fillId="111" borderId="0" applyNumberFormat="0" applyBorder="0" applyAlignment="0" applyProtection="0"/>
    <xf numFmtId="0" fontId="11" fillId="115" borderId="0" applyNumberFormat="0" applyBorder="0" applyAlignment="0" applyProtection="0"/>
    <xf numFmtId="0" fontId="11" fillId="119" borderId="0" applyNumberFormat="0" applyBorder="0" applyAlignment="0" applyProtection="0"/>
    <xf numFmtId="0" fontId="11" fillId="123" borderId="0" applyNumberFormat="0" applyBorder="0" applyAlignment="0" applyProtection="0"/>
    <xf numFmtId="0" fontId="11" fillId="104" borderId="0" applyNumberFormat="0" applyBorder="0" applyAlignment="0" applyProtection="0"/>
    <xf numFmtId="0" fontId="11" fillId="108" borderId="0" applyNumberFormat="0" applyBorder="0" applyAlignment="0" applyProtection="0"/>
    <xf numFmtId="0" fontId="11" fillId="112" borderId="0" applyNumberFormat="0" applyBorder="0" applyAlignment="0" applyProtection="0"/>
    <xf numFmtId="0" fontId="11" fillId="116" borderId="0" applyNumberFormat="0" applyBorder="0" applyAlignment="0" applyProtection="0"/>
    <xf numFmtId="0" fontId="11" fillId="120" borderId="0" applyNumberFormat="0" applyBorder="0" applyAlignment="0" applyProtection="0"/>
    <xf numFmtId="0" fontId="11" fillId="124" borderId="0" applyNumberFormat="0" applyBorder="0" applyAlignment="0" applyProtection="0"/>
    <xf numFmtId="43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0" fontId="11" fillId="0" borderId="0"/>
    <xf numFmtId="0" fontId="11" fillId="101" borderId="35" applyNumberFormat="0" applyFont="0" applyAlignment="0" applyProtection="0"/>
    <xf numFmtId="9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4" fillId="0" borderId="0"/>
    <xf numFmtId="38" fontId="147" fillId="0" borderId="0" applyFont="0" applyFill="0" applyBorder="0" applyAlignment="0" applyProtection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148" fillId="0" borderId="0"/>
    <xf numFmtId="0" fontId="48" fillId="29" borderId="0" applyNumberFormat="0" applyBorder="0" applyAlignment="0" applyProtection="0"/>
    <xf numFmtId="0" fontId="48" fillId="130" borderId="0" applyNumberFormat="0" applyBorder="0" applyAlignment="0" applyProtection="0"/>
    <xf numFmtId="0" fontId="48" fillId="30" borderId="0" applyNumberFormat="0" applyBorder="0" applyAlignment="0" applyProtection="0"/>
    <xf numFmtId="0" fontId="48" fillId="45" borderId="0" applyNumberFormat="0" applyBorder="0" applyAlignment="0" applyProtection="0"/>
    <xf numFmtId="0" fontId="49" fillId="31" borderId="0" applyNumberFormat="0" applyBorder="0" applyAlignment="0" applyProtection="0"/>
    <xf numFmtId="0" fontId="49" fillId="31" borderId="0" applyNumberFormat="0" applyBorder="0" applyAlignment="0" applyProtection="0"/>
    <xf numFmtId="0" fontId="49" fillId="32" borderId="0" applyNumberFormat="0" applyBorder="0" applyAlignment="0" applyProtection="0"/>
    <xf numFmtId="0" fontId="48" fillId="33" borderId="0" applyNumberFormat="0" applyBorder="0" applyAlignment="0" applyProtection="0"/>
    <xf numFmtId="0" fontId="48" fillId="133" borderId="0" applyNumberFormat="0" applyBorder="0" applyAlignment="0" applyProtection="0"/>
    <xf numFmtId="0" fontId="48" fillId="34" borderId="0" applyNumberFormat="0" applyBorder="0" applyAlignment="0" applyProtection="0"/>
    <xf numFmtId="0" fontId="48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6" borderId="0" applyNumberFormat="0" applyBorder="0" applyAlignment="0" applyProtection="0"/>
    <xf numFmtId="0" fontId="48" fillId="37" borderId="0" applyNumberFormat="0" applyBorder="0" applyAlignment="0" applyProtection="0"/>
    <xf numFmtId="0" fontId="48" fillId="44" borderId="0" applyNumberFormat="0" applyBorder="0" applyAlignment="0" applyProtection="0"/>
    <xf numFmtId="0" fontId="48" fillId="38" borderId="0" applyNumberFormat="0" applyBorder="0" applyAlignment="0" applyProtection="0"/>
    <xf numFmtId="0" fontId="48" fillId="34" borderId="0" applyNumberFormat="0" applyBorder="0" applyAlignment="0" applyProtection="0"/>
    <xf numFmtId="0" fontId="49" fillId="39" borderId="0" applyNumberFormat="0" applyBorder="0" applyAlignment="0" applyProtection="0"/>
    <xf numFmtId="0" fontId="49" fillId="39" borderId="0" applyNumberFormat="0" applyBorder="0" applyAlignment="0" applyProtection="0"/>
    <xf numFmtId="0" fontId="49" fillId="40" borderId="0" applyNumberFormat="0" applyBorder="0" applyAlignment="0" applyProtection="0"/>
    <xf numFmtId="0" fontId="49" fillId="40" borderId="0" applyNumberFormat="0" applyBorder="0" applyAlignment="0" applyProtection="0"/>
    <xf numFmtId="0" fontId="48" fillId="33" borderId="0" applyNumberFormat="0" applyBorder="0" applyAlignment="0" applyProtection="0"/>
    <xf numFmtId="0" fontId="48" fillId="34" borderId="0" applyNumberFormat="0" applyBorder="0" applyAlignment="0" applyProtection="0"/>
    <xf numFmtId="0" fontId="48" fillId="41" borderId="0" applyNumberFormat="0" applyBorder="0" applyAlignment="0" applyProtection="0"/>
    <xf numFmtId="0" fontId="48" fillId="30" borderId="0" applyNumberFormat="0" applyBorder="0" applyAlignment="0" applyProtection="0"/>
    <xf numFmtId="0" fontId="49" fillId="34" borderId="0" applyNumberFormat="0" applyBorder="0" applyAlignment="0" applyProtection="0"/>
    <xf numFmtId="0" fontId="49" fillId="34" borderId="0" applyNumberFormat="0" applyBorder="0" applyAlignment="0" applyProtection="0"/>
    <xf numFmtId="0" fontId="49" fillId="42" borderId="0" applyNumberFormat="0" applyBorder="0" applyAlignment="0" applyProtection="0"/>
    <xf numFmtId="0" fontId="49" fillId="42" borderId="0" applyNumberFormat="0" applyBorder="0" applyAlignment="0" applyProtection="0"/>
    <xf numFmtId="0" fontId="48" fillId="44" borderId="0" applyNumberFormat="0" applyBorder="0" applyAlignment="0" applyProtection="0"/>
    <xf numFmtId="0" fontId="48" fillId="130" borderId="0" applyNumberFormat="0" applyBorder="0" applyAlignment="0" applyProtection="0"/>
    <xf numFmtId="0" fontId="48" fillId="45" borderId="0" applyNumberFormat="0" applyBorder="0" applyAlignment="0" applyProtection="0"/>
    <xf numFmtId="0" fontId="48" fillId="45" borderId="0" applyNumberFormat="0" applyBorder="0" applyAlignment="0" applyProtection="0"/>
    <xf numFmtId="0" fontId="49" fillId="31" borderId="0" applyNumberFormat="0" applyBorder="0" applyAlignment="0" applyProtection="0"/>
    <xf numFmtId="0" fontId="49" fillId="31" borderId="0" applyNumberFormat="0" applyBorder="0" applyAlignment="0" applyProtection="0"/>
    <xf numFmtId="0" fontId="49" fillId="31" borderId="0" applyNumberFormat="0" applyBorder="0" applyAlignment="0" applyProtection="0"/>
    <xf numFmtId="0" fontId="49" fillId="31" borderId="0" applyNumberFormat="0" applyBorder="0" applyAlignment="0" applyProtection="0"/>
    <xf numFmtId="0" fontId="48" fillId="46" borderId="0" applyNumberFormat="0" applyBorder="0" applyAlignment="0" applyProtection="0"/>
    <xf numFmtId="0" fontId="48" fillId="46" borderId="0" applyNumberFormat="0" applyBorder="0" applyAlignment="0" applyProtection="0"/>
    <xf numFmtId="0" fontId="48" fillId="47" borderId="0" applyNumberFormat="0" applyBorder="0" applyAlignment="0" applyProtection="0"/>
    <xf numFmtId="0" fontId="48" fillId="35" borderId="0" applyNumberFormat="0" applyBorder="0" applyAlignment="0" applyProtection="0"/>
    <xf numFmtId="0" fontId="49" fillId="48" borderId="0" applyNumberFormat="0" applyBorder="0" applyAlignment="0" applyProtection="0"/>
    <xf numFmtId="0" fontId="49" fillId="48" borderId="0" applyNumberFormat="0" applyBorder="0" applyAlignment="0" applyProtection="0"/>
    <xf numFmtId="0" fontId="49" fillId="49" borderId="0" applyNumberFormat="0" applyBorder="0" applyAlignment="0" applyProtection="0"/>
    <xf numFmtId="0" fontId="49" fillId="49" borderId="0" applyNumberFormat="0" applyBorder="0" applyAlignment="0" applyProtection="0"/>
    <xf numFmtId="37" fontId="149" fillId="26" borderId="0"/>
    <xf numFmtId="176" fontId="24" fillId="26" borderId="0"/>
    <xf numFmtId="37" fontId="149" fillId="26" borderId="0"/>
    <xf numFmtId="176" fontId="24" fillId="26" borderId="0"/>
    <xf numFmtId="37" fontId="37" fillId="26" borderId="0"/>
    <xf numFmtId="176" fontId="24" fillId="26" borderId="0"/>
    <xf numFmtId="37" fontId="150" fillId="26" borderId="0"/>
    <xf numFmtId="176" fontId="24" fillId="26" borderId="0"/>
    <xf numFmtId="37" fontId="150" fillId="26" borderId="0"/>
    <xf numFmtId="176" fontId="24" fillId="26" borderId="0"/>
    <xf numFmtId="37" fontId="151" fillId="26" borderId="0"/>
    <xf numFmtId="176" fontId="24" fillId="26" borderId="0"/>
    <xf numFmtId="37" fontId="29" fillId="26" borderId="0"/>
    <xf numFmtId="176" fontId="24" fillId="26" borderId="0"/>
    <xf numFmtId="37" fontId="29" fillId="26" borderId="0"/>
    <xf numFmtId="0" fontId="51" fillId="46" borderId="0" applyNumberFormat="0" applyBorder="0" applyAlignment="0" applyProtection="0"/>
    <xf numFmtId="0" fontId="53" fillId="51" borderId="6" applyNumberFormat="0" applyAlignment="0" applyProtection="0"/>
    <xf numFmtId="0" fontId="54" fillId="42" borderId="7" applyNumberFormat="0" applyAlignment="0" applyProtection="0"/>
    <xf numFmtId="0" fontId="30" fillId="23" borderId="0">
      <alignment horizontal="center" wrapText="1"/>
    </xf>
    <xf numFmtId="176" fontId="24" fillId="23" borderId="0">
      <alignment horizontal="center" wrapText="1"/>
    </xf>
    <xf numFmtId="177" fontId="152" fillId="0" borderId="0"/>
    <xf numFmtId="177" fontId="152" fillId="0" borderId="0"/>
    <xf numFmtId="177" fontId="152" fillId="0" borderId="0"/>
    <xf numFmtId="177" fontId="152" fillId="0" borderId="0"/>
    <xf numFmtId="177" fontId="152" fillId="0" borderId="0"/>
    <xf numFmtId="177" fontId="152" fillId="0" borderId="0"/>
    <xf numFmtId="177" fontId="152" fillId="0" borderId="0"/>
    <xf numFmtId="177" fontId="152" fillId="0" borderId="0"/>
    <xf numFmtId="0" fontId="148" fillId="0" borderId="0"/>
    <xf numFmtId="39" fontId="148" fillId="0" borderId="0"/>
    <xf numFmtId="0" fontId="148" fillId="0" borderId="0"/>
    <xf numFmtId="3" fontId="24" fillId="0" borderId="0" applyFont="0" applyFill="0" applyBorder="0" applyAlignment="0" applyProtection="0"/>
    <xf numFmtId="7" fontId="148" fillId="0" borderId="0" applyFont="0" applyFill="0" applyBorder="0" applyAlignment="0" applyProtection="0"/>
    <xf numFmtId="0" fontId="148" fillId="0" borderId="0" applyFont="0" applyFill="0" applyBorder="0" applyAlignment="0" applyProtection="0"/>
    <xf numFmtId="44" fontId="48" fillId="0" borderId="0" applyFont="0" applyFill="0" applyBorder="0" applyAlignment="0" applyProtection="0"/>
    <xf numFmtId="8" fontId="147" fillId="0" borderId="0" applyFont="0" applyFill="0" applyBorder="0" applyAlignment="0" applyProtection="0"/>
    <xf numFmtId="0" fontId="55" fillId="53" borderId="0" applyNumberFormat="0" applyBorder="0" applyAlignment="0" applyProtection="0"/>
    <xf numFmtId="0" fontId="55" fillId="53" borderId="0" applyNumberFormat="0" applyBorder="0" applyAlignment="0" applyProtection="0"/>
    <xf numFmtId="0" fontId="55" fillId="54" borderId="0" applyNumberFormat="0" applyBorder="0" applyAlignment="0" applyProtection="0"/>
    <xf numFmtId="0" fontId="55" fillId="54" borderId="0" applyNumberFormat="0" applyBorder="0" applyAlignment="0" applyProtection="0"/>
    <xf numFmtId="0" fontId="148" fillId="0" borderId="0"/>
    <xf numFmtId="37" fontId="29" fillId="26" borderId="0"/>
    <xf numFmtId="176" fontId="24" fillId="26" borderId="0"/>
    <xf numFmtId="37" fontId="29" fillId="26" borderId="0"/>
    <xf numFmtId="39" fontId="29" fillId="26" borderId="0"/>
    <xf numFmtId="176" fontId="24" fillId="26" borderId="0"/>
    <xf numFmtId="39" fontId="29" fillId="26" borderId="0"/>
    <xf numFmtId="0" fontId="48" fillId="38" borderId="0" applyNumberFormat="0" applyBorder="0" applyAlignment="0" applyProtection="0"/>
    <xf numFmtId="0" fontId="59" fillId="0" borderId="11" applyNumberFormat="0" applyFill="0" applyAlignment="0" applyProtection="0"/>
    <xf numFmtId="0" fontId="60" fillId="0" borderId="13" applyNumberFormat="0" applyFill="0" applyAlignment="0" applyProtection="0"/>
    <xf numFmtId="0" fontId="148" fillId="0" borderId="0"/>
    <xf numFmtId="0" fontId="62" fillId="47" borderId="6" applyNumberFormat="0" applyAlignment="0" applyProtection="0"/>
    <xf numFmtId="0" fontId="57" fillId="0" borderId="15" applyNumberFormat="0" applyFill="0" applyAlignment="0" applyProtection="0"/>
    <xf numFmtId="14" fontId="148" fillId="0" borderId="0">
      <alignment horizontal="center"/>
    </xf>
    <xf numFmtId="37" fontId="30" fillId="26" borderId="0"/>
    <xf numFmtId="176" fontId="24" fillId="26" borderId="0"/>
    <xf numFmtId="0" fontId="148" fillId="0" borderId="1">
      <alignment horizontal="right"/>
    </xf>
    <xf numFmtId="0" fontId="148" fillId="0" borderId="0">
      <alignment horizontal="center"/>
    </xf>
    <xf numFmtId="0" fontId="148" fillId="0" borderId="0">
      <alignment horizontal="center"/>
    </xf>
    <xf numFmtId="17" fontId="148" fillId="0" borderId="0">
      <alignment horizontal="center"/>
    </xf>
    <xf numFmtId="165" fontId="25" fillId="0" borderId="0">
      <alignment horizontal="center"/>
    </xf>
    <xf numFmtId="165" fontId="25" fillId="0" borderId="0">
      <alignment horizontal="center"/>
    </xf>
    <xf numFmtId="0" fontId="57" fillId="47" borderId="0" applyNumberFormat="0" applyBorder="0" applyAlignment="0" applyProtection="0"/>
    <xf numFmtId="178" fontId="153" fillId="0" borderId="0"/>
    <xf numFmtId="0" fontId="29" fillId="56" borderId="0">
      <protection locked="0"/>
    </xf>
    <xf numFmtId="0" fontId="29" fillId="56" borderId="0">
      <protection locked="0"/>
    </xf>
    <xf numFmtId="179" fontId="24" fillId="0" borderId="0">
      <alignment horizontal="left" wrapText="1"/>
    </xf>
    <xf numFmtId="179" fontId="24" fillId="0" borderId="0">
      <alignment horizontal="left" wrapText="1"/>
    </xf>
    <xf numFmtId="0" fontId="24" fillId="0" borderId="0"/>
    <xf numFmtId="0" fontId="29" fillId="46" borderId="6" applyNumberFormat="0" applyFont="0" applyAlignment="0" applyProtection="0"/>
    <xf numFmtId="0" fontId="154" fillId="150" borderId="1" applyNumberFormat="0" applyFont="0" applyFill="0" applyAlignment="0" applyProtection="0"/>
    <xf numFmtId="0" fontId="65" fillId="51" borderId="16" applyNumberFormat="0" applyAlignment="0" applyProtection="0"/>
    <xf numFmtId="0" fontId="155" fillId="0" borderId="0">
      <alignment horizontal="centerContinuous"/>
    </xf>
    <xf numFmtId="0" fontId="148" fillId="0" borderId="0"/>
    <xf numFmtId="0" fontId="148" fillId="0" borderId="0" applyFont="0" applyFill="0" applyBorder="0" applyAlignment="0" applyProtection="0"/>
    <xf numFmtId="0" fontId="148" fillId="0" borderId="0"/>
    <xf numFmtId="9" fontId="48" fillId="0" borderId="0" applyFont="0" applyFill="0" applyBorder="0" applyAlignment="0" applyProtection="0"/>
    <xf numFmtId="0" fontId="148" fillId="0" borderId="0"/>
    <xf numFmtId="0" fontId="148" fillId="0" borderId="0"/>
    <xf numFmtId="4" fontId="29" fillId="12" borderId="6" applyNumberFormat="0" applyProtection="0">
      <alignment vertical="center"/>
    </xf>
    <xf numFmtId="4" fontId="29" fillId="12" borderId="6" applyNumberFormat="0" applyProtection="0">
      <alignment vertical="center"/>
    </xf>
    <xf numFmtId="4" fontId="156" fillId="3" borderId="4" applyNumberFormat="0" applyProtection="0">
      <alignment vertical="center"/>
    </xf>
    <xf numFmtId="4" fontId="66" fillId="3" borderId="6" applyNumberFormat="0" applyProtection="0">
      <alignment vertical="center"/>
    </xf>
    <xf numFmtId="4" fontId="66" fillId="3" borderId="6" applyNumberFormat="0" applyProtection="0">
      <alignment vertical="center"/>
    </xf>
    <xf numFmtId="4" fontId="29" fillId="3" borderId="6" applyNumberFormat="0" applyProtection="0">
      <alignment horizontal="left" vertical="center" indent="1"/>
    </xf>
    <xf numFmtId="4" fontId="29" fillId="3" borderId="6" applyNumberFormat="0" applyProtection="0">
      <alignment horizontal="left" vertical="center" indent="1"/>
    </xf>
    <xf numFmtId="0" fontId="67" fillId="12" borderId="4" applyNumberFormat="0" applyProtection="0">
      <alignment horizontal="left" vertical="top" indent="1"/>
    </xf>
    <xf numFmtId="0" fontId="67" fillId="12" borderId="4" applyNumberFormat="0" applyProtection="0">
      <alignment horizontal="left" vertical="top" indent="1"/>
    </xf>
    <xf numFmtId="4" fontId="38" fillId="17" borderId="0" applyNumberFormat="0" applyProtection="0">
      <alignment horizontal="left" vertical="center" indent="1"/>
    </xf>
    <xf numFmtId="4" fontId="29" fillId="28" borderId="6" applyNumberFormat="0" applyProtection="0">
      <alignment horizontal="left" vertical="center" indent="1"/>
    </xf>
    <xf numFmtId="4" fontId="29" fillId="28" borderId="6" applyNumberFormat="0" applyProtection="0">
      <alignment horizontal="left" vertical="center" indent="1"/>
    </xf>
    <xf numFmtId="4" fontId="157" fillId="61" borderId="4" applyNumberFormat="0" applyProtection="0">
      <alignment horizontal="right" vertical="center"/>
    </xf>
    <xf numFmtId="4" fontId="29" fillId="7" borderId="6" applyNumberFormat="0" applyProtection="0">
      <alignment horizontal="right" vertical="center"/>
    </xf>
    <xf numFmtId="4" fontId="29" fillId="7" borderId="6" applyNumberFormat="0" applyProtection="0">
      <alignment horizontal="right" vertical="center"/>
    </xf>
    <xf numFmtId="4" fontId="157" fillId="58" borderId="4" applyNumberFormat="0" applyProtection="0">
      <alignment horizontal="right" vertical="center"/>
    </xf>
    <xf numFmtId="4" fontId="29" fillId="60" borderId="6" applyNumberFormat="0" applyProtection="0">
      <alignment horizontal="right" vertical="center"/>
    </xf>
    <xf numFmtId="4" fontId="29" fillId="60" borderId="6" applyNumberFormat="0" applyProtection="0">
      <alignment horizontal="right" vertical="center"/>
    </xf>
    <xf numFmtId="4" fontId="157" fillId="59" borderId="4" applyNumberFormat="0" applyProtection="0">
      <alignment horizontal="right" vertical="center"/>
    </xf>
    <xf numFmtId="4" fontId="29" fillId="9" borderId="17" applyNumberFormat="0" applyProtection="0">
      <alignment horizontal="right" vertical="center"/>
    </xf>
    <xf numFmtId="4" fontId="29" fillId="9" borderId="17" applyNumberFormat="0" applyProtection="0">
      <alignment horizontal="right" vertical="center"/>
    </xf>
    <xf numFmtId="4" fontId="157" fillId="4" borderId="4" applyNumberFormat="0" applyProtection="0">
      <alignment horizontal="right" vertical="center"/>
    </xf>
    <xf numFmtId="4" fontId="29" fillId="10" borderId="6" applyNumberFormat="0" applyProtection="0">
      <alignment horizontal="right" vertical="center"/>
    </xf>
    <xf numFmtId="4" fontId="29" fillId="10" borderId="6" applyNumberFormat="0" applyProtection="0">
      <alignment horizontal="right" vertical="center"/>
    </xf>
    <xf numFmtId="4" fontId="157" fillId="2" borderId="4" applyNumberFormat="0" applyProtection="0">
      <alignment horizontal="right" vertical="center"/>
    </xf>
    <xf numFmtId="4" fontId="29" fillId="13" borderId="6" applyNumberFormat="0" applyProtection="0">
      <alignment horizontal="right" vertical="center"/>
    </xf>
    <xf numFmtId="4" fontId="29" fillId="13" borderId="6" applyNumberFormat="0" applyProtection="0">
      <alignment horizontal="right" vertical="center"/>
    </xf>
    <xf numFmtId="4" fontId="157" fillId="151" borderId="4" applyNumberFormat="0" applyProtection="0">
      <alignment horizontal="right" vertical="center"/>
    </xf>
    <xf numFmtId="4" fontId="29" fillId="14" borderId="6" applyNumberFormat="0" applyProtection="0">
      <alignment horizontal="right" vertical="center"/>
    </xf>
    <xf numFmtId="4" fontId="29" fillId="14" borderId="6" applyNumberFormat="0" applyProtection="0">
      <alignment horizontal="right" vertical="center"/>
    </xf>
    <xf numFmtId="4" fontId="157" fillId="65" borderId="4" applyNumberFormat="0" applyProtection="0">
      <alignment horizontal="right" vertical="center"/>
    </xf>
    <xf numFmtId="4" fontId="29" fillId="8" borderId="6" applyNumberFormat="0" applyProtection="0">
      <alignment horizontal="right" vertical="center"/>
    </xf>
    <xf numFmtId="4" fontId="29" fillId="8" borderId="6" applyNumberFormat="0" applyProtection="0">
      <alignment horizontal="right" vertical="center"/>
    </xf>
    <xf numFmtId="4" fontId="157" fillId="64" borderId="4" applyNumberFormat="0" applyProtection="0">
      <alignment horizontal="right" vertical="center"/>
    </xf>
    <xf numFmtId="4" fontId="29" fillId="11" borderId="6" applyNumberFormat="0" applyProtection="0">
      <alignment horizontal="right" vertical="center"/>
    </xf>
    <xf numFmtId="4" fontId="29" fillId="11" borderId="6" applyNumberFormat="0" applyProtection="0">
      <alignment horizontal="right" vertical="center"/>
    </xf>
    <xf numFmtId="4" fontId="157" fillId="152" borderId="4" applyNumberFormat="0" applyProtection="0">
      <alignment horizontal="right" vertical="center"/>
    </xf>
    <xf numFmtId="4" fontId="29" fillId="15" borderId="6" applyNumberFormat="0" applyProtection="0">
      <alignment horizontal="right" vertical="center"/>
    </xf>
    <xf numFmtId="4" fontId="29" fillId="15" borderId="6" applyNumberFormat="0" applyProtection="0">
      <alignment horizontal="right" vertical="center"/>
    </xf>
    <xf numFmtId="4" fontId="41" fillId="153" borderId="44" applyNumberFormat="0" applyProtection="0">
      <alignment horizontal="left" vertical="center" indent="1"/>
    </xf>
    <xf numFmtId="4" fontId="29" fillId="68" borderId="17" applyNumberFormat="0" applyProtection="0">
      <alignment horizontal="left" vertical="center" indent="1"/>
    </xf>
    <xf numFmtId="4" fontId="29" fillId="68" borderId="17" applyNumberFormat="0" applyProtection="0">
      <alignment horizontal="left" vertical="center" indent="1"/>
    </xf>
    <xf numFmtId="4" fontId="41" fillId="18" borderId="0" applyNumberFormat="0" applyProtection="0">
      <alignment horizontal="left" vertical="center" indent="1"/>
    </xf>
    <xf numFmtId="4" fontId="24" fillId="43" borderId="17" applyNumberFormat="0" applyProtection="0">
      <alignment horizontal="left" vertical="center" indent="1"/>
    </xf>
    <xf numFmtId="4" fontId="24" fillId="43" borderId="17" applyNumberFormat="0" applyProtection="0">
      <alignment horizontal="left" vertical="center" indent="1"/>
    </xf>
    <xf numFmtId="4" fontId="41" fillId="16" borderId="0" applyNumberFormat="0" applyProtection="0">
      <alignment horizontal="left" vertical="center" indent="1"/>
    </xf>
    <xf numFmtId="4" fontId="24" fillId="43" borderId="17" applyNumberFormat="0" applyProtection="0">
      <alignment horizontal="left" vertical="center" indent="1"/>
    </xf>
    <xf numFmtId="4" fontId="24" fillId="43" borderId="17" applyNumberFormat="0" applyProtection="0">
      <alignment horizontal="left" vertical="center" indent="1"/>
    </xf>
    <xf numFmtId="4" fontId="157" fillId="18" borderId="4" applyNumberFormat="0" applyProtection="0">
      <alignment horizontal="right" vertical="center"/>
    </xf>
    <xf numFmtId="4" fontId="29" fillId="5" borderId="6" applyNumberFormat="0" applyProtection="0">
      <alignment horizontal="right" vertical="center"/>
    </xf>
    <xf numFmtId="4" fontId="29" fillId="5" borderId="6" applyNumberFormat="0" applyProtection="0">
      <alignment horizontal="right" vertical="center"/>
    </xf>
    <xf numFmtId="4" fontId="40" fillId="18" borderId="0" applyNumberFormat="0" applyProtection="0">
      <alignment horizontal="left" vertical="center" indent="1"/>
    </xf>
    <xf numFmtId="4" fontId="29" fillId="21" borderId="17" applyNumberFormat="0" applyProtection="0">
      <alignment horizontal="left" vertical="center" indent="1"/>
    </xf>
    <xf numFmtId="4" fontId="29" fillId="21" borderId="17" applyNumberFormat="0" applyProtection="0">
      <alignment horizontal="left" vertical="center" indent="1"/>
    </xf>
    <xf numFmtId="4" fontId="40" fillId="16" borderId="0" applyNumberFormat="0" applyProtection="0">
      <alignment horizontal="left" vertical="center" indent="1"/>
    </xf>
    <xf numFmtId="4" fontId="29" fillId="5" borderId="17" applyNumberFormat="0" applyProtection="0">
      <alignment horizontal="left" vertical="center" indent="1"/>
    </xf>
    <xf numFmtId="4" fontId="29" fillId="5" borderId="17" applyNumberFormat="0" applyProtection="0">
      <alignment horizontal="left" vertical="center" indent="1"/>
    </xf>
    <xf numFmtId="179" fontId="24" fillId="0" borderId="0">
      <alignment horizontal="left" wrapText="1"/>
    </xf>
    <xf numFmtId="0" fontId="29" fillId="26" borderId="6" applyNumberFormat="0" applyProtection="0">
      <alignment horizontal="left" vertical="center" indent="1"/>
    </xf>
    <xf numFmtId="179" fontId="24" fillId="0" borderId="0">
      <alignment horizontal="left" wrapText="1"/>
    </xf>
    <xf numFmtId="179" fontId="24" fillId="0" borderId="0">
      <alignment horizontal="left" wrapText="1"/>
    </xf>
    <xf numFmtId="0" fontId="29" fillId="43" borderId="4" applyNumberFormat="0" applyProtection="0">
      <alignment horizontal="left" vertical="top" indent="1"/>
    </xf>
    <xf numFmtId="179" fontId="24" fillId="0" borderId="0">
      <alignment horizontal="left" wrapText="1"/>
    </xf>
    <xf numFmtId="179" fontId="24" fillId="0" borderId="0">
      <alignment horizontal="left" wrapText="1"/>
    </xf>
    <xf numFmtId="0" fontId="29" fillId="52" borderId="6" applyNumberFormat="0" applyProtection="0">
      <alignment horizontal="left" vertical="center" indent="1"/>
    </xf>
    <xf numFmtId="179" fontId="24" fillId="0" borderId="0">
      <alignment horizontal="left" wrapText="1"/>
    </xf>
    <xf numFmtId="179" fontId="24" fillId="0" borderId="0">
      <alignment horizontal="left" wrapText="1"/>
    </xf>
    <xf numFmtId="0" fontId="29" fillId="5" borderId="4" applyNumberFormat="0" applyProtection="0">
      <alignment horizontal="left" vertical="top" indent="1"/>
    </xf>
    <xf numFmtId="179" fontId="24" fillId="0" borderId="0">
      <alignment horizontal="left" wrapText="1"/>
    </xf>
    <xf numFmtId="179" fontId="24" fillId="0" borderId="0">
      <alignment horizontal="left" wrapText="1"/>
    </xf>
    <xf numFmtId="0" fontId="29" fillId="73" borderId="6" applyNumberFormat="0" applyProtection="0">
      <alignment horizontal="left" vertical="center" indent="1"/>
    </xf>
    <xf numFmtId="179" fontId="24" fillId="0" borderId="0">
      <alignment horizontal="left" wrapText="1"/>
    </xf>
    <xf numFmtId="179" fontId="24" fillId="0" borderId="0">
      <alignment horizontal="left" wrapText="1"/>
    </xf>
    <xf numFmtId="0" fontId="29" fillId="73" borderId="4" applyNumberFormat="0" applyProtection="0">
      <alignment horizontal="left" vertical="top" indent="1"/>
    </xf>
    <xf numFmtId="179" fontId="24" fillId="0" borderId="0">
      <alignment horizontal="left" wrapText="1"/>
    </xf>
    <xf numFmtId="179" fontId="24" fillId="0" borderId="0">
      <alignment horizontal="left" wrapText="1"/>
    </xf>
    <xf numFmtId="0" fontId="29" fillId="21" borderId="6" applyNumberFormat="0" applyProtection="0">
      <alignment horizontal="left" vertical="center" indent="1"/>
    </xf>
    <xf numFmtId="179" fontId="24" fillId="0" borderId="0">
      <alignment horizontal="left" wrapText="1"/>
    </xf>
    <xf numFmtId="179" fontId="24" fillId="0" borderId="0">
      <alignment horizontal="left" wrapText="1"/>
    </xf>
    <xf numFmtId="0" fontId="29" fillId="21" borderId="4" applyNumberFormat="0" applyProtection="0">
      <alignment horizontal="left" vertical="top" indent="1"/>
    </xf>
    <xf numFmtId="179" fontId="24" fillId="0" borderId="0">
      <alignment horizontal="left" wrapText="1"/>
    </xf>
    <xf numFmtId="179" fontId="24" fillId="0" borderId="0">
      <alignment horizontal="left" wrapText="1"/>
    </xf>
    <xf numFmtId="0" fontId="29" fillId="74" borderId="19" applyNumberFormat="0">
      <protection locked="0"/>
    </xf>
    <xf numFmtId="179" fontId="24" fillId="0" borderId="0">
      <alignment horizontal="left" wrapText="1"/>
    </xf>
    <xf numFmtId="4" fontId="157" fillId="19" borderId="4" applyNumberFormat="0" applyProtection="0">
      <alignment vertical="center"/>
    </xf>
    <xf numFmtId="4" fontId="68" fillId="23" borderId="4" applyNumberFormat="0" applyProtection="0">
      <alignment vertical="center"/>
    </xf>
    <xf numFmtId="4" fontId="68" fillId="23" borderId="4" applyNumberFormat="0" applyProtection="0">
      <alignment vertical="center"/>
    </xf>
    <xf numFmtId="4" fontId="158" fillId="19" borderId="4" applyNumberFormat="0" applyProtection="0">
      <alignment vertical="center"/>
    </xf>
    <xf numFmtId="4" fontId="66" fillId="20" borderId="1" applyNumberFormat="0" applyProtection="0">
      <alignment vertical="center"/>
    </xf>
    <xf numFmtId="4" fontId="66" fillId="20" borderId="1" applyNumberFormat="0" applyProtection="0">
      <alignment vertical="center"/>
    </xf>
    <xf numFmtId="4" fontId="41" fillId="18" borderId="51" applyNumberFormat="0" applyProtection="0">
      <alignment horizontal="left" vertical="center" indent="1"/>
    </xf>
    <xf numFmtId="4" fontId="68" fillId="26" borderId="4" applyNumberFormat="0" applyProtection="0">
      <alignment horizontal="left" vertical="center" indent="1"/>
    </xf>
    <xf numFmtId="4" fontId="68" fillId="26" borderId="4" applyNumberFormat="0" applyProtection="0">
      <alignment horizontal="left" vertical="center" indent="1"/>
    </xf>
    <xf numFmtId="179" fontId="24" fillId="0" borderId="0">
      <alignment horizontal="left" wrapText="1"/>
    </xf>
    <xf numFmtId="0" fontId="68" fillId="23" borderId="4" applyNumberFormat="0" applyProtection="0">
      <alignment horizontal="left" vertical="top" indent="1"/>
    </xf>
    <xf numFmtId="179" fontId="24" fillId="0" borderId="0">
      <alignment horizontal="left" wrapText="1"/>
    </xf>
    <xf numFmtId="4" fontId="157" fillId="19" borderId="4" applyNumberFormat="0" applyProtection="0">
      <alignment horizontal="right" vertical="center"/>
    </xf>
    <xf numFmtId="4" fontId="29" fillId="18" borderId="6" applyNumberFormat="0" applyProtection="0">
      <alignment horizontal="right" vertical="center"/>
    </xf>
    <xf numFmtId="4" fontId="29" fillId="18" borderId="6" applyNumberFormat="0" applyProtection="0">
      <alignment horizontal="right" vertical="center"/>
    </xf>
    <xf numFmtId="4" fontId="158" fillId="19" borderId="4" applyNumberFormat="0" applyProtection="0">
      <alignment horizontal="right" vertical="center"/>
    </xf>
    <xf numFmtId="4" fontId="66" fillId="18" borderId="6" applyNumberFormat="0" applyProtection="0">
      <alignment horizontal="right" vertical="center"/>
    </xf>
    <xf numFmtId="4" fontId="66" fillId="18" borderId="6" applyNumberFormat="0" applyProtection="0">
      <alignment horizontal="right" vertical="center"/>
    </xf>
    <xf numFmtId="4" fontId="29" fillId="28" borderId="6" applyNumberFormat="0" applyProtection="0">
      <alignment horizontal="left" vertical="center" indent="1"/>
    </xf>
    <xf numFmtId="4" fontId="29" fillId="28" borderId="6" applyNumberFormat="0" applyProtection="0">
      <alignment horizontal="left" vertical="center" indent="1"/>
    </xf>
    <xf numFmtId="0" fontId="40" fillId="17" borderId="4" applyNumberFormat="0" applyProtection="0">
      <alignment horizontal="left" vertical="top" indent="1"/>
    </xf>
    <xf numFmtId="0" fontId="68" fillId="5" borderId="4" applyNumberFormat="0" applyProtection="0">
      <alignment horizontal="left" vertical="top" indent="1"/>
    </xf>
    <xf numFmtId="0" fontId="68" fillId="5" borderId="4" applyNumberFormat="0" applyProtection="0">
      <alignment horizontal="left" vertical="top" indent="1"/>
    </xf>
    <xf numFmtId="4" fontId="126" fillId="17" borderId="51" applyNumberFormat="0" applyProtection="0">
      <alignment horizontal="left" vertical="center" indent="1"/>
    </xf>
    <xf numFmtId="4" fontId="71" fillId="76" borderId="17" applyNumberFormat="0" applyProtection="0">
      <alignment horizontal="left" vertical="center" indent="1"/>
    </xf>
    <xf numFmtId="4" fontId="71" fillId="76" borderId="17" applyNumberFormat="0" applyProtection="0">
      <alignment horizontal="left" vertical="center" indent="1"/>
    </xf>
    <xf numFmtId="4" fontId="159" fillId="19" borderId="4" applyNumberFormat="0" applyProtection="0">
      <alignment horizontal="right" vertical="center"/>
    </xf>
    <xf numFmtId="4" fontId="72" fillId="74" borderId="6" applyNumberFormat="0" applyProtection="0">
      <alignment horizontal="right" vertical="center"/>
    </xf>
    <xf numFmtId="4" fontId="72" fillId="74" borderId="6" applyNumberFormat="0" applyProtection="0">
      <alignment horizontal="right" vertical="center"/>
    </xf>
    <xf numFmtId="0" fontId="160" fillId="0" borderId="0"/>
    <xf numFmtId="0" fontId="161" fillId="0" borderId="0"/>
    <xf numFmtId="0" fontId="162" fillId="154" borderId="0"/>
    <xf numFmtId="49" fontId="163" fillId="154" borderId="0"/>
    <xf numFmtId="49" fontId="164" fillId="154" borderId="52"/>
    <xf numFmtId="49" fontId="164" fillId="154" borderId="0"/>
    <xf numFmtId="0" fontId="162" fillId="75" borderId="52">
      <protection locked="0"/>
    </xf>
    <xf numFmtId="0" fontId="162" fillId="154" borderId="0"/>
    <xf numFmtId="0" fontId="165" fillId="155" borderId="0"/>
    <xf numFmtId="0" fontId="165" fillId="66" borderId="0"/>
    <xf numFmtId="0" fontId="165" fillId="2" borderId="0"/>
    <xf numFmtId="37" fontId="29" fillId="74" borderId="50"/>
    <xf numFmtId="176" fontId="24" fillId="74" borderId="50"/>
    <xf numFmtId="37" fontId="29" fillId="74" borderId="50"/>
    <xf numFmtId="0" fontId="30" fillId="23" borderId="50">
      <alignment horizontal="center"/>
    </xf>
    <xf numFmtId="176" fontId="24" fillId="23" borderId="50">
      <alignment horizontal="center"/>
    </xf>
    <xf numFmtId="37" fontId="166" fillId="74" borderId="0">
      <alignment horizontal="right"/>
    </xf>
    <xf numFmtId="176" fontId="24" fillId="74" borderId="0">
      <alignment horizontal="right"/>
    </xf>
    <xf numFmtId="37" fontId="167" fillId="74" borderId="0">
      <alignment horizontal="right"/>
    </xf>
    <xf numFmtId="176" fontId="24" fillId="74" borderId="0">
      <alignment horizontal="right"/>
    </xf>
    <xf numFmtId="39" fontId="30" fillId="26" borderId="0"/>
    <xf numFmtId="176" fontId="24" fillId="26" borderId="0"/>
    <xf numFmtId="0" fontId="29" fillId="74" borderId="0"/>
    <xf numFmtId="176" fontId="24" fillId="74" borderId="0"/>
    <xf numFmtId="0" fontId="29" fillId="74" borderId="0"/>
    <xf numFmtId="0" fontId="30" fillId="74" borderId="0"/>
    <xf numFmtId="176" fontId="24" fillId="74" borderId="0"/>
    <xf numFmtId="0" fontId="11" fillId="0" borderId="0"/>
    <xf numFmtId="37" fontId="29" fillId="26" borderId="0"/>
    <xf numFmtId="176" fontId="24" fillId="26" borderId="0"/>
    <xf numFmtId="37" fontId="29" fillId="26" borderId="0"/>
    <xf numFmtId="37" fontId="29" fillId="23" borderId="0">
      <protection locked="0"/>
    </xf>
    <xf numFmtId="37" fontId="29" fillId="26" borderId="0"/>
    <xf numFmtId="176" fontId="24" fillId="23" borderId="0">
      <protection locked="0"/>
    </xf>
    <xf numFmtId="176" fontId="24" fillId="26" borderId="0"/>
    <xf numFmtId="176" fontId="24" fillId="23" borderId="0">
      <protection locked="0"/>
    </xf>
    <xf numFmtId="37" fontId="29" fillId="23" borderId="0">
      <protection locked="0"/>
    </xf>
    <xf numFmtId="0" fontId="148" fillId="0" borderId="0">
      <alignment horizontal="center"/>
    </xf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101" borderId="35" applyNumberFormat="0" applyFont="0" applyAlignment="0" applyProtection="0"/>
    <xf numFmtId="0" fontId="10" fillId="103" borderId="0" applyNumberFormat="0" applyBorder="0" applyAlignment="0" applyProtection="0"/>
    <xf numFmtId="0" fontId="10" fillId="104" borderId="0" applyNumberFormat="0" applyBorder="0" applyAlignment="0" applyProtection="0"/>
    <xf numFmtId="0" fontId="10" fillId="107" borderId="0" applyNumberFormat="0" applyBorder="0" applyAlignment="0" applyProtection="0"/>
    <xf numFmtId="0" fontId="10" fillId="108" borderId="0" applyNumberFormat="0" applyBorder="0" applyAlignment="0" applyProtection="0"/>
    <xf numFmtId="0" fontId="10" fillId="111" borderId="0" applyNumberFormat="0" applyBorder="0" applyAlignment="0" applyProtection="0"/>
    <xf numFmtId="0" fontId="10" fillId="112" borderId="0" applyNumberFormat="0" applyBorder="0" applyAlignment="0" applyProtection="0"/>
    <xf numFmtId="0" fontId="10" fillId="115" borderId="0" applyNumberFormat="0" applyBorder="0" applyAlignment="0" applyProtection="0"/>
    <xf numFmtId="0" fontId="10" fillId="116" borderId="0" applyNumberFormat="0" applyBorder="0" applyAlignment="0" applyProtection="0"/>
    <xf numFmtId="0" fontId="10" fillId="119" borderId="0" applyNumberFormat="0" applyBorder="0" applyAlignment="0" applyProtection="0"/>
    <xf numFmtId="0" fontId="10" fillId="120" borderId="0" applyNumberFormat="0" applyBorder="0" applyAlignment="0" applyProtection="0"/>
    <xf numFmtId="0" fontId="10" fillId="123" borderId="0" applyNumberFormat="0" applyBorder="0" applyAlignment="0" applyProtection="0"/>
    <xf numFmtId="0" fontId="10" fillId="124" borderId="0" applyNumberFormat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03" borderId="0" applyNumberFormat="0" applyBorder="0" applyAlignment="0" applyProtection="0"/>
    <xf numFmtId="0" fontId="10" fillId="107" borderId="0" applyNumberFormat="0" applyBorder="0" applyAlignment="0" applyProtection="0"/>
    <xf numFmtId="0" fontId="10" fillId="111" borderId="0" applyNumberFormat="0" applyBorder="0" applyAlignment="0" applyProtection="0"/>
    <xf numFmtId="0" fontId="10" fillId="115" borderId="0" applyNumberFormat="0" applyBorder="0" applyAlignment="0" applyProtection="0"/>
    <xf numFmtId="0" fontId="10" fillId="119" borderId="0" applyNumberFormat="0" applyBorder="0" applyAlignment="0" applyProtection="0"/>
    <xf numFmtId="0" fontId="10" fillId="123" borderId="0" applyNumberFormat="0" applyBorder="0" applyAlignment="0" applyProtection="0"/>
    <xf numFmtId="0" fontId="10" fillId="104" borderId="0" applyNumberFormat="0" applyBorder="0" applyAlignment="0" applyProtection="0"/>
    <xf numFmtId="0" fontId="10" fillId="108" borderId="0" applyNumberFormat="0" applyBorder="0" applyAlignment="0" applyProtection="0"/>
    <xf numFmtId="0" fontId="10" fillId="112" borderId="0" applyNumberFormat="0" applyBorder="0" applyAlignment="0" applyProtection="0"/>
    <xf numFmtId="0" fontId="10" fillId="116" borderId="0" applyNumberFormat="0" applyBorder="0" applyAlignment="0" applyProtection="0"/>
    <xf numFmtId="0" fontId="10" fillId="120" borderId="0" applyNumberFormat="0" applyBorder="0" applyAlignment="0" applyProtection="0"/>
    <xf numFmtId="0" fontId="10" fillId="124" borderId="0" applyNumberFormat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101" borderId="35" applyNumberFormat="0" applyFont="0" applyAlignment="0" applyProtection="0"/>
    <xf numFmtId="9" fontId="10" fillId="0" borderId="0" applyFont="0" applyFill="0" applyBorder="0" applyAlignment="0" applyProtection="0"/>
    <xf numFmtId="0" fontId="10" fillId="103" borderId="0" applyNumberFormat="0" applyBorder="0" applyAlignment="0" applyProtection="0"/>
    <xf numFmtId="0" fontId="10" fillId="104" borderId="0" applyNumberFormat="0" applyBorder="0" applyAlignment="0" applyProtection="0"/>
    <xf numFmtId="0" fontId="10" fillId="107" borderId="0" applyNumberFormat="0" applyBorder="0" applyAlignment="0" applyProtection="0"/>
    <xf numFmtId="0" fontId="10" fillId="108" borderId="0" applyNumberFormat="0" applyBorder="0" applyAlignment="0" applyProtection="0"/>
    <xf numFmtId="0" fontId="10" fillId="111" borderId="0" applyNumberFormat="0" applyBorder="0" applyAlignment="0" applyProtection="0"/>
    <xf numFmtId="0" fontId="10" fillId="112" borderId="0" applyNumberFormat="0" applyBorder="0" applyAlignment="0" applyProtection="0"/>
    <xf numFmtId="0" fontId="10" fillId="115" borderId="0" applyNumberFormat="0" applyBorder="0" applyAlignment="0" applyProtection="0"/>
    <xf numFmtId="0" fontId="10" fillId="116" borderId="0" applyNumberFormat="0" applyBorder="0" applyAlignment="0" applyProtection="0"/>
    <xf numFmtId="0" fontId="10" fillId="119" borderId="0" applyNumberFormat="0" applyBorder="0" applyAlignment="0" applyProtection="0"/>
    <xf numFmtId="0" fontId="10" fillId="120" borderId="0" applyNumberFormat="0" applyBorder="0" applyAlignment="0" applyProtection="0"/>
    <xf numFmtId="0" fontId="10" fillId="123" borderId="0" applyNumberFormat="0" applyBorder="0" applyAlignment="0" applyProtection="0"/>
    <xf numFmtId="0" fontId="10" fillId="124" borderId="0" applyNumberFormat="0" applyBorder="0" applyAlignment="0" applyProtection="0"/>
    <xf numFmtId="0" fontId="10" fillId="103" borderId="0" applyNumberFormat="0" applyBorder="0" applyAlignment="0" applyProtection="0"/>
    <xf numFmtId="0" fontId="10" fillId="104" borderId="0" applyNumberFormat="0" applyBorder="0" applyAlignment="0" applyProtection="0"/>
    <xf numFmtId="0" fontId="10" fillId="107" borderId="0" applyNumberFormat="0" applyBorder="0" applyAlignment="0" applyProtection="0"/>
    <xf numFmtId="0" fontId="10" fillId="108" borderId="0" applyNumberFormat="0" applyBorder="0" applyAlignment="0" applyProtection="0"/>
    <xf numFmtId="0" fontId="10" fillId="111" borderId="0" applyNumberFormat="0" applyBorder="0" applyAlignment="0" applyProtection="0"/>
    <xf numFmtId="0" fontId="10" fillId="112" borderId="0" applyNumberFormat="0" applyBorder="0" applyAlignment="0" applyProtection="0"/>
    <xf numFmtId="0" fontId="10" fillId="115" borderId="0" applyNumberFormat="0" applyBorder="0" applyAlignment="0" applyProtection="0"/>
    <xf numFmtId="0" fontId="10" fillId="116" borderId="0" applyNumberFormat="0" applyBorder="0" applyAlignment="0" applyProtection="0"/>
    <xf numFmtId="0" fontId="10" fillId="119" borderId="0" applyNumberFormat="0" applyBorder="0" applyAlignment="0" applyProtection="0"/>
    <xf numFmtId="0" fontId="10" fillId="120" borderId="0" applyNumberFormat="0" applyBorder="0" applyAlignment="0" applyProtection="0"/>
    <xf numFmtId="0" fontId="10" fillId="123" borderId="0" applyNumberFormat="0" applyBorder="0" applyAlignment="0" applyProtection="0"/>
    <xf numFmtId="0" fontId="10" fillId="124" borderId="0" applyNumberFormat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101" borderId="35" applyNumberFormat="0" applyFont="0" applyAlignment="0" applyProtection="0"/>
    <xf numFmtId="0" fontId="10" fillId="103" borderId="0" applyNumberFormat="0" applyBorder="0" applyAlignment="0" applyProtection="0"/>
    <xf numFmtId="0" fontId="10" fillId="104" borderId="0" applyNumberFormat="0" applyBorder="0" applyAlignment="0" applyProtection="0"/>
    <xf numFmtId="0" fontId="10" fillId="107" borderId="0" applyNumberFormat="0" applyBorder="0" applyAlignment="0" applyProtection="0"/>
    <xf numFmtId="0" fontId="10" fillId="108" borderId="0" applyNumberFormat="0" applyBorder="0" applyAlignment="0" applyProtection="0"/>
    <xf numFmtId="0" fontId="10" fillId="111" borderId="0" applyNumberFormat="0" applyBorder="0" applyAlignment="0" applyProtection="0"/>
    <xf numFmtId="0" fontId="10" fillId="112" borderId="0" applyNumberFormat="0" applyBorder="0" applyAlignment="0" applyProtection="0"/>
    <xf numFmtId="0" fontId="10" fillId="115" borderId="0" applyNumberFormat="0" applyBorder="0" applyAlignment="0" applyProtection="0"/>
    <xf numFmtId="0" fontId="10" fillId="116" borderId="0" applyNumberFormat="0" applyBorder="0" applyAlignment="0" applyProtection="0"/>
    <xf numFmtId="0" fontId="10" fillId="119" borderId="0" applyNumberFormat="0" applyBorder="0" applyAlignment="0" applyProtection="0"/>
    <xf numFmtId="0" fontId="10" fillId="120" borderId="0" applyNumberFormat="0" applyBorder="0" applyAlignment="0" applyProtection="0"/>
    <xf numFmtId="0" fontId="10" fillId="123" borderId="0" applyNumberFormat="0" applyBorder="0" applyAlignment="0" applyProtection="0"/>
    <xf numFmtId="0" fontId="10" fillId="124" borderId="0" applyNumberFormat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03" borderId="0" applyNumberFormat="0" applyBorder="0" applyAlignment="0" applyProtection="0"/>
    <xf numFmtId="0" fontId="10" fillId="107" borderId="0" applyNumberFormat="0" applyBorder="0" applyAlignment="0" applyProtection="0"/>
    <xf numFmtId="0" fontId="10" fillId="111" borderId="0" applyNumberFormat="0" applyBorder="0" applyAlignment="0" applyProtection="0"/>
    <xf numFmtId="0" fontId="10" fillId="115" borderId="0" applyNumberFormat="0" applyBorder="0" applyAlignment="0" applyProtection="0"/>
    <xf numFmtId="0" fontId="10" fillId="119" borderId="0" applyNumberFormat="0" applyBorder="0" applyAlignment="0" applyProtection="0"/>
    <xf numFmtId="0" fontId="10" fillId="123" borderId="0" applyNumberFormat="0" applyBorder="0" applyAlignment="0" applyProtection="0"/>
    <xf numFmtId="0" fontId="10" fillId="104" borderId="0" applyNumberFormat="0" applyBorder="0" applyAlignment="0" applyProtection="0"/>
    <xf numFmtId="0" fontId="10" fillId="108" borderId="0" applyNumberFormat="0" applyBorder="0" applyAlignment="0" applyProtection="0"/>
    <xf numFmtId="0" fontId="10" fillId="112" borderId="0" applyNumberFormat="0" applyBorder="0" applyAlignment="0" applyProtection="0"/>
    <xf numFmtId="0" fontId="10" fillId="116" borderId="0" applyNumberFormat="0" applyBorder="0" applyAlignment="0" applyProtection="0"/>
    <xf numFmtId="0" fontId="10" fillId="120" borderId="0" applyNumberFormat="0" applyBorder="0" applyAlignment="0" applyProtection="0"/>
    <xf numFmtId="0" fontId="10" fillId="124" borderId="0" applyNumberFormat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101" borderId="35" applyNumberFormat="0" applyFont="0" applyAlignment="0" applyProtection="0"/>
    <xf numFmtId="9" fontId="10" fillId="0" borderId="0" applyFont="0" applyFill="0" applyBorder="0" applyAlignment="0" applyProtection="0"/>
    <xf numFmtId="0" fontId="10" fillId="103" borderId="0" applyNumberFormat="0" applyBorder="0" applyAlignment="0" applyProtection="0"/>
    <xf numFmtId="0" fontId="10" fillId="104" borderId="0" applyNumberFormat="0" applyBorder="0" applyAlignment="0" applyProtection="0"/>
    <xf numFmtId="0" fontId="10" fillId="107" borderId="0" applyNumberFormat="0" applyBorder="0" applyAlignment="0" applyProtection="0"/>
    <xf numFmtId="0" fontId="10" fillId="108" borderId="0" applyNumberFormat="0" applyBorder="0" applyAlignment="0" applyProtection="0"/>
    <xf numFmtId="0" fontId="10" fillId="111" borderId="0" applyNumberFormat="0" applyBorder="0" applyAlignment="0" applyProtection="0"/>
    <xf numFmtId="0" fontId="10" fillId="112" borderId="0" applyNumberFormat="0" applyBorder="0" applyAlignment="0" applyProtection="0"/>
    <xf numFmtId="0" fontId="10" fillId="115" borderId="0" applyNumberFormat="0" applyBorder="0" applyAlignment="0" applyProtection="0"/>
    <xf numFmtId="0" fontId="10" fillId="116" borderId="0" applyNumberFormat="0" applyBorder="0" applyAlignment="0" applyProtection="0"/>
    <xf numFmtId="0" fontId="10" fillId="119" borderId="0" applyNumberFormat="0" applyBorder="0" applyAlignment="0" applyProtection="0"/>
    <xf numFmtId="0" fontId="10" fillId="120" borderId="0" applyNumberFormat="0" applyBorder="0" applyAlignment="0" applyProtection="0"/>
    <xf numFmtId="0" fontId="10" fillId="123" borderId="0" applyNumberFormat="0" applyBorder="0" applyAlignment="0" applyProtection="0"/>
    <xf numFmtId="0" fontId="10" fillId="12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101" borderId="35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03" borderId="0" applyNumberFormat="0" applyBorder="0" applyAlignment="0" applyProtection="0"/>
    <xf numFmtId="0" fontId="10" fillId="107" borderId="0" applyNumberFormat="0" applyBorder="0" applyAlignment="0" applyProtection="0"/>
    <xf numFmtId="0" fontId="10" fillId="111" borderId="0" applyNumberFormat="0" applyBorder="0" applyAlignment="0" applyProtection="0"/>
    <xf numFmtId="0" fontId="10" fillId="115" borderId="0" applyNumberFormat="0" applyBorder="0" applyAlignment="0" applyProtection="0"/>
    <xf numFmtId="0" fontId="10" fillId="119" borderId="0" applyNumberFormat="0" applyBorder="0" applyAlignment="0" applyProtection="0"/>
    <xf numFmtId="0" fontId="10" fillId="123" borderId="0" applyNumberFormat="0" applyBorder="0" applyAlignment="0" applyProtection="0"/>
    <xf numFmtId="0" fontId="10" fillId="104" borderId="0" applyNumberFormat="0" applyBorder="0" applyAlignment="0" applyProtection="0"/>
    <xf numFmtId="0" fontId="10" fillId="108" borderId="0" applyNumberFormat="0" applyBorder="0" applyAlignment="0" applyProtection="0"/>
    <xf numFmtId="0" fontId="10" fillId="112" borderId="0" applyNumberFormat="0" applyBorder="0" applyAlignment="0" applyProtection="0"/>
    <xf numFmtId="0" fontId="10" fillId="116" borderId="0" applyNumberFormat="0" applyBorder="0" applyAlignment="0" applyProtection="0"/>
    <xf numFmtId="0" fontId="10" fillId="120" borderId="0" applyNumberFormat="0" applyBorder="0" applyAlignment="0" applyProtection="0"/>
    <xf numFmtId="0" fontId="10" fillId="124" borderId="0" applyNumberFormat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101" borderId="35" applyNumberFormat="0" applyFont="0" applyAlignment="0" applyProtection="0"/>
    <xf numFmtId="9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10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101" borderId="35" applyNumberFormat="0" applyFont="0" applyAlignment="0" applyProtection="0"/>
    <xf numFmtId="0" fontId="10" fillId="103" borderId="0" applyNumberFormat="0" applyBorder="0" applyAlignment="0" applyProtection="0"/>
    <xf numFmtId="0" fontId="10" fillId="104" borderId="0" applyNumberFormat="0" applyBorder="0" applyAlignment="0" applyProtection="0"/>
    <xf numFmtId="0" fontId="10" fillId="107" borderId="0" applyNumberFormat="0" applyBorder="0" applyAlignment="0" applyProtection="0"/>
    <xf numFmtId="0" fontId="10" fillId="108" borderId="0" applyNumberFormat="0" applyBorder="0" applyAlignment="0" applyProtection="0"/>
    <xf numFmtId="0" fontId="10" fillId="111" borderId="0" applyNumberFormat="0" applyBorder="0" applyAlignment="0" applyProtection="0"/>
    <xf numFmtId="0" fontId="10" fillId="112" borderId="0" applyNumberFormat="0" applyBorder="0" applyAlignment="0" applyProtection="0"/>
    <xf numFmtId="0" fontId="10" fillId="115" borderId="0" applyNumberFormat="0" applyBorder="0" applyAlignment="0" applyProtection="0"/>
    <xf numFmtId="0" fontId="10" fillId="116" borderId="0" applyNumberFormat="0" applyBorder="0" applyAlignment="0" applyProtection="0"/>
    <xf numFmtId="0" fontId="10" fillId="119" borderId="0" applyNumberFormat="0" applyBorder="0" applyAlignment="0" applyProtection="0"/>
    <xf numFmtId="0" fontId="10" fillId="120" borderId="0" applyNumberFormat="0" applyBorder="0" applyAlignment="0" applyProtection="0"/>
    <xf numFmtId="0" fontId="10" fillId="123" borderId="0" applyNumberFormat="0" applyBorder="0" applyAlignment="0" applyProtection="0"/>
    <xf numFmtId="0" fontId="10" fillId="124" borderId="0" applyNumberFormat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03" borderId="0" applyNumberFormat="0" applyBorder="0" applyAlignment="0" applyProtection="0"/>
    <xf numFmtId="0" fontId="10" fillId="107" borderId="0" applyNumberFormat="0" applyBorder="0" applyAlignment="0" applyProtection="0"/>
    <xf numFmtId="0" fontId="10" fillId="111" borderId="0" applyNumberFormat="0" applyBorder="0" applyAlignment="0" applyProtection="0"/>
    <xf numFmtId="0" fontId="10" fillId="115" borderId="0" applyNumberFormat="0" applyBorder="0" applyAlignment="0" applyProtection="0"/>
    <xf numFmtId="0" fontId="10" fillId="119" borderId="0" applyNumberFormat="0" applyBorder="0" applyAlignment="0" applyProtection="0"/>
    <xf numFmtId="0" fontId="10" fillId="123" borderId="0" applyNumberFormat="0" applyBorder="0" applyAlignment="0" applyProtection="0"/>
    <xf numFmtId="0" fontId="10" fillId="104" borderId="0" applyNumberFormat="0" applyBorder="0" applyAlignment="0" applyProtection="0"/>
    <xf numFmtId="0" fontId="10" fillId="108" borderId="0" applyNumberFormat="0" applyBorder="0" applyAlignment="0" applyProtection="0"/>
    <xf numFmtId="0" fontId="10" fillId="112" borderId="0" applyNumberFormat="0" applyBorder="0" applyAlignment="0" applyProtection="0"/>
    <xf numFmtId="0" fontId="10" fillId="116" borderId="0" applyNumberFormat="0" applyBorder="0" applyAlignment="0" applyProtection="0"/>
    <xf numFmtId="0" fontId="10" fillId="120" borderId="0" applyNumberFormat="0" applyBorder="0" applyAlignment="0" applyProtection="0"/>
    <xf numFmtId="0" fontId="10" fillId="124" borderId="0" applyNumberFormat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101" borderId="35" applyNumberFormat="0" applyFont="0" applyAlignment="0" applyProtection="0"/>
    <xf numFmtId="9" fontId="10" fillId="0" borderId="0" applyFont="0" applyFill="0" applyBorder="0" applyAlignment="0" applyProtection="0"/>
    <xf numFmtId="0" fontId="10" fillId="103" borderId="0" applyNumberFormat="0" applyBorder="0" applyAlignment="0" applyProtection="0"/>
    <xf numFmtId="0" fontId="10" fillId="104" borderId="0" applyNumberFormat="0" applyBorder="0" applyAlignment="0" applyProtection="0"/>
    <xf numFmtId="0" fontId="10" fillId="107" borderId="0" applyNumberFormat="0" applyBorder="0" applyAlignment="0" applyProtection="0"/>
    <xf numFmtId="0" fontId="10" fillId="108" borderId="0" applyNumberFormat="0" applyBorder="0" applyAlignment="0" applyProtection="0"/>
    <xf numFmtId="0" fontId="10" fillId="111" borderId="0" applyNumberFormat="0" applyBorder="0" applyAlignment="0" applyProtection="0"/>
    <xf numFmtId="0" fontId="10" fillId="112" borderId="0" applyNumberFormat="0" applyBorder="0" applyAlignment="0" applyProtection="0"/>
    <xf numFmtId="0" fontId="10" fillId="115" borderId="0" applyNumberFormat="0" applyBorder="0" applyAlignment="0" applyProtection="0"/>
    <xf numFmtId="0" fontId="10" fillId="116" borderId="0" applyNumberFormat="0" applyBorder="0" applyAlignment="0" applyProtection="0"/>
    <xf numFmtId="0" fontId="10" fillId="119" borderId="0" applyNumberFormat="0" applyBorder="0" applyAlignment="0" applyProtection="0"/>
    <xf numFmtId="0" fontId="10" fillId="120" borderId="0" applyNumberFormat="0" applyBorder="0" applyAlignment="0" applyProtection="0"/>
    <xf numFmtId="0" fontId="10" fillId="123" borderId="0" applyNumberFormat="0" applyBorder="0" applyAlignment="0" applyProtection="0"/>
    <xf numFmtId="0" fontId="10" fillId="124" borderId="0" applyNumberFormat="0" applyBorder="0" applyAlignment="0" applyProtection="0"/>
    <xf numFmtId="0" fontId="10" fillId="103" borderId="0" applyNumberFormat="0" applyBorder="0" applyAlignment="0" applyProtection="0"/>
    <xf numFmtId="0" fontId="10" fillId="104" borderId="0" applyNumberFormat="0" applyBorder="0" applyAlignment="0" applyProtection="0"/>
    <xf numFmtId="0" fontId="10" fillId="107" borderId="0" applyNumberFormat="0" applyBorder="0" applyAlignment="0" applyProtection="0"/>
    <xf numFmtId="0" fontId="10" fillId="108" borderId="0" applyNumberFormat="0" applyBorder="0" applyAlignment="0" applyProtection="0"/>
    <xf numFmtId="0" fontId="10" fillId="111" borderId="0" applyNumberFormat="0" applyBorder="0" applyAlignment="0" applyProtection="0"/>
    <xf numFmtId="0" fontId="10" fillId="112" borderId="0" applyNumberFormat="0" applyBorder="0" applyAlignment="0" applyProtection="0"/>
    <xf numFmtId="0" fontId="10" fillId="115" borderId="0" applyNumberFormat="0" applyBorder="0" applyAlignment="0" applyProtection="0"/>
    <xf numFmtId="0" fontId="10" fillId="116" borderId="0" applyNumberFormat="0" applyBorder="0" applyAlignment="0" applyProtection="0"/>
    <xf numFmtId="0" fontId="10" fillId="119" borderId="0" applyNumberFormat="0" applyBorder="0" applyAlignment="0" applyProtection="0"/>
    <xf numFmtId="0" fontId="10" fillId="120" borderId="0" applyNumberFormat="0" applyBorder="0" applyAlignment="0" applyProtection="0"/>
    <xf numFmtId="0" fontId="10" fillId="123" borderId="0" applyNumberFormat="0" applyBorder="0" applyAlignment="0" applyProtection="0"/>
    <xf numFmtId="0" fontId="10" fillId="12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101" borderId="35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03" borderId="0" applyNumberFormat="0" applyBorder="0" applyAlignment="0" applyProtection="0"/>
    <xf numFmtId="0" fontId="10" fillId="107" borderId="0" applyNumberFormat="0" applyBorder="0" applyAlignment="0" applyProtection="0"/>
    <xf numFmtId="0" fontId="10" fillId="111" borderId="0" applyNumberFormat="0" applyBorder="0" applyAlignment="0" applyProtection="0"/>
    <xf numFmtId="0" fontId="10" fillId="115" borderId="0" applyNumberFormat="0" applyBorder="0" applyAlignment="0" applyProtection="0"/>
    <xf numFmtId="0" fontId="10" fillId="119" borderId="0" applyNumberFormat="0" applyBorder="0" applyAlignment="0" applyProtection="0"/>
    <xf numFmtId="0" fontId="10" fillId="123" borderId="0" applyNumberFormat="0" applyBorder="0" applyAlignment="0" applyProtection="0"/>
    <xf numFmtId="0" fontId="10" fillId="104" borderId="0" applyNumberFormat="0" applyBorder="0" applyAlignment="0" applyProtection="0"/>
    <xf numFmtId="0" fontId="10" fillId="108" borderId="0" applyNumberFormat="0" applyBorder="0" applyAlignment="0" applyProtection="0"/>
    <xf numFmtId="0" fontId="10" fillId="112" borderId="0" applyNumberFormat="0" applyBorder="0" applyAlignment="0" applyProtection="0"/>
    <xf numFmtId="0" fontId="10" fillId="116" borderId="0" applyNumberFormat="0" applyBorder="0" applyAlignment="0" applyProtection="0"/>
    <xf numFmtId="0" fontId="10" fillId="120" borderId="0" applyNumberFormat="0" applyBorder="0" applyAlignment="0" applyProtection="0"/>
    <xf numFmtId="0" fontId="10" fillId="124" borderId="0" applyNumberFormat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101" borderId="35" applyNumberFormat="0" applyFont="0" applyAlignment="0" applyProtection="0"/>
    <xf numFmtId="9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101" borderId="35" applyNumberFormat="0" applyFont="0" applyAlignment="0" applyProtection="0"/>
    <xf numFmtId="0" fontId="10" fillId="103" borderId="0" applyNumberFormat="0" applyBorder="0" applyAlignment="0" applyProtection="0"/>
    <xf numFmtId="0" fontId="10" fillId="104" borderId="0" applyNumberFormat="0" applyBorder="0" applyAlignment="0" applyProtection="0"/>
    <xf numFmtId="0" fontId="10" fillId="107" borderId="0" applyNumberFormat="0" applyBorder="0" applyAlignment="0" applyProtection="0"/>
    <xf numFmtId="0" fontId="10" fillId="108" borderId="0" applyNumberFormat="0" applyBorder="0" applyAlignment="0" applyProtection="0"/>
    <xf numFmtId="0" fontId="10" fillId="111" borderId="0" applyNumberFormat="0" applyBorder="0" applyAlignment="0" applyProtection="0"/>
    <xf numFmtId="0" fontId="10" fillId="112" borderId="0" applyNumberFormat="0" applyBorder="0" applyAlignment="0" applyProtection="0"/>
    <xf numFmtId="0" fontId="10" fillId="115" borderId="0" applyNumberFormat="0" applyBorder="0" applyAlignment="0" applyProtection="0"/>
    <xf numFmtId="0" fontId="10" fillId="116" borderId="0" applyNumberFormat="0" applyBorder="0" applyAlignment="0" applyProtection="0"/>
    <xf numFmtId="0" fontId="10" fillId="119" borderId="0" applyNumberFormat="0" applyBorder="0" applyAlignment="0" applyProtection="0"/>
    <xf numFmtId="0" fontId="10" fillId="120" borderId="0" applyNumberFormat="0" applyBorder="0" applyAlignment="0" applyProtection="0"/>
    <xf numFmtId="0" fontId="10" fillId="123" borderId="0" applyNumberFormat="0" applyBorder="0" applyAlignment="0" applyProtection="0"/>
    <xf numFmtId="0" fontId="10" fillId="124" borderId="0" applyNumberFormat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03" borderId="0" applyNumberFormat="0" applyBorder="0" applyAlignment="0" applyProtection="0"/>
    <xf numFmtId="0" fontId="10" fillId="107" borderId="0" applyNumberFormat="0" applyBorder="0" applyAlignment="0" applyProtection="0"/>
    <xf numFmtId="0" fontId="10" fillId="111" borderId="0" applyNumberFormat="0" applyBorder="0" applyAlignment="0" applyProtection="0"/>
    <xf numFmtId="0" fontId="10" fillId="115" borderId="0" applyNumberFormat="0" applyBorder="0" applyAlignment="0" applyProtection="0"/>
    <xf numFmtId="0" fontId="10" fillId="119" borderId="0" applyNumberFormat="0" applyBorder="0" applyAlignment="0" applyProtection="0"/>
    <xf numFmtId="0" fontId="10" fillId="123" borderId="0" applyNumberFormat="0" applyBorder="0" applyAlignment="0" applyProtection="0"/>
    <xf numFmtId="0" fontId="10" fillId="104" borderId="0" applyNumberFormat="0" applyBorder="0" applyAlignment="0" applyProtection="0"/>
    <xf numFmtId="0" fontId="10" fillId="108" borderId="0" applyNumberFormat="0" applyBorder="0" applyAlignment="0" applyProtection="0"/>
    <xf numFmtId="0" fontId="10" fillId="112" borderId="0" applyNumberFormat="0" applyBorder="0" applyAlignment="0" applyProtection="0"/>
    <xf numFmtId="0" fontId="10" fillId="116" borderId="0" applyNumberFormat="0" applyBorder="0" applyAlignment="0" applyProtection="0"/>
    <xf numFmtId="0" fontId="10" fillId="120" borderId="0" applyNumberFormat="0" applyBorder="0" applyAlignment="0" applyProtection="0"/>
    <xf numFmtId="0" fontId="10" fillId="124" borderId="0" applyNumberFormat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101" borderId="35" applyNumberFormat="0" applyFont="0" applyAlignment="0" applyProtection="0"/>
    <xf numFmtId="9" fontId="10" fillId="0" borderId="0" applyFont="0" applyFill="0" applyBorder="0" applyAlignment="0" applyProtection="0"/>
    <xf numFmtId="0" fontId="10" fillId="103" borderId="0" applyNumberFormat="0" applyBorder="0" applyAlignment="0" applyProtection="0"/>
    <xf numFmtId="0" fontId="10" fillId="104" borderId="0" applyNumberFormat="0" applyBorder="0" applyAlignment="0" applyProtection="0"/>
    <xf numFmtId="0" fontId="10" fillId="107" borderId="0" applyNumberFormat="0" applyBorder="0" applyAlignment="0" applyProtection="0"/>
    <xf numFmtId="0" fontId="10" fillId="108" borderId="0" applyNumberFormat="0" applyBorder="0" applyAlignment="0" applyProtection="0"/>
    <xf numFmtId="0" fontId="10" fillId="111" borderId="0" applyNumberFormat="0" applyBorder="0" applyAlignment="0" applyProtection="0"/>
    <xf numFmtId="0" fontId="10" fillId="112" borderId="0" applyNumberFormat="0" applyBorder="0" applyAlignment="0" applyProtection="0"/>
    <xf numFmtId="0" fontId="10" fillId="115" borderId="0" applyNumberFormat="0" applyBorder="0" applyAlignment="0" applyProtection="0"/>
    <xf numFmtId="0" fontId="10" fillId="116" borderId="0" applyNumberFormat="0" applyBorder="0" applyAlignment="0" applyProtection="0"/>
    <xf numFmtId="0" fontId="10" fillId="119" borderId="0" applyNumberFormat="0" applyBorder="0" applyAlignment="0" applyProtection="0"/>
    <xf numFmtId="0" fontId="10" fillId="120" borderId="0" applyNumberFormat="0" applyBorder="0" applyAlignment="0" applyProtection="0"/>
    <xf numFmtId="0" fontId="10" fillId="123" borderId="0" applyNumberFormat="0" applyBorder="0" applyAlignment="0" applyProtection="0"/>
    <xf numFmtId="0" fontId="10" fillId="124" borderId="0" applyNumberFormat="0" applyBorder="0" applyAlignment="0" applyProtection="0"/>
    <xf numFmtId="0" fontId="10" fillId="103" borderId="0" applyNumberFormat="0" applyBorder="0" applyAlignment="0" applyProtection="0"/>
    <xf numFmtId="0" fontId="10" fillId="104" borderId="0" applyNumberFormat="0" applyBorder="0" applyAlignment="0" applyProtection="0"/>
    <xf numFmtId="0" fontId="10" fillId="107" borderId="0" applyNumberFormat="0" applyBorder="0" applyAlignment="0" applyProtection="0"/>
    <xf numFmtId="0" fontId="10" fillId="108" borderId="0" applyNumberFormat="0" applyBorder="0" applyAlignment="0" applyProtection="0"/>
    <xf numFmtId="0" fontId="10" fillId="111" borderId="0" applyNumberFormat="0" applyBorder="0" applyAlignment="0" applyProtection="0"/>
    <xf numFmtId="0" fontId="10" fillId="112" borderId="0" applyNumberFormat="0" applyBorder="0" applyAlignment="0" applyProtection="0"/>
    <xf numFmtId="0" fontId="10" fillId="115" borderId="0" applyNumberFormat="0" applyBorder="0" applyAlignment="0" applyProtection="0"/>
    <xf numFmtId="0" fontId="10" fillId="116" borderId="0" applyNumberFormat="0" applyBorder="0" applyAlignment="0" applyProtection="0"/>
    <xf numFmtId="0" fontId="10" fillId="119" borderId="0" applyNumberFormat="0" applyBorder="0" applyAlignment="0" applyProtection="0"/>
    <xf numFmtId="0" fontId="10" fillId="120" borderId="0" applyNumberFormat="0" applyBorder="0" applyAlignment="0" applyProtection="0"/>
    <xf numFmtId="0" fontId="10" fillId="123" borderId="0" applyNumberFormat="0" applyBorder="0" applyAlignment="0" applyProtection="0"/>
    <xf numFmtId="0" fontId="10" fillId="12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101" borderId="35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03" borderId="0" applyNumberFormat="0" applyBorder="0" applyAlignment="0" applyProtection="0"/>
    <xf numFmtId="0" fontId="10" fillId="107" borderId="0" applyNumberFormat="0" applyBorder="0" applyAlignment="0" applyProtection="0"/>
    <xf numFmtId="0" fontId="10" fillId="111" borderId="0" applyNumberFormat="0" applyBorder="0" applyAlignment="0" applyProtection="0"/>
    <xf numFmtId="0" fontId="10" fillId="115" borderId="0" applyNumberFormat="0" applyBorder="0" applyAlignment="0" applyProtection="0"/>
    <xf numFmtId="0" fontId="10" fillId="119" borderId="0" applyNumberFormat="0" applyBorder="0" applyAlignment="0" applyProtection="0"/>
    <xf numFmtId="0" fontId="10" fillId="123" borderId="0" applyNumberFormat="0" applyBorder="0" applyAlignment="0" applyProtection="0"/>
    <xf numFmtId="0" fontId="10" fillId="104" borderId="0" applyNumberFormat="0" applyBorder="0" applyAlignment="0" applyProtection="0"/>
    <xf numFmtId="0" fontId="10" fillId="108" borderId="0" applyNumberFormat="0" applyBorder="0" applyAlignment="0" applyProtection="0"/>
    <xf numFmtId="0" fontId="10" fillId="112" borderId="0" applyNumberFormat="0" applyBorder="0" applyAlignment="0" applyProtection="0"/>
    <xf numFmtId="0" fontId="10" fillId="116" borderId="0" applyNumberFormat="0" applyBorder="0" applyAlignment="0" applyProtection="0"/>
    <xf numFmtId="0" fontId="10" fillId="120" borderId="0" applyNumberFormat="0" applyBorder="0" applyAlignment="0" applyProtection="0"/>
    <xf numFmtId="0" fontId="10" fillId="124" borderId="0" applyNumberFormat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101" borderId="35" applyNumberFormat="0" applyFont="0" applyAlignment="0" applyProtection="0"/>
    <xf numFmtId="9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101" borderId="35" applyNumberFormat="0" applyFont="0" applyAlignment="0" applyProtection="0"/>
    <xf numFmtId="0" fontId="10" fillId="103" borderId="0" applyNumberFormat="0" applyBorder="0" applyAlignment="0" applyProtection="0"/>
    <xf numFmtId="0" fontId="10" fillId="104" borderId="0" applyNumberFormat="0" applyBorder="0" applyAlignment="0" applyProtection="0"/>
    <xf numFmtId="0" fontId="10" fillId="107" borderId="0" applyNumberFormat="0" applyBorder="0" applyAlignment="0" applyProtection="0"/>
    <xf numFmtId="0" fontId="10" fillId="108" borderId="0" applyNumberFormat="0" applyBorder="0" applyAlignment="0" applyProtection="0"/>
    <xf numFmtId="0" fontId="10" fillId="111" borderId="0" applyNumberFormat="0" applyBorder="0" applyAlignment="0" applyProtection="0"/>
    <xf numFmtId="0" fontId="10" fillId="112" borderId="0" applyNumberFormat="0" applyBorder="0" applyAlignment="0" applyProtection="0"/>
    <xf numFmtId="0" fontId="10" fillId="115" borderId="0" applyNumberFormat="0" applyBorder="0" applyAlignment="0" applyProtection="0"/>
    <xf numFmtId="0" fontId="10" fillId="116" borderId="0" applyNumberFormat="0" applyBorder="0" applyAlignment="0" applyProtection="0"/>
    <xf numFmtId="0" fontId="10" fillId="119" borderId="0" applyNumberFormat="0" applyBorder="0" applyAlignment="0" applyProtection="0"/>
    <xf numFmtId="0" fontId="10" fillId="120" borderId="0" applyNumberFormat="0" applyBorder="0" applyAlignment="0" applyProtection="0"/>
    <xf numFmtId="0" fontId="10" fillId="123" borderId="0" applyNumberFormat="0" applyBorder="0" applyAlignment="0" applyProtection="0"/>
    <xf numFmtId="0" fontId="10" fillId="124" borderId="0" applyNumberFormat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03" borderId="0" applyNumberFormat="0" applyBorder="0" applyAlignment="0" applyProtection="0"/>
    <xf numFmtId="0" fontId="10" fillId="107" borderId="0" applyNumberFormat="0" applyBorder="0" applyAlignment="0" applyProtection="0"/>
    <xf numFmtId="0" fontId="10" fillId="111" borderId="0" applyNumberFormat="0" applyBorder="0" applyAlignment="0" applyProtection="0"/>
    <xf numFmtId="0" fontId="10" fillId="115" borderId="0" applyNumberFormat="0" applyBorder="0" applyAlignment="0" applyProtection="0"/>
    <xf numFmtId="0" fontId="10" fillId="119" borderId="0" applyNumberFormat="0" applyBorder="0" applyAlignment="0" applyProtection="0"/>
    <xf numFmtId="0" fontId="10" fillId="123" borderId="0" applyNumberFormat="0" applyBorder="0" applyAlignment="0" applyProtection="0"/>
    <xf numFmtId="0" fontId="10" fillId="104" borderId="0" applyNumberFormat="0" applyBorder="0" applyAlignment="0" applyProtection="0"/>
    <xf numFmtId="0" fontId="10" fillId="108" borderId="0" applyNumberFormat="0" applyBorder="0" applyAlignment="0" applyProtection="0"/>
    <xf numFmtId="0" fontId="10" fillId="112" borderId="0" applyNumberFormat="0" applyBorder="0" applyAlignment="0" applyProtection="0"/>
    <xf numFmtId="0" fontId="10" fillId="116" borderId="0" applyNumberFormat="0" applyBorder="0" applyAlignment="0" applyProtection="0"/>
    <xf numFmtId="0" fontId="10" fillId="120" borderId="0" applyNumberFormat="0" applyBorder="0" applyAlignment="0" applyProtection="0"/>
    <xf numFmtId="0" fontId="10" fillId="124" borderId="0" applyNumberFormat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101" borderId="35" applyNumberFormat="0" applyFont="0" applyAlignment="0" applyProtection="0"/>
    <xf numFmtId="9" fontId="10" fillId="0" borderId="0" applyFont="0" applyFill="0" applyBorder="0" applyAlignment="0" applyProtection="0"/>
    <xf numFmtId="0" fontId="10" fillId="103" borderId="0" applyNumberFormat="0" applyBorder="0" applyAlignment="0" applyProtection="0"/>
    <xf numFmtId="0" fontId="10" fillId="104" borderId="0" applyNumberFormat="0" applyBorder="0" applyAlignment="0" applyProtection="0"/>
    <xf numFmtId="0" fontId="10" fillId="107" borderId="0" applyNumberFormat="0" applyBorder="0" applyAlignment="0" applyProtection="0"/>
    <xf numFmtId="0" fontId="10" fillId="108" borderId="0" applyNumberFormat="0" applyBorder="0" applyAlignment="0" applyProtection="0"/>
    <xf numFmtId="0" fontId="10" fillId="111" borderId="0" applyNumberFormat="0" applyBorder="0" applyAlignment="0" applyProtection="0"/>
    <xf numFmtId="0" fontId="10" fillId="112" borderId="0" applyNumberFormat="0" applyBorder="0" applyAlignment="0" applyProtection="0"/>
    <xf numFmtId="0" fontId="10" fillId="115" borderId="0" applyNumberFormat="0" applyBorder="0" applyAlignment="0" applyProtection="0"/>
    <xf numFmtId="0" fontId="10" fillId="116" borderId="0" applyNumberFormat="0" applyBorder="0" applyAlignment="0" applyProtection="0"/>
    <xf numFmtId="0" fontId="10" fillId="119" borderId="0" applyNumberFormat="0" applyBorder="0" applyAlignment="0" applyProtection="0"/>
    <xf numFmtId="0" fontId="10" fillId="120" borderId="0" applyNumberFormat="0" applyBorder="0" applyAlignment="0" applyProtection="0"/>
    <xf numFmtId="0" fontId="10" fillId="123" borderId="0" applyNumberFormat="0" applyBorder="0" applyAlignment="0" applyProtection="0"/>
    <xf numFmtId="0" fontId="10" fillId="124" borderId="0" applyNumberFormat="0" applyBorder="0" applyAlignment="0" applyProtection="0"/>
    <xf numFmtId="0" fontId="10" fillId="103" borderId="0" applyNumberFormat="0" applyBorder="0" applyAlignment="0" applyProtection="0"/>
    <xf numFmtId="0" fontId="10" fillId="104" borderId="0" applyNumberFormat="0" applyBorder="0" applyAlignment="0" applyProtection="0"/>
    <xf numFmtId="0" fontId="10" fillId="107" borderId="0" applyNumberFormat="0" applyBorder="0" applyAlignment="0" applyProtection="0"/>
    <xf numFmtId="0" fontId="10" fillId="108" borderId="0" applyNumberFormat="0" applyBorder="0" applyAlignment="0" applyProtection="0"/>
    <xf numFmtId="0" fontId="10" fillId="111" borderId="0" applyNumberFormat="0" applyBorder="0" applyAlignment="0" applyProtection="0"/>
    <xf numFmtId="0" fontId="10" fillId="112" borderId="0" applyNumberFormat="0" applyBorder="0" applyAlignment="0" applyProtection="0"/>
    <xf numFmtId="0" fontId="10" fillId="115" borderId="0" applyNumberFormat="0" applyBorder="0" applyAlignment="0" applyProtection="0"/>
    <xf numFmtId="0" fontId="10" fillId="116" borderId="0" applyNumberFormat="0" applyBorder="0" applyAlignment="0" applyProtection="0"/>
    <xf numFmtId="0" fontId="10" fillId="119" borderId="0" applyNumberFormat="0" applyBorder="0" applyAlignment="0" applyProtection="0"/>
    <xf numFmtId="0" fontId="10" fillId="120" borderId="0" applyNumberFormat="0" applyBorder="0" applyAlignment="0" applyProtection="0"/>
    <xf numFmtId="0" fontId="10" fillId="123" borderId="0" applyNumberFormat="0" applyBorder="0" applyAlignment="0" applyProtection="0"/>
    <xf numFmtId="0" fontId="10" fillId="124" borderId="0" applyNumberFormat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101" borderId="35" applyNumberFormat="0" applyFont="0" applyAlignment="0" applyProtection="0"/>
    <xf numFmtId="0" fontId="10" fillId="103" borderId="0" applyNumberFormat="0" applyBorder="0" applyAlignment="0" applyProtection="0"/>
    <xf numFmtId="0" fontId="10" fillId="104" borderId="0" applyNumberFormat="0" applyBorder="0" applyAlignment="0" applyProtection="0"/>
    <xf numFmtId="0" fontId="10" fillId="107" borderId="0" applyNumberFormat="0" applyBorder="0" applyAlignment="0" applyProtection="0"/>
    <xf numFmtId="0" fontId="10" fillId="108" borderId="0" applyNumberFormat="0" applyBorder="0" applyAlignment="0" applyProtection="0"/>
    <xf numFmtId="0" fontId="10" fillId="111" borderId="0" applyNumberFormat="0" applyBorder="0" applyAlignment="0" applyProtection="0"/>
    <xf numFmtId="0" fontId="10" fillId="112" borderId="0" applyNumberFormat="0" applyBorder="0" applyAlignment="0" applyProtection="0"/>
    <xf numFmtId="0" fontId="10" fillId="115" borderId="0" applyNumberFormat="0" applyBorder="0" applyAlignment="0" applyProtection="0"/>
    <xf numFmtId="0" fontId="10" fillId="116" borderId="0" applyNumberFormat="0" applyBorder="0" applyAlignment="0" applyProtection="0"/>
    <xf numFmtId="0" fontId="10" fillId="119" borderId="0" applyNumberFormat="0" applyBorder="0" applyAlignment="0" applyProtection="0"/>
    <xf numFmtId="0" fontId="10" fillId="120" borderId="0" applyNumberFormat="0" applyBorder="0" applyAlignment="0" applyProtection="0"/>
    <xf numFmtId="0" fontId="10" fillId="123" borderId="0" applyNumberFormat="0" applyBorder="0" applyAlignment="0" applyProtection="0"/>
    <xf numFmtId="0" fontId="10" fillId="124" borderId="0" applyNumberFormat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03" borderId="0" applyNumberFormat="0" applyBorder="0" applyAlignment="0" applyProtection="0"/>
    <xf numFmtId="0" fontId="10" fillId="107" borderId="0" applyNumberFormat="0" applyBorder="0" applyAlignment="0" applyProtection="0"/>
    <xf numFmtId="0" fontId="10" fillId="111" borderId="0" applyNumberFormat="0" applyBorder="0" applyAlignment="0" applyProtection="0"/>
    <xf numFmtId="0" fontId="10" fillId="115" borderId="0" applyNumberFormat="0" applyBorder="0" applyAlignment="0" applyProtection="0"/>
    <xf numFmtId="0" fontId="10" fillId="119" borderId="0" applyNumberFormat="0" applyBorder="0" applyAlignment="0" applyProtection="0"/>
    <xf numFmtId="0" fontId="10" fillId="123" borderId="0" applyNumberFormat="0" applyBorder="0" applyAlignment="0" applyProtection="0"/>
    <xf numFmtId="0" fontId="10" fillId="104" borderId="0" applyNumberFormat="0" applyBorder="0" applyAlignment="0" applyProtection="0"/>
    <xf numFmtId="0" fontId="10" fillId="108" borderId="0" applyNumberFormat="0" applyBorder="0" applyAlignment="0" applyProtection="0"/>
    <xf numFmtId="0" fontId="10" fillId="112" borderId="0" applyNumberFormat="0" applyBorder="0" applyAlignment="0" applyProtection="0"/>
    <xf numFmtId="0" fontId="10" fillId="116" borderId="0" applyNumberFormat="0" applyBorder="0" applyAlignment="0" applyProtection="0"/>
    <xf numFmtId="0" fontId="10" fillId="120" borderId="0" applyNumberFormat="0" applyBorder="0" applyAlignment="0" applyProtection="0"/>
    <xf numFmtId="0" fontId="10" fillId="124" borderId="0" applyNumberFormat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101" borderId="35" applyNumberFormat="0" applyFont="0" applyAlignment="0" applyProtection="0"/>
    <xf numFmtId="9" fontId="10" fillId="0" borderId="0" applyFont="0" applyFill="0" applyBorder="0" applyAlignment="0" applyProtection="0"/>
    <xf numFmtId="0" fontId="10" fillId="103" borderId="0" applyNumberFormat="0" applyBorder="0" applyAlignment="0" applyProtection="0"/>
    <xf numFmtId="0" fontId="10" fillId="104" borderId="0" applyNumberFormat="0" applyBorder="0" applyAlignment="0" applyProtection="0"/>
    <xf numFmtId="0" fontId="10" fillId="107" borderId="0" applyNumberFormat="0" applyBorder="0" applyAlignment="0" applyProtection="0"/>
    <xf numFmtId="0" fontId="10" fillId="108" borderId="0" applyNumberFormat="0" applyBorder="0" applyAlignment="0" applyProtection="0"/>
    <xf numFmtId="0" fontId="10" fillId="111" borderId="0" applyNumberFormat="0" applyBorder="0" applyAlignment="0" applyProtection="0"/>
    <xf numFmtId="0" fontId="10" fillId="112" borderId="0" applyNumberFormat="0" applyBorder="0" applyAlignment="0" applyProtection="0"/>
    <xf numFmtId="0" fontId="10" fillId="115" borderId="0" applyNumberFormat="0" applyBorder="0" applyAlignment="0" applyProtection="0"/>
    <xf numFmtId="0" fontId="10" fillId="116" borderId="0" applyNumberFormat="0" applyBorder="0" applyAlignment="0" applyProtection="0"/>
    <xf numFmtId="0" fontId="10" fillId="119" borderId="0" applyNumberFormat="0" applyBorder="0" applyAlignment="0" applyProtection="0"/>
    <xf numFmtId="0" fontId="10" fillId="120" borderId="0" applyNumberFormat="0" applyBorder="0" applyAlignment="0" applyProtection="0"/>
    <xf numFmtId="0" fontId="10" fillId="123" borderId="0" applyNumberFormat="0" applyBorder="0" applyAlignment="0" applyProtection="0"/>
    <xf numFmtId="0" fontId="10" fillId="12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101" borderId="35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03" borderId="0" applyNumberFormat="0" applyBorder="0" applyAlignment="0" applyProtection="0"/>
    <xf numFmtId="0" fontId="10" fillId="107" borderId="0" applyNumberFormat="0" applyBorder="0" applyAlignment="0" applyProtection="0"/>
    <xf numFmtId="0" fontId="10" fillId="111" borderId="0" applyNumberFormat="0" applyBorder="0" applyAlignment="0" applyProtection="0"/>
    <xf numFmtId="0" fontId="10" fillId="115" borderId="0" applyNumberFormat="0" applyBorder="0" applyAlignment="0" applyProtection="0"/>
    <xf numFmtId="0" fontId="10" fillId="119" borderId="0" applyNumberFormat="0" applyBorder="0" applyAlignment="0" applyProtection="0"/>
    <xf numFmtId="0" fontId="10" fillId="123" borderId="0" applyNumberFormat="0" applyBorder="0" applyAlignment="0" applyProtection="0"/>
    <xf numFmtId="0" fontId="10" fillId="104" borderId="0" applyNumberFormat="0" applyBorder="0" applyAlignment="0" applyProtection="0"/>
    <xf numFmtId="0" fontId="10" fillId="108" borderId="0" applyNumberFormat="0" applyBorder="0" applyAlignment="0" applyProtection="0"/>
    <xf numFmtId="0" fontId="10" fillId="112" borderId="0" applyNumberFormat="0" applyBorder="0" applyAlignment="0" applyProtection="0"/>
    <xf numFmtId="0" fontId="10" fillId="116" borderId="0" applyNumberFormat="0" applyBorder="0" applyAlignment="0" applyProtection="0"/>
    <xf numFmtId="0" fontId="10" fillId="120" borderId="0" applyNumberFormat="0" applyBorder="0" applyAlignment="0" applyProtection="0"/>
    <xf numFmtId="0" fontId="10" fillId="124" borderId="0" applyNumberFormat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101" borderId="35" applyNumberFormat="0" applyFont="0" applyAlignment="0" applyProtection="0"/>
    <xf numFmtId="9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10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101" borderId="35" applyNumberFormat="0" applyFont="0" applyAlignment="0" applyProtection="0"/>
    <xf numFmtId="0" fontId="10" fillId="103" borderId="0" applyNumberFormat="0" applyBorder="0" applyAlignment="0" applyProtection="0"/>
    <xf numFmtId="0" fontId="10" fillId="104" borderId="0" applyNumberFormat="0" applyBorder="0" applyAlignment="0" applyProtection="0"/>
    <xf numFmtId="0" fontId="10" fillId="107" borderId="0" applyNumberFormat="0" applyBorder="0" applyAlignment="0" applyProtection="0"/>
    <xf numFmtId="0" fontId="10" fillId="108" borderId="0" applyNumberFormat="0" applyBorder="0" applyAlignment="0" applyProtection="0"/>
    <xf numFmtId="0" fontId="10" fillId="111" borderId="0" applyNumberFormat="0" applyBorder="0" applyAlignment="0" applyProtection="0"/>
    <xf numFmtId="0" fontId="10" fillId="112" borderId="0" applyNumberFormat="0" applyBorder="0" applyAlignment="0" applyProtection="0"/>
    <xf numFmtId="0" fontId="10" fillId="115" borderId="0" applyNumberFormat="0" applyBorder="0" applyAlignment="0" applyProtection="0"/>
    <xf numFmtId="0" fontId="10" fillId="116" borderId="0" applyNumberFormat="0" applyBorder="0" applyAlignment="0" applyProtection="0"/>
    <xf numFmtId="0" fontId="10" fillId="119" borderId="0" applyNumberFormat="0" applyBorder="0" applyAlignment="0" applyProtection="0"/>
    <xf numFmtId="0" fontId="10" fillId="120" borderId="0" applyNumberFormat="0" applyBorder="0" applyAlignment="0" applyProtection="0"/>
    <xf numFmtId="0" fontId="10" fillId="123" borderId="0" applyNumberFormat="0" applyBorder="0" applyAlignment="0" applyProtection="0"/>
    <xf numFmtId="0" fontId="10" fillId="124" borderId="0" applyNumberFormat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03" borderId="0" applyNumberFormat="0" applyBorder="0" applyAlignment="0" applyProtection="0"/>
    <xf numFmtId="0" fontId="10" fillId="107" borderId="0" applyNumberFormat="0" applyBorder="0" applyAlignment="0" applyProtection="0"/>
    <xf numFmtId="0" fontId="10" fillId="111" borderId="0" applyNumberFormat="0" applyBorder="0" applyAlignment="0" applyProtection="0"/>
    <xf numFmtId="0" fontId="10" fillId="115" borderId="0" applyNumberFormat="0" applyBorder="0" applyAlignment="0" applyProtection="0"/>
    <xf numFmtId="0" fontId="10" fillId="119" borderId="0" applyNumberFormat="0" applyBorder="0" applyAlignment="0" applyProtection="0"/>
    <xf numFmtId="0" fontId="10" fillId="123" borderId="0" applyNumberFormat="0" applyBorder="0" applyAlignment="0" applyProtection="0"/>
    <xf numFmtId="0" fontId="10" fillId="104" borderId="0" applyNumberFormat="0" applyBorder="0" applyAlignment="0" applyProtection="0"/>
    <xf numFmtId="0" fontId="10" fillId="108" borderId="0" applyNumberFormat="0" applyBorder="0" applyAlignment="0" applyProtection="0"/>
    <xf numFmtId="0" fontId="10" fillId="112" borderId="0" applyNumberFormat="0" applyBorder="0" applyAlignment="0" applyProtection="0"/>
    <xf numFmtId="0" fontId="10" fillId="116" borderId="0" applyNumberFormat="0" applyBorder="0" applyAlignment="0" applyProtection="0"/>
    <xf numFmtId="0" fontId="10" fillId="120" borderId="0" applyNumberFormat="0" applyBorder="0" applyAlignment="0" applyProtection="0"/>
    <xf numFmtId="0" fontId="10" fillId="124" borderId="0" applyNumberFormat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101" borderId="35" applyNumberFormat="0" applyFont="0" applyAlignment="0" applyProtection="0"/>
    <xf numFmtId="9" fontId="10" fillId="0" borderId="0" applyFont="0" applyFill="0" applyBorder="0" applyAlignment="0" applyProtection="0"/>
    <xf numFmtId="0" fontId="10" fillId="103" borderId="0" applyNumberFormat="0" applyBorder="0" applyAlignment="0" applyProtection="0"/>
    <xf numFmtId="0" fontId="10" fillId="104" borderId="0" applyNumberFormat="0" applyBorder="0" applyAlignment="0" applyProtection="0"/>
    <xf numFmtId="0" fontId="10" fillId="107" borderId="0" applyNumberFormat="0" applyBorder="0" applyAlignment="0" applyProtection="0"/>
    <xf numFmtId="0" fontId="10" fillId="108" borderId="0" applyNumberFormat="0" applyBorder="0" applyAlignment="0" applyProtection="0"/>
    <xf numFmtId="0" fontId="10" fillId="111" borderId="0" applyNumberFormat="0" applyBorder="0" applyAlignment="0" applyProtection="0"/>
    <xf numFmtId="0" fontId="10" fillId="112" borderId="0" applyNumberFormat="0" applyBorder="0" applyAlignment="0" applyProtection="0"/>
    <xf numFmtId="0" fontId="10" fillId="115" borderId="0" applyNumberFormat="0" applyBorder="0" applyAlignment="0" applyProtection="0"/>
    <xf numFmtId="0" fontId="10" fillId="116" borderId="0" applyNumberFormat="0" applyBorder="0" applyAlignment="0" applyProtection="0"/>
    <xf numFmtId="0" fontId="10" fillId="119" borderId="0" applyNumberFormat="0" applyBorder="0" applyAlignment="0" applyProtection="0"/>
    <xf numFmtId="0" fontId="10" fillId="120" borderId="0" applyNumberFormat="0" applyBorder="0" applyAlignment="0" applyProtection="0"/>
    <xf numFmtId="0" fontId="10" fillId="123" borderId="0" applyNumberFormat="0" applyBorder="0" applyAlignment="0" applyProtection="0"/>
    <xf numFmtId="0" fontId="10" fillId="124" borderId="0" applyNumberFormat="0" applyBorder="0" applyAlignment="0" applyProtection="0"/>
    <xf numFmtId="0" fontId="10" fillId="103" borderId="0" applyNumberFormat="0" applyBorder="0" applyAlignment="0" applyProtection="0"/>
    <xf numFmtId="0" fontId="10" fillId="104" borderId="0" applyNumberFormat="0" applyBorder="0" applyAlignment="0" applyProtection="0"/>
    <xf numFmtId="0" fontId="10" fillId="107" borderId="0" applyNumberFormat="0" applyBorder="0" applyAlignment="0" applyProtection="0"/>
    <xf numFmtId="0" fontId="10" fillId="108" borderId="0" applyNumberFormat="0" applyBorder="0" applyAlignment="0" applyProtection="0"/>
    <xf numFmtId="0" fontId="10" fillId="111" borderId="0" applyNumberFormat="0" applyBorder="0" applyAlignment="0" applyProtection="0"/>
    <xf numFmtId="0" fontId="10" fillId="112" borderId="0" applyNumberFormat="0" applyBorder="0" applyAlignment="0" applyProtection="0"/>
    <xf numFmtId="0" fontId="10" fillId="115" borderId="0" applyNumberFormat="0" applyBorder="0" applyAlignment="0" applyProtection="0"/>
    <xf numFmtId="0" fontId="10" fillId="116" borderId="0" applyNumberFormat="0" applyBorder="0" applyAlignment="0" applyProtection="0"/>
    <xf numFmtId="0" fontId="10" fillId="119" borderId="0" applyNumberFormat="0" applyBorder="0" applyAlignment="0" applyProtection="0"/>
    <xf numFmtId="0" fontId="10" fillId="120" borderId="0" applyNumberFormat="0" applyBorder="0" applyAlignment="0" applyProtection="0"/>
    <xf numFmtId="0" fontId="10" fillId="123" borderId="0" applyNumberFormat="0" applyBorder="0" applyAlignment="0" applyProtection="0"/>
    <xf numFmtId="0" fontId="10" fillId="12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101" borderId="35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03" borderId="0" applyNumberFormat="0" applyBorder="0" applyAlignment="0" applyProtection="0"/>
    <xf numFmtId="0" fontId="10" fillId="107" borderId="0" applyNumberFormat="0" applyBorder="0" applyAlignment="0" applyProtection="0"/>
    <xf numFmtId="0" fontId="10" fillId="111" borderId="0" applyNumberFormat="0" applyBorder="0" applyAlignment="0" applyProtection="0"/>
    <xf numFmtId="0" fontId="10" fillId="115" borderId="0" applyNumberFormat="0" applyBorder="0" applyAlignment="0" applyProtection="0"/>
    <xf numFmtId="0" fontId="10" fillId="119" borderId="0" applyNumberFormat="0" applyBorder="0" applyAlignment="0" applyProtection="0"/>
    <xf numFmtId="0" fontId="10" fillId="123" borderId="0" applyNumberFormat="0" applyBorder="0" applyAlignment="0" applyProtection="0"/>
    <xf numFmtId="0" fontId="10" fillId="104" borderId="0" applyNumberFormat="0" applyBorder="0" applyAlignment="0" applyProtection="0"/>
    <xf numFmtId="0" fontId="10" fillId="108" borderId="0" applyNumberFormat="0" applyBorder="0" applyAlignment="0" applyProtection="0"/>
    <xf numFmtId="0" fontId="10" fillId="112" borderId="0" applyNumberFormat="0" applyBorder="0" applyAlignment="0" applyProtection="0"/>
    <xf numFmtId="0" fontId="10" fillId="116" borderId="0" applyNumberFormat="0" applyBorder="0" applyAlignment="0" applyProtection="0"/>
    <xf numFmtId="0" fontId="10" fillId="120" borderId="0" applyNumberFormat="0" applyBorder="0" applyAlignment="0" applyProtection="0"/>
    <xf numFmtId="0" fontId="10" fillId="124" borderId="0" applyNumberFormat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101" borderId="35" applyNumberFormat="0" applyFont="0" applyAlignment="0" applyProtection="0"/>
    <xf numFmtId="9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101" borderId="35" applyNumberFormat="0" applyFont="0" applyAlignment="0" applyProtection="0"/>
    <xf numFmtId="0" fontId="10" fillId="103" borderId="0" applyNumberFormat="0" applyBorder="0" applyAlignment="0" applyProtection="0"/>
    <xf numFmtId="0" fontId="10" fillId="104" borderId="0" applyNumberFormat="0" applyBorder="0" applyAlignment="0" applyProtection="0"/>
    <xf numFmtId="0" fontId="10" fillId="107" borderId="0" applyNumberFormat="0" applyBorder="0" applyAlignment="0" applyProtection="0"/>
    <xf numFmtId="0" fontId="10" fillId="108" borderId="0" applyNumberFormat="0" applyBorder="0" applyAlignment="0" applyProtection="0"/>
    <xf numFmtId="0" fontId="10" fillId="111" borderId="0" applyNumberFormat="0" applyBorder="0" applyAlignment="0" applyProtection="0"/>
    <xf numFmtId="0" fontId="10" fillId="112" borderId="0" applyNumberFormat="0" applyBorder="0" applyAlignment="0" applyProtection="0"/>
    <xf numFmtId="0" fontId="10" fillId="115" borderId="0" applyNumberFormat="0" applyBorder="0" applyAlignment="0" applyProtection="0"/>
    <xf numFmtId="0" fontId="10" fillId="116" borderId="0" applyNumberFormat="0" applyBorder="0" applyAlignment="0" applyProtection="0"/>
    <xf numFmtId="0" fontId="10" fillId="119" borderId="0" applyNumberFormat="0" applyBorder="0" applyAlignment="0" applyProtection="0"/>
    <xf numFmtId="0" fontId="10" fillId="120" borderId="0" applyNumberFormat="0" applyBorder="0" applyAlignment="0" applyProtection="0"/>
    <xf numFmtId="0" fontId="10" fillId="123" borderId="0" applyNumberFormat="0" applyBorder="0" applyAlignment="0" applyProtection="0"/>
    <xf numFmtId="0" fontId="10" fillId="124" borderId="0" applyNumberFormat="0" applyBorder="0" applyAlignment="0" applyProtection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03" borderId="0" applyNumberFormat="0" applyBorder="0" applyAlignment="0" applyProtection="0"/>
    <xf numFmtId="0" fontId="10" fillId="107" borderId="0" applyNumberFormat="0" applyBorder="0" applyAlignment="0" applyProtection="0"/>
    <xf numFmtId="0" fontId="10" fillId="111" borderId="0" applyNumberFormat="0" applyBorder="0" applyAlignment="0" applyProtection="0"/>
    <xf numFmtId="0" fontId="10" fillId="115" borderId="0" applyNumberFormat="0" applyBorder="0" applyAlignment="0" applyProtection="0"/>
    <xf numFmtId="0" fontId="10" fillId="119" borderId="0" applyNumberFormat="0" applyBorder="0" applyAlignment="0" applyProtection="0"/>
    <xf numFmtId="0" fontId="10" fillId="123" borderId="0" applyNumberFormat="0" applyBorder="0" applyAlignment="0" applyProtection="0"/>
    <xf numFmtId="0" fontId="10" fillId="104" borderId="0" applyNumberFormat="0" applyBorder="0" applyAlignment="0" applyProtection="0"/>
    <xf numFmtId="0" fontId="10" fillId="108" borderId="0" applyNumberFormat="0" applyBorder="0" applyAlignment="0" applyProtection="0"/>
    <xf numFmtId="0" fontId="10" fillId="112" borderId="0" applyNumberFormat="0" applyBorder="0" applyAlignment="0" applyProtection="0"/>
    <xf numFmtId="0" fontId="10" fillId="116" borderId="0" applyNumberFormat="0" applyBorder="0" applyAlignment="0" applyProtection="0"/>
    <xf numFmtId="0" fontId="10" fillId="120" borderId="0" applyNumberFormat="0" applyBorder="0" applyAlignment="0" applyProtection="0"/>
    <xf numFmtId="0" fontId="10" fillId="124" borderId="0" applyNumberFormat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101" borderId="35" applyNumberFormat="0" applyFont="0" applyAlignment="0" applyProtection="0"/>
    <xf numFmtId="9" fontId="10" fillId="0" borderId="0" applyFont="0" applyFill="0" applyBorder="0" applyAlignment="0" applyProtection="0"/>
    <xf numFmtId="0" fontId="10" fillId="103" borderId="0" applyNumberFormat="0" applyBorder="0" applyAlignment="0" applyProtection="0"/>
    <xf numFmtId="0" fontId="10" fillId="104" borderId="0" applyNumberFormat="0" applyBorder="0" applyAlignment="0" applyProtection="0"/>
    <xf numFmtId="0" fontId="10" fillId="107" borderId="0" applyNumberFormat="0" applyBorder="0" applyAlignment="0" applyProtection="0"/>
    <xf numFmtId="0" fontId="10" fillId="108" borderId="0" applyNumberFormat="0" applyBorder="0" applyAlignment="0" applyProtection="0"/>
    <xf numFmtId="0" fontId="10" fillId="111" borderId="0" applyNumberFormat="0" applyBorder="0" applyAlignment="0" applyProtection="0"/>
    <xf numFmtId="0" fontId="10" fillId="112" borderId="0" applyNumberFormat="0" applyBorder="0" applyAlignment="0" applyProtection="0"/>
    <xf numFmtId="0" fontId="10" fillId="115" borderId="0" applyNumberFormat="0" applyBorder="0" applyAlignment="0" applyProtection="0"/>
    <xf numFmtId="0" fontId="10" fillId="116" borderId="0" applyNumberFormat="0" applyBorder="0" applyAlignment="0" applyProtection="0"/>
    <xf numFmtId="0" fontId="10" fillId="119" borderId="0" applyNumberFormat="0" applyBorder="0" applyAlignment="0" applyProtection="0"/>
    <xf numFmtId="0" fontId="10" fillId="120" borderId="0" applyNumberFormat="0" applyBorder="0" applyAlignment="0" applyProtection="0"/>
    <xf numFmtId="0" fontId="10" fillId="123" borderId="0" applyNumberFormat="0" applyBorder="0" applyAlignment="0" applyProtection="0"/>
    <xf numFmtId="0" fontId="10" fillId="124" borderId="0" applyNumberFormat="0" applyBorder="0" applyAlignment="0" applyProtection="0"/>
    <xf numFmtId="0" fontId="10" fillId="103" borderId="0" applyNumberFormat="0" applyBorder="0" applyAlignment="0" applyProtection="0"/>
    <xf numFmtId="0" fontId="10" fillId="104" borderId="0" applyNumberFormat="0" applyBorder="0" applyAlignment="0" applyProtection="0"/>
    <xf numFmtId="0" fontId="10" fillId="107" borderId="0" applyNumberFormat="0" applyBorder="0" applyAlignment="0" applyProtection="0"/>
    <xf numFmtId="0" fontId="10" fillId="108" borderId="0" applyNumberFormat="0" applyBorder="0" applyAlignment="0" applyProtection="0"/>
    <xf numFmtId="0" fontId="10" fillId="111" borderId="0" applyNumberFormat="0" applyBorder="0" applyAlignment="0" applyProtection="0"/>
    <xf numFmtId="0" fontId="10" fillId="112" borderId="0" applyNumberFormat="0" applyBorder="0" applyAlignment="0" applyProtection="0"/>
    <xf numFmtId="0" fontId="10" fillId="115" borderId="0" applyNumberFormat="0" applyBorder="0" applyAlignment="0" applyProtection="0"/>
    <xf numFmtId="0" fontId="10" fillId="116" borderId="0" applyNumberFormat="0" applyBorder="0" applyAlignment="0" applyProtection="0"/>
    <xf numFmtId="0" fontId="10" fillId="119" borderId="0" applyNumberFormat="0" applyBorder="0" applyAlignment="0" applyProtection="0"/>
    <xf numFmtId="0" fontId="10" fillId="120" borderId="0" applyNumberFormat="0" applyBorder="0" applyAlignment="0" applyProtection="0"/>
    <xf numFmtId="0" fontId="10" fillId="123" borderId="0" applyNumberFormat="0" applyBorder="0" applyAlignment="0" applyProtection="0"/>
    <xf numFmtId="0" fontId="10" fillId="124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101" borderId="35" applyNumberFormat="0" applyFont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103" borderId="0" applyNumberFormat="0" applyBorder="0" applyAlignment="0" applyProtection="0"/>
    <xf numFmtId="0" fontId="10" fillId="107" borderId="0" applyNumberFormat="0" applyBorder="0" applyAlignment="0" applyProtection="0"/>
    <xf numFmtId="0" fontId="10" fillId="111" borderId="0" applyNumberFormat="0" applyBorder="0" applyAlignment="0" applyProtection="0"/>
    <xf numFmtId="0" fontId="10" fillId="115" borderId="0" applyNumberFormat="0" applyBorder="0" applyAlignment="0" applyProtection="0"/>
    <xf numFmtId="0" fontId="10" fillId="119" borderId="0" applyNumberFormat="0" applyBorder="0" applyAlignment="0" applyProtection="0"/>
    <xf numFmtId="0" fontId="10" fillId="123" borderId="0" applyNumberFormat="0" applyBorder="0" applyAlignment="0" applyProtection="0"/>
    <xf numFmtId="0" fontId="10" fillId="104" borderId="0" applyNumberFormat="0" applyBorder="0" applyAlignment="0" applyProtection="0"/>
    <xf numFmtId="0" fontId="10" fillId="108" borderId="0" applyNumberFormat="0" applyBorder="0" applyAlignment="0" applyProtection="0"/>
    <xf numFmtId="0" fontId="10" fillId="112" borderId="0" applyNumberFormat="0" applyBorder="0" applyAlignment="0" applyProtection="0"/>
    <xf numFmtId="0" fontId="10" fillId="116" borderId="0" applyNumberFormat="0" applyBorder="0" applyAlignment="0" applyProtection="0"/>
    <xf numFmtId="0" fontId="10" fillId="120" borderId="0" applyNumberFormat="0" applyBorder="0" applyAlignment="0" applyProtection="0"/>
    <xf numFmtId="0" fontId="10" fillId="124" borderId="0" applyNumberFormat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101" borderId="35" applyNumberFormat="0" applyFont="0" applyAlignment="0" applyProtection="0"/>
    <xf numFmtId="9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4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101" borderId="35" applyNumberFormat="0" applyFont="0" applyAlignment="0" applyProtection="0"/>
    <xf numFmtId="0" fontId="9" fillId="103" borderId="0" applyNumberFormat="0" applyBorder="0" applyAlignment="0" applyProtection="0"/>
    <xf numFmtId="0" fontId="9" fillId="104" borderId="0" applyNumberFormat="0" applyBorder="0" applyAlignment="0" applyProtection="0"/>
    <xf numFmtId="0" fontId="9" fillId="107" borderId="0" applyNumberFormat="0" applyBorder="0" applyAlignment="0" applyProtection="0"/>
    <xf numFmtId="0" fontId="9" fillId="108" borderId="0" applyNumberFormat="0" applyBorder="0" applyAlignment="0" applyProtection="0"/>
    <xf numFmtId="0" fontId="9" fillId="111" borderId="0" applyNumberFormat="0" applyBorder="0" applyAlignment="0" applyProtection="0"/>
    <xf numFmtId="0" fontId="9" fillId="112" borderId="0" applyNumberFormat="0" applyBorder="0" applyAlignment="0" applyProtection="0"/>
    <xf numFmtId="0" fontId="9" fillId="115" borderId="0" applyNumberFormat="0" applyBorder="0" applyAlignment="0" applyProtection="0"/>
    <xf numFmtId="0" fontId="9" fillId="116" borderId="0" applyNumberFormat="0" applyBorder="0" applyAlignment="0" applyProtection="0"/>
    <xf numFmtId="0" fontId="9" fillId="119" borderId="0" applyNumberFormat="0" applyBorder="0" applyAlignment="0" applyProtection="0"/>
    <xf numFmtId="0" fontId="9" fillId="120" borderId="0" applyNumberFormat="0" applyBorder="0" applyAlignment="0" applyProtection="0"/>
    <xf numFmtId="0" fontId="9" fillId="123" borderId="0" applyNumberFormat="0" applyBorder="0" applyAlignment="0" applyProtection="0"/>
    <xf numFmtId="0" fontId="9" fillId="124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03" borderId="0" applyNumberFormat="0" applyBorder="0" applyAlignment="0" applyProtection="0"/>
    <xf numFmtId="0" fontId="9" fillId="107" borderId="0" applyNumberFormat="0" applyBorder="0" applyAlignment="0" applyProtection="0"/>
    <xf numFmtId="0" fontId="9" fillId="111" borderId="0" applyNumberFormat="0" applyBorder="0" applyAlignment="0" applyProtection="0"/>
    <xf numFmtId="0" fontId="9" fillId="115" borderId="0" applyNumberFormat="0" applyBorder="0" applyAlignment="0" applyProtection="0"/>
    <xf numFmtId="0" fontId="9" fillId="119" borderId="0" applyNumberFormat="0" applyBorder="0" applyAlignment="0" applyProtection="0"/>
    <xf numFmtId="0" fontId="9" fillId="123" borderId="0" applyNumberFormat="0" applyBorder="0" applyAlignment="0" applyProtection="0"/>
    <xf numFmtId="0" fontId="9" fillId="104" borderId="0" applyNumberFormat="0" applyBorder="0" applyAlignment="0" applyProtection="0"/>
    <xf numFmtId="0" fontId="9" fillId="108" borderId="0" applyNumberFormat="0" applyBorder="0" applyAlignment="0" applyProtection="0"/>
    <xf numFmtId="0" fontId="9" fillId="112" borderId="0" applyNumberFormat="0" applyBorder="0" applyAlignment="0" applyProtection="0"/>
    <xf numFmtId="0" fontId="9" fillId="116" borderId="0" applyNumberFormat="0" applyBorder="0" applyAlignment="0" applyProtection="0"/>
    <xf numFmtId="0" fontId="9" fillId="120" borderId="0" applyNumberFormat="0" applyBorder="0" applyAlignment="0" applyProtection="0"/>
    <xf numFmtId="0" fontId="9" fillId="124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01" borderId="35" applyNumberFormat="0" applyFont="0" applyAlignment="0" applyProtection="0"/>
    <xf numFmtId="9" fontId="9" fillId="0" borderId="0" applyFont="0" applyFill="0" applyBorder="0" applyAlignment="0" applyProtection="0"/>
    <xf numFmtId="0" fontId="9" fillId="103" borderId="0" applyNumberFormat="0" applyBorder="0" applyAlignment="0" applyProtection="0"/>
    <xf numFmtId="0" fontId="9" fillId="104" borderId="0" applyNumberFormat="0" applyBorder="0" applyAlignment="0" applyProtection="0"/>
    <xf numFmtId="0" fontId="9" fillId="107" borderId="0" applyNumberFormat="0" applyBorder="0" applyAlignment="0" applyProtection="0"/>
    <xf numFmtId="0" fontId="9" fillId="108" borderId="0" applyNumberFormat="0" applyBorder="0" applyAlignment="0" applyProtection="0"/>
    <xf numFmtId="0" fontId="9" fillId="111" borderId="0" applyNumberFormat="0" applyBorder="0" applyAlignment="0" applyProtection="0"/>
    <xf numFmtId="0" fontId="9" fillId="112" borderId="0" applyNumberFormat="0" applyBorder="0" applyAlignment="0" applyProtection="0"/>
    <xf numFmtId="0" fontId="9" fillId="115" borderId="0" applyNumberFormat="0" applyBorder="0" applyAlignment="0" applyProtection="0"/>
    <xf numFmtId="0" fontId="9" fillId="116" borderId="0" applyNumberFormat="0" applyBorder="0" applyAlignment="0" applyProtection="0"/>
    <xf numFmtId="0" fontId="9" fillId="119" borderId="0" applyNumberFormat="0" applyBorder="0" applyAlignment="0" applyProtection="0"/>
    <xf numFmtId="0" fontId="9" fillId="120" borderId="0" applyNumberFormat="0" applyBorder="0" applyAlignment="0" applyProtection="0"/>
    <xf numFmtId="0" fontId="9" fillId="123" borderId="0" applyNumberFormat="0" applyBorder="0" applyAlignment="0" applyProtection="0"/>
    <xf numFmtId="0" fontId="9" fillId="124" borderId="0" applyNumberFormat="0" applyBorder="0" applyAlignment="0" applyProtection="0"/>
    <xf numFmtId="0" fontId="9" fillId="103" borderId="0" applyNumberFormat="0" applyBorder="0" applyAlignment="0" applyProtection="0"/>
    <xf numFmtId="0" fontId="9" fillId="104" borderId="0" applyNumberFormat="0" applyBorder="0" applyAlignment="0" applyProtection="0"/>
    <xf numFmtId="0" fontId="9" fillId="107" borderId="0" applyNumberFormat="0" applyBorder="0" applyAlignment="0" applyProtection="0"/>
    <xf numFmtId="0" fontId="9" fillId="108" borderId="0" applyNumberFormat="0" applyBorder="0" applyAlignment="0" applyProtection="0"/>
    <xf numFmtId="0" fontId="9" fillId="111" borderId="0" applyNumberFormat="0" applyBorder="0" applyAlignment="0" applyProtection="0"/>
    <xf numFmtId="0" fontId="9" fillId="112" borderId="0" applyNumberFormat="0" applyBorder="0" applyAlignment="0" applyProtection="0"/>
    <xf numFmtId="0" fontId="9" fillId="115" borderId="0" applyNumberFormat="0" applyBorder="0" applyAlignment="0" applyProtection="0"/>
    <xf numFmtId="0" fontId="9" fillId="116" borderId="0" applyNumberFormat="0" applyBorder="0" applyAlignment="0" applyProtection="0"/>
    <xf numFmtId="0" fontId="9" fillId="119" borderId="0" applyNumberFormat="0" applyBorder="0" applyAlignment="0" applyProtection="0"/>
    <xf numFmtId="0" fontId="9" fillId="120" borderId="0" applyNumberFormat="0" applyBorder="0" applyAlignment="0" applyProtection="0"/>
    <xf numFmtId="0" fontId="9" fillId="123" borderId="0" applyNumberFormat="0" applyBorder="0" applyAlignment="0" applyProtection="0"/>
    <xf numFmtId="0" fontId="9" fillId="124" borderId="0" applyNumberFormat="0" applyBorder="0" applyAlignment="0" applyProtection="0"/>
    <xf numFmtId="4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101" borderId="35" applyNumberFormat="0" applyFont="0" applyAlignment="0" applyProtection="0"/>
    <xf numFmtId="0" fontId="9" fillId="103" borderId="0" applyNumberFormat="0" applyBorder="0" applyAlignment="0" applyProtection="0"/>
    <xf numFmtId="0" fontId="9" fillId="104" borderId="0" applyNumberFormat="0" applyBorder="0" applyAlignment="0" applyProtection="0"/>
    <xf numFmtId="0" fontId="9" fillId="107" borderId="0" applyNumberFormat="0" applyBorder="0" applyAlignment="0" applyProtection="0"/>
    <xf numFmtId="0" fontId="9" fillId="108" borderId="0" applyNumberFormat="0" applyBorder="0" applyAlignment="0" applyProtection="0"/>
    <xf numFmtId="0" fontId="9" fillId="111" borderId="0" applyNumberFormat="0" applyBorder="0" applyAlignment="0" applyProtection="0"/>
    <xf numFmtId="0" fontId="9" fillId="112" borderId="0" applyNumberFormat="0" applyBorder="0" applyAlignment="0" applyProtection="0"/>
    <xf numFmtId="0" fontId="9" fillId="115" borderId="0" applyNumberFormat="0" applyBorder="0" applyAlignment="0" applyProtection="0"/>
    <xf numFmtId="0" fontId="9" fillId="116" borderId="0" applyNumberFormat="0" applyBorder="0" applyAlignment="0" applyProtection="0"/>
    <xf numFmtId="0" fontId="9" fillId="119" borderId="0" applyNumberFormat="0" applyBorder="0" applyAlignment="0" applyProtection="0"/>
    <xf numFmtId="0" fontId="9" fillId="120" borderId="0" applyNumberFormat="0" applyBorder="0" applyAlignment="0" applyProtection="0"/>
    <xf numFmtId="0" fontId="9" fillId="123" borderId="0" applyNumberFormat="0" applyBorder="0" applyAlignment="0" applyProtection="0"/>
    <xf numFmtId="0" fontId="9" fillId="124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03" borderId="0" applyNumberFormat="0" applyBorder="0" applyAlignment="0" applyProtection="0"/>
    <xf numFmtId="0" fontId="9" fillId="107" borderId="0" applyNumberFormat="0" applyBorder="0" applyAlignment="0" applyProtection="0"/>
    <xf numFmtId="0" fontId="9" fillId="111" borderId="0" applyNumberFormat="0" applyBorder="0" applyAlignment="0" applyProtection="0"/>
    <xf numFmtId="0" fontId="9" fillId="115" borderId="0" applyNumberFormat="0" applyBorder="0" applyAlignment="0" applyProtection="0"/>
    <xf numFmtId="0" fontId="9" fillId="119" borderId="0" applyNumberFormat="0" applyBorder="0" applyAlignment="0" applyProtection="0"/>
    <xf numFmtId="0" fontId="9" fillId="123" borderId="0" applyNumberFormat="0" applyBorder="0" applyAlignment="0" applyProtection="0"/>
    <xf numFmtId="0" fontId="9" fillId="104" borderId="0" applyNumberFormat="0" applyBorder="0" applyAlignment="0" applyProtection="0"/>
    <xf numFmtId="0" fontId="9" fillId="108" borderId="0" applyNumberFormat="0" applyBorder="0" applyAlignment="0" applyProtection="0"/>
    <xf numFmtId="0" fontId="9" fillId="112" borderId="0" applyNumberFormat="0" applyBorder="0" applyAlignment="0" applyProtection="0"/>
    <xf numFmtId="0" fontId="9" fillId="116" borderId="0" applyNumberFormat="0" applyBorder="0" applyAlignment="0" applyProtection="0"/>
    <xf numFmtId="0" fontId="9" fillId="120" borderId="0" applyNumberFormat="0" applyBorder="0" applyAlignment="0" applyProtection="0"/>
    <xf numFmtId="0" fontId="9" fillId="124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01" borderId="35" applyNumberFormat="0" applyFont="0" applyAlignment="0" applyProtection="0"/>
    <xf numFmtId="9" fontId="9" fillId="0" borderId="0" applyFont="0" applyFill="0" applyBorder="0" applyAlignment="0" applyProtection="0"/>
    <xf numFmtId="0" fontId="9" fillId="103" borderId="0" applyNumberFormat="0" applyBorder="0" applyAlignment="0" applyProtection="0"/>
    <xf numFmtId="0" fontId="9" fillId="104" borderId="0" applyNumberFormat="0" applyBorder="0" applyAlignment="0" applyProtection="0"/>
    <xf numFmtId="0" fontId="9" fillId="107" borderId="0" applyNumberFormat="0" applyBorder="0" applyAlignment="0" applyProtection="0"/>
    <xf numFmtId="0" fontId="9" fillId="108" borderId="0" applyNumberFormat="0" applyBorder="0" applyAlignment="0" applyProtection="0"/>
    <xf numFmtId="0" fontId="9" fillId="111" borderId="0" applyNumberFormat="0" applyBorder="0" applyAlignment="0" applyProtection="0"/>
    <xf numFmtId="0" fontId="9" fillId="112" borderId="0" applyNumberFormat="0" applyBorder="0" applyAlignment="0" applyProtection="0"/>
    <xf numFmtId="0" fontId="9" fillId="115" borderId="0" applyNumberFormat="0" applyBorder="0" applyAlignment="0" applyProtection="0"/>
    <xf numFmtId="0" fontId="9" fillId="116" borderId="0" applyNumberFormat="0" applyBorder="0" applyAlignment="0" applyProtection="0"/>
    <xf numFmtId="0" fontId="9" fillId="119" borderId="0" applyNumberFormat="0" applyBorder="0" applyAlignment="0" applyProtection="0"/>
    <xf numFmtId="0" fontId="9" fillId="120" borderId="0" applyNumberFormat="0" applyBorder="0" applyAlignment="0" applyProtection="0"/>
    <xf numFmtId="0" fontId="9" fillId="123" borderId="0" applyNumberFormat="0" applyBorder="0" applyAlignment="0" applyProtection="0"/>
    <xf numFmtId="0" fontId="9" fillId="12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01" borderId="3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03" borderId="0" applyNumberFormat="0" applyBorder="0" applyAlignment="0" applyProtection="0"/>
    <xf numFmtId="0" fontId="9" fillId="107" borderId="0" applyNumberFormat="0" applyBorder="0" applyAlignment="0" applyProtection="0"/>
    <xf numFmtId="0" fontId="9" fillId="111" borderId="0" applyNumberFormat="0" applyBorder="0" applyAlignment="0" applyProtection="0"/>
    <xf numFmtId="0" fontId="9" fillId="115" borderId="0" applyNumberFormat="0" applyBorder="0" applyAlignment="0" applyProtection="0"/>
    <xf numFmtId="0" fontId="9" fillId="119" borderId="0" applyNumberFormat="0" applyBorder="0" applyAlignment="0" applyProtection="0"/>
    <xf numFmtId="0" fontId="9" fillId="123" borderId="0" applyNumberFormat="0" applyBorder="0" applyAlignment="0" applyProtection="0"/>
    <xf numFmtId="0" fontId="9" fillId="104" borderId="0" applyNumberFormat="0" applyBorder="0" applyAlignment="0" applyProtection="0"/>
    <xf numFmtId="0" fontId="9" fillId="108" borderId="0" applyNumberFormat="0" applyBorder="0" applyAlignment="0" applyProtection="0"/>
    <xf numFmtId="0" fontId="9" fillId="112" borderId="0" applyNumberFormat="0" applyBorder="0" applyAlignment="0" applyProtection="0"/>
    <xf numFmtId="0" fontId="9" fillId="116" borderId="0" applyNumberFormat="0" applyBorder="0" applyAlignment="0" applyProtection="0"/>
    <xf numFmtId="0" fontId="9" fillId="120" borderId="0" applyNumberFormat="0" applyBorder="0" applyAlignment="0" applyProtection="0"/>
    <xf numFmtId="0" fontId="9" fillId="124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01" borderId="35" applyNumberFormat="0" applyFont="0" applyAlignment="0" applyProtection="0"/>
    <xf numFmtId="9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9" fillId="0" borderId="0"/>
    <xf numFmtId="4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101" borderId="35" applyNumberFormat="0" applyFont="0" applyAlignment="0" applyProtection="0"/>
    <xf numFmtId="0" fontId="9" fillId="103" borderId="0" applyNumberFormat="0" applyBorder="0" applyAlignment="0" applyProtection="0"/>
    <xf numFmtId="0" fontId="9" fillId="104" borderId="0" applyNumberFormat="0" applyBorder="0" applyAlignment="0" applyProtection="0"/>
    <xf numFmtId="0" fontId="9" fillId="107" borderId="0" applyNumberFormat="0" applyBorder="0" applyAlignment="0" applyProtection="0"/>
    <xf numFmtId="0" fontId="9" fillId="108" borderId="0" applyNumberFormat="0" applyBorder="0" applyAlignment="0" applyProtection="0"/>
    <xf numFmtId="0" fontId="9" fillId="111" borderId="0" applyNumberFormat="0" applyBorder="0" applyAlignment="0" applyProtection="0"/>
    <xf numFmtId="0" fontId="9" fillId="112" borderId="0" applyNumberFormat="0" applyBorder="0" applyAlignment="0" applyProtection="0"/>
    <xf numFmtId="0" fontId="9" fillId="115" borderId="0" applyNumberFormat="0" applyBorder="0" applyAlignment="0" applyProtection="0"/>
    <xf numFmtId="0" fontId="9" fillId="116" borderId="0" applyNumberFormat="0" applyBorder="0" applyAlignment="0" applyProtection="0"/>
    <xf numFmtId="0" fontId="9" fillId="119" borderId="0" applyNumberFormat="0" applyBorder="0" applyAlignment="0" applyProtection="0"/>
    <xf numFmtId="0" fontId="9" fillId="120" borderId="0" applyNumberFormat="0" applyBorder="0" applyAlignment="0" applyProtection="0"/>
    <xf numFmtId="0" fontId="9" fillId="123" borderId="0" applyNumberFormat="0" applyBorder="0" applyAlignment="0" applyProtection="0"/>
    <xf numFmtId="0" fontId="9" fillId="124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03" borderId="0" applyNumberFormat="0" applyBorder="0" applyAlignment="0" applyProtection="0"/>
    <xf numFmtId="0" fontId="9" fillId="107" borderId="0" applyNumberFormat="0" applyBorder="0" applyAlignment="0" applyProtection="0"/>
    <xf numFmtId="0" fontId="9" fillId="111" borderId="0" applyNumberFormat="0" applyBorder="0" applyAlignment="0" applyProtection="0"/>
    <xf numFmtId="0" fontId="9" fillId="115" borderId="0" applyNumberFormat="0" applyBorder="0" applyAlignment="0" applyProtection="0"/>
    <xf numFmtId="0" fontId="9" fillId="119" borderId="0" applyNumberFormat="0" applyBorder="0" applyAlignment="0" applyProtection="0"/>
    <xf numFmtId="0" fontId="9" fillId="123" borderId="0" applyNumberFormat="0" applyBorder="0" applyAlignment="0" applyProtection="0"/>
    <xf numFmtId="0" fontId="9" fillId="104" borderId="0" applyNumberFormat="0" applyBorder="0" applyAlignment="0" applyProtection="0"/>
    <xf numFmtId="0" fontId="9" fillId="108" borderId="0" applyNumberFormat="0" applyBorder="0" applyAlignment="0" applyProtection="0"/>
    <xf numFmtId="0" fontId="9" fillId="112" borderId="0" applyNumberFormat="0" applyBorder="0" applyAlignment="0" applyProtection="0"/>
    <xf numFmtId="0" fontId="9" fillId="116" borderId="0" applyNumberFormat="0" applyBorder="0" applyAlignment="0" applyProtection="0"/>
    <xf numFmtId="0" fontId="9" fillId="120" borderId="0" applyNumberFormat="0" applyBorder="0" applyAlignment="0" applyProtection="0"/>
    <xf numFmtId="0" fontId="9" fillId="124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01" borderId="35" applyNumberFormat="0" applyFont="0" applyAlignment="0" applyProtection="0"/>
    <xf numFmtId="9" fontId="9" fillId="0" borderId="0" applyFont="0" applyFill="0" applyBorder="0" applyAlignment="0" applyProtection="0"/>
    <xf numFmtId="0" fontId="9" fillId="103" borderId="0" applyNumberFormat="0" applyBorder="0" applyAlignment="0" applyProtection="0"/>
    <xf numFmtId="0" fontId="9" fillId="104" borderId="0" applyNumberFormat="0" applyBorder="0" applyAlignment="0" applyProtection="0"/>
    <xf numFmtId="0" fontId="9" fillId="107" borderId="0" applyNumberFormat="0" applyBorder="0" applyAlignment="0" applyProtection="0"/>
    <xf numFmtId="0" fontId="9" fillId="108" borderId="0" applyNumberFormat="0" applyBorder="0" applyAlignment="0" applyProtection="0"/>
    <xf numFmtId="0" fontId="9" fillId="111" borderId="0" applyNumberFormat="0" applyBorder="0" applyAlignment="0" applyProtection="0"/>
    <xf numFmtId="0" fontId="9" fillId="112" borderId="0" applyNumberFormat="0" applyBorder="0" applyAlignment="0" applyProtection="0"/>
    <xf numFmtId="0" fontId="9" fillId="115" borderId="0" applyNumberFormat="0" applyBorder="0" applyAlignment="0" applyProtection="0"/>
    <xf numFmtId="0" fontId="9" fillId="116" borderId="0" applyNumberFormat="0" applyBorder="0" applyAlignment="0" applyProtection="0"/>
    <xf numFmtId="0" fontId="9" fillId="119" borderId="0" applyNumberFormat="0" applyBorder="0" applyAlignment="0" applyProtection="0"/>
    <xf numFmtId="0" fontId="9" fillId="120" borderId="0" applyNumberFormat="0" applyBorder="0" applyAlignment="0" applyProtection="0"/>
    <xf numFmtId="0" fontId="9" fillId="123" borderId="0" applyNumberFormat="0" applyBorder="0" applyAlignment="0" applyProtection="0"/>
    <xf numFmtId="0" fontId="9" fillId="124" borderId="0" applyNumberFormat="0" applyBorder="0" applyAlignment="0" applyProtection="0"/>
    <xf numFmtId="0" fontId="9" fillId="103" borderId="0" applyNumberFormat="0" applyBorder="0" applyAlignment="0" applyProtection="0"/>
    <xf numFmtId="0" fontId="9" fillId="104" borderId="0" applyNumberFormat="0" applyBorder="0" applyAlignment="0" applyProtection="0"/>
    <xf numFmtId="0" fontId="9" fillId="107" borderId="0" applyNumberFormat="0" applyBorder="0" applyAlignment="0" applyProtection="0"/>
    <xf numFmtId="0" fontId="9" fillId="108" borderId="0" applyNumberFormat="0" applyBorder="0" applyAlignment="0" applyProtection="0"/>
    <xf numFmtId="0" fontId="9" fillId="111" borderId="0" applyNumberFormat="0" applyBorder="0" applyAlignment="0" applyProtection="0"/>
    <xf numFmtId="0" fontId="9" fillId="112" borderId="0" applyNumberFormat="0" applyBorder="0" applyAlignment="0" applyProtection="0"/>
    <xf numFmtId="0" fontId="9" fillId="115" borderId="0" applyNumberFormat="0" applyBorder="0" applyAlignment="0" applyProtection="0"/>
    <xf numFmtId="0" fontId="9" fillId="116" borderId="0" applyNumberFormat="0" applyBorder="0" applyAlignment="0" applyProtection="0"/>
    <xf numFmtId="0" fontId="9" fillId="119" borderId="0" applyNumberFormat="0" applyBorder="0" applyAlignment="0" applyProtection="0"/>
    <xf numFmtId="0" fontId="9" fillId="120" borderId="0" applyNumberFormat="0" applyBorder="0" applyAlignment="0" applyProtection="0"/>
    <xf numFmtId="0" fontId="9" fillId="123" borderId="0" applyNumberFormat="0" applyBorder="0" applyAlignment="0" applyProtection="0"/>
    <xf numFmtId="0" fontId="9" fillId="12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01" borderId="3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03" borderId="0" applyNumberFormat="0" applyBorder="0" applyAlignment="0" applyProtection="0"/>
    <xf numFmtId="0" fontId="9" fillId="107" borderId="0" applyNumberFormat="0" applyBorder="0" applyAlignment="0" applyProtection="0"/>
    <xf numFmtId="0" fontId="9" fillId="111" borderId="0" applyNumberFormat="0" applyBorder="0" applyAlignment="0" applyProtection="0"/>
    <xf numFmtId="0" fontId="9" fillId="115" borderId="0" applyNumberFormat="0" applyBorder="0" applyAlignment="0" applyProtection="0"/>
    <xf numFmtId="0" fontId="9" fillId="119" borderId="0" applyNumberFormat="0" applyBorder="0" applyAlignment="0" applyProtection="0"/>
    <xf numFmtId="0" fontId="9" fillId="123" borderId="0" applyNumberFormat="0" applyBorder="0" applyAlignment="0" applyProtection="0"/>
    <xf numFmtId="0" fontId="9" fillId="104" borderId="0" applyNumberFormat="0" applyBorder="0" applyAlignment="0" applyProtection="0"/>
    <xf numFmtId="0" fontId="9" fillId="108" borderId="0" applyNumberFormat="0" applyBorder="0" applyAlignment="0" applyProtection="0"/>
    <xf numFmtId="0" fontId="9" fillId="112" borderId="0" applyNumberFormat="0" applyBorder="0" applyAlignment="0" applyProtection="0"/>
    <xf numFmtId="0" fontId="9" fillId="116" borderId="0" applyNumberFormat="0" applyBorder="0" applyAlignment="0" applyProtection="0"/>
    <xf numFmtId="0" fontId="9" fillId="120" borderId="0" applyNumberFormat="0" applyBorder="0" applyAlignment="0" applyProtection="0"/>
    <xf numFmtId="0" fontId="9" fillId="124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01" borderId="35" applyNumberFormat="0" applyFont="0" applyAlignment="0" applyProtection="0"/>
    <xf numFmtId="9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101" borderId="35" applyNumberFormat="0" applyFont="0" applyAlignment="0" applyProtection="0"/>
    <xf numFmtId="0" fontId="9" fillId="103" borderId="0" applyNumberFormat="0" applyBorder="0" applyAlignment="0" applyProtection="0"/>
    <xf numFmtId="0" fontId="9" fillId="104" borderId="0" applyNumberFormat="0" applyBorder="0" applyAlignment="0" applyProtection="0"/>
    <xf numFmtId="0" fontId="9" fillId="107" borderId="0" applyNumberFormat="0" applyBorder="0" applyAlignment="0" applyProtection="0"/>
    <xf numFmtId="0" fontId="9" fillId="108" borderId="0" applyNumberFormat="0" applyBorder="0" applyAlignment="0" applyProtection="0"/>
    <xf numFmtId="0" fontId="9" fillId="111" borderId="0" applyNumberFormat="0" applyBorder="0" applyAlignment="0" applyProtection="0"/>
    <xf numFmtId="0" fontId="9" fillId="112" borderId="0" applyNumberFormat="0" applyBorder="0" applyAlignment="0" applyProtection="0"/>
    <xf numFmtId="0" fontId="9" fillId="115" borderId="0" applyNumberFormat="0" applyBorder="0" applyAlignment="0" applyProtection="0"/>
    <xf numFmtId="0" fontId="9" fillId="116" borderId="0" applyNumberFormat="0" applyBorder="0" applyAlignment="0" applyProtection="0"/>
    <xf numFmtId="0" fontId="9" fillId="119" borderId="0" applyNumberFormat="0" applyBorder="0" applyAlignment="0" applyProtection="0"/>
    <xf numFmtId="0" fontId="9" fillId="120" borderId="0" applyNumberFormat="0" applyBorder="0" applyAlignment="0" applyProtection="0"/>
    <xf numFmtId="0" fontId="9" fillId="123" borderId="0" applyNumberFormat="0" applyBorder="0" applyAlignment="0" applyProtection="0"/>
    <xf numFmtId="0" fontId="9" fillId="124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03" borderId="0" applyNumberFormat="0" applyBorder="0" applyAlignment="0" applyProtection="0"/>
    <xf numFmtId="0" fontId="9" fillId="107" borderId="0" applyNumberFormat="0" applyBorder="0" applyAlignment="0" applyProtection="0"/>
    <xf numFmtId="0" fontId="9" fillId="111" borderId="0" applyNumberFormat="0" applyBorder="0" applyAlignment="0" applyProtection="0"/>
    <xf numFmtId="0" fontId="9" fillId="115" borderId="0" applyNumberFormat="0" applyBorder="0" applyAlignment="0" applyProtection="0"/>
    <xf numFmtId="0" fontId="9" fillId="119" borderId="0" applyNumberFormat="0" applyBorder="0" applyAlignment="0" applyProtection="0"/>
    <xf numFmtId="0" fontId="9" fillId="123" borderId="0" applyNumberFormat="0" applyBorder="0" applyAlignment="0" applyProtection="0"/>
    <xf numFmtId="0" fontId="9" fillId="104" borderId="0" applyNumberFormat="0" applyBorder="0" applyAlignment="0" applyProtection="0"/>
    <xf numFmtId="0" fontId="9" fillId="108" borderId="0" applyNumberFormat="0" applyBorder="0" applyAlignment="0" applyProtection="0"/>
    <xf numFmtId="0" fontId="9" fillId="112" borderId="0" applyNumberFormat="0" applyBorder="0" applyAlignment="0" applyProtection="0"/>
    <xf numFmtId="0" fontId="9" fillId="116" borderId="0" applyNumberFormat="0" applyBorder="0" applyAlignment="0" applyProtection="0"/>
    <xf numFmtId="0" fontId="9" fillId="120" borderId="0" applyNumberFormat="0" applyBorder="0" applyAlignment="0" applyProtection="0"/>
    <xf numFmtId="0" fontId="9" fillId="124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01" borderId="35" applyNumberFormat="0" applyFont="0" applyAlignment="0" applyProtection="0"/>
    <xf numFmtId="9" fontId="9" fillId="0" borderId="0" applyFont="0" applyFill="0" applyBorder="0" applyAlignment="0" applyProtection="0"/>
    <xf numFmtId="0" fontId="9" fillId="103" borderId="0" applyNumberFormat="0" applyBorder="0" applyAlignment="0" applyProtection="0"/>
    <xf numFmtId="0" fontId="9" fillId="104" borderId="0" applyNumberFormat="0" applyBorder="0" applyAlignment="0" applyProtection="0"/>
    <xf numFmtId="0" fontId="9" fillId="107" borderId="0" applyNumberFormat="0" applyBorder="0" applyAlignment="0" applyProtection="0"/>
    <xf numFmtId="0" fontId="9" fillId="108" borderId="0" applyNumberFormat="0" applyBorder="0" applyAlignment="0" applyProtection="0"/>
    <xf numFmtId="0" fontId="9" fillId="111" borderId="0" applyNumberFormat="0" applyBorder="0" applyAlignment="0" applyProtection="0"/>
    <xf numFmtId="0" fontId="9" fillId="112" borderId="0" applyNumberFormat="0" applyBorder="0" applyAlignment="0" applyProtection="0"/>
    <xf numFmtId="0" fontId="9" fillId="115" borderId="0" applyNumberFormat="0" applyBorder="0" applyAlignment="0" applyProtection="0"/>
    <xf numFmtId="0" fontId="9" fillId="116" borderId="0" applyNumberFormat="0" applyBorder="0" applyAlignment="0" applyProtection="0"/>
    <xf numFmtId="0" fontId="9" fillId="119" borderId="0" applyNumberFormat="0" applyBorder="0" applyAlignment="0" applyProtection="0"/>
    <xf numFmtId="0" fontId="9" fillId="120" borderId="0" applyNumberFormat="0" applyBorder="0" applyAlignment="0" applyProtection="0"/>
    <xf numFmtId="0" fontId="9" fillId="123" borderId="0" applyNumberFormat="0" applyBorder="0" applyAlignment="0" applyProtection="0"/>
    <xf numFmtId="0" fontId="9" fillId="124" borderId="0" applyNumberFormat="0" applyBorder="0" applyAlignment="0" applyProtection="0"/>
    <xf numFmtId="0" fontId="9" fillId="103" borderId="0" applyNumberFormat="0" applyBorder="0" applyAlignment="0" applyProtection="0"/>
    <xf numFmtId="0" fontId="9" fillId="104" borderId="0" applyNumberFormat="0" applyBorder="0" applyAlignment="0" applyProtection="0"/>
    <xf numFmtId="0" fontId="9" fillId="107" borderId="0" applyNumberFormat="0" applyBorder="0" applyAlignment="0" applyProtection="0"/>
    <xf numFmtId="0" fontId="9" fillId="108" borderId="0" applyNumberFormat="0" applyBorder="0" applyAlignment="0" applyProtection="0"/>
    <xf numFmtId="0" fontId="9" fillId="111" borderId="0" applyNumberFormat="0" applyBorder="0" applyAlignment="0" applyProtection="0"/>
    <xf numFmtId="0" fontId="9" fillId="112" borderId="0" applyNumberFormat="0" applyBorder="0" applyAlignment="0" applyProtection="0"/>
    <xf numFmtId="0" fontId="9" fillId="115" borderId="0" applyNumberFormat="0" applyBorder="0" applyAlignment="0" applyProtection="0"/>
    <xf numFmtId="0" fontId="9" fillId="116" borderId="0" applyNumberFormat="0" applyBorder="0" applyAlignment="0" applyProtection="0"/>
    <xf numFmtId="0" fontId="9" fillId="119" borderId="0" applyNumberFormat="0" applyBorder="0" applyAlignment="0" applyProtection="0"/>
    <xf numFmtId="0" fontId="9" fillId="120" borderId="0" applyNumberFormat="0" applyBorder="0" applyAlignment="0" applyProtection="0"/>
    <xf numFmtId="0" fontId="9" fillId="123" borderId="0" applyNumberFormat="0" applyBorder="0" applyAlignment="0" applyProtection="0"/>
    <xf numFmtId="0" fontId="9" fillId="12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01" borderId="3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03" borderId="0" applyNumberFormat="0" applyBorder="0" applyAlignment="0" applyProtection="0"/>
    <xf numFmtId="0" fontId="9" fillId="107" borderId="0" applyNumberFormat="0" applyBorder="0" applyAlignment="0" applyProtection="0"/>
    <xf numFmtId="0" fontId="9" fillId="111" borderId="0" applyNumberFormat="0" applyBorder="0" applyAlignment="0" applyProtection="0"/>
    <xf numFmtId="0" fontId="9" fillId="115" borderId="0" applyNumberFormat="0" applyBorder="0" applyAlignment="0" applyProtection="0"/>
    <xf numFmtId="0" fontId="9" fillId="119" borderId="0" applyNumberFormat="0" applyBorder="0" applyAlignment="0" applyProtection="0"/>
    <xf numFmtId="0" fontId="9" fillId="123" borderId="0" applyNumberFormat="0" applyBorder="0" applyAlignment="0" applyProtection="0"/>
    <xf numFmtId="0" fontId="9" fillId="104" borderId="0" applyNumberFormat="0" applyBorder="0" applyAlignment="0" applyProtection="0"/>
    <xf numFmtId="0" fontId="9" fillId="108" borderId="0" applyNumberFormat="0" applyBorder="0" applyAlignment="0" applyProtection="0"/>
    <xf numFmtId="0" fontId="9" fillId="112" borderId="0" applyNumberFormat="0" applyBorder="0" applyAlignment="0" applyProtection="0"/>
    <xf numFmtId="0" fontId="9" fillId="116" borderId="0" applyNumberFormat="0" applyBorder="0" applyAlignment="0" applyProtection="0"/>
    <xf numFmtId="0" fontId="9" fillId="120" borderId="0" applyNumberFormat="0" applyBorder="0" applyAlignment="0" applyProtection="0"/>
    <xf numFmtId="0" fontId="9" fillId="124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01" borderId="35" applyNumberFormat="0" applyFont="0" applyAlignment="0" applyProtection="0"/>
    <xf numFmtId="9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101" borderId="35" applyNumberFormat="0" applyFont="0" applyAlignment="0" applyProtection="0"/>
    <xf numFmtId="0" fontId="9" fillId="103" borderId="0" applyNumberFormat="0" applyBorder="0" applyAlignment="0" applyProtection="0"/>
    <xf numFmtId="0" fontId="9" fillId="104" borderId="0" applyNumberFormat="0" applyBorder="0" applyAlignment="0" applyProtection="0"/>
    <xf numFmtId="0" fontId="9" fillId="107" borderId="0" applyNumberFormat="0" applyBorder="0" applyAlignment="0" applyProtection="0"/>
    <xf numFmtId="0" fontId="9" fillId="108" borderId="0" applyNumberFormat="0" applyBorder="0" applyAlignment="0" applyProtection="0"/>
    <xf numFmtId="0" fontId="9" fillId="111" borderId="0" applyNumberFormat="0" applyBorder="0" applyAlignment="0" applyProtection="0"/>
    <xf numFmtId="0" fontId="9" fillId="112" borderId="0" applyNumberFormat="0" applyBorder="0" applyAlignment="0" applyProtection="0"/>
    <xf numFmtId="0" fontId="9" fillId="115" borderId="0" applyNumberFormat="0" applyBorder="0" applyAlignment="0" applyProtection="0"/>
    <xf numFmtId="0" fontId="9" fillId="116" borderId="0" applyNumberFormat="0" applyBorder="0" applyAlignment="0" applyProtection="0"/>
    <xf numFmtId="0" fontId="9" fillId="119" borderId="0" applyNumberFormat="0" applyBorder="0" applyAlignment="0" applyProtection="0"/>
    <xf numFmtId="0" fontId="9" fillId="120" borderId="0" applyNumberFormat="0" applyBorder="0" applyAlignment="0" applyProtection="0"/>
    <xf numFmtId="0" fontId="9" fillId="123" borderId="0" applyNumberFormat="0" applyBorder="0" applyAlignment="0" applyProtection="0"/>
    <xf numFmtId="0" fontId="9" fillId="124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03" borderId="0" applyNumberFormat="0" applyBorder="0" applyAlignment="0" applyProtection="0"/>
    <xf numFmtId="0" fontId="9" fillId="107" borderId="0" applyNumberFormat="0" applyBorder="0" applyAlignment="0" applyProtection="0"/>
    <xf numFmtId="0" fontId="9" fillId="111" borderId="0" applyNumberFormat="0" applyBorder="0" applyAlignment="0" applyProtection="0"/>
    <xf numFmtId="0" fontId="9" fillId="115" borderId="0" applyNumberFormat="0" applyBorder="0" applyAlignment="0" applyProtection="0"/>
    <xf numFmtId="0" fontId="9" fillId="119" borderId="0" applyNumberFormat="0" applyBorder="0" applyAlignment="0" applyProtection="0"/>
    <xf numFmtId="0" fontId="9" fillId="123" borderId="0" applyNumberFormat="0" applyBorder="0" applyAlignment="0" applyProtection="0"/>
    <xf numFmtId="0" fontId="9" fillId="104" borderId="0" applyNumberFormat="0" applyBorder="0" applyAlignment="0" applyProtection="0"/>
    <xf numFmtId="0" fontId="9" fillId="108" borderId="0" applyNumberFormat="0" applyBorder="0" applyAlignment="0" applyProtection="0"/>
    <xf numFmtId="0" fontId="9" fillId="112" borderId="0" applyNumberFormat="0" applyBorder="0" applyAlignment="0" applyProtection="0"/>
    <xf numFmtId="0" fontId="9" fillId="116" borderId="0" applyNumberFormat="0" applyBorder="0" applyAlignment="0" applyProtection="0"/>
    <xf numFmtId="0" fontId="9" fillId="120" borderId="0" applyNumberFormat="0" applyBorder="0" applyAlignment="0" applyProtection="0"/>
    <xf numFmtId="0" fontId="9" fillId="124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01" borderId="35" applyNumberFormat="0" applyFont="0" applyAlignment="0" applyProtection="0"/>
    <xf numFmtId="9" fontId="9" fillId="0" borderId="0" applyFont="0" applyFill="0" applyBorder="0" applyAlignment="0" applyProtection="0"/>
    <xf numFmtId="0" fontId="9" fillId="103" borderId="0" applyNumberFormat="0" applyBorder="0" applyAlignment="0" applyProtection="0"/>
    <xf numFmtId="0" fontId="9" fillId="104" borderId="0" applyNumberFormat="0" applyBorder="0" applyAlignment="0" applyProtection="0"/>
    <xf numFmtId="0" fontId="9" fillId="107" borderId="0" applyNumberFormat="0" applyBorder="0" applyAlignment="0" applyProtection="0"/>
    <xf numFmtId="0" fontId="9" fillId="108" borderId="0" applyNumberFormat="0" applyBorder="0" applyAlignment="0" applyProtection="0"/>
    <xf numFmtId="0" fontId="9" fillId="111" borderId="0" applyNumberFormat="0" applyBorder="0" applyAlignment="0" applyProtection="0"/>
    <xf numFmtId="0" fontId="9" fillId="112" borderId="0" applyNumberFormat="0" applyBorder="0" applyAlignment="0" applyProtection="0"/>
    <xf numFmtId="0" fontId="9" fillId="115" borderId="0" applyNumberFormat="0" applyBorder="0" applyAlignment="0" applyProtection="0"/>
    <xf numFmtId="0" fontId="9" fillId="116" borderId="0" applyNumberFormat="0" applyBorder="0" applyAlignment="0" applyProtection="0"/>
    <xf numFmtId="0" fontId="9" fillId="119" borderId="0" applyNumberFormat="0" applyBorder="0" applyAlignment="0" applyProtection="0"/>
    <xf numFmtId="0" fontId="9" fillId="120" borderId="0" applyNumberFormat="0" applyBorder="0" applyAlignment="0" applyProtection="0"/>
    <xf numFmtId="0" fontId="9" fillId="123" borderId="0" applyNumberFormat="0" applyBorder="0" applyAlignment="0" applyProtection="0"/>
    <xf numFmtId="0" fontId="9" fillId="124" borderId="0" applyNumberFormat="0" applyBorder="0" applyAlignment="0" applyProtection="0"/>
    <xf numFmtId="0" fontId="9" fillId="103" borderId="0" applyNumberFormat="0" applyBorder="0" applyAlignment="0" applyProtection="0"/>
    <xf numFmtId="0" fontId="9" fillId="104" borderId="0" applyNumberFormat="0" applyBorder="0" applyAlignment="0" applyProtection="0"/>
    <xf numFmtId="0" fontId="9" fillId="107" borderId="0" applyNumberFormat="0" applyBorder="0" applyAlignment="0" applyProtection="0"/>
    <xf numFmtId="0" fontId="9" fillId="108" borderId="0" applyNumberFormat="0" applyBorder="0" applyAlignment="0" applyProtection="0"/>
    <xf numFmtId="0" fontId="9" fillId="111" borderId="0" applyNumberFormat="0" applyBorder="0" applyAlignment="0" applyProtection="0"/>
    <xf numFmtId="0" fontId="9" fillId="112" borderId="0" applyNumberFormat="0" applyBorder="0" applyAlignment="0" applyProtection="0"/>
    <xf numFmtId="0" fontId="9" fillId="115" borderId="0" applyNumberFormat="0" applyBorder="0" applyAlignment="0" applyProtection="0"/>
    <xf numFmtId="0" fontId="9" fillId="116" borderId="0" applyNumberFormat="0" applyBorder="0" applyAlignment="0" applyProtection="0"/>
    <xf numFmtId="0" fontId="9" fillId="119" borderId="0" applyNumberFormat="0" applyBorder="0" applyAlignment="0" applyProtection="0"/>
    <xf numFmtId="0" fontId="9" fillId="120" borderId="0" applyNumberFormat="0" applyBorder="0" applyAlignment="0" applyProtection="0"/>
    <xf numFmtId="0" fontId="9" fillId="123" borderId="0" applyNumberFormat="0" applyBorder="0" applyAlignment="0" applyProtection="0"/>
    <xf numFmtId="0" fontId="9" fillId="124" borderId="0" applyNumberFormat="0" applyBorder="0" applyAlignment="0" applyProtection="0"/>
    <xf numFmtId="4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101" borderId="35" applyNumberFormat="0" applyFont="0" applyAlignment="0" applyProtection="0"/>
    <xf numFmtId="0" fontId="9" fillId="103" borderId="0" applyNumberFormat="0" applyBorder="0" applyAlignment="0" applyProtection="0"/>
    <xf numFmtId="0" fontId="9" fillId="104" borderId="0" applyNumberFormat="0" applyBorder="0" applyAlignment="0" applyProtection="0"/>
    <xf numFmtId="0" fontId="9" fillId="107" borderId="0" applyNumberFormat="0" applyBorder="0" applyAlignment="0" applyProtection="0"/>
    <xf numFmtId="0" fontId="9" fillId="108" borderId="0" applyNumberFormat="0" applyBorder="0" applyAlignment="0" applyProtection="0"/>
    <xf numFmtId="0" fontId="9" fillId="111" borderId="0" applyNumberFormat="0" applyBorder="0" applyAlignment="0" applyProtection="0"/>
    <xf numFmtId="0" fontId="9" fillId="112" borderId="0" applyNumberFormat="0" applyBorder="0" applyAlignment="0" applyProtection="0"/>
    <xf numFmtId="0" fontId="9" fillId="115" borderId="0" applyNumberFormat="0" applyBorder="0" applyAlignment="0" applyProtection="0"/>
    <xf numFmtId="0" fontId="9" fillId="116" borderId="0" applyNumberFormat="0" applyBorder="0" applyAlignment="0" applyProtection="0"/>
    <xf numFmtId="0" fontId="9" fillId="119" borderId="0" applyNumberFormat="0" applyBorder="0" applyAlignment="0" applyProtection="0"/>
    <xf numFmtId="0" fontId="9" fillId="120" borderId="0" applyNumberFormat="0" applyBorder="0" applyAlignment="0" applyProtection="0"/>
    <xf numFmtId="0" fontId="9" fillId="123" borderId="0" applyNumberFormat="0" applyBorder="0" applyAlignment="0" applyProtection="0"/>
    <xf numFmtId="0" fontId="9" fillId="124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03" borderId="0" applyNumberFormat="0" applyBorder="0" applyAlignment="0" applyProtection="0"/>
    <xf numFmtId="0" fontId="9" fillId="107" borderId="0" applyNumberFormat="0" applyBorder="0" applyAlignment="0" applyProtection="0"/>
    <xf numFmtId="0" fontId="9" fillId="111" borderId="0" applyNumberFormat="0" applyBorder="0" applyAlignment="0" applyProtection="0"/>
    <xf numFmtId="0" fontId="9" fillId="115" borderId="0" applyNumberFormat="0" applyBorder="0" applyAlignment="0" applyProtection="0"/>
    <xf numFmtId="0" fontId="9" fillId="119" borderId="0" applyNumberFormat="0" applyBorder="0" applyAlignment="0" applyProtection="0"/>
    <xf numFmtId="0" fontId="9" fillId="123" borderId="0" applyNumberFormat="0" applyBorder="0" applyAlignment="0" applyProtection="0"/>
    <xf numFmtId="0" fontId="9" fillId="104" borderId="0" applyNumberFormat="0" applyBorder="0" applyAlignment="0" applyProtection="0"/>
    <xf numFmtId="0" fontId="9" fillId="108" borderId="0" applyNumberFormat="0" applyBorder="0" applyAlignment="0" applyProtection="0"/>
    <xf numFmtId="0" fontId="9" fillId="112" borderId="0" applyNumberFormat="0" applyBorder="0" applyAlignment="0" applyProtection="0"/>
    <xf numFmtId="0" fontId="9" fillId="116" borderId="0" applyNumberFormat="0" applyBorder="0" applyAlignment="0" applyProtection="0"/>
    <xf numFmtId="0" fontId="9" fillId="120" borderId="0" applyNumberFormat="0" applyBorder="0" applyAlignment="0" applyProtection="0"/>
    <xf numFmtId="0" fontId="9" fillId="124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01" borderId="35" applyNumberFormat="0" applyFont="0" applyAlignment="0" applyProtection="0"/>
    <xf numFmtId="9" fontId="9" fillId="0" borderId="0" applyFont="0" applyFill="0" applyBorder="0" applyAlignment="0" applyProtection="0"/>
    <xf numFmtId="0" fontId="9" fillId="103" borderId="0" applyNumberFormat="0" applyBorder="0" applyAlignment="0" applyProtection="0"/>
    <xf numFmtId="0" fontId="9" fillId="104" borderId="0" applyNumberFormat="0" applyBorder="0" applyAlignment="0" applyProtection="0"/>
    <xf numFmtId="0" fontId="9" fillId="107" borderId="0" applyNumberFormat="0" applyBorder="0" applyAlignment="0" applyProtection="0"/>
    <xf numFmtId="0" fontId="9" fillId="108" borderId="0" applyNumberFormat="0" applyBorder="0" applyAlignment="0" applyProtection="0"/>
    <xf numFmtId="0" fontId="9" fillId="111" borderId="0" applyNumberFormat="0" applyBorder="0" applyAlignment="0" applyProtection="0"/>
    <xf numFmtId="0" fontId="9" fillId="112" borderId="0" applyNumberFormat="0" applyBorder="0" applyAlignment="0" applyProtection="0"/>
    <xf numFmtId="0" fontId="9" fillId="115" borderId="0" applyNumberFormat="0" applyBorder="0" applyAlignment="0" applyProtection="0"/>
    <xf numFmtId="0" fontId="9" fillId="116" borderId="0" applyNumberFormat="0" applyBorder="0" applyAlignment="0" applyProtection="0"/>
    <xf numFmtId="0" fontId="9" fillId="119" borderId="0" applyNumberFormat="0" applyBorder="0" applyAlignment="0" applyProtection="0"/>
    <xf numFmtId="0" fontId="9" fillId="120" borderId="0" applyNumberFormat="0" applyBorder="0" applyAlignment="0" applyProtection="0"/>
    <xf numFmtId="0" fontId="9" fillId="123" borderId="0" applyNumberFormat="0" applyBorder="0" applyAlignment="0" applyProtection="0"/>
    <xf numFmtId="0" fontId="9" fillId="12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01" borderId="3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03" borderId="0" applyNumberFormat="0" applyBorder="0" applyAlignment="0" applyProtection="0"/>
    <xf numFmtId="0" fontId="9" fillId="107" borderId="0" applyNumberFormat="0" applyBorder="0" applyAlignment="0" applyProtection="0"/>
    <xf numFmtId="0" fontId="9" fillId="111" borderId="0" applyNumberFormat="0" applyBorder="0" applyAlignment="0" applyProtection="0"/>
    <xf numFmtId="0" fontId="9" fillId="115" borderId="0" applyNumberFormat="0" applyBorder="0" applyAlignment="0" applyProtection="0"/>
    <xf numFmtId="0" fontId="9" fillId="119" borderId="0" applyNumberFormat="0" applyBorder="0" applyAlignment="0" applyProtection="0"/>
    <xf numFmtId="0" fontId="9" fillId="123" borderId="0" applyNumberFormat="0" applyBorder="0" applyAlignment="0" applyProtection="0"/>
    <xf numFmtId="0" fontId="9" fillId="104" borderId="0" applyNumberFormat="0" applyBorder="0" applyAlignment="0" applyProtection="0"/>
    <xf numFmtId="0" fontId="9" fillId="108" borderId="0" applyNumberFormat="0" applyBorder="0" applyAlignment="0" applyProtection="0"/>
    <xf numFmtId="0" fontId="9" fillId="112" borderId="0" applyNumberFormat="0" applyBorder="0" applyAlignment="0" applyProtection="0"/>
    <xf numFmtId="0" fontId="9" fillId="116" borderId="0" applyNumberFormat="0" applyBorder="0" applyAlignment="0" applyProtection="0"/>
    <xf numFmtId="0" fontId="9" fillId="120" borderId="0" applyNumberFormat="0" applyBorder="0" applyAlignment="0" applyProtection="0"/>
    <xf numFmtId="0" fontId="9" fillId="124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01" borderId="35" applyNumberFormat="0" applyFont="0" applyAlignment="0" applyProtection="0"/>
    <xf numFmtId="9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9" fillId="0" borderId="0"/>
    <xf numFmtId="4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101" borderId="35" applyNumberFormat="0" applyFont="0" applyAlignment="0" applyProtection="0"/>
    <xf numFmtId="0" fontId="9" fillId="103" borderId="0" applyNumberFormat="0" applyBorder="0" applyAlignment="0" applyProtection="0"/>
    <xf numFmtId="0" fontId="9" fillId="104" borderId="0" applyNumberFormat="0" applyBorder="0" applyAlignment="0" applyProtection="0"/>
    <xf numFmtId="0" fontId="9" fillId="107" borderId="0" applyNumberFormat="0" applyBorder="0" applyAlignment="0" applyProtection="0"/>
    <xf numFmtId="0" fontId="9" fillId="108" borderId="0" applyNumberFormat="0" applyBorder="0" applyAlignment="0" applyProtection="0"/>
    <xf numFmtId="0" fontId="9" fillId="111" borderId="0" applyNumberFormat="0" applyBorder="0" applyAlignment="0" applyProtection="0"/>
    <xf numFmtId="0" fontId="9" fillId="112" borderId="0" applyNumberFormat="0" applyBorder="0" applyAlignment="0" applyProtection="0"/>
    <xf numFmtId="0" fontId="9" fillId="115" borderId="0" applyNumberFormat="0" applyBorder="0" applyAlignment="0" applyProtection="0"/>
    <xf numFmtId="0" fontId="9" fillId="116" borderId="0" applyNumberFormat="0" applyBorder="0" applyAlignment="0" applyProtection="0"/>
    <xf numFmtId="0" fontId="9" fillId="119" borderId="0" applyNumberFormat="0" applyBorder="0" applyAlignment="0" applyProtection="0"/>
    <xf numFmtId="0" fontId="9" fillId="120" borderId="0" applyNumberFormat="0" applyBorder="0" applyAlignment="0" applyProtection="0"/>
    <xf numFmtId="0" fontId="9" fillId="123" borderId="0" applyNumberFormat="0" applyBorder="0" applyAlignment="0" applyProtection="0"/>
    <xf numFmtId="0" fontId="9" fillId="124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03" borderId="0" applyNumberFormat="0" applyBorder="0" applyAlignment="0" applyProtection="0"/>
    <xf numFmtId="0" fontId="9" fillId="107" borderId="0" applyNumberFormat="0" applyBorder="0" applyAlignment="0" applyProtection="0"/>
    <xf numFmtId="0" fontId="9" fillId="111" borderId="0" applyNumberFormat="0" applyBorder="0" applyAlignment="0" applyProtection="0"/>
    <xf numFmtId="0" fontId="9" fillId="115" borderId="0" applyNumberFormat="0" applyBorder="0" applyAlignment="0" applyProtection="0"/>
    <xf numFmtId="0" fontId="9" fillId="119" borderId="0" applyNumberFormat="0" applyBorder="0" applyAlignment="0" applyProtection="0"/>
    <xf numFmtId="0" fontId="9" fillId="123" borderId="0" applyNumberFormat="0" applyBorder="0" applyAlignment="0" applyProtection="0"/>
    <xf numFmtId="0" fontId="9" fillId="104" borderId="0" applyNumberFormat="0" applyBorder="0" applyAlignment="0" applyProtection="0"/>
    <xf numFmtId="0" fontId="9" fillId="108" borderId="0" applyNumberFormat="0" applyBorder="0" applyAlignment="0" applyProtection="0"/>
    <xf numFmtId="0" fontId="9" fillId="112" borderId="0" applyNumberFormat="0" applyBorder="0" applyAlignment="0" applyProtection="0"/>
    <xf numFmtId="0" fontId="9" fillId="116" borderId="0" applyNumberFormat="0" applyBorder="0" applyAlignment="0" applyProtection="0"/>
    <xf numFmtId="0" fontId="9" fillId="120" borderId="0" applyNumberFormat="0" applyBorder="0" applyAlignment="0" applyProtection="0"/>
    <xf numFmtId="0" fontId="9" fillId="124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01" borderId="35" applyNumberFormat="0" applyFont="0" applyAlignment="0" applyProtection="0"/>
    <xf numFmtId="9" fontId="9" fillId="0" borderId="0" applyFont="0" applyFill="0" applyBorder="0" applyAlignment="0" applyProtection="0"/>
    <xf numFmtId="0" fontId="9" fillId="103" borderId="0" applyNumberFormat="0" applyBorder="0" applyAlignment="0" applyProtection="0"/>
    <xf numFmtId="0" fontId="9" fillId="104" borderId="0" applyNumberFormat="0" applyBorder="0" applyAlignment="0" applyProtection="0"/>
    <xf numFmtId="0" fontId="9" fillId="107" borderId="0" applyNumberFormat="0" applyBorder="0" applyAlignment="0" applyProtection="0"/>
    <xf numFmtId="0" fontId="9" fillId="108" borderId="0" applyNumberFormat="0" applyBorder="0" applyAlignment="0" applyProtection="0"/>
    <xf numFmtId="0" fontId="9" fillId="111" borderId="0" applyNumberFormat="0" applyBorder="0" applyAlignment="0" applyProtection="0"/>
    <xf numFmtId="0" fontId="9" fillId="112" borderId="0" applyNumberFormat="0" applyBorder="0" applyAlignment="0" applyProtection="0"/>
    <xf numFmtId="0" fontId="9" fillId="115" borderId="0" applyNumberFormat="0" applyBorder="0" applyAlignment="0" applyProtection="0"/>
    <xf numFmtId="0" fontId="9" fillId="116" borderId="0" applyNumberFormat="0" applyBorder="0" applyAlignment="0" applyProtection="0"/>
    <xf numFmtId="0" fontId="9" fillId="119" borderId="0" applyNumberFormat="0" applyBorder="0" applyAlignment="0" applyProtection="0"/>
    <xf numFmtId="0" fontId="9" fillId="120" borderId="0" applyNumberFormat="0" applyBorder="0" applyAlignment="0" applyProtection="0"/>
    <xf numFmtId="0" fontId="9" fillId="123" borderId="0" applyNumberFormat="0" applyBorder="0" applyAlignment="0" applyProtection="0"/>
    <xf numFmtId="0" fontId="9" fillId="124" borderId="0" applyNumberFormat="0" applyBorder="0" applyAlignment="0" applyProtection="0"/>
    <xf numFmtId="0" fontId="9" fillId="103" borderId="0" applyNumberFormat="0" applyBorder="0" applyAlignment="0" applyProtection="0"/>
    <xf numFmtId="0" fontId="9" fillId="104" borderId="0" applyNumberFormat="0" applyBorder="0" applyAlignment="0" applyProtection="0"/>
    <xf numFmtId="0" fontId="9" fillId="107" borderId="0" applyNumberFormat="0" applyBorder="0" applyAlignment="0" applyProtection="0"/>
    <xf numFmtId="0" fontId="9" fillId="108" borderId="0" applyNumberFormat="0" applyBorder="0" applyAlignment="0" applyProtection="0"/>
    <xf numFmtId="0" fontId="9" fillId="111" borderId="0" applyNumberFormat="0" applyBorder="0" applyAlignment="0" applyProtection="0"/>
    <xf numFmtId="0" fontId="9" fillId="112" borderId="0" applyNumberFormat="0" applyBorder="0" applyAlignment="0" applyProtection="0"/>
    <xf numFmtId="0" fontId="9" fillId="115" borderId="0" applyNumberFormat="0" applyBorder="0" applyAlignment="0" applyProtection="0"/>
    <xf numFmtId="0" fontId="9" fillId="116" borderId="0" applyNumberFormat="0" applyBorder="0" applyAlignment="0" applyProtection="0"/>
    <xf numFmtId="0" fontId="9" fillId="119" borderId="0" applyNumberFormat="0" applyBorder="0" applyAlignment="0" applyProtection="0"/>
    <xf numFmtId="0" fontId="9" fillId="120" borderId="0" applyNumberFormat="0" applyBorder="0" applyAlignment="0" applyProtection="0"/>
    <xf numFmtId="0" fontId="9" fillId="123" borderId="0" applyNumberFormat="0" applyBorder="0" applyAlignment="0" applyProtection="0"/>
    <xf numFmtId="0" fontId="9" fillId="12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01" borderId="3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03" borderId="0" applyNumberFormat="0" applyBorder="0" applyAlignment="0" applyProtection="0"/>
    <xf numFmtId="0" fontId="9" fillId="107" borderId="0" applyNumberFormat="0" applyBorder="0" applyAlignment="0" applyProtection="0"/>
    <xf numFmtId="0" fontId="9" fillId="111" borderId="0" applyNumberFormat="0" applyBorder="0" applyAlignment="0" applyProtection="0"/>
    <xf numFmtId="0" fontId="9" fillId="115" borderId="0" applyNumberFormat="0" applyBorder="0" applyAlignment="0" applyProtection="0"/>
    <xf numFmtId="0" fontId="9" fillId="119" borderId="0" applyNumberFormat="0" applyBorder="0" applyAlignment="0" applyProtection="0"/>
    <xf numFmtId="0" fontId="9" fillId="123" borderId="0" applyNumberFormat="0" applyBorder="0" applyAlignment="0" applyProtection="0"/>
    <xf numFmtId="0" fontId="9" fillId="104" borderId="0" applyNumberFormat="0" applyBorder="0" applyAlignment="0" applyProtection="0"/>
    <xf numFmtId="0" fontId="9" fillId="108" borderId="0" applyNumberFormat="0" applyBorder="0" applyAlignment="0" applyProtection="0"/>
    <xf numFmtId="0" fontId="9" fillId="112" borderId="0" applyNumberFormat="0" applyBorder="0" applyAlignment="0" applyProtection="0"/>
    <xf numFmtId="0" fontId="9" fillId="116" borderId="0" applyNumberFormat="0" applyBorder="0" applyAlignment="0" applyProtection="0"/>
    <xf numFmtId="0" fontId="9" fillId="120" borderId="0" applyNumberFormat="0" applyBorder="0" applyAlignment="0" applyProtection="0"/>
    <xf numFmtId="0" fontId="9" fillId="124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01" borderId="35" applyNumberFormat="0" applyFont="0" applyAlignment="0" applyProtection="0"/>
    <xf numFmtId="9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101" borderId="35" applyNumberFormat="0" applyFont="0" applyAlignment="0" applyProtection="0"/>
    <xf numFmtId="0" fontId="9" fillId="103" borderId="0" applyNumberFormat="0" applyBorder="0" applyAlignment="0" applyProtection="0"/>
    <xf numFmtId="0" fontId="9" fillId="104" borderId="0" applyNumberFormat="0" applyBorder="0" applyAlignment="0" applyProtection="0"/>
    <xf numFmtId="0" fontId="9" fillId="107" borderId="0" applyNumberFormat="0" applyBorder="0" applyAlignment="0" applyProtection="0"/>
    <xf numFmtId="0" fontId="9" fillId="108" borderId="0" applyNumberFormat="0" applyBorder="0" applyAlignment="0" applyProtection="0"/>
    <xf numFmtId="0" fontId="9" fillId="111" borderId="0" applyNumberFormat="0" applyBorder="0" applyAlignment="0" applyProtection="0"/>
    <xf numFmtId="0" fontId="9" fillId="112" borderId="0" applyNumberFormat="0" applyBorder="0" applyAlignment="0" applyProtection="0"/>
    <xf numFmtId="0" fontId="9" fillId="115" borderId="0" applyNumberFormat="0" applyBorder="0" applyAlignment="0" applyProtection="0"/>
    <xf numFmtId="0" fontId="9" fillId="116" borderId="0" applyNumberFormat="0" applyBorder="0" applyAlignment="0" applyProtection="0"/>
    <xf numFmtId="0" fontId="9" fillId="119" borderId="0" applyNumberFormat="0" applyBorder="0" applyAlignment="0" applyProtection="0"/>
    <xf numFmtId="0" fontId="9" fillId="120" borderId="0" applyNumberFormat="0" applyBorder="0" applyAlignment="0" applyProtection="0"/>
    <xf numFmtId="0" fontId="9" fillId="123" borderId="0" applyNumberFormat="0" applyBorder="0" applyAlignment="0" applyProtection="0"/>
    <xf numFmtId="0" fontId="9" fillId="124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03" borderId="0" applyNumberFormat="0" applyBorder="0" applyAlignment="0" applyProtection="0"/>
    <xf numFmtId="0" fontId="9" fillId="107" borderId="0" applyNumberFormat="0" applyBorder="0" applyAlignment="0" applyProtection="0"/>
    <xf numFmtId="0" fontId="9" fillId="111" borderId="0" applyNumberFormat="0" applyBorder="0" applyAlignment="0" applyProtection="0"/>
    <xf numFmtId="0" fontId="9" fillId="115" borderId="0" applyNumberFormat="0" applyBorder="0" applyAlignment="0" applyProtection="0"/>
    <xf numFmtId="0" fontId="9" fillId="119" borderId="0" applyNumberFormat="0" applyBorder="0" applyAlignment="0" applyProtection="0"/>
    <xf numFmtId="0" fontId="9" fillId="123" borderId="0" applyNumberFormat="0" applyBorder="0" applyAlignment="0" applyProtection="0"/>
    <xf numFmtId="0" fontId="9" fillId="104" borderId="0" applyNumberFormat="0" applyBorder="0" applyAlignment="0" applyProtection="0"/>
    <xf numFmtId="0" fontId="9" fillId="108" borderId="0" applyNumberFormat="0" applyBorder="0" applyAlignment="0" applyProtection="0"/>
    <xf numFmtId="0" fontId="9" fillId="112" borderId="0" applyNumberFormat="0" applyBorder="0" applyAlignment="0" applyProtection="0"/>
    <xf numFmtId="0" fontId="9" fillId="116" borderId="0" applyNumberFormat="0" applyBorder="0" applyAlignment="0" applyProtection="0"/>
    <xf numFmtId="0" fontId="9" fillId="120" borderId="0" applyNumberFormat="0" applyBorder="0" applyAlignment="0" applyProtection="0"/>
    <xf numFmtId="0" fontId="9" fillId="124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01" borderId="35" applyNumberFormat="0" applyFont="0" applyAlignment="0" applyProtection="0"/>
    <xf numFmtId="9" fontId="9" fillId="0" borderId="0" applyFont="0" applyFill="0" applyBorder="0" applyAlignment="0" applyProtection="0"/>
    <xf numFmtId="0" fontId="9" fillId="103" borderId="0" applyNumberFormat="0" applyBorder="0" applyAlignment="0" applyProtection="0"/>
    <xf numFmtId="0" fontId="9" fillId="104" borderId="0" applyNumberFormat="0" applyBorder="0" applyAlignment="0" applyProtection="0"/>
    <xf numFmtId="0" fontId="9" fillId="107" borderId="0" applyNumberFormat="0" applyBorder="0" applyAlignment="0" applyProtection="0"/>
    <xf numFmtId="0" fontId="9" fillId="108" borderId="0" applyNumberFormat="0" applyBorder="0" applyAlignment="0" applyProtection="0"/>
    <xf numFmtId="0" fontId="9" fillId="111" borderId="0" applyNumberFormat="0" applyBorder="0" applyAlignment="0" applyProtection="0"/>
    <xf numFmtId="0" fontId="9" fillId="112" borderId="0" applyNumberFormat="0" applyBorder="0" applyAlignment="0" applyProtection="0"/>
    <xf numFmtId="0" fontId="9" fillId="115" borderId="0" applyNumberFormat="0" applyBorder="0" applyAlignment="0" applyProtection="0"/>
    <xf numFmtId="0" fontId="9" fillId="116" borderId="0" applyNumberFormat="0" applyBorder="0" applyAlignment="0" applyProtection="0"/>
    <xf numFmtId="0" fontId="9" fillId="119" borderId="0" applyNumberFormat="0" applyBorder="0" applyAlignment="0" applyProtection="0"/>
    <xf numFmtId="0" fontId="9" fillId="120" borderId="0" applyNumberFormat="0" applyBorder="0" applyAlignment="0" applyProtection="0"/>
    <xf numFmtId="0" fontId="9" fillId="123" borderId="0" applyNumberFormat="0" applyBorder="0" applyAlignment="0" applyProtection="0"/>
    <xf numFmtId="0" fontId="9" fillId="124" borderId="0" applyNumberFormat="0" applyBorder="0" applyAlignment="0" applyProtection="0"/>
    <xf numFmtId="0" fontId="9" fillId="103" borderId="0" applyNumberFormat="0" applyBorder="0" applyAlignment="0" applyProtection="0"/>
    <xf numFmtId="0" fontId="9" fillId="104" borderId="0" applyNumberFormat="0" applyBorder="0" applyAlignment="0" applyProtection="0"/>
    <xf numFmtId="0" fontId="9" fillId="107" borderId="0" applyNumberFormat="0" applyBorder="0" applyAlignment="0" applyProtection="0"/>
    <xf numFmtId="0" fontId="9" fillId="108" borderId="0" applyNumberFormat="0" applyBorder="0" applyAlignment="0" applyProtection="0"/>
    <xf numFmtId="0" fontId="9" fillId="111" borderId="0" applyNumberFormat="0" applyBorder="0" applyAlignment="0" applyProtection="0"/>
    <xf numFmtId="0" fontId="9" fillId="112" borderId="0" applyNumberFormat="0" applyBorder="0" applyAlignment="0" applyProtection="0"/>
    <xf numFmtId="0" fontId="9" fillId="115" borderId="0" applyNumberFormat="0" applyBorder="0" applyAlignment="0" applyProtection="0"/>
    <xf numFmtId="0" fontId="9" fillId="116" borderId="0" applyNumberFormat="0" applyBorder="0" applyAlignment="0" applyProtection="0"/>
    <xf numFmtId="0" fontId="9" fillId="119" borderId="0" applyNumberFormat="0" applyBorder="0" applyAlignment="0" applyProtection="0"/>
    <xf numFmtId="0" fontId="9" fillId="120" borderId="0" applyNumberFormat="0" applyBorder="0" applyAlignment="0" applyProtection="0"/>
    <xf numFmtId="0" fontId="9" fillId="123" borderId="0" applyNumberFormat="0" applyBorder="0" applyAlignment="0" applyProtection="0"/>
    <xf numFmtId="0" fontId="9" fillId="12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01" borderId="3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03" borderId="0" applyNumberFormat="0" applyBorder="0" applyAlignment="0" applyProtection="0"/>
    <xf numFmtId="0" fontId="9" fillId="107" borderId="0" applyNumberFormat="0" applyBorder="0" applyAlignment="0" applyProtection="0"/>
    <xf numFmtId="0" fontId="9" fillId="111" borderId="0" applyNumberFormat="0" applyBorder="0" applyAlignment="0" applyProtection="0"/>
    <xf numFmtId="0" fontId="9" fillId="115" borderId="0" applyNumberFormat="0" applyBorder="0" applyAlignment="0" applyProtection="0"/>
    <xf numFmtId="0" fontId="9" fillId="119" borderId="0" applyNumberFormat="0" applyBorder="0" applyAlignment="0" applyProtection="0"/>
    <xf numFmtId="0" fontId="9" fillId="123" borderId="0" applyNumberFormat="0" applyBorder="0" applyAlignment="0" applyProtection="0"/>
    <xf numFmtId="0" fontId="9" fillId="104" borderId="0" applyNumberFormat="0" applyBorder="0" applyAlignment="0" applyProtection="0"/>
    <xf numFmtId="0" fontId="9" fillId="108" borderId="0" applyNumberFormat="0" applyBorder="0" applyAlignment="0" applyProtection="0"/>
    <xf numFmtId="0" fontId="9" fillId="112" borderId="0" applyNumberFormat="0" applyBorder="0" applyAlignment="0" applyProtection="0"/>
    <xf numFmtId="0" fontId="9" fillId="116" borderId="0" applyNumberFormat="0" applyBorder="0" applyAlignment="0" applyProtection="0"/>
    <xf numFmtId="0" fontId="9" fillId="120" borderId="0" applyNumberFormat="0" applyBorder="0" applyAlignment="0" applyProtection="0"/>
    <xf numFmtId="0" fontId="9" fillId="124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01" borderId="35" applyNumberFormat="0" applyFont="0" applyAlignment="0" applyProtection="0"/>
    <xf numFmtId="9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24" fillId="0" borderId="0"/>
    <xf numFmtId="4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101" borderId="35" applyNumberFormat="0" applyFont="0" applyAlignment="0" applyProtection="0"/>
    <xf numFmtId="0" fontId="9" fillId="103" borderId="0" applyNumberFormat="0" applyBorder="0" applyAlignment="0" applyProtection="0"/>
    <xf numFmtId="0" fontId="9" fillId="104" borderId="0" applyNumberFormat="0" applyBorder="0" applyAlignment="0" applyProtection="0"/>
    <xf numFmtId="0" fontId="9" fillId="107" borderId="0" applyNumberFormat="0" applyBorder="0" applyAlignment="0" applyProtection="0"/>
    <xf numFmtId="0" fontId="9" fillId="108" borderId="0" applyNumberFormat="0" applyBorder="0" applyAlignment="0" applyProtection="0"/>
    <xf numFmtId="0" fontId="9" fillId="111" borderId="0" applyNumberFormat="0" applyBorder="0" applyAlignment="0" applyProtection="0"/>
    <xf numFmtId="0" fontId="9" fillId="112" borderId="0" applyNumberFormat="0" applyBorder="0" applyAlignment="0" applyProtection="0"/>
    <xf numFmtId="0" fontId="9" fillId="115" borderId="0" applyNumberFormat="0" applyBorder="0" applyAlignment="0" applyProtection="0"/>
    <xf numFmtId="0" fontId="9" fillId="116" borderId="0" applyNumberFormat="0" applyBorder="0" applyAlignment="0" applyProtection="0"/>
    <xf numFmtId="0" fontId="9" fillId="119" borderId="0" applyNumberFormat="0" applyBorder="0" applyAlignment="0" applyProtection="0"/>
    <xf numFmtId="0" fontId="9" fillId="120" borderId="0" applyNumberFormat="0" applyBorder="0" applyAlignment="0" applyProtection="0"/>
    <xf numFmtId="0" fontId="9" fillId="123" borderId="0" applyNumberFormat="0" applyBorder="0" applyAlignment="0" applyProtection="0"/>
    <xf numFmtId="0" fontId="9" fillId="124" borderId="0" applyNumberFormat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03" borderId="0" applyNumberFormat="0" applyBorder="0" applyAlignment="0" applyProtection="0"/>
    <xf numFmtId="0" fontId="9" fillId="107" borderId="0" applyNumberFormat="0" applyBorder="0" applyAlignment="0" applyProtection="0"/>
    <xf numFmtId="0" fontId="9" fillId="111" borderId="0" applyNumberFormat="0" applyBorder="0" applyAlignment="0" applyProtection="0"/>
    <xf numFmtId="0" fontId="9" fillId="115" borderId="0" applyNumberFormat="0" applyBorder="0" applyAlignment="0" applyProtection="0"/>
    <xf numFmtId="0" fontId="9" fillId="119" borderId="0" applyNumberFormat="0" applyBorder="0" applyAlignment="0" applyProtection="0"/>
    <xf numFmtId="0" fontId="9" fillId="123" borderId="0" applyNumberFormat="0" applyBorder="0" applyAlignment="0" applyProtection="0"/>
    <xf numFmtId="0" fontId="9" fillId="104" borderId="0" applyNumberFormat="0" applyBorder="0" applyAlignment="0" applyProtection="0"/>
    <xf numFmtId="0" fontId="9" fillId="108" borderId="0" applyNumberFormat="0" applyBorder="0" applyAlignment="0" applyProtection="0"/>
    <xf numFmtId="0" fontId="9" fillId="112" borderId="0" applyNumberFormat="0" applyBorder="0" applyAlignment="0" applyProtection="0"/>
    <xf numFmtId="0" fontId="9" fillId="116" borderId="0" applyNumberFormat="0" applyBorder="0" applyAlignment="0" applyProtection="0"/>
    <xf numFmtId="0" fontId="9" fillId="120" borderId="0" applyNumberFormat="0" applyBorder="0" applyAlignment="0" applyProtection="0"/>
    <xf numFmtId="0" fontId="9" fillId="124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01" borderId="35" applyNumberFormat="0" applyFont="0" applyAlignment="0" applyProtection="0"/>
    <xf numFmtId="9" fontId="9" fillId="0" borderId="0" applyFont="0" applyFill="0" applyBorder="0" applyAlignment="0" applyProtection="0"/>
    <xf numFmtId="0" fontId="9" fillId="103" borderId="0" applyNumberFormat="0" applyBorder="0" applyAlignment="0" applyProtection="0"/>
    <xf numFmtId="0" fontId="9" fillId="104" borderId="0" applyNumberFormat="0" applyBorder="0" applyAlignment="0" applyProtection="0"/>
    <xf numFmtId="0" fontId="9" fillId="107" borderId="0" applyNumberFormat="0" applyBorder="0" applyAlignment="0" applyProtection="0"/>
    <xf numFmtId="0" fontId="9" fillId="108" borderId="0" applyNumberFormat="0" applyBorder="0" applyAlignment="0" applyProtection="0"/>
    <xf numFmtId="0" fontId="9" fillId="111" borderId="0" applyNumberFormat="0" applyBorder="0" applyAlignment="0" applyProtection="0"/>
    <xf numFmtId="0" fontId="9" fillId="112" borderId="0" applyNumberFormat="0" applyBorder="0" applyAlignment="0" applyProtection="0"/>
    <xf numFmtId="0" fontId="9" fillId="115" borderId="0" applyNumberFormat="0" applyBorder="0" applyAlignment="0" applyProtection="0"/>
    <xf numFmtId="0" fontId="9" fillId="116" borderId="0" applyNumberFormat="0" applyBorder="0" applyAlignment="0" applyProtection="0"/>
    <xf numFmtId="0" fontId="9" fillId="119" borderId="0" applyNumberFormat="0" applyBorder="0" applyAlignment="0" applyProtection="0"/>
    <xf numFmtId="0" fontId="9" fillId="120" borderId="0" applyNumberFormat="0" applyBorder="0" applyAlignment="0" applyProtection="0"/>
    <xf numFmtId="0" fontId="9" fillId="123" borderId="0" applyNumberFormat="0" applyBorder="0" applyAlignment="0" applyProtection="0"/>
    <xf numFmtId="0" fontId="9" fillId="124" borderId="0" applyNumberFormat="0" applyBorder="0" applyAlignment="0" applyProtection="0"/>
    <xf numFmtId="0" fontId="9" fillId="103" borderId="0" applyNumberFormat="0" applyBorder="0" applyAlignment="0" applyProtection="0"/>
    <xf numFmtId="0" fontId="9" fillId="104" borderId="0" applyNumberFormat="0" applyBorder="0" applyAlignment="0" applyProtection="0"/>
    <xf numFmtId="0" fontId="9" fillId="107" borderId="0" applyNumberFormat="0" applyBorder="0" applyAlignment="0" applyProtection="0"/>
    <xf numFmtId="0" fontId="9" fillId="108" borderId="0" applyNumberFormat="0" applyBorder="0" applyAlignment="0" applyProtection="0"/>
    <xf numFmtId="0" fontId="9" fillId="111" borderId="0" applyNumberFormat="0" applyBorder="0" applyAlignment="0" applyProtection="0"/>
    <xf numFmtId="0" fontId="9" fillId="112" borderId="0" applyNumberFormat="0" applyBorder="0" applyAlignment="0" applyProtection="0"/>
    <xf numFmtId="0" fontId="9" fillId="115" borderId="0" applyNumberFormat="0" applyBorder="0" applyAlignment="0" applyProtection="0"/>
    <xf numFmtId="0" fontId="9" fillId="116" borderId="0" applyNumberFormat="0" applyBorder="0" applyAlignment="0" applyProtection="0"/>
    <xf numFmtId="0" fontId="9" fillId="119" borderId="0" applyNumberFormat="0" applyBorder="0" applyAlignment="0" applyProtection="0"/>
    <xf numFmtId="0" fontId="9" fillId="120" borderId="0" applyNumberFormat="0" applyBorder="0" applyAlignment="0" applyProtection="0"/>
    <xf numFmtId="0" fontId="9" fillId="123" borderId="0" applyNumberFormat="0" applyBorder="0" applyAlignment="0" applyProtection="0"/>
    <xf numFmtId="0" fontId="9" fillId="124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01" borderId="3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03" borderId="0" applyNumberFormat="0" applyBorder="0" applyAlignment="0" applyProtection="0"/>
    <xf numFmtId="0" fontId="9" fillId="107" borderId="0" applyNumberFormat="0" applyBorder="0" applyAlignment="0" applyProtection="0"/>
    <xf numFmtId="0" fontId="9" fillId="111" borderId="0" applyNumberFormat="0" applyBorder="0" applyAlignment="0" applyProtection="0"/>
    <xf numFmtId="0" fontId="9" fillId="115" borderId="0" applyNumberFormat="0" applyBorder="0" applyAlignment="0" applyProtection="0"/>
    <xf numFmtId="0" fontId="9" fillId="119" borderId="0" applyNumberFormat="0" applyBorder="0" applyAlignment="0" applyProtection="0"/>
    <xf numFmtId="0" fontId="9" fillId="123" borderId="0" applyNumberFormat="0" applyBorder="0" applyAlignment="0" applyProtection="0"/>
    <xf numFmtId="0" fontId="9" fillId="104" borderId="0" applyNumberFormat="0" applyBorder="0" applyAlignment="0" applyProtection="0"/>
    <xf numFmtId="0" fontId="9" fillId="108" borderId="0" applyNumberFormat="0" applyBorder="0" applyAlignment="0" applyProtection="0"/>
    <xf numFmtId="0" fontId="9" fillId="112" borderId="0" applyNumberFormat="0" applyBorder="0" applyAlignment="0" applyProtection="0"/>
    <xf numFmtId="0" fontId="9" fillId="116" borderId="0" applyNumberFormat="0" applyBorder="0" applyAlignment="0" applyProtection="0"/>
    <xf numFmtId="0" fontId="9" fillId="120" borderId="0" applyNumberFormat="0" applyBorder="0" applyAlignment="0" applyProtection="0"/>
    <xf numFmtId="0" fontId="9" fillId="124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01" borderId="35" applyNumberFormat="0" applyFont="0" applyAlignment="0" applyProtection="0"/>
    <xf numFmtId="9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168" fontId="24" fillId="0" borderId="0" applyFont="0" applyFill="0" applyBorder="0" applyAlignment="0" applyProtection="0"/>
    <xf numFmtId="0" fontId="9" fillId="0" borderId="0"/>
    <xf numFmtId="4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1" fontId="32" fillId="0" borderId="0" applyFont="0" applyFill="0" applyBorder="0" applyAlignment="0" applyProtection="0"/>
    <xf numFmtId="9" fontId="134" fillId="0" borderId="0" applyFont="0" applyFill="0" applyBorder="0" applyAlignment="0" applyProtection="0"/>
    <xf numFmtId="0" fontId="9" fillId="103" borderId="0" applyNumberFormat="0" applyBorder="0" applyAlignment="0" applyProtection="0"/>
    <xf numFmtId="0" fontId="9" fillId="104" borderId="0" applyNumberFormat="0" applyBorder="0" applyAlignment="0" applyProtection="0"/>
    <xf numFmtId="0" fontId="9" fillId="107" borderId="0" applyNumberFormat="0" applyBorder="0" applyAlignment="0" applyProtection="0"/>
    <xf numFmtId="0" fontId="9" fillId="108" borderId="0" applyNumberFormat="0" applyBorder="0" applyAlignment="0" applyProtection="0"/>
    <xf numFmtId="0" fontId="9" fillId="111" borderId="0" applyNumberFormat="0" applyBorder="0" applyAlignment="0" applyProtection="0"/>
    <xf numFmtId="0" fontId="9" fillId="112" borderId="0" applyNumberFormat="0" applyBorder="0" applyAlignment="0" applyProtection="0"/>
    <xf numFmtId="0" fontId="9" fillId="115" borderId="0" applyNumberFormat="0" applyBorder="0" applyAlignment="0" applyProtection="0"/>
    <xf numFmtId="0" fontId="9" fillId="116" borderId="0" applyNumberFormat="0" applyBorder="0" applyAlignment="0" applyProtection="0"/>
    <xf numFmtId="0" fontId="9" fillId="119" borderId="0" applyNumberFormat="0" applyBorder="0" applyAlignment="0" applyProtection="0"/>
    <xf numFmtId="0" fontId="9" fillId="120" borderId="0" applyNumberFormat="0" applyBorder="0" applyAlignment="0" applyProtection="0"/>
    <xf numFmtId="0" fontId="9" fillId="123" borderId="0" applyNumberFormat="0" applyBorder="0" applyAlignment="0" applyProtection="0"/>
    <xf numFmtId="0" fontId="9" fillId="124" borderId="0" applyNumberFormat="0" applyBorder="0" applyAlignment="0" applyProtection="0"/>
    <xf numFmtId="0" fontId="134" fillId="0" borderId="0"/>
    <xf numFmtId="0" fontId="100" fillId="105" borderId="0" applyNumberFormat="0" applyBorder="0" applyAlignment="0" applyProtection="0"/>
    <xf numFmtId="0" fontId="100" fillId="109" borderId="0" applyNumberFormat="0" applyBorder="0" applyAlignment="0" applyProtection="0"/>
    <xf numFmtId="0" fontId="100" fillId="113" borderId="0" applyNumberFormat="0" applyBorder="0" applyAlignment="0" applyProtection="0"/>
    <xf numFmtId="0" fontId="100" fillId="117" borderId="0" applyNumberFormat="0" applyBorder="0" applyAlignment="0" applyProtection="0"/>
    <xf numFmtId="0" fontId="100" fillId="121" borderId="0" applyNumberFormat="0" applyBorder="0" applyAlignment="0" applyProtection="0"/>
    <xf numFmtId="0" fontId="100" fillId="125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16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4" fontId="169" fillId="0" borderId="0" applyFont="0" applyFill="0" applyBorder="0" applyAlignment="0" applyProtection="0"/>
    <xf numFmtId="0" fontId="99" fillId="0" borderId="0" applyNumberFormat="0" applyFill="0" applyBorder="0" applyAlignment="0" applyProtection="0"/>
    <xf numFmtId="0" fontId="88" fillId="0" borderId="28" applyNumberFormat="0" applyFill="0" applyAlignment="0" applyProtection="0"/>
    <xf numFmtId="0" fontId="89" fillId="0" borderId="29" applyNumberFormat="0" applyFill="0" applyAlignment="0" applyProtection="0"/>
    <xf numFmtId="0" fontId="90" fillId="0" borderId="30" applyNumberFormat="0" applyFill="0" applyAlignment="0" applyProtection="0"/>
    <xf numFmtId="0" fontId="90" fillId="0" borderId="0" applyNumberFormat="0" applyFill="0" applyBorder="0" applyAlignment="0" applyProtection="0"/>
    <xf numFmtId="0" fontId="96" fillId="0" borderId="33" applyNumberFormat="0" applyFill="0" applyAlignment="0" applyProtection="0"/>
    <xf numFmtId="0" fontId="132" fillId="97" borderId="0" applyNumberFormat="0" applyBorder="0" applyAlignment="0" applyProtection="0"/>
    <xf numFmtId="0" fontId="13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169" fillId="0" borderId="0"/>
    <xf numFmtId="0" fontId="9" fillId="0" borderId="0"/>
    <xf numFmtId="0" fontId="9" fillId="0" borderId="0"/>
    <xf numFmtId="0" fontId="9" fillId="0" borderId="0"/>
    <xf numFmtId="0" fontId="9" fillId="101" borderId="35" applyNumberFormat="0" applyFont="0" applyAlignment="0" applyProtection="0"/>
    <xf numFmtId="0" fontId="9" fillId="101" borderId="35" applyNumberFormat="0" applyFont="0" applyAlignment="0" applyProtection="0"/>
    <xf numFmtId="0" fontId="9" fillId="101" borderId="35" applyNumberFormat="0" applyFont="0" applyAlignment="0" applyProtection="0"/>
    <xf numFmtId="0" fontId="9" fillId="101" borderId="35" applyNumberFormat="0" applyFont="0" applyAlignment="0" applyProtection="0"/>
    <xf numFmtId="0" fontId="9" fillId="101" borderId="35" applyNumberFormat="0" applyFont="0" applyAlignment="0" applyProtection="0"/>
    <xf numFmtId="0" fontId="9" fillId="101" borderId="35" applyNumberFormat="0" applyFont="0" applyAlignment="0" applyProtection="0"/>
    <xf numFmtId="9" fontId="134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101" fillId="0" borderId="0" applyNumberFormat="0" applyFill="0" applyBorder="0" applyAlignment="0" applyProtection="0"/>
    <xf numFmtId="0" fontId="87" fillId="0" borderId="36" applyNumberFormat="0" applyFill="0" applyAlignment="0" applyProtection="0"/>
    <xf numFmtId="0" fontId="98" fillId="0" borderId="0" applyNumberFormat="0" applyFill="0" applyBorder="0" applyAlignment="0" applyProtection="0"/>
    <xf numFmtId="43" fontId="134" fillId="0" borderId="0" applyFont="0" applyFill="0" applyBorder="0" applyAlignment="0" applyProtection="0"/>
    <xf numFmtId="41" fontId="134" fillId="0" borderId="0" applyFont="0" applyFill="0" applyBorder="0" applyAlignment="0" applyProtection="0"/>
    <xf numFmtId="0" fontId="32" fillId="107" borderId="0" applyNumberFormat="0" applyBorder="0" applyAlignment="0" applyProtection="0"/>
    <xf numFmtId="0" fontId="32" fillId="111" borderId="0" applyNumberFormat="0" applyBorder="0" applyAlignment="0" applyProtection="0"/>
    <xf numFmtId="0" fontId="32" fillId="111" borderId="0" applyNumberFormat="0" applyBorder="0" applyAlignment="0" applyProtection="0"/>
    <xf numFmtId="0" fontId="32" fillId="123" borderId="0" applyNumberFormat="0" applyBorder="0" applyAlignment="0" applyProtection="0"/>
    <xf numFmtId="0" fontId="32" fillId="123" borderId="0" applyNumberFormat="0" applyBorder="0" applyAlignment="0" applyProtection="0"/>
    <xf numFmtId="0" fontId="32" fillId="115" borderId="0" applyNumberFormat="0" applyBorder="0" applyAlignment="0" applyProtection="0"/>
    <xf numFmtId="0" fontId="32" fillId="115" borderId="0" applyNumberFormat="0" applyBorder="0" applyAlignment="0" applyProtection="0"/>
    <xf numFmtId="0" fontId="24" fillId="0" borderId="0"/>
    <xf numFmtId="0" fontId="32" fillId="123" borderId="0" applyNumberFormat="0" applyBorder="0" applyAlignment="0" applyProtection="0"/>
    <xf numFmtId="0" fontId="32" fillId="115" borderId="0" applyNumberFormat="0" applyBorder="0" applyAlignment="0" applyProtection="0"/>
    <xf numFmtId="0" fontId="32" fillId="123" borderId="0" applyNumberFormat="0" applyBorder="0" applyAlignment="0" applyProtection="0"/>
    <xf numFmtId="44" fontId="24" fillId="0" borderId="0" applyFont="0" applyFill="0" applyBorder="0" applyAlignment="0" applyProtection="0"/>
    <xf numFmtId="0" fontId="9" fillId="103" borderId="0" applyNumberFormat="0" applyBorder="0" applyAlignment="0" applyProtection="0"/>
    <xf numFmtId="0" fontId="9" fillId="104" borderId="0" applyNumberFormat="0" applyBorder="0" applyAlignment="0" applyProtection="0"/>
    <xf numFmtId="0" fontId="32" fillId="123" borderId="0" applyNumberFormat="0" applyBorder="0" applyAlignment="0" applyProtection="0"/>
    <xf numFmtId="0" fontId="9" fillId="107" borderId="0" applyNumberFormat="0" applyBorder="0" applyAlignment="0" applyProtection="0"/>
    <xf numFmtId="0" fontId="9" fillId="108" borderId="0" applyNumberFormat="0" applyBorder="0" applyAlignment="0" applyProtection="0"/>
    <xf numFmtId="0" fontId="32" fillId="115" borderId="0" applyNumberFormat="0" applyBorder="0" applyAlignment="0" applyProtection="0"/>
    <xf numFmtId="0" fontId="9" fillId="111" borderId="0" applyNumberFormat="0" applyBorder="0" applyAlignment="0" applyProtection="0"/>
    <xf numFmtId="0" fontId="9" fillId="112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9" fillId="115" borderId="0" applyNumberFormat="0" applyBorder="0" applyAlignment="0" applyProtection="0"/>
    <xf numFmtId="0" fontId="9" fillId="116" borderId="0" applyNumberFormat="0" applyBorder="0" applyAlignment="0" applyProtection="0"/>
    <xf numFmtId="0" fontId="32" fillId="119" borderId="0" applyNumberFormat="0" applyBorder="0" applyAlignment="0" applyProtection="0"/>
    <xf numFmtId="0" fontId="32" fillId="123" borderId="0" applyNumberFormat="0" applyBorder="0" applyAlignment="0" applyProtection="0"/>
    <xf numFmtId="0" fontId="9" fillId="119" borderId="0" applyNumberFormat="0" applyBorder="0" applyAlignment="0" applyProtection="0"/>
    <xf numFmtId="0" fontId="9" fillId="120" borderId="0" applyNumberFormat="0" applyBorder="0" applyAlignment="0" applyProtection="0"/>
    <xf numFmtId="0" fontId="32" fillId="123" borderId="0" applyNumberFormat="0" applyBorder="0" applyAlignment="0" applyProtection="0"/>
    <xf numFmtId="0" fontId="9" fillId="123" borderId="0" applyNumberFormat="0" applyBorder="0" applyAlignment="0" applyProtection="0"/>
    <xf numFmtId="0" fontId="9" fillId="124" borderId="0" applyNumberFormat="0" applyBorder="0" applyAlignment="0" applyProtection="0"/>
    <xf numFmtId="0" fontId="32" fillId="107" borderId="0" applyNumberFormat="0" applyBorder="0" applyAlignment="0" applyProtection="0"/>
    <xf numFmtId="0" fontId="32" fillId="107" borderId="0" applyNumberFormat="0" applyBorder="0" applyAlignment="0" applyProtection="0"/>
    <xf numFmtId="0" fontId="32" fillId="115" borderId="0" applyNumberFormat="0" applyBorder="0" applyAlignment="0" applyProtection="0"/>
    <xf numFmtId="0" fontId="32" fillId="11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32" fillId="123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32" fillId="119" borderId="0" applyNumberFormat="0" applyBorder="0" applyAlignment="0" applyProtection="0"/>
    <xf numFmtId="0" fontId="32" fillId="123" borderId="0" applyNumberFormat="0" applyBorder="0" applyAlignment="0" applyProtection="0"/>
    <xf numFmtId="0" fontId="32" fillId="119" borderId="0" applyNumberFormat="0" applyBorder="0" applyAlignment="0" applyProtection="0"/>
    <xf numFmtId="0" fontId="32" fillId="111" borderId="0" applyNumberFormat="0" applyBorder="0" applyAlignment="0" applyProtection="0"/>
    <xf numFmtId="9" fontId="24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32" fillId="111" borderId="0" applyNumberFormat="0" applyBorder="0" applyAlignment="0" applyProtection="0"/>
    <xf numFmtId="0" fontId="9" fillId="0" borderId="0"/>
    <xf numFmtId="0" fontId="9" fillId="0" borderId="0"/>
    <xf numFmtId="0" fontId="9" fillId="0" borderId="0"/>
    <xf numFmtId="0" fontId="9" fillId="101" borderId="35" applyNumberFormat="0" applyFont="0" applyAlignment="0" applyProtection="0"/>
    <xf numFmtId="0" fontId="9" fillId="101" borderId="35" applyNumberFormat="0" applyFont="0" applyAlignment="0" applyProtection="0"/>
    <xf numFmtId="0" fontId="9" fillId="101" borderId="35" applyNumberFormat="0" applyFont="0" applyAlignment="0" applyProtection="0"/>
    <xf numFmtId="0" fontId="9" fillId="101" borderId="35" applyNumberFormat="0" applyFont="0" applyAlignment="0" applyProtection="0"/>
    <xf numFmtId="0" fontId="9" fillId="101" borderId="35" applyNumberFormat="0" applyFont="0" applyAlignment="0" applyProtection="0"/>
    <xf numFmtId="0" fontId="9" fillId="101" borderId="35" applyNumberFormat="0" applyFont="0" applyAlignment="0" applyProtection="0"/>
    <xf numFmtId="0" fontId="32" fillId="111" borderId="0" applyNumberFormat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32" fillId="107" borderId="0" applyNumberFormat="0" applyBorder="0" applyAlignment="0" applyProtection="0"/>
    <xf numFmtId="0" fontId="32" fillId="111" borderId="0" applyNumberFormat="0" applyBorder="0" applyAlignment="0" applyProtection="0"/>
    <xf numFmtId="0" fontId="32" fillId="111" borderId="0" applyNumberFormat="0" applyBorder="0" applyAlignment="0" applyProtection="0"/>
    <xf numFmtId="0" fontId="32" fillId="111" borderId="0" applyNumberFormat="0" applyBorder="0" applyAlignment="0" applyProtection="0"/>
    <xf numFmtId="0" fontId="32" fillId="111" borderId="0" applyNumberFormat="0" applyBorder="0" applyAlignment="0" applyProtection="0"/>
    <xf numFmtId="0" fontId="32" fillId="107" borderId="0" applyNumberFormat="0" applyBorder="0" applyAlignment="0" applyProtection="0"/>
    <xf numFmtId="0" fontId="32" fillId="107" borderId="0" applyNumberFormat="0" applyBorder="0" applyAlignment="0" applyProtection="0"/>
    <xf numFmtId="0" fontId="32" fillId="107" borderId="0" applyNumberFormat="0" applyBorder="0" applyAlignment="0" applyProtection="0"/>
    <xf numFmtId="0" fontId="32" fillId="107" borderId="0" applyNumberFormat="0" applyBorder="0" applyAlignment="0" applyProtection="0"/>
    <xf numFmtId="0" fontId="32" fillId="107" borderId="0" applyNumberFormat="0" applyBorder="0" applyAlignment="0" applyProtection="0"/>
    <xf numFmtId="0" fontId="32" fillId="103" borderId="0" applyNumberFormat="0" applyBorder="0" applyAlignment="0" applyProtection="0"/>
    <xf numFmtId="0" fontId="32" fillId="103" borderId="0" applyNumberFormat="0" applyBorder="0" applyAlignment="0" applyProtection="0"/>
    <xf numFmtId="0" fontId="32" fillId="103" borderId="0" applyNumberFormat="0" applyBorder="0" applyAlignment="0" applyProtection="0"/>
    <xf numFmtId="0" fontId="32" fillId="103" borderId="0" applyNumberFormat="0" applyBorder="0" applyAlignment="0" applyProtection="0"/>
    <xf numFmtId="0" fontId="32" fillId="103" borderId="0" applyNumberFormat="0" applyBorder="0" applyAlignment="0" applyProtection="0"/>
    <xf numFmtId="0" fontId="32" fillId="103" borderId="0" applyNumberFormat="0" applyBorder="0" applyAlignment="0" applyProtection="0"/>
    <xf numFmtId="0" fontId="32" fillId="103" borderId="0" applyNumberFormat="0" applyBorder="0" applyAlignment="0" applyProtection="0"/>
    <xf numFmtId="0" fontId="32" fillId="103" borderId="0" applyNumberFormat="0" applyBorder="0" applyAlignment="0" applyProtection="0"/>
    <xf numFmtId="0" fontId="32" fillId="103" borderId="0" applyNumberFormat="0" applyBorder="0" applyAlignment="0" applyProtection="0"/>
    <xf numFmtId="41" fontId="24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32" fillId="115" borderId="0" applyNumberFormat="0" applyBorder="0" applyAlignment="0" applyProtection="0"/>
    <xf numFmtId="0" fontId="32" fillId="115" borderId="0" applyNumberFormat="0" applyBorder="0" applyAlignment="0" applyProtection="0"/>
    <xf numFmtId="0" fontId="32" fillId="115" borderId="0" applyNumberFormat="0" applyBorder="0" applyAlignment="0" applyProtection="0"/>
    <xf numFmtId="0" fontId="32" fillId="104" borderId="0" applyNumberFormat="0" applyBorder="0" applyAlignment="0" applyProtection="0"/>
    <xf numFmtId="0" fontId="32" fillId="104" borderId="0" applyNumberFormat="0" applyBorder="0" applyAlignment="0" applyProtection="0"/>
    <xf numFmtId="0" fontId="32" fillId="104" borderId="0" applyNumberFormat="0" applyBorder="0" applyAlignment="0" applyProtection="0"/>
    <xf numFmtId="0" fontId="32" fillId="104" borderId="0" applyNumberFormat="0" applyBorder="0" applyAlignment="0" applyProtection="0"/>
    <xf numFmtId="0" fontId="32" fillId="104" borderId="0" applyNumberFormat="0" applyBorder="0" applyAlignment="0" applyProtection="0"/>
    <xf numFmtId="0" fontId="32" fillId="104" borderId="0" applyNumberFormat="0" applyBorder="0" applyAlignment="0" applyProtection="0"/>
    <xf numFmtId="0" fontId="32" fillId="104" borderId="0" applyNumberFormat="0" applyBorder="0" applyAlignment="0" applyProtection="0"/>
    <xf numFmtId="0" fontId="32" fillId="104" borderId="0" applyNumberFormat="0" applyBorder="0" applyAlignment="0" applyProtection="0"/>
    <xf numFmtId="0" fontId="32" fillId="104" borderId="0" applyNumberFormat="0" applyBorder="0" applyAlignment="0" applyProtection="0"/>
    <xf numFmtId="0" fontId="32" fillId="108" borderId="0" applyNumberFormat="0" applyBorder="0" applyAlignment="0" applyProtection="0"/>
    <xf numFmtId="0" fontId="32" fillId="108" borderId="0" applyNumberFormat="0" applyBorder="0" applyAlignment="0" applyProtection="0"/>
    <xf numFmtId="0" fontId="32" fillId="108" borderId="0" applyNumberFormat="0" applyBorder="0" applyAlignment="0" applyProtection="0"/>
    <xf numFmtId="0" fontId="32" fillId="108" borderId="0" applyNumberFormat="0" applyBorder="0" applyAlignment="0" applyProtection="0"/>
    <xf numFmtId="0" fontId="32" fillId="108" borderId="0" applyNumberFormat="0" applyBorder="0" applyAlignment="0" applyProtection="0"/>
    <xf numFmtId="0" fontId="32" fillId="108" borderId="0" applyNumberFormat="0" applyBorder="0" applyAlignment="0" applyProtection="0"/>
    <xf numFmtId="0" fontId="32" fillId="108" borderId="0" applyNumberFormat="0" applyBorder="0" applyAlignment="0" applyProtection="0"/>
    <xf numFmtId="0" fontId="32" fillId="108" borderId="0" applyNumberFormat="0" applyBorder="0" applyAlignment="0" applyProtection="0"/>
    <xf numFmtId="0" fontId="32" fillId="108" borderId="0" applyNumberFormat="0" applyBorder="0" applyAlignment="0" applyProtection="0"/>
    <xf numFmtId="0" fontId="32" fillId="112" borderId="0" applyNumberFormat="0" applyBorder="0" applyAlignment="0" applyProtection="0"/>
    <xf numFmtId="0" fontId="32" fillId="112" borderId="0" applyNumberFormat="0" applyBorder="0" applyAlignment="0" applyProtection="0"/>
    <xf numFmtId="0" fontId="32" fillId="112" borderId="0" applyNumberFormat="0" applyBorder="0" applyAlignment="0" applyProtection="0"/>
    <xf numFmtId="0" fontId="32" fillId="112" borderId="0" applyNumberFormat="0" applyBorder="0" applyAlignment="0" applyProtection="0"/>
    <xf numFmtId="0" fontId="32" fillId="112" borderId="0" applyNumberFormat="0" applyBorder="0" applyAlignment="0" applyProtection="0"/>
    <xf numFmtId="0" fontId="32" fillId="112" borderId="0" applyNumberFormat="0" applyBorder="0" applyAlignment="0" applyProtection="0"/>
    <xf numFmtId="0" fontId="32" fillId="112" borderId="0" applyNumberFormat="0" applyBorder="0" applyAlignment="0" applyProtection="0"/>
    <xf numFmtId="0" fontId="32" fillId="112" borderId="0" applyNumberFormat="0" applyBorder="0" applyAlignment="0" applyProtection="0"/>
    <xf numFmtId="0" fontId="32" fillId="112" borderId="0" applyNumberFormat="0" applyBorder="0" applyAlignment="0" applyProtection="0"/>
    <xf numFmtId="0" fontId="32" fillId="116" borderId="0" applyNumberFormat="0" applyBorder="0" applyAlignment="0" applyProtection="0"/>
    <xf numFmtId="0" fontId="32" fillId="116" borderId="0" applyNumberFormat="0" applyBorder="0" applyAlignment="0" applyProtection="0"/>
    <xf numFmtId="0" fontId="32" fillId="116" borderId="0" applyNumberFormat="0" applyBorder="0" applyAlignment="0" applyProtection="0"/>
    <xf numFmtId="0" fontId="32" fillId="116" borderId="0" applyNumberFormat="0" applyBorder="0" applyAlignment="0" applyProtection="0"/>
    <xf numFmtId="0" fontId="32" fillId="116" borderId="0" applyNumberFormat="0" applyBorder="0" applyAlignment="0" applyProtection="0"/>
    <xf numFmtId="0" fontId="32" fillId="116" borderId="0" applyNumberFormat="0" applyBorder="0" applyAlignment="0" applyProtection="0"/>
    <xf numFmtId="0" fontId="32" fillId="116" borderId="0" applyNumberFormat="0" applyBorder="0" applyAlignment="0" applyProtection="0"/>
    <xf numFmtId="0" fontId="32" fillId="116" borderId="0" applyNumberFormat="0" applyBorder="0" applyAlignment="0" applyProtection="0"/>
    <xf numFmtId="0" fontId="32" fillId="116" borderId="0" applyNumberFormat="0" applyBorder="0" applyAlignment="0" applyProtection="0"/>
    <xf numFmtId="0" fontId="32" fillId="120" borderId="0" applyNumberFormat="0" applyBorder="0" applyAlignment="0" applyProtection="0"/>
    <xf numFmtId="0" fontId="32" fillId="120" borderId="0" applyNumberFormat="0" applyBorder="0" applyAlignment="0" applyProtection="0"/>
    <xf numFmtId="0" fontId="32" fillId="120" borderId="0" applyNumberFormat="0" applyBorder="0" applyAlignment="0" applyProtection="0"/>
    <xf numFmtId="0" fontId="32" fillId="120" borderId="0" applyNumberFormat="0" applyBorder="0" applyAlignment="0" applyProtection="0"/>
    <xf numFmtId="0" fontId="32" fillId="120" borderId="0" applyNumberFormat="0" applyBorder="0" applyAlignment="0" applyProtection="0"/>
    <xf numFmtId="0" fontId="32" fillId="120" borderId="0" applyNumberFormat="0" applyBorder="0" applyAlignment="0" applyProtection="0"/>
    <xf numFmtId="0" fontId="32" fillId="120" borderId="0" applyNumberFormat="0" applyBorder="0" applyAlignment="0" applyProtection="0"/>
    <xf numFmtId="0" fontId="32" fillId="120" borderId="0" applyNumberFormat="0" applyBorder="0" applyAlignment="0" applyProtection="0"/>
    <xf numFmtId="0" fontId="32" fillId="120" borderId="0" applyNumberFormat="0" applyBorder="0" applyAlignment="0" applyProtection="0"/>
    <xf numFmtId="0" fontId="32" fillId="124" borderId="0" applyNumberFormat="0" applyBorder="0" applyAlignment="0" applyProtection="0"/>
    <xf numFmtId="0" fontId="32" fillId="124" borderId="0" applyNumberFormat="0" applyBorder="0" applyAlignment="0" applyProtection="0"/>
    <xf numFmtId="0" fontId="32" fillId="124" borderId="0" applyNumberFormat="0" applyBorder="0" applyAlignment="0" applyProtection="0"/>
    <xf numFmtId="0" fontId="32" fillId="124" borderId="0" applyNumberFormat="0" applyBorder="0" applyAlignment="0" applyProtection="0"/>
    <xf numFmtId="0" fontId="32" fillId="124" borderId="0" applyNumberFormat="0" applyBorder="0" applyAlignment="0" applyProtection="0"/>
    <xf numFmtId="0" fontId="32" fillId="124" borderId="0" applyNumberFormat="0" applyBorder="0" applyAlignment="0" applyProtection="0"/>
    <xf numFmtId="0" fontId="32" fillId="124" borderId="0" applyNumberFormat="0" applyBorder="0" applyAlignment="0" applyProtection="0"/>
    <xf numFmtId="0" fontId="32" fillId="124" borderId="0" applyNumberFormat="0" applyBorder="0" applyAlignment="0" applyProtection="0"/>
    <xf numFmtId="0" fontId="32" fillId="124" borderId="0" applyNumberFormat="0" applyBorder="0" applyAlignment="0" applyProtection="0"/>
    <xf numFmtId="43" fontId="134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9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168" fontId="24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58" fillId="0" borderId="9" applyNumberFormat="0" applyFill="0" applyAlignment="0" applyProtection="0"/>
    <xf numFmtId="0" fontId="59" fillId="0" borderId="39" applyNumberFormat="0" applyFill="0" applyAlignment="0" applyProtection="0"/>
    <xf numFmtId="0" fontId="60" fillId="0" borderId="40" applyNumberFormat="0" applyFill="0" applyAlignment="0" applyProtection="0"/>
    <xf numFmtId="0" fontId="60" fillId="0" borderId="0" applyNumberFormat="0" applyFill="0" applyBorder="0" applyAlignment="0" applyProtection="0"/>
    <xf numFmtId="0" fontId="63" fillId="0" borderId="14" applyNumberFormat="0" applyFill="0" applyAlignment="0" applyProtection="0"/>
    <xf numFmtId="0" fontId="64" fillId="47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9" fillId="0" borderId="0" applyFill="0" applyBorder="0" applyAlignment="0" applyProtection="0"/>
    <xf numFmtId="0" fontId="2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9" fillId="0" borderId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4" fillId="0" borderId="0"/>
    <xf numFmtId="0" fontId="24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24" fillId="46" borderId="43" applyNumberFormat="0" applyFont="0" applyAlignment="0" applyProtection="0"/>
    <xf numFmtId="0" fontId="48" fillId="23" borderId="43" applyNumberFormat="0" applyFont="0" applyAlignment="0" applyProtection="0"/>
    <xf numFmtId="0" fontId="32" fillId="101" borderId="35" applyNumberFormat="0" applyFont="0" applyAlignment="0" applyProtection="0"/>
    <xf numFmtId="0" fontId="32" fillId="101" borderId="35" applyNumberFormat="0" applyFont="0" applyAlignment="0" applyProtection="0"/>
    <xf numFmtId="0" fontId="32" fillId="101" borderId="35" applyNumberFormat="0" applyFont="0" applyAlignment="0" applyProtection="0"/>
    <xf numFmtId="0" fontId="32" fillId="101" borderId="35" applyNumberFormat="0" applyFont="0" applyAlignment="0" applyProtection="0"/>
    <xf numFmtId="0" fontId="32" fillId="101" borderId="35" applyNumberFormat="0" applyFont="0" applyAlignment="0" applyProtection="0"/>
    <xf numFmtId="0" fontId="32" fillId="101" borderId="35" applyNumberFormat="0" applyFont="0" applyAlignment="0" applyProtection="0"/>
    <xf numFmtId="0" fontId="32" fillId="101" borderId="35" applyNumberFormat="0" applyFont="0" applyAlignment="0" applyProtection="0"/>
    <xf numFmtId="0" fontId="32" fillId="101" borderId="35" applyNumberFormat="0" applyFont="0" applyAlignment="0" applyProtection="0"/>
    <xf numFmtId="0" fontId="32" fillId="101" borderId="35" applyNumberFormat="0" applyFont="0" applyAlignment="0" applyProtection="0"/>
    <xf numFmtId="9" fontId="9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24" fillId="0" borderId="0" applyFont="0" applyFill="0" applyBorder="0" applyAlignment="0" applyProtection="0"/>
    <xf numFmtId="9" fontId="24" fillId="0" borderId="0" applyFont="0" applyFill="0" applyBorder="0" applyAlignment="0" applyProtection="0"/>
    <xf numFmtId="43" fontId="134" fillId="0" borderId="0" applyFont="0" applyFill="0" applyBorder="0" applyAlignment="0" applyProtection="0"/>
    <xf numFmtId="0" fontId="24" fillId="74" borderId="53" applyNumberFormat="0">
      <protection locked="0"/>
    </xf>
    <xf numFmtId="0" fontId="24" fillId="74" borderId="53" applyNumberFormat="0">
      <protection locked="0"/>
    </xf>
    <xf numFmtId="0" fontId="73" fillId="0" borderId="0" applyNumberFormat="0" applyFill="0" applyBorder="0" applyAlignment="0" applyProtection="0"/>
    <xf numFmtId="0" fontId="55" fillId="0" borderId="22" applyNumberFormat="0" applyFill="0" applyAlignment="0" applyProtection="0"/>
    <xf numFmtId="0" fontId="74" fillId="0" borderId="0" applyNumberForma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101" borderId="35" applyNumberFormat="0" applyFont="0" applyAlignment="0" applyProtection="0"/>
    <xf numFmtId="0" fontId="32" fillId="103" borderId="0" applyNumberFormat="0" applyBorder="0" applyAlignment="0" applyProtection="0"/>
    <xf numFmtId="0" fontId="32" fillId="104" borderId="0" applyNumberFormat="0" applyBorder="0" applyAlignment="0" applyProtection="0"/>
    <xf numFmtId="0" fontId="32" fillId="107" borderId="0" applyNumberFormat="0" applyBorder="0" applyAlignment="0" applyProtection="0"/>
    <xf numFmtId="0" fontId="32" fillId="108" borderId="0" applyNumberFormat="0" applyBorder="0" applyAlignment="0" applyProtection="0"/>
    <xf numFmtId="0" fontId="32" fillId="111" borderId="0" applyNumberFormat="0" applyBorder="0" applyAlignment="0" applyProtection="0"/>
    <xf numFmtId="0" fontId="32" fillId="112" borderId="0" applyNumberFormat="0" applyBorder="0" applyAlignment="0" applyProtection="0"/>
    <xf numFmtId="0" fontId="32" fillId="115" borderId="0" applyNumberFormat="0" applyBorder="0" applyAlignment="0" applyProtection="0"/>
    <xf numFmtId="0" fontId="32" fillId="116" borderId="0" applyNumberFormat="0" applyBorder="0" applyAlignment="0" applyProtection="0"/>
    <xf numFmtId="0" fontId="32" fillId="119" borderId="0" applyNumberFormat="0" applyBorder="0" applyAlignment="0" applyProtection="0"/>
    <xf numFmtId="0" fontId="32" fillId="120" borderId="0" applyNumberFormat="0" applyBorder="0" applyAlignment="0" applyProtection="0"/>
    <xf numFmtId="0" fontId="32" fillId="123" borderId="0" applyNumberFormat="0" applyBorder="0" applyAlignment="0" applyProtection="0"/>
    <xf numFmtId="0" fontId="32" fillId="12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101" borderId="35" applyNumberFormat="0" applyFont="0" applyAlignment="0" applyProtection="0"/>
    <xf numFmtId="0" fontId="32" fillId="103" borderId="0" applyNumberFormat="0" applyBorder="0" applyAlignment="0" applyProtection="0"/>
    <xf numFmtId="0" fontId="32" fillId="104" borderId="0" applyNumberFormat="0" applyBorder="0" applyAlignment="0" applyProtection="0"/>
    <xf numFmtId="0" fontId="32" fillId="107" borderId="0" applyNumberFormat="0" applyBorder="0" applyAlignment="0" applyProtection="0"/>
    <xf numFmtId="0" fontId="32" fillId="108" borderId="0" applyNumberFormat="0" applyBorder="0" applyAlignment="0" applyProtection="0"/>
    <xf numFmtId="0" fontId="32" fillId="111" borderId="0" applyNumberFormat="0" applyBorder="0" applyAlignment="0" applyProtection="0"/>
    <xf numFmtId="0" fontId="32" fillId="112" borderId="0" applyNumberFormat="0" applyBorder="0" applyAlignment="0" applyProtection="0"/>
    <xf numFmtId="0" fontId="32" fillId="115" borderId="0" applyNumberFormat="0" applyBorder="0" applyAlignment="0" applyProtection="0"/>
    <xf numFmtId="0" fontId="32" fillId="116" borderId="0" applyNumberFormat="0" applyBorder="0" applyAlignment="0" applyProtection="0"/>
    <xf numFmtId="0" fontId="32" fillId="119" borderId="0" applyNumberFormat="0" applyBorder="0" applyAlignment="0" applyProtection="0"/>
    <xf numFmtId="0" fontId="32" fillId="120" borderId="0" applyNumberFormat="0" applyBorder="0" applyAlignment="0" applyProtection="0"/>
    <xf numFmtId="0" fontId="32" fillId="123" borderId="0" applyNumberFormat="0" applyBorder="0" applyAlignment="0" applyProtection="0"/>
    <xf numFmtId="0" fontId="32" fillId="124" borderId="0" applyNumberFormat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2" fillId="103" borderId="0" applyNumberFormat="0" applyBorder="0" applyAlignment="0" applyProtection="0"/>
    <xf numFmtId="0" fontId="32" fillId="103" borderId="0" applyNumberFormat="0" applyBorder="0" applyAlignment="0" applyProtection="0"/>
    <xf numFmtId="0" fontId="32" fillId="107" borderId="0" applyNumberFormat="0" applyBorder="0" applyAlignment="0" applyProtection="0"/>
    <xf numFmtId="0" fontId="32" fillId="107" borderId="0" applyNumberFormat="0" applyBorder="0" applyAlignment="0" applyProtection="0"/>
    <xf numFmtId="0" fontId="32" fillId="111" borderId="0" applyNumberFormat="0" applyBorder="0" applyAlignment="0" applyProtection="0"/>
    <xf numFmtId="0" fontId="32" fillId="111" borderId="0" applyNumberFormat="0" applyBorder="0" applyAlignment="0" applyProtection="0"/>
    <xf numFmtId="0" fontId="32" fillId="115" borderId="0" applyNumberFormat="0" applyBorder="0" applyAlignment="0" applyProtection="0"/>
    <xf numFmtId="0" fontId="32" fillId="11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23" borderId="0" applyNumberFormat="0" applyBorder="0" applyAlignment="0" applyProtection="0"/>
    <xf numFmtId="0" fontId="32" fillId="123" borderId="0" applyNumberFormat="0" applyBorder="0" applyAlignment="0" applyProtection="0"/>
    <xf numFmtId="0" fontId="32" fillId="104" borderId="0" applyNumberFormat="0" applyBorder="0" applyAlignment="0" applyProtection="0"/>
    <xf numFmtId="0" fontId="32" fillId="104" borderId="0" applyNumberFormat="0" applyBorder="0" applyAlignment="0" applyProtection="0"/>
    <xf numFmtId="0" fontId="32" fillId="108" borderId="0" applyNumberFormat="0" applyBorder="0" applyAlignment="0" applyProtection="0"/>
    <xf numFmtId="0" fontId="32" fillId="108" borderId="0" applyNumberFormat="0" applyBorder="0" applyAlignment="0" applyProtection="0"/>
    <xf numFmtId="0" fontId="32" fillId="112" borderId="0" applyNumberFormat="0" applyBorder="0" applyAlignment="0" applyProtection="0"/>
    <xf numFmtId="0" fontId="32" fillId="112" borderId="0" applyNumberFormat="0" applyBorder="0" applyAlignment="0" applyProtection="0"/>
    <xf numFmtId="0" fontId="32" fillId="116" borderId="0" applyNumberFormat="0" applyBorder="0" applyAlignment="0" applyProtection="0"/>
    <xf numFmtId="0" fontId="32" fillId="116" borderId="0" applyNumberFormat="0" applyBorder="0" applyAlignment="0" applyProtection="0"/>
    <xf numFmtId="0" fontId="32" fillId="120" borderId="0" applyNumberFormat="0" applyBorder="0" applyAlignment="0" applyProtection="0"/>
    <xf numFmtId="0" fontId="32" fillId="120" borderId="0" applyNumberFormat="0" applyBorder="0" applyAlignment="0" applyProtection="0"/>
    <xf numFmtId="0" fontId="32" fillId="124" borderId="0" applyNumberFormat="0" applyBorder="0" applyAlignment="0" applyProtection="0"/>
    <xf numFmtId="0" fontId="32" fillId="124" borderId="0" applyNumberFormat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101" borderId="35" applyNumberFormat="0" applyFont="0" applyAlignment="0" applyProtection="0"/>
    <xf numFmtId="0" fontId="32" fillId="101" borderId="35" applyNumberFormat="0" applyFont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101" borderId="35" applyNumberFormat="0" applyFont="0" applyAlignment="0" applyProtection="0"/>
    <xf numFmtId="0" fontId="32" fillId="103" borderId="0" applyNumberFormat="0" applyBorder="0" applyAlignment="0" applyProtection="0"/>
    <xf numFmtId="0" fontId="32" fillId="104" borderId="0" applyNumberFormat="0" applyBorder="0" applyAlignment="0" applyProtection="0"/>
    <xf numFmtId="0" fontId="32" fillId="107" borderId="0" applyNumberFormat="0" applyBorder="0" applyAlignment="0" applyProtection="0"/>
    <xf numFmtId="0" fontId="32" fillId="108" borderId="0" applyNumberFormat="0" applyBorder="0" applyAlignment="0" applyProtection="0"/>
    <xf numFmtId="0" fontId="32" fillId="111" borderId="0" applyNumberFormat="0" applyBorder="0" applyAlignment="0" applyProtection="0"/>
    <xf numFmtId="0" fontId="32" fillId="112" borderId="0" applyNumberFormat="0" applyBorder="0" applyAlignment="0" applyProtection="0"/>
    <xf numFmtId="0" fontId="32" fillId="115" borderId="0" applyNumberFormat="0" applyBorder="0" applyAlignment="0" applyProtection="0"/>
    <xf numFmtId="0" fontId="32" fillId="116" borderId="0" applyNumberFormat="0" applyBorder="0" applyAlignment="0" applyProtection="0"/>
    <xf numFmtId="0" fontId="32" fillId="119" borderId="0" applyNumberFormat="0" applyBorder="0" applyAlignment="0" applyProtection="0"/>
    <xf numFmtId="0" fontId="32" fillId="120" borderId="0" applyNumberFormat="0" applyBorder="0" applyAlignment="0" applyProtection="0"/>
    <xf numFmtId="0" fontId="32" fillId="123" borderId="0" applyNumberFormat="0" applyBorder="0" applyAlignment="0" applyProtection="0"/>
    <xf numFmtId="0" fontId="32" fillId="12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101" borderId="35" applyNumberFormat="0" applyFont="0" applyAlignment="0" applyProtection="0"/>
    <xf numFmtId="0" fontId="32" fillId="103" borderId="0" applyNumberFormat="0" applyBorder="0" applyAlignment="0" applyProtection="0"/>
    <xf numFmtId="0" fontId="32" fillId="104" borderId="0" applyNumberFormat="0" applyBorder="0" applyAlignment="0" applyProtection="0"/>
    <xf numFmtId="0" fontId="32" fillId="107" borderId="0" applyNumberFormat="0" applyBorder="0" applyAlignment="0" applyProtection="0"/>
    <xf numFmtId="0" fontId="32" fillId="108" borderId="0" applyNumberFormat="0" applyBorder="0" applyAlignment="0" applyProtection="0"/>
    <xf numFmtId="0" fontId="32" fillId="111" borderId="0" applyNumberFormat="0" applyBorder="0" applyAlignment="0" applyProtection="0"/>
    <xf numFmtId="0" fontId="32" fillId="112" borderId="0" applyNumberFormat="0" applyBorder="0" applyAlignment="0" applyProtection="0"/>
    <xf numFmtId="0" fontId="32" fillId="115" borderId="0" applyNumberFormat="0" applyBorder="0" applyAlignment="0" applyProtection="0"/>
    <xf numFmtId="0" fontId="32" fillId="116" borderId="0" applyNumberFormat="0" applyBorder="0" applyAlignment="0" applyProtection="0"/>
    <xf numFmtId="0" fontId="32" fillId="119" borderId="0" applyNumberFormat="0" applyBorder="0" applyAlignment="0" applyProtection="0"/>
    <xf numFmtId="0" fontId="32" fillId="120" borderId="0" applyNumberFormat="0" applyBorder="0" applyAlignment="0" applyProtection="0"/>
    <xf numFmtId="0" fontId="32" fillId="123" borderId="0" applyNumberFormat="0" applyBorder="0" applyAlignment="0" applyProtection="0"/>
    <xf numFmtId="0" fontId="32" fillId="124" borderId="0" applyNumberFormat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2" fillId="103" borderId="0" applyNumberFormat="0" applyBorder="0" applyAlignment="0" applyProtection="0"/>
    <xf numFmtId="0" fontId="32" fillId="103" borderId="0" applyNumberFormat="0" applyBorder="0" applyAlignment="0" applyProtection="0"/>
    <xf numFmtId="0" fontId="32" fillId="107" borderId="0" applyNumberFormat="0" applyBorder="0" applyAlignment="0" applyProtection="0"/>
    <xf numFmtId="0" fontId="32" fillId="107" borderId="0" applyNumberFormat="0" applyBorder="0" applyAlignment="0" applyProtection="0"/>
    <xf numFmtId="0" fontId="32" fillId="111" borderId="0" applyNumberFormat="0" applyBorder="0" applyAlignment="0" applyProtection="0"/>
    <xf numFmtId="0" fontId="32" fillId="111" borderId="0" applyNumberFormat="0" applyBorder="0" applyAlignment="0" applyProtection="0"/>
    <xf numFmtId="0" fontId="32" fillId="115" borderId="0" applyNumberFormat="0" applyBorder="0" applyAlignment="0" applyProtection="0"/>
    <xf numFmtId="0" fontId="32" fillId="11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23" borderId="0" applyNumberFormat="0" applyBorder="0" applyAlignment="0" applyProtection="0"/>
    <xf numFmtId="0" fontId="32" fillId="123" borderId="0" applyNumberFormat="0" applyBorder="0" applyAlignment="0" applyProtection="0"/>
    <xf numFmtId="0" fontId="32" fillId="104" borderId="0" applyNumberFormat="0" applyBorder="0" applyAlignment="0" applyProtection="0"/>
    <xf numFmtId="0" fontId="32" fillId="104" borderId="0" applyNumberFormat="0" applyBorder="0" applyAlignment="0" applyProtection="0"/>
    <xf numFmtId="0" fontId="32" fillId="108" borderId="0" applyNumberFormat="0" applyBorder="0" applyAlignment="0" applyProtection="0"/>
    <xf numFmtId="0" fontId="32" fillId="108" borderId="0" applyNumberFormat="0" applyBorder="0" applyAlignment="0" applyProtection="0"/>
    <xf numFmtId="0" fontId="32" fillId="112" borderId="0" applyNumberFormat="0" applyBorder="0" applyAlignment="0" applyProtection="0"/>
    <xf numFmtId="0" fontId="32" fillId="112" borderId="0" applyNumberFormat="0" applyBorder="0" applyAlignment="0" applyProtection="0"/>
    <xf numFmtId="0" fontId="32" fillId="116" borderId="0" applyNumberFormat="0" applyBorder="0" applyAlignment="0" applyProtection="0"/>
    <xf numFmtId="0" fontId="32" fillId="116" borderId="0" applyNumberFormat="0" applyBorder="0" applyAlignment="0" applyProtection="0"/>
    <xf numFmtId="0" fontId="32" fillId="120" borderId="0" applyNumberFormat="0" applyBorder="0" applyAlignment="0" applyProtection="0"/>
    <xf numFmtId="0" fontId="32" fillId="120" borderId="0" applyNumberFormat="0" applyBorder="0" applyAlignment="0" applyProtection="0"/>
    <xf numFmtId="0" fontId="32" fillId="124" borderId="0" applyNumberFormat="0" applyBorder="0" applyAlignment="0" applyProtection="0"/>
    <xf numFmtId="0" fontId="32" fillId="124" borderId="0" applyNumberFormat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101" borderId="35" applyNumberFormat="0" applyFont="0" applyAlignment="0" applyProtection="0"/>
    <xf numFmtId="0" fontId="32" fillId="101" borderId="35" applyNumberFormat="0" applyFont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101" borderId="35" applyNumberFormat="0" applyFont="0" applyAlignment="0" applyProtection="0"/>
    <xf numFmtId="0" fontId="32" fillId="103" borderId="0" applyNumberFormat="0" applyBorder="0" applyAlignment="0" applyProtection="0"/>
    <xf numFmtId="0" fontId="32" fillId="104" borderId="0" applyNumberFormat="0" applyBorder="0" applyAlignment="0" applyProtection="0"/>
    <xf numFmtId="0" fontId="32" fillId="107" borderId="0" applyNumberFormat="0" applyBorder="0" applyAlignment="0" applyProtection="0"/>
    <xf numFmtId="0" fontId="32" fillId="108" borderId="0" applyNumberFormat="0" applyBorder="0" applyAlignment="0" applyProtection="0"/>
    <xf numFmtId="0" fontId="32" fillId="111" borderId="0" applyNumberFormat="0" applyBorder="0" applyAlignment="0" applyProtection="0"/>
    <xf numFmtId="0" fontId="32" fillId="112" borderId="0" applyNumberFormat="0" applyBorder="0" applyAlignment="0" applyProtection="0"/>
    <xf numFmtId="0" fontId="32" fillId="115" borderId="0" applyNumberFormat="0" applyBorder="0" applyAlignment="0" applyProtection="0"/>
    <xf numFmtId="0" fontId="32" fillId="116" borderId="0" applyNumberFormat="0" applyBorder="0" applyAlignment="0" applyProtection="0"/>
    <xf numFmtId="0" fontId="32" fillId="119" borderId="0" applyNumberFormat="0" applyBorder="0" applyAlignment="0" applyProtection="0"/>
    <xf numFmtId="0" fontId="32" fillId="120" borderId="0" applyNumberFormat="0" applyBorder="0" applyAlignment="0" applyProtection="0"/>
    <xf numFmtId="0" fontId="32" fillId="123" borderId="0" applyNumberFormat="0" applyBorder="0" applyAlignment="0" applyProtection="0"/>
    <xf numFmtId="0" fontId="32" fillId="124" borderId="0" applyNumberFormat="0" applyBorder="0" applyAlignment="0" applyProtection="0"/>
    <xf numFmtId="41" fontId="32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32" fillId="116" borderId="0" applyNumberFormat="0" applyBorder="0" applyAlignment="0" applyProtection="0"/>
    <xf numFmtId="0" fontId="9" fillId="101" borderId="35" applyNumberFormat="0" applyFont="0" applyAlignment="0" applyProtection="0"/>
    <xf numFmtId="0" fontId="9" fillId="103" borderId="0" applyNumberFormat="0" applyBorder="0" applyAlignment="0" applyProtection="0"/>
    <xf numFmtId="0" fontId="9" fillId="104" borderId="0" applyNumberFormat="0" applyBorder="0" applyAlignment="0" applyProtection="0"/>
    <xf numFmtId="0" fontId="9" fillId="107" borderId="0" applyNumberFormat="0" applyBorder="0" applyAlignment="0" applyProtection="0"/>
    <xf numFmtId="0" fontId="9" fillId="108" borderId="0" applyNumberFormat="0" applyBorder="0" applyAlignment="0" applyProtection="0"/>
    <xf numFmtId="0" fontId="9" fillId="111" borderId="0" applyNumberFormat="0" applyBorder="0" applyAlignment="0" applyProtection="0"/>
    <xf numFmtId="0" fontId="9" fillId="112" borderId="0" applyNumberFormat="0" applyBorder="0" applyAlignment="0" applyProtection="0"/>
    <xf numFmtId="0" fontId="9" fillId="115" borderId="0" applyNumberFormat="0" applyBorder="0" applyAlignment="0" applyProtection="0"/>
    <xf numFmtId="0" fontId="9" fillId="116" borderId="0" applyNumberFormat="0" applyBorder="0" applyAlignment="0" applyProtection="0"/>
    <xf numFmtId="0" fontId="9" fillId="119" borderId="0" applyNumberFormat="0" applyBorder="0" applyAlignment="0" applyProtection="0"/>
    <xf numFmtId="0" fontId="9" fillId="120" borderId="0" applyNumberFormat="0" applyBorder="0" applyAlignment="0" applyProtection="0"/>
    <xf numFmtId="0" fontId="9" fillId="123" borderId="0" applyNumberFormat="0" applyBorder="0" applyAlignment="0" applyProtection="0"/>
    <xf numFmtId="0" fontId="9" fillId="124" borderId="0" applyNumberFormat="0" applyBorder="0" applyAlignment="0" applyProtection="0"/>
    <xf numFmtId="0" fontId="32" fillId="112" borderId="0" applyNumberFormat="0" applyBorder="0" applyAlignment="0" applyProtection="0"/>
    <xf numFmtId="0" fontId="32" fillId="116" borderId="0" applyNumberFormat="0" applyBorder="0" applyAlignment="0" applyProtection="0"/>
    <xf numFmtId="0" fontId="32" fillId="116" borderId="0" applyNumberFormat="0" applyBorder="0" applyAlignment="0" applyProtection="0"/>
    <xf numFmtId="0" fontId="9" fillId="0" borderId="0"/>
    <xf numFmtId="0" fontId="24" fillId="0" borderId="0" applyFill="0"/>
    <xf numFmtId="0" fontId="24" fillId="0" borderId="0"/>
    <xf numFmtId="0" fontId="48" fillId="0" borderId="0"/>
    <xf numFmtId="0" fontId="24" fillId="0" borderId="0"/>
    <xf numFmtId="43" fontId="9" fillId="0" borderId="0" applyFont="0" applyFill="0" applyBorder="0" applyAlignment="0" applyProtection="0"/>
    <xf numFmtId="0" fontId="29" fillId="0" borderId="0"/>
    <xf numFmtId="170" fontId="29" fillId="0" borderId="0" applyFont="0" applyFill="0" applyBorder="0" applyAlignment="0" applyProtection="0"/>
    <xf numFmtId="43" fontId="48" fillId="0" borderId="0" applyFont="0" applyFill="0" applyBorder="0" applyAlignment="0" applyProtection="0"/>
    <xf numFmtId="43" fontId="48" fillId="0" borderId="0" applyFont="0" applyFill="0" applyBorder="0" applyAlignment="0" applyProtection="0"/>
    <xf numFmtId="0" fontId="24" fillId="0" borderId="0"/>
    <xf numFmtId="0" fontId="24" fillId="23" borderId="43" applyNumberFormat="0" applyFont="0" applyAlignment="0" applyProtection="0"/>
    <xf numFmtId="0" fontId="24" fillId="23" borderId="43" applyNumberFormat="0" applyFont="0" applyAlignment="0" applyProtection="0"/>
    <xf numFmtId="0" fontId="24" fillId="23" borderId="43" applyNumberFormat="0" applyFont="0" applyAlignment="0" applyProtection="0"/>
    <xf numFmtId="0" fontId="48" fillId="23" borderId="43" applyNumberFormat="0" applyFont="0" applyAlignment="0" applyProtection="0"/>
    <xf numFmtId="43" fontId="134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9" fontId="48" fillId="0" borderId="0" applyFont="0" applyFill="0" applyBorder="0" applyAlignment="0" applyProtection="0"/>
    <xf numFmtId="0" fontId="9" fillId="103" borderId="0" applyNumberFormat="0" applyBorder="0" applyAlignment="0" applyProtection="0"/>
    <xf numFmtId="0" fontId="9" fillId="107" borderId="0" applyNumberFormat="0" applyBorder="0" applyAlignment="0" applyProtection="0"/>
    <xf numFmtId="0" fontId="9" fillId="111" borderId="0" applyNumberFormat="0" applyBorder="0" applyAlignment="0" applyProtection="0"/>
    <xf numFmtId="0" fontId="9" fillId="115" borderId="0" applyNumberFormat="0" applyBorder="0" applyAlignment="0" applyProtection="0"/>
    <xf numFmtId="0" fontId="9" fillId="119" borderId="0" applyNumberFormat="0" applyBorder="0" applyAlignment="0" applyProtection="0"/>
    <xf numFmtId="0" fontId="9" fillId="123" borderId="0" applyNumberFormat="0" applyBorder="0" applyAlignment="0" applyProtection="0"/>
    <xf numFmtId="0" fontId="9" fillId="104" borderId="0" applyNumberFormat="0" applyBorder="0" applyAlignment="0" applyProtection="0"/>
    <xf numFmtId="0" fontId="9" fillId="108" borderId="0" applyNumberFormat="0" applyBorder="0" applyAlignment="0" applyProtection="0"/>
    <xf numFmtId="0" fontId="9" fillId="112" borderId="0" applyNumberFormat="0" applyBorder="0" applyAlignment="0" applyProtection="0"/>
    <xf numFmtId="0" fontId="9" fillId="116" borderId="0" applyNumberFormat="0" applyBorder="0" applyAlignment="0" applyProtection="0"/>
    <xf numFmtId="0" fontId="9" fillId="120" borderId="0" applyNumberFormat="0" applyBorder="0" applyAlignment="0" applyProtection="0"/>
    <xf numFmtId="0" fontId="9" fillId="124" borderId="0" applyNumberFormat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32" fillId="108" borderId="0" applyNumberFormat="0" applyBorder="0" applyAlignment="0" applyProtection="0"/>
    <xf numFmtId="0" fontId="9" fillId="101" borderId="35" applyNumberFormat="0" applyFont="0" applyAlignment="0" applyProtection="0"/>
    <xf numFmtId="9" fontId="9" fillId="0" borderId="0" applyFont="0" applyFill="0" applyBorder="0" applyAlignment="0" applyProtection="0"/>
    <xf numFmtId="0" fontId="32" fillId="115" borderId="0" applyNumberFormat="0" applyBorder="0" applyAlignment="0" applyProtection="0"/>
    <xf numFmtId="0" fontId="32" fillId="116" borderId="0" applyNumberFormat="0" applyBorder="0" applyAlignment="0" applyProtection="0"/>
    <xf numFmtId="0" fontId="9" fillId="103" borderId="0" applyNumberFormat="0" applyBorder="0" applyAlignment="0" applyProtection="0"/>
    <xf numFmtId="0" fontId="9" fillId="104" borderId="0" applyNumberFormat="0" applyBorder="0" applyAlignment="0" applyProtection="0"/>
    <xf numFmtId="0" fontId="9" fillId="107" borderId="0" applyNumberFormat="0" applyBorder="0" applyAlignment="0" applyProtection="0"/>
    <xf numFmtId="0" fontId="9" fillId="108" borderId="0" applyNumberFormat="0" applyBorder="0" applyAlignment="0" applyProtection="0"/>
    <xf numFmtId="0" fontId="9" fillId="111" borderId="0" applyNumberFormat="0" applyBorder="0" applyAlignment="0" applyProtection="0"/>
    <xf numFmtId="0" fontId="9" fillId="112" borderId="0" applyNumberFormat="0" applyBorder="0" applyAlignment="0" applyProtection="0"/>
    <xf numFmtId="0" fontId="9" fillId="115" borderId="0" applyNumberFormat="0" applyBorder="0" applyAlignment="0" applyProtection="0"/>
    <xf numFmtId="0" fontId="9" fillId="116" borderId="0" applyNumberFormat="0" applyBorder="0" applyAlignment="0" applyProtection="0"/>
    <xf numFmtId="0" fontId="9" fillId="119" borderId="0" applyNumberFormat="0" applyBorder="0" applyAlignment="0" applyProtection="0"/>
    <xf numFmtId="0" fontId="9" fillId="120" borderId="0" applyNumberFormat="0" applyBorder="0" applyAlignment="0" applyProtection="0"/>
    <xf numFmtId="0" fontId="9" fillId="123" borderId="0" applyNumberFormat="0" applyBorder="0" applyAlignment="0" applyProtection="0"/>
    <xf numFmtId="0" fontId="9" fillId="12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2" fillId="120" borderId="0" applyNumberFormat="0" applyBorder="0" applyAlignment="0" applyProtection="0"/>
    <xf numFmtId="0" fontId="32" fillId="120" borderId="0" applyNumberFormat="0" applyBorder="0" applyAlignment="0" applyProtection="0"/>
    <xf numFmtId="0" fontId="32" fillId="120" borderId="0" applyNumberFormat="0" applyBorder="0" applyAlignment="0" applyProtection="0"/>
    <xf numFmtId="0" fontId="32" fillId="120" borderId="0" applyNumberFormat="0" applyBorder="0" applyAlignment="0" applyProtection="0"/>
    <xf numFmtId="0" fontId="32" fillId="120" borderId="0" applyNumberFormat="0" applyBorder="0" applyAlignment="0" applyProtection="0"/>
    <xf numFmtId="0" fontId="32" fillId="120" borderId="0" applyNumberFormat="0" applyBorder="0" applyAlignment="0" applyProtection="0"/>
    <xf numFmtId="0" fontId="32" fillId="116" borderId="0" applyNumberFormat="0" applyBorder="0" applyAlignment="0" applyProtection="0"/>
    <xf numFmtId="0" fontId="32" fillId="116" borderId="0" applyNumberFormat="0" applyBorder="0" applyAlignment="0" applyProtection="0"/>
    <xf numFmtId="0" fontId="32" fillId="116" borderId="0" applyNumberFormat="0" applyBorder="0" applyAlignment="0" applyProtection="0"/>
    <xf numFmtId="0" fontId="32" fillId="112" borderId="0" applyNumberFormat="0" applyBorder="0" applyAlignment="0" applyProtection="0"/>
    <xf numFmtId="0" fontId="32" fillId="112" borderId="0" applyNumberFormat="0" applyBorder="0" applyAlignment="0" applyProtection="0"/>
    <xf numFmtId="0" fontId="32" fillId="108" borderId="0" applyNumberFormat="0" applyBorder="0" applyAlignment="0" applyProtection="0"/>
    <xf numFmtId="0" fontId="32" fillId="108" borderId="0" applyNumberFormat="0" applyBorder="0" applyAlignment="0" applyProtection="0"/>
    <xf numFmtId="0" fontId="32" fillId="108" borderId="0" applyNumberFormat="0" applyBorder="0" applyAlignment="0" applyProtection="0"/>
    <xf numFmtId="0" fontId="32" fillId="108" borderId="0" applyNumberFormat="0" applyBorder="0" applyAlignment="0" applyProtection="0"/>
    <xf numFmtId="0" fontId="32" fillId="123" borderId="0" applyNumberFormat="0" applyBorder="0" applyAlignment="0" applyProtection="0"/>
    <xf numFmtId="0" fontId="32" fillId="123" borderId="0" applyNumberFormat="0" applyBorder="0" applyAlignment="0" applyProtection="0"/>
    <xf numFmtId="0" fontId="32" fillId="123" borderId="0" applyNumberFormat="0" applyBorder="0" applyAlignment="0" applyProtection="0"/>
    <xf numFmtId="0" fontId="32" fillId="123" borderId="0" applyNumberFormat="0" applyBorder="0" applyAlignment="0" applyProtection="0"/>
    <xf numFmtId="0" fontId="32" fillId="123" borderId="0" applyNumberFormat="0" applyBorder="0" applyAlignment="0" applyProtection="0"/>
    <xf numFmtId="0" fontId="32" fillId="123" borderId="0" applyNumberFormat="0" applyBorder="0" applyAlignment="0" applyProtection="0"/>
    <xf numFmtId="0" fontId="32" fillId="123" borderId="0" applyNumberFormat="0" applyBorder="0" applyAlignment="0" applyProtection="0"/>
    <xf numFmtId="0" fontId="32" fillId="123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15" borderId="0" applyNumberFormat="0" applyBorder="0" applyAlignment="0" applyProtection="0"/>
    <xf numFmtId="0" fontId="32" fillId="115" borderId="0" applyNumberFormat="0" applyBorder="0" applyAlignment="0" applyProtection="0"/>
    <xf numFmtId="0" fontId="32" fillId="115" borderId="0" applyNumberFormat="0" applyBorder="0" applyAlignment="0" applyProtection="0"/>
    <xf numFmtId="0" fontId="32" fillId="107" borderId="0" applyNumberFormat="0" applyBorder="0" applyAlignment="0" applyProtection="0"/>
    <xf numFmtId="0" fontId="32" fillId="103" borderId="0" applyNumberFormat="0" applyBorder="0" applyAlignment="0" applyProtection="0"/>
    <xf numFmtId="0" fontId="32" fillId="103" borderId="0" applyNumberFormat="0" applyBorder="0" applyAlignment="0" applyProtection="0"/>
    <xf numFmtId="0" fontId="32" fillId="0" borderId="0"/>
    <xf numFmtId="0" fontId="32" fillId="108" borderId="0" applyNumberFormat="0" applyBorder="0" applyAlignment="0" applyProtection="0"/>
    <xf numFmtId="0" fontId="32" fillId="119" borderId="0" applyNumberFormat="0" applyBorder="0" applyAlignment="0" applyProtection="0"/>
    <xf numFmtId="0" fontId="32" fillId="124" borderId="0" applyNumberFormat="0" applyBorder="0" applyAlignment="0" applyProtection="0"/>
    <xf numFmtId="0" fontId="32" fillId="124" borderId="0" applyNumberFormat="0" applyBorder="0" applyAlignment="0" applyProtection="0"/>
    <xf numFmtId="0" fontId="32" fillId="124" borderId="0" applyNumberFormat="0" applyBorder="0" applyAlignment="0" applyProtection="0"/>
    <xf numFmtId="0" fontId="32" fillId="124" borderId="0" applyNumberFormat="0" applyBorder="0" applyAlignment="0" applyProtection="0"/>
    <xf numFmtId="0" fontId="32" fillId="124" borderId="0" applyNumberFormat="0" applyBorder="0" applyAlignment="0" applyProtection="0"/>
    <xf numFmtId="0" fontId="32" fillId="124" borderId="0" applyNumberFormat="0" applyBorder="0" applyAlignment="0" applyProtection="0"/>
    <xf numFmtId="0" fontId="32" fillId="124" borderId="0" applyNumberFormat="0" applyBorder="0" applyAlignment="0" applyProtection="0"/>
    <xf numFmtId="0" fontId="32" fillId="124" borderId="0" applyNumberFormat="0" applyBorder="0" applyAlignment="0" applyProtection="0"/>
    <xf numFmtId="0" fontId="32" fillId="112" borderId="0" applyNumberFormat="0" applyBorder="0" applyAlignment="0" applyProtection="0"/>
    <xf numFmtId="0" fontId="32" fillId="119" borderId="0" applyNumberFormat="0" applyBorder="0" applyAlignment="0" applyProtection="0"/>
    <xf numFmtId="0" fontId="32" fillId="115" borderId="0" applyNumberFormat="0" applyBorder="0" applyAlignment="0" applyProtection="0"/>
    <xf numFmtId="0" fontId="32" fillId="115" borderId="0" applyNumberFormat="0" applyBorder="0" applyAlignment="0" applyProtection="0"/>
    <xf numFmtId="0" fontId="32" fillId="111" borderId="0" applyNumberFormat="0" applyBorder="0" applyAlignment="0" applyProtection="0"/>
    <xf numFmtId="0" fontId="32" fillId="111" borderId="0" applyNumberFormat="0" applyBorder="0" applyAlignment="0" applyProtection="0"/>
    <xf numFmtId="0" fontId="32" fillId="111" borderId="0" applyNumberFormat="0" applyBorder="0" applyAlignment="0" applyProtection="0"/>
    <xf numFmtId="0" fontId="32" fillId="111" borderId="0" applyNumberFormat="0" applyBorder="0" applyAlignment="0" applyProtection="0"/>
    <xf numFmtId="0" fontId="32" fillId="111" borderId="0" applyNumberFormat="0" applyBorder="0" applyAlignment="0" applyProtection="0"/>
    <xf numFmtId="0" fontId="32" fillId="111" borderId="0" applyNumberFormat="0" applyBorder="0" applyAlignment="0" applyProtection="0"/>
    <xf numFmtId="0" fontId="32" fillId="111" borderId="0" applyNumberFormat="0" applyBorder="0" applyAlignment="0" applyProtection="0"/>
    <xf numFmtId="0" fontId="32" fillId="111" borderId="0" applyNumberFormat="0" applyBorder="0" applyAlignment="0" applyProtection="0"/>
    <xf numFmtId="0" fontId="32" fillId="111" borderId="0" applyNumberFormat="0" applyBorder="0" applyAlignment="0" applyProtection="0"/>
    <xf numFmtId="0" fontId="32" fillId="107" borderId="0" applyNumberFormat="0" applyBorder="0" applyAlignment="0" applyProtection="0"/>
    <xf numFmtId="0" fontId="32" fillId="107" borderId="0" applyNumberFormat="0" applyBorder="0" applyAlignment="0" applyProtection="0"/>
    <xf numFmtId="0" fontId="32" fillId="107" borderId="0" applyNumberFormat="0" applyBorder="0" applyAlignment="0" applyProtection="0"/>
    <xf numFmtId="0" fontId="32" fillId="107" borderId="0" applyNumberFormat="0" applyBorder="0" applyAlignment="0" applyProtection="0"/>
    <xf numFmtId="0" fontId="32" fillId="107" borderId="0" applyNumberFormat="0" applyBorder="0" applyAlignment="0" applyProtection="0"/>
    <xf numFmtId="0" fontId="32" fillId="107" borderId="0" applyNumberFormat="0" applyBorder="0" applyAlignment="0" applyProtection="0"/>
    <xf numFmtId="0" fontId="32" fillId="107" borderId="0" applyNumberFormat="0" applyBorder="0" applyAlignment="0" applyProtection="0"/>
    <xf numFmtId="0" fontId="32" fillId="103" borderId="0" applyNumberFormat="0" applyBorder="0" applyAlignment="0" applyProtection="0"/>
    <xf numFmtId="0" fontId="32" fillId="103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112" borderId="0" applyNumberFormat="0" applyBorder="0" applyAlignment="0" applyProtection="0"/>
    <xf numFmtId="0" fontId="32" fillId="112" borderId="0" applyNumberFormat="0" applyBorder="0" applyAlignment="0" applyProtection="0"/>
    <xf numFmtId="0" fontId="32" fillId="108" borderId="0" applyNumberFormat="0" applyBorder="0" applyAlignment="0" applyProtection="0"/>
    <xf numFmtId="0" fontId="32" fillId="123" borderId="0" applyNumberFormat="0" applyBorder="0" applyAlignment="0" applyProtection="0"/>
    <xf numFmtId="0" fontId="32" fillId="115" borderId="0" applyNumberFormat="0" applyBorder="0" applyAlignment="0" applyProtection="0"/>
    <xf numFmtId="0" fontId="32" fillId="115" borderId="0" applyNumberFormat="0" applyBorder="0" applyAlignment="0" applyProtection="0"/>
    <xf numFmtId="0" fontId="32" fillId="115" borderId="0" applyNumberFormat="0" applyBorder="0" applyAlignment="0" applyProtection="0"/>
    <xf numFmtId="0" fontId="32" fillId="103" borderId="0" applyNumberFormat="0" applyBorder="0" applyAlignment="0" applyProtection="0"/>
    <xf numFmtId="0" fontId="32" fillId="103" borderId="0" applyNumberFormat="0" applyBorder="0" applyAlignment="0" applyProtection="0"/>
    <xf numFmtId="0" fontId="32" fillId="108" borderId="0" applyNumberFormat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2" fillId="120" borderId="0" applyNumberFormat="0" applyBorder="0" applyAlignment="0" applyProtection="0"/>
    <xf numFmtId="0" fontId="32" fillId="120" borderId="0" applyNumberFormat="0" applyBorder="0" applyAlignment="0" applyProtection="0"/>
    <xf numFmtId="0" fontId="32" fillId="120" borderId="0" applyNumberFormat="0" applyBorder="0" applyAlignment="0" applyProtection="0"/>
    <xf numFmtId="0" fontId="32" fillId="116" borderId="0" applyNumberFormat="0" applyBorder="0" applyAlignment="0" applyProtection="0"/>
    <xf numFmtId="0" fontId="32" fillId="116" borderId="0" applyNumberFormat="0" applyBorder="0" applyAlignment="0" applyProtection="0"/>
    <xf numFmtId="0" fontId="32" fillId="112" borderId="0" applyNumberFormat="0" applyBorder="0" applyAlignment="0" applyProtection="0"/>
    <xf numFmtId="0" fontId="32" fillId="112" borderId="0" applyNumberFormat="0" applyBorder="0" applyAlignment="0" applyProtection="0"/>
    <xf numFmtId="0" fontId="32" fillId="112" borderId="0" applyNumberFormat="0" applyBorder="0" applyAlignment="0" applyProtection="0"/>
    <xf numFmtId="0" fontId="32" fillId="108" borderId="0" applyNumberFormat="0" applyBorder="0" applyAlignment="0" applyProtection="0"/>
    <xf numFmtId="0" fontId="32" fillId="104" borderId="0" applyNumberFormat="0" applyBorder="0" applyAlignment="0" applyProtection="0"/>
    <xf numFmtId="0" fontId="32" fillId="104" borderId="0" applyNumberFormat="0" applyBorder="0" applyAlignment="0" applyProtection="0"/>
    <xf numFmtId="0" fontId="32" fillId="104" borderId="0" applyNumberFormat="0" applyBorder="0" applyAlignment="0" applyProtection="0"/>
    <xf numFmtId="0" fontId="32" fillId="104" borderId="0" applyNumberFormat="0" applyBorder="0" applyAlignment="0" applyProtection="0"/>
    <xf numFmtId="0" fontId="32" fillId="104" borderId="0" applyNumberFormat="0" applyBorder="0" applyAlignment="0" applyProtection="0"/>
    <xf numFmtId="0" fontId="32" fillId="104" borderId="0" applyNumberFormat="0" applyBorder="0" applyAlignment="0" applyProtection="0"/>
    <xf numFmtId="0" fontId="32" fillId="104" borderId="0" applyNumberFormat="0" applyBorder="0" applyAlignment="0" applyProtection="0"/>
    <xf numFmtId="0" fontId="32" fillId="104" borderId="0" applyNumberFormat="0" applyBorder="0" applyAlignment="0" applyProtection="0"/>
    <xf numFmtId="0" fontId="32" fillId="104" borderId="0" applyNumberFormat="0" applyBorder="0" applyAlignment="0" applyProtection="0"/>
    <xf numFmtId="0" fontId="32" fillId="119" borderId="0" applyNumberFormat="0" applyBorder="0" applyAlignment="0" applyProtection="0"/>
    <xf numFmtId="0" fontId="32" fillId="107" borderId="0" applyNumberFormat="0" applyBorder="0" applyAlignment="0" applyProtection="0"/>
    <xf numFmtId="0" fontId="32" fillId="103" borderId="0" applyNumberFormat="0" applyBorder="0" applyAlignment="0" applyProtection="0"/>
    <xf numFmtId="0" fontId="32" fillId="103" borderId="0" applyNumberFormat="0" applyBorder="0" applyAlignment="0" applyProtection="0"/>
    <xf numFmtId="0" fontId="32" fillId="124" borderId="0" applyNumberFormat="0" applyBorder="0" applyAlignment="0" applyProtection="0"/>
    <xf numFmtId="0" fontId="32" fillId="103" borderId="0" applyNumberFormat="0" applyBorder="0" applyAlignment="0" applyProtection="0"/>
    <xf numFmtId="41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101" borderId="35" applyNumberFormat="0" applyFont="0" applyAlignment="0" applyProtection="0"/>
    <xf numFmtId="0" fontId="32" fillId="101" borderId="35" applyNumberFormat="0" applyFont="0" applyAlignment="0" applyProtection="0"/>
    <xf numFmtId="0" fontId="32" fillId="101" borderId="35" applyNumberFormat="0" applyFont="0" applyAlignment="0" applyProtection="0"/>
    <xf numFmtId="0" fontId="32" fillId="101" borderId="35" applyNumberFormat="0" applyFont="0" applyAlignment="0" applyProtection="0"/>
    <xf numFmtId="0" fontId="32" fillId="101" borderId="35" applyNumberFormat="0" applyFont="0" applyAlignment="0" applyProtection="0"/>
    <xf numFmtId="0" fontId="32" fillId="101" borderId="35" applyNumberFormat="0" applyFont="0" applyAlignment="0" applyProtection="0"/>
    <xf numFmtId="0" fontId="32" fillId="101" borderId="35" applyNumberFormat="0" applyFont="0" applyAlignment="0" applyProtection="0"/>
    <xf numFmtId="0" fontId="32" fillId="101" borderId="35" applyNumberFormat="0" applyFont="0" applyAlignment="0" applyProtection="0"/>
    <xf numFmtId="0" fontId="32" fillId="101" borderId="35" applyNumberFormat="0" applyFont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0" fontId="32" fillId="0" borderId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101" borderId="35" applyNumberFormat="0" applyFont="0" applyAlignment="0" applyProtection="0"/>
    <xf numFmtId="0" fontId="32" fillId="103" borderId="0" applyNumberFormat="0" applyBorder="0" applyAlignment="0" applyProtection="0"/>
    <xf numFmtId="0" fontId="32" fillId="104" borderId="0" applyNumberFormat="0" applyBorder="0" applyAlignment="0" applyProtection="0"/>
    <xf numFmtId="0" fontId="32" fillId="107" borderId="0" applyNumberFormat="0" applyBorder="0" applyAlignment="0" applyProtection="0"/>
    <xf numFmtId="0" fontId="32" fillId="108" borderId="0" applyNumberFormat="0" applyBorder="0" applyAlignment="0" applyProtection="0"/>
    <xf numFmtId="0" fontId="32" fillId="111" borderId="0" applyNumberFormat="0" applyBorder="0" applyAlignment="0" applyProtection="0"/>
    <xf numFmtId="0" fontId="32" fillId="112" borderId="0" applyNumberFormat="0" applyBorder="0" applyAlignment="0" applyProtection="0"/>
    <xf numFmtId="0" fontId="32" fillId="115" borderId="0" applyNumberFormat="0" applyBorder="0" applyAlignment="0" applyProtection="0"/>
    <xf numFmtId="0" fontId="32" fillId="116" borderId="0" applyNumberFormat="0" applyBorder="0" applyAlignment="0" applyProtection="0"/>
    <xf numFmtId="0" fontId="32" fillId="119" borderId="0" applyNumberFormat="0" applyBorder="0" applyAlignment="0" applyProtection="0"/>
    <xf numFmtId="0" fontId="32" fillId="120" borderId="0" applyNumberFormat="0" applyBorder="0" applyAlignment="0" applyProtection="0"/>
    <xf numFmtId="0" fontId="32" fillId="123" borderId="0" applyNumberFormat="0" applyBorder="0" applyAlignment="0" applyProtection="0"/>
    <xf numFmtId="0" fontId="32" fillId="12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101" borderId="35" applyNumberFormat="0" applyFont="0" applyAlignment="0" applyProtection="0"/>
    <xf numFmtId="0" fontId="32" fillId="103" borderId="0" applyNumberFormat="0" applyBorder="0" applyAlignment="0" applyProtection="0"/>
    <xf numFmtId="0" fontId="32" fillId="104" borderId="0" applyNumberFormat="0" applyBorder="0" applyAlignment="0" applyProtection="0"/>
    <xf numFmtId="0" fontId="32" fillId="107" borderId="0" applyNumberFormat="0" applyBorder="0" applyAlignment="0" applyProtection="0"/>
    <xf numFmtId="0" fontId="32" fillId="108" borderId="0" applyNumberFormat="0" applyBorder="0" applyAlignment="0" applyProtection="0"/>
    <xf numFmtId="0" fontId="32" fillId="111" borderId="0" applyNumberFormat="0" applyBorder="0" applyAlignment="0" applyProtection="0"/>
    <xf numFmtId="0" fontId="32" fillId="112" borderId="0" applyNumberFormat="0" applyBorder="0" applyAlignment="0" applyProtection="0"/>
    <xf numFmtId="0" fontId="32" fillId="115" borderId="0" applyNumberFormat="0" applyBorder="0" applyAlignment="0" applyProtection="0"/>
    <xf numFmtId="0" fontId="32" fillId="116" borderId="0" applyNumberFormat="0" applyBorder="0" applyAlignment="0" applyProtection="0"/>
    <xf numFmtId="0" fontId="32" fillId="119" borderId="0" applyNumberFormat="0" applyBorder="0" applyAlignment="0" applyProtection="0"/>
    <xf numFmtId="0" fontId="32" fillId="120" borderId="0" applyNumberFormat="0" applyBorder="0" applyAlignment="0" applyProtection="0"/>
    <xf numFmtId="0" fontId="32" fillId="123" borderId="0" applyNumberFormat="0" applyBorder="0" applyAlignment="0" applyProtection="0"/>
    <xf numFmtId="0" fontId="32" fillId="124" borderId="0" applyNumberFormat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2" fillId="103" borderId="0" applyNumberFormat="0" applyBorder="0" applyAlignment="0" applyProtection="0"/>
    <xf numFmtId="0" fontId="32" fillId="103" borderId="0" applyNumberFormat="0" applyBorder="0" applyAlignment="0" applyProtection="0"/>
    <xf numFmtId="0" fontId="32" fillId="107" borderId="0" applyNumberFormat="0" applyBorder="0" applyAlignment="0" applyProtection="0"/>
    <xf numFmtId="0" fontId="32" fillId="107" borderId="0" applyNumberFormat="0" applyBorder="0" applyAlignment="0" applyProtection="0"/>
    <xf numFmtId="0" fontId="32" fillId="111" borderId="0" applyNumberFormat="0" applyBorder="0" applyAlignment="0" applyProtection="0"/>
    <xf numFmtId="0" fontId="32" fillId="111" borderId="0" applyNumberFormat="0" applyBorder="0" applyAlignment="0" applyProtection="0"/>
    <xf numFmtId="0" fontId="32" fillId="115" borderId="0" applyNumberFormat="0" applyBorder="0" applyAlignment="0" applyProtection="0"/>
    <xf numFmtId="0" fontId="32" fillId="11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23" borderId="0" applyNumberFormat="0" applyBorder="0" applyAlignment="0" applyProtection="0"/>
    <xf numFmtId="0" fontId="32" fillId="123" borderId="0" applyNumberFormat="0" applyBorder="0" applyAlignment="0" applyProtection="0"/>
    <xf numFmtId="0" fontId="32" fillId="104" borderId="0" applyNumberFormat="0" applyBorder="0" applyAlignment="0" applyProtection="0"/>
    <xf numFmtId="0" fontId="32" fillId="104" borderId="0" applyNumberFormat="0" applyBorder="0" applyAlignment="0" applyProtection="0"/>
    <xf numFmtId="0" fontId="32" fillId="108" borderId="0" applyNumberFormat="0" applyBorder="0" applyAlignment="0" applyProtection="0"/>
    <xf numFmtId="0" fontId="32" fillId="108" borderId="0" applyNumberFormat="0" applyBorder="0" applyAlignment="0" applyProtection="0"/>
    <xf numFmtId="0" fontId="32" fillId="112" borderId="0" applyNumberFormat="0" applyBorder="0" applyAlignment="0" applyProtection="0"/>
    <xf numFmtId="0" fontId="32" fillId="112" borderId="0" applyNumberFormat="0" applyBorder="0" applyAlignment="0" applyProtection="0"/>
    <xf numFmtId="0" fontId="32" fillId="116" borderId="0" applyNumberFormat="0" applyBorder="0" applyAlignment="0" applyProtection="0"/>
    <xf numFmtId="0" fontId="32" fillId="116" borderId="0" applyNumberFormat="0" applyBorder="0" applyAlignment="0" applyProtection="0"/>
    <xf numFmtId="0" fontId="32" fillId="120" borderId="0" applyNumberFormat="0" applyBorder="0" applyAlignment="0" applyProtection="0"/>
    <xf numFmtId="0" fontId="32" fillId="120" borderId="0" applyNumberFormat="0" applyBorder="0" applyAlignment="0" applyProtection="0"/>
    <xf numFmtId="0" fontId="32" fillId="124" borderId="0" applyNumberFormat="0" applyBorder="0" applyAlignment="0" applyProtection="0"/>
    <xf numFmtId="0" fontId="32" fillId="124" borderId="0" applyNumberFormat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101" borderId="35" applyNumberFormat="0" applyFont="0" applyAlignment="0" applyProtection="0"/>
    <xf numFmtId="0" fontId="32" fillId="101" borderId="35" applyNumberFormat="0" applyFont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101" borderId="35" applyNumberFormat="0" applyFont="0" applyAlignment="0" applyProtection="0"/>
    <xf numFmtId="0" fontId="32" fillId="103" borderId="0" applyNumberFormat="0" applyBorder="0" applyAlignment="0" applyProtection="0"/>
    <xf numFmtId="0" fontId="32" fillId="104" borderId="0" applyNumberFormat="0" applyBorder="0" applyAlignment="0" applyProtection="0"/>
    <xf numFmtId="0" fontId="32" fillId="107" borderId="0" applyNumberFormat="0" applyBorder="0" applyAlignment="0" applyProtection="0"/>
    <xf numFmtId="0" fontId="32" fillId="108" borderId="0" applyNumberFormat="0" applyBorder="0" applyAlignment="0" applyProtection="0"/>
    <xf numFmtId="0" fontId="32" fillId="111" borderId="0" applyNumberFormat="0" applyBorder="0" applyAlignment="0" applyProtection="0"/>
    <xf numFmtId="0" fontId="32" fillId="112" borderId="0" applyNumberFormat="0" applyBorder="0" applyAlignment="0" applyProtection="0"/>
    <xf numFmtId="0" fontId="32" fillId="115" borderId="0" applyNumberFormat="0" applyBorder="0" applyAlignment="0" applyProtection="0"/>
    <xf numFmtId="0" fontId="32" fillId="116" borderId="0" applyNumberFormat="0" applyBorder="0" applyAlignment="0" applyProtection="0"/>
    <xf numFmtId="0" fontId="32" fillId="119" borderId="0" applyNumberFormat="0" applyBorder="0" applyAlignment="0" applyProtection="0"/>
    <xf numFmtId="0" fontId="32" fillId="120" borderId="0" applyNumberFormat="0" applyBorder="0" applyAlignment="0" applyProtection="0"/>
    <xf numFmtId="0" fontId="32" fillId="123" borderId="0" applyNumberFormat="0" applyBorder="0" applyAlignment="0" applyProtection="0"/>
    <xf numFmtId="0" fontId="32" fillId="124" borderId="0" applyNumberFormat="0" applyBorder="0" applyAlignment="0" applyProtection="0"/>
    <xf numFmtId="0" fontId="32" fillId="0" borderId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32" fillId="101" borderId="35" applyNumberFormat="0" applyFont="0" applyAlignment="0" applyProtection="0"/>
    <xf numFmtId="0" fontId="32" fillId="103" borderId="0" applyNumberFormat="0" applyBorder="0" applyAlignment="0" applyProtection="0"/>
    <xf numFmtId="0" fontId="32" fillId="104" borderId="0" applyNumberFormat="0" applyBorder="0" applyAlignment="0" applyProtection="0"/>
    <xf numFmtId="0" fontId="32" fillId="107" borderId="0" applyNumberFormat="0" applyBorder="0" applyAlignment="0" applyProtection="0"/>
    <xf numFmtId="0" fontId="32" fillId="108" borderId="0" applyNumberFormat="0" applyBorder="0" applyAlignment="0" applyProtection="0"/>
    <xf numFmtId="0" fontId="32" fillId="111" borderId="0" applyNumberFormat="0" applyBorder="0" applyAlignment="0" applyProtection="0"/>
    <xf numFmtId="0" fontId="32" fillId="112" borderId="0" applyNumberFormat="0" applyBorder="0" applyAlignment="0" applyProtection="0"/>
    <xf numFmtId="0" fontId="32" fillId="115" borderId="0" applyNumberFormat="0" applyBorder="0" applyAlignment="0" applyProtection="0"/>
    <xf numFmtId="0" fontId="32" fillId="116" borderId="0" applyNumberFormat="0" applyBorder="0" applyAlignment="0" applyProtection="0"/>
    <xf numFmtId="0" fontId="32" fillId="119" borderId="0" applyNumberFormat="0" applyBorder="0" applyAlignment="0" applyProtection="0"/>
    <xf numFmtId="0" fontId="32" fillId="120" borderId="0" applyNumberFormat="0" applyBorder="0" applyAlignment="0" applyProtection="0"/>
    <xf numFmtId="0" fontId="32" fillId="123" borderId="0" applyNumberFormat="0" applyBorder="0" applyAlignment="0" applyProtection="0"/>
    <xf numFmtId="0" fontId="32" fillId="124" borderId="0" applyNumberFormat="0" applyBorder="0" applyAlignment="0" applyProtection="0"/>
    <xf numFmtId="0" fontId="32" fillId="0" borderId="0"/>
    <xf numFmtId="0" fontId="32" fillId="0" borderId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2" fillId="103" borderId="0" applyNumberFormat="0" applyBorder="0" applyAlignment="0" applyProtection="0"/>
    <xf numFmtId="0" fontId="32" fillId="103" borderId="0" applyNumberFormat="0" applyBorder="0" applyAlignment="0" applyProtection="0"/>
    <xf numFmtId="0" fontId="32" fillId="107" borderId="0" applyNumberFormat="0" applyBorder="0" applyAlignment="0" applyProtection="0"/>
    <xf numFmtId="0" fontId="32" fillId="107" borderId="0" applyNumberFormat="0" applyBorder="0" applyAlignment="0" applyProtection="0"/>
    <xf numFmtId="0" fontId="32" fillId="111" borderId="0" applyNumberFormat="0" applyBorder="0" applyAlignment="0" applyProtection="0"/>
    <xf numFmtId="0" fontId="32" fillId="111" borderId="0" applyNumberFormat="0" applyBorder="0" applyAlignment="0" applyProtection="0"/>
    <xf numFmtId="0" fontId="32" fillId="115" borderId="0" applyNumberFormat="0" applyBorder="0" applyAlignment="0" applyProtection="0"/>
    <xf numFmtId="0" fontId="32" fillId="115" borderId="0" applyNumberFormat="0" applyBorder="0" applyAlignment="0" applyProtection="0"/>
    <xf numFmtId="0" fontId="32" fillId="119" borderId="0" applyNumberFormat="0" applyBorder="0" applyAlignment="0" applyProtection="0"/>
    <xf numFmtId="0" fontId="32" fillId="119" borderId="0" applyNumberFormat="0" applyBorder="0" applyAlignment="0" applyProtection="0"/>
    <xf numFmtId="0" fontId="32" fillId="123" borderId="0" applyNumberFormat="0" applyBorder="0" applyAlignment="0" applyProtection="0"/>
    <xf numFmtId="0" fontId="32" fillId="123" borderId="0" applyNumberFormat="0" applyBorder="0" applyAlignment="0" applyProtection="0"/>
    <xf numFmtId="0" fontId="32" fillId="104" borderId="0" applyNumberFormat="0" applyBorder="0" applyAlignment="0" applyProtection="0"/>
    <xf numFmtId="0" fontId="32" fillId="104" borderId="0" applyNumberFormat="0" applyBorder="0" applyAlignment="0" applyProtection="0"/>
    <xf numFmtId="0" fontId="32" fillId="108" borderId="0" applyNumberFormat="0" applyBorder="0" applyAlignment="0" applyProtection="0"/>
    <xf numFmtId="0" fontId="32" fillId="108" borderId="0" applyNumberFormat="0" applyBorder="0" applyAlignment="0" applyProtection="0"/>
    <xf numFmtId="0" fontId="32" fillId="112" borderId="0" applyNumberFormat="0" applyBorder="0" applyAlignment="0" applyProtection="0"/>
    <xf numFmtId="0" fontId="32" fillId="112" borderId="0" applyNumberFormat="0" applyBorder="0" applyAlignment="0" applyProtection="0"/>
    <xf numFmtId="0" fontId="32" fillId="116" borderId="0" applyNumberFormat="0" applyBorder="0" applyAlignment="0" applyProtection="0"/>
    <xf numFmtId="0" fontId="32" fillId="116" borderId="0" applyNumberFormat="0" applyBorder="0" applyAlignment="0" applyProtection="0"/>
    <xf numFmtId="0" fontId="32" fillId="120" borderId="0" applyNumberFormat="0" applyBorder="0" applyAlignment="0" applyProtection="0"/>
    <xf numFmtId="0" fontId="32" fillId="120" borderId="0" applyNumberFormat="0" applyBorder="0" applyAlignment="0" applyProtection="0"/>
    <xf numFmtId="0" fontId="32" fillId="124" borderId="0" applyNumberFormat="0" applyBorder="0" applyAlignment="0" applyProtection="0"/>
    <xf numFmtId="0" fontId="32" fillId="124" borderId="0" applyNumberFormat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101" borderId="35" applyNumberFormat="0" applyFont="0" applyAlignment="0" applyProtection="0"/>
    <xf numFmtId="0" fontId="32" fillId="101" borderId="35" applyNumberFormat="0" applyFont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41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32" fillId="101" borderId="35" applyNumberFormat="0" applyFont="0" applyAlignment="0" applyProtection="0"/>
    <xf numFmtId="0" fontId="32" fillId="103" borderId="0" applyNumberFormat="0" applyBorder="0" applyAlignment="0" applyProtection="0"/>
    <xf numFmtId="0" fontId="32" fillId="104" borderId="0" applyNumberFormat="0" applyBorder="0" applyAlignment="0" applyProtection="0"/>
    <xf numFmtId="0" fontId="32" fillId="107" borderId="0" applyNumberFormat="0" applyBorder="0" applyAlignment="0" applyProtection="0"/>
    <xf numFmtId="0" fontId="32" fillId="108" borderId="0" applyNumberFormat="0" applyBorder="0" applyAlignment="0" applyProtection="0"/>
    <xf numFmtId="0" fontId="32" fillId="111" borderId="0" applyNumberFormat="0" applyBorder="0" applyAlignment="0" applyProtection="0"/>
    <xf numFmtId="0" fontId="32" fillId="112" borderId="0" applyNumberFormat="0" applyBorder="0" applyAlignment="0" applyProtection="0"/>
    <xf numFmtId="0" fontId="32" fillId="115" borderId="0" applyNumberFormat="0" applyBorder="0" applyAlignment="0" applyProtection="0"/>
    <xf numFmtId="0" fontId="32" fillId="116" borderId="0" applyNumberFormat="0" applyBorder="0" applyAlignment="0" applyProtection="0"/>
    <xf numFmtId="0" fontId="32" fillId="119" borderId="0" applyNumberFormat="0" applyBorder="0" applyAlignment="0" applyProtection="0"/>
    <xf numFmtId="0" fontId="32" fillId="120" borderId="0" applyNumberFormat="0" applyBorder="0" applyAlignment="0" applyProtection="0"/>
    <xf numFmtId="0" fontId="32" fillId="123" borderId="0" applyNumberFormat="0" applyBorder="0" applyAlignment="0" applyProtection="0"/>
    <xf numFmtId="0" fontId="32" fillId="124" borderId="0" applyNumberFormat="0" applyBorder="0" applyAlignment="0" applyProtection="0"/>
    <xf numFmtId="0" fontId="32" fillId="0" borderId="0"/>
    <xf numFmtId="41" fontId="32" fillId="0" borderId="0" applyFont="0" applyFill="0" applyBorder="0" applyAlignment="0" applyProtection="0"/>
    <xf numFmtId="0" fontId="24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101" borderId="35" applyNumberFormat="0" applyFont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103" borderId="0" applyNumberFormat="0" applyBorder="0" applyAlignment="0" applyProtection="0"/>
    <xf numFmtId="0" fontId="9" fillId="107" borderId="0" applyNumberFormat="0" applyBorder="0" applyAlignment="0" applyProtection="0"/>
    <xf numFmtId="0" fontId="9" fillId="111" borderId="0" applyNumberFormat="0" applyBorder="0" applyAlignment="0" applyProtection="0"/>
    <xf numFmtId="0" fontId="9" fillId="115" borderId="0" applyNumberFormat="0" applyBorder="0" applyAlignment="0" applyProtection="0"/>
    <xf numFmtId="0" fontId="9" fillId="119" borderId="0" applyNumberFormat="0" applyBorder="0" applyAlignment="0" applyProtection="0"/>
    <xf numFmtId="0" fontId="9" fillId="123" borderId="0" applyNumberFormat="0" applyBorder="0" applyAlignment="0" applyProtection="0"/>
    <xf numFmtId="0" fontId="9" fillId="104" borderId="0" applyNumberFormat="0" applyBorder="0" applyAlignment="0" applyProtection="0"/>
    <xf numFmtId="0" fontId="9" fillId="108" borderId="0" applyNumberFormat="0" applyBorder="0" applyAlignment="0" applyProtection="0"/>
    <xf numFmtId="0" fontId="9" fillId="112" borderId="0" applyNumberFormat="0" applyBorder="0" applyAlignment="0" applyProtection="0"/>
    <xf numFmtId="0" fontId="9" fillId="116" borderId="0" applyNumberFormat="0" applyBorder="0" applyAlignment="0" applyProtection="0"/>
    <xf numFmtId="0" fontId="9" fillId="120" borderId="0" applyNumberFormat="0" applyBorder="0" applyAlignment="0" applyProtection="0"/>
    <xf numFmtId="0" fontId="9" fillId="124" borderId="0" applyNumberFormat="0" applyBorder="0" applyAlignment="0" applyProtection="0"/>
    <xf numFmtId="43" fontId="9" fillId="0" borderId="0" applyFont="0" applyFill="0" applyBorder="0" applyAlignment="0" applyProtection="0"/>
    <xf numFmtId="44" fontId="9" fillId="0" borderId="0" applyFont="0" applyFill="0" applyBorder="0" applyAlignment="0" applyProtection="0"/>
    <xf numFmtId="0" fontId="9" fillId="0" borderId="0"/>
    <xf numFmtId="0" fontId="9" fillId="101" borderId="35" applyNumberFormat="0" applyFont="0" applyAlignment="0" applyProtection="0"/>
    <xf numFmtId="9" fontId="9" fillId="0" borderId="0" applyFont="0" applyFill="0" applyBorder="0" applyAlignment="0" applyProtection="0"/>
    <xf numFmtId="41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41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24" fillId="0" borderId="0" applyFont="0" applyFill="0" applyBorder="0" applyAlignment="0" applyProtection="0"/>
    <xf numFmtId="0" fontId="52" fillId="137" borderId="5" applyNumberFormat="0" applyAlignment="0" applyProtection="0"/>
    <xf numFmtId="0" fontId="116" fillId="26" borderId="5" applyNumberFormat="0" applyAlignment="0" applyProtection="0"/>
    <xf numFmtId="0" fontId="52" fillId="137" borderId="5" applyNumberFormat="0" applyAlignment="0" applyProtection="0"/>
    <xf numFmtId="0" fontId="52" fillId="137" borderId="5" applyNumberFormat="0" applyAlignment="0" applyProtection="0"/>
    <xf numFmtId="0" fontId="52" fillId="137" borderId="5" applyNumberFormat="0" applyAlignment="0" applyProtection="0"/>
    <xf numFmtId="0" fontId="62" fillId="47" borderId="5" applyNumberFormat="0" applyAlignment="0" applyProtection="0"/>
    <xf numFmtId="0" fontId="61" fillId="27" borderId="5" applyNumberFormat="0" applyAlignment="0" applyProtection="0"/>
    <xf numFmtId="0" fontId="62" fillId="47" borderId="5" applyNumberFormat="0" applyAlignment="0" applyProtection="0"/>
    <xf numFmtId="0" fontId="62" fillId="47" borderId="5" applyNumberFormat="0" applyAlignment="0" applyProtection="0"/>
    <xf numFmtId="0" fontId="62" fillId="47" borderId="5" applyNumberFormat="0" applyAlignment="0" applyProtection="0"/>
    <xf numFmtId="0" fontId="24" fillId="46" borderId="43" applyNumberFormat="0" applyFont="0" applyAlignment="0" applyProtection="0"/>
    <xf numFmtId="0" fontId="24" fillId="46" borderId="43" applyNumberFormat="0" applyFont="0" applyAlignment="0" applyProtection="0"/>
    <xf numFmtId="0" fontId="48" fillId="23" borderId="43" applyNumberFormat="0" applyFont="0" applyAlignment="0" applyProtection="0"/>
    <xf numFmtId="0" fontId="24" fillId="46" borderId="43" applyNumberFormat="0" applyFont="0" applyAlignment="0" applyProtection="0"/>
    <xf numFmtId="0" fontId="24" fillId="46" borderId="43" applyNumberFormat="0" applyFont="0" applyAlignment="0" applyProtection="0"/>
    <xf numFmtId="0" fontId="24" fillId="46" borderId="43" applyNumberFormat="0" applyFont="0" applyAlignment="0" applyProtection="0"/>
    <xf numFmtId="0" fontId="65" fillId="137" borderId="16" applyNumberFormat="0" applyAlignment="0" applyProtection="0"/>
    <xf numFmtId="0" fontId="65" fillId="26" borderId="16" applyNumberFormat="0" applyAlignment="0" applyProtection="0"/>
    <xf numFmtId="0" fontId="65" fillId="137" borderId="16" applyNumberFormat="0" applyAlignment="0" applyProtection="0"/>
    <xf numFmtId="0" fontId="65" fillId="137" borderId="16" applyNumberFormat="0" applyAlignment="0" applyProtection="0"/>
    <xf numFmtId="0" fontId="65" fillId="137" borderId="16" applyNumberFormat="0" applyAlignment="0" applyProtection="0"/>
    <xf numFmtId="4" fontId="38" fillId="12" borderId="4" applyNumberFormat="0" applyProtection="0">
      <alignment vertical="center"/>
    </xf>
    <xf numFmtId="4" fontId="39" fillId="12" borderId="4" applyNumberFormat="0" applyProtection="0">
      <alignment vertical="center"/>
    </xf>
    <xf numFmtId="4" fontId="38" fillId="12" borderId="4" applyNumberFormat="0" applyProtection="0">
      <alignment horizontal="left" vertical="center" indent="1"/>
    </xf>
    <xf numFmtId="0" fontId="38" fillId="12" borderId="4" applyNumberFormat="0" applyProtection="0">
      <alignment horizontal="left" vertical="top" indent="1"/>
    </xf>
    <xf numFmtId="4" fontId="40" fillId="7" borderId="4" applyNumberFormat="0" applyProtection="0">
      <alignment horizontal="right" vertical="center"/>
    </xf>
    <xf numFmtId="4" fontId="40" fillId="6" borderId="4" applyNumberFormat="0" applyProtection="0">
      <alignment horizontal="right" vertical="center"/>
    </xf>
    <xf numFmtId="4" fontId="40" fillId="9" borderId="4" applyNumberFormat="0" applyProtection="0">
      <alignment horizontal="right" vertical="center"/>
    </xf>
    <xf numFmtId="4" fontId="40" fillId="10" borderId="4" applyNumberFormat="0" applyProtection="0">
      <alignment horizontal="right" vertical="center"/>
    </xf>
    <xf numFmtId="4" fontId="40" fillId="13" borderId="4" applyNumberFormat="0" applyProtection="0">
      <alignment horizontal="right" vertical="center"/>
    </xf>
    <xf numFmtId="4" fontId="40" fillId="14" borderId="4" applyNumberFormat="0" applyProtection="0">
      <alignment horizontal="right" vertical="center"/>
    </xf>
    <xf numFmtId="4" fontId="40" fillId="8" borderId="4" applyNumberFormat="0" applyProtection="0">
      <alignment horizontal="right" vertical="center"/>
    </xf>
    <xf numFmtId="4" fontId="40" fillId="11" borderId="4" applyNumberFormat="0" applyProtection="0">
      <alignment horizontal="right" vertical="center"/>
    </xf>
    <xf numFmtId="4" fontId="40" fillId="15" borderId="4" applyNumberFormat="0" applyProtection="0">
      <alignment horizontal="right" vertical="center"/>
    </xf>
    <xf numFmtId="4" fontId="40" fillId="5" borderId="4" applyNumberFormat="0" applyProtection="0">
      <alignment horizontal="right" vertical="center"/>
    </xf>
    <xf numFmtId="0" fontId="24" fillId="43" borderId="4" applyNumberFormat="0" applyProtection="0">
      <alignment horizontal="left" vertical="center" indent="1"/>
    </xf>
    <xf numFmtId="0" fontId="24" fillId="43" borderId="4" applyNumberFormat="0" applyProtection="0">
      <alignment horizontal="left" vertical="center" indent="1"/>
    </xf>
    <xf numFmtId="0" fontId="24" fillId="43" borderId="4" applyNumberFormat="0" applyProtection="0">
      <alignment horizontal="left" vertical="top" indent="1"/>
    </xf>
    <xf numFmtId="0" fontId="24" fillId="43" borderId="4" applyNumberFormat="0" applyProtection="0">
      <alignment horizontal="left" vertical="top" indent="1"/>
    </xf>
    <xf numFmtId="0" fontId="24" fillId="5" borderId="4" applyNumberFormat="0" applyProtection="0">
      <alignment horizontal="left" vertical="center" indent="1"/>
    </xf>
    <xf numFmtId="0" fontId="24" fillId="5" borderId="4" applyNumberFormat="0" applyProtection="0">
      <alignment horizontal="left" vertical="center" indent="1"/>
    </xf>
    <xf numFmtId="0" fontId="24" fillId="5" borderId="4" applyNumberFormat="0" applyProtection="0">
      <alignment horizontal="left" vertical="top" indent="1"/>
    </xf>
    <xf numFmtId="0" fontId="24" fillId="5" borderId="4" applyNumberFormat="0" applyProtection="0">
      <alignment horizontal="left" vertical="top" indent="1"/>
    </xf>
    <xf numFmtId="0" fontId="24" fillId="73" borderId="4" applyNumberFormat="0" applyProtection="0">
      <alignment horizontal="left" vertical="center" indent="1"/>
    </xf>
    <xf numFmtId="0" fontId="24" fillId="73" borderId="4" applyNumberFormat="0" applyProtection="0">
      <alignment horizontal="left" vertical="center" indent="1"/>
    </xf>
    <xf numFmtId="0" fontId="24" fillId="73" borderId="4" applyNumberFormat="0" applyProtection="0">
      <alignment horizontal="left" vertical="top" indent="1"/>
    </xf>
    <xf numFmtId="0" fontId="24" fillId="73" borderId="4" applyNumberFormat="0" applyProtection="0">
      <alignment horizontal="left" vertical="top" indent="1"/>
    </xf>
    <xf numFmtId="0" fontId="24" fillId="21" borderId="4" applyNumberFormat="0" applyProtection="0">
      <alignment horizontal="left" vertical="center" indent="1"/>
    </xf>
    <xf numFmtId="0" fontId="24" fillId="21" borderId="4" applyNumberFormat="0" applyProtection="0">
      <alignment horizontal="left" vertical="center" indent="1"/>
    </xf>
    <xf numFmtId="0" fontId="24" fillId="21" borderId="4" applyNumberFormat="0" applyProtection="0">
      <alignment horizontal="left" vertical="top" indent="1"/>
    </xf>
    <xf numFmtId="0" fontId="24" fillId="21" borderId="4" applyNumberFormat="0" applyProtection="0">
      <alignment horizontal="left" vertical="top" indent="1"/>
    </xf>
    <xf numFmtId="0" fontId="24" fillId="74" borderId="53" applyNumberFormat="0">
      <protection locked="0"/>
    </xf>
    <xf numFmtId="0" fontId="24" fillId="74" borderId="53" applyNumberFormat="0">
      <protection locked="0"/>
    </xf>
    <xf numFmtId="4" fontId="40" fillId="23" borderId="4" applyNumberFormat="0" applyProtection="0">
      <alignment vertical="center"/>
    </xf>
    <xf numFmtId="4" fontId="42" fillId="23" borderId="4" applyNumberFormat="0" applyProtection="0">
      <alignment vertical="center"/>
    </xf>
    <xf numFmtId="4" fontId="40" fillId="23" borderId="4" applyNumberFormat="0" applyProtection="0">
      <alignment horizontal="left" vertical="center" indent="1"/>
    </xf>
    <xf numFmtId="0" fontId="40" fillId="23" borderId="4" applyNumberFormat="0" applyProtection="0">
      <alignment horizontal="left" vertical="top" indent="1"/>
    </xf>
    <xf numFmtId="4" fontId="40" fillId="21" borderId="4" applyNumberFormat="0" applyProtection="0">
      <alignment horizontal="right" vertical="center"/>
    </xf>
    <xf numFmtId="4" fontId="42" fillId="21" borderId="4" applyNumberFormat="0" applyProtection="0">
      <alignment horizontal="right" vertical="center"/>
    </xf>
    <xf numFmtId="4" fontId="40" fillId="5" borderId="4" applyNumberFormat="0" applyProtection="0">
      <alignment horizontal="left" vertical="center" indent="1"/>
    </xf>
    <xf numFmtId="0" fontId="40" fillId="5" borderId="4" applyNumberFormat="0" applyProtection="0">
      <alignment horizontal="left" vertical="top" indent="1"/>
    </xf>
    <xf numFmtId="4" fontId="26" fillId="21" borderId="4" applyNumberFormat="0" applyProtection="0">
      <alignment horizontal="right" vertical="center"/>
    </xf>
    <xf numFmtId="0" fontId="55" fillId="0" borderId="22" applyNumberFormat="0" applyFill="0" applyAlignment="0" applyProtection="0"/>
    <xf numFmtId="0" fontId="55" fillId="0" borderId="45" applyNumberFormat="0" applyFill="0" applyAlignment="0" applyProtection="0"/>
    <xf numFmtId="0" fontId="55" fillId="0" borderId="22" applyNumberFormat="0" applyFill="0" applyAlignment="0" applyProtection="0"/>
    <xf numFmtId="0" fontId="55" fillId="0" borderId="22" applyNumberFormat="0" applyFill="0" applyAlignment="0" applyProtection="0"/>
    <xf numFmtId="0" fontId="55" fillId="0" borderId="22" applyNumberFormat="0" applyFill="0" applyAlignment="0" applyProtection="0"/>
    <xf numFmtId="0" fontId="116" fillId="26" borderId="5" applyNumberFormat="0" applyAlignment="0" applyProtection="0"/>
    <xf numFmtId="0" fontId="61" fillId="27" borderId="5" applyNumberFormat="0" applyAlignment="0" applyProtection="0"/>
    <xf numFmtId="0" fontId="24" fillId="23" borderId="43" applyNumberFormat="0" applyFont="0" applyAlignment="0" applyProtection="0"/>
    <xf numFmtId="0" fontId="65" fillId="26" borderId="16" applyNumberFormat="0" applyAlignment="0" applyProtection="0"/>
    <xf numFmtId="0" fontId="55" fillId="0" borderId="45" applyNumberFormat="0" applyFill="0" applyAlignment="0" applyProtection="0"/>
    <xf numFmtId="0" fontId="24" fillId="23" borderId="43" applyNumberFormat="0" applyFont="0" applyAlignment="0" applyProtection="0"/>
    <xf numFmtId="0" fontId="24" fillId="23" borderId="43" applyNumberFormat="0" applyFont="0" applyAlignment="0" applyProtection="0"/>
    <xf numFmtId="0" fontId="24" fillId="23" borderId="43" applyNumberFormat="0" applyFont="0" applyAlignment="0" applyProtection="0"/>
    <xf numFmtId="0" fontId="24" fillId="23" borderId="43" applyNumberFormat="0" applyFont="0" applyAlignment="0" applyProtection="0"/>
    <xf numFmtId="0" fontId="24" fillId="23" borderId="43" applyNumberFormat="0" applyFont="0" applyAlignment="0" applyProtection="0"/>
    <xf numFmtId="0" fontId="24" fillId="23" borderId="43" applyNumberFormat="0" applyFont="0" applyAlignment="0" applyProtection="0"/>
    <xf numFmtId="0" fontId="24" fillId="23" borderId="43" applyNumberFormat="0" applyFont="0" applyAlignment="0" applyProtection="0"/>
    <xf numFmtId="0" fontId="24" fillId="23" borderId="43" applyNumberFormat="0" applyFont="0" applyAlignment="0" applyProtection="0"/>
    <xf numFmtId="0" fontId="24" fillId="23" borderId="43" applyNumberFormat="0" applyFont="0" applyAlignment="0" applyProtection="0"/>
    <xf numFmtId="0" fontId="24" fillId="23" borderId="43" applyNumberFormat="0" applyFont="0" applyAlignment="0" applyProtection="0"/>
    <xf numFmtId="0" fontId="24" fillId="23" borderId="43" applyNumberFormat="0" applyFont="0" applyAlignment="0" applyProtection="0"/>
    <xf numFmtId="0" fontId="24" fillId="23" borderId="43" applyNumberFormat="0" applyFont="0" applyAlignment="0" applyProtection="0"/>
    <xf numFmtId="0" fontId="24" fillId="23" borderId="43" applyNumberFormat="0" applyFont="0" applyAlignment="0" applyProtection="0"/>
    <xf numFmtId="0" fontId="24" fillId="23" borderId="43" applyNumberFormat="0" applyFont="0" applyAlignment="0" applyProtection="0"/>
    <xf numFmtId="0" fontId="24" fillId="23" borderId="43" applyNumberFormat="0" applyFont="0" applyAlignment="0" applyProtection="0"/>
    <xf numFmtId="0" fontId="24" fillId="23" borderId="43" applyNumberFormat="0" applyFont="0" applyAlignment="0" applyProtection="0"/>
    <xf numFmtId="0" fontId="24" fillId="23" borderId="43" applyNumberFormat="0" applyFont="0" applyAlignment="0" applyProtection="0"/>
    <xf numFmtId="0" fontId="24" fillId="23" borderId="43" applyNumberFormat="0" applyFont="0" applyAlignment="0" applyProtection="0"/>
    <xf numFmtId="0" fontId="24" fillId="23" borderId="43" applyNumberFormat="0" applyFont="0" applyAlignment="0" applyProtection="0"/>
    <xf numFmtId="0" fontId="24" fillId="23" borderId="43" applyNumberFormat="0" applyFont="0" applyAlignment="0" applyProtection="0"/>
    <xf numFmtId="0" fontId="24" fillId="23" borderId="43" applyNumberFormat="0" applyFont="0" applyAlignment="0" applyProtection="0"/>
    <xf numFmtId="0" fontId="24" fillId="23" borderId="43" applyNumberFormat="0" applyFont="0" applyAlignment="0" applyProtection="0"/>
    <xf numFmtId="0" fontId="24" fillId="23" borderId="43" applyNumberFormat="0" applyFont="0" applyAlignment="0" applyProtection="0"/>
    <xf numFmtId="0" fontId="24" fillId="23" borderId="43" applyNumberFormat="0" applyFont="0" applyAlignment="0" applyProtection="0"/>
    <xf numFmtId="0" fontId="24" fillId="23" borderId="43" applyNumberFormat="0" applyFont="0" applyAlignment="0" applyProtection="0"/>
    <xf numFmtId="0" fontId="48" fillId="23" borderId="43" applyNumberFormat="0" applyFont="0" applyAlignment="0" applyProtection="0"/>
    <xf numFmtId="43" fontId="134" fillId="0" borderId="0" applyFont="0" applyFill="0" applyBorder="0" applyAlignment="0" applyProtection="0"/>
    <xf numFmtId="167" fontId="78" fillId="0" borderId="46" applyNumberFormat="0" applyFill="0" applyBorder="0" applyAlignment="0" applyProtection="0">
      <alignment horizontal="right" vertical="center" indent="1"/>
    </xf>
    <xf numFmtId="0" fontId="170" fillId="156" borderId="25" applyNumberFormat="0" applyAlignment="0" applyProtection="0">
      <alignment horizontal="left" vertical="center" indent="1"/>
    </xf>
    <xf numFmtId="0" fontId="170" fillId="92" borderId="25" applyNumberFormat="0" applyAlignment="0" applyProtection="0">
      <alignment horizontal="left" vertical="center" indent="1"/>
    </xf>
    <xf numFmtId="0" fontId="170" fillId="93" borderId="25" applyNumberFormat="0" applyAlignment="0" applyProtection="0">
      <alignment horizontal="left" vertical="center" indent="1"/>
    </xf>
    <xf numFmtId="41" fontId="78" fillId="0" borderId="46" applyAlignment="0" applyProtection="0">
      <alignment horizontal="right" vertical="center" indent="1"/>
    </xf>
    <xf numFmtId="0" fontId="78" fillId="157" borderId="25" applyNumberFormat="0" applyAlignment="0" applyProtection="0">
      <alignment horizontal="left" vertical="center" indent="1"/>
    </xf>
    <xf numFmtId="0" fontId="171" fillId="0" borderId="0"/>
    <xf numFmtId="4" fontId="40" fillId="5" borderId="68" applyNumberFormat="0" applyProtection="0">
      <alignment horizontal="right" vertical="center"/>
    </xf>
    <xf numFmtId="0" fontId="24" fillId="5" borderId="68" applyNumberFormat="0" applyProtection="0">
      <alignment horizontal="left" vertical="top" indent="1"/>
    </xf>
    <xf numFmtId="0" fontId="65" fillId="137" borderId="60" applyNumberFormat="0" applyAlignment="0" applyProtection="0"/>
    <xf numFmtId="4" fontId="157" fillId="18" borderId="61" applyNumberFormat="0" applyProtection="0">
      <alignment horizontal="right" vertical="center"/>
    </xf>
    <xf numFmtId="0" fontId="24" fillId="23" borderId="66" applyNumberFormat="0" applyFont="0" applyAlignment="0" applyProtection="0"/>
    <xf numFmtId="0" fontId="24" fillId="73" borderId="68" applyNumberFormat="0" applyProtection="0">
      <alignment horizontal="left" vertical="top" indent="1"/>
    </xf>
    <xf numFmtId="4" fontId="29" fillId="13" borderId="64" applyNumberFormat="0" applyProtection="0">
      <alignment horizontal="right" vertical="center"/>
    </xf>
    <xf numFmtId="0" fontId="65" fillId="137" borderId="67" applyNumberFormat="0" applyAlignment="0" applyProtection="0"/>
    <xf numFmtId="0" fontId="65" fillId="26" borderId="60" applyNumberFormat="0" applyAlignment="0" applyProtection="0"/>
    <xf numFmtId="0" fontId="68" fillId="5" borderId="68" applyNumberFormat="0" applyProtection="0">
      <alignment horizontal="left" vertical="top" indent="1"/>
    </xf>
    <xf numFmtId="0" fontId="65" fillId="51" borderId="60" applyNumberFormat="0" applyAlignment="0" applyProtection="0"/>
    <xf numFmtId="4" fontId="29" fillId="10" borderId="64" applyNumberFormat="0" applyProtection="0">
      <alignment horizontal="right" vertical="center"/>
    </xf>
    <xf numFmtId="4" fontId="29" fillId="60" borderId="71" applyNumberFormat="0" applyProtection="0">
      <alignment horizontal="right" vertical="center"/>
    </xf>
    <xf numFmtId="0" fontId="65" fillId="137" borderId="67" applyNumberFormat="0" applyAlignment="0" applyProtection="0"/>
    <xf numFmtId="0" fontId="65" fillId="26" borderId="67" applyNumberFormat="0" applyAlignment="0" applyProtection="0"/>
    <xf numFmtId="0" fontId="171" fillId="0" borderId="0"/>
    <xf numFmtId="0" fontId="55" fillId="0" borderId="69" applyNumberFormat="0" applyFill="0" applyAlignment="0" applyProtection="0"/>
    <xf numFmtId="0" fontId="52" fillId="137" borderId="58" applyNumberFormat="0" applyAlignment="0" applyProtection="0"/>
    <xf numFmtId="0" fontId="62" fillId="47" borderId="65" applyNumberFormat="0" applyAlignment="0" applyProtection="0"/>
    <xf numFmtId="4" fontId="38" fillId="12" borderId="61" applyNumberFormat="0" applyProtection="0">
      <alignment vertical="center"/>
    </xf>
    <xf numFmtId="4" fontId="42" fillId="23" borderId="68" applyNumberFormat="0" applyProtection="0">
      <alignment vertical="center"/>
    </xf>
    <xf numFmtId="4" fontId="41" fillId="18" borderId="74" applyNumberFormat="0" applyProtection="0">
      <alignment horizontal="left" vertical="center" indent="1"/>
    </xf>
    <xf numFmtId="4" fontId="71" fillId="76" borderId="54" applyNumberFormat="0" applyProtection="0">
      <alignment horizontal="left" vertical="center" indent="1"/>
    </xf>
    <xf numFmtId="4" fontId="41" fillId="18" borderId="56" applyNumberFormat="0" applyProtection="0">
      <alignment horizontal="left" vertical="center" indent="1"/>
    </xf>
    <xf numFmtId="4" fontId="24" fillId="43" borderId="54" applyNumberFormat="0" applyProtection="0">
      <alignment horizontal="left" vertical="center" indent="1"/>
    </xf>
    <xf numFmtId="41" fontId="8" fillId="0" borderId="0" applyFont="0" applyFill="0" applyBorder="0" applyAlignment="0" applyProtection="0"/>
    <xf numFmtId="0" fontId="24" fillId="23" borderId="59" applyNumberFormat="0" applyFont="0" applyAlignment="0" applyProtection="0"/>
    <xf numFmtId="0" fontId="24" fillId="23" borderId="59" applyNumberFormat="0" applyFont="0" applyAlignment="0" applyProtection="0"/>
    <xf numFmtId="0" fontId="30" fillId="43" borderId="73" applyBorder="0"/>
    <xf numFmtId="0" fontId="65" fillId="137" borderId="67" applyNumberFormat="0" applyAlignment="0" applyProtection="0"/>
    <xf numFmtId="0" fontId="61" fillId="27" borderId="58" applyNumberFormat="0" applyAlignment="0" applyProtection="0"/>
    <xf numFmtId="0" fontId="24" fillId="23" borderId="66" applyNumberFormat="0" applyFont="0" applyAlignment="0" applyProtection="0"/>
    <xf numFmtId="4" fontId="40" fillId="14" borderId="61" applyNumberFormat="0" applyProtection="0">
      <alignment horizontal="right" vertical="center"/>
    </xf>
    <xf numFmtId="4" fontId="40" fillId="23" borderId="68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" fontId="40" fillId="11" borderId="61" applyNumberFormat="0" applyProtection="0">
      <alignment horizontal="right" vertical="center"/>
    </xf>
    <xf numFmtId="0" fontId="55" fillId="0" borderId="63" applyNumberFormat="0" applyFill="0" applyAlignment="0" applyProtection="0"/>
    <xf numFmtId="0" fontId="48" fillId="23" borderId="66" applyNumberFormat="0" applyFont="0" applyAlignment="0" applyProtection="0"/>
    <xf numFmtId="0" fontId="24" fillId="21" borderId="61" applyNumberFormat="0" applyProtection="0">
      <alignment horizontal="left" vertical="top" indent="1"/>
    </xf>
    <xf numFmtId="4" fontId="40" fillId="6" borderId="68" applyNumberFormat="0" applyProtection="0">
      <alignment horizontal="right" vertical="center"/>
    </xf>
    <xf numFmtId="0" fontId="24" fillId="23" borderId="59" applyNumberFormat="0" applyFont="0" applyAlignment="0" applyProtection="0"/>
    <xf numFmtId="0" fontId="29" fillId="26" borderId="71" applyNumberFormat="0" applyProtection="0">
      <alignment horizontal="left" vertical="center" indent="1"/>
    </xf>
    <xf numFmtId="44" fontId="8" fillId="0" borderId="0" applyFont="0" applyFill="0" applyBorder="0" applyAlignment="0" applyProtection="0"/>
    <xf numFmtId="0" fontId="171" fillId="0" borderId="0"/>
    <xf numFmtId="0" fontId="24" fillId="73" borderId="61" applyNumberFormat="0" applyProtection="0">
      <alignment horizontal="left" vertical="top" indent="1"/>
    </xf>
    <xf numFmtId="0" fontId="55" fillId="0" borderId="63" applyNumberFormat="0" applyFill="0" applyAlignment="0" applyProtection="0"/>
    <xf numFmtId="0" fontId="65" fillId="26" borderId="67" applyNumberFormat="0" applyAlignment="0" applyProtection="0"/>
    <xf numFmtId="0" fontId="8" fillId="0" borderId="0"/>
    <xf numFmtId="0" fontId="24" fillId="5" borderId="68" applyNumberFormat="0" applyProtection="0">
      <alignment horizontal="left" vertical="top" indent="1"/>
    </xf>
    <xf numFmtId="0" fontId="24" fillId="23" borderId="66" applyNumberFormat="0" applyFont="0" applyAlignment="0" applyProtection="0"/>
    <xf numFmtId="4" fontId="29" fillId="10" borderId="71" applyNumberFormat="0" applyProtection="0">
      <alignment horizontal="right" vertical="center"/>
    </xf>
    <xf numFmtId="0" fontId="48" fillId="23" borderId="59" applyNumberFormat="0" applyFont="0" applyAlignment="0" applyProtection="0"/>
    <xf numFmtId="0" fontId="24" fillId="73" borderId="61" applyNumberFormat="0" applyProtection="0">
      <alignment horizontal="left" vertical="top" indent="1"/>
    </xf>
    <xf numFmtId="0" fontId="24" fillId="73" borderId="61" applyNumberFormat="0" applyProtection="0">
      <alignment horizontal="left" vertical="top" indent="1"/>
    </xf>
    <xf numFmtId="0" fontId="24" fillId="21" borderId="61" applyNumberFormat="0" applyProtection="0">
      <alignment horizontal="left" vertical="center" indent="1"/>
    </xf>
    <xf numFmtId="0" fontId="24" fillId="21" borderId="61" applyNumberFormat="0" applyProtection="0">
      <alignment horizontal="left" vertical="center" indent="1"/>
    </xf>
    <xf numFmtId="4" fontId="156" fillId="3" borderId="68" applyNumberFormat="0" applyProtection="0">
      <alignment vertical="center"/>
    </xf>
    <xf numFmtId="0" fontId="24" fillId="73" borderId="68" applyNumberFormat="0" applyProtection="0">
      <alignment horizontal="left" vertical="center" indent="1"/>
    </xf>
    <xf numFmtId="4" fontId="40" fillId="8" borderId="68" applyNumberFormat="0" applyProtection="0">
      <alignment horizontal="right" vertical="center"/>
    </xf>
    <xf numFmtId="0" fontId="55" fillId="0" borderId="69" applyNumberFormat="0" applyFill="0" applyAlignment="0" applyProtection="0"/>
    <xf numFmtId="0" fontId="24" fillId="21" borderId="61" applyNumberFormat="0" applyProtection="0">
      <alignment horizontal="left" vertical="top" indent="1"/>
    </xf>
    <xf numFmtId="9" fontId="8" fillId="0" borderId="0" applyFont="0" applyFill="0" applyBorder="0" applyAlignment="0" applyProtection="0"/>
    <xf numFmtId="4" fontId="29" fillId="21" borderId="72" applyNumberFormat="0" applyProtection="0">
      <alignment horizontal="left" vertical="center" indent="1"/>
    </xf>
    <xf numFmtId="0" fontId="65" fillId="137" borderId="67" applyNumberFormat="0" applyAlignment="0" applyProtection="0"/>
    <xf numFmtId="0" fontId="24" fillId="23" borderId="66" applyNumberFormat="0" applyFont="0" applyAlignment="0" applyProtection="0"/>
    <xf numFmtId="0" fontId="24" fillId="23" borderId="66" applyNumberFormat="0" applyFont="0" applyAlignment="0" applyProtection="0"/>
    <xf numFmtId="4" fontId="157" fillId="152" borderId="61" applyNumberFormat="0" applyProtection="0">
      <alignment horizontal="right" vertical="center"/>
    </xf>
    <xf numFmtId="0" fontId="40" fillId="23" borderId="68" applyNumberFormat="0" applyProtection="0">
      <alignment horizontal="left" vertical="top" indent="1"/>
    </xf>
    <xf numFmtId="0" fontId="24" fillId="21" borderId="68" applyNumberFormat="0" applyProtection="0">
      <alignment horizontal="left" vertical="center" indent="1"/>
    </xf>
    <xf numFmtId="0" fontId="67" fillId="12" borderId="68" applyNumberFormat="0" applyProtection="0">
      <alignment horizontal="left" vertical="top" indent="1"/>
    </xf>
    <xf numFmtId="0" fontId="65" fillId="137" borderId="67" applyNumberFormat="0" applyAlignment="0" applyProtection="0"/>
    <xf numFmtId="0" fontId="65" fillId="26" borderId="60" applyNumberFormat="0" applyAlignment="0" applyProtection="0"/>
    <xf numFmtId="0" fontId="24" fillId="5" borderId="61" applyNumberFormat="0" applyProtection="0">
      <alignment horizontal="left" vertical="center" indent="1"/>
    </xf>
    <xf numFmtId="0" fontId="24" fillId="5" borderId="61" applyNumberFormat="0" applyProtection="0">
      <alignment horizontal="left" vertical="center" indent="1"/>
    </xf>
    <xf numFmtId="4" fontId="158" fillId="19" borderId="61" applyNumberFormat="0" applyProtection="0">
      <alignment horizontal="right" vertical="center"/>
    </xf>
    <xf numFmtId="0" fontId="55" fillId="0" borderId="70" applyNumberFormat="0" applyFill="0" applyAlignment="0" applyProtection="0"/>
    <xf numFmtId="0" fontId="24" fillId="23" borderId="66" applyNumberFormat="0" applyFont="0" applyAlignment="0" applyProtection="0"/>
    <xf numFmtId="4" fontId="40" fillId="5" borderId="61" applyNumberFormat="0" applyProtection="0">
      <alignment horizontal="left" vertical="center" indent="1"/>
    </xf>
    <xf numFmtId="0" fontId="55" fillId="0" borderId="63" applyNumberFormat="0" applyFill="0" applyAlignment="0" applyProtection="0"/>
    <xf numFmtId="0" fontId="116" fillId="26" borderId="58" applyNumberFormat="0" applyAlignment="0" applyProtection="0"/>
    <xf numFmtId="0" fontId="24" fillId="23" borderId="59" applyNumberFormat="0" applyFont="0" applyAlignment="0" applyProtection="0"/>
    <xf numFmtId="0" fontId="55" fillId="0" borderId="62" applyNumberFormat="0" applyFill="0" applyAlignment="0" applyProtection="0"/>
    <xf numFmtId="0" fontId="24" fillId="23" borderId="59" applyNumberFormat="0" applyFont="0" applyAlignment="0" applyProtection="0"/>
    <xf numFmtId="0" fontId="65" fillId="137" borderId="60" applyNumberFormat="0" applyAlignment="0" applyProtection="0"/>
    <xf numFmtId="4" fontId="29" fillId="14" borderId="64" applyNumberFormat="0" applyProtection="0">
      <alignment horizontal="right" vertical="center"/>
    </xf>
    <xf numFmtId="4" fontId="38" fillId="12" borderId="61" applyNumberFormat="0" applyProtection="0">
      <alignment horizontal="left" vertical="center" indent="1"/>
    </xf>
    <xf numFmtId="0" fontId="116" fillId="26" borderId="65" applyNumberFormat="0" applyAlignment="0" applyProtection="0"/>
    <xf numFmtId="0" fontId="24" fillId="23" borderId="66" applyNumberFormat="0" applyFont="0" applyAlignment="0" applyProtection="0"/>
    <xf numFmtId="4" fontId="29" fillId="68" borderId="72" applyNumberFormat="0" applyProtection="0">
      <alignment horizontal="left" vertical="center" indent="1"/>
    </xf>
    <xf numFmtId="4" fontId="29" fillId="15" borderId="64" applyNumberFormat="0" applyProtection="0">
      <alignment horizontal="right" vertical="center"/>
    </xf>
    <xf numFmtId="4" fontId="40" fillId="23" borderId="61" applyNumberFormat="0" applyProtection="0">
      <alignment horizontal="left" vertical="center" indent="1"/>
    </xf>
    <xf numFmtId="0" fontId="24" fillId="21" borderId="68" applyNumberFormat="0" applyProtection="0">
      <alignment horizontal="left" vertical="top" indent="1"/>
    </xf>
    <xf numFmtId="4" fontId="29" fillId="12" borderId="71" applyNumberFormat="0" applyProtection="0">
      <alignment vertical="center"/>
    </xf>
    <xf numFmtId="4" fontId="29" fillId="15" borderId="71" applyNumberFormat="0" applyProtection="0">
      <alignment horizontal="right" vertical="center"/>
    </xf>
    <xf numFmtId="0" fontId="24" fillId="74" borderId="75" applyNumberFormat="0">
      <protection locked="0"/>
    </xf>
    <xf numFmtId="4" fontId="156" fillId="3" borderId="61" applyNumberFormat="0" applyProtection="0">
      <alignment vertical="center"/>
    </xf>
    <xf numFmtId="0" fontId="40" fillId="17" borderId="61" applyNumberFormat="0" applyProtection="0">
      <alignment horizontal="left" vertical="top" indent="1"/>
    </xf>
    <xf numFmtId="4" fontId="40" fillId="8" borderId="68" applyNumberFormat="0" applyProtection="0">
      <alignment horizontal="right" vertical="center"/>
    </xf>
    <xf numFmtId="0" fontId="24" fillId="23" borderId="59" applyNumberFormat="0" applyFont="0" applyAlignment="0" applyProtection="0"/>
    <xf numFmtId="0" fontId="24" fillId="5" borderId="68" applyNumberFormat="0" applyProtection="0">
      <alignment horizontal="left" vertical="top" indent="1"/>
    </xf>
    <xf numFmtId="0" fontId="65" fillId="137" borderId="67" applyNumberFormat="0" applyAlignment="0" applyProtection="0"/>
    <xf numFmtId="4" fontId="40" fillId="23" borderId="61" applyNumberFormat="0" applyProtection="0">
      <alignment horizontal="left" vertical="center" indent="1"/>
    </xf>
    <xf numFmtId="4" fontId="40" fillId="9" borderId="61" applyNumberFormat="0" applyProtection="0">
      <alignment horizontal="right" vertical="center"/>
    </xf>
    <xf numFmtId="0" fontId="24" fillId="23" borderId="66" applyNumberFormat="0" applyFont="0" applyAlignment="0" applyProtection="0"/>
    <xf numFmtId="4" fontId="40" fillId="10" borderId="61" applyNumberFormat="0" applyProtection="0">
      <alignment horizontal="right" vertical="center"/>
    </xf>
    <xf numFmtId="0" fontId="24" fillId="23" borderId="59" applyNumberFormat="0" applyFont="0" applyAlignment="0" applyProtection="0"/>
    <xf numFmtId="43" fontId="8" fillId="0" borderId="0" applyFont="0" applyFill="0" applyBorder="0" applyAlignment="0" applyProtection="0"/>
    <xf numFmtId="0" fontId="24" fillId="23" borderId="66" applyNumberFormat="0" applyFont="0" applyAlignment="0" applyProtection="0"/>
    <xf numFmtId="0" fontId="38" fillId="3" borderId="68" applyNumberFormat="0" applyProtection="0">
      <alignment horizontal="left" vertical="top" indent="1"/>
    </xf>
    <xf numFmtId="0" fontId="8" fillId="101" borderId="35" applyNumberFormat="0" applyFont="0" applyAlignment="0" applyProtection="0"/>
    <xf numFmtId="0" fontId="24" fillId="46" borderId="59" applyNumberFormat="0" applyFont="0" applyAlignment="0" applyProtection="0"/>
    <xf numFmtId="0" fontId="8" fillId="103" borderId="0" applyNumberFormat="0" applyBorder="0" applyAlignment="0" applyProtection="0"/>
    <xf numFmtId="0" fontId="8" fillId="104" borderId="0" applyNumberFormat="0" applyBorder="0" applyAlignment="0" applyProtection="0"/>
    <xf numFmtId="0" fontId="24" fillId="23" borderId="66" applyNumberFormat="0" applyFont="0" applyAlignment="0" applyProtection="0"/>
    <xf numFmtId="0" fontId="8" fillId="107" borderId="0" applyNumberFormat="0" applyBorder="0" applyAlignment="0" applyProtection="0"/>
    <xf numFmtId="0" fontId="8" fillId="108" borderId="0" applyNumberFormat="0" applyBorder="0" applyAlignment="0" applyProtection="0"/>
    <xf numFmtId="0" fontId="8" fillId="111" borderId="0" applyNumberFormat="0" applyBorder="0" applyAlignment="0" applyProtection="0"/>
    <xf numFmtId="0" fontId="8" fillId="112" borderId="0" applyNumberFormat="0" applyBorder="0" applyAlignment="0" applyProtection="0"/>
    <xf numFmtId="0" fontId="8" fillId="115" borderId="0" applyNumberFormat="0" applyBorder="0" applyAlignment="0" applyProtection="0"/>
    <xf numFmtId="0" fontId="8" fillId="116" borderId="0" applyNumberFormat="0" applyBorder="0" applyAlignment="0" applyProtection="0"/>
    <xf numFmtId="0" fontId="52" fillId="137" borderId="65" applyNumberFormat="0" applyAlignment="0" applyProtection="0"/>
    <xf numFmtId="0" fontId="8" fillId="119" borderId="0" applyNumberFormat="0" applyBorder="0" applyAlignment="0" applyProtection="0"/>
    <xf numFmtId="0" fontId="8" fillId="120" borderId="0" applyNumberFormat="0" applyBorder="0" applyAlignment="0" applyProtection="0"/>
    <xf numFmtId="0" fontId="8" fillId="123" borderId="0" applyNumberFormat="0" applyBorder="0" applyAlignment="0" applyProtection="0"/>
    <xf numFmtId="0" fontId="8" fillId="124" borderId="0" applyNumberFormat="0" applyBorder="0" applyAlignment="0" applyProtection="0"/>
    <xf numFmtId="4" fontId="24" fillId="43" borderId="72" applyNumberFormat="0" applyProtection="0">
      <alignment horizontal="left" vertical="center" indent="1"/>
    </xf>
    <xf numFmtId="4" fontId="29" fillId="7" borderId="71" applyNumberFormat="0" applyProtection="0">
      <alignment horizontal="right" vertical="center"/>
    </xf>
    <xf numFmtId="4" fontId="42" fillId="23" borderId="61" applyNumberFormat="0" applyProtection="0">
      <alignment vertical="center"/>
    </xf>
    <xf numFmtId="4" fontId="26" fillId="21" borderId="61" applyNumberFormat="0" applyProtection="0">
      <alignment horizontal="right" vertical="center"/>
    </xf>
    <xf numFmtId="4" fontId="40" fillId="13" borderId="61" applyNumberFormat="0" applyProtection="0">
      <alignment horizontal="right" vertical="center"/>
    </xf>
    <xf numFmtId="0" fontId="55" fillId="0" borderId="70" applyNumberFormat="0" applyFill="0" applyAlignment="0" applyProtection="0"/>
    <xf numFmtId="4" fontId="126" fillId="17" borderId="56" applyNumberFormat="0" applyProtection="0">
      <alignment horizontal="left" vertical="center" indent="1"/>
    </xf>
    <xf numFmtId="0" fontId="24" fillId="43" borderId="68" applyNumberFormat="0" applyProtection="0">
      <alignment horizontal="left" vertical="center" indent="1"/>
    </xf>
    <xf numFmtId="4" fontId="29" fillId="5" borderId="54" applyNumberFormat="0" applyProtection="0">
      <alignment horizontal="left" vertical="center" indent="1"/>
    </xf>
    <xf numFmtId="0" fontId="55" fillId="0" borderId="62" applyNumberFormat="0" applyFill="0" applyAlignment="0" applyProtection="0"/>
    <xf numFmtId="0" fontId="24" fillId="5" borderId="61" applyNumberFormat="0" applyProtection="0">
      <alignment horizontal="left" vertical="top" indent="1"/>
    </xf>
    <xf numFmtId="0" fontId="29" fillId="5" borderId="68" applyNumberFormat="0" applyProtection="0">
      <alignment horizontal="left" vertical="top" indent="1"/>
    </xf>
    <xf numFmtId="0" fontId="29" fillId="21" borderId="64" applyNumberFormat="0" applyProtection="0">
      <alignment horizontal="left" vertical="center" indent="1"/>
    </xf>
    <xf numFmtId="0" fontId="24" fillId="23" borderId="66" applyNumberFormat="0" applyFont="0" applyAlignment="0" applyProtection="0"/>
    <xf numFmtId="0" fontId="8" fillId="0" borderId="0"/>
    <xf numFmtId="0" fontId="24" fillId="73" borderId="61" applyNumberFormat="0" applyProtection="0">
      <alignment horizontal="left" vertical="center" indent="1"/>
    </xf>
    <xf numFmtId="4" fontId="42" fillId="21" borderId="61" applyNumberFormat="0" applyProtection="0">
      <alignment horizontal="right" vertical="center"/>
    </xf>
    <xf numFmtId="43" fontId="8" fillId="0" borderId="0" applyFont="0" applyFill="0" applyBorder="0" applyAlignment="0" applyProtection="0"/>
    <xf numFmtId="4" fontId="40" fillId="21" borderId="61" applyNumberFormat="0" applyProtection="0">
      <alignment horizontal="right" vertical="center"/>
    </xf>
    <xf numFmtId="4" fontId="40" fillId="13" borderId="61" applyNumberFormat="0" applyProtection="0">
      <alignment horizontal="right" vertical="center"/>
    </xf>
    <xf numFmtId="0" fontId="61" fillId="27" borderId="58" applyNumberFormat="0" applyAlignment="0" applyProtection="0"/>
    <xf numFmtId="0" fontId="24" fillId="23" borderId="59" applyNumberFormat="0" applyFont="0" applyAlignment="0" applyProtection="0"/>
    <xf numFmtId="0" fontId="24" fillId="23" borderId="66" applyNumberFormat="0" applyFont="0" applyAlignment="0" applyProtection="0"/>
    <xf numFmtId="4" fontId="40" fillId="21" borderId="68" applyNumberFormat="0" applyProtection="0">
      <alignment horizontal="right" vertical="center"/>
    </xf>
    <xf numFmtId="0" fontId="24" fillId="21" borderId="68" applyNumberFormat="0" applyProtection="0">
      <alignment horizontal="left" vertical="top" indent="1"/>
    </xf>
    <xf numFmtId="4" fontId="66" fillId="3" borderId="71" applyNumberFormat="0" applyProtection="0">
      <alignment vertical="center"/>
    </xf>
    <xf numFmtId="4" fontId="29" fillId="28" borderId="64" applyNumberFormat="0" applyProtection="0">
      <alignment horizontal="left" vertical="center" indent="1"/>
    </xf>
    <xf numFmtId="0" fontId="61" fillId="27" borderId="65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171" fillId="0" borderId="0"/>
    <xf numFmtId="0" fontId="24" fillId="74" borderId="75" applyNumberFormat="0">
      <protection locked="0"/>
    </xf>
    <xf numFmtId="4" fontId="40" fillId="10" borderId="68" applyNumberFormat="0" applyProtection="0">
      <alignment horizontal="right" vertical="center"/>
    </xf>
    <xf numFmtId="0" fontId="30" fillId="43" borderId="55" applyBorder="0"/>
    <xf numFmtId="0" fontId="24" fillId="23" borderId="59" applyNumberFormat="0" applyFont="0" applyAlignment="0" applyProtection="0"/>
    <xf numFmtId="4" fontId="26" fillId="21" borderId="68" applyNumberFormat="0" applyProtection="0">
      <alignment horizontal="right" vertical="center"/>
    </xf>
    <xf numFmtId="0" fontId="24" fillId="23" borderId="66" applyNumberFormat="0" applyFont="0" applyAlignment="0" applyProtection="0"/>
    <xf numFmtId="0" fontId="62" fillId="47" borderId="64" applyNumberFormat="0" applyAlignment="0" applyProtection="0"/>
    <xf numFmtId="0" fontId="62" fillId="47" borderId="65" applyNumberFormat="0" applyAlignment="0" applyProtection="0"/>
    <xf numFmtId="4" fontId="68" fillId="23" borderId="68" applyNumberFormat="0" applyProtection="0">
      <alignment vertical="center"/>
    </xf>
    <xf numFmtId="4" fontId="29" fillId="21" borderId="54" applyNumberFormat="0" applyProtection="0">
      <alignment horizontal="left" vertical="center" indent="1"/>
    </xf>
    <xf numFmtId="0" fontId="8" fillId="0" borderId="0"/>
    <xf numFmtId="0" fontId="8" fillId="103" borderId="0" applyNumberFormat="0" applyBorder="0" applyAlignment="0" applyProtection="0"/>
    <xf numFmtId="0" fontId="8" fillId="107" borderId="0" applyNumberFormat="0" applyBorder="0" applyAlignment="0" applyProtection="0"/>
    <xf numFmtId="0" fontId="8" fillId="111" borderId="0" applyNumberFormat="0" applyBorder="0" applyAlignment="0" applyProtection="0"/>
    <xf numFmtId="0" fontId="8" fillId="115" borderId="0" applyNumberFormat="0" applyBorder="0" applyAlignment="0" applyProtection="0"/>
    <xf numFmtId="0" fontId="8" fillId="119" borderId="0" applyNumberFormat="0" applyBorder="0" applyAlignment="0" applyProtection="0"/>
    <xf numFmtId="0" fontId="8" fillId="123" borderId="0" applyNumberFormat="0" applyBorder="0" applyAlignment="0" applyProtection="0"/>
    <xf numFmtId="0" fontId="8" fillId="104" borderId="0" applyNumberFormat="0" applyBorder="0" applyAlignment="0" applyProtection="0"/>
    <xf numFmtId="0" fontId="8" fillId="108" borderId="0" applyNumberFormat="0" applyBorder="0" applyAlignment="0" applyProtection="0"/>
    <xf numFmtId="0" fontId="8" fillId="112" borderId="0" applyNumberFormat="0" applyBorder="0" applyAlignment="0" applyProtection="0"/>
    <xf numFmtId="0" fontId="8" fillId="116" borderId="0" applyNumberFormat="0" applyBorder="0" applyAlignment="0" applyProtection="0"/>
    <xf numFmtId="0" fontId="8" fillId="120" borderId="0" applyNumberFormat="0" applyBorder="0" applyAlignment="0" applyProtection="0"/>
    <xf numFmtId="0" fontId="8" fillId="124" borderId="0" applyNumberFormat="0" applyBorder="0" applyAlignment="0" applyProtection="0"/>
    <xf numFmtId="4" fontId="68" fillId="23" borderId="61" applyNumberFormat="0" applyProtection="0">
      <alignment vertical="center"/>
    </xf>
    <xf numFmtId="0" fontId="38" fillId="12" borderId="68" applyNumberFormat="0" applyProtection="0">
      <alignment horizontal="left" vertical="top" indent="1"/>
    </xf>
    <xf numFmtId="0" fontId="24" fillId="21" borderId="61" applyNumberFormat="0" applyProtection="0">
      <alignment horizontal="left" vertical="top" indent="1"/>
    </xf>
    <xf numFmtId="0" fontId="52" fillId="137" borderId="58" applyNumberFormat="0" applyAlignment="0" applyProtection="0"/>
    <xf numFmtId="0" fontId="24" fillId="21" borderId="61" applyNumberFormat="0" applyProtection="0">
      <alignment horizontal="left" vertical="top" indent="1"/>
    </xf>
    <xf numFmtId="4" fontId="42" fillId="21" borderId="61" applyNumberFormat="0" applyProtection="0">
      <alignment horizontal="right" vertical="center"/>
    </xf>
    <xf numFmtId="4" fontId="40" fillId="15" borderId="68" applyNumberFormat="0" applyProtection="0">
      <alignment horizontal="right" vertical="center"/>
    </xf>
    <xf numFmtId="4" fontId="24" fillId="43" borderId="54" applyNumberFormat="0" applyProtection="0">
      <alignment horizontal="left" vertical="center" indent="1"/>
    </xf>
    <xf numFmtId="4" fontId="29" fillId="68" borderId="54" applyNumberFormat="0" applyProtection="0">
      <alignment horizontal="left" vertical="center" indent="1"/>
    </xf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24" fillId="73" borderId="68" applyNumberFormat="0" applyProtection="0">
      <alignment horizontal="left" vertical="top" indent="1"/>
    </xf>
    <xf numFmtId="0" fontId="8" fillId="0" borderId="0"/>
    <xf numFmtId="0" fontId="8" fillId="101" borderId="35" applyNumberFormat="0" applyFont="0" applyAlignment="0" applyProtection="0"/>
    <xf numFmtId="9" fontId="8" fillId="0" borderId="0" applyFont="0" applyFill="0" applyBorder="0" applyAlignment="0" applyProtection="0"/>
    <xf numFmtId="4" fontId="40" fillId="23" borderId="61" applyNumberFormat="0" applyProtection="0">
      <alignment vertical="center"/>
    </xf>
    <xf numFmtId="0" fontId="8" fillId="103" borderId="0" applyNumberFormat="0" applyBorder="0" applyAlignment="0" applyProtection="0"/>
    <xf numFmtId="0" fontId="8" fillId="104" borderId="0" applyNumberFormat="0" applyBorder="0" applyAlignment="0" applyProtection="0"/>
    <xf numFmtId="0" fontId="8" fillId="107" borderId="0" applyNumberFormat="0" applyBorder="0" applyAlignment="0" applyProtection="0"/>
    <xf numFmtId="0" fontId="8" fillId="108" borderId="0" applyNumberFormat="0" applyBorder="0" applyAlignment="0" applyProtection="0"/>
    <xf numFmtId="0" fontId="8" fillId="111" borderId="0" applyNumberFormat="0" applyBorder="0" applyAlignment="0" applyProtection="0"/>
    <xf numFmtId="0" fontId="8" fillId="112" borderId="0" applyNumberFormat="0" applyBorder="0" applyAlignment="0" applyProtection="0"/>
    <xf numFmtId="0" fontId="8" fillId="115" borderId="0" applyNumberFormat="0" applyBorder="0" applyAlignment="0" applyProtection="0"/>
    <xf numFmtId="0" fontId="8" fillId="116" borderId="0" applyNumberFormat="0" applyBorder="0" applyAlignment="0" applyProtection="0"/>
    <xf numFmtId="0" fontId="8" fillId="119" borderId="0" applyNumberFormat="0" applyBorder="0" applyAlignment="0" applyProtection="0"/>
    <xf numFmtId="0" fontId="8" fillId="120" borderId="0" applyNumberFormat="0" applyBorder="0" applyAlignment="0" applyProtection="0"/>
    <xf numFmtId="0" fontId="8" fillId="123" borderId="0" applyNumberFormat="0" applyBorder="0" applyAlignment="0" applyProtection="0"/>
    <xf numFmtId="0" fontId="8" fillId="124" borderId="0" applyNumberFormat="0" applyBorder="0" applyAlignment="0" applyProtection="0"/>
    <xf numFmtId="0" fontId="29" fillId="52" borderId="71" applyNumberFormat="0" applyProtection="0">
      <alignment horizontal="left" vertical="center" indent="1"/>
    </xf>
    <xf numFmtId="4" fontId="157" fillId="19" borderId="68" applyNumberFormat="0" applyProtection="0">
      <alignment horizontal="right" vertical="center"/>
    </xf>
    <xf numFmtId="0" fontId="24" fillId="23" borderId="59" applyNumberFormat="0" applyFont="0" applyAlignment="0" applyProtection="0"/>
    <xf numFmtId="4" fontId="40" fillId="6" borderId="61" applyNumberFormat="0" applyProtection="0">
      <alignment horizontal="right" vertical="center"/>
    </xf>
    <xf numFmtId="0" fontId="24" fillId="46" borderId="59" applyNumberFormat="0" applyFont="0" applyAlignment="0" applyProtection="0"/>
    <xf numFmtId="0" fontId="61" fillId="27" borderId="65" applyNumberFormat="0" applyAlignment="0" applyProtection="0"/>
    <xf numFmtId="0" fontId="24" fillId="46" borderId="59" applyNumberFormat="0" applyFont="0" applyAlignment="0" applyProtection="0"/>
    <xf numFmtId="0" fontId="24" fillId="46" borderId="66" applyNumberFormat="0" applyFont="0" applyAlignment="0" applyProtection="0"/>
    <xf numFmtId="0" fontId="24" fillId="5" borderId="68" applyNumberFormat="0" applyProtection="0">
      <alignment horizontal="left" vertical="center" indent="1"/>
    </xf>
    <xf numFmtId="0" fontId="116" fillId="26" borderId="65" applyNumberFormat="0" applyAlignment="0" applyProtection="0"/>
    <xf numFmtId="4" fontId="157" fillId="18" borderId="68" applyNumberFormat="0" applyProtection="0">
      <alignment horizontal="right" vertical="center"/>
    </xf>
    <xf numFmtId="0" fontId="55" fillId="0" borderId="69" applyNumberFormat="0" applyFill="0" applyAlignment="0" applyProtection="0"/>
    <xf numFmtId="4" fontId="158" fillId="19" borderId="61" applyNumberFormat="0" applyProtection="0">
      <alignment vertical="center"/>
    </xf>
    <xf numFmtId="0" fontId="61" fillId="27" borderId="58" applyNumberFormat="0" applyAlignment="0" applyProtection="0"/>
    <xf numFmtId="0" fontId="24" fillId="23" borderId="59" applyNumberFormat="0" applyFont="0" applyAlignment="0" applyProtection="0"/>
    <xf numFmtId="4" fontId="40" fillId="5" borderId="61" applyNumberFormat="0" applyProtection="0">
      <alignment horizontal="right" vertical="center"/>
    </xf>
    <xf numFmtId="0" fontId="52" fillId="137" borderId="65" applyNumberFormat="0" applyAlignment="0" applyProtection="0"/>
    <xf numFmtId="0" fontId="24" fillId="23" borderId="59" applyNumberFormat="0" applyFont="0" applyAlignment="0" applyProtection="0"/>
    <xf numFmtId="4" fontId="29" fillId="18" borderId="64" applyNumberFormat="0" applyProtection="0">
      <alignment horizontal="right" vertical="center"/>
    </xf>
    <xf numFmtId="0" fontId="24" fillId="23" borderId="59" applyNumberFormat="0" applyFont="0" applyAlignment="0" applyProtection="0"/>
    <xf numFmtId="0" fontId="24" fillId="23" borderId="66" applyNumberFormat="0" applyFont="0" applyAlignment="0" applyProtection="0"/>
    <xf numFmtId="0" fontId="116" fillId="26" borderId="65" applyNumberFormat="0" applyAlignment="0" applyProtection="0"/>
    <xf numFmtId="4" fontId="40" fillId="21" borderId="61" applyNumberFormat="0" applyProtection="0">
      <alignment horizontal="right" vertical="center"/>
    </xf>
    <xf numFmtId="4" fontId="40" fillId="10" borderId="61" applyNumberFormat="0" applyProtection="0">
      <alignment horizontal="right" vertical="center"/>
    </xf>
    <xf numFmtId="0" fontId="24" fillId="5" borderId="68" applyNumberFormat="0" applyProtection="0">
      <alignment horizontal="left" vertical="center" indent="1"/>
    </xf>
    <xf numFmtId="0" fontId="52" fillId="137" borderId="58" applyNumberFormat="0" applyAlignment="0" applyProtection="0"/>
    <xf numFmtId="0" fontId="24" fillId="23" borderId="66" applyNumberFormat="0" applyFont="0" applyAlignment="0" applyProtection="0"/>
    <xf numFmtId="0" fontId="24" fillId="43" borderId="61" applyNumberFormat="0" applyProtection="0">
      <alignment horizontal="left" vertical="center" indent="1"/>
    </xf>
    <xf numFmtId="4" fontId="38" fillId="12" borderId="68" applyNumberFormat="0" applyProtection="0">
      <alignment vertical="center"/>
    </xf>
    <xf numFmtId="0" fontId="24" fillId="43" borderId="68" applyNumberFormat="0" applyProtection="0">
      <alignment horizontal="left" vertical="center" indent="1"/>
    </xf>
    <xf numFmtId="0" fontId="62" fillId="47" borderId="65" applyNumberFormat="0" applyAlignment="0" applyProtection="0"/>
    <xf numFmtId="0" fontId="24" fillId="23" borderId="66" applyNumberFormat="0" applyFont="0" applyAlignment="0" applyProtection="0"/>
    <xf numFmtId="0" fontId="24" fillId="43" borderId="61" applyNumberFormat="0" applyProtection="0">
      <alignment horizontal="left" vertical="center" indent="1"/>
    </xf>
    <xf numFmtId="0" fontId="24" fillId="23" borderId="59" applyNumberFormat="0" applyFont="0" applyAlignment="0" applyProtection="0"/>
    <xf numFmtId="0" fontId="52" fillId="137" borderId="65" applyNumberFormat="0" applyAlignment="0" applyProtection="0"/>
    <xf numFmtId="4" fontId="40" fillId="11" borderId="68" applyNumberFormat="0" applyProtection="0">
      <alignment horizontal="right" vertical="center"/>
    </xf>
    <xf numFmtId="0" fontId="24" fillId="23" borderId="66" applyNumberFormat="0" applyFont="0" applyAlignment="0" applyProtection="0"/>
    <xf numFmtId="0" fontId="24" fillId="5" borderId="61" applyNumberFormat="0" applyProtection="0">
      <alignment horizontal="left" vertical="top" indent="1"/>
    </xf>
    <xf numFmtId="0" fontId="29" fillId="21" borderId="71" applyNumberFormat="0" applyProtection="0">
      <alignment horizontal="left" vertical="center" indent="1"/>
    </xf>
    <xf numFmtId="0" fontId="24" fillId="23" borderId="59" applyNumberFormat="0" applyFont="0" applyAlignment="0" applyProtection="0"/>
    <xf numFmtId="4" fontId="66" fillId="18" borderId="64" applyNumberFormat="0" applyProtection="0">
      <alignment horizontal="right" vertical="center"/>
    </xf>
    <xf numFmtId="4" fontId="40" fillId="10" borderId="68" applyNumberFormat="0" applyProtection="0">
      <alignment horizontal="right" vertical="center"/>
    </xf>
    <xf numFmtId="0" fontId="65" fillId="26" borderId="67" applyNumberFormat="0" applyAlignment="0" applyProtection="0"/>
    <xf numFmtId="0" fontId="62" fillId="47" borderId="58" applyNumberFormat="0" applyAlignment="0" applyProtection="0"/>
    <xf numFmtId="4" fontId="29" fillId="60" borderId="64" applyNumberFormat="0" applyProtection="0">
      <alignment horizontal="right" vertical="center"/>
    </xf>
    <xf numFmtId="0" fontId="24" fillId="46" borderId="66" applyNumberFormat="0" applyFont="0" applyAlignment="0" applyProtection="0"/>
    <xf numFmtId="4" fontId="29" fillId="5" borderId="71" applyNumberFormat="0" applyProtection="0">
      <alignment horizontal="right" vertical="center"/>
    </xf>
    <xf numFmtId="0" fontId="52" fillId="137" borderId="58" applyNumberFormat="0" applyAlignment="0" applyProtection="0"/>
    <xf numFmtId="0" fontId="24" fillId="23" borderId="66" applyNumberFormat="0" applyFont="0" applyAlignment="0" applyProtection="0"/>
    <xf numFmtId="0" fontId="40" fillId="5" borderId="61" applyNumberFormat="0" applyProtection="0">
      <alignment horizontal="left" vertical="top" indent="1"/>
    </xf>
    <xf numFmtId="0" fontId="24" fillId="23" borderId="66" applyNumberFormat="0" applyFont="0" applyAlignment="0" applyProtection="0"/>
    <xf numFmtId="0" fontId="24" fillId="23" borderId="66" applyNumberFormat="0" applyFont="0" applyAlignment="0" applyProtection="0"/>
    <xf numFmtId="0" fontId="55" fillId="0" borderId="70" applyNumberFormat="0" applyFill="0" applyAlignment="0" applyProtection="0"/>
    <xf numFmtId="0" fontId="24" fillId="23" borderId="66" applyNumberFormat="0" applyFont="0" applyAlignment="0" applyProtection="0"/>
    <xf numFmtId="4" fontId="158" fillId="19" borderId="68" applyNumberFormat="0" applyProtection="0">
      <alignment horizontal="right" vertical="center"/>
    </xf>
    <xf numFmtId="0" fontId="65" fillId="137" borderId="67" applyNumberFormat="0" applyAlignment="0" applyProtection="0"/>
    <xf numFmtId="0" fontId="116" fillId="26" borderId="65" applyNumberFormat="0" applyAlignment="0" applyProtection="0"/>
    <xf numFmtId="0" fontId="65" fillId="137" borderId="67" applyNumberFormat="0" applyAlignment="0" applyProtection="0"/>
    <xf numFmtId="0" fontId="61" fillId="27" borderId="65" applyNumberFormat="0" applyAlignment="0" applyProtection="0"/>
    <xf numFmtId="4" fontId="29" fillId="18" borderId="71" applyNumberFormat="0" applyProtection="0">
      <alignment horizontal="right" vertical="center"/>
    </xf>
    <xf numFmtId="0" fontId="24" fillId="46" borderId="66" applyNumberFormat="0" applyFont="0" applyAlignment="0" applyProtection="0"/>
    <xf numFmtId="0" fontId="24" fillId="5" borderId="68" applyNumberFormat="0" applyProtection="0">
      <alignment horizontal="left" vertical="center" indent="1"/>
    </xf>
    <xf numFmtId="4" fontId="40" fillId="5" borderId="68" applyNumberFormat="0" applyProtection="0">
      <alignment horizontal="left" vertical="center" indent="1"/>
    </xf>
    <xf numFmtId="0" fontId="52" fillId="137" borderId="65" applyNumberFormat="0" applyAlignment="0" applyProtection="0"/>
    <xf numFmtId="0" fontId="24" fillId="23" borderId="66" applyNumberFormat="0" applyFont="0" applyAlignment="0" applyProtection="0"/>
    <xf numFmtId="0" fontId="61" fillId="27" borderId="65" applyNumberFormat="0" applyAlignment="0" applyProtection="0"/>
    <xf numFmtId="4" fontId="159" fillId="19" borderId="61" applyNumberFormat="0" applyProtection="0">
      <alignment horizontal="right" vertical="center"/>
    </xf>
    <xf numFmtId="4" fontId="66" fillId="20" borderId="57" applyNumberFormat="0" applyProtection="0">
      <alignment vertical="center"/>
    </xf>
    <xf numFmtId="0" fontId="24" fillId="74" borderId="57" applyNumberFormat="0">
      <protection locked="0"/>
    </xf>
    <xf numFmtId="0" fontId="24" fillId="23" borderId="59" applyNumberFormat="0" applyFont="0" applyAlignment="0" applyProtection="0"/>
    <xf numFmtId="0" fontId="55" fillId="0" borderId="63" applyNumberFormat="0" applyFill="0" applyAlignment="0" applyProtection="0"/>
    <xf numFmtId="0" fontId="24" fillId="23" borderId="66" applyNumberFormat="0" applyFont="0" applyAlignment="0" applyProtection="0"/>
    <xf numFmtId="0" fontId="24" fillId="23" borderId="66" applyNumberFormat="0" applyFont="0" applyAlignment="0" applyProtection="0"/>
    <xf numFmtId="0" fontId="24" fillId="74" borderId="75" applyNumberFormat="0">
      <protection locked="0"/>
    </xf>
    <xf numFmtId="0" fontId="24" fillId="5" borderId="61" applyNumberFormat="0" applyProtection="0">
      <alignment horizontal="left" vertical="center" indent="1"/>
    </xf>
    <xf numFmtId="0" fontId="52" fillId="137" borderId="58" applyNumberFormat="0" applyAlignment="0" applyProtection="0"/>
    <xf numFmtId="0" fontId="8" fillId="103" borderId="0" applyNumberFormat="0" applyBorder="0" applyAlignment="0" applyProtection="0"/>
    <xf numFmtId="0" fontId="8" fillId="104" borderId="0" applyNumberFormat="0" applyBorder="0" applyAlignment="0" applyProtection="0"/>
    <xf numFmtId="0" fontId="8" fillId="107" borderId="0" applyNumberFormat="0" applyBorder="0" applyAlignment="0" applyProtection="0"/>
    <xf numFmtId="0" fontId="8" fillId="108" borderId="0" applyNumberFormat="0" applyBorder="0" applyAlignment="0" applyProtection="0"/>
    <xf numFmtId="0" fontId="8" fillId="111" borderId="0" applyNumberFormat="0" applyBorder="0" applyAlignment="0" applyProtection="0"/>
    <xf numFmtId="0" fontId="8" fillId="112" borderId="0" applyNumberFormat="0" applyBorder="0" applyAlignment="0" applyProtection="0"/>
    <xf numFmtId="0" fontId="24" fillId="23" borderId="66" applyNumberFormat="0" applyFont="0" applyAlignment="0" applyProtection="0"/>
    <xf numFmtId="0" fontId="8" fillId="115" borderId="0" applyNumberFormat="0" applyBorder="0" applyAlignment="0" applyProtection="0"/>
    <xf numFmtId="0" fontId="8" fillId="116" borderId="0" applyNumberFormat="0" applyBorder="0" applyAlignment="0" applyProtection="0"/>
    <xf numFmtId="0" fontId="8" fillId="119" borderId="0" applyNumberFormat="0" applyBorder="0" applyAlignment="0" applyProtection="0"/>
    <xf numFmtId="0" fontId="8" fillId="120" borderId="0" applyNumberFormat="0" applyBorder="0" applyAlignment="0" applyProtection="0"/>
    <xf numFmtId="0" fontId="8" fillId="123" borderId="0" applyNumberFormat="0" applyBorder="0" applyAlignment="0" applyProtection="0"/>
    <xf numFmtId="0" fontId="8" fillId="124" borderId="0" applyNumberFormat="0" applyBorder="0" applyAlignment="0" applyProtection="0"/>
    <xf numFmtId="4" fontId="40" fillId="14" borderId="68" applyNumberFormat="0" applyProtection="0">
      <alignment horizontal="right" vertical="center"/>
    </xf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01" borderId="35" applyNumberFormat="0" applyFont="0" applyAlignment="0" applyProtection="0"/>
    <xf numFmtId="0" fontId="8" fillId="103" borderId="0" applyNumberFormat="0" applyBorder="0" applyAlignment="0" applyProtection="0"/>
    <xf numFmtId="0" fontId="8" fillId="104" borderId="0" applyNumberFormat="0" applyBorder="0" applyAlignment="0" applyProtection="0"/>
    <xf numFmtId="0" fontId="8" fillId="107" borderId="0" applyNumberFormat="0" applyBorder="0" applyAlignment="0" applyProtection="0"/>
    <xf numFmtId="0" fontId="8" fillId="108" borderId="0" applyNumberFormat="0" applyBorder="0" applyAlignment="0" applyProtection="0"/>
    <xf numFmtId="0" fontId="8" fillId="111" borderId="0" applyNumberFormat="0" applyBorder="0" applyAlignment="0" applyProtection="0"/>
    <xf numFmtId="0" fontId="8" fillId="112" borderId="0" applyNumberFormat="0" applyBorder="0" applyAlignment="0" applyProtection="0"/>
    <xf numFmtId="0" fontId="8" fillId="115" borderId="0" applyNumberFormat="0" applyBorder="0" applyAlignment="0" applyProtection="0"/>
    <xf numFmtId="0" fontId="8" fillId="116" borderId="0" applyNumberFormat="0" applyBorder="0" applyAlignment="0" applyProtection="0"/>
    <xf numFmtId="0" fontId="8" fillId="119" borderId="0" applyNumberFormat="0" applyBorder="0" applyAlignment="0" applyProtection="0"/>
    <xf numFmtId="0" fontId="8" fillId="120" borderId="0" applyNumberFormat="0" applyBorder="0" applyAlignment="0" applyProtection="0"/>
    <xf numFmtId="0" fontId="8" fillId="123" borderId="0" applyNumberFormat="0" applyBorder="0" applyAlignment="0" applyProtection="0"/>
    <xf numFmtId="0" fontId="8" fillId="12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03" borderId="0" applyNumberFormat="0" applyBorder="0" applyAlignment="0" applyProtection="0"/>
    <xf numFmtId="0" fontId="8" fillId="107" borderId="0" applyNumberFormat="0" applyBorder="0" applyAlignment="0" applyProtection="0"/>
    <xf numFmtId="0" fontId="8" fillId="111" borderId="0" applyNumberFormat="0" applyBorder="0" applyAlignment="0" applyProtection="0"/>
    <xf numFmtId="0" fontId="8" fillId="115" borderId="0" applyNumberFormat="0" applyBorder="0" applyAlignment="0" applyProtection="0"/>
    <xf numFmtId="0" fontId="8" fillId="119" borderId="0" applyNumberFormat="0" applyBorder="0" applyAlignment="0" applyProtection="0"/>
    <xf numFmtId="0" fontId="8" fillId="123" borderId="0" applyNumberFormat="0" applyBorder="0" applyAlignment="0" applyProtection="0"/>
    <xf numFmtId="0" fontId="8" fillId="104" borderId="0" applyNumberFormat="0" applyBorder="0" applyAlignment="0" applyProtection="0"/>
    <xf numFmtId="0" fontId="8" fillId="108" borderId="0" applyNumberFormat="0" applyBorder="0" applyAlignment="0" applyProtection="0"/>
    <xf numFmtId="0" fontId="8" fillId="112" borderId="0" applyNumberFormat="0" applyBorder="0" applyAlignment="0" applyProtection="0"/>
    <xf numFmtId="0" fontId="8" fillId="116" borderId="0" applyNumberFormat="0" applyBorder="0" applyAlignment="0" applyProtection="0"/>
    <xf numFmtId="0" fontId="8" fillId="120" borderId="0" applyNumberFormat="0" applyBorder="0" applyAlignment="0" applyProtection="0"/>
    <xf numFmtId="0" fontId="8" fillId="124" borderId="0" applyNumberFormat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01" borderId="35" applyNumberFormat="0" applyFont="0" applyAlignment="0" applyProtection="0"/>
    <xf numFmtId="9" fontId="8" fillId="0" borderId="0" applyFont="0" applyFill="0" applyBorder="0" applyAlignment="0" applyProtection="0"/>
    <xf numFmtId="0" fontId="8" fillId="103" borderId="0" applyNumberFormat="0" applyBorder="0" applyAlignment="0" applyProtection="0"/>
    <xf numFmtId="0" fontId="8" fillId="104" borderId="0" applyNumberFormat="0" applyBorder="0" applyAlignment="0" applyProtection="0"/>
    <xf numFmtId="0" fontId="8" fillId="107" borderId="0" applyNumberFormat="0" applyBorder="0" applyAlignment="0" applyProtection="0"/>
    <xf numFmtId="0" fontId="8" fillId="108" borderId="0" applyNumberFormat="0" applyBorder="0" applyAlignment="0" applyProtection="0"/>
    <xf numFmtId="0" fontId="8" fillId="111" borderId="0" applyNumberFormat="0" applyBorder="0" applyAlignment="0" applyProtection="0"/>
    <xf numFmtId="0" fontId="8" fillId="112" borderId="0" applyNumberFormat="0" applyBorder="0" applyAlignment="0" applyProtection="0"/>
    <xf numFmtId="0" fontId="8" fillId="115" borderId="0" applyNumberFormat="0" applyBorder="0" applyAlignment="0" applyProtection="0"/>
    <xf numFmtId="0" fontId="8" fillId="116" borderId="0" applyNumberFormat="0" applyBorder="0" applyAlignment="0" applyProtection="0"/>
    <xf numFmtId="0" fontId="8" fillId="119" borderId="0" applyNumberFormat="0" applyBorder="0" applyAlignment="0" applyProtection="0"/>
    <xf numFmtId="0" fontId="8" fillId="120" borderId="0" applyNumberFormat="0" applyBorder="0" applyAlignment="0" applyProtection="0"/>
    <xf numFmtId="0" fontId="8" fillId="123" borderId="0" applyNumberFormat="0" applyBorder="0" applyAlignment="0" applyProtection="0"/>
    <xf numFmtId="0" fontId="8" fillId="12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01" borderId="35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03" borderId="0" applyNumberFormat="0" applyBorder="0" applyAlignment="0" applyProtection="0"/>
    <xf numFmtId="0" fontId="8" fillId="107" borderId="0" applyNumberFormat="0" applyBorder="0" applyAlignment="0" applyProtection="0"/>
    <xf numFmtId="0" fontId="8" fillId="111" borderId="0" applyNumberFormat="0" applyBorder="0" applyAlignment="0" applyProtection="0"/>
    <xf numFmtId="0" fontId="8" fillId="115" borderId="0" applyNumberFormat="0" applyBorder="0" applyAlignment="0" applyProtection="0"/>
    <xf numFmtId="0" fontId="8" fillId="119" borderId="0" applyNumberFormat="0" applyBorder="0" applyAlignment="0" applyProtection="0"/>
    <xf numFmtId="0" fontId="8" fillId="123" borderId="0" applyNumberFormat="0" applyBorder="0" applyAlignment="0" applyProtection="0"/>
    <xf numFmtId="0" fontId="8" fillId="104" borderId="0" applyNumberFormat="0" applyBorder="0" applyAlignment="0" applyProtection="0"/>
    <xf numFmtId="0" fontId="8" fillId="108" borderId="0" applyNumberFormat="0" applyBorder="0" applyAlignment="0" applyProtection="0"/>
    <xf numFmtId="0" fontId="8" fillId="112" borderId="0" applyNumberFormat="0" applyBorder="0" applyAlignment="0" applyProtection="0"/>
    <xf numFmtId="0" fontId="8" fillId="116" borderId="0" applyNumberFormat="0" applyBorder="0" applyAlignment="0" applyProtection="0"/>
    <xf numFmtId="0" fontId="8" fillId="120" borderId="0" applyNumberFormat="0" applyBorder="0" applyAlignment="0" applyProtection="0"/>
    <xf numFmtId="0" fontId="8" fillId="124" borderId="0" applyNumberFormat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01" borderId="35" applyNumberFormat="0" applyFont="0" applyAlignment="0" applyProtection="0"/>
    <xf numFmtId="9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01" borderId="35" applyNumberFormat="0" applyFont="0" applyAlignment="0" applyProtection="0"/>
    <xf numFmtId="0" fontId="8" fillId="103" borderId="0" applyNumberFormat="0" applyBorder="0" applyAlignment="0" applyProtection="0"/>
    <xf numFmtId="0" fontId="8" fillId="104" borderId="0" applyNumberFormat="0" applyBorder="0" applyAlignment="0" applyProtection="0"/>
    <xf numFmtId="0" fontId="8" fillId="107" borderId="0" applyNumberFormat="0" applyBorder="0" applyAlignment="0" applyProtection="0"/>
    <xf numFmtId="0" fontId="8" fillId="108" borderId="0" applyNumberFormat="0" applyBorder="0" applyAlignment="0" applyProtection="0"/>
    <xf numFmtId="0" fontId="8" fillId="111" borderId="0" applyNumberFormat="0" applyBorder="0" applyAlignment="0" applyProtection="0"/>
    <xf numFmtId="0" fontId="8" fillId="112" borderId="0" applyNumberFormat="0" applyBorder="0" applyAlignment="0" applyProtection="0"/>
    <xf numFmtId="0" fontId="8" fillId="115" borderId="0" applyNumberFormat="0" applyBorder="0" applyAlignment="0" applyProtection="0"/>
    <xf numFmtId="0" fontId="8" fillId="116" borderId="0" applyNumberFormat="0" applyBorder="0" applyAlignment="0" applyProtection="0"/>
    <xf numFmtId="0" fontId="8" fillId="119" borderId="0" applyNumberFormat="0" applyBorder="0" applyAlignment="0" applyProtection="0"/>
    <xf numFmtId="0" fontId="8" fillId="120" borderId="0" applyNumberFormat="0" applyBorder="0" applyAlignment="0" applyProtection="0"/>
    <xf numFmtId="0" fontId="8" fillId="123" borderId="0" applyNumberFormat="0" applyBorder="0" applyAlignment="0" applyProtection="0"/>
    <xf numFmtId="0" fontId="8" fillId="12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03" borderId="0" applyNumberFormat="0" applyBorder="0" applyAlignment="0" applyProtection="0"/>
    <xf numFmtId="0" fontId="8" fillId="107" borderId="0" applyNumberFormat="0" applyBorder="0" applyAlignment="0" applyProtection="0"/>
    <xf numFmtId="0" fontId="8" fillId="111" borderId="0" applyNumberFormat="0" applyBorder="0" applyAlignment="0" applyProtection="0"/>
    <xf numFmtId="0" fontId="8" fillId="115" borderId="0" applyNumberFormat="0" applyBorder="0" applyAlignment="0" applyProtection="0"/>
    <xf numFmtId="0" fontId="8" fillId="119" borderId="0" applyNumberFormat="0" applyBorder="0" applyAlignment="0" applyProtection="0"/>
    <xf numFmtId="0" fontId="8" fillId="123" borderId="0" applyNumberFormat="0" applyBorder="0" applyAlignment="0" applyProtection="0"/>
    <xf numFmtId="0" fontId="8" fillId="104" borderId="0" applyNumberFormat="0" applyBorder="0" applyAlignment="0" applyProtection="0"/>
    <xf numFmtId="0" fontId="8" fillId="108" borderId="0" applyNumberFormat="0" applyBorder="0" applyAlignment="0" applyProtection="0"/>
    <xf numFmtId="0" fontId="8" fillId="112" borderId="0" applyNumberFormat="0" applyBorder="0" applyAlignment="0" applyProtection="0"/>
    <xf numFmtId="0" fontId="8" fillId="116" borderId="0" applyNumberFormat="0" applyBorder="0" applyAlignment="0" applyProtection="0"/>
    <xf numFmtId="0" fontId="8" fillId="120" borderId="0" applyNumberFormat="0" applyBorder="0" applyAlignment="0" applyProtection="0"/>
    <xf numFmtId="0" fontId="8" fillId="124" borderId="0" applyNumberFormat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01" borderId="35" applyNumberFormat="0" applyFont="0" applyAlignment="0" applyProtection="0"/>
    <xf numFmtId="9" fontId="8" fillId="0" borderId="0" applyFont="0" applyFill="0" applyBorder="0" applyAlignment="0" applyProtection="0"/>
    <xf numFmtId="0" fontId="8" fillId="103" borderId="0" applyNumberFormat="0" applyBorder="0" applyAlignment="0" applyProtection="0"/>
    <xf numFmtId="0" fontId="8" fillId="104" borderId="0" applyNumberFormat="0" applyBorder="0" applyAlignment="0" applyProtection="0"/>
    <xf numFmtId="0" fontId="8" fillId="107" borderId="0" applyNumberFormat="0" applyBorder="0" applyAlignment="0" applyProtection="0"/>
    <xf numFmtId="0" fontId="8" fillId="108" borderId="0" applyNumberFormat="0" applyBorder="0" applyAlignment="0" applyProtection="0"/>
    <xf numFmtId="0" fontId="8" fillId="111" borderId="0" applyNumberFormat="0" applyBorder="0" applyAlignment="0" applyProtection="0"/>
    <xf numFmtId="0" fontId="8" fillId="112" borderId="0" applyNumberFormat="0" applyBorder="0" applyAlignment="0" applyProtection="0"/>
    <xf numFmtId="0" fontId="8" fillId="115" borderId="0" applyNumberFormat="0" applyBorder="0" applyAlignment="0" applyProtection="0"/>
    <xf numFmtId="0" fontId="8" fillId="116" borderId="0" applyNumberFormat="0" applyBorder="0" applyAlignment="0" applyProtection="0"/>
    <xf numFmtId="0" fontId="8" fillId="119" borderId="0" applyNumberFormat="0" applyBorder="0" applyAlignment="0" applyProtection="0"/>
    <xf numFmtId="0" fontId="8" fillId="120" borderId="0" applyNumberFormat="0" applyBorder="0" applyAlignment="0" applyProtection="0"/>
    <xf numFmtId="0" fontId="8" fillId="123" borderId="0" applyNumberFormat="0" applyBorder="0" applyAlignment="0" applyProtection="0"/>
    <xf numFmtId="0" fontId="8" fillId="124" borderId="0" applyNumberFormat="0" applyBorder="0" applyAlignment="0" applyProtection="0"/>
    <xf numFmtId="0" fontId="8" fillId="103" borderId="0" applyNumberFormat="0" applyBorder="0" applyAlignment="0" applyProtection="0"/>
    <xf numFmtId="0" fontId="8" fillId="104" borderId="0" applyNumberFormat="0" applyBorder="0" applyAlignment="0" applyProtection="0"/>
    <xf numFmtId="0" fontId="8" fillId="107" borderId="0" applyNumberFormat="0" applyBorder="0" applyAlignment="0" applyProtection="0"/>
    <xf numFmtId="0" fontId="8" fillId="108" borderId="0" applyNumberFormat="0" applyBorder="0" applyAlignment="0" applyProtection="0"/>
    <xf numFmtId="0" fontId="8" fillId="111" borderId="0" applyNumberFormat="0" applyBorder="0" applyAlignment="0" applyProtection="0"/>
    <xf numFmtId="0" fontId="8" fillId="112" borderId="0" applyNumberFormat="0" applyBorder="0" applyAlignment="0" applyProtection="0"/>
    <xf numFmtId="0" fontId="8" fillId="115" borderId="0" applyNumberFormat="0" applyBorder="0" applyAlignment="0" applyProtection="0"/>
    <xf numFmtId="0" fontId="8" fillId="116" borderId="0" applyNumberFormat="0" applyBorder="0" applyAlignment="0" applyProtection="0"/>
    <xf numFmtId="0" fontId="8" fillId="119" borderId="0" applyNumberFormat="0" applyBorder="0" applyAlignment="0" applyProtection="0"/>
    <xf numFmtId="0" fontId="8" fillId="120" borderId="0" applyNumberFormat="0" applyBorder="0" applyAlignment="0" applyProtection="0"/>
    <xf numFmtId="0" fontId="8" fillId="123" borderId="0" applyNumberFormat="0" applyBorder="0" applyAlignment="0" applyProtection="0"/>
    <xf numFmtId="0" fontId="8" fillId="12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01" borderId="35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03" borderId="0" applyNumberFormat="0" applyBorder="0" applyAlignment="0" applyProtection="0"/>
    <xf numFmtId="0" fontId="8" fillId="107" borderId="0" applyNumberFormat="0" applyBorder="0" applyAlignment="0" applyProtection="0"/>
    <xf numFmtId="0" fontId="8" fillId="111" borderId="0" applyNumberFormat="0" applyBorder="0" applyAlignment="0" applyProtection="0"/>
    <xf numFmtId="0" fontId="8" fillId="115" borderId="0" applyNumberFormat="0" applyBorder="0" applyAlignment="0" applyProtection="0"/>
    <xf numFmtId="0" fontId="8" fillId="119" borderId="0" applyNumberFormat="0" applyBorder="0" applyAlignment="0" applyProtection="0"/>
    <xf numFmtId="0" fontId="8" fillId="123" borderId="0" applyNumberFormat="0" applyBorder="0" applyAlignment="0" applyProtection="0"/>
    <xf numFmtId="0" fontId="8" fillId="104" borderId="0" applyNumberFormat="0" applyBorder="0" applyAlignment="0" applyProtection="0"/>
    <xf numFmtId="0" fontId="8" fillId="108" borderId="0" applyNumberFormat="0" applyBorder="0" applyAlignment="0" applyProtection="0"/>
    <xf numFmtId="0" fontId="8" fillId="112" borderId="0" applyNumberFormat="0" applyBorder="0" applyAlignment="0" applyProtection="0"/>
    <xf numFmtId="0" fontId="8" fillId="116" borderId="0" applyNumberFormat="0" applyBorder="0" applyAlignment="0" applyProtection="0"/>
    <xf numFmtId="0" fontId="8" fillId="120" borderId="0" applyNumberFormat="0" applyBorder="0" applyAlignment="0" applyProtection="0"/>
    <xf numFmtId="0" fontId="8" fillId="124" borderId="0" applyNumberFormat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01" borderId="35" applyNumberFormat="0" applyFont="0" applyAlignment="0" applyProtection="0"/>
    <xf numFmtId="9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01" borderId="35" applyNumberFormat="0" applyFont="0" applyAlignment="0" applyProtection="0"/>
    <xf numFmtId="0" fontId="8" fillId="103" borderId="0" applyNumberFormat="0" applyBorder="0" applyAlignment="0" applyProtection="0"/>
    <xf numFmtId="0" fontId="8" fillId="104" borderId="0" applyNumberFormat="0" applyBorder="0" applyAlignment="0" applyProtection="0"/>
    <xf numFmtId="0" fontId="8" fillId="107" borderId="0" applyNumberFormat="0" applyBorder="0" applyAlignment="0" applyProtection="0"/>
    <xf numFmtId="0" fontId="8" fillId="108" borderId="0" applyNumberFormat="0" applyBorder="0" applyAlignment="0" applyProtection="0"/>
    <xf numFmtId="0" fontId="8" fillId="111" borderId="0" applyNumberFormat="0" applyBorder="0" applyAlignment="0" applyProtection="0"/>
    <xf numFmtId="0" fontId="8" fillId="112" borderId="0" applyNumberFormat="0" applyBorder="0" applyAlignment="0" applyProtection="0"/>
    <xf numFmtId="0" fontId="8" fillId="115" borderId="0" applyNumberFormat="0" applyBorder="0" applyAlignment="0" applyProtection="0"/>
    <xf numFmtId="0" fontId="8" fillId="116" borderId="0" applyNumberFormat="0" applyBorder="0" applyAlignment="0" applyProtection="0"/>
    <xf numFmtId="0" fontId="8" fillId="119" borderId="0" applyNumberFormat="0" applyBorder="0" applyAlignment="0" applyProtection="0"/>
    <xf numFmtId="0" fontId="8" fillId="120" borderId="0" applyNumberFormat="0" applyBorder="0" applyAlignment="0" applyProtection="0"/>
    <xf numFmtId="0" fontId="8" fillId="123" borderId="0" applyNumberFormat="0" applyBorder="0" applyAlignment="0" applyProtection="0"/>
    <xf numFmtId="0" fontId="8" fillId="12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03" borderId="0" applyNumberFormat="0" applyBorder="0" applyAlignment="0" applyProtection="0"/>
    <xf numFmtId="0" fontId="8" fillId="107" borderId="0" applyNumberFormat="0" applyBorder="0" applyAlignment="0" applyProtection="0"/>
    <xf numFmtId="0" fontId="8" fillId="111" borderId="0" applyNumberFormat="0" applyBorder="0" applyAlignment="0" applyProtection="0"/>
    <xf numFmtId="0" fontId="8" fillId="115" borderId="0" applyNumberFormat="0" applyBorder="0" applyAlignment="0" applyProtection="0"/>
    <xf numFmtId="0" fontId="8" fillId="119" borderId="0" applyNumberFormat="0" applyBorder="0" applyAlignment="0" applyProtection="0"/>
    <xf numFmtId="0" fontId="8" fillId="123" borderId="0" applyNumberFormat="0" applyBorder="0" applyAlignment="0" applyProtection="0"/>
    <xf numFmtId="0" fontId="8" fillId="104" borderId="0" applyNumberFormat="0" applyBorder="0" applyAlignment="0" applyProtection="0"/>
    <xf numFmtId="0" fontId="8" fillId="108" borderId="0" applyNumberFormat="0" applyBorder="0" applyAlignment="0" applyProtection="0"/>
    <xf numFmtId="0" fontId="8" fillId="112" borderId="0" applyNumberFormat="0" applyBorder="0" applyAlignment="0" applyProtection="0"/>
    <xf numFmtId="0" fontId="8" fillId="116" borderId="0" applyNumberFormat="0" applyBorder="0" applyAlignment="0" applyProtection="0"/>
    <xf numFmtId="0" fontId="8" fillId="120" borderId="0" applyNumberFormat="0" applyBorder="0" applyAlignment="0" applyProtection="0"/>
    <xf numFmtId="0" fontId="8" fillId="124" borderId="0" applyNumberFormat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01" borderId="35" applyNumberFormat="0" applyFont="0" applyAlignment="0" applyProtection="0"/>
    <xf numFmtId="9" fontId="8" fillId="0" borderId="0" applyFont="0" applyFill="0" applyBorder="0" applyAlignment="0" applyProtection="0"/>
    <xf numFmtId="0" fontId="8" fillId="103" borderId="0" applyNumberFormat="0" applyBorder="0" applyAlignment="0" applyProtection="0"/>
    <xf numFmtId="0" fontId="8" fillId="104" borderId="0" applyNumberFormat="0" applyBorder="0" applyAlignment="0" applyProtection="0"/>
    <xf numFmtId="0" fontId="8" fillId="107" borderId="0" applyNumberFormat="0" applyBorder="0" applyAlignment="0" applyProtection="0"/>
    <xf numFmtId="0" fontId="8" fillId="108" borderId="0" applyNumberFormat="0" applyBorder="0" applyAlignment="0" applyProtection="0"/>
    <xf numFmtId="0" fontId="8" fillId="111" borderId="0" applyNumberFormat="0" applyBorder="0" applyAlignment="0" applyProtection="0"/>
    <xf numFmtId="0" fontId="8" fillId="112" borderId="0" applyNumberFormat="0" applyBorder="0" applyAlignment="0" applyProtection="0"/>
    <xf numFmtId="0" fontId="8" fillId="115" borderId="0" applyNumberFormat="0" applyBorder="0" applyAlignment="0" applyProtection="0"/>
    <xf numFmtId="0" fontId="8" fillId="116" borderId="0" applyNumberFormat="0" applyBorder="0" applyAlignment="0" applyProtection="0"/>
    <xf numFmtId="0" fontId="8" fillId="119" borderId="0" applyNumberFormat="0" applyBorder="0" applyAlignment="0" applyProtection="0"/>
    <xf numFmtId="0" fontId="8" fillId="120" borderId="0" applyNumberFormat="0" applyBorder="0" applyAlignment="0" applyProtection="0"/>
    <xf numFmtId="0" fontId="8" fillId="123" borderId="0" applyNumberFormat="0" applyBorder="0" applyAlignment="0" applyProtection="0"/>
    <xf numFmtId="0" fontId="8" fillId="124" borderId="0" applyNumberFormat="0" applyBorder="0" applyAlignment="0" applyProtection="0"/>
    <xf numFmtId="0" fontId="8" fillId="103" borderId="0" applyNumberFormat="0" applyBorder="0" applyAlignment="0" applyProtection="0"/>
    <xf numFmtId="0" fontId="8" fillId="104" borderId="0" applyNumberFormat="0" applyBorder="0" applyAlignment="0" applyProtection="0"/>
    <xf numFmtId="0" fontId="8" fillId="107" borderId="0" applyNumberFormat="0" applyBorder="0" applyAlignment="0" applyProtection="0"/>
    <xf numFmtId="0" fontId="8" fillId="108" borderId="0" applyNumberFormat="0" applyBorder="0" applyAlignment="0" applyProtection="0"/>
    <xf numFmtId="0" fontId="8" fillId="111" borderId="0" applyNumberFormat="0" applyBorder="0" applyAlignment="0" applyProtection="0"/>
    <xf numFmtId="0" fontId="8" fillId="112" borderId="0" applyNumberFormat="0" applyBorder="0" applyAlignment="0" applyProtection="0"/>
    <xf numFmtId="0" fontId="8" fillId="115" borderId="0" applyNumberFormat="0" applyBorder="0" applyAlignment="0" applyProtection="0"/>
    <xf numFmtId="0" fontId="8" fillId="116" borderId="0" applyNumberFormat="0" applyBorder="0" applyAlignment="0" applyProtection="0"/>
    <xf numFmtId="0" fontId="8" fillId="119" borderId="0" applyNumberFormat="0" applyBorder="0" applyAlignment="0" applyProtection="0"/>
    <xf numFmtId="0" fontId="8" fillId="120" borderId="0" applyNumberFormat="0" applyBorder="0" applyAlignment="0" applyProtection="0"/>
    <xf numFmtId="0" fontId="8" fillId="123" borderId="0" applyNumberFormat="0" applyBorder="0" applyAlignment="0" applyProtection="0"/>
    <xf numFmtId="0" fontId="8" fillId="12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01" borderId="35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03" borderId="0" applyNumberFormat="0" applyBorder="0" applyAlignment="0" applyProtection="0"/>
    <xf numFmtId="0" fontId="8" fillId="107" borderId="0" applyNumberFormat="0" applyBorder="0" applyAlignment="0" applyProtection="0"/>
    <xf numFmtId="0" fontId="8" fillId="111" borderId="0" applyNumberFormat="0" applyBorder="0" applyAlignment="0" applyProtection="0"/>
    <xf numFmtId="0" fontId="8" fillId="115" borderId="0" applyNumberFormat="0" applyBorder="0" applyAlignment="0" applyProtection="0"/>
    <xf numFmtId="0" fontId="8" fillId="119" borderId="0" applyNumberFormat="0" applyBorder="0" applyAlignment="0" applyProtection="0"/>
    <xf numFmtId="0" fontId="8" fillId="123" borderId="0" applyNumberFormat="0" applyBorder="0" applyAlignment="0" applyProtection="0"/>
    <xf numFmtId="0" fontId="8" fillId="104" borderId="0" applyNumberFormat="0" applyBorder="0" applyAlignment="0" applyProtection="0"/>
    <xf numFmtId="0" fontId="8" fillId="108" borderId="0" applyNumberFormat="0" applyBorder="0" applyAlignment="0" applyProtection="0"/>
    <xf numFmtId="0" fontId="8" fillId="112" borderId="0" applyNumberFormat="0" applyBorder="0" applyAlignment="0" applyProtection="0"/>
    <xf numFmtId="0" fontId="8" fillId="116" borderId="0" applyNumberFormat="0" applyBorder="0" applyAlignment="0" applyProtection="0"/>
    <xf numFmtId="0" fontId="8" fillId="120" borderId="0" applyNumberFormat="0" applyBorder="0" applyAlignment="0" applyProtection="0"/>
    <xf numFmtId="0" fontId="8" fillId="124" borderId="0" applyNumberFormat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01" borderId="35" applyNumberFormat="0" applyFont="0" applyAlignment="0" applyProtection="0"/>
    <xf numFmtId="9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01" borderId="35" applyNumberFormat="0" applyFont="0" applyAlignment="0" applyProtection="0"/>
    <xf numFmtId="0" fontId="8" fillId="103" borderId="0" applyNumberFormat="0" applyBorder="0" applyAlignment="0" applyProtection="0"/>
    <xf numFmtId="0" fontId="8" fillId="104" borderId="0" applyNumberFormat="0" applyBorder="0" applyAlignment="0" applyProtection="0"/>
    <xf numFmtId="0" fontId="8" fillId="107" borderId="0" applyNumberFormat="0" applyBorder="0" applyAlignment="0" applyProtection="0"/>
    <xf numFmtId="0" fontId="8" fillId="108" borderId="0" applyNumberFormat="0" applyBorder="0" applyAlignment="0" applyProtection="0"/>
    <xf numFmtId="0" fontId="8" fillId="111" borderId="0" applyNumberFormat="0" applyBorder="0" applyAlignment="0" applyProtection="0"/>
    <xf numFmtId="0" fontId="8" fillId="112" borderId="0" applyNumberFormat="0" applyBorder="0" applyAlignment="0" applyProtection="0"/>
    <xf numFmtId="0" fontId="8" fillId="115" borderId="0" applyNumberFormat="0" applyBorder="0" applyAlignment="0" applyProtection="0"/>
    <xf numFmtId="0" fontId="8" fillId="116" borderId="0" applyNumberFormat="0" applyBorder="0" applyAlignment="0" applyProtection="0"/>
    <xf numFmtId="0" fontId="8" fillId="119" borderId="0" applyNumberFormat="0" applyBorder="0" applyAlignment="0" applyProtection="0"/>
    <xf numFmtId="0" fontId="8" fillId="120" borderId="0" applyNumberFormat="0" applyBorder="0" applyAlignment="0" applyProtection="0"/>
    <xf numFmtId="0" fontId="8" fillId="123" borderId="0" applyNumberFormat="0" applyBorder="0" applyAlignment="0" applyProtection="0"/>
    <xf numFmtId="0" fontId="8" fillId="12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03" borderId="0" applyNumberFormat="0" applyBorder="0" applyAlignment="0" applyProtection="0"/>
    <xf numFmtId="0" fontId="8" fillId="107" borderId="0" applyNumberFormat="0" applyBorder="0" applyAlignment="0" applyProtection="0"/>
    <xf numFmtId="0" fontId="8" fillId="111" borderId="0" applyNumberFormat="0" applyBorder="0" applyAlignment="0" applyProtection="0"/>
    <xf numFmtId="0" fontId="8" fillId="115" borderId="0" applyNumberFormat="0" applyBorder="0" applyAlignment="0" applyProtection="0"/>
    <xf numFmtId="0" fontId="8" fillId="119" borderId="0" applyNumberFormat="0" applyBorder="0" applyAlignment="0" applyProtection="0"/>
    <xf numFmtId="0" fontId="8" fillId="123" borderId="0" applyNumberFormat="0" applyBorder="0" applyAlignment="0" applyProtection="0"/>
    <xf numFmtId="0" fontId="8" fillId="104" borderId="0" applyNumberFormat="0" applyBorder="0" applyAlignment="0" applyProtection="0"/>
    <xf numFmtId="0" fontId="8" fillId="108" borderId="0" applyNumberFormat="0" applyBorder="0" applyAlignment="0" applyProtection="0"/>
    <xf numFmtId="0" fontId="8" fillId="112" borderId="0" applyNumberFormat="0" applyBorder="0" applyAlignment="0" applyProtection="0"/>
    <xf numFmtId="0" fontId="8" fillId="116" borderId="0" applyNumberFormat="0" applyBorder="0" applyAlignment="0" applyProtection="0"/>
    <xf numFmtId="0" fontId="8" fillId="120" borderId="0" applyNumberFormat="0" applyBorder="0" applyAlignment="0" applyProtection="0"/>
    <xf numFmtId="0" fontId="8" fillId="124" borderId="0" applyNumberFormat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01" borderId="35" applyNumberFormat="0" applyFont="0" applyAlignment="0" applyProtection="0"/>
    <xf numFmtId="9" fontId="8" fillId="0" borderId="0" applyFont="0" applyFill="0" applyBorder="0" applyAlignment="0" applyProtection="0"/>
    <xf numFmtId="0" fontId="8" fillId="103" borderId="0" applyNumberFormat="0" applyBorder="0" applyAlignment="0" applyProtection="0"/>
    <xf numFmtId="0" fontId="8" fillId="104" borderId="0" applyNumberFormat="0" applyBorder="0" applyAlignment="0" applyProtection="0"/>
    <xf numFmtId="0" fontId="8" fillId="107" borderId="0" applyNumberFormat="0" applyBorder="0" applyAlignment="0" applyProtection="0"/>
    <xf numFmtId="0" fontId="8" fillId="108" borderId="0" applyNumberFormat="0" applyBorder="0" applyAlignment="0" applyProtection="0"/>
    <xf numFmtId="0" fontId="8" fillId="111" borderId="0" applyNumberFormat="0" applyBorder="0" applyAlignment="0" applyProtection="0"/>
    <xf numFmtId="0" fontId="8" fillId="112" borderId="0" applyNumberFormat="0" applyBorder="0" applyAlignment="0" applyProtection="0"/>
    <xf numFmtId="0" fontId="8" fillId="115" borderId="0" applyNumberFormat="0" applyBorder="0" applyAlignment="0" applyProtection="0"/>
    <xf numFmtId="0" fontId="8" fillId="116" borderId="0" applyNumberFormat="0" applyBorder="0" applyAlignment="0" applyProtection="0"/>
    <xf numFmtId="0" fontId="8" fillId="119" borderId="0" applyNumberFormat="0" applyBorder="0" applyAlignment="0" applyProtection="0"/>
    <xf numFmtId="0" fontId="8" fillId="120" borderId="0" applyNumberFormat="0" applyBorder="0" applyAlignment="0" applyProtection="0"/>
    <xf numFmtId="0" fontId="8" fillId="123" borderId="0" applyNumberFormat="0" applyBorder="0" applyAlignment="0" applyProtection="0"/>
    <xf numFmtId="0" fontId="8" fillId="124" borderId="0" applyNumberFormat="0" applyBorder="0" applyAlignment="0" applyProtection="0"/>
    <xf numFmtId="0" fontId="8" fillId="103" borderId="0" applyNumberFormat="0" applyBorder="0" applyAlignment="0" applyProtection="0"/>
    <xf numFmtId="0" fontId="8" fillId="104" borderId="0" applyNumberFormat="0" applyBorder="0" applyAlignment="0" applyProtection="0"/>
    <xf numFmtId="0" fontId="8" fillId="107" borderId="0" applyNumberFormat="0" applyBorder="0" applyAlignment="0" applyProtection="0"/>
    <xf numFmtId="0" fontId="8" fillId="108" borderId="0" applyNumberFormat="0" applyBorder="0" applyAlignment="0" applyProtection="0"/>
    <xf numFmtId="0" fontId="8" fillId="111" borderId="0" applyNumberFormat="0" applyBorder="0" applyAlignment="0" applyProtection="0"/>
    <xf numFmtId="0" fontId="8" fillId="112" borderId="0" applyNumberFormat="0" applyBorder="0" applyAlignment="0" applyProtection="0"/>
    <xf numFmtId="0" fontId="8" fillId="115" borderId="0" applyNumberFormat="0" applyBorder="0" applyAlignment="0" applyProtection="0"/>
    <xf numFmtId="0" fontId="8" fillId="116" borderId="0" applyNumberFormat="0" applyBorder="0" applyAlignment="0" applyProtection="0"/>
    <xf numFmtId="0" fontId="8" fillId="119" borderId="0" applyNumberFormat="0" applyBorder="0" applyAlignment="0" applyProtection="0"/>
    <xf numFmtId="0" fontId="8" fillId="120" borderId="0" applyNumberFormat="0" applyBorder="0" applyAlignment="0" applyProtection="0"/>
    <xf numFmtId="0" fontId="8" fillId="123" borderId="0" applyNumberFormat="0" applyBorder="0" applyAlignment="0" applyProtection="0"/>
    <xf numFmtId="0" fontId="8" fillId="124" borderId="0" applyNumberFormat="0" applyBorder="0" applyAlignment="0" applyProtection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01" borderId="35" applyNumberFormat="0" applyFont="0" applyAlignment="0" applyProtection="0"/>
    <xf numFmtId="0" fontId="8" fillId="103" borderId="0" applyNumberFormat="0" applyBorder="0" applyAlignment="0" applyProtection="0"/>
    <xf numFmtId="0" fontId="8" fillId="104" borderId="0" applyNumberFormat="0" applyBorder="0" applyAlignment="0" applyProtection="0"/>
    <xf numFmtId="0" fontId="8" fillId="107" borderId="0" applyNumberFormat="0" applyBorder="0" applyAlignment="0" applyProtection="0"/>
    <xf numFmtId="0" fontId="8" fillId="108" borderId="0" applyNumberFormat="0" applyBorder="0" applyAlignment="0" applyProtection="0"/>
    <xf numFmtId="0" fontId="8" fillId="111" borderId="0" applyNumberFormat="0" applyBorder="0" applyAlignment="0" applyProtection="0"/>
    <xf numFmtId="0" fontId="8" fillId="112" borderId="0" applyNumberFormat="0" applyBorder="0" applyAlignment="0" applyProtection="0"/>
    <xf numFmtId="0" fontId="8" fillId="115" borderId="0" applyNumberFormat="0" applyBorder="0" applyAlignment="0" applyProtection="0"/>
    <xf numFmtId="0" fontId="8" fillId="116" borderId="0" applyNumberFormat="0" applyBorder="0" applyAlignment="0" applyProtection="0"/>
    <xf numFmtId="0" fontId="8" fillId="119" borderId="0" applyNumberFormat="0" applyBorder="0" applyAlignment="0" applyProtection="0"/>
    <xf numFmtId="0" fontId="8" fillId="120" borderId="0" applyNumberFormat="0" applyBorder="0" applyAlignment="0" applyProtection="0"/>
    <xf numFmtId="0" fontId="8" fillId="123" borderId="0" applyNumberFormat="0" applyBorder="0" applyAlignment="0" applyProtection="0"/>
    <xf numFmtId="0" fontId="8" fillId="12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03" borderId="0" applyNumberFormat="0" applyBorder="0" applyAlignment="0" applyProtection="0"/>
    <xf numFmtId="0" fontId="8" fillId="107" borderId="0" applyNumberFormat="0" applyBorder="0" applyAlignment="0" applyProtection="0"/>
    <xf numFmtId="0" fontId="8" fillId="111" borderId="0" applyNumberFormat="0" applyBorder="0" applyAlignment="0" applyProtection="0"/>
    <xf numFmtId="0" fontId="8" fillId="115" borderId="0" applyNumberFormat="0" applyBorder="0" applyAlignment="0" applyProtection="0"/>
    <xf numFmtId="0" fontId="8" fillId="119" borderId="0" applyNumberFormat="0" applyBorder="0" applyAlignment="0" applyProtection="0"/>
    <xf numFmtId="0" fontId="8" fillId="123" borderId="0" applyNumberFormat="0" applyBorder="0" applyAlignment="0" applyProtection="0"/>
    <xf numFmtId="0" fontId="8" fillId="104" borderId="0" applyNumberFormat="0" applyBorder="0" applyAlignment="0" applyProtection="0"/>
    <xf numFmtId="0" fontId="8" fillId="108" borderId="0" applyNumberFormat="0" applyBorder="0" applyAlignment="0" applyProtection="0"/>
    <xf numFmtId="0" fontId="8" fillId="112" borderId="0" applyNumberFormat="0" applyBorder="0" applyAlignment="0" applyProtection="0"/>
    <xf numFmtId="0" fontId="8" fillId="116" borderId="0" applyNumberFormat="0" applyBorder="0" applyAlignment="0" applyProtection="0"/>
    <xf numFmtId="0" fontId="8" fillId="120" borderId="0" applyNumberFormat="0" applyBorder="0" applyAlignment="0" applyProtection="0"/>
    <xf numFmtId="0" fontId="8" fillId="124" borderId="0" applyNumberFormat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01" borderId="35" applyNumberFormat="0" applyFont="0" applyAlignment="0" applyProtection="0"/>
    <xf numFmtId="9" fontId="8" fillId="0" borderId="0" applyFont="0" applyFill="0" applyBorder="0" applyAlignment="0" applyProtection="0"/>
    <xf numFmtId="0" fontId="8" fillId="103" borderId="0" applyNumberFormat="0" applyBorder="0" applyAlignment="0" applyProtection="0"/>
    <xf numFmtId="0" fontId="8" fillId="104" borderId="0" applyNumberFormat="0" applyBorder="0" applyAlignment="0" applyProtection="0"/>
    <xf numFmtId="0" fontId="8" fillId="107" borderId="0" applyNumberFormat="0" applyBorder="0" applyAlignment="0" applyProtection="0"/>
    <xf numFmtId="0" fontId="8" fillId="108" borderId="0" applyNumberFormat="0" applyBorder="0" applyAlignment="0" applyProtection="0"/>
    <xf numFmtId="0" fontId="8" fillId="111" borderId="0" applyNumberFormat="0" applyBorder="0" applyAlignment="0" applyProtection="0"/>
    <xf numFmtId="0" fontId="8" fillId="112" borderId="0" applyNumberFormat="0" applyBorder="0" applyAlignment="0" applyProtection="0"/>
    <xf numFmtId="0" fontId="8" fillId="115" borderId="0" applyNumberFormat="0" applyBorder="0" applyAlignment="0" applyProtection="0"/>
    <xf numFmtId="0" fontId="8" fillId="116" borderId="0" applyNumberFormat="0" applyBorder="0" applyAlignment="0" applyProtection="0"/>
    <xf numFmtId="0" fontId="8" fillId="119" borderId="0" applyNumberFormat="0" applyBorder="0" applyAlignment="0" applyProtection="0"/>
    <xf numFmtId="0" fontId="8" fillId="120" borderId="0" applyNumberFormat="0" applyBorder="0" applyAlignment="0" applyProtection="0"/>
    <xf numFmtId="0" fontId="8" fillId="123" borderId="0" applyNumberFormat="0" applyBorder="0" applyAlignment="0" applyProtection="0"/>
    <xf numFmtId="0" fontId="8" fillId="12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01" borderId="35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03" borderId="0" applyNumberFormat="0" applyBorder="0" applyAlignment="0" applyProtection="0"/>
    <xf numFmtId="0" fontId="8" fillId="107" borderId="0" applyNumberFormat="0" applyBorder="0" applyAlignment="0" applyProtection="0"/>
    <xf numFmtId="0" fontId="8" fillId="111" borderId="0" applyNumberFormat="0" applyBorder="0" applyAlignment="0" applyProtection="0"/>
    <xf numFmtId="0" fontId="8" fillId="115" borderId="0" applyNumberFormat="0" applyBorder="0" applyAlignment="0" applyProtection="0"/>
    <xf numFmtId="0" fontId="8" fillId="119" borderId="0" applyNumberFormat="0" applyBorder="0" applyAlignment="0" applyProtection="0"/>
    <xf numFmtId="0" fontId="8" fillId="123" borderId="0" applyNumberFormat="0" applyBorder="0" applyAlignment="0" applyProtection="0"/>
    <xf numFmtId="0" fontId="8" fillId="104" borderId="0" applyNumberFormat="0" applyBorder="0" applyAlignment="0" applyProtection="0"/>
    <xf numFmtId="0" fontId="8" fillId="108" borderId="0" applyNumberFormat="0" applyBorder="0" applyAlignment="0" applyProtection="0"/>
    <xf numFmtId="0" fontId="8" fillId="112" borderId="0" applyNumberFormat="0" applyBorder="0" applyAlignment="0" applyProtection="0"/>
    <xf numFmtId="0" fontId="8" fillId="116" borderId="0" applyNumberFormat="0" applyBorder="0" applyAlignment="0" applyProtection="0"/>
    <xf numFmtId="0" fontId="8" fillId="120" borderId="0" applyNumberFormat="0" applyBorder="0" applyAlignment="0" applyProtection="0"/>
    <xf numFmtId="0" fontId="8" fillId="124" borderId="0" applyNumberFormat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01" borderId="35" applyNumberFormat="0" applyFont="0" applyAlignment="0" applyProtection="0"/>
    <xf numFmtId="9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01" borderId="35" applyNumberFormat="0" applyFont="0" applyAlignment="0" applyProtection="0"/>
    <xf numFmtId="0" fontId="8" fillId="103" borderId="0" applyNumberFormat="0" applyBorder="0" applyAlignment="0" applyProtection="0"/>
    <xf numFmtId="0" fontId="8" fillId="104" borderId="0" applyNumberFormat="0" applyBorder="0" applyAlignment="0" applyProtection="0"/>
    <xf numFmtId="0" fontId="8" fillId="107" borderId="0" applyNumberFormat="0" applyBorder="0" applyAlignment="0" applyProtection="0"/>
    <xf numFmtId="0" fontId="8" fillId="108" borderId="0" applyNumberFormat="0" applyBorder="0" applyAlignment="0" applyProtection="0"/>
    <xf numFmtId="0" fontId="8" fillId="111" borderId="0" applyNumberFormat="0" applyBorder="0" applyAlignment="0" applyProtection="0"/>
    <xf numFmtId="0" fontId="8" fillId="112" borderId="0" applyNumberFormat="0" applyBorder="0" applyAlignment="0" applyProtection="0"/>
    <xf numFmtId="0" fontId="8" fillId="115" borderId="0" applyNumberFormat="0" applyBorder="0" applyAlignment="0" applyProtection="0"/>
    <xf numFmtId="0" fontId="8" fillId="116" borderId="0" applyNumberFormat="0" applyBorder="0" applyAlignment="0" applyProtection="0"/>
    <xf numFmtId="0" fontId="8" fillId="119" borderId="0" applyNumberFormat="0" applyBorder="0" applyAlignment="0" applyProtection="0"/>
    <xf numFmtId="0" fontId="8" fillId="120" borderId="0" applyNumberFormat="0" applyBorder="0" applyAlignment="0" applyProtection="0"/>
    <xf numFmtId="0" fontId="8" fillId="123" borderId="0" applyNumberFormat="0" applyBorder="0" applyAlignment="0" applyProtection="0"/>
    <xf numFmtId="0" fontId="8" fillId="12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03" borderId="0" applyNumberFormat="0" applyBorder="0" applyAlignment="0" applyProtection="0"/>
    <xf numFmtId="0" fontId="8" fillId="107" borderId="0" applyNumberFormat="0" applyBorder="0" applyAlignment="0" applyProtection="0"/>
    <xf numFmtId="0" fontId="8" fillId="111" borderId="0" applyNumberFormat="0" applyBorder="0" applyAlignment="0" applyProtection="0"/>
    <xf numFmtId="0" fontId="8" fillId="115" borderId="0" applyNumberFormat="0" applyBorder="0" applyAlignment="0" applyProtection="0"/>
    <xf numFmtId="0" fontId="8" fillId="119" borderId="0" applyNumberFormat="0" applyBorder="0" applyAlignment="0" applyProtection="0"/>
    <xf numFmtId="0" fontId="8" fillId="123" borderId="0" applyNumberFormat="0" applyBorder="0" applyAlignment="0" applyProtection="0"/>
    <xf numFmtId="0" fontId="8" fillId="104" borderId="0" applyNumberFormat="0" applyBorder="0" applyAlignment="0" applyProtection="0"/>
    <xf numFmtId="0" fontId="8" fillId="108" borderId="0" applyNumberFormat="0" applyBorder="0" applyAlignment="0" applyProtection="0"/>
    <xf numFmtId="0" fontId="8" fillId="112" borderId="0" applyNumberFormat="0" applyBorder="0" applyAlignment="0" applyProtection="0"/>
    <xf numFmtId="0" fontId="8" fillId="116" borderId="0" applyNumberFormat="0" applyBorder="0" applyAlignment="0" applyProtection="0"/>
    <xf numFmtId="0" fontId="8" fillId="120" borderId="0" applyNumberFormat="0" applyBorder="0" applyAlignment="0" applyProtection="0"/>
    <xf numFmtId="0" fontId="8" fillId="124" borderId="0" applyNumberFormat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01" borderId="35" applyNumberFormat="0" applyFont="0" applyAlignment="0" applyProtection="0"/>
    <xf numFmtId="9" fontId="8" fillId="0" borderId="0" applyFont="0" applyFill="0" applyBorder="0" applyAlignment="0" applyProtection="0"/>
    <xf numFmtId="0" fontId="8" fillId="103" borderId="0" applyNumberFormat="0" applyBorder="0" applyAlignment="0" applyProtection="0"/>
    <xf numFmtId="0" fontId="8" fillId="104" borderId="0" applyNumberFormat="0" applyBorder="0" applyAlignment="0" applyProtection="0"/>
    <xf numFmtId="0" fontId="8" fillId="107" borderId="0" applyNumberFormat="0" applyBorder="0" applyAlignment="0" applyProtection="0"/>
    <xf numFmtId="0" fontId="8" fillId="108" borderId="0" applyNumberFormat="0" applyBorder="0" applyAlignment="0" applyProtection="0"/>
    <xf numFmtId="0" fontId="8" fillId="111" borderId="0" applyNumberFormat="0" applyBorder="0" applyAlignment="0" applyProtection="0"/>
    <xf numFmtId="0" fontId="8" fillId="112" borderId="0" applyNumberFormat="0" applyBorder="0" applyAlignment="0" applyProtection="0"/>
    <xf numFmtId="0" fontId="8" fillId="115" borderId="0" applyNumberFormat="0" applyBorder="0" applyAlignment="0" applyProtection="0"/>
    <xf numFmtId="0" fontId="8" fillId="116" borderId="0" applyNumberFormat="0" applyBorder="0" applyAlignment="0" applyProtection="0"/>
    <xf numFmtId="0" fontId="8" fillId="119" borderId="0" applyNumberFormat="0" applyBorder="0" applyAlignment="0" applyProtection="0"/>
    <xf numFmtId="0" fontId="8" fillId="120" borderId="0" applyNumberFormat="0" applyBorder="0" applyAlignment="0" applyProtection="0"/>
    <xf numFmtId="0" fontId="8" fillId="123" borderId="0" applyNumberFormat="0" applyBorder="0" applyAlignment="0" applyProtection="0"/>
    <xf numFmtId="0" fontId="8" fillId="124" borderId="0" applyNumberFormat="0" applyBorder="0" applyAlignment="0" applyProtection="0"/>
    <xf numFmtId="0" fontId="8" fillId="103" borderId="0" applyNumberFormat="0" applyBorder="0" applyAlignment="0" applyProtection="0"/>
    <xf numFmtId="0" fontId="8" fillId="104" borderId="0" applyNumberFormat="0" applyBorder="0" applyAlignment="0" applyProtection="0"/>
    <xf numFmtId="0" fontId="8" fillId="107" borderId="0" applyNumberFormat="0" applyBorder="0" applyAlignment="0" applyProtection="0"/>
    <xf numFmtId="0" fontId="8" fillId="108" borderId="0" applyNumberFormat="0" applyBorder="0" applyAlignment="0" applyProtection="0"/>
    <xf numFmtId="0" fontId="8" fillId="111" borderId="0" applyNumberFormat="0" applyBorder="0" applyAlignment="0" applyProtection="0"/>
    <xf numFmtId="0" fontId="8" fillId="112" borderId="0" applyNumberFormat="0" applyBorder="0" applyAlignment="0" applyProtection="0"/>
    <xf numFmtId="0" fontId="8" fillId="115" borderId="0" applyNumberFormat="0" applyBorder="0" applyAlignment="0" applyProtection="0"/>
    <xf numFmtId="0" fontId="8" fillId="116" borderId="0" applyNumberFormat="0" applyBorder="0" applyAlignment="0" applyProtection="0"/>
    <xf numFmtId="0" fontId="8" fillId="119" borderId="0" applyNumberFormat="0" applyBorder="0" applyAlignment="0" applyProtection="0"/>
    <xf numFmtId="0" fontId="8" fillId="120" borderId="0" applyNumberFormat="0" applyBorder="0" applyAlignment="0" applyProtection="0"/>
    <xf numFmtId="0" fontId="8" fillId="123" borderId="0" applyNumberFormat="0" applyBorder="0" applyAlignment="0" applyProtection="0"/>
    <xf numFmtId="0" fontId="8" fillId="12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01" borderId="35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03" borderId="0" applyNumberFormat="0" applyBorder="0" applyAlignment="0" applyProtection="0"/>
    <xf numFmtId="0" fontId="8" fillId="107" borderId="0" applyNumberFormat="0" applyBorder="0" applyAlignment="0" applyProtection="0"/>
    <xf numFmtId="0" fontId="8" fillId="111" borderId="0" applyNumberFormat="0" applyBorder="0" applyAlignment="0" applyProtection="0"/>
    <xf numFmtId="0" fontId="8" fillId="115" borderId="0" applyNumberFormat="0" applyBorder="0" applyAlignment="0" applyProtection="0"/>
    <xf numFmtId="0" fontId="8" fillId="119" borderId="0" applyNumberFormat="0" applyBorder="0" applyAlignment="0" applyProtection="0"/>
    <xf numFmtId="0" fontId="8" fillId="123" borderId="0" applyNumberFormat="0" applyBorder="0" applyAlignment="0" applyProtection="0"/>
    <xf numFmtId="0" fontId="8" fillId="104" borderId="0" applyNumberFormat="0" applyBorder="0" applyAlignment="0" applyProtection="0"/>
    <xf numFmtId="0" fontId="8" fillId="108" borderId="0" applyNumberFormat="0" applyBorder="0" applyAlignment="0" applyProtection="0"/>
    <xf numFmtId="0" fontId="8" fillId="112" borderId="0" applyNumberFormat="0" applyBorder="0" applyAlignment="0" applyProtection="0"/>
    <xf numFmtId="0" fontId="8" fillId="116" borderId="0" applyNumberFormat="0" applyBorder="0" applyAlignment="0" applyProtection="0"/>
    <xf numFmtId="0" fontId="8" fillId="120" borderId="0" applyNumberFormat="0" applyBorder="0" applyAlignment="0" applyProtection="0"/>
    <xf numFmtId="0" fontId="8" fillId="124" borderId="0" applyNumberFormat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01" borderId="35" applyNumberFormat="0" applyFont="0" applyAlignment="0" applyProtection="0"/>
    <xf numFmtId="9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01" borderId="35" applyNumberFormat="0" applyFont="0" applyAlignment="0" applyProtection="0"/>
    <xf numFmtId="0" fontId="8" fillId="103" borderId="0" applyNumberFormat="0" applyBorder="0" applyAlignment="0" applyProtection="0"/>
    <xf numFmtId="0" fontId="8" fillId="104" borderId="0" applyNumberFormat="0" applyBorder="0" applyAlignment="0" applyProtection="0"/>
    <xf numFmtId="0" fontId="8" fillId="107" borderId="0" applyNumberFormat="0" applyBorder="0" applyAlignment="0" applyProtection="0"/>
    <xf numFmtId="0" fontId="8" fillId="108" borderId="0" applyNumberFormat="0" applyBorder="0" applyAlignment="0" applyProtection="0"/>
    <xf numFmtId="0" fontId="8" fillId="111" borderId="0" applyNumberFormat="0" applyBorder="0" applyAlignment="0" applyProtection="0"/>
    <xf numFmtId="0" fontId="8" fillId="112" borderId="0" applyNumberFormat="0" applyBorder="0" applyAlignment="0" applyProtection="0"/>
    <xf numFmtId="0" fontId="8" fillId="115" borderId="0" applyNumberFormat="0" applyBorder="0" applyAlignment="0" applyProtection="0"/>
    <xf numFmtId="0" fontId="8" fillId="116" borderId="0" applyNumberFormat="0" applyBorder="0" applyAlignment="0" applyProtection="0"/>
    <xf numFmtId="0" fontId="8" fillId="119" borderId="0" applyNumberFormat="0" applyBorder="0" applyAlignment="0" applyProtection="0"/>
    <xf numFmtId="0" fontId="8" fillId="120" borderId="0" applyNumberFormat="0" applyBorder="0" applyAlignment="0" applyProtection="0"/>
    <xf numFmtId="0" fontId="8" fillId="123" borderId="0" applyNumberFormat="0" applyBorder="0" applyAlignment="0" applyProtection="0"/>
    <xf numFmtId="0" fontId="8" fillId="12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03" borderId="0" applyNumberFormat="0" applyBorder="0" applyAlignment="0" applyProtection="0"/>
    <xf numFmtId="0" fontId="8" fillId="107" borderId="0" applyNumberFormat="0" applyBorder="0" applyAlignment="0" applyProtection="0"/>
    <xf numFmtId="0" fontId="8" fillId="111" borderId="0" applyNumberFormat="0" applyBorder="0" applyAlignment="0" applyProtection="0"/>
    <xf numFmtId="0" fontId="8" fillId="115" borderId="0" applyNumberFormat="0" applyBorder="0" applyAlignment="0" applyProtection="0"/>
    <xf numFmtId="0" fontId="8" fillId="119" borderId="0" applyNumberFormat="0" applyBorder="0" applyAlignment="0" applyProtection="0"/>
    <xf numFmtId="0" fontId="8" fillId="123" borderId="0" applyNumberFormat="0" applyBorder="0" applyAlignment="0" applyProtection="0"/>
    <xf numFmtId="0" fontId="8" fillId="104" borderId="0" applyNumberFormat="0" applyBorder="0" applyAlignment="0" applyProtection="0"/>
    <xf numFmtId="0" fontId="8" fillId="108" borderId="0" applyNumberFormat="0" applyBorder="0" applyAlignment="0" applyProtection="0"/>
    <xf numFmtId="0" fontId="8" fillId="112" borderId="0" applyNumberFormat="0" applyBorder="0" applyAlignment="0" applyProtection="0"/>
    <xf numFmtId="0" fontId="8" fillId="116" borderId="0" applyNumberFormat="0" applyBorder="0" applyAlignment="0" applyProtection="0"/>
    <xf numFmtId="0" fontId="8" fillId="120" borderId="0" applyNumberFormat="0" applyBorder="0" applyAlignment="0" applyProtection="0"/>
    <xf numFmtId="0" fontId="8" fillId="124" borderId="0" applyNumberFormat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01" borderId="35" applyNumberFormat="0" applyFont="0" applyAlignment="0" applyProtection="0"/>
    <xf numFmtId="9" fontId="8" fillId="0" borderId="0" applyFont="0" applyFill="0" applyBorder="0" applyAlignment="0" applyProtection="0"/>
    <xf numFmtId="0" fontId="8" fillId="103" borderId="0" applyNumberFormat="0" applyBorder="0" applyAlignment="0" applyProtection="0"/>
    <xf numFmtId="0" fontId="8" fillId="104" borderId="0" applyNumberFormat="0" applyBorder="0" applyAlignment="0" applyProtection="0"/>
    <xf numFmtId="0" fontId="8" fillId="107" borderId="0" applyNumberFormat="0" applyBorder="0" applyAlignment="0" applyProtection="0"/>
    <xf numFmtId="0" fontId="8" fillId="108" borderId="0" applyNumberFormat="0" applyBorder="0" applyAlignment="0" applyProtection="0"/>
    <xf numFmtId="0" fontId="8" fillId="111" borderId="0" applyNumberFormat="0" applyBorder="0" applyAlignment="0" applyProtection="0"/>
    <xf numFmtId="0" fontId="8" fillId="112" borderId="0" applyNumberFormat="0" applyBorder="0" applyAlignment="0" applyProtection="0"/>
    <xf numFmtId="0" fontId="8" fillId="115" borderId="0" applyNumberFormat="0" applyBorder="0" applyAlignment="0" applyProtection="0"/>
    <xf numFmtId="0" fontId="8" fillId="116" borderId="0" applyNumberFormat="0" applyBorder="0" applyAlignment="0" applyProtection="0"/>
    <xf numFmtId="0" fontId="8" fillId="119" borderId="0" applyNumberFormat="0" applyBorder="0" applyAlignment="0" applyProtection="0"/>
    <xf numFmtId="0" fontId="8" fillId="120" borderId="0" applyNumberFormat="0" applyBorder="0" applyAlignment="0" applyProtection="0"/>
    <xf numFmtId="0" fontId="8" fillId="123" borderId="0" applyNumberFormat="0" applyBorder="0" applyAlignment="0" applyProtection="0"/>
    <xf numFmtId="0" fontId="8" fillId="124" borderId="0" applyNumberFormat="0" applyBorder="0" applyAlignment="0" applyProtection="0"/>
    <xf numFmtId="0" fontId="8" fillId="103" borderId="0" applyNumberFormat="0" applyBorder="0" applyAlignment="0" applyProtection="0"/>
    <xf numFmtId="0" fontId="8" fillId="104" borderId="0" applyNumberFormat="0" applyBorder="0" applyAlignment="0" applyProtection="0"/>
    <xf numFmtId="0" fontId="8" fillId="107" borderId="0" applyNumberFormat="0" applyBorder="0" applyAlignment="0" applyProtection="0"/>
    <xf numFmtId="0" fontId="8" fillId="108" borderId="0" applyNumberFormat="0" applyBorder="0" applyAlignment="0" applyProtection="0"/>
    <xf numFmtId="0" fontId="8" fillId="111" borderId="0" applyNumberFormat="0" applyBorder="0" applyAlignment="0" applyProtection="0"/>
    <xf numFmtId="0" fontId="8" fillId="112" borderId="0" applyNumberFormat="0" applyBorder="0" applyAlignment="0" applyProtection="0"/>
    <xf numFmtId="0" fontId="8" fillId="115" borderId="0" applyNumberFormat="0" applyBorder="0" applyAlignment="0" applyProtection="0"/>
    <xf numFmtId="0" fontId="8" fillId="116" borderId="0" applyNumberFormat="0" applyBorder="0" applyAlignment="0" applyProtection="0"/>
    <xf numFmtId="0" fontId="8" fillId="119" borderId="0" applyNumberFormat="0" applyBorder="0" applyAlignment="0" applyProtection="0"/>
    <xf numFmtId="0" fontId="8" fillId="120" borderId="0" applyNumberFormat="0" applyBorder="0" applyAlignment="0" applyProtection="0"/>
    <xf numFmtId="0" fontId="8" fillId="123" borderId="0" applyNumberFormat="0" applyBorder="0" applyAlignment="0" applyProtection="0"/>
    <xf numFmtId="0" fontId="8" fillId="12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01" borderId="35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03" borderId="0" applyNumberFormat="0" applyBorder="0" applyAlignment="0" applyProtection="0"/>
    <xf numFmtId="0" fontId="8" fillId="107" borderId="0" applyNumberFormat="0" applyBorder="0" applyAlignment="0" applyProtection="0"/>
    <xf numFmtId="0" fontId="8" fillId="111" borderId="0" applyNumberFormat="0" applyBorder="0" applyAlignment="0" applyProtection="0"/>
    <xf numFmtId="0" fontId="8" fillId="115" borderId="0" applyNumberFormat="0" applyBorder="0" applyAlignment="0" applyProtection="0"/>
    <xf numFmtId="0" fontId="8" fillId="119" borderId="0" applyNumberFormat="0" applyBorder="0" applyAlignment="0" applyProtection="0"/>
    <xf numFmtId="0" fontId="8" fillId="123" borderId="0" applyNumberFormat="0" applyBorder="0" applyAlignment="0" applyProtection="0"/>
    <xf numFmtId="0" fontId="8" fillId="104" borderId="0" applyNumberFormat="0" applyBorder="0" applyAlignment="0" applyProtection="0"/>
    <xf numFmtId="0" fontId="8" fillId="108" borderId="0" applyNumberFormat="0" applyBorder="0" applyAlignment="0" applyProtection="0"/>
    <xf numFmtId="0" fontId="8" fillId="112" borderId="0" applyNumberFormat="0" applyBorder="0" applyAlignment="0" applyProtection="0"/>
    <xf numFmtId="0" fontId="8" fillId="116" borderId="0" applyNumberFormat="0" applyBorder="0" applyAlignment="0" applyProtection="0"/>
    <xf numFmtId="0" fontId="8" fillId="120" borderId="0" applyNumberFormat="0" applyBorder="0" applyAlignment="0" applyProtection="0"/>
    <xf numFmtId="0" fontId="8" fillId="124" borderId="0" applyNumberFormat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01" borderId="35" applyNumberFormat="0" applyFont="0" applyAlignment="0" applyProtection="0"/>
    <xf numFmtId="9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16" fillId="26" borderId="58" applyNumberFormat="0" applyAlignment="0" applyProtection="0"/>
    <xf numFmtId="4" fontId="29" fillId="9" borderId="54" applyNumberFormat="0" applyProtection="0">
      <alignment horizontal="right" vertical="center"/>
    </xf>
    <xf numFmtId="4" fontId="157" fillId="61" borderId="61" applyNumberFormat="0" applyProtection="0">
      <alignment horizontal="right" vertical="center"/>
    </xf>
    <xf numFmtId="4" fontId="40" fillId="7" borderId="61" applyNumberFormat="0" applyProtection="0">
      <alignment horizontal="right" vertical="center"/>
    </xf>
    <xf numFmtId="4" fontId="40" fillId="15" borderId="61" applyNumberFormat="0" applyProtection="0">
      <alignment horizontal="right" vertical="center"/>
    </xf>
    <xf numFmtId="4" fontId="42" fillId="23" borderId="61" applyNumberFormat="0" applyProtection="0">
      <alignment vertical="center"/>
    </xf>
    <xf numFmtId="0" fontId="62" fillId="47" borderId="58" applyNumberFormat="0" applyAlignment="0" applyProtection="0"/>
    <xf numFmtId="0" fontId="24" fillId="23" borderId="66" applyNumberFormat="0" applyFont="0" applyAlignment="0" applyProtection="0"/>
    <xf numFmtId="0" fontId="24" fillId="23" borderId="66" applyNumberFormat="0" applyFont="0" applyAlignment="0" applyProtection="0"/>
    <xf numFmtId="0" fontId="55" fillId="0" borderId="69" applyNumberFormat="0" applyFill="0" applyAlignment="0" applyProtection="0"/>
    <xf numFmtId="0" fontId="29" fillId="73" borderId="68" applyNumberFormat="0" applyProtection="0">
      <alignment horizontal="left" vertical="top" indent="1"/>
    </xf>
    <xf numFmtId="0" fontId="55" fillId="0" borderId="62" applyNumberFormat="0" applyFill="0" applyAlignment="0" applyProtection="0"/>
    <xf numFmtId="0" fontId="24" fillId="46" borderId="66" applyNumberFormat="0" applyFont="0" applyAlignment="0" applyProtection="0"/>
    <xf numFmtId="0" fontId="55" fillId="0" borderId="70" applyNumberFormat="0" applyFill="0" applyAlignment="0" applyProtection="0"/>
    <xf numFmtId="0" fontId="24" fillId="23" borderId="66" applyNumberFormat="0" applyFont="0" applyAlignment="0" applyProtection="0"/>
    <xf numFmtId="0" fontId="24" fillId="23" borderId="66" applyNumberFormat="0" applyFont="0" applyAlignment="0" applyProtection="0"/>
    <xf numFmtId="4" fontId="42" fillId="23" borderId="68" applyNumberFormat="0" applyProtection="0">
      <alignment vertical="center"/>
    </xf>
    <xf numFmtId="0" fontId="8" fillId="0" borderId="0"/>
    <xf numFmtId="0" fontId="65" fillId="137" borderId="60" applyNumberFormat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01" borderId="35" applyNumberFormat="0" applyFont="0" applyAlignment="0" applyProtection="0"/>
    <xf numFmtId="0" fontId="8" fillId="103" borderId="0" applyNumberFormat="0" applyBorder="0" applyAlignment="0" applyProtection="0"/>
    <xf numFmtId="0" fontId="8" fillId="104" borderId="0" applyNumberFormat="0" applyBorder="0" applyAlignment="0" applyProtection="0"/>
    <xf numFmtId="0" fontId="8" fillId="107" borderId="0" applyNumberFormat="0" applyBorder="0" applyAlignment="0" applyProtection="0"/>
    <xf numFmtId="0" fontId="8" fillId="108" borderId="0" applyNumberFormat="0" applyBorder="0" applyAlignment="0" applyProtection="0"/>
    <xf numFmtId="0" fontId="8" fillId="111" borderId="0" applyNumberFormat="0" applyBorder="0" applyAlignment="0" applyProtection="0"/>
    <xf numFmtId="0" fontId="8" fillId="112" borderId="0" applyNumberFormat="0" applyBorder="0" applyAlignment="0" applyProtection="0"/>
    <xf numFmtId="0" fontId="8" fillId="115" borderId="0" applyNumberFormat="0" applyBorder="0" applyAlignment="0" applyProtection="0"/>
    <xf numFmtId="0" fontId="8" fillId="116" borderId="0" applyNumberFormat="0" applyBorder="0" applyAlignment="0" applyProtection="0"/>
    <xf numFmtId="0" fontId="8" fillId="119" borderId="0" applyNumberFormat="0" applyBorder="0" applyAlignment="0" applyProtection="0"/>
    <xf numFmtId="0" fontId="8" fillId="120" borderId="0" applyNumberFormat="0" applyBorder="0" applyAlignment="0" applyProtection="0"/>
    <xf numFmtId="0" fontId="8" fillId="123" borderId="0" applyNumberFormat="0" applyBorder="0" applyAlignment="0" applyProtection="0"/>
    <xf numFmtId="0" fontId="8" fillId="124" borderId="0" applyNumberFormat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03" borderId="0" applyNumberFormat="0" applyBorder="0" applyAlignment="0" applyProtection="0"/>
    <xf numFmtId="0" fontId="8" fillId="107" borderId="0" applyNumberFormat="0" applyBorder="0" applyAlignment="0" applyProtection="0"/>
    <xf numFmtId="0" fontId="8" fillId="111" borderId="0" applyNumberFormat="0" applyBorder="0" applyAlignment="0" applyProtection="0"/>
    <xf numFmtId="0" fontId="8" fillId="115" borderId="0" applyNumberFormat="0" applyBorder="0" applyAlignment="0" applyProtection="0"/>
    <xf numFmtId="0" fontId="8" fillId="119" borderId="0" applyNumberFormat="0" applyBorder="0" applyAlignment="0" applyProtection="0"/>
    <xf numFmtId="0" fontId="8" fillId="123" borderId="0" applyNumberFormat="0" applyBorder="0" applyAlignment="0" applyProtection="0"/>
    <xf numFmtId="0" fontId="8" fillId="104" borderId="0" applyNumberFormat="0" applyBorder="0" applyAlignment="0" applyProtection="0"/>
    <xf numFmtId="0" fontId="8" fillId="108" borderId="0" applyNumberFormat="0" applyBorder="0" applyAlignment="0" applyProtection="0"/>
    <xf numFmtId="0" fontId="8" fillId="112" borderId="0" applyNumberFormat="0" applyBorder="0" applyAlignment="0" applyProtection="0"/>
    <xf numFmtId="0" fontId="8" fillId="116" borderId="0" applyNumberFormat="0" applyBorder="0" applyAlignment="0" applyProtection="0"/>
    <xf numFmtId="0" fontId="8" fillId="120" borderId="0" applyNumberFormat="0" applyBorder="0" applyAlignment="0" applyProtection="0"/>
    <xf numFmtId="0" fontId="8" fillId="124" borderId="0" applyNumberFormat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01" borderId="35" applyNumberFormat="0" applyFont="0" applyAlignment="0" applyProtection="0"/>
    <xf numFmtId="9" fontId="8" fillId="0" borderId="0" applyFont="0" applyFill="0" applyBorder="0" applyAlignment="0" applyProtection="0"/>
    <xf numFmtId="0" fontId="8" fillId="103" borderId="0" applyNumberFormat="0" applyBorder="0" applyAlignment="0" applyProtection="0"/>
    <xf numFmtId="0" fontId="8" fillId="104" borderId="0" applyNumberFormat="0" applyBorder="0" applyAlignment="0" applyProtection="0"/>
    <xf numFmtId="0" fontId="8" fillId="107" borderId="0" applyNumberFormat="0" applyBorder="0" applyAlignment="0" applyProtection="0"/>
    <xf numFmtId="0" fontId="8" fillId="108" borderId="0" applyNumberFormat="0" applyBorder="0" applyAlignment="0" applyProtection="0"/>
    <xf numFmtId="0" fontId="8" fillId="111" borderId="0" applyNumberFormat="0" applyBorder="0" applyAlignment="0" applyProtection="0"/>
    <xf numFmtId="0" fontId="8" fillId="112" borderId="0" applyNumberFormat="0" applyBorder="0" applyAlignment="0" applyProtection="0"/>
    <xf numFmtId="0" fontId="8" fillId="115" borderId="0" applyNumberFormat="0" applyBorder="0" applyAlignment="0" applyProtection="0"/>
    <xf numFmtId="0" fontId="8" fillId="116" borderId="0" applyNumberFormat="0" applyBorder="0" applyAlignment="0" applyProtection="0"/>
    <xf numFmtId="0" fontId="8" fillId="119" borderId="0" applyNumberFormat="0" applyBorder="0" applyAlignment="0" applyProtection="0"/>
    <xf numFmtId="0" fontId="8" fillId="120" borderId="0" applyNumberFormat="0" applyBorder="0" applyAlignment="0" applyProtection="0"/>
    <xf numFmtId="0" fontId="8" fillId="123" borderId="0" applyNumberFormat="0" applyBorder="0" applyAlignment="0" applyProtection="0"/>
    <xf numFmtId="0" fontId="8" fillId="124" borderId="0" applyNumberFormat="0" applyBorder="0" applyAlignment="0" applyProtection="0"/>
    <xf numFmtId="0" fontId="8" fillId="103" borderId="0" applyNumberFormat="0" applyBorder="0" applyAlignment="0" applyProtection="0"/>
    <xf numFmtId="0" fontId="8" fillId="104" borderId="0" applyNumberFormat="0" applyBorder="0" applyAlignment="0" applyProtection="0"/>
    <xf numFmtId="0" fontId="8" fillId="107" borderId="0" applyNumberFormat="0" applyBorder="0" applyAlignment="0" applyProtection="0"/>
    <xf numFmtId="0" fontId="8" fillId="108" borderId="0" applyNumberFormat="0" applyBorder="0" applyAlignment="0" applyProtection="0"/>
    <xf numFmtId="0" fontId="8" fillId="111" borderId="0" applyNumberFormat="0" applyBorder="0" applyAlignment="0" applyProtection="0"/>
    <xf numFmtId="0" fontId="8" fillId="112" borderId="0" applyNumberFormat="0" applyBorder="0" applyAlignment="0" applyProtection="0"/>
    <xf numFmtId="0" fontId="8" fillId="115" borderId="0" applyNumberFormat="0" applyBorder="0" applyAlignment="0" applyProtection="0"/>
    <xf numFmtId="0" fontId="8" fillId="116" borderId="0" applyNumberFormat="0" applyBorder="0" applyAlignment="0" applyProtection="0"/>
    <xf numFmtId="0" fontId="8" fillId="119" borderId="0" applyNumberFormat="0" applyBorder="0" applyAlignment="0" applyProtection="0"/>
    <xf numFmtId="0" fontId="8" fillId="120" borderId="0" applyNumberFormat="0" applyBorder="0" applyAlignment="0" applyProtection="0"/>
    <xf numFmtId="0" fontId="8" fillId="123" borderId="0" applyNumberFormat="0" applyBorder="0" applyAlignment="0" applyProtection="0"/>
    <xf numFmtId="0" fontId="8" fillId="124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01" borderId="35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03" borderId="0" applyNumberFormat="0" applyBorder="0" applyAlignment="0" applyProtection="0"/>
    <xf numFmtId="0" fontId="8" fillId="107" borderId="0" applyNumberFormat="0" applyBorder="0" applyAlignment="0" applyProtection="0"/>
    <xf numFmtId="0" fontId="8" fillId="111" borderId="0" applyNumberFormat="0" applyBorder="0" applyAlignment="0" applyProtection="0"/>
    <xf numFmtId="0" fontId="8" fillId="115" borderId="0" applyNumberFormat="0" applyBorder="0" applyAlignment="0" applyProtection="0"/>
    <xf numFmtId="0" fontId="8" fillId="119" borderId="0" applyNumberFormat="0" applyBorder="0" applyAlignment="0" applyProtection="0"/>
    <xf numFmtId="0" fontId="8" fillId="123" borderId="0" applyNumberFormat="0" applyBorder="0" applyAlignment="0" applyProtection="0"/>
    <xf numFmtId="0" fontId="8" fillId="104" borderId="0" applyNumberFormat="0" applyBorder="0" applyAlignment="0" applyProtection="0"/>
    <xf numFmtId="0" fontId="8" fillId="108" borderId="0" applyNumberFormat="0" applyBorder="0" applyAlignment="0" applyProtection="0"/>
    <xf numFmtId="0" fontId="8" fillId="112" borderId="0" applyNumberFormat="0" applyBorder="0" applyAlignment="0" applyProtection="0"/>
    <xf numFmtId="0" fontId="8" fillId="116" borderId="0" applyNumberFormat="0" applyBorder="0" applyAlignment="0" applyProtection="0"/>
    <xf numFmtId="0" fontId="8" fillId="120" borderId="0" applyNumberFormat="0" applyBorder="0" applyAlignment="0" applyProtection="0"/>
    <xf numFmtId="0" fontId="8" fillId="124" borderId="0" applyNumberFormat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01" borderId="35" applyNumberFormat="0" applyFont="0" applyAlignment="0" applyProtection="0"/>
    <xf numFmtId="9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103" borderId="0" applyNumberFormat="0" applyBorder="0" applyAlignment="0" applyProtection="0"/>
    <xf numFmtId="0" fontId="8" fillId="104" borderId="0" applyNumberFormat="0" applyBorder="0" applyAlignment="0" applyProtection="0"/>
    <xf numFmtId="0" fontId="8" fillId="107" borderId="0" applyNumberFormat="0" applyBorder="0" applyAlignment="0" applyProtection="0"/>
    <xf numFmtId="0" fontId="8" fillId="108" borderId="0" applyNumberFormat="0" applyBorder="0" applyAlignment="0" applyProtection="0"/>
    <xf numFmtId="0" fontId="8" fillId="111" borderId="0" applyNumberFormat="0" applyBorder="0" applyAlignment="0" applyProtection="0"/>
    <xf numFmtId="0" fontId="8" fillId="112" borderId="0" applyNumberFormat="0" applyBorder="0" applyAlignment="0" applyProtection="0"/>
    <xf numFmtId="0" fontId="8" fillId="115" borderId="0" applyNumberFormat="0" applyBorder="0" applyAlignment="0" applyProtection="0"/>
    <xf numFmtId="0" fontId="8" fillId="116" borderId="0" applyNumberFormat="0" applyBorder="0" applyAlignment="0" applyProtection="0"/>
    <xf numFmtId="0" fontId="8" fillId="119" borderId="0" applyNumberFormat="0" applyBorder="0" applyAlignment="0" applyProtection="0"/>
    <xf numFmtId="0" fontId="8" fillId="120" borderId="0" applyNumberFormat="0" applyBorder="0" applyAlignment="0" applyProtection="0"/>
    <xf numFmtId="0" fontId="8" fillId="123" borderId="0" applyNumberFormat="0" applyBorder="0" applyAlignment="0" applyProtection="0"/>
    <xf numFmtId="0" fontId="8" fillId="124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" fontId="39" fillId="12" borderId="61" applyNumberFormat="0" applyProtection="0">
      <alignment vertical="center"/>
    </xf>
    <xf numFmtId="0" fontId="48" fillId="23" borderId="59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01" borderId="35" applyNumberFormat="0" applyFont="0" applyAlignment="0" applyProtection="0"/>
    <xf numFmtId="0" fontId="8" fillId="101" borderId="35" applyNumberFormat="0" applyFont="0" applyAlignment="0" applyProtection="0"/>
    <xf numFmtId="0" fontId="8" fillId="101" borderId="35" applyNumberFormat="0" applyFont="0" applyAlignment="0" applyProtection="0"/>
    <xf numFmtId="0" fontId="8" fillId="101" borderId="35" applyNumberFormat="0" applyFont="0" applyAlignment="0" applyProtection="0"/>
    <xf numFmtId="0" fontId="8" fillId="101" borderId="35" applyNumberFormat="0" applyFont="0" applyAlignment="0" applyProtection="0"/>
    <xf numFmtId="0" fontId="8" fillId="101" borderId="35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65" fillId="137" borderId="60" applyNumberFormat="0" applyAlignment="0" applyProtection="0"/>
    <xf numFmtId="4" fontId="157" fillId="152" borderId="68" applyNumberFormat="0" applyProtection="0">
      <alignment horizontal="right" vertical="center"/>
    </xf>
    <xf numFmtId="0" fontId="24" fillId="43" borderId="61" applyNumberFormat="0" applyProtection="0">
      <alignment horizontal="left" vertical="center" indent="1"/>
    </xf>
    <xf numFmtId="0" fontId="55" fillId="0" borderId="69" applyNumberFormat="0" applyFill="0" applyAlignment="0" applyProtection="0"/>
    <xf numFmtId="0" fontId="8" fillId="103" borderId="0" applyNumberFormat="0" applyBorder="0" applyAlignment="0" applyProtection="0"/>
    <xf numFmtId="0" fontId="8" fillId="104" borderId="0" applyNumberFormat="0" applyBorder="0" applyAlignment="0" applyProtection="0"/>
    <xf numFmtId="0" fontId="8" fillId="107" borderId="0" applyNumberFormat="0" applyBorder="0" applyAlignment="0" applyProtection="0"/>
    <xf numFmtId="0" fontId="8" fillId="108" borderId="0" applyNumberFormat="0" applyBorder="0" applyAlignment="0" applyProtection="0"/>
    <xf numFmtId="0" fontId="8" fillId="111" borderId="0" applyNumberFormat="0" applyBorder="0" applyAlignment="0" applyProtection="0"/>
    <xf numFmtId="0" fontId="8" fillId="112" borderId="0" applyNumberFormat="0" applyBorder="0" applyAlignment="0" applyProtection="0"/>
    <xf numFmtId="0" fontId="8" fillId="115" borderId="0" applyNumberFormat="0" applyBorder="0" applyAlignment="0" applyProtection="0"/>
    <xf numFmtId="0" fontId="8" fillId="116" borderId="0" applyNumberFormat="0" applyBorder="0" applyAlignment="0" applyProtection="0"/>
    <xf numFmtId="0" fontId="8" fillId="119" borderId="0" applyNumberFormat="0" applyBorder="0" applyAlignment="0" applyProtection="0"/>
    <xf numFmtId="0" fontId="8" fillId="120" borderId="0" applyNumberFormat="0" applyBorder="0" applyAlignment="0" applyProtection="0"/>
    <xf numFmtId="0" fontId="8" fillId="123" borderId="0" applyNumberFormat="0" applyBorder="0" applyAlignment="0" applyProtection="0"/>
    <xf numFmtId="0" fontId="8" fillId="124" borderId="0" applyNumberFormat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01" borderId="35" applyNumberFormat="0" applyFont="0" applyAlignment="0" applyProtection="0"/>
    <xf numFmtId="0" fontId="8" fillId="101" borderId="35" applyNumberFormat="0" applyFont="0" applyAlignment="0" applyProtection="0"/>
    <xf numFmtId="0" fontId="8" fillId="101" borderId="35" applyNumberFormat="0" applyFont="0" applyAlignment="0" applyProtection="0"/>
    <xf numFmtId="0" fontId="8" fillId="101" borderId="35" applyNumberFormat="0" applyFont="0" applyAlignment="0" applyProtection="0"/>
    <xf numFmtId="0" fontId="8" fillId="101" borderId="35" applyNumberFormat="0" applyFont="0" applyAlignment="0" applyProtection="0"/>
    <xf numFmtId="0" fontId="8" fillId="101" borderId="35" applyNumberFormat="0" applyFon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2" fillId="137" borderId="65" applyNumberFormat="0" applyAlignment="0" applyProtection="0"/>
    <xf numFmtId="0" fontId="24" fillId="23" borderId="66" applyNumberFormat="0" applyFont="0" applyAlignment="0" applyProtection="0"/>
    <xf numFmtId="0" fontId="24" fillId="73" borderId="61" applyNumberFormat="0" applyProtection="0">
      <alignment horizontal="left" vertical="center" indent="1"/>
    </xf>
    <xf numFmtId="0" fontId="24" fillId="23" borderId="66" applyNumberFormat="0" applyFont="0" applyAlignment="0" applyProtection="0"/>
    <xf numFmtId="0" fontId="67" fillId="12" borderId="61" applyNumberFormat="0" applyProtection="0">
      <alignment horizontal="left" vertical="top" indent="1"/>
    </xf>
    <xf numFmtId="41" fontId="8" fillId="0" borderId="0" applyFont="0" applyFill="0" applyBorder="0" applyAlignment="0" applyProtection="0"/>
    <xf numFmtId="4" fontId="157" fillId="2" borderId="68" applyNumberFormat="0" applyProtection="0">
      <alignment horizontal="right" vertical="center"/>
    </xf>
    <xf numFmtId="4" fontId="38" fillId="12" borderId="61" applyNumberFormat="0" applyProtection="0">
      <alignment horizontal="left" vertical="center" indent="1"/>
    </xf>
    <xf numFmtId="0" fontId="40" fillId="23" borderId="61" applyNumberFormat="0" applyProtection="0">
      <alignment horizontal="left" vertical="top" indent="1"/>
    </xf>
    <xf numFmtId="4" fontId="40" fillId="5" borderId="61" applyNumberFormat="0" applyProtection="0">
      <alignment horizontal="left" vertical="center" indent="1"/>
    </xf>
    <xf numFmtId="0" fontId="24" fillId="23" borderId="66" applyNumberFormat="0" applyFont="0" applyAlignment="0" applyProtection="0"/>
    <xf numFmtId="4" fontId="39" fillId="12" borderId="61" applyNumberFormat="0" applyProtection="0">
      <alignment vertical="center"/>
    </xf>
    <xf numFmtId="0" fontId="61" fillId="27" borderId="58" applyNumberFormat="0" applyAlignment="0" applyProtection="0"/>
    <xf numFmtId="0" fontId="65" fillId="137" borderId="60" applyNumberFormat="0" applyAlignment="0" applyProtection="0"/>
    <xf numFmtId="0" fontId="55" fillId="0" borderId="63" applyNumberFormat="0" applyFill="0" applyAlignment="0" applyProtection="0"/>
    <xf numFmtId="0" fontId="55" fillId="0" borderId="62" applyNumberFormat="0" applyFill="0" applyAlignment="0" applyProtection="0"/>
    <xf numFmtId="0" fontId="24" fillId="23" borderId="59" applyNumberFormat="0" applyFont="0" applyAlignment="0" applyProtection="0"/>
    <xf numFmtId="4" fontId="157" fillId="151" borderId="61" applyNumberFormat="0" applyProtection="0">
      <alignment horizontal="right" vertical="center"/>
    </xf>
    <xf numFmtId="44" fontId="8" fillId="0" borderId="0" applyFont="0" applyFill="0" applyBorder="0" applyAlignment="0" applyProtection="0"/>
    <xf numFmtId="0" fontId="24" fillId="23" borderId="59" applyNumberFormat="0" applyFont="0" applyAlignment="0" applyProtection="0"/>
    <xf numFmtId="0" fontId="29" fillId="77" borderId="57"/>
    <xf numFmtId="0" fontId="68" fillId="23" borderId="61" applyNumberFormat="0" applyProtection="0">
      <alignment horizontal="left" vertical="top" indent="1"/>
    </xf>
    <xf numFmtId="0" fontId="24" fillId="21" borderId="68" applyNumberFormat="0" applyProtection="0">
      <alignment horizontal="left" vertical="top" indent="1"/>
    </xf>
    <xf numFmtId="4" fontId="29" fillId="5" borderId="72" applyNumberFormat="0" applyProtection="0">
      <alignment horizontal="left" vertical="center" indent="1"/>
    </xf>
    <xf numFmtId="4" fontId="157" fillId="59" borderId="68" applyNumberFormat="0" applyProtection="0">
      <alignment horizontal="right" vertical="center"/>
    </xf>
    <xf numFmtId="0" fontId="116" fillId="26" borderId="65" applyNumberFormat="0" applyAlignment="0" applyProtection="0"/>
    <xf numFmtId="0" fontId="24" fillId="23" borderId="66" applyNumberFormat="0" applyFont="0" applyAlignment="0" applyProtection="0"/>
    <xf numFmtId="0" fontId="24" fillId="23" borderId="59" applyNumberFormat="0" applyFont="0" applyAlignment="0" applyProtection="0"/>
    <xf numFmtId="0" fontId="55" fillId="0" borderId="62" applyNumberFormat="0" applyFill="0" applyAlignment="0" applyProtection="0"/>
    <xf numFmtId="9" fontId="8" fillId="0" borderId="0" applyFont="0" applyFill="0" applyBorder="0" applyAlignment="0" applyProtection="0"/>
    <xf numFmtId="0" fontId="24" fillId="23" borderId="66" applyNumberFormat="0" applyFont="0" applyAlignment="0" applyProtection="0"/>
    <xf numFmtId="4" fontId="72" fillId="74" borderId="71" applyNumberFormat="0" applyProtection="0">
      <alignment horizontal="right" vertical="center"/>
    </xf>
    <xf numFmtId="4" fontId="157" fillId="4" borderId="61" applyNumberFormat="0" applyProtection="0">
      <alignment horizontal="right" vertical="center"/>
    </xf>
    <xf numFmtId="4" fontId="157" fillId="19" borderId="61" applyNumberFormat="0" applyProtection="0">
      <alignment vertical="center"/>
    </xf>
    <xf numFmtId="0" fontId="65" fillId="137" borderId="60" applyNumberFormat="0" applyAlignment="0" applyProtection="0"/>
    <xf numFmtId="4" fontId="29" fillId="3" borderId="71" applyNumberFormat="0" applyProtection="0">
      <alignment horizontal="left" vertical="center" indent="1"/>
    </xf>
    <xf numFmtId="0" fontId="65" fillId="51" borderId="67" applyNumberFormat="0" applyAlignment="0" applyProtection="0"/>
    <xf numFmtId="0" fontId="24" fillId="73" borderId="61" applyNumberFormat="0" applyProtection="0">
      <alignment horizontal="left" vertical="center" indent="1"/>
    </xf>
    <xf numFmtId="0" fontId="24" fillId="23" borderId="66" applyNumberFormat="0" applyFont="0" applyAlignment="0" applyProtection="0"/>
    <xf numFmtId="0" fontId="24" fillId="23" borderId="59" applyNumberFormat="0" applyFont="0" applyAlignment="0" applyProtection="0"/>
    <xf numFmtId="0" fontId="116" fillId="26" borderId="58" applyNumberFormat="0" applyAlignment="0" applyProtection="0"/>
    <xf numFmtId="0" fontId="24" fillId="46" borderId="59" applyNumberFormat="0" applyFont="0" applyAlignment="0" applyProtection="0"/>
    <xf numFmtId="0" fontId="24" fillId="23" borderId="59" applyNumberFormat="0" applyFont="0" applyAlignment="0" applyProtection="0"/>
    <xf numFmtId="0" fontId="62" fillId="47" borderId="58" applyNumberFormat="0" applyAlignment="0" applyProtection="0"/>
    <xf numFmtId="4" fontId="26" fillId="21" borderId="68" applyNumberFormat="0" applyProtection="0">
      <alignment horizontal="right" vertical="center"/>
    </xf>
    <xf numFmtId="0" fontId="24" fillId="23" borderId="59" applyNumberFormat="0" applyFont="0" applyAlignment="0" applyProtection="0"/>
    <xf numFmtId="0" fontId="24" fillId="23" borderId="59" applyNumberFormat="0" applyFont="0" applyAlignment="0" applyProtection="0"/>
    <xf numFmtId="4" fontId="40" fillId="5" borderId="68" applyNumberFormat="0" applyProtection="0">
      <alignment horizontal="left" vertical="center" indent="1"/>
    </xf>
    <xf numFmtId="4" fontId="157" fillId="58" borderId="68" applyNumberFormat="0" applyProtection="0">
      <alignment horizontal="right" vertical="center"/>
    </xf>
    <xf numFmtId="0" fontId="65" fillId="26" borderId="67" applyNumberFormat="0" applyAlignment="0" applyProtection="0"/>
    <xf numFmtId="0" fontId="29" fillId="21" borderId="68" applyNumberFormat="0" applyProtection="0">
      <alignment horizontal="left" vertical="top" indent="1"/>
    </xf>
    <xf numFmtId="0" fontId="24" fillId="73" borderId="68" applyNumberFormat="0" applyProtection="0">
      <alignment horizontal="left" vertical="center" indent="1"/>
    </xf>
    <xf numFmtId="4" fontId="29" fillId="3" borderId="64" applyNumberFormat="0" applyProtection="0">
      <alignment horizontal="left" vertical="center" indent="1"/>
    </xf>
    <xf numFmtId="0" fontId="62" fillId="47" borderId="65" applyNumberFormat="0" applyAlignment="0" applyProtection="0"/>
    <xf numFmtId="0" fontId="65" fillId="26" borderId="60" applyNumberFormat="0" applyAlignment="0" applyProtection="0"/>
    <xf numFmtId="4" fontId="29" fillId="9" borderId="72" applyNumberFormat="0" applyProtection="0">
      <alignment horizontal="right" vertical="center"/>
    </xf>
    <xf numFmtId="0" fontId="24" fillId="43" borderId="61" applyNumberFormat="0" applyProtection="0">
      <alignment horizontal="left" vertical="top" indent="1"/>
    </xf>
    <xf numFmtId="0" fontId="48" fillId="23" borderId="59" applyNumberFormat="0" applyFont="0" applyAlignment="0" applyProtection="0"/>
    <xf numFmtId="4" fontId="40" fillId="8" borderId="61" applyNumberFormat="0" applyProtection="0">
      <alignment horizontal="right" vertical="center"/>
    </xf>
    <xf numFmtId="0" fontId="24" fillId="23" borderId="66" applyNumberFormat="0" applyFont="0" applyAlignment="0" applyProtection="0"/>
    <xf numFmtId="4" fontId="39" fillId="12" borderId="68" applyNumberFormat="0" applyProtection="0">
      <alignment vertical="center"/>
    </xf>
    <xf numFmtId="0" fontId="24" fillId="43" borderId="68" applyNumberFormat="0" applyProtection="0">
      <alignment horizontal="left" vertical="top" indent="1"/>
    </xf>
    <xf numFmtId="0" fontId="38" fillId="12" borderId="61" applyNumberFormat="0" applyProtection="0">
      <alignment horizontal="left" vertical="top" indent="1"/>
    </xf>
    <xf numFmtId="0" fontId="24" fillId="21" borderId="61" applyNumberFormat="0" applyProtection="0">
      <alignment horizontal="left" vertical="center" indent="1"/>
    </xf>
    <xf numFmtId="0" fontId="65" fillId="137" borderId="60" applyNumberFormat="0" applyAlignment="0" applyProtection="0"/>
    <xf numFmtId="0" fontId="24" fillId="23" borderId="59" applyNumberFormat="0" applyFont="0" applyAlignment="0" applyProtection="0"/>
    <xf numFmtId="4" fontId="29" fillId="13" borderId="71" applyNumberFormat="0" applyProtection="0">
      <alignment horizontal="right" vertical="center"/>
    </xf>
    <xf numFmtId="0" fontId="24" fillId="46" borderId="66" applyNumberFormat="0" applyFont="0" applyAlignment="0" applyProtection="0"/>
    <xf numFmtId="0" fontId="48" fillId="23" borderId="59" applyNumberFormat="0" applyFont="0" applyAlignment="0" applyProtection="0"/>
    <xf numFmtId="0" fontId="52" fillId="137" borderId="65" applyNumberFormat="0" applyAlignment="0" applyProtection="0"/>
    <xf numFmtId="0" fontId="24" fillId="74" borderId="75" applyNumberFormat="0">
      <protection locked="0"/>
    </xf>
    <xf numFmtId="0" fontId="148" fillId="0" borderId="57">
      <alignment horizontal="right"/>
    </xf>
    <xf numFmtId="0" fontId="24" fillId="43" borderId="61" applyNumberFormat="0" applyProtection="0">
      <alignment horizontal="left" vertical="center" indent="1"/>
    </xf>
    <xf numFmtId="0" fontId="29" fillId="73" borderId="61" applyNumberFormat="0" applyProtection="0">
      <alignment horizontal="left" vertical="top" indent="1"/>
    </xf>
    <xf numFmtId="0" fontId="61" fillId="27" borderId="58" applyNumberFormat="0" applyAlignment="0" applyProtection="0"/>
    <xf numFmtId="43" fontId="8" fillId="0" borderId="0" applyFont="0" applyFill="0" applyBorder="0" applyAlignment="0" applyProtection="0"/>
    <xf numFmtId="0" fontId="8" fillId="101" borderId="35" applyNumberFormat="0" applyFont="0" applyAlignment="0" applyProtection="0"/>
    <xf numFmtId="0" fontId="8" fillId="103" borderId="0" applyNumberFormat="0" applyBorder="0" applyAlignment="0" applyProtection="0"/>
    <xf numFmtId="0" fontId="8" fillId="104" borderId="0" applyNumberFormat="0" applyBorder="0" applyAlignment="0" applyProtection="0"/>
    <xf numFmtId="0" fontId="8" fillId="107" borderId="0" applyNumberFormat="0" applyBorder="0" applyAlignment="0" applyProtection="0"/>
    <xf numFmtId="0" fontId="8" fillId="108" borderId="0" applyNumberFormat="0" applyBorder="0" applyAlignment="0" applyProtection="0"/>
    <xf numFmtId="0" fontId="8" fillId="111" borderId="0" applyNumberFormat="0" applyBorder="0" applyAlignment="0" applyProtection="0"/>
    <xf numFmtId="0" fontId="8" fillId="112" borderId="0" applyNumberFormat="0" applyBorder="0" applyAlignment="0" applyProtection="0"/>
    <xf numFmtId="0" fontId="8" fillId="115" borderId="0" applyNumberFormat="0" applyBorder="0" applyAlignment="0" applyProtection="0"/>
    <xf numFmtId="0" fontId="8" fillId="116" borderId="0" applyNumberFormat="0" applyBorder="0" applyAlignment="0" applyProtection="0"/>
    <xf numFmtId="0" fontId="8" fillId="119" borderId="0" applyNumberFormat="0" applyBorder="0" applyAlignment="0" applyProtection="0"/>
    <xf numFmtId="0" fontId="8" fillId="120" borderId="0" applyNumberFormat="0" applyBorder="0" applyAlignment="0" applyProtection="0"/>
    <xf numFmtId="0" fontId="8" fillId="123" borderId="0" applyNumberFormat="0" applyBorder="0" applyAlignment="0" applyProtection="0"/>
    <xf numFmtId="0" fontId="8" fillId="124" borderId="0" applyNumberFormat="0" applyBorder="0" applyAlignment="0" applyProtection="0"/>
    <xf numFmtId="0" fontId="8" fillId="0" borderId="0"/>
    <xf numFmtId="0" fontId="24" fillId="23" borderId="66" applyNumberFormat="0" applyFont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03" borderId="0" applyNumberFormat="0" applyBorder="0" applyAlignment="0" applyProtection="0"/>
    <xf numFmtId="0" fontId="8" fillId="107" borderId="0" applyNumberFormat="0" applyBorder="0" applyAlignment="0" applyProtection="0"/>
    <xf numFmtId="0" fontId="8" fillId="111" borderId="0" applyNumberFormat="0" applyBorder="0" applyAlignment="0" applyProtection="0"/>
    <xf numFmtId="0" fontId="8" fillId="115" borderId="0" applyNumberFormat="0" applyBorder="0" applyAlignment="0" applyProtection="0"/>
    <xf numFmtId="0" fontId="8" fillId="119" borderId="0" applyNumberFormat="0" applyBorder="0" applyAlignment="0" applyProtection="0"/>
    <xf numFmtId="0" fontId="8" fillId="123" borderId="0" applyNumberFormat="0" applyBorder="0" applyAlignment="0" applyProtection="0"/>
    <xf numFmtId="0" fontId="8" fillId="104" borderId="0" applyNumberFormat="0" applyBorder="0" applyAlignment="0" applyProtection="0"/>
    <xf numFmtId="0" fontId="8" fillId="108" borderId="0" applyNumberFormat="0" applyBorder="0" applyAlignment="0" applyProtection="0"/>
    <xf numFmtId="0" fontId="8" fillId="112" borderId="0" applyNumberFormat="0" applyBorder="0" applyAlignment="0" applyProtection="0"/>
    <xf numFmtId="0" fontId="8" fillId="116" borderId="0" applyNumberFormat="0" applyBorder="0" applyAlignment="0" applyProtection="0"/>
    <xf numFmtId="0" fontId="8" fillId="120" borderId="0" applyNumberFormat="0" applyBorder="0" applyAlignment="0" applyProtection="0"/>
    <xf numFmtId="0" fontId="8" fillId="124" borderId="0" applyNumberFormat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01" borderId="35" applyNumberFormat="0" applyFont="0" applyAlignment="0" applyProtection="0"/>
    <xf numFmtId="9" fontId="8" fillId="0" borderId="0" applyFont="0" applyFill="0" applyBorder="0" applyAlignment="0" applyProtection="0"/>
    <xf numFmtId="0" fontId="8" fillId="103" borderId="0" applyNumberFormat="0" applyBorder="0" applyAlignment="0" applyProtection="0"/>
    <xf numFmtId="0" fontId="8" fillId="104" borderId="0" applyNumberFormat="0" applyBorder="0" applyAlignment="0" applyProtection="0"/>
    <xf numFmtId="0" fontId="8" fillId="107" borderId="0" applyNumberFormat="0" applyBorder="0" applyAlignment="0" applyProtection="0"/>
    <xf numFmtId="0" fontId="8" fillId="108" borderId="0" applyNumberFormat="0" applyBorder="0" applyAlignment="0" applyProtection="0"/>
    <xf numFmtId="0" fontId="8" fillId="111" borderId="0" applyNumberFormat="0" applyBorder="0" applyAlignment="0" applyProtection="0"/>
    <xf numFmtId="0" fontId="8" fillId="112" borderId="0" applyNumberFormat="0" applyBorder="0" applyAlignment="0" applyProtection="0"/>
    <xf numFmtId="0" fontId="8" fillId="115" borderId="0" applyNumberFormat="0" applyBorder="0" applyAlignment="0" applyProtection="0"/>
    <xf numFmtId="0" fontId="8" fillId="116" borderId="0" applyNumberFormat="0" applyBorder="0" applyAlignment="0" applyProtection="0"/>
    <xf numFmtId="0" fontId="8" fillId="119" borderId="0" applyNumberFormat="0" applyBorder="0" applyAlignment="0" applyProtection="0"/>
    <xf numFmtId="0" fontId="8" fillId="120" borderId="0" applyNumberFormat="0" applyBorder="0" applyAlignment="0" applyProtection="0"/>
    <xf numFmtId="0" fontId="8" fillId="123" borderId="0" applyNumberFormat="0" applyBorder="0" applyAlignment="0" applyProtection="0"/>
    <xf numFmtId="0" fontId="8" fillId="124" borderId="0" applyNumberFormat="0" applyBorder="0" applyAlignment="0" applyProtection="0"/>
    <xf numFmtId="0" fontId="29" fillId="26" borderId="64" applyNumberFormat="0" applyProtection="0">
      <alignment horizontal="left" vertical="center" indent="1"/>
    </xf>
    <xf numFmtId="0" fontId="55" fillId="0" borderId="70" applyNumberFormat="0" applyFill="0" applyAlignment="0" applyProtection="0"/>
    <xf numFmtId="0" fontId="53" fillId="51" borderId="64" applyNumberFormat="0" applyAlignment="0" applyProtection="0"/>
    <xf numFmtId="4" fontId="40" fillId="6" borderId="61" applyNumberFormat="0" applyProtection="0">
      <alignment horizontal="right" vertical="center"/>
    </xf>
    <xf numFmtId="4" fontId="42" fillId="21" borderId="68" applyNumberFormat="0" applyProtection="0">
      <alignment horizontal="right" vertical="center"/>
    </xf>
    <xf numFmtId="0" fontId="48" fillId="23" borderId="66" applyNumberFormat="0" applyFont="0" applyAlignment="0" applyProtection="0"/>
    <xf numFmtId="0" fontId="24" fillId="23" borderId="59" applyNumberFormat="0" applyFont="0" applyAlignment="0" applyProtection="0"/>
    <xf numFmtId="0" fontId="24" fillId="46" borderId="59" applyNumberFormat="0" applyFont="0" applyAlignment="0" applyProtection="0"/>
    <xf numFmtId="0" fontId="52" fillId="137" borderId="65" applyNumberFormat="0" applyAlignment="0" applyProtection="0"/>
    <xf numFmtId="0" fontId="52" fillId="137" borderId="58" applyNumberFormat="0" applyAlignment="0" applyProtection="0"/>
    <xf numFmtId="0" fontId="62" fillId="47" borderId="65" applyNumberFormat="0" applyAlignment="0" applyProtection="0"/>
    <xf numFmtId="0" fontId="65" fillId="26" borderId="60" applyNumberFormat="0" applyAlignment="0" applyProtection="0"/>
    <xf numFmtId="4" fontId="29" fillId="28" borderId="71" applyNumberFormat="0" applyProtection="0">
      <alignment horizontal="left" vertical="center" indent="1"/>
    </xf>
    <xf numFmtId="4" fontId="29" fillId="8" borderId="64" applyNumberFormat="0" applyProtection="0">
      <alignment horizontal="right" vertical="center"/>
    </xf>
    <xf numFmtId="0" fontId="24" fillId="23" borderId="59" applyNumberFormat="0" applyFont="0" applyAlignment="0" applyProtection="0"/>
    <xf numFmtId="4" fontId="40" fillId="8" borderId="61" applyNumberFormat="0" applyProtection="0">
      <alignment horizontal="right" vertical="center"/>
    </xf>
    <xf numFmtId="0" fontId="24" fillId="46" borderId="66" applyNumberFormat="0" applyFont="0" applyAlignment="0" applyProtection="0"/>
    <xf numFmtId="0" fontId="48" fillId="23" borderId="66" applyNumberFormat="0" applyFont="0" applyAlignment="0" applyProtection="0"/>
    <xf numFmtId="0" fontId="24" fillId="46" borderId="59" applyNumberFormat="0" applyFont="0" applyAlignment="0" applyProtection="0"/>
    <xf numFmtId="0" fontId="24" fillId="23" borderId="59" applyNumberFormat="0" applyFont="0" applyAlignment="0" applyProtection="0"/>
    <xf numFmtId="0" fontId="55" fillId="0" borderId="62" applyNumberFormat="0" applyFill="0" applyAlignment="0" applyProtection="0"/>
    <xf numFmtId="0" fontId="29" fillId="46" borderId="64" applyNumberFormat="0" applyFont="0" applyAlignment="0" applyProtection="0"/>
    <xf numFmtId="4" fontId="29" fillId="11" borderId="71" applyNumberFormat="0" applyProtection="0">
      <alignment horizontal="right" vertical="center"/>
    </xf>
    <xf numFmtId="0" fontId="48" fillId="23" borderId="66" applyNumberFormat="0" applyFont="0" applyAlignment="0" applyProtection="0"/>
    <xf numFmtId="0" fontId="24" fillId="43" borderId="61" applyNumberFormat="0" applyProtection="0">
      <alignment horizontal="left" vertical="top" indent="1"/>
    </xf>
    <xf numFmtId="4" fontId="40" fillId="5" borderId="61" applyNumberFormat="0" applyProtection="0">
      <alignment horizontal="right" vertical="center"/>
    </xf>
    <xf numFmtId="0" fontId="55" fillId="0" borderId="62" applyNumberFormat="0" applyFill="0" applyAlignment="0" applyProtection="0"/>
    <xf numFmtId="4" fontId="40" fillId="9" borderId="68" applyNumberFormat="0" applyProtection="0">
      <alignment horizontal="right" vertical="center"/>
    </xf>
    <xf numFmtId="4" fontId="24" fillId="43" borderId="72" applyNumberFormat="0" applyProtection="0">
      <alignment horizontal="left" vertical="center" indent="1"/>
    </xf>
    <xf numFmtId="0" fontId="29" fillId="43" borderId="68" applyNumberFormat="0" applyProtection="0">
      <alignment horizontal="left" vertical="top" indent="1"/>
    </xf>
    <xf numFmtId="4" fontId="38" fillId="3" borderId="68" applyNumberFormat="0" applyProtection="0">
      <alignment horizontal="left" vertical="center" indent="1"/>
    </xf>
    <xf numFmtId="4" fontId="38" fillId="3" borderId="61" applyNumberFormat="0" applyProtection="0">
      <alignment horizontal="left" vertical="center" indent="1"/>
    </xf>
    <xf numFmtId="0" fontId="24" fillId="21" borderId="68" applyNumberFormat="0" applyProtection="0">
      <alignment horizontal="left" vertical="top" indent="1"/>
    </xf>
    <xf numFmtId="4" fontId="40" fillId="14" borderId="68" applyNumberFormat="0" applyProtection="0">
      <alignment horizontal="right" vertical="center"/>
    </xf>
    <xf numFmtId="0" fontId="52" fillId="137" borderId="58" applyNumberFormat="0" applyAlignment="0" applyProtection="0"/>
    <xf numFmtId="0" fontId="24" fillId="73" borderId="61" applyNumberFormat="0" applyProtection="0">
      <alignment horizontal="left" vertical="center" indent="1"/>
    </xf>
    <xf numFmtId="4" fontId="29" fillId="7" borderId="64" applyNumberFormat="0" applyProtection="0">
      <alignment horizontal="right" vertical="center"/>
    </xf>
    <xf numFmtId="0" fontId="65" fillId="26" borderId="67" applyNumberFormat="0" applyAlignment="0" applyProtection="0"/>
    <xf numFmtId="0" fontId="24" fillId="23" borderId="59" applyNumberFormat="0" applyFont="0" applyAlignment="0" applyProtection="0"/>
    <xf numFmtId="0" fontId="171" fillId="0" borderId="0"/>
    <xf numFmtId="4" fontId="157" fillId="61" borderId="68" applyNumberFormat="0" applyProtection="0">
      <alignment horizontal="right" vertical="center"/>
    </xf>
    <xf numFmtId="0" fontId="24" fillId="23" borderId="66" applyNumberFormat="0" applyFont="0" applyAlignment="0" applyProtection="0"/>
    <xf numFmtId="0" fontId="38" fillId="3" borderId="61" applyNumberFormat="0" applyProtection="0">
      <alignment horizontal="left" vertical="top" indent="1"/>
    </xf>
    <xf numFmtId="0" fontId="29" fillId="73" borderId="64" applyNumberFormat="0" applyProtection="0">
      <alignment horizontal="left" vertical="center" indent="1"/>
    </xf>
    <xf numFmtId="0" fontId="24" fillId="5" borderId="61" applyNumberFormat="0" applyProtection="0">
      <alignment horizontal="left" vertical="top" indent="1"/>
    </xf>
    <xf numFmtId="0" fontId="171" fillId="0" borderId="0"/>
    <xf numFmtId="0" fontId="55" fillId="0" borderId="69" applyNumberFormat="0" applyFill="0" applyAlignment="0" applyProtection="0"/>
    <xf numFmtId="4" fontId="40" fillId="6" borderId="68" applyNumberFormat="0" applyProtection="0">
      <alignment horizontal="right" vertical="center"/>
    </xf>
    <xf numFmtId="0" fontId="24" fillId="5" borderId="68" applyNumberFormat="0" applyProtection="0">
      <alignment horizontal="left" vertical="center" indent="1"/>
    </xf>
    <xf numFmtId="0" fontId="24" fillId="23" borderId="66" applyNumberFormat="0" applyFont="0" applyAlignment="0" applyProtection="0"/>
    <xf numFmtId="0" fontId="62" fillId="47" borderId="58" applyNumberFormat="0" applyAlignment="0" applyProtection="0"/>
    <xf numFmtId="4" fontId="40" fillId="15" borderId="61" applyNumberFormat="0" applyProtection="0">
      <alignment horizontal="right" vertical="center"/>
    </xf>
    <xf numFmtId="0" fontId="24" fillId="43" borderId="61" applyNumberFormat="0" applyProtection="0">
      <alignment horizontal="left" vertical="top" indent="1"/>
    </xf>
    <xf numFmtId="0" fontId="116" fillId="26" borderId="58" applyNumberFormat="0" applyAlignment="0" applyProtection="0"/>
    <xf numFmtId="0" fontId="24" fillId="5" borderId="68" applyNumberFormat="0" applyProtection="0">
      <alignment horizontal="left" vertical="top" indent="1"/>
    </xf>
    <xf numFmtId="0" fontId="24" fillId="23" borderId="59" applyNumberFormat="0" applyFont="0" applyAlignment="0" applyProtection="0"/>
    <xf numFmtId="0" fontId="24" fillId="46" borderId="66" applyNumberFormat="0" applyFont="0" applyAlignment="0" applyProtection="0"/>
    <xf numFmtId="4" fontId="38" fillId="12" borderId="68" applyNumberFormat="0" applyProtection="0">
      <alignment vertical="center"/>
    </xf>
    <xf numFmtId="4" fontId="71" fillId="76" borderId="72" applyNumberFormat="0" applyProtection="0">
      <alignment horizontal="left" vertical="center" indent="1"/>
    </xf>
    <xf numFmtId="4" fontId="157" fillId="2" borderId="61" applyNumberFormat="0" applyProtection="0">
      <alignment horizontal="right" vertical="center"/>
    </xf>
    <xf numFmtId="4" fontId="40" fillId="5" borderId="68" applyNumberFormat="0" applyProtection="0">
      <alignment horizontal="right" vertical="center"/>
    </xf>
    <xf numFmtId="4" fontId="68" fillId="26" borderId="61" applyNumberFormat="0" applyProtection="0">
      <alignment horizontal="left" vertical="center" indent="1"/>
    </xf>
    <xf numFmtId="0" fontId="48" fillId="23" borderId="66" applyNumberFormat="0" applyFont="0" applyAlignment="0" applyProtection="0"/>
    <xf numFmtId="0" fontId="154" fillId="150" borderId="57" applyNumberFormat="0" applyFont="0" applyFill="0" applyAlignment="0" applyProtection="0"/>
    <xf numFmtId="0" fontId="29" fillId="46" borderId="71" applyNumberFormat="0" applyFont="0" applyAlignment="0" applyProtection="0"/>
    <xf numFmtId="4" fontId="29" fillId="8" borderId="71" applyNumberFormat="0" applyProtection="0">
      <alignment horizontal="right" vertical="center"/>
    </xf>
    <xf numFmtId="0" fontId="29" fillId="5" borderId="61" applyNumberFormat="0" applyProtection="0">
      <alignment horizontal="left" vertical="top" indent="1"/>
    </xf>
    <xf numFmtId="4" fontId="40" fillId="23" borderId="68" applyNumberFormat="0" applyProtection="0">
      <alignment vertical="center"/>
    </xf>
    <xf numFmtId="0" fontId="62" fillId="47" borderId="58" applyNumberFormat="0" applyAlignment="0" applyProtection="0"/>
    <xf numFmtId="0" fontId="40" fillId="17" borderId="68" applyNumberFormat="0" applyProtection="0">
      <alignment horizontal="left" vertical="top" indent="1"/>
    </xf>
    <xf numFmtId="0" fontId="62" fillId="47" borderId="65" applyNumberFormat="0" applyAlignment="0" applyProtection="0"/>
    <xf numFmtId="4" fontId="29" fillId="28" borderId="71" applyNumberFormat="0" applyProtection="0">
      <alignment horizontal="left" vertical="center" indent="1"/>
    </xf>
    <xf numFmtId="0" fontId="61" fillId="27" borderId="65" applyNumberFormat="0" applyAlignment="0" applyProtection="0"/>
    <xf numFmtId="4" fontId="157" fillId="151" borderId="68" applyNumberFormat="0" applyProtection="0">
      <alignment horizontal="right" vertical="center"/>
    </xf>
    <xf numFmtId="4" fontId="39" fillId="12" borderId="68" applyNumberFormat="0" applyProtection="0">
      <alignment vertical="center"/>
    </xf>
    <xf numFmtId="0" fontId="62" fillId="47" borderId="65" applyNumberFormat="0" applyAlignment="0" applyProtection="0"/>
    <xf numFmtId="0" fontId="24" fillId="5" borderId="61" applyNumberFormat="0" applyProtection="0">
      <alignment horizontal="left" vertical="center" indent="1"/>
    </xf>
    <xf numFmtId="0" fontId="24" fillId="74" borderId="57" applyNumberFormat="0">
      <protection locked="0"/>
    </xf>
    <xf numFmtId="0" fontId="24" fillId="46" borderId="59" applyNumberFormat="0" applyFont="0" applyAlignment="0" applyProtection="0"/>
    <xf numFmtId="0" fontId="116" fillId="26" borderId="58" applyNumberFormat="0" applyAlignment="0" applyProtection="0"/>
    <xf numFmtId="0" fontId="24" fillId="23" borderId="59" applyNumberFormat="0" applyFont="0" applyAlignment="0" applyProtection="0"/>
    <xf numFmtId="0" fontId="24" fillId="73" borderId="68" applyNumberFormat="0" applyProtection="0">
      <alignment horizontal="left" vertical="center" indent="1"/>
    </xf>
    <xf numFmtId="0" fontId="24" fillId="46" borderId="66" applyNumberFormat="0" applyFont="0" applyAlignment="0" applyProtection="0"/>
    <xf numFmtId="4" fontId="29" fillId="11" borderId="64" applyNumberFormat="0" applyProtection="0">
      <alignment horizontal="right" vertical="center"/>
    </xf>
    <xf numFmtId="0" fontId="24" fillId="43" borderId="68" applyNumberFormat="0" applyProtection="0">
      <alignment horizontal="left" vertical="center" indent="1"/>
    </xf>
    <xf numFmtId="0" fontId="62" fillId="47" borderId="58" applyNumberFormat="0" applyAlignment="0" applyProtection="0"/>
    <xf numFmtId="4" fontId="40" fillId="14" borderId="61" applyNumberFormat="0" applyProtection="0">
      <alignment horizontal="right" vertical="center"/>
    </xf>
    <xf numFmtId="0" fontId="24" fillId="23" borderId="66" applyNumberFormat="0" applyFont="0" applyAlignment="0" applyProtection="0"/>
    <xf numFmtId="0" fontId="38" fillId="12" borderId="61" applyNumberFormat="0" applyProtection="0">
      <alignment horizontal="left" vertical="top" indent="1"/>
    </xf>
    <xf numFmtId="0" fontId="24" fillId="21" borderId="68" applyNumberFormat="0" applyProtection="0">
      <alignment horizontal="left" vertical="center" indent="1"/>
    </xf>
    <xf numFmtId="0" fontId="24" fillId="23" borderId="59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101" borderId="35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103" borderId="0" applyNumberFormat="0" applyBorder="0" applyAlignment="0" applyProtection="0"/>
    <xf numFmtId="0" fontId="8" fillId="107" borderId="0" applyNumberFormat="0" applyBorder="0" applyAlignment="0" applyProtection="0"/>
    <xf numFmtId="0" fontId="8" fillId="111" borderId="0" applyNumberFormat="0" applyBorder="0" applyAlignment="0" applyProtection="0"/>
    <xf numFmtId="0" fontId="8" fillId="115" borderId="0" applyNumberFormat="0" applyBorder="0" applyAlignment="0" applyProtection="0"/>
    <xf numFmtId="0" fontId="8" fillId="119" borderId="0" applyNumberFormat="0" applyBorder="0" applyAlignment="0" applyProtection="0"/>
    <xf numFmtId="0" fontId="8" fillId="123" borderId="0" applyNumberFormat="0" applyBorder="0" applyAlignment="0" applyProtection="0"/>
    <xf numFmtId="0" fontId="8" fillId="104" borderId="0" applyNumberFormat="0" applyBorder="0" applyAlignment="0" applyProtection="0"/>
    <xf numFmtId="0" fontId="8" fillId="108" borderId="0" applyNumberFormat="0" applyBorder="0" applyAlignment="0" applyProtection="0"/>
    <xf numFmtId="0" fontId="8" fillId="112" borderId="0" applyNumberFormat="0" applyBorder="0" applyAlignment="0" applyProtection="0"/>
    <xf numFmtId="0" fontId="8" fillId="116" borderId="0" applyNumberFormat="0" applyBorder="0" applyAlignment="0" applyProtection="0"/>
    <xf numFmtId="0" fontId="8" fillId="120" borderId="0" applyNumberFormat="0" applyBorder="0" applyAlignment="0" applyProtection="0"/>
    <xf numFmtId="0" fontId="8" fillId="124" borderId="0" applyNumberFormat="0" applyBorder="0" applyAlignment="0" applyProtection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101" borderId="35" applyNumberFormat="0" applyFont="0" applyAlignment="0" applyProtection="0"/>
    <xf numFmtId="9" fontId="8" fillId="0" borderId="0" applyFont="0" applyFill="0" applyBorder="0" applyAlignment="0" applyProtection="0"/>
    <xf numFmtId="41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1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24" fillId="46" borderId="66" applyNumberFormat="0" applyFont="0" applyAlignment="0" applyProtection="0"/>
    <xf numFmtId="4" fontId="68" fillId="26" borderId="68" applyNumberFormat="0" applyProtection="0">
      <alignment horizontal="left" vertical="center" indent="1"/>
    </xf>
    <xf numFmtId="0" fontId="24" fillId="23" borderId="66" applyNumberFormat="0" applyFont="0" applyAlignment="0" applyProtection="0"/>
    <xf numFmtId="4" fontId="40" fillId="13" borderId="68" applyNumberFormat="0" applyProtection="0">
      <alignment horizontal="right" vertical="center"/>
    </xf>
    <xf numFmtId="0" fontId="24" fillId="46" borderId="59" applyNumberFormat="0" applyFont="0" applyAlignment="0" applyProtection="0"/>
    <xf numFmtId="0" fontId="24" fillId="23" borderId="59" applyNumberFormat="0" applyFont="0" applyAlignment="0" applyProtection="0"/>
    <xf numFmtId="0" fontId="24" fillId="23" borderId="59" applyNumberFormat="0" applyFont="0" applyAlignment="0" applyProtection="0"/>
    <xf numFmtId="4" fontId="157" fillId="64" borderId="68" applyNumberFormat="0" applyProtection="0">
      <alignment horizontal="right" vertical="center"/>
    </xf>
    <xf numFmtId="0" fontId="24" fillId="23" borderId="66" applyNumberFormat="0" applyFont="0" applyAlignment="0" applyProtection="0"/>
    <xf numFmtId="0" fontId="24" fillId="23" borderId="66" applyNumberFormat="0" applyFont="0" applyAlignment="0" applyProtection="0"/>
    <xf numFmtId="4" fontId="157" fillId="19" borderId="68" applyNumberFormat="0" applyProtection="0">
      <alignment vertical="center"/>
    </xf>
    <xf numFmtId="4" fontId="29" fillId="14" borderId="71" applyNumberFormat="0" applyProtection="0">
      <alignment horizontal="right" vertical="center"/>
    </xf>
    <xf numFmtId="0" fontId="24" fillId="43" borderId="68" applyNumberFormat="0" applyProtection="0">
      <alignment horizontal="left" vertical="top" indent="1"/>
    </xf>
    <xf numFmtId="4" fontId="38" fillId="12" borderId="68" applyNumberFormat="0" applyProtection="0">
      <alignment horizontal="left" vertical="center" indent="1"/>
    </xf>
    <xf numFmtId="0" fontId="24" fillId="46" borderId="59" applyNumberFormat="0" applyFont="0" applyAlignment="0" applyProtection="0"/>
    <xf numFmtId="0" fontId="52" fillId="137" borderId="58" applyNumberFormat="0" applyAlignment="0" applyProtection="0"/>
    <xf numFmtId="4" fontId="40" fillId="9" borderId="68" applyNumberFormat="0" applyProtection="0">
      <alignment horizontal="right" vertical="center"/>
    </xf>
    <xf numFmtId="4" fontId="40" fillId="23" borderId="68" applyNumberFormat="0" applyProtection="0">
      <alignment vertical="center"/>
    </xf>
    <xf numFmtId="0" fontId="29" fillId="21" borderId="61" applyNumberFormat="0" applyProtection="0">
      <alignment horizontal="left" vertical="top" indent="1"/>
    </xf>
    <xf numFmtId="4" fontId="157" fillId="58" borderId="61" applyNumberFormat="0" applyProtection="0">
      <alignment horizontal="right" vertical="center"/>
    </xf>
    <xf numFmtId="4" fontId="157" fillId="65" borderId="61" applyNumberFormat="0" applyProtection="0">
      <alignment horizontal="right" vertical="center"/>
    </xf>
    <xf numFmtId="0" fontId="29" fillId="43" borderId="61" applyNumberFormat="0" applyProtection="0">
      <alignment horizontal="left" vertical="top" indent="1"/>
    </xf>
    <xf numFmtId="4" fontId="29" fillId="12" borderId="64" applyNumberFormat="0" applyProtection="0">
      <alignment vertical="center"/>
    </xf>
    <xf numFmtId="0" fontId="29" fillId="73" borderId="71" applyNumberFormat="0" applyProtection="0">
      <alignment horizontal="left" vertical="center" indent="1"/>
    </xf>
    <xf numFmtId="0" fontId="24" fillId="46" borderId="66" applyNumberFormat="0" applyFont="0" applyAlignment="0" applyProtection="0"/>
    <xf numFmtId="4" fontId="40" fillId="7" borderId="68" applyNumberFormat="0" applyProtection="0">
      <alignment horizontal="right" vertical="center"/>
    </xf>
    <xf numFmtId="0" fontId="24" fillId="73" borderId="68" applyNumberFormat="0" applyProtection="0">
      <alignment horizontal="left" vertical="center" indent="1"/>
    </xf>
    <xf numFmtId="4" fontId="29" fillId="28" borderId="64" applyNumberFormat="0" applyProtection="0">
      <alignment horizontal="left" vertical="center" indent="1"/>
    </xf>
    <xf numFmtId="0" fontId="53" fillId="51" borderId="71" applyNumberFormat="0" applyAlignment="0" applyProtection="0"/>
    <xf numFmtId="0" fontId="24" fillId="23" borderId="59" applyNumberFormat="0" applyFont="0" applyAlignment="0" applyProtection="0"/>
    <xf numFmtId="0" fontId="52" fillId="137" borderId="65" applyNumberFormat="0" applyAlignment="0" applyProtection="0"/>
    <xf numFmtId="0" fontId="24" fillId="23" borderId="59" applyNumberFormat="0" applyFont="0" applyAlignment="0" applyProtection="0"/>
    <xf numFmtId="0" fontId="24" fillId="23" borderId="59" applyNumberFormat="0" applyFont="0" applyAlignment="0" applyProtection="0"/>
    <xf numFmtId="4" fontId="40" fillId="15" borderId="68" applyNumberFormat="0" applyProtection="0">
      <alignment horizontal="right" vertical="center"/>
    </xf>
    <xf numFmtId="0" fontId="24" fillId="21" borderId="68" applyNumberFormat="0" applyProtection="0">
      <alignment horizontal="left" vertical="center" indent="1"/>
    </xf>
    <xf numFmtId="0" fontId="55" fillId="0" borderId="62" applyNumberFormat="0" applyFill="0" applyAlignment="0" applyProtection="0"/>
    <xf numFmtId="0" fontId="24" fillId="43" borderId="61" applyNumberFormat="0" applyProtection="0">
      <alignment horizontal="left" vertical="top" indent="1"/>
    </xf>
    <xf numFmtId="4" fontId="40" fillId="23" borderId="61" applyNumberFormat="0" applyProtection="0">
      <alignment vertical="center"/>
    </xf>
    <xf numFmtId="0" fontId="40" fillId="5" borderId="61" applyNumberFormat="0" applyProtection="0">
      <alignment horizontal="left" vertical="top" indent="1"/>
    </xf>
    <xf numFmtId="0" fontId="24" fillId="73" borderId="61" applyNumberFormat="0" applyProtection="0">
      <alignment horizontal="left" vertical="top" indent="1"/>
    </xf>
    <xf numFmtId="4" fontId="40" fillId="11" borderId="61" applyNumberFormat="0" applyProtection="0">
      <alignment horizontal="right" vertical="center"/>
    </xf>
    <xf numFmtId="0" fontId="65" fillId="26" borderId="60" applyNumberFormat="0" applyAlignment="0" applyProtection="0"/>
    <xf numFmtId="0" fontId="24" fillId="46" borderId="59" applyNumberFormat="0" applyFont="0" applyAlignment="0" applyProtection="0"/>
    <xf numFmtId="0" fontId="55" fillId="0" borderId="69" applyNumberFormat="0" applyFill="0" applyAlignment="0" applyProtection="0"/>
    <xf numFmtId="4" fontId="157" fillId="4" borderId="68" applyNumberFormat="0" applyProtection="0">
      <alignment horizontal="right" vertical="center"/>
    </xf>
    <xf numFmtId="0" fontId="24" fillId="73" borderId="68" applyNumberFormat="0" applyProtection="0">
      <alignment horizontal="left" vertical="top" indent="1"/>
    </xf>
    <xf numFmtId="0" fontId="24" fillId="23" borderId="66" applyNumberFormat="0" applyFont="0" applyAlignment="0" applyProtection="0"/>
    <xf numFmtId="4" fontId="40" fillId="11" borderId="68" applyNumberFormat="0" applyProtection="0">
      <alignment horizontal="right" vertical="center"/>
    </xf>
    <xf numFmtId="4" fontId="38" fillId="12" borderId="61" applyNumberFormat="0" applyProtection="0">
      <alignment vertical="center"/>
    </xf>
    <xf numFmtId="0" fontId="65" fillId="26" borderId="67" applyNumberFormat="0" applyAlignment="0" applyProtection="0"/>
    <xf numFmtId="4" fontId="66" fillId="18" borderId="71" applyNumberFormat="0" applyProtection="0">
      <alignment horizontal="right" vertical="center"/>
    </xf>
    <xf numFmtId="0" fontId="24" fillId="5" borderId="61" applyNumberFormat="0" applyProtection="0">
      <alignment horizontal="left" vertical="top" indent="1"/>
    </xf>
    <xf numFmtId="0" fontId="68" fillId="5" borderId="61" applyNumberFormat="0" applyProtection="0">
      <alignment horizontal="left" vertical="top" indent="1"/>
    </xf>
    <xf numFmtId="0" fontId="48" fillId="23" borderId="59" applyNumberFormat="0" applyFont="0" applyAlignment="0" applyProtection="0"/>
    <xf numFmtId="0" fontId="24" fillId="23" borderId="66" applyNumberFormat="0" applyFont="0" applyAlignment="0" applyProtection="0"/>
    <xf numFmtId="4" fontId="157" fillId="65" borderId="68" applyNumberFormat="0" applyProtection="0">
      <alignment horizontal="right" vertical="center"/>
    </xf>
    <xf numFmtId="0" fontId="55" fillId="0" borderId="69" applyNumberFormat="0" applyFill="0" applyAlignment="0" applyProtection="0"/>
    <xf numFmtId="0" fontId="62" fillId="47" borderId="58" applyNumberFormat="0" applyAlignment="0" applyProtection="0"/>
    <xf numFmtId="0" fontId="24" fillId="23" borderId="66" applyNumberFormat="0" applyFont="0" applyAlignment="0" applyProtection="0"/>
    <xf numFmtId="0" fontId="55" fillId="0" borderId="69" applyNumberFormat="0" applyFill="0" applyAlignment="0" applyProtection="0"/>
    <xf numFmtId="0" fontId="24" fillId="43" borderId="68" applyNumberFormat="0" applyProtection="0">
      <alignment horizontal="left" vertical="top" indent="1"/>
    </xf>
    <xf numFmtId="4" fontId="40" fillId="7" borderId="68" applyNumberFormat="0" applyProtection="0">
      <alignment horizontal="right" vertical="center"/>
    </xf>
    <xf numFmtId="0" fontId="24" fillId="23" borderId="59" applyNumberFormat="0" applyFont="0" applyAlignment="0" applyProtection="0"/>
    <xf numFmtId="0" fontId="62" fillId="47" borderId="65" applyNumberFormat="0" applyAlignment="0" applyProtection="0"/>
    <xf numFmtId="0" fontId="40" fillId="23" borderId="61" applyNumberFormat="0" applyProtection="0">
      <alignment horizontal="left" vertical="top" indent="1"/>
    </xf>
    <xf numFmtId="0" fontId="24" fillId="46" borderId="59" applyNumberFormat="0" applyFont="0" applyAlignment="0" applyProtection="0"/>
    <xf numFmtId="0" fontId="24" fillId="43" borderId="68" applyNumberFormat="0" applyProtection="0">
      <alignment horizontal="left" vertical="top" indent="1"/>
    </xf>
    <xf numFmtId="4" fontId="40" fillId="9" borderId="61" applyNumberFormat="0" applyProtection="0">
      <alignment horizontal="right" vertical="center"/>
    </xf>
    <xf numFmtId="0" fontId="24" fillId="23" borderId="59" applyNumberFormat="0" applyFont="0" applyAlignment="0" applyProtection="0"/>
    <xf numFmtId="0" fontId="24" fillId="23" borderId="66" applyNumberFormat="0" applyFont="0" applyAlignment="0" applyProtection="0"/>
    <xf numFmtId="4" fontId="157" fillId="59" borderId="61" applyNumberFormat="0" applyProtection="0">
      <alignment horizontal="right" vertical="center"/>
    </xf>
    <xf numFmtId="0" fontId="24" fillId="23" borderId="66" applyNumberFormat="0" applyFont="0" applyAlignment="0" applyProtection="0"/>
    <xf numFmtId="0" fontId="55" fillId="0" borderId="62" applyNumberFormat="0" applyFill="0" applyAlignment="0" applyProtection="0"/>
    <xf numFmtId="0" fontId="24" fillId="21" borderId="61" applyNumberFormat="0" applyProtection="0">
      <alignment horizontal="left" vertical="center" indent="1"/>
    </xf>
    <xf numFmtId="4" fontId="72" fillId="74" borderId="64" applyNumberFormat="0" applyProtection="0">
      <alignment horizontal="right" vertical="center"/>
    </xf>
    <xf numFmtId="4" fontId="29" fillId="5" borderId="64" applyNumberFormat="0" applyProtection="0">
      <alignment horizontal="right" vertical="center"/>
    </xf>
    <xf numFmtId="4" fontId="158" fillId="19" borderId="68" applyNumberFormat="0" applyProtection="0">
      <alignment vertical="center"/>
    </xf>
    <xf numFmtId="4" fontId="159" fillId="19" borderId="68" applyNumberFormat="0" applyProtection="0">
      <alignment horizontal="right" vertical="center"/>
    </xf>
    <xf numFmtId="0" fontId="24" fillId="46" borderId="59" applyNumberFormat="0" applyFont="0" applyAlignment="0" applyProtection="0"/>
    <xf numFmtId="0" fontId="62" fillId="47" borderId="71" applyNumberFormat="0" applyAlignment="0" applyProtection="0"/>
    <xf numFmtId="0" fontId="40" fillId="5" borderId="68" applyNumberFormat="0" applyProtection="0">
      <alignment horizontal="left" vertical="top" indent="1"/>
    </xf>
    <xf numFmtId="0" fontId="171" fillId="0" borderId="0"/>
    <xf numFmtId="0" fontId="116" fillId="26" borderId="65" applyNumberFormat="0" applyAlignment="0" applyProtection="0"/>
    <xf numFmtId="4" fontId="157" fillId="19" borderId="61" applyNumberFormat="0" applyProtection="0">
      <alignment horizontal="right" vertical="center"/>
    </xf>
    <xf numFmtId="4" fontId="157" fillId="64" borderId="61" applyNumberFormat="0" applyProtection="0">
      <alignment horizontal="right" vertical="center"/>
    </xf>
    <xf numFmtId="0" fontId="29" fillId="52" borderId="64" applyNumberFormat="0" applyProtection="0">
      <alignment horizontal="left" vertical="center" indent="1"/>
    </xf>
    <xf numFmtId="0" fontId="24" fillId="46" borderId="66" applyNumberFormat="0" applyFont="0" applyAlignment="0" applyProtection="0"/>
    <xf numFmtId="0" fontId="24" fillId="23" borderId="66" applyNumberFormat="0" applyFont="0" applyAlignment="0" applyProtection="0"/>
    <xf numFmtId="0" fontId="24" fillId="21" borderId="68" applyNumberFormat="0" applyProtection="0">
      <alignment horizontal="left" vertical="center" indent="1"/>
    </xf>
    <xf numFmtId="0" fontId="24" fillId="23" borderId="59" applyNumberFormat="0" applyFont="0" applyAlignment="0" applyProtection="0"/>
    <xf numFmtId="4" fontId="26" fillId="21" borderId="61" applyNumberFormat="0" applyProtection="0">
      <alignment horizontal="right" vertical="center"/>
    </xf>
    <xf numFmtId="0" fontId="65" fillId="137" borderId="60" applyNumberFormat="0" applyAlignment="0" applyProtection="0"/>
    <xf numFmtId="0" fontId="62" fillId="47" borderId="58" applyNumberFormat="0" applyAlignment="0" applyProtection="0"/>
    <xf numFmtId="4" fontId="66" fillId="3" borderId="64" applyNumberFormat="0" applyProtection="0">
      <alignment vertical="center"/>
    </xf>
    <xf numFmtId="4" fontId="40" fillId="7" borderId="61" applyNumberFormat="0" applyProtection="0">
      <alignment horizontal="right" vertical="center"/>
    </xf>
    <xf numFmtId="0" fontId="24" fillId="23" borderId="66" applyNumberFormat="0" applyFont="0" applyAlignment="0" applyProtection="0"/>
    <xf numFmtId="0" fontId="40" fillId="23" borderId="68" applyNumberFormat="0" applyProtection="0">
      <alignment horizontal="left" vertical="top" indent="1"/>
    </xf>
    <xf numFmtId="0" fontId="24" fillId="23" borderId="66" applyNumberFormat="0" applyFont="0" applyAlignment="0" applyProtection="0"/>
    <xf numFmtId="0" fontId="24" fillId="46" borderId="66" applyNumberFormat="0" applyFont="0" applyAlignment="0" applyProtection="0"/>
    <xf numFmtId="0" fontId="24" fillId="74" borderId="57" applyNumberFormat="0">
      <protection locked="0"/>
    </xf>
    <xf numFmtId="0" fontId="24" fillId="74" borderId="57" applyNumberFormat="0">
      <protection locked="0"/>
    </xf>
    <xf numFmtId="0" fontId="38" fillId="12" borderId="68" applyNumberFormat="0" applyProtection="0">
      <alignment horizontal="left" vertical="top" indent="1"/>
    </xf>
    <xf numFmtId="4" fontId="40" fillId="13" borderId="68" applyNumberFormat="0" applyProtection="0">
      <alignment horizontal="right" vertical="center"/>
    </xf>
    <xf numFmtId="0" fontId="24" fillId="23" borderId="66" applyNumberFormat="0" applyFont="0" applyAlignment="0" applyProtection="0"/>
    <xf numFmtId="0" fontId="24" fillId="23" borderId="59" applyNumberFormat="0" applyFont="0" applyAlignment="0" applyProtection="0"/>
    <xf numFmtId="0" fontId="24" fillId="23" borderId="59" applyNumberFormat="0" applyFont="0" applyAlignment="0" applyProtection="0"/>
    <xf numFmtId="0" fontId="24" fillId="23" borderId="59" applyNumberFormat="0" applyFont="0" applyAlignment="0" applyProtection="0"/>
    <xf numFmtId="0" fontId="24" fillId="23" borderId="59" applyNumberFormat="0" applyFont="0" applyAlignment="0" applyProtection="0"/>
    <xf numFmtId="0" fontId="24" fillId="23" borderId="59" applyNumberFormat="0" applyFont="0" applyAlignment="0" applyProtection="0"/>
    <xf numFmtId="0" fontId="24" fillId="23" borderId="59" applyNumberFormat="0" applyFont="0" applyAlignment="0" applyProtection="0"/>
    <xf numFmtId="0" fontId="24" fillId="23" borderId="59" applyNumberFormat="0" applyFont="0" applyAlignment="0" applyProtection="0"/>
    <xf numFmtId="0" fontId="24" fillId="23" borderId="59" applyNumberFormat="0" applyFont="0" applyAlignment="0" applyProtection="0"/>
    <xf numFmtId="0" fontId="24" fillId="23" borderId="59" applyNumberFormat="0" applyFont="0" applyAlignment="0" applyProtection="0"/>
    <xf numFmtId="0" fontId="24" fillId="23" borderId="59" applyNumberFormat="0" applyFont="0" applyAlignment="0" applyProtection="0"/>
    <xf numFmtId="0" fontId="24" fillId="23" borderId="59" applyNumberFormat="0" applyFont="0" applyAlignment="0" applyProtection="0"/>
    <xf numFmtId="0" fontId="24" fillId="23" borderId="59" applyNumberFormat="0" applyFont="0" applyAlignment="0" applyProtection="0"/>
    <xf numFmtId="0" fontId="24" fillId="23" borderId="59" applyNumberFormat="0" applyFont="0" applyAlignment="0" applyProtection="0"/>
    <xf numFmtId="0" fontId="24" fillId="23" borderId="59" applyNumberFormat="0" applyFont="0" applyAlignment="0" applyProtection="0"/>
    <xf numFmtId="0" fontId="24" fillId="23" borderId="59" applyNumberFormat="0" applyFont="0" applyAlignment="0" applyProtection="0"/>
    <xf numFmtId="0" fontId="24" fillId="23" borderId="59" applyNumberFormat="0" applyFont="0" applyAlignment="0" applyProtection="0"/>
    <xf numFmtId="0" fontId="48" fillId="23" borderId="59" applyNumberFormat="0" applyFont="0" applyAlignment="0" applyProtection="0"/>
    <xf numFmtId="0" fontId="116" fillId="26" borderId="58" applyNumberFormat="0" applyAlignment="0" applyProtection="0"/>
    <xf numFmtId="0" fontId="61" fillId="27" borderId="58" applyNumberFormat="0" applyAlignment="0" applyProtection="0"/>
    <xf numFmtId="0" fontId="65" fillId="26" borderId="60" applyNumberFormat="0" applyAlignment="0" applyProtection="0"/>
    <xf numFmtId="0" fontId="55" fillId="0" borderId="63" applyNumberFormat="0" applyFill="0" applyAlignment="0" applyProtection="0"/>
    <xf numFmtId="4" fontId="126" fillId="17" borderId="74" applyNumberFormat="0" applyProtection="0">
      <alignment horizontal="left" vertical="center" indent="1"/>
    </xf>
    <xf numFmtId="0" fontId="24" fillId="43" borderId="68" applyNumberFormat="0" applyProtection="0">
      <alignment horizontal="left" vertical="center" indent="1"/>
    </xf>
    <xf numFmtId="4" fontId="40" fillId="21" borderId="68" applyNumberFormat="0" applyProtection="0">
      <alignment horizontal="right" vertical="center"/>
    </xf>
    <xf numFmtId="0" fontId="48" fillId="23" borderId="66" applyNumberFormat="0" applyFont="0" applyAlignment="0" applyProtection="0"/>
    <xf numFmtId="0" fontId="24" fillId="23" borderId="66" applyNumberFormat="0" applyFont="0" applyAlignment="0" applyProtection="0"/>
    <xf numFmtId="0" fontId="40" fillId="5" borderId="68" applyNumberFormat="0" applyProtection="0">
      <alignment horizontal="left" vertical="top" indent="1"/>
    </xf>
    <xf numFmtId="0" fontId="68" fillId="2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55" fillId="0" borderId="70" applyNumberFormat="0" applyFill="0" applyAlignment="0" applyProtection="0"/>
    <xf numFmtId="0" fontId="24" fillId="23" borderId="66" applyNumberFormat="0" applyFont="0" applyAlignment="0" applyProtection="0"/>
    <xf numFmtId="4" fontId="42" fillId="21" borderId="68" applyNumberFormat="0" applyProtection="0">
      <alignment horizontal="right" vertical="center"/>
    </xf>
    <xf numFmtId="4" fontId="38" fillId="12" borderId="68" applyNumberFormat="0" applyProtection="0">
      <alignment horizontal="left" vertical="center" indent="1"/>
    </xf>
    <xf numFmtId="0" fontId="24" fillId="23" borderId="66" applyNumberFormat="0" applyFont="0" applyAlignment="0" applyProtection="0"/>
    <xf numFmtId="4" fontId="40" fillId="23" borderId="68" applyNumberFormat="0" applyProtection="0">
      <alignment horizontal="left" vertical="center" indent="1"/>
    </xf>
    <xf numFmtId="0" fontId="61" fillId="27" borderId="65" applyNumberFormat="0" applyAlignment="0" applyProtection="0"/>
    <xf numFmtId="0" fontId="29" fillId="77" borderId="75"/>
    <xf numFmtId="0" fontId="148" fillId="0" borderId="75">
      <alignment horizontal="right"/>
    </xf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01" borderId="35" applyNumberFormat="0" applyFont="0" applyAlignment="0" applyProtection="0"/>
    <xf numFmtId="0" fontId="7" fillId="103" borderId="0" applyNumberFormat="0" applyBorder="0" applyAlignment="0" applyProtection="0"/>
    <xf numFmtId="0" fontId="7" fillId="104" borderId="0" applyNumberFormat="0" applyBorder="0" applyAlignment="0" applyProtection="0"/>
    <xf numFmtId="0" fontId="7" fillId="107" borderId="0" applyNumberFormat="0" applyBorder="0" applyAlignment="0" applyProtection="0"/>
    <xf numFmtId="0" fontId="7" fillId="108" borderId="0" applyNumberFormat="0" applyBorder="0" applyAlignment="0" applyProtection="0"/>
    <xf numFmtId="0" fontId="7" fillId="111" borderId="0" applyNumberFormat="0" applyBorder="0" applyAlignment="0" applyProtection="0"/>
    <xf numFmtId="0" fontId="7" fillId="112" borderId="0" applyNumberFormat="0" applyBorder="0" applyAlignment="0" applyProtection="0"/>
    <xf numFmtId="0" fontId="7" fillId="115" borderId="0" applyNumberFormat="0" applyBorder="0" applyAlignment="0" applyProtection="0"/>
    <xf numFmtId="0" fontId="7" fillId="116" borderId="0" applyNumberFormat="0" applyBorder="0" applyAlignment="0" applyProtection="0"/>
    <xf numFmtId="0" fontId="7" fillId="119" borderId="0" applyNumberFormat="0" applyBorder="0" applyAlignment="0" applyProtection="0"/>
    <xf numFmtId="0" fontId="7" fillId="120" borderId="0" applyNumberFormat="0" applyBorder="0" applyAlignment="0" applyProtection="0"/>
    <xf numFmtId="0" fontId="7" fillId="123" borderId="0" applyNumberFormat="0" applyBorder="0" applyAlignment="0" applyProtection="0"/>
    <xf numFmtId="0" fontId="7" fillId="124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0" applyNumberFormat="0" applyBorder="0" applyAlignment="0" applyProtection="0"/>
    <xf numFmtId="0" fontId="7" fillId="107" borderId="0" applyNumberFormat="0" applyBorder="0" applyAlignment="0" applyProtection="0"/>
    <xf numFmtId="0" fontId="7" fillId="111" borderId="0" applyNumberFormat="0" applyBorder="0" applyAlignment="0" applyProtection="0"/>
    <xf numFmtId="0" fontId="7" fillId="115" borderId="0" applyNumberFormat="0" applyBorder="0" applyAlignment="0" applyProtection="0"/>
    <xf numFmtId="0" fontId="7" fillId="119" borderId="0" applyNumberFormat="0" applyBorder="0" applyAlignment="0" applyProtection="0"/>
    <xf numFmtId="0" fontId="7" fillId="123" borderId="0" applyNumberFormat="0" applyBorder="0" applyAlignment="0" applyProtection="0"/>
    <xf numFmtId="0" fontId="7" fillId="104" borderId="0" applyNumberFormat="0" applyBorder="0" applyAlignment="0" applyProtection="0"/>
    <xf numFmtId="0" fontId="7" fillId="108" borderId="0" applyNumberFormat="0" applyBorder="0" applyAlignment="0" applyProtection="0"/>
    <xf numFmtId="0" fontId="7" fillId="112" borderId="0" applyNumberFormat="0" applyBorder="0" applyAlignment="0" applyProtection="0"/>
    <xf numFmtId="0" fontId="7" fillId="116" borderId="0" applyNumberFormat="0" applyBorder="0" applyAlignment="0" applyProtection="0"/>
    <xf numFmtId="0" fontId="7" fillId="120" borderId="0" applyNumberFormat="0" applyBorder="0" applyAlignment="0" applyProtection="0"/>
    <xf numFmtId="0" fontId="7" fillId="124" borderId="0" applyNumberFormat="0" applyBorder="0" applyAlignment="0" applyProtection="0"/>
    <xf numFmtId="4" fontId="66" fillId="20" borderId="75" applyNumberFormat="0" applyProtection="0">
      <alignment vertical="center"/>
    </xf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101" borderId="35" applyNumberFormat="0" applyFont="0" applyAlignment="0" applyProtection="0"/>
    <xf numFmtId="9" fontId="7" fillId="0" borderId="0" applyFont="0" applyFill="0" applyBorder="0" applyAlignment="0" applyProtection="0"/>
    <xf numFmtId="0" fontId="7" fillId="103" borderId="0" applyNumberFormat="0" applyBorder="0" applyAlignment="0" applyProtection="0"/>
    <xf numFmtId="0" fontId="7" fillId="104" borderId="0" applyNumberFormat="0" applyBorder="0" applyAlignment="0" applyProtection="0"/>
    <xf numFmtId="0" fontId="7" fillId="107" borderId="0" applyNumberFormat="0" applyBorder="0" applyAlignment="0" applyProtection="0"/>
    <xf numFmtId="0" fontId="7" fillId="108" borderId="0" applyNumberFormat="0" applyBorder="0" applyAlignment="0" applyProtection="0"/>
    <xf numFmtId="0" fontId="7" fillId="111" borderId="0" applyNumberFormat="0" applyBorder="0" applyAlignment="0" applyProtection="0"/>
    <xf numFmtId="0" fontId="7" fillId="112" borderId="0" applyNumberFormat="0" applyBorder="0" applyAlignment="0" applyProtection="0"/>
    <xf numFmtId="0" fontId="7" fillId="115" borderId="0" applyNumberFormat="0" applyBorder="0" applyAlignment="0" applyProtection="0"/>
    <xf numFmtId="0" fontId="7" fillId="116" borderId="0" applyNumberFormat="0" applyBorder="0" applyAlignment="0" applyProtection="0"/>
    <xf numFmtId="0" fontId="7" fillId="119" borderId="0" applyNumberFormat="0" applyBorder="0" applyAlignment="0" applyProtection="0"/>
    <xf numFmtId="0" fontId="7" fillId="120" borderId="0" applyNumberFormat="0" applyBorder="0" applyAlignment="0" applyProtection="0"/>
    <xf numFmtId="0" fontId="7" fillId="123" borderId="0" applyNumberFormat="0" applyBorder="0" applyAlignment="0" applyProtection="0"/>
    <xf numFmtId="0" fontId="7" fillId="124" borderId="0" applyNumberFormat="0" applyBorder="0" applyAlignment="0" applyProtection="0"/>
    <xf numFmtId="0" fontId="7" fillId="103" borderId="0" applyNumberFormat="0" applyBorder="0" applyAlignment="0" applyProtection="0"/>
    <xf numFmtId="0" fontId="7" fillId="104" borderId="0" applyNumberFormat="0" applyBorder="0" applyAlignment="0" applyProtection="0"/>
    <xf numFmtId="0" fontId="7" fillId="107" borderId="0" applyNumberFormat="0" applyBorder="0" applyAlignment="0" applyProtection="0"/>
    <xf numFmtId="0" fontId="7" fillId="108" borderId="0" applyNumberFormat="0" applyBorder="0" applyAlignment="0" applyProtection="0"/>
    <xf numFmtId="0" fontId="7" fillId="111" borderId="0" applyNumberFormat="0" applyBorder="0" applyAlignment="0" applyProtection="0"/>
    <xf numFmtId="0" fontId="7" fillId="112" borderId="0" applyNumberFormat="0" applyBorder="0" applyAlignment="0" applyProtection="0"/>
    <xf numFmtId="0" fontId="7" fillId="115" borderId="0" applyNumberFormat="0" applyBorder="0" applyAlignment="0" applyProtection="0"/>
    <xf numFmtId="0" fontId="7" fillId="116" borderId="0" applyNumberFormat="0" applyBorder="0" applyAlignment="0" applyProtection="0"/>
    <xf numFmtId="0" fontId="7" fillId="119" borderId="0" applyNumberFormat="0" applyBorder="0" applyAlignment="0" applyProtection="0"/>
    <xf numFmtId="0" fontId="7" fillId="120" borderId="0" applyNumberFormat="0" applyBorder="0" applyAlignment="0" applyProtection="0"/>
    <xf numFmtId="0" fontId="7" fillId="123" borderId="0" applyNumberFormat="0" applyBorder="0" applyAlignment="0" applyProtection="0"/>
    <xf numFmtId="0" fontId="7" fillId="124" borderId="0" applyNumberFormat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01" borderId="35" applyNumberFormat="0" applyFont="0" applyAlignment="0" applyProtection="0"/>
    <xf numFmtId="0" fontId="7" fillId="103" borderId="0" applyNumberFormat="0" applyBorder="0" applyAlignment="0" applyProtection="0"/>
    <xf numFmtId="0" fontId="7" fillId="104" borderId="0" applyNumberFormat="0" applyBorder="0" applyAlignment="0" applyProtection="0"/>
    <xf numFmtId="0" fontId="7" fillId="107" borderId="0" applyNumberFormat="0" applyBorder="0" applyAlignment="0" applyProtection="0"/>
    <xf numFmtId="0" fontId="7" fillId="108" borderId="0" applyNumberFormat="0" applyBorder="0" applyAlignment="0" applyProtection="0"/>
    <xf numFmtId="0" fontId="7" fillId="111" borderId="0" applyNumberFormat="0" applyBorder="0" applyAlignment="0" applyProtection="0"/>
    <xf numFmtId="0" fontId="7" fillId="112" borderId="0" applyNumberFormat="0" applyBorder="0" applyAlignment="0" applyProtection="0"/>
    <xf numFmtId="0" fontId="7" fillId="115" borderId="0" applyNumberFormat="0" applyBorder="0" applyAlignment="0" applyProtection="0"/>
    <xf numFmtId="0" fontId="7" fillId="116" borderId="0" applyNumberFormat="0" applyBorder="0" applyAlignment="0" applyProtection="0"/>
    <xf numFmtId="0" fontId="7" fillId="119" borderId="0" applyNumberFormat="0" applyBorder="0" applyAlignment="0" applyProtection="0"/>
    <xf numFmtId="0" fontId="7" fillId="120" borderId="0" applyNumberFormat="0" applyBorder="0" applyAlignment="0" applyProtection="0"/>
    <xf numFmtId="0" fontId="7" fillId="123" borderId="0" applyNumberFormat="0" applyBorder="0" applyAlignment="0" applyProtection="0"/>
    <xf numFmtId="0" fontId="7" fillId="124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0" applyNumberFormat="0" applyBorder="0" applyAlignment="0" applyProtection="0"/>
    <xf numFmtId="0" fontId="7" fillId="107" borderId="0" applyNumberFormat="0" applyBorder="0" applyAlignment="0" applyProtection="0"/>
    <xf numFmtId="0" fontId="7" fillId="111" borderId="0" applyNumberFormat="0" applyBorder="0" applyAlignment="0" applyProtection="0"/>
    <xf numFmtId="0" fontId="7" fillId="115" borderId="0" applyNumberFormat="0" applyBorder="0" applyAlignment="0" applyProtection="0"/>
    <xf numFmtId="0" fontId="7" fillId="119" borderId="0" applyNumberFormat="0" applyBorder="0" applyAlignment="0" applyProtection="0"/>
    <xf numFmtId="0" fontId="7" fillId="123" borderId="0" applyNumberFormat="0" applyBorder="0" applyAlignment="0" applyProtection="0"/>
    <xf numFmtId="0" fontId="7" fillId="104" borderId="0" applyNumberFormat="0" applyBorder="0" applyAlignment="0" applyProtection="0"/>
    <xf numFmtId="0" fontId="7" fillId="108" borderId="0" applyNumberFormat="0" applyBorder="0" applyAlignment="0" applyProtection="0"/>
    <xf numFmtId="0" fontId="7" fillId="112" borderId="0" applyNumberFormat="0" applyBorder="0" applyAlignment="0" applyProtection="0"/>
    <xf numFmtId="0" fontId="7" fillId="116" borderId="0" applyNumberFormat="0" applyBorder="0" applyAlignment="0" applyProtection="0"/>
    <xf numFmtId="0" fontId="7" fillId="120" borderId="0" applyNumberFormat="0" applyBorder="0" applyAlignment="0" applyProtection="0"/>
    <xf numFmtId="0" fontId="7" fillId="124" borderId="0" applyNumberFormat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101" borderId="35" applyNumberFormat="0" applyFont="0" applyAlignment="0" applyProtection="0"/>
    <xf numFmtId="9" fontId="7" fillId="0" borderId="0" applyFont="0" applyFill="0" applyBorder="0" applyAlignment="0" applyProtection="0"/>
    <xf numFmtId="0" fontId="7" fillId="103" borderId="0" applyNumberFormat="0" applyBorder="0" applyAlignment="0" applyProtection="0"/>
    <xf numFmtId="0" fontId="7" fillId="104" borderId="0" applyNumberFormat="0" applyBorder="0" applyAlignment="0" applyProtection="0"/>
    <xf numFmtId="0" fontId="7" fillId="107" borderId="0" applyNumberFormat="0" applyBorder="0" applyAlignment="0" applyProtection="0"/>
    <xf numFmtId="0" fontId="7" fillId="108" borderId="0" applyNumberFormat="0" applyBorder="0" applyAlignment="0" applyProtection="0"/>
    <xf numFmtId="0" fontId="7" fillId="111" borderId="0" applyNumberFormat="0" applyBorder="0" applyAlignment="0" applyProtection="0"/>
    <xf numFmtId="0" fontId="7" fillId="112" borderId="0" applyNumberFormat="0" applyBorder="0" applyAlignment="0" applyProtection="0"/>
    <xf numFmtId="0" fontId="7" fillId="115" borderId="0" applyNumberFormat="0" applyBorder="0" applyAlignment="0" applyProtection="0"/>
    <xf numFmtId="0" fontId="7" fillId="116" borderId="0" applyNumberFormat="0" applyBorder="0" applyAlignment="0" applyProtection="0"/>
    <xf numFmtId="0" fontId="7" fillId="119" borderId="0" applyNumberFormat="0" applyBorder="0" applyAlignment="0" applyProtection="0"/>
    <xf numFmtId="0" fontId="7" fillId="120" borderId="0" applyNumberFormat="0" applyBorder="0" applyAlignment="0" applyProtection="0"/>
    <xf numFmtId="0" fontId="7" fillId="123" borderId="0" applyNumberFormat="0" applyBorder="0" applyAlignment="0" applyProtection="0"/>
    <xf numFmtId="0" fontId="7" fillId="12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101" borderId="3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0" applyNumberFormat="0" applyBorder="0" applyAlignment="0" applyProtection="0"/>
    <xf numFmtId="0" fontId="7" fillId="107" borderId="0" applyNumberFormat="0" applyBorder="0" applyAlignment="0" applyProtection="0"/>
    <xf numFmtId="0" fontId="7" fillId="111" borderId="0" applyNumberFormat="0" applyBorder="0" applyAlignment="0" applyProtection="0"/>
    <xf numFmtId="0" fontId="7" fillId="115" borderId="0" applyNumberFormat="0" applyBorder="0" applyAlignment="0" applyProtection="0"/>
    <xf numFmtId="0" fontId="7" fillId="119" borderId="0" applyNumberFormat="0" applyBorder="0" applyAlignment="0" applyProtection="0"/>
    <xf numFmtId="0" fontId="7" fillId="123" borderId="0" applyNumberFormat="0" applyBorder="0" applyAlignment="0" applyProtection="0"/>
    <xf numFmtId="0" fontId="7" fillId="104" borderId="0" applyNumberFormat="0" applyBorder="0" applyAlignment="0" applyProtection="0"/>
    <xf numFmtId="0" fontId="7" fillId="108" borderId="0" applyNumberFormat="0" applyBorder="0" applyAlignment="0" applyProtection="0"/>
    <xf numFmtId="0" fontId="7" fillId="112" borderId="0" applyNumberFormat="0" applyBorder="0" applyAlignment="0" applyProtection="0"/>
    <xf numFmtId="0" fontId="7" fillId="116" borderId="0" applyNumberFormat="0" applyBorder="0" applyAlignment="0" applyProtection="0"/>
    <xf numFmtId="0" fontId="7" fillId="120" borderId="0" applyNumberFormat="0" applyBorder="0" applyAlignment="0" applyProtection="0"/>
    <xf numFmtId="0" fontId="7" fillId="124" borderId="0" applyNumberFormat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101" borderId="35" applyNumberFormat="0" applyFont="0" applyAlignment="0" applyProtection="0"/>
    <xf numFmtId="9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7" fillId="0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01" borderId="35" applyNumberFormat="0" applyFont="0" applyAlignment="0" applyProtection="0"/>
    <xf numFmtId="0" fontId="7" fillId="103" borderId="0" applyNumberFormat="0" applyBorder="0" applyAlignment="0" applyProtection="0"/>
    <xf numFmtId="0" fontId="7" fillId="104" borderId="0" applyNumberFormat="0" applyBorder="0" applyAlignment="0" applyProtection="0"/>
    <xf numFmtId="0" fontId="7" fillId="107" borderId="0" applyNumberFormat="0" applyBorder="0" applyAlignment="0" applyProtection="0"/>
    <xf numFmtId="0" fontId="7" fillId="108" borderId="0" applyNumberFormat="0" applyBorder="0" applyAlignment="0" applyProtection="0"/>
    <xf numFmtId="0" fontId="7" fillId="111" borderId="0" applyNumberFormat="0" applyBorder="0" applyAlignment="0" applyProtection="0"/>
    <xf numFmtId="0" fontId="7" fillId="112" borderId="0" applyNumberFormat="0" applyBorder="0" applyAlignment="0" applyProtection="0"/>
    <xf numFmtId="0" fontId="7" fillId="115" borderId="0" applyNumberFormat="0" applyBorder="0" applyAlignment="0" applyProtection="0"/>
    <xf numFmtId="0" fontId="7" fillId="116" borderId="0" applyNumberFormat="0" applyBorder="0" applyAlignment="0" applyProtection="0"/>
    <xf numFmtId="0" fontId="7" fillId="119" borderId="0" applyNumberFormat="0" applyBorder="0" applyAlignment="0" applyProtection="0"/>
    <xf numFmtId="0" fontId="7" fillId="120" borderId="0" applyNumberFormat="0" applyBorder="0" applyAlignment="0" applyProtection="0"/>
    <xf numFmtId="0" fontId="7" fillId="123" borderId="0" applyNumberFormat="0" applyBorder="0" applyAlignment="0" applyProtection="0"/>
    <xf numFmtId="0" fontId="7" fillId="124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0" applyNumberFormat="0" applyBorder="0" applyAlignment="0" applyProtection="0"/>
    <xf numFmtId="0" fontId="7" fillId="107" borderId="0" applyNumberFormat="0" applyBorder="0" applyAlignment="0" applyProtection="0"/>
    <xf numFmtId="0" fontId="7" fillId="111" borderId="0" applyNumberFormat="0" applyBorder="0" applyAlignment="0" applyProtection="0"/>
    <xf numFmtId="0" fontId="7" fillId="115" borderId="0" applyNumberFormat="0" applyBorder="0" applyAlignment="0" applyProtection="0"/>
    <xf numFmtId="0" fontId="7" fillId="119" borderId="0" applyNumberFormat="0" applyBorder="0" applyAlignment="0" applyProtection="0"/>
    <xf numFmtId="0" fontId="7" fillId="123" borderId="0" applyNumberFormat="0" applyBorder="0" applyAlignment="0" applyProtection="0"/>
    <xf numFmtId="0" fontId="7" fillId="104" borderId="0" applyNumberFormat="0" applyBorder="0" applyAlignment="0" applyProtection="0"/>
    <xf numFmtId="0" fontId="7" fillId="108" borderId="0" applyNumberFormat="0" applyBorder="0" applyAlignment="0" applyProtection="0"/>
    <xf numFmtId="0" fontId="7" fillId="112" borderId="0" applyNumberFormat="0" applyBorder="0" applyAlignment="0" applyProtection="0"/>
    <xf numFmtId="0" fontId="7" fillId="116" borderId="0" applyNumberFormat="0" applyBorder="0" applyAlignment="0" applyProtection="0"/>
    <xf numFmtId="0" fontId="7" fillId="120" borderId="0" applyNumberFormat="0" applyBorder="0" applyAlignment="0" applyProtection="0"/>
    <xf numFmtId="0" fontId="7" fillId="124" borderId="0" applyNumberFormat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101" borderId="35" applyNumberFormat="0" applyFont="0" applyAlignment="0" applyProtection="0"/>
    <xf numFmtId="9" fontId="7" fillId="0" borderId="0" applyFont="0" applyFill="0" applyBorder="0" applyAlignment="0" applyProtection="0"/>
    <xf numFmtId="0" fontId="7" fillId="103" borderId="0" applyNumberFormat="0" applyBorder="0" applyAlignment="0" applyProtection="0"/>
    <xf numFmtId="0" fontId="7" fillId="104" borderId="0" applyNumberFormat="0" applyBorder="0" applyAlignment="0" applyProtection="0"/>
    <xf numFmtId="0" fontId="7" fillId="107" borderId="0" applyNumberFormat="0" applyBorder="0" applyAlignment="0" applyProtection="0"/>
    <xf numFmtId="0" fontId="7" fillId="108" borderId="0" applyNumberFormat="0" applyBorder="0" applyAlignment="0" applyProtection="0"/>
    <xf numFmtId="0" fontId="7" fillId="111" borderId="0" applyNumberFormat="0" applyBorder="0" applyAlignment="0" applyProtection="0"/>
    <xf numFmtId="0" fontId="7" fillId="112" borderId="0" applyNumberFormat="0" applyBorder="0" applyAlignment="0" applyProtection="0"/>
    <xf numFmtId="0" fontId="7" fillId="115" borderId="0" applyNumberFormat="0" applyBorder="0" applyAlignment="0" applyProtection="0"/>
    <xf numFmtId="0" fontId="7" fillId="116" borderId="0" applyNumberFormat="0" applyBorder="0" applyAlignment="0" applyProtection="0"/>
    <xf numFmtId="0" fontId="7" fillId="119" borderId="0" applyNumberFormat="0" applyBorder="0" applyAlignment="0" applyProtection="0"/>
    <xf numFmtId="0" fontId="7" fillId="120" borderId="0" applyNumberFormat="0" applyBorder="0" applyAlignment="0" applyProtection="0"/>
    <xf numFmtId="0" fontId="7" fillId="123" borderId="0" applyNumberFormat="0" applyBorder="0" applyAlignment="0" applyProtection="0"/>
    <xf numFmtId="0" fontId="7" fillId="124" borderId="0" applyNumberFormat="0" applyBorder="0" applyAlignment="0" applyProtection="0"/>
    <xf numFmtId="0" fontId="7" fillId="103" borderId="0" applyNumberFormat="0" applyBorder="0" applyAlignment="0" applyProtection="0"/>
    <xf numFmtId="0" fontId="7" fillId="104" borderId="0" applyNumberFormat="0" applyBorder="0" applyAlignment="0" applyProtection="0"/>
    <xf numFmtId="0" fontId="7" fillId="107" borderId="0" applyNumberFormat="0" applyBorder="0" applyAlignment="0" applyProtection="0"/>
    <xf numFmtId="0" fontId="7" fillId="108" borderId="0" applyNumberFormat="0" applyBorder="0" applyAlignment="0" applyProtection="0"/>
    <xf numFmtId="0" fontId="7" fillId="111" borderId="0" applyNumberFormat="0" applyBorder="0" applyAlignment="0" applyProtection="0"/>
    <xf numFmtId="0" fontId="7" fillId="112" borderId="0" applyNumberFormat="0" applyBorder="0" applyAlignment="0" applyProtection="0"/>
    <xf numFmtId="0" fontId="7" fillId="115" borderId="0" applyNumberFormat="0" applyBorder="0" applyAlignment="0" applyProtection="0"/>
    <xf numFmtId="0" fontId="7" fillId="116" borderId="0" applyNumberFormat="0" applyBorder="0" applyAlignment="0" applyProtection="0"/>
    <xf numFmtId="0" fontId="7" fillId="119" borderId="0" applyNumberFormat="0" applyBorder="0" applyAlignment="0" applyProtection="0"/>
    <xf numFmtId="0" fontId="7" fillId="120" borderId="0" applyNumberFormat="0" applyBorder="0" applyAlignment="0" applyProtection="0"/>
    <xf numFmtId="0" fontId="7" fillId="123" borderId="0" applyNumberFormat="0" applyBorder="0" applyAlignment="0" applyProtection="0"/>
    <xf numFmtId="0" fontId="7" fillId="12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101" borderId="3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0" applyNumberFormat="0" applyBorder="0" applyAlignment="0" applyProtection="0"/>
    <xf numFmtId="0" fontId="7" fillId="107" borderId="0" applyNumberFormat="0" applyBorder="0" applyAlignment="0" applyProtection="0"/>
    <xf numFmtId="0" fontId="7" fillId="111" borderId="0" applyNumberFormat="0" applyBorder="0" applyAlignment="0" applyProtection="0"/>
    <xf numFmtId="0" fontId="7" fillId="115" borderId="0" applyNumberFormat="0" applyBorder="0" applyAlignment="0" applyProtection="0"/>
    <xf numFmtId="0" fontId="7" fillId="119" borderId="0" applyNumberFormat="0" applyBorder="0" applyAlignment="0" applyProtection="0"/>
    <xf numFmtId="0" fontId="7" fillId="123" borderId="0" applyNumberFormat="0" applyBorder="0" applyAlignment="0" applyProtection="0"/>
    <xf numFmtId="0" fontId="7" fillId="104" borderId="0" applyNumberFormat="0" applyBorder="0" applyAlignment="0" applyProtection="0"/>
    <xf numFmtId="0" fontId="7" fillId="108" borderId="0" applyNumberFormat="0" applyBorder="0" applyAlignment="0" applyProtection="0"/>
    <xf numFmtId="0" fontId="7" fillId="112" borderId="0" applyNumberFormat="0" applyBorder="0" applyAlignment="0" applyProtection="0"/>
    <xf numFmtId="0" fontId="7" fillId="116" borderId="0" applyNumberFormat="0" applyBorder="0" applyAlignment="0" applyProtection="0"/>
    <xf numFmtId="0" fontId="7" fillId="120" borderId="0" applyNumberFormat="0" applyBorder="0" applyAlignment="0" applyProtection="0"/>
    <xf numFmtId="0" fontId="7" fillId="124" borderId="0" applyNumberFormat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101" borderId="35" applyNumberFormat="0" applyFont="0" applyAlignment="0" applyProtection="0"/>
    <xf numFmtId="9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01" borderId="35" applyNumberFormat="0" applyFont="0" applyAlignment="0" applyProtection="0"/>
    <xf numFmtId="0" fontId="7" fillId="103" borderId="0" applyNumberFormat="0" applyBorder="0" applyAlignment="0" applyProtection="0"/>
    <xf numFmtId="0" fontId="7" fillId="104" borderId="0" applyNumberFormat="0" applyBorder="0" applyAlignment="0" applyProtection="0"/>
    <xf numFmtId="0" fontId="7" fillId="107" borderId="0" applyNumberFormat="0" applyBorder="0" applyAlignment="0" applyProtection="0"/>
    <xf numFmtId="0" fontId="7" fillId="108" borderId="0" applyNumberFormat="0" applyBorder="0" applyAlignment="0" applyProtection="0"/>
    <xf numFmtId="0" fontId="7" fillId="111" borderId="0" applyNumberFormat="0" applyBorder="0" applyAlignment="0" applyProtection="0"/>
    <xf numFmtId="0" fontId="7" fillId="112" borderId="0" applyNumberFormat="0" applyBorder="0" applyAlignment="0" applyProtection="0"/>
    <xf numFmtId="0" fontId="7" fillId="115" borderId="0" applyNumberFormat="0" applyBorder="0" applyAlignment="0" applyProtection="0"/>
    <xf numFmtId="0" fontId="7" fillId="116" borderId="0" applyNumberFormat="0" applyBorder="0" applyAlignment="0" applyProtection="0"/>
    <xf numFmtId="0" fontId="7" fillId="119" borderId="0" applyNumberFormat="0" applyBorder="0" applyAlignment="0" applyProtection="0"/>
    <xf numFmtId="0" fontId="7" fillId="120" borderId="0" applyNumberFormat="0" applyBorder="0" applyAlignment="0" applyProtection="0"/>
    <xf numFmtId="0" fontId="7" fillId="123" borderId="0" applyNumberFormat="0" applyBorder="0" applyAlignment="0" applyProtection="0"/>
    <xf numFmtId="0" fontId="7" fillId="124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0" applyNumberFormat="0" applyBorder="0" applyAlignment="0" applyProtection="0"/>
    <xf numFmtId="0" fontId="7" fillId="107" borderId="0" applyNumberFormat="0" applyBorder="0" applyAlignment="0" applyProtection="0"/>
    <xf numFmtId="0" fontId="7" fillId="111" borderId="0" applyNumberFormat="0" applyBorder="0" applyAlignment="0" applyProtection="0"/>
    <xf numFmtId="0" fontId="7" fillId="115" borderId="0" applyNumberFormat="0" applyBorder="0" applyAlignment="0" applyProtection="0"/>
    <xf numFmtId="0" fontId="7" fillId="119" borderId="0" applyNumberFormat="0" applyBorder="0" applyAlignment="0" applyProtection="0"/>
    <xf numFmtId="0" fontId="7" fillId="123" borderId="0" applyNumberFormat="0" applyBorder="0" applyAlignment="0" applyProtection="0"/>
    <xf numFmtId="0" fontId="7" fillId="104" borderId="0" applyNumberFormat="0" applyBorder="0" applyAlignment="0" applyProtection="0"/>
    <xf numFmtId="0" fontId="7" fillId="108" borderId="0" applyNumberFormat="0" applyBorder="0" applyAlignment="0" applyProtection="0"/>
    <xf numFmtId="0" fontId="7" fillId="112" borderId="0" applyNumberFormat="0" applyBorder="0" applyAlignment="0" applyProtection="0"/>
    <xf numFmtId="0" fontId="7" fillId="116" borderId="0" applyNumberFormat="0" applyBorder="0" applyAlignment="0" applyProtection="0"/>
    <xf numFmtId="0" fontId="7" fillId="120" borderId="0" applyNumberFormat="0" applyBorder="0" applyAlignment="0" applyProtection="0"/>
    <xf numFmtId="0" fontId="7" fillId="124" borderId="0" applyNumberFormat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101" borderId="35" applyNumberFormat="0" applyFont="0" applyAlignment="0" applyProtection="0"/>
    <xf numFmtId="9" fontId="7" fillId="0" borderId="0" applyFont="0" applyFill="0" applyBorder="0" applyAlignment="0" applyProtection="0"/>
    <xf numFmtId="0" fontId="7" fillId="103" borderId="0" applyNumberFormat="0" applyBorder="0" applyAlignment="0" applyProtection="0"/>
    <xf numFmtId="0" fontId="7" fillId="104" borderId="0" applyNumberFormat="0" applyBorder="0" applyAlignment="0" applyProtection="0"/>
    <xf numFmtId="0" fontId="7" fillId="107" borderId="0" applyNumberFormat="0" applyBorder="0" applyAlignment="0" applyProtection="0"/>
    <xf numFmtId="0" fontId="7" fillId="108" borderId="0" applyNumberFormat="0" applyBorder="0" applyAlignment="0" applyProtection="0"/>
    <xf numFmtId="0" fontId="7" fillId="111" borderId="0" applyNumberFormat="0" applyBorder="0" applyAlignment="0" applyProtection="0"/>
    <xf numFmtId="0" fontId="7" fillId="112" borderId="0" applyNumberFormat="0" applyBorder="0" applyAlignment="0" applyProtection="0"/>
    <xf numFmtId="0" fontId="7" fillId="115" borderId="0" applyNumberFormat="0" applyBorder="0" applyAlignment="0" applyProtection="0"/>
    <xf numFmtId="0" fontId="7" fillId="116" borderId="0" applyNumberFormat="0" applyBorder="0" applyAlignment="0" applyProtection="0"/>
    <xf numFmtId="0" fontId="7" fillId="119" borderId="0" applyNumberFormat="0" applyBorder="0" applyAlignment="0" applyProtection="0"/>
    <xf numFmtId="0" fontId="7" fillId="120" borderId="0" applyNumberFormat="0" applyBorder="0" applyAlignment="0" applyProtection="0"/>
    <xf numFmtId="0" fontId="7" fillId="123" borderId="0" applyNumberFormat="0" applyBorder="0" applyAlignment="0" applyProtection="0"/>
    <xf numFmtId="0" fontId="7" fillId="124" borderId="0" applyNumberFormat="0" applyBorder="0" applyAlignment="0" applyProtection="0"/>
    <xf numFmtId="0" fontId="7" fillId="103" borderId="0" applyNumberFormat="0" applyBorder="0" applyAlignment="0" applyProtection="0"/>
    <xf numFmtId="0" fontId="7" fillId="104" borderId="0" applyNumberFormat="0" applyBorder="0" applyAlignment="0" applyProtection="0"/>
    <xf numFmtId="0" fontId="7" fillId="107" borderId="0" applyNumberFormat="0" applyBorder="0" applyAlignment="0" applyProtection="0"/>
    <xf numFmtId="0" fontId="7" fillId="108" borderId="0" applyNumberFormat="0" applyBorder="0" applyAlignment="0" applyProtection="0"/>
    <xf numFmtId="0" fontId="7" fillId="111" borderId="0" applyNumberFormat="0" applyBorder="0" applyAlignment="0" applyProtection="0"/>
    <xf numFmtId="0" fontId="7" fillId="112" borderId="0" applyNumberFormat="0" applyBorder="0" applyAlignment="0" applyProtection="0"/>
    <xf numFmtId="0" fontId="7" fillId="115" borderId="0" applyNumberFormat="0" applyBorder="0" applyAlignment="0" applyProtection="0"/>
    <xf numFmtId="0" fontId="7" fillId="116" borderId="0" applyNumberFormat="0" applyBorder="0" applyAlignment="0" applyProtection="0"/>
    <xf numFmtId="0" fontId="7" fillId="119" borderId="0" applyNumberFormat="0" applyBorder="0" applyAlignment="0" applyProtection="0"/>
    <xf numFmtId="0" fontId="7" fillId="120" borderId="0" applyNumberFormat="0" applyBorder="0" applyAlignment="0" applyProtection="0"/>
    <xf numFmtId="0" fontId="7" fillId="123" borderId="0" applyNumberFormat="0" applyBorder="0" applyAlignment="0" applyProtection="0"/>
    <xf numFmtId="0" fontId="7" fillId="12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101" borderId="3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0" applyNumberFormat="0" applyBorder="0" applyAlignment="0" applyProtection="0"/>
    <xf numFmtId="0" fontId="7" fillId="107" borderId="0" applyNumberFormat="0" applyBorder="0" applyAlignment="0" applyProtection="0"/>
    <xf numFmtId="0" fontId="7" fillId="111" borderId="0" applyNumberFormat="0" applyBorder="0" applyAlignment="0" applyProtection="0"/>
    <xf numFmtId="0" fontId="7" fillId="115" borderId="0" applyNumberFormat="0" applyBorder="0" applyAlignment="0" applyProtection="0"/>
    <xf numFmtId="0" fontId="7" fillId="119" borderId="0" applyNumberFormat="0" applyBorder="0" applyAlignment="0" applyProtection="0"/>
    <xf numFmtId="0" fontId="7" fillId="123" borderId="0" applyNumberFormat="0" applyBorder="0" applyAlignment="0" applyProtection="0"/>
    <xf numFmtId="0" fontId="7" fillId="104" borderId="0" applyNumberFormat="0" applyBorder="0" applyAlignment="0" applyProtection="0"/>
    <xf numFmtId="0" fontId="7" fillId="108" borderId="0" applyNumberFormat="0" applyBorder="0" applyAlignment="0" applyProtection="0"/>
    <xf numFmtId="0" fontId="7" fillId="112" borderId="0" applyNumberFormat="0" applyBorder="0" applyAlignment="0" applyProtection="0"/>
    <xf numFmtId="0" fontId="7" fillId="116" borderId="0" applyNumberFormat="0" applyBorder="0" applyAlignment="0" applyProtection="0"/>
    <xf numFmtId="0" fontId="7" fillId="120" borderId="0" applyNumberFormat="0" applyBorder="0" applyAlignment="0" applyProtection="0"/>
    <xf numFmtId="0" fontId="7" fillId="124" borderId="0" applyNumberFormat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101" borderId="35" applyNumberFormat="0" applyFont="0" applyAlignment="0" applyProtection="0"/>
    <xf numFmtId="9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01" borderId="35" applyNumberFormat="0" applyFont="0" applyAlignment="0" applyProtection="0"/>
    <xf numFmtId="0" fontId="7" fillId="103" borderId="0" applyNumberFormat="0" applyBorder="0" applyAlignment="0" applyProtection="0"/>
    <xf numFmtId="0" fontId="7" fillId="104" borderId="0" applyNumberFormat="0" applyBorder="0" applyAlignment="0" applyProtection="0"/>
    <xf numFmtId="0" fontId="7" fillId="107" borderId="0" applyNumberFormat="0" applyBorder="0" applyAlignment="0" applyProtection="0"/>
    <xf numFmtId="0" fontId="7" fillId="108" borderId="0" applyNumberFormat="0" applyBorder="0" applyAlignment="0" applyProtection="0"/>
    <xf numFmtId="0" fontId="7" fillId="111" borderId="0" applyNumberFormat="0" applyBorder="0" applyAlignment="0" applyProtection="0"/>
    <xf numFmtId="0" fontId="7" fillId="112" borderId="0" applyNumberFormat="0" applyBorder="0" applyAlignment="0" applyProtection="0"/>
    <xf numFmtId="0" fontId="7" fillId="115" borderId="0" applyNumberFormat="0" applyBorder="0" applyAlignment="0" applyProtection="0"/>
    <xf numFmtId="0" fontId="7" fillId="116" borderId="0" applyNumberFormat="0" applyBorder="0" applyAlignment="0" applyProtection="0"/>
    <xf numFmtId="0" fontId="7" fillId="119" borderId="0" applyNumberFormat="0" applyBorder="0" applyAlignment="0" applyProtection="0"/>
    <xf numFmtId="0" fontId="7" fillId="120" borderId="0" applyNumberFormat="0" applyBorder="0" applyAlignment="0" applyProtection="0"/>
    <xf numFmtId="0" fontId="7" fillId="123" borderId="0" applyNumberFormat="0" applyBorder="0" applyAlignment="0" applyProtection="0"/>
    <xf numFmtId="0" fontId="7" fillId="124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0" applyNumberFormat="0" applyBorder="0" applyAlignment="0" applyProtection="0"/>
    <xf numFmtId="0" fontId="7" fillId="107" borderId="0" applyNumberFormat="0" applyBorder="0" applyAlignment="0" applyProtection="0"/>
    <xf numFmtId="0" fontId="7" fillId="111" borderId="0" applyNumberFormat="0" applyBorder="0" applyAlignment="0" applyProtection="0"/>
    <xf numFmtId="0" fontId="7" fillId="115" borderId="0" applyNumberFormat="0" applyBorder="0" applyAlignment="0" applyProtection="0"/>
    <xf numFmtId="0" fontId="7" fillId="119" borderId="0" applyNumberFormat="0" applyBorder="0" applyAlignment="0" applyProtection="0"/>
    <xf numFmtId="0" fontId="7" fillId="123" borderId="0" applyNumberFormat="0" applyBorder="0" applyAlignment="0" applyProtection="0"/>
    <xf numFmtId="0" fontId="7" fillId="104" borderId="0" applyNumberFormat="0" applyBorder="0" applyAlignment="0" applyProtection="0"/>
    <xf numFmtId="0" fontId="7" fillId="108" borderId="0" applyNumberFormat="0" applyBorder="0" applyAlignment="0" applyProtection="0"/>
    <xf numFmtId="0" fontId="7" fillId="112" borderId="0" applyNumberFormat="0" applyBorder="0" applyAlignment="0" applyProtection="0"/>
    <xf numFmtId="0" fontId="7" fillId="116" borderId="0" applyNumberFormat="0" applyBorder="0" applyAlignment="0" applyProtection="0"/>
    <xf numFmtId="0" fontId="7" fillId="120" borderId="0" applyNumberFormat="0" applyBorder="0" applyAlignment="0" applyProtection="0"/>
    <xf numFmtId="0" fontId="7" fillId="124" borderId="0" applyNumberFormat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101" borderId="35" applyNumberFormat="0" applyFont="0" applyAlignment="0" applyProtection="0"/>
    <xf numFmtId="9" fontId="7" fillId="0" borderId="0" applyFont="0" applyFill="0" applyBorder="0" applyAlignment="0" applyProtection="0"/>
    <xf numFmtId="0" fontId="7" fillId="103" borderId="0" applyNumberFormat="0" applyBorder="0" applyAlignment="0" applyProtection="0"/>
    <xf numFmtId="0" fontId="7" fillId="104" borderId="0" applyNumberFormat="0" applyBorder="0" applyAlignment="0" applyProtection="0"/>
    <xf numFmtId="0" fontId="7" fillId="107" borderId="0" applyNumberFormat="0" applyBorder="0" applyAlignment="0" applyProtection="0"/>
    <xf numFmtId="0" fontId="7" fillId="108" borderId="0" applyNumberFormat="0" applyBorder="0" applyAlignment="0" applyProtection="0"/>
    <xf numFmtId="0" fontId="7" fillId="111" borderId="0" applyNumberFormat="0" applyBorder="0" applyAlignment="0" applyProtection="0"/>
    <xf numFmtId="0" fontId="7" fillId="112" borderId="0" applyNumberFormat="0" applyBorder="0" applyAlignment="0" applyProtection="0"/>
    <xf numFmtId="0" fontId="7" fillId="115" borderId="0" applyNumberFormat="0" applyBorder="0" applyAlignment="0" applyProtection="0"/>
    <xf numFmtId="0" fontId="7" fillId="116" borderId="0" applyNumberFormat="0" applyBorder="0" applyAlignment="0" applyProtection="0"/>
    <xf numFmtId="0" fontId="7" fillId="119" borderId="0" applyNumberFormat="0" applyBorder="0" applyAlignment="0" applyProtection="0"/>
    <xf numFmtId="0" fontId="7" fillId="120" borderId="0" applyNumberFormat="0" applyBorder="0" applyAlignment="0" applyProtection="0"/>
    <xf numFmtId="0" fontId="7" fillId="123" borderId="0" applyNumberFormat="0" applyBorder="0" applyAlignment="0" applyProtection="0"/>
    <xf numFmtId="0" fontId="7" fillId="124" borderId="0" applyNumberFormat="0" applyBorder="0" applyAlignment="0" applyProtection="0"/>
    <xf numFmtId="0" fontId="7" fillId="103" borderId="0" applyNumberFormat="0" applyBorder="0" applyAlignment="0" applyProtection="0"/>
    <xf numFmtId="0" fontId="7" fillId="104" borderId="0" applyNumberFormat="0" applyBorder="0" applyAlignment="0" applyProtection="0"/>
    <xf numFmtId="0" fontId="7" fillId="107" borderId="0" applyNumberFormat="0" applyBorder="0" applyAlignment="0" applyProtection="0"/>
    <xf numFmtId="0" fontId="7" fillId="108" borderId="0" applyNumberFormat="0" applyBorder="0" applyAlignment="0" applyProtection="0"/>
    <xf numFmtId="0" fontId="7" fillId="111" borderId="0" applyNumberFormat="0" applyBorder="0" applyAlignment="0" applyProtection="0"/>
    <xf numFmtId="0" fontId="7" fillId="112" borderId="0" applyNumberFormat="0" applyBorder="0" applyAlignment="0" applyProtection="0"/>
    <xf numFmtId="0" fontId="7" fillId="115" borderId="0" applyNumberFormat="0" applyBorder="0" applyAlignment="0" applyProtection="0"/>
    <xf numFmtId="0" fontId="7" fillId="116" borderId="0" applyNumberFormat="0" applyBorder="0" applyAlignment="0" applyProtection="0"/>
    <xf numFmtId="0" fontId="7" fillId="119" borderId="0" applyNumberFormat="0" applyBorder="0" applyAlignment="0" applyProtection="0"/>
    <xf numFmtId="0" fontId="7" fillId="120" borderId="0" applyNumberFormat="0" applyBorder="0" applyAlignment="0" applyProtection="0"/>
    <xf numFmtId="0" fontId="7" fillId="123" borderId="0" applyNumberFormat="0" applyBorder="0" applyAlignment="0" applyProtection="0"/>
    <xf numFmtId="0" fontId="7" fillId="124" borderId="0" applyNumberFormat="0" applyBorder="0" applyAlignment="0" applyProtection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01" borderId="35" applyNumberFormat="0" applyFont="0" applyAlignment="0" applyProtection="0"/>
    <xf numFmtId="0" fontId="7" fillId="103" borderId="0" applyNumberFormat="0" applyBorder="0" applyAlignment="0" applyProtection="0"/>
    <xf numFmtId="0" fontId="7" fillId="104" borderId="0" applyNumberFormat="0" applyBorder="0" applyAlignment="0" applyProtection="0"/>
    <xf numFmtId="0" fontId="7" fillId="107" borderId="0" applyNumberFormat="0" applyBorder="0" applyAlignment="0" applyProtection="0"/>
    <xf numFmtId="0" fontId="7" fillId="108" borderId="0" applyNumberFormat="0" applyBorder="0" applyAlignment="0" applyProtection="0"/>
    <xf numFmtId="0" fontId="7" fillId="111" borderId="0" applyNumberFormat="0" applyBorder="0" applyAlignment="0" applyProtection="0"/>
    <xf numFmtId="0" fontId="7" fillId="112" borderId="0" applyNumberFormat="0" applyBorder="0" applyAlignment="0" applyProtection="0"/>
    <xf numFmtId="0" fontId="7" fillId="115" borderId="0" applyNumberFormat="0" applyBorder="0" applyAlignment="0" applyProtection="0"/>
    <xf numFmtId="0" fontId="7" fillId="116" borderId="0" applyNumberFormat="0" applyBorder="0" applyAlignment="0" applyProtection="0"/>
    <xf numFmtId="0" fontId="7" fillId="119" borderId="0" applyNumberFormat="0" applyBorder="0" applyAlignment="0" applyProtection="0"/>
    <xf numFmtId="0" fontId="7" fillId="120" borderId="0" applyNumberFormat="0" applyBorder="0" applyAlignment="0" applyProtection="0"/>
    <xf numFmtId="0" fontId="7" fillId="123" borderId="0" applyNumberFormat="0" applyBorder="0" applyAlignment="0" applyProtection="0"/>
    <xf numFmtId="0" fontId="7" fillId="124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0" applyNumberFormat="0" applyBorder="0" applyAlignment="0" applyProtection="0"/>
    <xf numFmtId="0" fontId="7" fillId="107" borderId="0" applyNumberFormat="0" applyBorder="0" applyAlignment="0" applyProtection="0"/>
    <xf numFmtId="0" fontId="7" fillId="111" borderId="0" applyNumberFormat="0" applyBorder="0" applyAlignment="0" applyProtection="0"/>
    <xf numFmtId="0" fontId="7" fillId="115" borderId="0" applyNumberFormat="0" applyBorder="0" applyAlignment="0" applyProtection="0"/>
    <xf numFmtId="0" fontId="7" fillId="119" borderId="0" applyNumberFormat="0" applyBorder="0" applyAlignment="0" applyProtection="0"/>
    <xf numFmtId="0" fontId="7" fillId="123" borderId="0" applyNumberFormat="0" applyBorder="0" applyAlignment="0" applyProtection="0"/>
    <xf numFmtId="0" fontId="7" fillId="104" borderId="0" applyNumberFormat="0" applyBorder="0" applyAlignment="0" applyProtection="0"/>
    <xf numFmtId="0" fontId="7" fillId="108" borderId="0" applyNumberFormat="0" applyBorder="0" applyAlignment="0" applyProtection="0"/>
    <xf numFmtId="0" fontId="7" fillId="112" borderId="0" applyNumberFormat="0" applyBorder="0" applyAlignment="0" applyProtection="0"/>
    <xf numFmtId="0" fontId="7" fillId="116" borderId="0" applyNumberFormat="0" applyBorder="0" applyAlignment="0" applyProtection="0"/>
    <xf numFmtId="0" fontId="7" fillId="120" borderId="0" applyNumberFormat="0" applyBorder="0" applyAlignment="0" applyProtection="0"/>
    <xf numFmtId="0" fontId="7" fillId="124" borderId="0" applyNumberFormat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101" borderId="35" applyNumberFormat="0" applyFont="0" applyAlignment="0" applyProtection="0"/>
    <xf numFmtId="9" fontId="7" fillId="0" borderId="0" applyFont="0" applyFill="0" applyBorder="0" applyAlignment="0" applyProtection="0"/>
    <xf numFmtId="0" fontId="7" fillId="103" borderId="0" applyNumberFormat="0" applyBorder="0" applyAlignment="0" applyProtection="0"/>
    <xf numFmtId="0" fontId="7" fillId="104" borderId="0" applyNumberFormat="0" applyBorder="0" applyAlignment="0" applyProtection="0"/>
    <xf numFmtId="0" fontId="7" fillId="107" borderId="0" applyNumberFormat="0" applyBorder="0" applyAlignment="0" applyProtection="0"/>
    <xf numFmtId="0" fontId="7" fillId="108" borderId="0" applyNumberFormat="0" applyBorder="0" applyAlignment="0" applyProtection="0"/>
    <xf numFmtId="0" fontId="7" fillId="111" borderId="0" applyNumberFormat="0" applyBorder="0" applyAlignment="0" applyProtection="0"/>
    <xf numFmtId="0" fontId="7" fillId="112" borderId="0" applyNumberFormat="0" applyBorder="0" applyAlignment="0" applyProtection="0"/>
    <xf numFmtId="0" fontId="7" fillId="115" borderId="0" applyNumberFormat="0" applyBorder="0" applyAlignment="0" applyProtection="0"/>
    <xf numFmtId="0" fontId="7" fillId="116" borderId="0" applyNumberFormat="0" applyBorder="0" applyAlignment="0" applyProtection="0"/>
    <xf numFmtId="0" fontId="7" fillId="119" borderId="0" applyNumberFormat="0" applyBorder="0" applyAlignment="0" applyProtection="0"/>
    <xf numFmtId="0" fontId="7" fillId="120" borderId="0" applyNumberFormat="0" applyBorder="0" applyAlignment="0" applyProtection="0"/>
    <xf numFmtId="0" fontId="7" fillId="123" borderId="0" applyNumberFormat="0" applyBorder="0" applyAlignment="0" applyProtection="0"/>
    <xf numFmtId="0" fontId="7" fillId="12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101" borderId="3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0" applyNumberFormat="0" applyBorder="0" applyAlignment="0" applyProtection="0"/>
    <xf numFmtId="0" fontId="7" fillId="107" borderId="0" applyNumberFormat="0" applyBorder="0" applyAlignment="0" applyProtection="0"/>
    <xf numFmtId="0" fontId="7" fillId="111" borderId="0" applyNumberFormat="0" applyBorder="0" applyAlignment="0" applyProtection="0"/>
    <xf numFmtId="0" fontId="7" fillId="115" borderId="0" applyNumberFormat="0" applyBorder="0" applyAlignment="0" applyProtection="0"/>
    <xf numFmtId="0" fontId="7" fillId="119" borderId="0" applyNumberFormat="0" applyBorder="0" applyAlignment="0" applyProtection="0"/>
    <xf numFmtId="0" fontId="7" fillId="123" borderId="0" applyNumberFormat="0" applyBorder="0" applyAlignment="0" applyProtection="0"/>
    <xf numFmtId="0" fontId="7" fillId="104" borderId="0" applyNumberFormat="0" applyBorder="0" applyAlignment="0" applyProtection="0"/>
    <xf numFmtId="0" fontId="7" fillId="108" borderId="0" applyNumberFormat="0" applyBorder="0" applyAlignment="0" applyProtection="0"/>
    <xf numFmtId="0" fontId="7" fillId="112" borderId="0" applyNumberFormat="0" applyBorder="0" applyAlignment="0" applyProtection="0"/>
    <xf numFmtId="0" fontId="7" fillId="116" borderId="0" applyNumberFormat="0" applyBorder="0" applyAlignment="0" applyProtection="0"/>
    <xf numFmtId="0" fontId="7" fillId="120" borderId="0" applyNumberFormat="0" applyBorder="0" applyAlignment="0" applyProtection="0"/>
    <xf numFmtId="0" fontId="7" fillId="124" borderId="0" applyNumberFormat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101" borderId="35" applyNumberFormat="0" applyFont="0" applyAlignment="0" applyProtection="0"/>
    <xf numFmtId="9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7" fillId="0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01" borderId="35" applyNumberFormat="0" applyFont="0" applyAlignment="0" applyProtection="0"/>
    <xf numFmtId="0" fontId="7" fillId="103" borderId="0" applyNumberFormat="0" applyBorder="0" applyAlignment="0" applyProtection="0"/>
    <xf numFmtId="0" fontId="7" fillId="104" borderId="0" applyNumberFormat="0" applyBorder="0" applyAlignment="0" applyProtection="0"/>
    <xf numFmtId="0" fontId="7" fillId="107" borderId="0" applyNumberFormat="0" applyBorder="0" applyAlignment="0" applyProtection="0"/>
    <xf numFmtId="0" fontId="7" fillId="108" borderId="0" applyNumberFormat="0" applyBorder="0" applyAlignment="0" applyProtection="0"/>
    <xf numFmtId="0" fontId="7" fillId="111" borderId="0" applyNumberFormat="0" applyBorder="0" applyAlignment="0" applyProtection="0"/>
    <xf numFmtId="0" fontId="7" fillId="112" borderId="0" applyNumberFormat="0" applyBorder="0" applyAlignment="0" applyProtection="0"/>
    <xf numFmtId="0" fontId="7" fillId="115" borderId="0" applyNumberFormat="0" applyBorder="0" applyAlignment="0" applyProtection="0"/>
    <xf numFmtId="0" fontId="7" fillId="116" borderId="0" applyNumberFormat="0" applyBorder="0" applyAlignment="0" applyProtection="0"/>
    <xf numFmtId="0" fontId="7" fillId="119" borderId="0" applyNumberFormat="0" applyBorder="0" applyAlignment="0" applyProtection="0"/>
    <xf numFmtId="0" fontId="7" fillId="120" borderId="0" applyNumberFormat="0" applyBorder="0" applyAlignment="0" applyProtection="0"/>
    <xf numFmtId="0" fontId="7" fillId="123" borderId="0" applyNumberFormat="0" applyBorder="0" applyAlignment="0" applyProtection="0"/>
    <xf numFmtId="0" fontId="7" fillId="124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0" applyNumberFormat="0" applyBorder="0" applyAlignment="0" applyProtection="0"/>
    <xf numFmtId="0" fontId="7" fillId="107" borderId="0" applyNumberFormat="0" applyBorder="0" applyAlignment="0" applyProtection="0"/>
    <xf numFmtId="0" fontId="7" fillId="111" borderId="0" applyNumberFormat="0" applyBorder="0" applyAlignment="0" applyProtection="0"/>
    <xf numFmtId="0" fontId="7" fillId="115" borderId="0" applyNumberFormat="0" applyBorder="0" applyAlignment="0" applyProtection="0"/>
    <xf numFmtId="0" fontId="7" fillId="119" borderId="0" applyNumberFormat="0" applyBorder="0" applyAlignment="0" applyProtection="0"/>
    <xf numFmtId="0" fontId="7" fillId="123" borderId="0" applyNumberFormat="0" applyBorder="0" applyAlignment="0" applyProtection="0"/>
    <xf numFmtId="0" fontId="7" fillId="104" borderId="0" applyNumberFormat="0" applyBorder="0" applyAlignment="0" applyProtection="0"/>
    <xf numFmtId="0" fontId="7" fillId="108" borderId="0" applyNumberFormat="0" applyBorder="0" applyAlignment="0" applyProtection="0"/>
    <xf numFmtId="0" fontId="7" fillId="112" borderId="0" applyNumberFormat="0" applyBorder="0" applyAlignment="0" applyProtection="0"/>
    <xf numFmtId="0" fontId="7" fillId="116" borderId="0" applyNumberFormat="0" applyBorder="0" applyAlignment="0" applyProtection="0"/>
    <xf numFmtId="0" fontId="7" fillId="120" borderId="0" applyNumberFormat="0" applyBorder="0" applyAlignment="0" applyProtection="0"/>
    <xf numFmtId="0" fontId="7" fillId="124" borderId="0" applyNumberFormat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101" borderId="35" applyNumberFormat="0" applyFont="0" applyAlignment="0" applyProtection="0"/>
    <xf numFmtId="9" fontId="7" fillId="0" borderId="0" applyFont="0" applyFill="0" applyBorder="0" applyAlignment="0" applyProtection="0"/>
    <xf numFmtId="0" fontId="7" fillId="103" borderId="0" applyNumberFormat="0" applyBorder="0" applyAlignment="0" applyProtection="0"/>
    <xf numFmtId="0" fontId="7" fillId="104" borderId="0" applyNumberFormat="0" applyBorder="0" applyAlignment="0" applyProtection="0"/>
    <xf numFmtId="0" fontId="7" fillId="107" borderId="0" applyNumberFormat="0" applyBorder="0" applyAlignment="0" applyProtection="0"/>
    <xf numFmtId="0" fontId="7" fillId="108" borderId="0" applyNumberFormat="0" applyBorder="0" applyAlignment="0" applyProtection="0"/>
    <xf numFmtId="0" fontId="7" fillId="111" borderId="0" applyNumberFormat="0" applyBorder="0" applyAlignment="0" applyProtection="0"/>
    <xf numFmtId="0" fontId="7" fillId="112" borderId="0" applyNumberFormat="0" applyBorder="0" applyAlignment="0" applyProtection="0"/>
    <xf numFmtId="0" fontId="7" fillId="115" borderId="0" applyNumberFormat="0" applyBorder="0" applyAlignment="0" applyProtection="0"/>
    <xf numFmtId="0" fontId="7" fillId="116" borderId="0" applyNumberFormat="0" applyBorder="0" applyAlignment="0" applyProtection="0"/>
    <xf numFmtId="0" fontId="7" fillId="119" borderId="0" applyNumberFormat="0" applyBorder="0" applyAlignment="0" applyProtection="0"/>
    <xf numFmtId="0" fontId="7" fillId="120" borderId="0" applyNumberFormat="0" applyBorder="0" applyAlignment="0" applyProtection="0"/>
    <xf numFmtId="0" fontId="7" fillId="123" borderId="0" applyNumberFormat="0" applyBorder="0" applyAlignment="0" applyProtection="0"/>
    <xf numFmtId="0" fontId="7" fillId="124" borderId="0" applyNumberFormat="0" applyBorder="0" applyAlignment="0" applyProtection="0"/>
    <xf numFmtId="0" fontId="7" fillId="103" borderId="0" applyNumberFormat="0" applyBorder="0" applyAlignment="0" applyProtection="0"/>
    <xf numFmtId="0" fontId="7" fillId="104" borderId="0" applyNumberFormat="0" applyBorder="0" applyAlignment="0" applyProtection="0"/>
    <xf numFmtId="0" fontId="7" fillId="107" borderId="0" applyNumberFormat="0" applyBorder="0" applyAlignment="0" applyProtection="0"/>
    <xf numFmtId="0" fontId="7" fillId="108" borderId="0" applyNumberFormat="0" applyBorder="0" applyAlignment="0" applyProtection="0"/>
    <xf numFmtId="0" fontId="7" fillId="111" borderId="0" applyNumberFormat="0" applyBorder="0" applyAlignment="0" applyProtection="0"/>
    <xf numFmtId="0" fontId="7" fillId="112" borderId="0" applyNumberFormat="0" applyBorder="0" applyAlignment="0" applyProtection="0"/>
    <xf numFmtId="0" fontId="7" fillId="115" borderId="0" applyNumberFormat="0" applyBorder="0" applyAlignment="0" applyProtection="0"/>
    <xf numFmtId="0" fontId="7" fillId="116" borderId="0" applyNumberFormat="0" applyBorder="0" applyAlignment="0" applyProtection="0"/>
    <xf numFmtId="0" fontId="7" fillId="119" borderId="0" applyNumberFormat="0" applyBorder="0" applyAlignment="0" applyProtection="0"/>
    <xf numFmtId="0" fontId="7" fillId="120" borderId="0" applyNumberFormat="0" applyBorder="0" applyAlignment="0" applyProtection="0"/>
    <xf numFmtId="0" fontId="7" fillId="123" borderId="0" applyNumberFormat="0" applyBorder="0" applyAlignment="0" applyProtection="0"/>
    <xf numFmtId="0" fontId="7" fillId="12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101" borderId="3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0" applyNumberFormat="0" applyBorder="0" applyAlignment="0" applyProtection="0"/>
    <xf numFmtId="0" fontId="7" fillId="107" borderId="0" applyNumberFormat="0" applyBorder="0" applyAlignment="0" applyProtection="0"/>
    <xf numFmtId="0" fontId="7" fillId="111" borderId="0" applyNumberFormat="0" applyBorder="0" applyAlignment="0" applyProtection="0"/>
    <xf numFmtId="0" fontId="7" fillId="115" borderId="0" applyNumberFormat="0" applyBorder="0" applyAlignment="0" applyProtection="0"/>
    <xf numFmtId="0" fontId="7" fillId="119" borderId="0" applyNumberFormat="0" applyBorder="0" applyAlignment="0" applyProtection="0"/>
    <xf numFmtId="0" fontId="7" fillId="123" borderId="0" applyNumberFormat="0" applyBorder="0" applyAlignment="0" applyProtection="0"/>
    <xf numFmtId="0" fontId="7" fillId="104" borderId="0" applyNumberFormat="0" applyBorder="0" applyAlignment="0" applyProtection="0"/>
    <xf numFmtId="0" fontId="7" fillId="108" borderId="0" applyNumberFormat="0" applyBorder="0" applyAlignment="0" applyProtection="0"/>
    <xf numFmtId="0" fontId="7" fillId="112" borderId="0" applyNumberFormat="0" applyBorder="0" applyAlignment="0" applyProtection="0"/>
    <xf numFmtId="0" fontId="7" fillId="116" borderId="0" applyNumberFormat="0" applyBorder="0" applyAlignment="0" applyProtection="0"/>
    <xf numFmtId="0" fontId="7" fillId="120" borderId="0" applyNumberFormat="0" applyBorder="0" applyAlignment="0" applyProtection="0"/>
    <xf numFmtId="0" fontId="7" fillId="124" borderId="0" applyNumberFormat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101" borderId="35" applyNumberFormat="0" applyFont="0" applyAlignment="0" applyProtection="0"/>
    <xf numFmtId="9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01" borderId="35" applyNumberFormat="0" applyFont="0" applyAlignment="0" applyProtection="0"/>
    <xf numFmtId="0" fontId="7" fillId="103" borderId="0" applyNumberFormat="0" applyBorder="0" applyAlignment="0" applyProtection="0"/>
    <xf numFmtId="0" fontId="7" fillId="104" borderId="0" applyNumberFormat="0" applyBorder="0" applyAlignment="0" applyProtection="0"/>
    <xf numFmtId="0" fontId="7" fillId="107" borderId="0" applyNumberFormat="0" applyBorder="0" applyAlignment="0" applyProtection="0"/>
    <xf numFmtId="0" fontId="7" fillId="108" borderId="0" applyNumberFormat="0" applyBorder="0" applyAlignment="0" applyProtection="0"/>
    <xf numFmtId="0" fontId="7" fillId="111" borderId="0" applyNumberFormat="0" applyBorder="0" applyAlignment="0" applyProtection="0"/>
    <xf numFmtId="0" fontId="7" fillId="112" borderId="0" applyNumberFormat="0" applyBorder="0" applyAlignment="0" applyProtection="0"/>
    <xf numFmtId="0" fontId="7" fillId="115" borderId="0" applyNumberFormat="0" applyBorder="0" applyAlignment="0" applyProtection="0"/>
    <xf numFmtId="0" fontId="7" fillId="116" borderId="0" applyNumberFormat="0" applyBorder="0" applyAlignment="0" applyProtection="0"/>
    <xf numFmtId="0" fontId="7" fillId="119" borderId="0" applyNumberFormat="0" applyBorder="0" applyAlignment="0" applyProtection="0"/>
    <xf numFmtId="0" fontId="7" fillId="120" borderId="0" applyNumberFormat="0" applyBorder="0" applyAlignment="0" applyProtection="0"/>
    <xf numFmtId="0" fontId="7" fillId="123" borderId="0" applyNumberFormat="0" applyBorder="0" applyAlignment="0" applyProtection="0"/>
    <xf numFmtId="0" fontId="7" fillId="124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0" applyNumberFormat="0" applyBorder="0" applyAlignment="0" applyProtection="0"/>
    <xf numFmtId="0" fontId="7" fillId="107" borderId="0" applyNumberFormat="0" applyBorder="0" applyAlignment="0" applyProtection="0"/>
    <xf numFmtId="0" fontId="7" fillId="111" borderId="0" applyNumberFormat="0" applyBorder="0" applyAlignment="0" applyProtection="0"/>
    <xf numFmtId="0" fontId="7" fillId="115" borderId="0" applyNumberFormat="0" applyBorder="0" applyAlignment="0" applyProtection="0"/>
    <xf numFmtId="0" fontId="7" fillId="119" borderId="0" applyNumberFormat="0" applyBorder="0" applyAlignment="0" applyProtection="0"/>
    <xf numFmtId="0" fontId="7" fillId="123" borderId="0" applyNumberFormat="0" applyBorder="0" applyAlignment="0" applyProtection="0"/>
    <xf numFmtId="0" fontId="7" fillId="104" borderId="0" applyNumberFormat="0" applyBorder="0" applyAlignment="0" applyProtection="0"/>
    <xf numFmtId="0" fontId="7" fillId="108" borderId="0" applyNumberFormat="0" applyBorder="0" applyAlignment="0" applyProtection="0"/>
    <xf numFmtId="0" fontId="7" fillId="112" borderId="0" applyNumberFormat="0" applyBorder="0" applyAlignment="0" applyProtection="0"/>
    <xf numFmtId="0" fontId="7" fillId="116" borderId="0" applyNumberFormat="0" applyBorder="0" applyAlignment="0" applyProtection="0"/>
    <xf numFmtId="0" fontId="7" fillId="120" borderId="0" applyNumberFormat="0" applyBorder="0" applyAlignment="0" applyProtection="0"/>
    <xf numFmtId="0" fontId="7" fillId="124" borderId="0" applyNumberFormat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101" borderId="35" applyNumberFormat="0" applyFont="0" applyAlignment="0" applyProtection="0"/>
    <xf numFmtId="9" fontId="7" fillId="0" borderId="0" applyFont="0" applyFill="0" applyBorder="0" applyAlignment="0" applyProtection="0"/>
    <xf numFmtId="0" fontId="7" fillId="103" borderId="0" applyNumberFormat="0" applyBorder="0" applyAlignment="0" applyProtection="0"/>
    <xf numFmtId="0" fontId="7" fillId="104" borderId="0" applyNumberFormat="0" applyBorder="0" applyAlignment="0" applyProtection="0"/>
    <xf numFmtId="0" fontId="7" fillId="107" borderId="0" applyNumberFormat="0" applyBorder="0" applyAlignment="0" applyProtection="0"/>
    <xf numFmtId="0" fontId="7" fillId="108" borderId="0" applyNumberFormat="0" applyBorder="0" applyAlignment="0" applyProtection="0"/>
    <xf numFmtId="0" fontId="7" fillId="111" borderId="0" applyNumberFormat="0" applyBorder="0" applyAlignment="0" applyProtection="0"/>
    <xf numFmtId="0" fontId="7" fillId="112" borderId="0" applyNumberFormat="0" applyBorder="0" applyAlignment="0" applyProtection="0"/>
    <xf numFmtId="0" fontId="7" fillId="115" borderId="0" applyNumberFormat="0" applyBorder="0" applyAlignment="0" applyProtection="0"/>
    <xf numFmtId="0" fontId="7" fillId="116" borderId="0" applyNumberFormat="0" applyBorder="0" applyAlignment="0" applyProtection="0"/>
    <xf numFmtId="0" fontId="7" fillId="119" borderId="0" applyNumberFormat="0" applyBorder="0" applyAlignment="0" applyProtection="0"/>
    <xf numFmtId="0" fontId="7" fillId="120" borderId="0" applyNumberFormat="0" applyBorder="0" applyAlignment="0" applyProtection="0"/>
    <xf numFmtId="0" fontId="7" fillId="123" borderId="0" applyNumberFormat="0" applyBorder="0" applyAlignment="0" applyProtection="0"/>
    <xf numFmtId="0" fontId="7" fillId="124" borderId="0" applyNumberFormat="0" applyBorder="0" applyAlignment="0" applyProtection="0"/>
    <xf numFmtId="0" fontId="7" fillId="103" borderId="0" applyNumberFormat="0" applyBorder="0" applyAlignment="0" applyProtection="0"/>
    <xf numFmtId="0" fontId="7" fillId="104" borderId="0" applyNumberFormat="0" applyBorder="0" applyAlignment="0" applyProtection="0"/>
    <xf numFmtId="0" fontId="7" fillId="107" borderId="0" applyNumberFormat="0" applyBorder="0" applyAlignment="0" applyProtection="0"/>
    <xf numFmtId="0" fontId="7" fillId="108" borderId="0" applyNumberFormat="0" applyBorder="0" applyAlignment="0" applyProtection="0"/>
    <xf numFmtId="0" fontId="7" fillId="111" borderId="0" applyNumberFormat="0" applyBorder="0" applyAlignment="0" applyProtection="0"/>
    <xf numFmtId="0" fontId="7" fillId="112" borderId="0" applyNumberFormat="0" applyBorder="0" applyAlignment="0" applyProtection="0"/>
    <xf numFmtId="0" fontId="7" fillId="115" borderId="0" applyNumberFormat="0" applyBorder="0" applyAlignment="0" applyProtection="0"/>
    <xf numFmtId="0" fontId="7" fillId="116" borderId="0" applyNumberFormat="0" applyBorder="0" applyAlignment="0" applyProtection="0"/>
    <xf numFmtId="0" fontId="7" fillId="119" borderId="0" applyNumberFormat="0" applyBorder="0" applyAlignment="0" applyProtection="0"/>
    <xf numFmtId="0" fontId="7" fillId="120" borderId="0" applyNumberFormat="0" applyBorder="0" applyAlignment="0" applyProtection="0"/>
    <xf numFmtId="0" fontId="7" fillId="123" borderId="0" applyNumberFormat="0" applyBorder="0" applyAlignment="0" applyProtection="0"/>
    <xf numFmtId="0" fontId="7" fillId="12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101" borderId="3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0" applyNumberFormat="0" applyBorder="0" applyAlignment="0" applyProtection="0"/>
    <xf numFmtId="0" fontId="7" fillId="107" borderId="0" applyNumberFormat="0" applyBorder="0" applyAlignment="0" applyProtection="0"/>
    <xf numFmtId="0" fontId="7" fillId="111" borderId="0" applyNumberFormat="0" applyBorder="0" applyAlignment="0" applyProtection="0"/>
    <xf numFmtId="0" fontId="7" fillId="115" borderId="0" applyNumberFormat="0" applyBorder="0" applyAlignment="0" applyProtection="0"/>
    <xf numFmtId="0" fontId="7" fillId="119" borderId="0" applyNumberFormat="0" applyBorder="0" applyAlignment="0" applyProtection="0"/>
    <xf numFmtId="0" fontId="7" fillId="123" borderId="0" applyNumberFormat="0" applyBorder="0" applyAlignment="0" applyProtection="0"/>
    <xf numFmtId="0" fontId="7" fillId="104" borderId="0" applyNumberFormat="0" applyBorder="0" applyAlignment="0" applyProtection="0"/>
    <xf numFmtId="0" fontId="7" fillId="108" borderId="0" applyNumberFormat="0" applyBorder="0" applyAlignment="0" applyProtection="0"/>
    <xf numFmtId="0" fontId="7" fillId="112" borderId="0" applyNumberFormat="0" applyBorder="0" applyAlignment="0" applyProtection="0"/>
    <xf numFmtId="0" fontId="7" fillId="116" borderId="0" applyNumberFormat="0" applyBorder="0" applyAlignment="0" applyProtection="0"/>
    <xf numFmtId="0" fontId="7" fillId="120" borderId="0" applyNumberFormat="0" applyBorder="0" applyAlignment="0" applyProtection="0"/>
    <xf numFmtId="0" fontId="7" fillId="124" borderId="0" applyNumberFormat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101" borderId="35" applyNumberFormat="0" applyFont="0" applyAlignment="0" applyProtection="0"/>
    <xf numFmtId="9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54" fillId="150" borderId="75" applyNumberFormat="0" applyFont="0" applyFill="0" applyAlignment="0" applyProtection="0"/>
    <xf numFmtId="0" fontId="7" fillId="0" borderId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01" borderId="35" applyNumberFormat="0" applyFont="0" applyAlignment="0" applyProtection="0"/>
    <xf numFmtId="0" fontId="7" fillId="103" borderId="0" applyNumberFormat="0" applyBorder="0" applyAlignment="0" applyProtection="0"/>
    <xf numFmtId="0" fontId="7" fillId="104" borderId="0" applyNumberFormat="0" applyBorder="0" applyAlignment="0" applyProtection="0"/>
    <xf numFmtId="0" fontId="7" fillId="107" borderId="0" applyNumberFormat="0" applyBorder="0" applyAlignment="0" applyProtection="0"/>
    <xf numFmtId="0" fontId="7" fillId="108" borderId="0" applyNumberFormat="0" applyBorder="0" applyAlignment="0" applyProtection="0"/>
    <xf numFmtId="0" fontId="7" fillId="111" borderId="0" applyNumberFormat="0" applyBorder="0" applyAlignment="0" applyProtection="0"/>
    <xf numFmtId="0" fontId="7" fillId="112" borderId="0" applyNumberFormat="0" applyBorder="0" applyAlignment="0" applyProtection="0"/>
    <xf numFmtId="0" fontId="7" fillId="115" borderId="0" applyNumberFormat="0" applyBorder="0" applyAlignment="0" applyProtection="0"/>
    <xf numFmtId="0" fontId="7" fillId="116" borderId="0" applyNumberFormat="0" applyBorder="0" applyAlignment="0" applyProtection="0"/>
    <xf numFmtId="0" fontId="7" fillId="119" borderId="0" applyNumberFormat="0" applyBorder="0" applyAlignment="0" applyProtection="0"/>
    <xf numFmtId="0" fontId="7" fillId="120" borderId="0" applyNumberFormat="0" applyBorder="0" applyAlignment="0" applyProtection="0"/>
    <xf numFmtId="0" fontId="7" fillId="123" borderId="0" applyNumberFormat="0" applyBorder="0" applyAlignment="0" applyProtection="0"/>
    <xf numFmtId="0" fontId="7" fillId="124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0" applyNumberFormat="0" applyBorder="0" applyAlignment="0" applyProtection="0"/>
    <xf numFmtId="0" fontId="7" fillId="107" borderId="0" applyNumberFormat="0" applyBorder="0" applyAlignment="0" applyProtection="0"/>
    <xf numFmtId="0" fontId="7" fillId="111" borderId="0" applyNumberFormat="0" applyBorder="0" applyAlignment="0" applyProtection="0"/>
    <xf numFmtId="0" fontId="7" fillId="115" borderId="0" applyNumberFormat="0" applyBorder="0" applyAlignment="0" applyProtection="0"/>
    <xf numFmtId="0" fontId="7" fillId="119" borderId="0" applyNumberFormat="0" applyBorder="0" applyAlignment="0" applyProtection="0"/>
    <xf numFmtId="0" fontId="7" fillId="123" borderId="0" applyNumberFormat="0" applyBorder="0" applyAlignment="0" applyProtection="0"/>
    <xf numFmtId="0" fontId="7" fillId="104" borderId="0" applyNumberFormat="0" applyBorder="0" applyAlignment="0" applyProtection="0"/>
    <xf numFmtId="0" fontId="7" fillId="108" borderId="0" applyNumberFormat="0" applyBorder="0" applyAlignment="0" applyProtection="0"/>
    <xf numFmtId="0" fontId="7" fillId="112" borderId="0" applyNumberFormat="0" applyBorder="0" applyAlignment="0" applyProtection="0"/>
    <xf numFmtId="0" fontId="7" fillId="116" borderId="0" applyNumberFormat="0" applyBorder="0" applyAlignment="0" applyProtection="0"/>
    <xf numFmtId="0" fontId="7" fillId="120" borderId="0" applyNumberFormat="0" applyBorder="0" applyAlignment="0" applyProtection="0"/>
    <xf numFmtId="0" fontId="7" fillId="124" borderId="0" applyNumberFormat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101" borderId="35" applyNumberFormat="0" applyFont="0" applyAlignment="0" applyProtection="0"/>
    <xf numFmtId="9" fontId="7" fillId="0" borderId="0" applyFont="0" applyFill="0" applyBorder="0" applyAlignment="0" applyProtection="0"/>
    <xf numFmtId="0" fontId="7" fillId="103" borderId="0" applyNumberFormat="0" applyBorder="0" applyAlignment="0" applyProtection="0"/>
    <xf numFmtId="0" fontId="7" fillId="104" borderId="0" applyNumberFormat="0" applyBorder="0" applyAlignment="0" applyProtection="0"/>
    <xf numFmtId="0" fontId="7" fillId="107" borderId="0" applyNumberFormat="0" applyBorder="0" applyAlignment="0" applyProtection="0"/>
    <xf numFmtId="0" fontId="7" fillId="108" borderId="0" applyNumberFormat="0" applyBorder="0" applyAlignment="0" applyProtection="0"/>
    <xf numFmtId="0" fontId="7" fillId="111" borderId="0" applyNumberFormat="0" applyBorder="0" applyAlignment="0" applyProtection="0"/>
    <xf numFmtId="0" fontId="7" fillId="112" borderId="0" applyNumberFormat="0" applyBorder="0" applyAlignment="0" applyProtection="0"/>
    <xf numFmtId="0" fontId="7" fillId="115" borderId="0" applyNumberFormat="0" applyBorder="0" applyAlignment="0" applyProtection="0"/>
    <xf numFmtId="0" fontId="7" fillId="116" borderId="0" applyNumberFormat="0" applyBorder="0" applyAlignment="0" applyProtection="0"/>
    <xf numFmtId="0" fontId="7" fillId="119" borderId="0" applyNumberFormat="0" applyBorder="0" applyAlignment="0" applyProtection="0"/>
    <xf numFmtId="0" fontId="7" fillId="120" borderId="0" applyNumberFormat="0" applyBorder="0" applyAlignment="0" applyProtection="0"/>
    <xf numFmtId="0" fontId="7" fillId="123" borderId="0" applyNumberFormat="0" applyBorder="0" applyAlignment="0" applyProtection="0"/>
    <xf numFmtId="0" fontId="7" fillId="124" borderId="0" applyNumberFormat="0" applyBorder="0" applyAlignment="0" applyProtection="0"/>
    <xf numFmtId="0" fontId="7" fillId="103" borderId="0" applyNumberFormat="0" applyBorder="0" applyAlignment="0" applyProtection="0"/>
    <xf numFmtId="0" fontId="7" fillId="104" borderId="0" applyNumberFormat="0" applyBorder="0" applyAlignment="0" applyProtection="0"/>
    <xf numFmtId="0" fontId="7" fillId="107" borderId="0" applyNumberFormat="0" applyBorder="0" applyAlignment="0" applyProtection="0"/>
    <xf numFmtId="0" fontId="7" fillId="108" borderId="0" applyNumberFormat="0" applyBorder="0" applyAlignment="0" applyProtection="0"/>
    <xf numFmtId="0" fontId="7" fillId="111" borderId="0" applyNumberFormat="0" applyBorder="0" applyAlignment="0" applyProtection="0"/>
    <xf numFmtId="0" fontId="7" fillId="112" borderId="0" applyNumberFormat="0" applyBorder="0" applyAlignment="0" applyProtection="0"/>
    <xf numFmtId="0" fontId="7" fillId="115" borderId="0" applyNumberFormat="0" applyBorder="0" applyAlignment="0" applyProtection="0"/>
    <xf numFmtId="0" fontId="7" fillId="116" borderId="0" applyNumberFormat="0" applyBorder="0" applyAlignment="0" applyProtection="0"/>
    <xf numFmtId="0" fontId="7" fillId="119" borderId="0" applyNumberFormat="0" applyBorder="0" applyAlignment="0" applyProtection="0"/>
    <xf numFmtId="0" fontId="7" fillId="120" borderId="0" applyNumberFormat="0" applyBorder="0" applyAlignment="0" applyProtection="0"/>
    <xf numFmtId="0" fontId="7" fillId="123" borderId="0" applyNumberFormat="0" applyBorder="0" applyAlignment="0" applyProtection="0"/>
    <xf numFmtId="0" fontId="7" fillId="12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101" borderId="3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0" applyNumberFormat="0" applyBorder="0" applyAlignment="0" applyProtection="0"/>
    <xf numFmtId="0" fontId="7" fillId="107" borderId="0" applyNumberFormat="0" applyBorder="0" applyAlignment="0" applyProtection="0"/>
    <xf numFmtId="0" fontId="7" fillId="111" borderId="0" applyNumberFormat="0" applyBorder="0" applyAlignment="0" applyProtection="0"/>
    <xf numFmtId="0" fontId="7" fillId="115" borderId="0" applyNumberFormat="0" applyBorder="0" applyAlignment="0" applyProtection="0"/>
    <xf numFmtId="0" fontId="7" fillId="119" borderId="0" applyNumberFormat="0" applyBorder="0" applyAlignment="0" applyProtection="0"/>
    <xf numFmtId="0" fontId="7" fillId="123" borderId="0" applyNumberFormat="0" applyBorder="0" applyAlignment="0" applyProtection="0"/>
    <xf numFmtId="0" fontId="7" fillId="104" borderId="0" applyNumberFormat="0" applyBorder="0" applyAlignment="0" applyProtection="0"/>
    <xf numFmtId="0" fontId="7" fillId="108" borderId="0" applyNumberFormat="0" applyBorder="0" applyAlignment="0" applyProtection="0"/>
    <xf numFmtId="0" fontId="7" fillId="112" borderId="0" applyNumberFormat="0" applyBorder="0" applyAlignment="0" applyProtection="0"/>
    <xf numFmtId="0" fontId="7" fillId="116" borderId="0" applyNumberFormat="0" applyBorder="0" applyAlignment="0" applyProtection="0"/>
    <xf numFmtId="0" fontId="7" fillId="120" borderId="0" applyNumberFormat="0" applyBorder="0" applyAlignment="0" applyProtection="0"/>
    <xf numFmtId="0" fontId="7" fillId="124" borderId="0" applyNumberFormat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101" borderId="35" applyNumberFormat="0" applyFont="0" applyAlignment="0" applyProtection="0"/>
    <xf numFmtId="9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03" borderId="0" applyNumberFormat="0" applyBorder="0" applyAlignment="0" applyProtection="0"/>
    <xf numFmtId="0" fontId="7" fillId="104" borderId="0" applyNumberFormat="0" applyBorder="0" applyAlignment="0" applyProtection="0"/>
    <xf numFmtId="0" fontId="7" fillId="107" borderId="0" applyNumberFormat="0" applyBorder="0" applyAlignment="0" applyProtection="0"/>
    <xf numFmtId="0" fontId="7" fillId="108" borderId="0" applyNumberFormat="0" applyBorder="0" applyAlignment="0" applyProtection="0"/>
    <xf numFmtId="0" fontId="7" fillId="111" borderId="0" applyNumberFormat="0" applyBorder="0" applyAlignment="0" applyProtection="0"/>
    <xf numFmtId="0" fontId="7" fillId="112" borderId="0" applyNumberFormat="0" applyBorder="0" applyAlignment="0" applyProtection="0"/>
    <xf numFmtId="0" fontId="7" fillId="115" borderId="0" applyNumberFormat="0" applyBorder="0" applyAlignment="0" applyProtection="0"/>
    <xf numFmtId="0" fontId="7" fillId="116" borderId="0" applyNumberFormat="0" applyBorder="0" applyAlignment="0" applyProtection="0"/>
    <xf numFmtId="0" fontId="7" fillId="119" borderId="0" applyNumberFormat="0" applyBorder="0" applyAlignment="0" applyProtection="0"/>
    <xf numFmtId="0" fontId="7" fillId="120" borderId="0" applyNumberFormat="0" applyBorder="0" applyAlignment="0" applyProtection="0"/>
    <xf numFmtId="0" fontId="7" fillId="123" borderId="0" applyNumberFormat="0" applyBorder="0" applyAlignment="0" applyProtection="0"/>
    <xf numFmtId="0" fontId="7" fillId="124" borderId="0" applyNumberForma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1" borderId="35" applyNumberFormat="0" applyFont="0" applyAlignment="0" applyProtection="0"/>
    <xf numFmtId="0" fontId="7" fillId="101" borderId="35" applyNumberFormat="0" applyFont="0" applyAlignment="0" applyProtection="0"/>
    <xf numFmtId="0" fontId="7" fillId="101" borderId="35" applyNumberFormat="0" applyFont="0" applyAlignment="0" applyProtection="0"/>
    <xf numFmtId="0" fontId="7" fillId="101" borderId="35" applyNumberFormat="0" applyFont="0" applyAlignment="0" applyProtection="0"/>
    <xf numFmtId="0" fontId="7" fillId="101" borderId="35" applyNumberFormat="0" applyFont="0" applyAlignment="0" applyProtection="0"/>
    <xf numFmtId="0" fontId="7" fillId="101" borderId="35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103" borderId="0" applyNumberFormat="0" applyBorder="0" applyAlignment="0" applyProtection="0"/>
    <xf numFmtId="0" fontId="7" fillId="104" borderId="0" applyNumberFormat="0" applyBorder="0" applyAlignment="0" applyProtection="0"/>
    <xf numFmtId="0" fontId="7" fillId="107" borderId="0" applyNumberFormat="0" applyBorder="0" applyAlignment="0" applyProtection="0"/>
    <xf numFmtId="0" fontId="7" fillId="108" borderId="0" applyNumberFormat="0" applyBorder="0" applyAlignment="0" applyProtection="0"/>
    <xf numFmtId="0" fontId="7" fillId="111" borderId="0" applyNumberFormat="0" applyBorder="0" applyAlignment="0" applyProtection="0"/>
    <xf numFmtId="0" fontId="7" fillId="112" borderId="0" applyNumberFormat="0" applyBorder="0" applyAlignment="0" applyProtection="0"/>
    <xf numFmtId="0" fontId="7" fillId="115" borderId="0" applyNumberFormat="0" applyBorder="0" applyAlignment="0" applyProtection="0"/>
    <xf numFmtId="0" fontId="7" fillId="116" borderId="0" applyNumberFormat="0" applyBorder="0" applyAlignment="0" applyProtection="0"/>
    <xf numFmtId="0" fontId="7" fillId="119" borderId="0" applyNumberFormat="0" applyBorder="0" applyAlignment="0" applyProtection="0"/>
    <xf numFmtId="0" fontId="7" fillId="120" borderId="0" applyNumberFormat="0" applyBorder="0" applyAlignment="0" applyProtection="0"/>
    <xf numFmtId="0" fontId="7" fillId="123" borderId="0" applyNumberFormat="0" applyBorder="0" applyAlignment="0" applyProtection="0"/>
    <xf numFmtId="0" fontId="7" fillId="124" borderId="0" applyNumberFormat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1" borderId="35" applyNumberFormat="0" applyFont="0" applyAlignment="0" applyProtection="0"/>
    <xf numFmtId="0" fontId="7" fillId="101" borderId="35" applyNumberFormat="0" applyFont="0" applyAlignment="0" applyProtection="0"/>
    <xf numFmtId="0" fontId="7" fillId="101" borderId="35" applyNumberFormat="0" applyFont="0" applyAlignment="0" applyProtection="0"/>
    <xf numFmtId="0" fontId="7" fillId="101" borderId="35" applyNumberFormat="0" applyFont="0" applyAlignment="0" applyProtection="0"/>
    <xf numFmtId="0" fontId="7" fillId="101" borderId="35" applyNumberFormat="0" applyFont="0" applyAlignment="0" applyProtection="0"/>
    <xf numFmtId="0" fontId="7" fillId="101" borderId="35" applyNumberFormat="0" applyFon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101" borderId="35" applyNumberFormat="0" applyFont="0" applyAlignment="0" applyProtection="0"/>
    <xf numFmtId="0" fontId="7" fillId="103" borderId="0" applyNumberFormat="0" applyBorder="0" applyAlignment="0" applyProtection="0"/>
    <xf numFmtId="0" fontId="7" fillId="104" borderId="0" applyNumberFormat="0" applyBorder="0" applyAlignment="0" applyProtection="0"/>
    <xf numFmtId="0" fontId="7" fillId="107" borderId="0" applyNumberFormat="0" applyBorder="0" applyAlignment="0" applyProtection="0"/>
    <xf numFmtId="0" fontId="7" fillId="108" borderId="0" applyNumberFormat="0" applyBorder="0" applyAlignment="0" applyProtection="0"/>
    <xf numFmtId="0" fontId="7" fillId="111" borderId="0" applyNumberFormat="0" applyBorder="0" applyAlignment="0" applyProtection="0"/>
    <xf numFmtId="0" fontId="7" fillId="112" borderId="0" applyNumberFormat="0" applyBorder="0" applyAlignment="0" applyProtection="0"/>
    <xf numFmtId="0" fontId="7" fillId="115" borderId="0" applyNumberFormat="0" applyBorder="0" applyAlignment="0" applyProtection="0"/>
    <xf numFmtId="0" fontId="7" fillId="116" borderId="0" applyNumberFormat="0" applyBorder="0" applyAlignment="0" applyProtection="0"/>
    <xf numFmtId="0" fontId="7" fillId="119" borderId="0" applyNumberFormat="0" applyBorder="0" applyAlignment="0" applyProtection="0"/>
    <xf numFmtId="0" fontId="7" fillId="120" borderId="0" applyNumberFormat="0" applyBorder="0" applyAlignment="0" applyProtection="0"/>
    <xf numFmtId="0" fontId="7" fillId="123" borderId="0" applyNumberFormat="0" applyBorder="0" applyAlignment="0" applyProtection="0"/>
    <xf numFmtId="0" fontId="7" fillId="124" borderId="0" applyNumberFormat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0" applyNumberFormat="0" applyBorder="0" applyAlignment="0" applyProtection="0"/>
    <xf numFmtId="0" fontId="7" fillId="107" borderId="0" applyNumberFormat="0" applyBorder="0" applyAlignment="0" applyProtection="0"/>
    <xf numFmtId="0" fontId="7" fillId="111" borderId="0" applyNumberFormat="0" applyBorder="0" applyAlignment="0" applyProtection="0"/>
    <xf numFmtId="0" fontId="7" fillId="115" borderId="0" applyNumberFormat="0" applyBorder="0" applyAlignment="0" applyProtection="0"/>
    <xf numFmtId="0" fontId="7" fillId="119" borderId="0" applyNumberFormat="0" applyBorder="0" applyAlignment="0" applyProtection="0"/>
    <xf numFmtId="0" fontId="7" fillId="123" borderId="0" applyNumberFormat="0" applyBorder="0" applyAlignment="0" applyProtection="0"/>
    <xf numFmtId="0" fontId="7" fillId="104" borderId="0" applyNumberFormat="0" applyBorder="0" applyAlignment="0" applyProtection="0"/>
    <xf numFmtId="0" fontId="7" fillId="108" borderId="0" applyNumberFormat="0" applyBorder="0" applyAlignment="0" applyProtection="0"/>
    <xf numFmtId="0" fontId="7" fillId="112" borderId="0" applyNumberFormat="0" applyBorder="0" applyAlignment="0" applyProtection="0"/>
    <xf numFmtId="0" fontId="7" fillId="116" borderId="0" applyNumberFormat="0" applyBorder="0" applyAlignment="0" applyProtection="0"/>
    <xf numFmtId="0" fontId="7" fillId="120" borderId="0" applyNumberFormat="0" applyBorder="0" applyAlignment="0" applyProtection="0"/>
    <xf numFmtId="0" fontId="7" fillId="124" borderId="0" applyNumberFormat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101" borderId="35" applyNumberFormat="0" applyFont="0" applyAlignment="0" applyProtection="0"/>
    <xf numFmtId="9" fontId="7" fillId="0" borderId="0" applyFont="0" applyFill="0" applyBorder="0" applyAlignment="0" applyProtection="0"/>
    <xf numFmtId="0" fontId="7" fillId="103" borderId="0" applyNumberFormat="0" applyBorder="0" applyAlignment="0" applyProtection="0"/>
    <xf numFmtId="0" fontId="7" fillId="104" borderId="0" applyNumberFormat="0" applyBorder="0" applyAlignment="0" applyProtection="0"/>
    <xf numFmtId="0" fontId="7" fillId="107" borderId="0" applyNumberFormat="0" applyBorder="0" applyAlignment="0" applyProtection="0"/>
    <xf numFmtId="0" fontId="7" fillId="108" borderId="0" applyNumberFormat="0" applyBorder="0" applyAlignment="0" applyProtection="0"/>
    <xf numFmtId="0" fontId="7" fillId="111" borderId="0" applyNumberFormat="0" applyBorder="0" applyAlignment="0" applyProtection="0"/>
    <xf numFmtId="0" fontId="7" fillId="112" borderId="0" applyNumberFormat="0" applyBorder="0" applyAlignment="0" applyProtection="0"/>
    <xf numFmtId="0" fontId="7" fillId="115" borderId="0" applyNumberFormat="0" applyBorder="0" applyAlignment="0" applyProtection="0"/>
    <xf numFmtId="0" fontId="7" fillId="116" borderId="0" applyNumberFormat="0" applyBorder="0" applyAlignment="0" applyProtection="0"/>
    <xf numFmtId="0" fontId="7" fillId="119" borderId="0" applyNumberFormat="0" applyBorder="0" applyAlignment="0" applyProtection="0"/>
    <xf numFmtId="0" fontId="7" fillId="120" borderId="0" applyNumberFormat="0" applyBorder="0" applyAlignment="0" applyProtection="0"/>
    <xf numFmtId="0" fontId="7" fillId="123" borderId="0" applyNumberFormat="0" applyBorder="0" applyAlignment="0" applyProtection="0"/>
    <xf numFmtId="0" fontId="7" fillId="124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101" borderId="35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103" borderId="0" applyNumberFormat="0" applyBorder="0" applyAlignment="0" applyProtection="0"/>
    <xf numFmtId="0" fontId="7" fillId="107" borderId="0" applyNumberFormat="0" applyBorder="0" applyAlignment="0" applyProtection="0"/>
    <xf numFmtId="0" fontId="7" fillId="111" borderId="0" applyNumberFormat="0" applyBorder="0" applyAlignment="0" applyProtection="0"/>
    <xf numFmtId="0" fontId="7" fillId="115" borderId="0" applyNumberFormat="0" applyBorder="0" applyAlignment="0" applyProtection="0"/>
    <xf numFmtId="0" fontId="7" fillId="119" borderId="0" applyNumberFormat="0" applyBorder="0" applyAlignment="0" applyProtection="0"/>
    <xf numFmtId="0" fontId="7" fillId="123" borderId="0" applyNumberFormat="0" applyBorder="0" applyAlignment="0" applyProtection="0"/>
    <xf numFmtId="0" fontId="7" fillId="104" borderId="0" applyNumberFormat="0" applyBorder="0" applyAlignment="0" applyProtection="0"/>
    <xf numFmtId="0" fontId="7" fillId="108" borderId="0" applyNumberFormat="0" applyBorder="0" applyAlignment="0" applyProtection="0"/>
    <xf numFmtId="0" fontId="7" fillId="112" borderId="0" applyNumberFormat="0" applyBorder="0" applyAlignment="0" applyProtection="0"/>
    <xf numFmtId="0" fontId="7" fillId="116" borderId="0" applyNumberFormat="0" applyBorder="0" applyAlignment="0" applyProtection="0"/>
    <xf numFmtId="0" fontId="7" fillId="120" borderId="0" applyNumberFormat="0" applyBorder="0" applyAlignment="0" applyProtection="0"/>
    <xf numFmtId="0" fontId="7" fillId="124" borderId="0" applyNumberFormat="0" applyBorder="0" applyAlignment="0" applyProtection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101" borderId="35" applyNumberFormat="0" applyFont="0" applyAlignment="0" applyProtection="0"/>
    <xf numFmtId="9" fontId="7" fillId="0" borderId="0" applyFont="0" applyFill="0" applyBorder="0" applyAlignment="0" applyProtection="0"/>
    <xf numFmtId="41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167" fontId="172" fillId="91" borderId="0" applyNumberFormat="0" applyAlignment="0" applyProtection="0">
      <alignment horizontal="left" vertical="center" indent="1"/>
    </xf>
    <xf numFmtId="0" fontId="36" fillId="0" borderId="76" applyNumberFormat="0" applyFont="0" applyFill="0" applyAlignment="0" applyProtection="0"/>
    <xf numFmtId="0" fontId="32" fillId="0" borderId="0"/>
    <xf numFmtId="167" fontId="170" fillId="158" borderId="77" applyNumberFormat="0" applyAlignment="0" applyProtection="0">
      <alignment horizontal="right" vertical="center" indent="1"/>
    </xf>
    <xf numFmtId="167" fontId="78" fillId="79" borderId="25" applyNumberFormat="0" applyAlignment="0" applyProtection="0">
      <alignment horizontal="left" vertical="center" indent="1"/>
    </xf>
    <xf numFmtId="0" fontId="32" fillId="0" borderId="0"/>
    <xf numFmtId="167" fontId="78" fillId="81" borderId="46" applyNumberFormat="0" applyBorder="0" applyAlignment="0" applyProtection="0">
      <alignment horizontal="right" vertical="center" indent="1"/>
    </xf>
    <xf numFmtId="167" fontId="170" fillId="158" borderId="77" applyNumberFormat="0" applyAlignment="0" applyProtection="0">
      <alignment horizontal="right" vertical="center" indent="1"/>
    </xf>
    <xf numFmtId="167" fontId="170" fillId="81" borderId="77" applyNumberFormat="0" applyAlignment="0" applyProtection="0">
      <alignment horizontal="right" vertical="center" indent="1"/>
    </xf>
    <xf numFmtId="167" fontId="79" fillId="84" borderId="26" applyNumberFormat="0" applyBorder="0" applyAlignment="0" applyProtection="0">
      <alignment horizontal="right" vertical="center" indent="1"/>
    </xf>
    <xf numFmtId="167" fontId="79" fillId="83" borderId="26" applyNumberFormat="0" applyBorder="0" applyAlignment="0" applyProtection="0">
      <alignment horizontal="right" vertical="center" indent="1"/>
    </xf>
    <xf numFmtId="167" fontId="79" fillId="82" borderId="26" applyNumberFormat="0" applyBorder="0" applyAlignment="0" applyProtection="0">
      <alignment horizontal="right" vertical="center" indent="1"/>
    </xf>
    <xf numFmtId="167" fontId="81" fillId="159" borderId="26" applyNumberFormat="0" applyBorder="0" applyAlignment="0" applyProtection="0">
      <alignment horizontal="right" vertical="center" indent="1"/>
    </xf>
    <xf numFmtId="167" fontId="81" fillId="160" borderId="26" applyNumberFormat="0" applyBorder="0" applyAlignment="0" applyProtection="0">
      <alignment horizontal="right" vertical="center" indent="1"/>
    </xf>
    <xf numFmtId="167" fontId="81" fillId="161" borderId="26" applyNumberFormat="0" applyBorder="0" applyAlignment="0" applyProtection="0">
      <alignment horizontal="right" vertical="center" indent="1"/>
    </xf>
    <xf numFmtId="167" fontId="78" fillId="156" borderId="23" applyNumberFormat="0" applyAlignment="0" applyProtection="0">
      <alignment horizontal="left" vertical="center" indent="1"/>
    </xf>
    <xf numFmtId="0" fontId="170" fillId="85" borderId="25" applyNumberFormat="0" applyAlignment="0" applyProtection="0">
      <alignment horizontal="left" vertical="center" indent="1"/>
    </xf>
    <xf numFmtId="0" fontId="78" fillId="156" borderId="77" applyNumberFormat="0" applyAlignment="0" applyProtection="0">
      <alignment horizontal="left" vertical="center" indent="1"/>
    </xf>
    <xf numFmtId="0" fontId="78" fillId="162" borderId="77" applyNumberFormat="0" applyAlignment="0" applyProtection="0">
      <alignment horizontal="left" vertical="center" indent="1"/>
    </xf>
    <xf numFmtId="167" fontId="84" fillId="158" borderId="77" applyNumberFormat="0" applyAlignment="0" applyProtection="0">
      <alignment horizontal="right" vertical="center" indent="1"/>
    </xf>
    <xf numFmtId="167" fontId="83" fillId="79" borderId="25" applyNumberFormat="0" applyAlignment="0" applyProtection="0">
      <alignment horizontal="left" vertical="center" indent="1"/>
    </xf>
    <xf numFmtId="167" fontId="83" fillId="81" borderId="46" applyNumberFormat="0" applyBorder="0" applyAlignment="0" applyProtection="0">
      <alignment horizontal="right" vertical="center" indent="1"/>
    </xf>
    <xf numFmtId="167" fontId="84" fillId="158" borderId="77" applyNumberFormat="0" applyAlignment="0" applyProtection="0">
      <alignment horizontal="right" vertical="center" indent="1"/>
    </xf>
    <xf numFmtId="167" fontId="84" fillId="81" borderId="77" applyNumberFormat="0" applyAlignment="0" applyProtection="0">
      <alignment horizontal="right" vertical="center" indent="1"/>
    </xf>
    <xf numFmtId="167" fontId="78" fillId="156" borderId="23" applyNumberFormat="0" applyAlignment="0" applyProtection="0">
      <alignment horizontal="left" vertical="center" indent="1"/>
    </xf>
    <xf numFmtId="167" fontId="78" fillId="0" borderId="46" applyNumberFormat="0" applyFill="0" applyBorder="0" applyAlignment="0" applyProtection="0">
      <alignment horizontal="right" vertical="center" indent="1"/>
    </xf>
    <xf numFmtId="43" fontId="6" fillId="0" borderId="0" applyFont="0" applyFill="0" applyBorder="0" applyAlignment="0" applyProtection="0"/>
    <xf numFmtId="0" fontId="6" fillId="0" borderId="0"/>
    <xf numFmtId="4" fontId="39" fillId="3" borderId="68" applyNumberFormat="0" applyProtection="0">
      <alignment vertical="center"/>
    </xf>
    <xf numFmtId="4" fontId="72" fillId="74" borderId="80" applyNumberFormat="0" applyProtection="0">
      <alignment horizontal="right" vertical="center"/>
    </xf>
    <xf numFmtId="0" fontId="24" fillId="57" borderId="81" applyNumberFormat="0" applyProtection="0">
      <alignment horizontal="left" vertical="center" indent="1"/>
    </xf>
    <xf numFmtId="4" fontId="29" fillId="28" borderId="80" applyNumberFormat="0" applyProtection="0">
      <alignment horizontal="left" vertical="center" indent="1"/>
    </xf>
    <xf numFmtId="0" fontId="24" fillId="57" borderId="81" applyNumberFormat="0" applyProtection="0">
      <alignment horizontal="left" vertical="center" indent="1"/>
    </xf>
    <xf numFmtId="4" fontId="42" fillId="69" borderId="81" applyNumberFormat="0" applyProtection="0">
      <alignment horizontal="right" vertical="center"/>
    </xf>
    <xf numFmtId="4" fontId="40" fillId="69" borderId="81" applyNumberFormat="0" applyProtection="0">
      <alignment horizontal="right" vertical="center"/>
    </xf>
    <xf numFmtId="4" fontId="40" fillId="20" borderId="81" applyNumberFormat="0" applyProtection="0">
      <alignment horizontal="left" vertical="center" indent="1"/>
    </xf>
    <xf numFmtId="4" fontId="40" fillId="20" borderId="81" applyNumberFormat="0" applyProtection="0">
      <alignment horizontal="left" vertical="center" indent="1"/>
    </xf>
    <xf numFmtId="4" fontId="42" fillId="20" borderId="81" applyNumberFormat="0" applyProtection="0">
      <alignment vertical="center"/>
    </xf>
    <xf numFmtId="0" fontId="24" fillId="57" borderId="81" applyNumberFormat="0" applyProtection="0">
      <alignment horizontal="left" vertical="center" indent="1"/>
    </xf>
    <xf numFmtId="0" fontId="24" fillId="57" borderId="81" applyNumberFormat="0" applyProtection="0">
      <alignment horizontal="left" vertical="center" indent="1"/>
    </xf>
    <xf numFmtId="0" fontId="62" fillId="47" borderId="93" applyNumberFormat="0" applyAlignment="0" applyProtection="0"/>
    <xf numFmtId="0" fontId="29" fillId="52" borderId="80" applyNumberFormat="0" applyProtection="0">
      <alignment horizontal="left" vertical="center" indent="1"/>
    </xf>
    <xf numFmtId="0" fontId="24" fillId="16" borderId="68" applyNumberFormat="0" applyProtection="0">
      <alignment horizontal="left" vertical="top" indent="1"/>
    </xf>
    <xf numFmtId="4" fontId="38" fillId="12" borderId="91" applyNumberFormat="0" applyProtection="0">
      <alignment vertical="center"/>
    </xf>
    <xf numFmtId="0" fontId="24" fillId="17" borderId="68" applyNumberFormat="0" applyProtection="0">
      <alignment horizontal="left" vertical="top" indent="1"/>
    </xf>
    <xf numFmtId="0" fontId="67" fillId="12" borderId="91" applyNumberFormat="0" applyProtection="0">
      <alignment horizontal="left" vertical="top" indent="1"/>
    </xf>
    <xf numFmtId="0" fontId="24" fillId="18" borderId="68" applyNumberFormat="0" applyProtection="0">
      <alignment horizontal="left" vertical="top" indent="1"/>
    </xf>
    <xf numFmtId="4" fontId="40" fillId="65" borderId="81" applyNumberFormat="0" applyProtection="0">
      <alignment horizontal="right" vertical="center"/>
    </xf>
    <xf numFmtId="0" fontId="24" fillId="19" borderId="68" applyNumberFormat="0" applyProtection="0">
      <alignment horizontal="left" vertical="top" indent="1"/>
    </xf>
    <xf numFmtId="4" fontId="40" fillId="20" borderId="68" applyNumberFormat="0" applyProtection="0">
      <alignment vertical="center"/>
    </xf>
    <xf numFmtId="4" fontId="42" fillId="20" borderId="68" applyNumberFormat="0" applyProtection="0">
      <alignment vertical="center"/>
    </xf>
    <xf numFmtId="4" fontId="40" fillId="20" borderId="68" applyNumberFormat="0" applyProtection="0">
      <alignment horizontal="left" vertical="center" indent="1"/>
    </xf>
    <xf numFmtId="0" fontId="40" fillId="20" borderId="68" applyNumberFormat="0" applyProtection="0">
      <alignment horizontal="left" vertical="top" indent="1"/>
    </xf>
    <xf numFmtId="4" fontId="40" fillId="3" borderId="81" applyNumberFormat="0" applyProtection="0">
      <alignment horizontal="left" vertical="center" indent="1"/>
    </xf>
    <xf numFmtId="4" fontId="38" fillId="12" borderId="78" applyNumberFormat="0" applyProtection="0">
      <alignment vertical="center"/>
    </xf>
    <xf numFmtId="0" fontId="65" fillId="24" borderId="81" applyNumberFormat="0" applyAlignment="0" applyProtection="0"/>
    <xf numFmtId="4" fontId="40" fillId="11" borderId="91" applyNumberFormat="0" applyProtection="0">
      <alignment horizontal="right" vertical="center"/>
    </xf>
    <xf numFmtId="4" fontId="40" fillId="14" borderId="91" applyNumberFormat="0" applyProtection="0">
      <alignment horizontal="right" vertical="center"/>
    </xf>
    <xf numFmtId="0" fontId="24" fillId="23" borderId="100" applyNumberFormat="0" applyFont="0" applyAlignment="0" applyProtection="0"/>
    <xf numFmtId="4" fontId="29" fillId="7" borderId="93" applyNumberFormat="0" applyProtection="0">
      <alignment horizontal="right" vertical="center"/>
    </xf>
    <xf numFmtId="0" fontId="24" fillId="57" borderId="94" applyNumberFormat="0" applyProtection="0">
      <alignment horizontal="left" vertical="center" indent="1"/>
    </xf>
    <xf numFmtId="0" fontId="52" fillId="24" borderId="65" applyNumberFormat="0" applyAlignment="0" applyProtection="0"/>
    <xf numFmtId="0" fontId="53" fillId="51" borderId="71" applyNumberFormat="0" applyAlignment="0" applyProtection="0"/>
    <xf numFmtId="0" fontId="62" fillId="47" borderId="71" applyNumberFormat="0" applyAlignment="0" applyProtection="0"/>
    <xf numFmtId="0" fontId="6" fillId="0" borderId="0"/>
    <xf numFmtId="0" fontId="6" fillId="0" borderId="0"/>
    <xf numFmtId="0" fontId="24" fillId="23" borderId="65" applyNumberFormat="0" applyFont="0" applyAlignment="0" applyProtection="0"/>
    <xf numFmtId="0" fontId="24" fillId="23" borderId="65" applyNumberFormat="0" applyFont="0" applyAlignment="0" applyProtection="0"/>
    <xf numFmtId="0" fontId="29" fillId="46" borderId="71" applyNumberFormat="0" applyFont="0" applyAlignment="0" applyProtection="0"/>
    <xf numFmtId="0" fontId="24" fillId="23" borderId="65" applyNumberFormat="0" applyFont="0" applyAlignment="0" applyProtection="0"/>
    <xf numFmtId="0" fontId="65" fillId="24" borderId="67" applyNumberFormat="0" applyAlignment="0" applyProtection="0"/>
    <xf numFmtId="0" fontId="65" fillId="51" borderId="67" applyNumberFormat="0" applyAlignment="0" applyProtection="0"/>
    <xf numFmtId="4" fontId="40" fillId="3" borderId="67" applyNumberFormat="0" applyProtection="0">
      <alignment vertical="center"/>
    </xf>
    <xf numFmtId="4" fontId="40" fillId="3" borderId="67" applyNumberFormat="0" applyProtection="0">
      <alignment vertical="center"/>
    </xf>
    <xf numFmtId="4" fontId="38" fillId="12" borderId="68" applyNumberFormat="0" applyProtection="0">
      <alignment vertical="center"/>
    </xf>
    <xf numFmtId="4" fontId="38" fillId="12" borderId="68" applyNumberFormat="0" applyProtection="0">
      <alignment vertical="center"/>
    </xf>
    <xf numFmtId="4" fontId="29" fillId="12" borderId="71" applyNumberFormat="0" applyProtection="0">
      <alignment vertical="center"/>
    </xf>
    <xf numFmtId="4" fontId="42" fillId="3" borderId="67" applyNumberFormat="0" applyProtection="0">
      <alignment vertical="center"/>
    </xf>
    <xf numFmtId="4" fontId="42" fillId="3" borderId="67" applyNumberFormat="0" applyProtection="0">
      <alignment vertical="center"/>
    </xf>
    <xf numFmtId="4" fontId="39" fillId="3" borderId="68" applyNumberFormat="0" applyProtection="0">
      <alignment vertical="center"/>
    </xf>
    <xf numFmtId="4" fontId="39" fillId="3" borderId="68" applyNumberFormat="0" applyProtection="0">
      <alignment vertical="center"/>
    </xf>
    <xf numFmtId="4" fontId="66" fillId="3" borderId="71" applyNumberFormat="0" applyProtection="0">
      <alignment vertical="center"/>
    </xf>
    <xf numFmtId="4" fontId="40" fillId="3" borderId="67" applyNumberFormat="0" applyProtection="0">
      <alignment horizontal="left" vertical="center" indent="1"/>
    </xf>
    <xf numFmtId="4" fontId="40" fillId="3" borderId="67" applyNumberFormat="0" applyProtection="0">
      <alignment horizontal="left" vertical="center" indent="1"/>
    </xf>
    <xf numFmtId="4" fontId="38" fillId="3" borderId="68" applyNumberFormat="0" applyProtection="0">
      <alignment horizontal="left" vertical="center" indent="1"/>
    </xf>
    <xf numFmtId="4" fontId="29" fillId="3" borderId="71" applyNumberFormat="0" applyProtection="0">
      <alignment horizontal="left" vertical="center" indent="1"/>
    </xf>
    <xf numFmtId="4" fontId="40" fillId="3" borderId="67" applyNumberFormat="0" applyProtection="0">
      <alignment horizontal="left" vertical="center" indent="1"/>
    </xf>
    <xf numFmtId="4" fontId="40" fillId="3" borderId="67" applyNumberFormat="0" applyProtection="0">
      <alignment horizontal="left" vertical="center" indent="1"/>
    </xf>
    <xf numFmtId="0" fontId="38" fillId="3" borderId="68" applyNumberFormat="0" applyProtection="0">
      <alignment horizontal="left" vertical="top" indent="1"/>
    </xf>
    <xf numFmtId="0" fontId="67" fillId="12" borderId="68" applyNumberFormat="0" applyProtection="0">
      <alignment horizontal="left" vertical="top" indent="1"/>
    </xf>
    <xf numFmtId="0" fontId="24" fillId="57" borderId="67" applyNumberFormat="0" applyProtection="0">
      <alignment horizontal="left" vertical="center" indent="1"/>
    </xf>
    <xf numFmtId="0" fontId="24" fillId="57" borderId="67" applyNumberFormat="0" applyProtection="0">
      <alignment horizontal="left" vertical="center" indent="1"/>
    </xf>
    <xf numFmtId="0" fontId="24" fillId="57" borderId="67" applyNumberFormat="0" applyProtection="0">
      <alignment horizontal="left" vertical="center" indent="1"/>
    </xf>
    <xf numFmtId="0" fontId="24" fillId="57" borderId="67" applyNumberFormat="0" applyProtection="0">
      <alignment horizontal="left" vertical="center" indent="1"/>
    </xf>
    <xf numFmtId="4" fontId="29" fillId="28" borderId="71" applyNumberFormat="0" applyProtection="0">
      <alignment horizontal="left" vertical="center" indent="1"/>
    </xf>
    <xf numFmtId="4" fontId="40" fillId="58" borderId="67" applyNumberFormat="0" applyProtection="0">
      <alignment horizontal="right" vertical="center"/>
    </xf>
    <xf numFmtId="4" fontId="40" fillId="58" borderId="67" applyNumberFormat="0" applyProtection="0">
      <alignment horizontal="right" vertical="center"/>
    </xf>
    <xf numFmtId="4" fontId="40" fillId="7" borderId="68" applyNumberFormat="0" applyProtection="0">
      <alignment horizontal="right" vertical="center"/>
    </xf>
    <xf numFmtId="4" fontId="40" fillId="7" borderId="68" applyNumberFormat="0" applyProtection="0">
      <alignment horizontal="right" vertical="center"/>
    </xf>
    <xf numFmtId="4" fontId="29" fillId="7" borderId="71" applyNumberFormat="0" applyProtection="0">
      <alignment horizontal="right" vertical="center"/>
    </xf>
    <xf numFmtId="4" fontId="40" fillId="59" borderId="67" applyNumberFormat="0" applyProtection="0">
      <alignment horizontal="right" vertical="center"/>
    </xf>
    <xf numFmtId="4" fontId="40" fillId="59" borderId="67" applyNumberFormat="0" applyProtection="0">
      <alignment horizontal="right" vertical="center"/>
    </xf>
    <xf numFmtId="4" fontId="40" fillId="6" borderId="68" applyNumberFormat="0" applyProtection="0">
      <alignment horizontal="right" vertical="center"/>
    </xf>
    <xf numFmtId="4" fontId="40" fillId="6" borderId="68" applyNumberFormat="0" applyProtection="0">
      <alignment horizontal="right" vertical="center"/>
    </xf>
    <xf numFmtId="4" fontId="29" fillId="60" borderId="71" applyNumberFormat="0" applyProtection="0">
      <alignment horizontal="right" vertical="center"/>
    </xf>
    <xf numFmtId="4" fontId="40" fillId="61" borderId="67" applyNumberFormat="0" applyProtection="0">
      <alignment horizontal="right" vertical="center"/>
    </xf>
    <xf numFmtId="4" fontId="40" fillId="61" borderId="67" applyNumberFormat="0" applyProtection="0">
      <alignment horizontal="right" vertical="center"/>
    </xf>
    <xf numFmtId="4" fontId="40" fillId="9" borderId="68" applyNumberFormat="0" applyProtection="0">
      <alignment horizontal="right" vertical="center"/>
    </xf>
    <xf numFmtId="4" fontId="40" fillId="9" borderId="68" applyNumberFormat="0" applyProtection="0">
      <alignment horizontal="right" vertical="center"/>
    </xf>
    <xf numFmtId="4" fontId="29" fillId="9" borderId="72" applyNumberFormat="0" applyProtection="0">
      <alignment horizontal="right" vertical="center"/>
    </xf>
    <xf numFmtId="4" fontId="40" fillId="2" borderId="67" applyNumberFormat="0" applyProtection="0">
      <alignment horizontal="right" vertical="center"/>
    </xf>
    <xf numFmtId="4" fontId="40" fillId="2" borderId="67" applyNumberFormat="0" applyProtection="0">
      <alignment horizontal="right" vertical="center"/>
    </xf>
    <xf numFmtId="4" fontId="40" fillId="10" borderId="68" applyNumberFormat="0" applyProtection="0">
      <alignment horizontal="right" vertical="center"/>
    </xf>
    <xf numFmtId="4" fontId="40" fillId="10" borderId="68" applyNumberFormat="0" applyProtection="0">
      <alignment horizontal="right" vertical="center"/>
    </xf>
    <xf numFmtId="4" fontId="29" fillId="10" borderId="71" applyNumberFormat="0" applyProtection="0">
      <alignment horizontal="right" vertical="center"/>
    </xf>
    <xf numFmtId="4" fontId="40" fillId="62" borderId="67" applyNumberFormat="0" applyProtection="0">
      <alignment horizontal="right" vertical="center"/>
    </xf>
    <xf numFmtId="4" fontId="40" fillId="62" borderId="67" applyNumberFormat="0" applyProtection="0">
      <alignment horizontal="right" vertical="center"/>
    </xf>
    <xf numFmtId="4" fontId="40" fillId="13" borderId="68" applyNumberFormat="0" applyProtection="0">
      <alignment horizontal="right" vertical="center"/>
    </xf>
    <xf numFmtId="4" fontId="40" fillId="13" borderId="68" applyNumberFormat="0" applyProtection="0">
      <alignment horizontal="right" vertical="center"/>
    </xf>
    <xf numFmtId="4" fontId="29" fillId="13" borderId="71" applyNumberFormat="0" applyProtection="0">
      <alignment horizontal="right" vertical="center"/>
    </xf>
    <xf numFmtId="4" fontId="40" fillId="63" borderId="67" applyNumberFormat="0" applyProtection="0">
      <alignment horizontal="right" vertical="center"/>
    </xf>
    <xf numFmtId="4" fontId="40" fillId="63" borderId="67" applyNumberFormat="0" applyProtection="0">
      <alignment horizontal="right" vertical="center"/>
    </xf>
    <xf numFmtId="4" fontId="40" fillId="14" borderId="68" applyNumberFormat="0" applyProtection="0">
      <alignment horizontal="right" vertical="center"/>
    </xf>
    <xf numFmtId="4" fontId="40" fillId="14" borderId="68" applyNumberFormat="0" applyProtection="0">
      <alignment horizontal="right" vertical="center"/>
    </xf>
    <xf numFmtId="4" fontId="29" fillId="14" borderId="71" applyNumberFormat="0" applyProtection="0">
      <alignment horizontal="right" vertical="center"/>
    </xf>
    <xf numFmtId="4" fontId="40" fillId="64" borderId="67" applyNumberFormat="0" applyProtection="0">
      <alignment horizontal="right" vertical="center"/>
    </xf>
    <xf numFmtId="4" fontId="40" fillId="64" borderId="67" applyNumberFormat="0" applyProtection="0">
      <alignment horizontal="right" vertical="center"/>
    </xf>
    <xf numFmtId="4" fontId="40" fillId="8" borderId="68" applyNumberFormat="0" applyProtection="0">
      <alignment horizontal="right" vertical="center"/>
    </xf>
    <xf numFmtId="4" fontId="40" fillId="8" borderId="68" applyNumberFormat="0" applyProtection="0">
      <alignment horizontal="right" vertical="center"/>
    </xf>
    <xf numFmtId="4" fontId="29" fillId="8" borderId="71" applyNumberFormat="0" applyProtection="0">
      <alignment horizontal="right" vertical="center"/>
    </xf>
    <xf numFmtId="4" fontId="40" fillId="65" borderId="67" applyNumberFormat="0" applyProtection="0">
      <alignment horizontal="right" vertical="center"/>
    </xf>
    <xf numFmtId="4" fontId="40" fillId="65" borderId="67" applyNumberFormat="0" applyProtection="0">
      <alignment horizontal="right" vertical="center"/>
    </xf>
    <xf numFmtId="4" fontId="40" fillId="11" borderId="68" applyNumberFormat="0" applyProtection="0">
      <alignment horizontal="right" vertical="center"/>
    </xf>
    <xf numFmtId="4" fontId="40" fillId="11" borderId="68" applyNumberFormat="0" applyProtection="0">
      <alignment horizontal="right" vertical="center"/>
    </xf>
    <xf numFmtId="4" fontId="29" fillId="11" borderId="71" applyNumberFormat="0" applyProtection="0">
      <alignment horizontal="right" vertical="center"/>
    </xf>
    <xf numFmtId="4" fontId="40" fillId="66" borderId="67" applyNumberFormat="0" applyProtection="0">
      <alignment horizontal="right" vertical="center"/>
    </xf>
    <xf numFmtId="4" fontId="40" fillId="66" borderId="67" applyNumberFormat="0" applyProtection="0">
      <alignment horizontal="right" vertical="center"/>
    </xf>
    <xf numFmtId="4" fontId="40" fillId="15" borderId="68" applyNumberFormat="0" applyProtection="0">
      <alignment horizontal="right" vertical="center"/>
    </xf>
    <xf numFmtId="4" fontId="40" fillId="15" borderId="68" applyNumberFormat="0" applyProtection="0">
      <alignment horizontal="right" vertical="center"/>
    </xf>
    <xf numFmtId="4" fontId="29" fillId="15" borderId="71" applyNumberFormat="0" applyProtection="0">
      <alignment horizontal="right" vertical="center"/>
    </xf>
    <xf numFmtId="4" fontId="38" fillId="67" borderId="67" applyNumberFormat="0" applyProtection="0">
      <alignment horizontal="left" vertical="center" indent="1"/>
    </xf>
    <xf numFmtId="4" fontId="38" fillId="67" borderId="67" applyNumberFormat="0" applyProtection="0">
      <alignment horizontal="left" vertical="center" indent="1"/>
    </xf>
    <xf numFmtId="4" fontId="40" fillId="20" borderId="81" applyNumberFormat="0" applyProtection="0">
      <alignment horizontal="left" vertical="center" indent="1"/>
    </xf>
    <xf numFmtId="4" fontId="42" fillId="20" borderId="78" applyNumberFormat="0" applyProtection="0">
      <alignment vertical="center"/>
    </xf>
    <xf numFmtId="4" fontId="29" fillId="68" borderId="72" applyNumberFormat="0" applyProtection="0">
      <alignment horizontal="left" vertical="center" indent="1"/>
    </xf>
    <xf numFmtId="4" fontId="68" fillId="23" borderId="78" applyNumberFormat="0" applyProtection="0">
      <alignment vertical="center"/>
    </xf>
    <xf numFmtId="4" fontId="40" fillId="20" borderId="78" applyNumberFormat="0" applyProtection="0">
      <alignment vertical="center"/>
    </xf>
    <xf numFmtId="4" fontId="40" fillId="20" borderId="78" applyNumberFormat="0" applyProtection="0">
      <alignment vertical="center"/>
    </xf>
    <xf numFmtId="4" fontId="40" fillId="20" borderId="81" applyNumberFormat="0" applyProtection="0">
      <alignment vertical="center"/>
    </xf>
    <xf numFmtId="4" fontId="24" fillId="43" borderId="72" applyNumberFormat="0" applyProtection="0">
      <alignment horizontal="left" vertical="center" indent="1"/>
    </xf>
    <xf numFmtId="4" fontId="24" fillId="43" borderId="72" applyNumberFormat="0" applyProtection="0">
      <alignment horizontal="left" vertical="center" indent="1"/>
    </xf>
    <xf numFmtId="0" fontId="24" fillId="57" borderId="67" applyNumberFormat="0" applyProtection="0">
      <alignment horizontal="left" vertical="center" indent="1"/>
    </xf>
    <xf numFmtId="0" fontId="24" fillId="57" borderId="67" applyNumberFormat="0" applyProtection="0">
      <alignment horizontal="left" vertical="center" indent="1"/>
    </xf>
    <xf numFmtId="4" fontId="40" fillId="5" borderId="68" applyNumberFormat="0" applyProtection="0">
      <alignment horizontal="right" vertical="center"/>
    </xf>
    <xf numFmtId="4" fontId="40" fillId="5" borderId="68" applyNumberFormat="0" applyProtection="0">
      <alignment horizontal="right" vertical="center"/>
    </xf>
    <xf numFmtId="4" fontId="29" fillId="5" borderId="71" applyNumberFormat="0" applyProtection="0">
      <alignment horizontal="right" vertical="center"/>
    </xf>
    <xf numFmtId="4" fontId="40" fillId="69" borderId="67" applyNumberFormat="0" applyProtection="0">
      <alignment horizontal="left" vertical="center" indent="1"/>
    </xf>
    <xf numFmtId="4" fontId="40" fillId="69" borderId="67" applyNumberFormat="0" applyProtection="0">
      <alignment horizontal="left" vertical="center" indent="1"/>
    </xf>
    <xf numFmtId="0" fontId="24" fillId="18" borderId="78" applyNumberFormat="0" applyProtection="0">
      <alignment horizontal="left" vertical="top" indent="1"/>
    </xf>
    <xf numFmtId="0" fontId="24" fillId="72" borderId="81" applyNumberFormat="0" applyProtection="0">
      <alignment horizontal="left" vertical="center" indent="1"/>
    </xf>
    <xf numFmtId="4" fontId="29" fillId="21" borderId="72" applyNumberFormat="0" applyProtection="0">
      <alignment horizontal="left" vertical="center" indent="1"/>
    </xf>
    <xf numFmtId="4" fontId="40" fillId="70" borderId="67" applyNumberFormat="0" applyProtection="0">
      <alignment horizontal="left" vertical="center" indent="1"/>
    </xf>
    <xf numFmtId="4" fontId="40" fillId="70" borderId="67" applyNumberFormat="0" applyProtection="0">
      <alignment horizontal="left" vertical="center" indent="1"/>
    </xf>
    <xf numFmtId="0" fontId="24" fillId="72" borderId="81" applyNumberFormat="0" applyProtection="0">
      <alignment horizontal="left" vertical="center" indent="1"/>
    </xf>
    <xf numFmtId="0" fontId="24" fillId="17" borderId="78" applyNumberFormat="0" applyProtection="0">
      <alignment horizontal="left" vertical="top" indent="1"/>
    </xf>
    <xf numFmtId="4" fontId="29" fillId="5" borderId="72" applyNumberFormat="0" applyProtection="0">
      <alignment horizontal="left" vertical="center" indent="1"/>
    </xf>
    <xf numFmtId="0" fontId="24" fillId="70" borderId="67" applyNumberFormat="0" applyProtection="0">
      <alignment horizontal="left" vertical="center" indent="1"/>
    </xf>
    <xf numFmtId="0" fontId="24" fillId="70" borderId="67" applyNumberFormat="0" applyProtection="0">
      <alignment horizontal="left" vertical="center" indent="1"/>
    </xf>
    <xf numFmtId="0" fontId="24" fillId="71" borderId="81" applyNumberFormat="0" applyProtection="0">
      <alignment horizontal="left" vertical="center" indent="1"/>
    </xf>
    <xf numFmtId="0" fontId="29" fillId="43" borderId="78" applyNumberFormat="0" applyProtection="0">
      <alignment horizontal="left" vertical="top" indent="1"/>
    </xf>
    <xf numFmtId="0" fontId="29" fillId="26" borderId="71" applyNumberFormat="0" applyProtection="0">
      <alignment horizontal="left" vertical="center" indent="1"/>
    </xf>
    <xf numFmtId="0" fontId="24" fillId="70" borderId="67" applyNumberFormat="0" applyProtection="0">
      <alignment horizontal="left" vertical="center" indent="1"/>
    </xf>
    <xf numFmtId="0" fontId="24" fillId="70" borderId="67" applyNumberFormat="0" applyProtection="0">
      <alignment horizontal="left" vertical="center" indent="1"/>
    </xf>
    <xf numFmtId="0" fontId="24" fillId="16" borderId="68" applyNumberFormat="0" applyProtection="0">
      <alignment horizontal="left" vertical="top" indent="1"/>
    </xf>
    <xf numFmtId="0" fontId="24" fillId="16" borderId="68" applyNumberFormat="0" applyProtection="0">
      <alignment horizontal="left" vertical="top" indent="1"/>
    </xf>
    <xf numFmtId="0" fontId="29" fillId="43" borderId="68" applyNumberFormat="0" applyProtection="0">
      <alignment horizontal="left" vertical="top" indent="1"/>
    </xf>
    <xf numFmtId="0" fontId="24" fillId="71" borderId="67" applyNumberFormat="0" applyProtection="0">
      <alignment horizontal="left" vertical="center" indent="1"/>
    </xf>
    <xf numFmtId="0" fontId="24" fillId="71" borderId="67" applyNumberFormat="0" applyProtection="0">
      <alignment horizontal="left" vertical="center" indent="1"/>
    </xf>
    <xf numFmtId="4" fontId="29" fillId="21" borderId="82" applyNumberFormat="0" applyProtection="0">
      <alignment horizontal="left" vertical="center" indent="1"/>
    </xf>
    <xf numFmtId="4" fontId="66" fillId="3" borderId="93" applyNumberFormat="0" applyProtection="0">
      <alignment vertical="center"/>
    </xf>
    <xf numFmtId="0" fontId="29" fillId="52" borderId="71" applyNumberFormat="0" applyProtection="0">
      <alignment horizontal="left" vertical="center" indent="1"/>
    </xf>
    <xf numFmtId="0" fontId="24" fillId="71" borderId="67" applyNumberFormat="0" applyProtection="0">
      <alignment horizontal="left" vertical="center" indent="1"/>
    </xf>
    <xf numFmtId="0" fontId="24" fillId="71" borderId="67" applyNumberFormat="0" applyProtection="0">
      <alignment horizontal="left" vertical="center" indent="1"/>
    </xf>
    <xf numFmtId="0" fontId="24" fillId="17" borderId="68" applyNumberFormat="0" applyProtection="0">
      <alignment horizontal="left" vertical="top" indent="1"/>
    </xf>
    <xf numFmtId="0" fontId="24" fillId="17" borderId="68" applyNumberFormat="0" applyProtection="0">
      <alignment horizontal="left" vertical="top" indent="1"/>
    </xf>
    <xf numFmtId="0" fontId="29" fillId="5" borderId="68" applyNumberFormat="0" applyProtection="0">
      <alignment horizontal="left" vertical="top" indent="1"/>
    </xf>
    <xf numFmtId="0" fontId="24" fillId="72" borderId="67" applyNumberFormat="0" applyProtection="0">
      <alignment horizontal="left" vertical="center" indent="1"/>
    </xf>
    <xf numFmtId="0" fontId="24" fillId="72" borderId="67" applyNumberFormat="0" applyProtection="0">
      <alignment horizontal="left" vertical="center" indent="1"/>
    </xf>
    <xf numFmtId="4" fontId="29" fillId="68" borderId="82" applyNumberFormat="0" applyProtection="0">
      <alignment horizontal="left" vertical="center" indent="1"/>
    </xf>
    <xf numFmtId="0" fontId="24" fillId="57" borderId="94" applyNumberFormat="0" applyProtection="0">
      <alignment horizontal="left" vertical="center" indent="1"/>
    </xf>
    <xf numFmtId="0" fontId="29" fillId="73" borderId="71" applyNumberFormat="0" applyProtection="0">
      <alignment horizontal="left" vertical="center" indent="1"/>
    </xf>
    <xf numFmtId="0" fontId="24" fillId="72" borderId="67" applyNumberFormat="0" applyProtection="0">
      <alignment horizontal="left" vertical="center" indent="1"/>
    </xf>
    <xf numFmtId="0" fontId="24" fillId="72" borderId="67" applyNumberFormat="0" applyProtection="0">
      <alignment horizontal="left" vertical="center" indent="1"/>
    </xf>
    <xf numFmtId="0" fontId="24" fillId="18" borderId="68" applyNumberFormat="0" applyProtection="0">
      <alignment horizontal="left" vertical="top" indent="1"/>
    </xf>
    <xf numFmtId="0" fontId="24" fillId="18" borderId="68" applyNumberFormat="0" applyProtection="0">
      <alignment horizontal="left" vertical="top" indent="1"/>
    </xf>
    <xf numFmtId="0" fontId="29" fillId="73" borderId="68" applyNumberFormat="0" applyProtection="0">
      <alignment horizontal="left" vertical="top" indent="1"/>
    </xf>
    <xf numFmtId="0" fontId="24" fillId="57" borderId="67" applyNumberFormat="0" applyProtection="0">
      <alignment horizontal="left" vertical="center" indent="1"/>
    </xf>
    <xf numFmtId="0" fontId="24" fillId="57" borderId="67" applyNumberFormat="0" applyProtection="0">
      <alignment horizontal="left" vertical="center" indent="1"/>
    </xf>
    <xf numFmtId="4" fontId="40" fillId="8" borderId="78" applyNumberFormat="0" applyProtection="0">
      <alignment horizontal="right" vertical="center"/>
    </xf>
    <xf numFmtId="4" fontId="40" fillId="64" borderId="81" applyNumberFormat="0" applyProtection="0">
      <alignment horizontal="right" vertical="center"/>
    </xf>
    <xf numFmtId="0" fontId="29" fillId="21" borderId="71" applyNumberFormat="0" applyProtection="0">
      <alignment horizontal="left" vertical="center" indent="1"/>
    </xf>
    <xf numFmtId="0" fontId="24" fillId="57" borderId="67" applyNumberFormat="0" applyProtection="0">
      <alignment horizontal="left" vertical="center" indent="1"/>
    </xf>
    <xf numFmtId="0" fontId="24" fillId="57" borderId="67" applyNumberFormat="0" applyProtection="0">
      <alignment horizontal="left" vertical="center" indent="1"/>
    </xf>
    <xf numFmtId="0" fontId="24" fillId="19" borderId="68" applyNumberFormat="0" applyProtection="0">
      <alignment horizontal="left" vertical="top" indent="1"/>
    </xf>
    <xf numFmtId="0" fontId="24" fillId="19" borderId="68" applyNumberFormat="0" applyProtection="0">
      <alignment horizontal="left" vertical="top" indent="1"/>
    </xf>
    <xf numFmtId="0" fontId="29" fillId="21" borderId="68" applyNumberFormat="0" applyProtection="0">
      <alignment horizontal="left" vertical="top" indent="1"/>
    </xf>
    <xf numFmtId="4" fontId="40" fillId="10" borderId="78" applyNumberFormat="0" applyProtection="0">
      <alignment horizontal="right" vertical="center"/>
    </xf>
    <xf numFmtId="4" fontId="40" fillId="10" borderId="78" applyNumberFormat="0" applyProtection="0">
      <alignment horizontal="right" vertical="center"/>
    </xf>
    <xf numFmtId="4" fontId="40" fillId="61" borderId="81" applyNumberFormat="0" applyProtection="0">
      <alignment horizontal="right" vertical="center"/>
    </xf>
    <xf numFmtId="4" fontId="40" fillId="59" borderId="81" applyNumberFormat="0" applyProtection="0">
      <alignment horizontal="right" vertical="center"/>
    </xf>
    <xf numFmtId="4" fontId="40" fillId="20" borderId="67" applyNumberFormat="0" applyProtection="0">
      <alignment vertical="center"/>
    </xf>
    <xf numFmtId="4" fontId="40" fillId="20" borderId="67" applyNumberFormat="0" applyProtection="0">
      <alignment vertical="center"/>
    </xf>
    <xf numFmtId="4" fontId="40" fillId="20" borderId="68" applyNumberFormat="0" applyProtection="0">
      <alignment vertical="center"/>
    </xf>
    <xf numFmtId="4" fontId="40" fillId="20" borderId="68" applyNumberFormat="0" applyProtection="0">
      <alignment vertical="center"/>
    </xf>
    <xf numFmtId="4" fontId="68" fillId="23" borderId="68" applyNumberFormat="0" applyProtection="0">
      <alignment vertical="center"/>
    </xf>
    <xf numFmtId="4" fontId="42" fillId="20" borderId="67" applyNumberFormat="0" applyProtection="0">
      <alignment vertical="center"/>
    </xf>
    <xf numFmtId="4" fontId="42" fillId="20" borderId="67" applyNumberFormat="0" applyProtection="0">
      <alignment vertical="center"/>
    </xf>
    <xf numFmtId="4" fontId="42" fillId="20" borderId="68" applyNumberFormat="0" applyProtection="0">
      <alignment vertical="center"/>
    </xf>
    <xf numFmtId="4" fontId="42" fillId="20" borderId="68" applyNumberFormat="0" applyProtection="0">
      <alignment vertical="center"/>
    </xf>
    <xf numFmtId="4" fontId="40" fillId="7" borderId="91" applyNumberFormat="0" applyProtection="0">
      <alignment horizontal="right" vertical="center"/>
    </xf>
    <xf numFmtId="4" fontId="40" fillId="20" borderId="67" applyNumberFormat="0" applyProtection="0">
      <alignment horizontal="left" vertical="center" indent="1"/>
    </xf>
    <xf numFmtId="4" fontId="40" fillId="20" borderId="67" applyNumberFormat="0" applyProtection="0">
      <alignment horizontal="left" vertical="center" indent="1"/>
    </xf>
    <xf numFmtId="4" fontId="40" fillId="20" borderId="68" applyNumberFormat="0" applyProtection="0">
      <alignment horizontal="left" vertical="center" indent="1"/>
    </xf>
    <xf numFmtId="4" fontId="40" fillId="20" borderId="68" applyNumberFormat="0" applyProtection="0">
      <alignment horizontal="left" vertical="center" indent="1"/>
    </xf>
    <xf numFmtId="4" fontId="68" fillId="26" borderId="68" applyNumberFormat="0" applyProtection="0">
      <alignment horizontal="left" vertical="center" indent="1"/>
    </xf>
    <xf numFmtId="4" fontId="40" fillId="20" borderId="67" applyNumberFormat="0" applyProtection="0">
      <alignment horizontal="left" vertical="center" indent="1"/>
    </xf>
    <xf numFmtId="4" fontId="40" fillId="20" borderId="67" applyNumberFormat="0" applyProtection="0">
      <alignment horizontal="left" vertical="center" indent="1"/>
    </xf>
    <xf numFmtId="0" fontId="40" fillId="20" borderId="68" applyNumberFormat="0" applyProtection="0">
      <alignment horizontal="left" vertical="top" indent="1"/>
    </xf>
    <xf numFmtId="0" fontId="40" fillId="20" borderId="68" applyNumberFormat="0" applyProtection="0">
      <alignment horizontal="left" vertical="top" indent="1"/>
    </xf>
    <xf numFmtId="0" fontId="68" fillId="23" borderId="68" applyNumberFormat="0" applyProtection="0">
      <alignment horizontal="left" vertical="top" indent="1"/>
    </xf>
    <xf numFmtId="4" fontId="40" fillId="69" borderId="67" applyNumberFormat="0" applyProtection="0">
      <alignment horizontal="right" vertical="center"/>
    </xf>
    <xf numFmtId="4" fontId="40" fillId="69" borderId="67" applyNumberFormat="0" applyProtection="0">
      <alignment horizontal="right" vertical="center"/>
    </xf>
    <xf numFmtId="4" fontId="39" fillId="3" borderId="78" applyNumberFormat="0" applyProtection="0">
      <alignment vertical="center"/>
    </xf>
    <xf numFmtId="4" fontId="42" fillId="3" borderId="81" applyNumberFormat="0" applyProtection="0">
      <alignment vertical="center"/>
    </xf>
    <xf numFmtId="4" fontId="29" fillId="0" borderId="71" applyNumberFormat="0" applyProtection="0">
      <alignment horizontal="right" vertical="center"/>
    </xf>
    <xf numFmtId="4" fontId="42" fillId="69" borderId="67" applyNumberFormat="0" applyProtection="0">
      <alignment horizontal="right" vertical="center"/>
    </xf>
    <xf numFmtId="4" fontId="42" fillId="69" borderId="67" applyNumberFormat="0" applyProtection="0">
      <alignment horizontal="right" vertical="center"/>
    </xf>
    <xf numFmtId="4" fontId="42" fillId="21" borderId="68" applyNumberFormat="0" applyProtection="0">
      <alignment horizontal="right" vertical="center"/>
    </xf>
    <xf numFmtId="4" fontId="42" fillId="21" borderId="68" applyNumberFormat="0" applyProtection="0">
      <alignment horizontal="right" vertical="center"/>
    </xf>
    <xf numFmtId="4" fontId="66" fillId="75" borderId="71" applyNumberFormat="0" applyProtection="0">
      <alignment horizontal="right" vertical="center"/>
    </xf>
    <xf numFmtId="0" fontId="24" fillId="57" borderId="67" applyNumberFormat="0" applyProtection="0">
      <alignment horizontal="left" vertical="center" indent="1"/>
    </xf>
    <xf numFmtId="0" fontId="24" fillId="57" borderId="67" applyNumberFormat="0" applyProtection="0">
      <alignment horizontal="left" vertical="center" indent="1"/>
    </xf>
    <xf numFmtId="0" fontId="24" fillId="23" borderId="79" applyNumberFormat="0" applyFont="0" applyAlignment="0" applyProtection="0"/>
    <xf numFmtId="0" fontId="24" fillId="57" borderId="67" applyNumberFormat="0" applyProtection="0">
      <alignment horizontal="left" vertical="center" indent="1"/>
    </xf>
    <xf numFmtId="0" fontId="24" fillId="57" borderId="67" applyNumberFormat="0" applyProtection="0">
      <alignment horizontal="left" vertical="center" indent="1"/>
    </xf>
    <xf numFmtId="4" fontId="29" fillId="28" borderId="71" applyNumberFormat="0" applyProtection="0">
      <alignment horizontal="left" vertical="center" indent="1"/>
    </xf>
    <xf numFmtId="0" fontId="24" fillId="57" borderId="67" applyNumberFormat="0" applyProtection="0">
      <alignment horizontal="left" vertical="center" indent="1"/>
    </xf>
    <xf numFmtId="0" fontId="24" fillId="57" borderId="67" applyNumberFormat="0" applyProtection="0">
      <alignment horizontal="left" vertical="center" indent="1"/>
    </xf>
    <xf numFmtId="0" fontId="24" fillId="57" borderId="67" applyNumberFormat="0" applyProtection="0">
      <alignment horizontal="left" vertical="center" indent="1"/>
    </xf>
    <xf numFmtId="0" fontId="68" fillId="5" borderId="68" applyNumberFormat="0" applyProtection="0">
      <alignment horizontal="left" vertical="top" indent="1"/>
    </xf>
    <xf numFmtId="0" fontId="62" fillId="47" borderId="80" applyNumberFormat="0" applyAlignment="0" applyProtection="0"/>
    <xf numFmtId="4" fontId="71" fillId="76" borderId="72" applyNumberFormat="0" applyProtection="0">
      <alignment horizontal="left" vertical="center" indent="1"/>
    </xf>
    <xf numFmtId="4" fontId="26" fillId="69" borderId="67" applyNumberFormat="0" applyProtection="0">
      <alignment horizontal="right" vertical="center"/>
    </xf>
    <xf numFmtId="4" fontId="26" fillId="69" borderId="67" applyNumberFormat="0" applyProtection="0">
      <alignment horizontal="right" vertical="center"/>
    </xf>
    <xf numFmtId="4" fontId="72" fillId="74" borderId="71" applyNumberFormat="0" applyProtection="0">
      <alignment horizontal="right" vertical="center"/>
    </xf>
    <xf numFmtId="0" fontId="55" fillId="0" borderId="69" applyNumberFormat="0" applyFill="0" applyAlignment="0" applyProtection="0"/>
    <xf numFmtId="0" fontId="52" fillId="24" borderId="79" applyNumberFormat="0" applyAlignment="0" applyProtection="0"/>
    <xf numFmtId="0" fontId="53" fillId="51" borderId="80" applyNumberFormat="0" applyAlignment="0" applyProtection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" fontId="42" fillId="21" borderId="78" applyNumberFormat="0" applyProtection="0">
      <alignment horizontal="right" vertical="center"/>
    </xf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4" fontId="29" fillId="5" borderId="95" applyNumberFormat="0" applyProtection="0">
      <alignment horizontal="left" vertical="center" indent="1"/>
    </xf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1" fillId="27" borderId="92" applyNumberFormat="0" applyAlignment="0" applyProtection="0"/>
    <xf numFmtId="0" fontId="29" fillId="73" borderId="93" applyNumberFormat="0" applyProtection="0">
      <alignment horizontal="left" vertical="center" indent="1"/>
    </xf>
    <xf numFmtId="4" fontId="29" fillId="10" borderId="93" applyNumberFormat="0" applyProtection="0">
      <alignment horizontal="right" vertical="center"/>
    </xf>
    <xf numFmtId="4" fontId="40" fillId="20" borderId="94" applyNumberFormat="0" applyProtection="0">
      <alignment horizontal="left" vertical="center" indent="1"/>
    </xf>
    <xf numFmtId="0" fontId="40" fillId="5" borderId="91" applyNumberFormat="0" applyProtection="0">
      <alignment horizontal="left" vertical="top" indent="1"/>
    </xf>
    <xf numFmtId="0" fontId="24" fillId="23" borderId="100" applyNumberFormat="0" applyFont="0" applyAlignment="0" applyProtection="0"/>
    <xf numFmtId="0" fontId="24" fillId="17" borderId="91" applyNumberFormat="0" applyProtection="0">
      <alignment horizontal="left" vertical="top" indent="1"/>
    </xf>
    <xf numFmtId="4" fontId="40" fillId="13" borderId="91" applyNumberFormat="0" applyProtection="0">
      <alignment horizontal="right" vertical="center"/>
    </xf>
    <xf numFmtId="4" fontId="29" fillId="11" borderId="93" applyNumberFormat="0" applyProtection="0">
      <alignment horizontal="right" vertical="center"/>
    </xf>
    <xf numFmtId="0" fontId="40" fillId="23" borderId="91" applyNumberFormat="0" applyProtection="0">
      <alignment horizontal="left" vertical="top" indent="1"/>
    </xf>
    <xf numFmtId="4" fontId="40" fillId="8" borderId="91" applyNumberFormat="0" applyProtection="0">
      <alignment horizontal="right" vertical="center"/>
    </xf>
    <xf numFmtId="4" fontId="40" fillId="15" borderId="91" applyNumberFormat="0" applyProtection="0">
      <alignment horizontal="right" vertical="center"/>
    </xf>
    <xf numFmtId="0" fontId="24" fillId="73" borderId="91" applyNumberFormat="0" applyProtection="0">
      <alignment horizontal="left" vertical="top" indent="1"/>
    </xf>
    <xf numFmtId="0" fontId="24" fillId="23" borderId="100" applyNumberFormat="0" applyFont="0" applyAlignment="0" applyProtection="0"/>
    <xf numFmtId="0" fontId="65" fillId="137" borderId="94" applyNumberFormat="0" applyAlignment="0" applyProtection="0"/>
    <xf numFmtId="0" fontId="29" fillId="46" borderId="93" applyNumberFormat="0" applyFont="0" applyAlignment="0" applyProtection="0"/>
    <xf numFmtId="4" fontId="40" fillId="63" borderId="94" applyNumberFormat="0" applyProtection="0">
      <alignment horizontal="right" vertical="center"/>
    </xf>
    <xf numFmtId="0" fontId="24" fillId="23" borderId="100" applyNumberFormat="0" applyFont="0" applyAlignment="0" applyProtection="0"/>
    <xf numFmtId="0" fontId="24" fillId="43" borderId="91" applyNumberFormat="0" applyProtection="0">
      <alignment horizontal="left" vertical="center" indent="1"/>
    </xf>
    <xf numFmtId="4" fontId="29" fillId="21" borderId="95" applyNumberFormat="0" applyProtection="0">
      <alignment horizontal="left" vertical="center" indent="1"/>
    </xf>
    <xf numFmtId="0" fontId="65" fillId="137" borderId="94" applyNumberFormat="0" applyAlignment="0" applyProtection="0"/>
    <xf numFmtId="0" fontId="29" fillId="73" borderId="91" applyNumberFormat="0" applyProtection="0">
      <alignment horizontal="left" vertical="top" indent="1"/>
    </xf>
    <xf numFmtId="0" fontId="52" fillId="137" borderId="92" applyNumberFormat="0" applyAlignment="0" applyProtection="0"/>
    <xf numFmtId="4" fontId="40" fillId="7" borderId="91" applyNumberFormat="0" applyProtection="0">
      <alignment horizontal="right" vertical="center"/>
    </xf>
    <xf numFmtId="0" fontId="24" fillId="23" borderId="100" applyNumberFormat="0" applyFont="0" applyAlignment="0" applyProtection="0"/>
    <xf numFmtId="0" fontId="24" fillId="46" borderId="100" applyNumberFormat="0" applyFont="0" applyAlignment="0" applyProtection="0"/>
    <xf numFmtId="0" fontId="24" fillId="23" borderId="100" applyNumberFormat="0" applyFont="0" applyAlignment="0" applyProtection="0"/>
    <xf numFmtId="0" fontId="55" fillId="0" borderId="101" applyNumberFormat="0" applyFill="0" applyAlignment="0" applyProtection="0"/>
    <xf numFmtId="0" fontId="116" fillId="26" borderId="92" applyNumberFormat="0" applyAlignment="0" applyProtection="0"/>
    <xf numFmtId="0" fontId="24" fillId="21" borderId="91" applyNumberFormat="0" applyProtection="0">
      <alignment horizontal="left" vertical="center" indent="1"/>
    </xf>
    <xf numFmtId="41" fontId="6" fillId="0" borderId="0" applyFont="0" applyFill="0" applyBorder="0" applyAlignment="0" applyProtection="0"/>
    <xf numFmtId="0" fontId="24" fillId="23" borderId="100" applyNumberFormat="0" applyFont="0" applyAlignment="0" applyProtection="0"/>
    <xf numFmtId="0" fontId="55" fillId="0" borderId="101" applyNumberFormat="0" applyFill="0" applyAlignment="0" applyProtection="0"/>
    <xf numFmtId="0" fontId="24" fillId="21" borderId="91" applyNumberFormat="0" applyProtection="0">
      <alignment horizontal="left" vertical="center" indent="1"/>
    </xf>
    <xf numFmtId="0" fontId="24" fillId="72" borderId="94" applyNumberFormat="0" applyProtection="0">
      <alignment horizontal="left" vertical="center" indent="1"/>
    </xf>
    <xf numFmtId="4" fontId="29" fillId="14" borderId="93" applyNumberFormat="0" applyProtection="0">
      <alignment horizontal="right" vertical="center"/>
    </xf>
    <xf numFmtId="0" fontId="52" fillId="137" borderId="92" applyNumberFormat="0" applyAlignment="0" applyProtection="0"/>
    <xf numFmtId="0" fontId="55" fillId="0" borderId="99" applyNumberFormat="0" applyFill="0" applyAlignment="0" applyProtection="0"/>
    <xf numFmtId="43" fontId="6" fillId="0" borderId="0" applyFont="0" applyFill="0" applyBorder="0" applyAlignment="0" applyProtection="0"/>
    <xf numFmtId="0" fontId="24" fillId="23" borderId="100" applyNumberFormat="0" applyFont="0" applyAlignment="0" applyProtection="0"/>
    <xf numFmtId="4" fontId="24" fillId="43" borderId="95" applyNumberFormat="0" applyProtection="0">
      <alignment horizontal="left" vertical="center" indent="1"/>
    </xf>
    <xf numFmtId="4" fontId="68" fillId="26" borderId="91" applyNumberFormat="0" applyProtection="0">
      <alignment horizontal="left" vertical="center" indent="1"/>
    </xf>
    <xf numFmtId="44" fontId="6" fillId="0" borderId="0" applyFont="0" applyFill="0" applyBorder="0" applyAlignment="0" applyProtection="0"/>
    <xf numFmtId="4" fontId="66" fillId="18" borderId="93" applyNumberFormat="0" applyProtection="0">
      <alignment horizontal="right" vertical="center"/>
    </xf>
    <xf numFmtId="0" fontId="24" fillId="23" borderId="100" applyNumberFormat="0" applyFont="0" applyAlignment="0" applyProtection="0"/>
    <xf numFmtId="0" fontId="29" fillId="21" borderId="93" applyNumberFormat="0" applyProtection="0">
      <alignment horizontal="left" vertical="center" indent="1"/>
    </xf>
    <xf numFmtId="0" fontId="24" fillId="23" borderId="100" applyNumberFormat="0" applyFont="0" applyAlignment="0" applyProtection="0"/>
    <xf numFmtId="0" fontId="6" fillId="0" borderId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65" fillId="26" borderId="81" applyNumberFormat="0" applyAlignment="0" applyProtection="0"/>
    <xf numFmtId="0" fontId="24" fillId="23" borderId="87" applyNumberFormat="0" applyFont="0" applyAlignment="0" applyProtection="0"/>
    <xf numFmtId="0" fontId="61" fillId="27" borderId="79" applyNumberFormat="0" applyAlignment="0" applyProtection="0"/>
    <xf numFmtId="4" fontId="156" fillId="3" borderId="91" applyNumberFormat="0" applyProtection="0">
      <alignment vertical="center"/>
    </xf>
    <xf numFmtId="4" fontId="29" fillId="28" borderId="93" applyNumberFormat="0" applyProtection="0">
      <alignment horizontal="left" vertical="center" indent="1"/>
    </xf>
    <xf numFmtId="0" fontId="24" fillId="74" borderId="103" applyNumberFormat="0">
      <protection locked="0"/>
    </xf>
    <xf numFmtId="4" fontId="40" fillId="3" borderId="94" applyNumberFormat="0" applyProtection="0">
      <alignment horizontal="left" vertical="center" indent="1"/>
    </xf>
    <xf numFmtId="0" fontId="24" fillId="46" borderId="87" applyNumberFormat="0" applyFont="0" applyAlignment="0" applyProtection="0"/>
    <xf numFmtId="0" fontId="24" fillId="23" borderId="100" applyNumberFormat="0" applyFont="0" applyAlignment="0" applyProtection="0"/>
    <xf numFmtId="9" fontId="6" fillId="0" borderId="0" applyFont="0" applyFill="0" applyBorder="0" applyAlignment="0" applyProtection="0"/>
    <xf numFmtId="0" fontId="61" fillId="27" borderId="79" applyNumberFormat="0" applyAlignment="0" applyProtection="0"/>
    <xf numFmtId="0" fontId="62" fillId="47" borderId="79" applyNumberFormat="0" applyAlignment="0" applyProtection="0"/>
    <xf numFmtId="4" fontId="29" fillId="18" borderId="93" applyNumberFormat="0" applyProtection="0">
      <alignment horizontal="right" vertical="center"/>
    </xf>
    <xf numFmtId="0" fontId="52" fillId="137" borderId="79" applyNumberFormat="0" applyAlignment="0" applyProtection="0"/>
    <xf numFmtId="4" fontId="29" fillId="28" borderId="93" applyNumberFormat="0" applyProtection="0">
      <alignment horizontal="left" vertical="center" indent="1"/>
    </xf>
    <xf numFmtId="4" fontId="39" fillId="12" borderId="68" applyNumberFormat="0" applyProtection="0">
      <alignment vertical="center"/>
    </xf>
    <xf numFmtId="4" fontId="38" fillId="12" borderId="68" applyNumberFormat="0" applyProtection="0">
      <alignment horizontal="left" vertical="center" indent="1"/>
    </xf>
    <xf numFmtId="0" fontId="38" fillId="12" borderId="68" applyNumberFormat="0" applyProtection="0">
      <alignment horizontal="left" vertical="top" indent="1"/>
    </xf>
    <xf numFmtId="4" fontId="42" fillId="20" borderId="81" applyNumberFormat="0" applyProtection="0">
      <alignment vertical="center"/>
    </xf>
    <xf numFmtId="0" fontId="24" fillId="57" borderId="81" applyNumberFormat="0" applyProtection="0">
      <alignment horizontal="left" vertical="center" indent="1"/>
    </xf>
    <xf numFmtId="0" fontId="29" fillId="21" borderId="78" applyNumberFormat="0" applyProtection="0">
      <alignment horizontal="left" vertical="top" indent="1"/>
    </xf>
    <xf numFmtId="0" fontId="61" fillId="27" borderId="92" applyNumberFormat="0" applyAlignment="0" applyProtection="0"/>
    <xf numFmtId="0" fontId="24" fillId="18" borderId="78" applyNumberFormat="0" applyProtection="0">
      <alignment horizontal="left" vertical="top" indent="1"/>
    </xf>
    <xf numFmtId="0" fontId="24" fillId="72" borderId="81" applyNumberFormat="0" applyProtection="0">
      <alignment horizontal="left" vertical="center" indent="1"/>
    </xf>
    <xf numFmtId="0" fontId="24" fillId="71" borderId="81" applyNumberFormat="0" applyProtection="0">
      <alignment horizontal="left" vertical="center" indent="1"/>
    </xf>
    <xf numFmtId="0" fontId="29" fillId="5" borderId="78" applyNumberFormat="0" applyProtection="0">
      <alignment horizontal="left" vertical="top" indent="1"/>
    </xf>
    <xf numFmtId="0" fontId="24" fillId="17" borderId="78" applyNumberFormat="0" applyProtection="0">
      <alignment horizontal="left" vertical="top" indent="1"/>
    </xf>
    <xf numFmtId="0" fontId="24" fillId="43" borderId="68" applyNumberFormat="0" applyProtection="0">
      <alignment horizontal="left" vertical="center" indent="1"/>
    </xf>
    <xf numFmtId="0" fontId="24" fillId="43" borderId="68" applyNumberFormat="0" applyProtection="0">
      <alignment horizontal="left" vertical="center" indent="1"/>
    </xf>
    <xf numFmtId="0" fontId="24" fillId="43" borderId="68" applyNumberFormat="0" applyProtection="0">
      <alignment horizontal="left" vertical="top" indent="1"/>
    </xf>
    <xf numFmtId="0" fontId="24" fillId="43" borderId="68" applyNumberFormat="0" applyProtection="0">
      <alignment horizontal="left" vertical="top" indent="1"/>
    </xf>
    <xf numFmtId="0" fontId="24" fillId="5" borderId="68" applyNumberFormat="0" applyProtection="0">
      <alignment horizontal="left" vertical="center" indent="1"/>
    </xf>
    <xf numFmtId="0" fontId="24" fillId="5" borderId="68" applyNumberFormat="0" applyProtection="0">
      <alignment horizontal="left" vertical="center" indent="1"/>
    </xf>
    <xf numFmtId="0" fontId="24" fillId="5" borderId="68" applyNumberFormat="0" applyProtection="0">
      <alignment horizontal="left" vertical="top" indent="1"/>
    </xf>
    <xf numFmtId="0" fontId="24" fillId="5" borderId="68" applyNumberFormat="0" applyProtection="0">
      <alignment horizontal="left" vertical="top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21" borderId="68" applyNumberFormat="0" applyProtection="0">
      <alignment horizontal="left" vertical="center" indent="1"/>
    </xf>
    <xf numFmtId="0" fontId="24" fillId="21" borderId="68" applyNumberFormat="0" applyProtection="0">
      <alignment horizontal="left" vertical="center" indent="1"/>
    </xf>
    <xf numFmtId="0" fontId="24" fillId="21" borderId="68" applyNumberFormat="0" applyProtection="0">
      <alignment horizontal="left" vertical="top" indent="1"/>
    </xf>
    <xf numFmtId="0" fontId="24" fillId="21" borderId="68" applyNumberFormat="0" applyProtection="0">
      <alignment horizontal="left" vertical="top" indent="1"/>
    </xf>
    <xf numFmtId="4" fontId="40" fillId="6" borderId="78" applyNumberFormat="0" applyProtection="0">
      <alignment horizontal="right" vertical="center"/>
    </xf>
    <xf numFmtId="4" fontId="40" fillId="2" borderId="81" applyNumberFormat="0" applyProtection="0">
      <alignment horizontal="right" vertical="center"/>
    </xf>
    <xf numFmtId="4" fontId="40" fillId="23" borderId="68" applyNumberFormat="0" applyProtection="0">
      <alignment vertical="center"/>
    </xf>
    <xf numFmtId="4" fontId="42" fillId="23" borderId="68" applyNumberFormat="0" applyProtection="0">
      <alignment vertical="center"/>
    </xf>
    <xf numFmtId="4" fontId="40" fillId="23" borderId="68" applyNumberFormat="0" applyProtection="0">
      <alignment horizontal="left" vertical="center" indent="1"/>
    </xf>
    <xf numFmtId="0" fontId="40" fillId="23" borderId="68" applyNumberFormat="0" applyProtection="0">
      <alignment horizontal="left" vertical="top" indent="1"/>
    </xf>
    <xf numFmtId="4" fontId="40" fillId="21" borderId="68" applyNumberFormat="0" applyProtection="0">
      <alignment horizontal="right" vertical="center"/>
    </xf>
    <xf numFmtId="4" fontId="40" fillId="5" borderId="68" applyNumberFormat="0" applyProtection="0">
      <alignment horizontal="left" vertical="center" indent="1"/>
    </xf>
    <xf numFmtId="0" fontId="40" fillId="5" borderId="68" applyNumberFormat="0" applyProtection="0">
      <alignment horizontal="left" vertical="top" indent="1"/>
    </xf>
    <xf numFmtId="4" fontId="26" fillId="21" borderId="68" applyNumberFormat="0" applyProtection="0">
      <alignment horizontal="right" vertical="center"/>
    </xf>
    <xf numFmtId="4" fontId="40" fillId="3" borderId="94" applyNumberFormat="0" applyProtection="0">
      <alignment horizontal="left" vertical="center" indent="1"/>
    </xf>
    <xf numFmtId="4" fontId="40" fillId="11" borderId="78" applyNumberFormat="0" applyProtection="0">
      <alignment horizontal="right" vertical="center"/>
    </xf>
    <xf numFmtId="4" fontId="40" fillId="10" borderId="78" applyNumberFormat="0" applyProtection="0">
      <alignment horizontal="right" vertical="center"/>
    </xf>
    <xf numFmtId="4" fontId="40" fillId="7" borderId="91" applyNumberFormat="0" applyProtection="0">
      <alignment horizontal="right" vertical="center"/>
    </xf>
    <xf numFmtId="0" fontId="52" fillId="137" borderId="79" applyNumberFormat="0" applyAlignment="0" applyProtection="0"/>
    <xf numFmtId="0" fontId="24" fillId="23" borderId="87" applyNumberFormat="0" applyFont="0" applyAlignment="0" applyProtection="0"/>
    <xf numFmtId="0" fontId="65" fillId="137" borderId="81" applyNumberFormat="0" applyAlignment="0" applyProtection="0"/>
    <xf numFmtId="0" fontId="24" fillId="70" borderId="94" applyNumberFormat="0" applyProtection="0">
      <alignment horizontal="left" vertical="center" indent="1"/>
    </xf>
    <xf numFmtId="4" fontId="40" fillId="10" borderId="91" applyNumberFormat="0" applyProtection="0">
      <alignment horizontal="right" vertical="center"/>
    </xf>
    <xf numFmtId="4" fontId="38" fillId="12" borderId="91" applyNumberFormat="0" applyProtection="0">
      <alignment vertical="center"/>
    </xf>
    <xf numFmtId="0" fontId="65" fillId="26" borderId="94" applyNumberFormat="0" applyAlignment="0" applyProtection="0"/>
    <xf numFmtId="0" fontId="24" fillId="23" borderId="87" applyNumberFormat="0" applyFont="0" applyAlignment="0" applyProtection="0"/>
    <xf numFmtId="0" fontId="116" fillId="26" borderId="92" applyNumberFormat="0" applyAlignment="0" applyProtection="0"/>
    <xf numFmtId="0" fontId="65" fillId="137" borderId="94" applyNumberFormat="0" applyAlignment="0" applyProtection="0"/>
    <xf numFmtId="0" fontId="55" fillId="0" borderId="99" applyNumberFormat="0" applyFill="0" applyAlignment="0" applyProtection="0"/>
    <xf numFmtId="0" fontId="68" fillId="5" borderId="91" applyNumberFormat="0" applyProtection="0">
      <alignment horizontal="left" vertical="top" indent="1"/>
    </xf>
    <xf numFmtId="0" fontId="40" fillId="23" borderId="91" applyNumberFormat="0" applyProtection="0">
      <alignment horizontal="left" vertical="top" indent="1"/>
    </xf>
    <xf numFmtId="0" fontId="24" fillId="23" borderId="100" applyNumberFormat="0" applyFont="0" applyAlignment="0" applyProtection="0"/>
    <xf numFmtId="0" fontId="48" fillId="23" borderId="87" applyNumberFormat="0" applyFont="0" applyAlignment="0" applyProtection="0"/>
    <xf numFmtId="4" fontId="157" fillId="2" borderId="91" applyNumberFormat="0" applyProtection="0">
      <alignment horizontal="right" vertical="center"/>
    </xf>
    <xf numFmtId="4" fontId="158" fillId="19" borderId="91" applyNumberFormat="0" applyProtection="0">
      <alignment horizontal="right" vertical="center"/>
    </xf>
    <xf numFmtId="0" fontId="24" fillId="46" borderId="100" applyNumberFormat="0" applyFont="0" applyAlignment="0" applyProtection="0"/>
    <xf numFmtId="4" fontId="26" fillId="21" borderId="91" applyNumberFormat="0" applyProtection="0">
      <alignment horizontal="right" vertical="center"/>
    </xf>
    <xf numFmtId="0" fontId="24" fillId="23" borderId="100" applyNumberFormat="0" applyFont="0" applyAlignment="0" applyProtection="0"/>
    <xf numFmtId="0" fontId="52" fillId="137" borderId="92" applyNumberFormat="0" applyAlignment="0" applyProtection="0"/>
    <xf numFmtId="0" fontId="62" fillId="47" borderId="92" applyNumberFormat="0" applyAlignment="0" applyProtection="0"/>
    <xf numFmtId="0" fontId="65" fillId="26" borderId="94" applyNumberFormat="0" applyAlignment="0" applyProtection="0"/>
    <xf numFmtId="0" fontId="24" fillId="23" borderId="87" applyNumberFormat="0" applyFont="0" applyAlignment="0" applyProtection="0"/>
    <xf numFmtId="0" fontId="24" fillId="23" borderId="100" applyNumberFormat="0" applyFont="0" applyAlignment="0" applyProtection="0"/>
    <xf numFmtId="0" fontId="61" fillId="27" borderId="92" applyNumberFormat="0" applyAlignment="0" applyProtection="0"/>
    <xf numFmtId="4" fontId="40" fillId="20" borderId="91" applyNumberFormat="0" applyProtection="0">
      <alignment vertical="center"/>
    </xf>
    <xf numFmtId="43" fontId="6" fillId="0" borderId="0" applyFont="0" applyFill="0" applyBorder="0" applyAlignment="0" applyProtection="0"/>
    <xf numFmtId="0" fontId="24" fillId="23" borderId="100" applyNumberFormat="0" applyFont="0" applyAlignment="0" applyProtection="0"/>
    <xf numFmtId="0" fontId="6" fillId="101" borderId="35" applyNumberFormat="0" applyFont="0" applyAlignment="0" applyProtection="0"/>
    <xf numFmtId="4" fontId="38" fillId="12" borderId="78" applyNumberFormat="0" applyProtection="0">
      <alignment vertical="center"/>
    </xf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24" fillId="5" borderId="91" applyNumberFormat="0" applyProtection="0">
      <alignment horizontal="left" vertical="top" indent="1"/>
    </xf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29" fillId="26" borderId="93" applyNumberFormat="0" applyProtection="0">
      <alignment horizontal="left" vertical="center" indent="1"/>
    </xf>
    <xf numFmtId="0" fontId="65" fillId="137" borderId="94" applyNumberFormat="0" applyAlignment="0" applyProtection="0"/>
    <xf numFmtId="4" fontId="40" fillId="7" borderId="91" applyNumberFormat="0" applyProtection="0">
      <alignment horizontal="right" vertical="center"/>
    </xf>
    <xf numFmtId="4" fontId="40" fillId="9" borderId="91" applyNumberFormat="0" applyProtection="0">
      <alignment horizontal="right" vertical="center"/>
    </xf>
    <xf numFmtId="0" fontId="24" fillId="46" borderId="100" applyNumberFormat="0" applyFont="0" applyAlignment="0" applyProtection="0"/>
    <xf numFmtId="0" fontId="29" fillId="43" borderId="91" applyNumberFormat="0" applyProtection="0">
      <alignment horizontal="left" vertical="top" indent="1"/>
    </xf>
    <xf numFmtId="0" fontId="24" fillId="23" borderId="100" applyNumberFormat="0" applyFont="0" applyAlignment="0" applyProtection="0"/>
    <xf numFmtId="0" fontId="24" fillId="43" borderId="91" applyNumberFormat="0" applyProtection="0">
      <alignment horizontal="left" vertical="top" indent="1"/>
    </xf>
    <xf numFmtId="0" fontId="24" fillId="71" borderId="94" applyNumberFormat="0" applyProtection="0">
      <alignment horizontal="left" vertical="center" indent="1"/>
    </xf>
    <xf numFmtId="4" fontId="29" fillId="15" borderId="93" applyNumberFormat="0" applyProtection="0">
      <alignment horizontal="right" vertical="center"/>
    </xf>
    <xf numFmtId="0" fontId="6" fillId="0" borderId="0"/>
    <xf numFmtId="0" fontId="65" fillId="26" borderId="81" applyNumberFormat="0" applyAlignment="0" applyProtection="0"/>
    <xf numFmtId="4" fontId="39" fillId="3" borderId="91" applyNumberFormat="0" applyProtection="0">
      <alignment vertical="center"/>
    </xf>
    <xf numFmtId="0" fontId="52" fillId="137" borderId="92" applyNumberFormat="0" applyAlignment="0" applyProtection="0"/>
    <xf numFmtId="4" fontId="40" fillId="20" borderId="78" applyNumberFormat="0" applyProtection="0">
      <alignment vertical="center"/>
    </xf>
    <xf numFmtId="43" fontId="6" fillId="0" borderId="0" applyFont="0" applyFill="0" applyBorder="0" applyAlignment="0" applyProtection="0"/>
    <xf numFmtId="0" fontId="61" fillId="27" borderId="92" applyNumberFormat="0" applyAlignment="0" applyProtection="0"/>
    <xf numFmtId="0" fontId="62" fillId="47" borderId="93" applyNumberFormat="0" applyAlignment="0" applyProtection="0"/>
    <xf numFmtId="0" fontId="24" fillId="23" borderId="100" applyNumberFormat="0" applyFont="0" applyAlignment="0" applyProtection="0"/>
    <xf numFmtId="4" fontId="38" fillId="3" borderId="91" applyNumberFormat="0" applyProtection="0">
      <alignment horizontal="left" vertical="center" indent="1"/>
    </xf>
    <xf numFmtId="4" fontId="40" fillId="10" borderId="91" applyNumberFormat="0" applyProtection="0">
      <alignment horizontal="right" vertical="center"/>
    </xf>
    <xf numFmtId="0" fontId="24" fillId="16" borderId="91" applyNumberFormat="0" applyProtection="0">
      <alignment horizontal="left" vertical="top" indent="1"/>
    </xf>
    <xf numFmtId="0" fontId="24" fillId="23" borderId="66" applyNumberFormat="0" applyFont="0" applyAlignment="0" applyProtection="0"/>
    <xf numFmtId="4" fontId="40" fillId="5" borderId="78" applyNumberFormat="0" applyProtection="0">
      <alignment horizontal="left" vertical="center" indent="1"/>
    </xf>
    <xf numFmtId="4" fontId="42" fillId="23" borderId="78" applyNumberFormat="0" applyProtection="0">
      <alignment vertical="center"/>
    </xf>
    <xf numFmtId="0" fontId="24" fillId="21" borderId="78" applyNumberFormat="0" applyProtection="0">
      <alignment horizontal="left" vertical="top" indent="1"/>
    </xf>
    <xf numFmtId="0" fontId="24" fillId="73" borderId="78" applyNumberFormat="0" applyProtection="0">
      <alignment horizontal="left" vertical="top" indent="1"/>
    </xf>
    <xf numFmtId="0" fontId="24" fillId="5" borderId="78" applyNumberFormat="0" applyProtection="0">
      <alignment horizontal="left" vertical="top" indent="1"/>
    </xf>
    <xf numFmtId="0" fontId="24" fillId="43" borderId="78" applyNumberFormat="0" applyProtection="0">
      <alignment horizontal="left" vertical="top" indent="1"/>
    </xf>
    <xf numFmtId="0" fontId="65" fillId="51" borderId="94" applyNumberFormat="0" applyAlignment="0" applyProtection="0"/>
    <xf numFmtId="0" fontId="24" fillId="23" borderId="66" applyNumberFormat="0" applyFont="0" applyAlignment="0" applyProtection="0"/>
    <xf numFmtId="0" fontId="116" fillId="26" borderId="79" applyNumberFormat="0" applyAlignment="0" applyProtection="0"/>
    <xf numFmtId="0" fontId="24" fillId="57" borderId="94" applyNumberFormat="0" applyProtection="0">
      <alignment horizontal="left" vertical="center" indent="1"/>
    </xf>
    <xf numFmtId="4" fontId="66" fillId="3" borderId="93" applyNumberFormat="0" applyProtection="0">
      <alignment vertical="center"/>
    </xf>
    <xf numFmtId="0" fontId="61" fillId="27" borderId="92" applyNumberFormat="0" applyAlignment="0" applyProtection="0"/>
    <xf numFmtId="4" fontId="29" fillId="10" borderId="93" applyNumberFormat="0" applyProtection="0">
      <alignment horizontal="right" vertical="center"/>
    </xf>
    <xf numFmtId="0" fontId="24" fillId="43" borderId="91" applyNumberFormat="0" applyProtection="0">
      <alignment horizontal="left" vertical="top" indent="1"/>
    </xf>
    <xf numFmtId="0" fontId="68" fillId="23" borderId="91" applyNumberFormat="0" applyProtection="0">
      <alignment horizontal="left" vertical="top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40" fillId="20" borderId="78" applyNumberFormat="0" applyProtection="0">
      <alignment horizontal="left" vertical="top" indent="1"/>
    </xf>
    <xf numFmtId="0" fontId="24" fillId="18" borderId="91" applyNumberFormat="0" applyProtection="0">
      <alignment horizontal="left" vertical="top" indent="1"/>
    </xf>
    <xf numFmtId="4" fontId="40" fillId="14" borderId="91" applyNumberFormat="0" applyProtection="0">
      <alignment horizontal="right" vertical="center"/>
    </xf>
    <xf numFmtId="0" fontId="24" fillId="46" borderId="100" applyNumberFormat="0" applyFont="0" applyAlignment="0" applyProtection="0"/>
    <xf numFmtId="4" fontId="40" fillId="20" borderId="91" applyNumberFormat="0" applyProtection="0">
      <alignment vertical="center"/>
    </xf>
    <xf numFmtId="0" fontId="24" fillId="23" borderId="100" applyNumberFormat="0" applyFont="0" applyAlignment="0" applyProtection="0"/>
    <xf numFmtId="0" fontId="65" fillId="26" borderId="94" applyNumberFormat="0" applyAlignment="0" applyProtection="0"/>
    <xf numFmtId="0" fontId="65" fillId="51" borderId="94" applyNumberFormat="0" applyAlignment="0" applyProtection="0"/>
    <xf numFmtId="4" fontId="42" fillId="69" borderId="94" applyNumberFormat="0" applyProtection="0">
      <alignment horizontal="right" vertical="center"/>
    </xf>
    <xf numFmtId="0" fontId="24" fillId="23" borderId="100" applyNumberFormat="0" applyFont="0" applyAlignment="0" applyProtection="0"/>
    <xf numFmtId="0" fontId="24" fillId="21" borderId="91" applyNumberFormat="0" applyProtection="0">
      <alignment horizontal="left" vertical="center" indent="1"/>
    </xf>
    <xf numFmtId="4" fontId="29" fillId="8" borderId="93" applyNumberFormat="0" applyProtection="0">
      <alignment horizontal="right" vertical="center"/>
    </xf>
    <xf numFmtId="0" fontId="24" fillId="43" borderId="91" applyNumberFormat="0" applyProtection="0">
      <alignment horizontal="left" vertical="top" indent="1"/>
    </xf>
    <xf numFmtId="4" fontId="38" fillId="12" borderId="91" applyNumberFormat="0" applyProtection="0">
      <alignment vertical="center"/>
    </xf>
    <xf numFmtId="0" fontId="24" fillId="23" borderId="100" applyNumberFormat="0" applyFont="0" applyAlignment="0" applyProtection="0"/>
    <xf numFmtId="0" fontId="67" fillId="12" borderId="91" applyNumberFormat="0" applyProtection="0">
      <alignment horizontal="left" vertical="top" indent="1"/>
    </xf>
    <xf numFmtId="4" fontId="157" fillId="59" borderId="91" applyNumberFormat="0" applyProtection="0">
      <alignment horizontal="right" vertical="center"/>
    </xf>
    <xf numFmtId="0" fontId="116" fillId="26" borderId="92" applyNumberFormat="0" applyAlignment="0" applyProtection="0"/>
    <xf numFmtId="0" fontId="24" fillId="5" borderId="91" applyNumberFormat="0" applyProtection="0">
      <alignment horizontal="left" vertical="center" indent="1"/>
    </xf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0" fontId="24" fillId="23" borderId="100" applyNumberFormat="0" applyFont="0" applyAlignment="0" applyProtection="0"/>
    <xf numFmtId="0" fontId="24" fillId="17" borderId="91" applyNumberFormat="0" applyProtection="0">
      <alignment horizontal="left" vertical="top" indent="1"/>
    </xf>
    <xf numFmtId="0" fontId="40" fillId="5" borderId="91" applyNumberFormat="0" applyProtection="0">
      <alignment horizontal="left" vertical="top" indent="1"/>
    </xf>
    <xf numFmtId="0" fontId="65" fillId="26" borderId="94" applyNumberFormat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24" fillId="21" borderId="91" applyNumberFormat="0" applyProtection="0">
      <alignment horizontal="left" vertical="top" indent="1"/>
    </xf>
    <xf numFmtId="0" fontId="6" fillId="0" borderId="0"/>
    <xf numFmtId="0" fontId="62" fillId="47" borderId="92" applyNumberFormat="0" applyAlignment="0" applyProtection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" fontId="40" fillId="15" borderId="78" applyNumberFormat="0" applyProtection="0">
      <alignment horizontal="right" vertical="center"/>
    </xf>
    <xf numFmtId="0" fontId="24" fillId="46" borderId="100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24" fillId="21" borderId="91" applyNumberFormat="0" applyProtection="0">
      <alignment horizontal="left" vertical="top" indent="1"/>
    </xf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24" fillId="23" borderId="87" applyNumberFormat="0" applyFont="0" applyAlignment="0" applyProtection="0"/>
    <xf numFmtId="4" fontId="68" fillId="26" borderId="91" applyNumberFormat="0" applyProtection="0">
      <alignment horizontal="left" vertical="center" indent="1"/>
    </xf>
    <xf numFmtId="0" fontId="24" fillId="23" borderId="100" applyNumberFormat="0" applyFont="0" applyAlignment="0" applyProtection="0"/>
    <xf numFmtId="4" fontId="40" fillId="70" borderId="94" applyNumberFormat="0" applyProtection="0">
      <alignment horizontal="left" vertical="center" indent="1"/>
    </xf>
    <xf numFmtId="4" fontId="24" fillId="43" borderId="95" applyNumberFormat="0" applyProtection="0">
      <alignment horizontal="left" vertical="center" indent="1"/>
    </xf>
    <xf numFmtId="4" fontId="40" fillId="9" borderId="91" applyNumberFormat="0" applyProtection="0">
      <alignment horizontal="right" vertical="center"/>
    </xf>
    <xf numFmtId="4" fontId="40" fillId="13" borderId="91" applyNumberFormat="0" applyProtection="0">
      <alignment horizontal="right" vertical="center"/>
    </xf>
    <xf numFmtId="0" fontId="24" fillId="72" borderId="94" applyNumberFormat="0" applyProtection="0">
      <alignment horizontal="left" vertical="center" indent="1"/>
    </xf>
    <xf numFmtId="0" fontId="61" fillId="27" borderId="92" applyNumberFormat="0" applyAlignment="0" applyProtection="0"/>
    <xf numFmtId="4" fontId="68" fillId="23" borderId="91" applyNumberFormat="0" applyProtection="0">
      <alignment vertical="center"/>
    </xf>
    <xf numFmtId="0" fontId="24" fillId="23" borderId="100" applyNumberFormat="0" applyFont="0" applyAlignment="0" applyProtection="0"/>
    <xf numFmtId="0" fontId="24" fillId="21" borderId="91" applyNumberFormat="0" applyProtection="0">
      <alignment horizontal="left" vertical="center" indent="1"/>
    </xf>
    <xf numFmtId="0" fontId="53" fillId="51" borderId="93" applyNumberFormat="0" applyAlignment="0" applyProtection="0"/>
    <xf numFmtId="4" fontId="29" fillId="13" borderId="93" applyNumberFormat="0" applyProtection="0">
      <alignment horizontal="right" vertical="center"/>
    </xf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116" fillId="26" borderId="79" applyNumberFormat="0" applyAlignment="0" applyProtection="0"/>
    <xf numFmtId="0" fontId="55" fillId="0" borderId="101" applyNumberFormat="0" applyFill="0" applyAlignment="0" applyProtection="0"/>
    <xf numFmtId="0" fontId="29" fillId="77" borderId="103"/>
    <xf numFmtId="0" fontId="48" fillId="23" borderId="100" applyNumberFormat="0" applyFont="0" applyAlignment="0" applyProtection="0"/>
    <xf numFmtId="4" fontId="29" fillId="28" borderId="93" applyNumberFormat="0" applyProtection="0">
      <alignment horizontal="left" vertical="center" indent="1"/>
    </xf>
    <xf numFmtId="0" fontId="40" fillId="17" borderId="91" applyNumberFormat="0" applyProtection="0">
      <alignment horizontal="left" vertical="top" indent="1"/>
    </xf>
    <xf numFmtId="0" fontId="65" fillId="26" borderId="94" applyNumberFormat="0" applyAlignment="0" applyProtection="0"/>
    <xf numFmtId="0" fontId="55" fillId="0" borderId="101" applyNumberFormat="0" applyFill="0" applyAlignment="0" applyProtection="0"/>
    <xf numFmtId="4" fontId="40" fillId="20" borderId="91" applyNumberFormat="0" applyProtection="0">
      <alignment vertical="center"/>
    </xf>
    <xf numFmtId="0" fontId="24" fillId="73" borderId="91" applyNumberFormat="0" applyProtection="0">
      <alignment horizontal="left" vertical="center" indent="1"/>
    </xf>
    <xf numFmtId="0" fontId="24" fillId="43" borderId="91" applyNumberFormat="0" applyProtection="0">
      <alignment horizontal="left" vertical="center" indent="1"/>
    </xf>
    <xf numFmtId="4" fontId="29" fillId="3" borderId="93" applyNumberFormat="0" applyProtection="0">
      <alignment horizontal="left" vertical="center" indent="1"/>
    </xf>
    <xf numFmtId="4" fontId="40" fillId="23" borderId="91" applyNumberFormat="0" applyProtection="0">
      <alignment vertical="center"/>
    </xf>
    <xf numFmtId="0" fontId="24" fillId="21" borderId="91" applyNumberFormat="0" applyProtection="0">
      <alignment horizontal="left" vertical="top" indent="1"/>
    </xf>
    <xf numFmtId="0" fontId="62" fillId="47" borderId="92" applyNumberFormat="0" applyAlignment="0" applyProtection="0"/>
    <xf numFmtId="0" fontId="29" fillId="21" borderId="93" applyNumberFormat="0" applyProtection="0">
      <alignment horizontal="left" vertical="center" indent="1"/>
    </xf>
    <xf numFmtId="0" fontId="65" fillId="137" borderId="94" applyNumberFormat="0" applyAlignment="0" applyProtection="0"/>
    <xf numFmtId="0" fontId="52" fillId="137" borderId="92" applyNumberFormat="0" applyAlignment="0" applyProtection="0"/>
    <xf numFmtId="0" fontId="65" fillId="137" borderId="81" applyNumberFormat="0" applyAlignment="0" applyProtection="0"/>
    <xf numFmtId="0" fontId="62" fillId="47" borderId="79" applyNumberFormat="0" applyAlignment="0" applyProtection="0"/>
    <xf numFmtId="4" fontId="40" fillId="13" borderId="91" applyNumberFormat="0" applyProtection="0">
      <alignment horizontal="right" vertical="center"/>
    </xf>
    <xf numFmtId="4" fontId="29" fillId="14" borderId="93" applyNumberFormat="0" applyProtection="0">
      <alignment horizontal="right" vertical="center"/>
    </xf>
    <xf numFmtId="4" fontId="29" fillId="9" borderId="95" applyNumberFormat="0" applyProtection="0">
      <alignment horizontal="right" vertical="center"/>
    </xf>
    <xf numFmtId="0" fontId="52" fillId="137" borderId="79" applyNumberFormat="0" applyAlignment="0" applyProtection="0"/>
    <xf numFmtId="0" fontId="52" fillId="137" borderId="92" applyNumberFormat="0" applyAlignment="0" applyProtection="0"/>
    <xf numFmtId="0" fontId="24" fillId="23" borderId="87" applyNumberFormat="0" applyFont="0" applyAlignment="0" applyProtection="0"/>
    <xf numFmtId="0" fontId="65" fillId="137" borderId="81" applyNumberFormat="0" applyAlignment="0" applyProtection="0"/>
    <xf numFmtId="4" fontId="157" fillId="18" borderId="91" applyNumberFormat="0" applyProtection="0">
      <alignment horizontal="right" vertical="center"/>
    </xf>
    <xf numFmtId="0" fontId="24" fillId="73" borderId="91" applyNumberFormat="0" applyProtection="0">
      <alignment horizontal="left" vertical="center" indent="1"/>
    </xf>
    <xf numFmtId="0" fontId="53" fillId="51" borderId="93" applyNumberFormat="0" applyAlignment="0" applyProtection="0"/>
    <xf numFmtId="0" fontId="29" fillId="5" borderId="91" applyNumberFormat="0" applyProtection="0">
      <alignment horizontal="left" vertical="top" indent="1"/>
    </xf>
    <xf numFmtId="4" fontId="40" fillId="23" borderId="91" applyNumberFormat="0" applyProtection="0">
      <alignment vertical="center"/>
    </xf>
    <xf numFmtId="0" fontId="24" fillId="23" borderId="100" applyNumberFormat="0" applyFont="0" applyAlignment="0" applyProtection="0"/>
    <xf numFmtId="0" fontId="65" fillId="137" borderId="94" applyNumberFormat="0" applyAlignment="0" applyProtection="0"/>
    <xf numFmtId="4" fontId="157" fillId="152" borderId="91" applyNumberFormat="0" applyProtection="0">
      <alignment horizontal="right" vertical="center"/>
    </xf>
    <xf numFmtId="0" fontId="62" fillId="47" borderId="92" applyNumberFormat="0" applyAlignment="0" applyProtection="0"/>
    <xf numFmtId="0" fontId="24" fillId="57" borderId="94" applyNumberFormat="0" applyProtection="0">
      <alignment horizontal="left" vertical="center" indent="1"/>
    </xf>
    <xf numFmtId="4" fontId="29" fillId="14" borderId="93" applyNumberFormat="0" applyProtection="0">
      <alignment horizontal="right" vertical="center"/>
    </xf>
    <xf numFmtId="4" fontId="40" fillId="20" borderId="94" applyNumberFormat="0" applyProtection="0">
      <alignment horizontal="left" vertical="center" indent="1"/>
    </xf>
    <xf numFmtId="0" fontId="24" fillId="23" borderId="87" applyNumberFormat="0" applyFont="0" applyAlignment="0" applyProtection="0"/>
    <xf numFmtId="4" fontId="29" fillId="5" borderId="95" applyNumberFormat="0" applyProtection="0">
      <alignment horizontal="left" vertical="center" indent="1"/>
    </xf>
    <xf numFmtId="0" fontId="55" fillId="0" borderId="99" applyNumberFormat="0" applyFill="0" applyAlignment="0" applyProtection="0"/>
    <xf numFmtId="0" fontId="154" fillId="150" borderId="103" applyNumberFormat="0" applyFont="0" applyFill="0" applyAlignment="0" applyProtection="0"/>
    <xf numFmtId="0" fontId="24" fillId="43" borderId="91" applyNumberFormat="0" applyProtection="0">
      <alignment horizontal="left" vertical="center" indent="1"/>
    </xf>
    <xf numFmtId="4" fontId="40" fillId="6" borderId="91" applyNumberFormat="0" applyProtection="0">
      <alignment horizontal="right" vertical="center"/>
    </xf>
    <xf numFmtId="0" fontId="62" fillId="47" borderId="92" applyNumberFormat="0" applyAlignment="0" applyProtection="0"/>
    <xf numFmtId="0" fontId="24" fillId="46" borderId="100" applyNumberFormat="0" applyFont="0" applyAlignment="0" applyProtection="0"/>
    <xf numFmtId="0" fontId="29" fillId="43" borderId="91" applyNumberFormat="0" applyProtection="0">
      <alignment horizontal="left" vertical="top" indent="1"/>
    </xf>
    <xf numFmtId="0" fontId="24" fillId="23" borderId="87" applyNumberFormat="0" applyFont="0" applyAlignment="0" applyProtection="0"/>
    <xf numFmtId="0" fontId="48" fillId="23" borderId="87" applyNumberFormat="0" applyFont="0" applyAlignment="0" applyProtection="0"/>
    <xf numFmtId="0" fontId="24" fillId="23" borderId="79" applyNumberFormat="0" applyFont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24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24" fillId="0" borderId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24" fillId="0" borderId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24" fillId="0" borderId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23" borderId="100" applyNumberFormat="0" applyFont="0" applyAlignment="0" applyProtection="0"/>
    <xf numFmtId="0" fontId="24" fillId="73" borderId="91" applyNumberFormat="0" applyProtection="0">
      <alignment horizontal="left" vertical="top" indent="1"/>
    </xf>
    <xf numFmtId="0" fontId="24" fillId="57" borderId="94" applyNumberFormat="0" applyProtection="0">
      <alignment horizontal="left" vertical="center" indent="1"/>
    </xf>
    <xf numFmtId="4" fontId="40" fillId="23" borderId="91" applyNumberFormat="0" applyProtection="0">
      <alignment vertical="center"/>
    </xf>
    <xf numFmtId="4" fontId="40" fillId="10" borderId="91" applyNumberFormat="0" applyProtection="0">
      <alignment horizontal="right" vertical="center"/>
    </xf>
    <xf numFmtId="0" fontId="24" fillId="46" borderId="100" applyNumberFormat="0" applyFont="0" applyAlignment="0" applyProtection="0"/>
    <xf numFmtId="0" fontId="24" fillId="23" borderId="100" applyNumberFormat="0" applyFont="0" applyAlignment="0" applyProtection="0"/>
    <xf numFmtId="0" fontId="52" fillId="137" borderId="92" applyNumberFormat="0" applyAlignment="0" applyProtection="0"/>
    <xf numFmtId="4" fontId="38" fillId="12" borderId="91" applyNumberFormat="0" applyProtection="0">
      <alignment vertical="center"/>
    </xf>
    <xf numFmtId="0" fontId="53" fillId="51" borderId="71" applyNumberFormat="0" applyAlignment="0" applyProtection="0"/>
    <xf numFmtId="0" fontId="62" fillId="47" borderId="71" applyNumberFormat="0" applyAlignment="0" applyProtection="0"/>
    <xf numFmtId="0" fontId="29" fillId="46" borderId="71" applyNumberFormat="0" applyFont="0" applyAlignment="0" applyProtection="0"/>
    <xf numFmtId="0" fontId="65" fillId="51" borderId="67" applyNumberFormat="0" applyAlignment="0" applyProtection="0"/>
    <xf numFmtId="4" fontId="29" fillId="12" borderId="71" applyNumberFormat="0" applyProtection="0">
      <alignment vertical="center"/>
    </xf>
    <xf numFmtId="4" fontId="156" fillId="3" borderId="68" applyNumberFormat="0" applyProtection="0">
      <alignment vertical="center"/>
    </xf>
    <xf numFmtId="4" fontId="66" fillId="3" borderId="71" applyNumberFormat="0" applyProtection="0">
      <alignment vertical="center"/>
    </xf>
    <xf numFmtId="4" fontId="29" fillId="3" borderId="71" applyNumberFormat="0" applyProtection="0">
      <alignment horizontal="left" vertical="center" indent="1"/>
    </xf>
    <xf numFmtId="0" fontId="67" fillId="12" borderId="68" applyNumberFormat="0" applyProtection="0">
      <alignment horizontal="left" vertical="top" indent="1"/>
    </xf>
    <xf numFmtId="0" fontId="55" fillId="0" borderId="85" applyNumberFormat="0" applyFill="0" applyAlignment="0" applyProtection="0"/>
    <xf numFmtId="4" fontId="29" fillId="28" borderId="71" applyNumberFormat="0" applyProtection="0">
      <alignment horizontal="left" vertical="center" indent="1"/>
    </xf>
    <xf numFmtId="4" fontId="157" fillId="61" borderId="68" applyNumberFormat="0" applyProtection="0">
      <alignment horizontal="right" vertical="center"/>
    </xf>
    <xf numFmtId="4" fontId="29" fillId="7" borderId="71" applyNumberFormat="0" applyProtection="0">
      <alignment horizontal="right" vertical="center"/>
    </xf>
    <xf numFmtId="4" fontId="157" fillId="58" borderId="68" applyNumberFormat="0" applyProtection="0">
      <alignment horizontal="right" vertical="center"/>
    </xf>
    <xf numFmtId="4" fontId="29" fillId="60" borderId="71" applyNumberFormat="0" applyProtection="0">
      <alignment horizontal="right" vertical="center"/>
    </xf>
    <xf numFmtId="4" fontId="157" fillId="59" borderId="68" applyNumberFormat="0" applyProtection="0">
      <alignment horizontal="right" vertical="center"/>
    </xf>
    <xf numFmtId="4" fontId="29" fillId="9" borderId="72" applyNumberFormat="0" applyProtection="0">
      <alignment horizontal="right" vertical="center"/>
    </xf>
    <xf numFmtId="4" fontId="157" fillId="4" borderId="68" applyNumberFormat="0" applyProtection="0">
      <alignment horizontal="right" vertical="center"/>
    </xf>
    <xf numFmtId="4" fontId="29" fillId="10" borderId="71" applyNumberFormat="0" applyProtection="0">
      <alignment horizontal="right" vertical="center"/>
    </xf>
    <xf numFmtId="4" fontId="157" fillId="2" borderId="68" applyNumberFormat="0" applyProtection="0">
      <alignment horizontal="right" vertical="center"/>
    </xf>
    <xf numFmtId="4" fontId="29" fillId="13" borderId="71" applyNumberFormat="0" applyProtection="0">
      <alignment horizontal="right" vertical="center"/>
    </xf>
    <xf numFmtId="4" fontId="157" fillId="151" borderId="68" applyNumberFormat="0" applyProtection="0">
      <alignment horizontal="right" vertical="center"/>
    </xf>
    <xf numFmtId="4" fontId="29" fillId="14" borderId="71" applyNumberFormat="0" applyProtection="0">
      <alignment horizontal="right" vertical="center"/>
    </xf>
    <xf numFmtId="4" fontId="157" fillId="65" borderId="68" applyNumberFormat="0" applyProtection="0">
      <alignment horizontal="right" vertical="center"/>
    </xf>
    <xf numFmtId="4" fontId="29" fillId="8" borderId="71" applyNumberFormat="0" applyProtection="0">
      <alignment horizontal="right" vertical="center"/>
    </xf>
    <xf numFmtId="4" fontId="157" fillId="64" borderId="68" applyNumberFormat="0" applyProtection="0">
      <alignment horizontal="right" vertical="center"/>
    </xf>
    <xf numFmtId="4" fontId="29" fillId="11" borderId="71" applyNumberFormat="0" applyProtection="0">
      <alignment horizontal="right" vertical="center"/>
    </xf>
    <xf numFmtId="4" fontId="157" fillId="152" borderId="68" applyNumberFormat="0" applyProtection="0">
      <alignment horizontal="right" vertical="center"/>
    </xf>
    <xf numFmtId="4" fontId="29" fillId="15" borderId="71" applyNumberFormat="0" applyProtection="0">
      <alignment horizontal="right" vertical="center"/>
    </xf>
    <xf numFmtId="4" fontId="42" fillId="20" borderId="78" applyNumberFormat="0" applyProtection="0">
      <alignment vertical="center"/>
    </xf>
    <xf numFmtId="4" fontId="29" fillId="68" borderId="72" applyNumberFormat="0" applyProtection="0">
      <alignment horizontal="left" vertical="center" indent="1"/>
    </xf>
    <xf numFmtId="0" fontId="30" fillId="43" borderId="84" applyBorder="0"/>
    <xf numFmtId="4" fontId="24" fillId="43" borderId="72" applyNumberFormat="0" applyProtection="0">
      <alignment horizontal="left" vertical="center" indent="1"/>
    </xf>
    <xf numFmtId="0" fontId="24" fillId="19" borderId="78" applyNumberFormat="0" applyProtection="0">
      <alignment horizontal="left" vertical="top" indent="1"/>
    </xf>
    <xf numFmtId="4" fontId="24" fillId="43" borderId="72" applyNumberFormat="0" applyProtection="0">
      <alignment horizontal="left" vertical="center" indent="1"/>
    </xf>
    <xf numFmtId="4" fontId="157" fillId="18" borderId="68" applyNumberFormat="0" applyProtection="0">
      <alignment horizontal="right" vertical="center"/>
    </xf>
    <xf numFmtId="4" fontId="29" fillId="5" borderId="71" applyNumberFormat="0" applyProtection="0">
      <alignment horizontal="right" vertical="center"/>
    </xf>
    <xf numFmtId="0" fontId="29" fillId="73" borderId="80" applyNumberFormat="0" applyProtection="0">
      <alignment horizontal="left" vertical="center" indent="1"/>
    </xf>
    <xf numFmtId="4" fontId="29" fillId="21" borderId="72" applyNumberFormat="0" applyProtection="0">
      <alignment horizontal="left" vertical="center" indent="1"/>
    </xf>
    <xf numFmtId="0" fontId="24" fillId="71" borderId="81" applyNumberFormat="0" applyProtection="0">
      <alignment horizontal="left" vertical="center" indent="1"/>
    </xf>
    <xf numFmtId="4" fontId="29" fillId="5" borderId="72" applyNumberFormat="0" applyProtection="0">
      <alignment horizontal="left" vertical="center" indent="1"/>
    </xf>
    <xf numFmtId="0" fontId="24" fillId="16" borderId="78" applyNumberFormat="0" applyProtection="0">
      <alignment horizontal="left" vertical="top" indent="1"/>
    </xf>
    <xf numFmtId="0" fontId="29" fillId="26" borderId="71" applyNumberFormat="0" applyProtection="0">
      <alignment horizontal="left" vertical="center" indent="1"/>
    </xf>
    <xf numFmtId="0" fontId="24" fillId="70" borderId="81" applyNumberFormat="0" applyProtection="0">
      <alignment horizontal="left" vertical="center" indent="1"/>
    </xf>
    <xf numFmtId="0" fontId="24" fillId="70" borderId="81" applyNumberFormat="0" applyProtection="0">
      <alignment horizontal="left" vertical="center" indent="1"/>
    </xf>
    <xf numFmtId="0" fontId="29" fillId="43" borderId="68" applyNumberFormat="0" applyProtection="0">
      <alignment horizontal="left" vertical="top" indent="1"/>
    </xf>
    <xf numFmtId="4" fontId="40" fillId="3" borderId="94" applyNumberFormat="0" applyProtection="0">
      <alignment vertical="center"/>
    </xf>
    <xf numFmtId="4" fontId="40" fillId="69" borderId="81" applyNumberFormat="0" applyProtection="0">
      <alignment horizontal="left" vertical="center" indent="1"/>
    </xf>
    <xf numFmtId="0" fontId="29" fillId="52" borderId="71" applyNumberFormat="0" applyProtection="0">
      <alignment horizontal="left" vertical="center" indent="1"/>
    </xf>
    <xf numFmtId="4" fontId="40" fillId="5" borderId="78" applyNumberFormat="0" applyProtection="0">
      <alignment horizontal="right" vertical="center"/>
    </xf>
    <xf numFmtId="4" fontId="24" fillId="43" borderId="82" applyNumberFormat="0" applyProtection="0">
      <alignment horizontal="left" vertical="center" indent="1"/>
    </xf>
    <xf numFmtId="0" fontId="29" fillId="5" borderId="68" applyNumberFormat="0" applyProtection="0">
      <alignment horizontal="left" vertical="top" indent="1"/>
    </xf>
    <xf numFmtId="0" fontId="38" fillId="3" borderId="91" applyNumberFormat="0" applyProtection="0">
      <alignment horizontal="left" vertical="top" indent="1"/>
    </xf>
    <xf numFmtId="4" fontId="38" fillId="67" borderId="81" applyNumberFormat="0" applyProtection="0">
      <alignment horizontal="left" vertical="center" indent="1"/>
    </xf>
    <xf numFmtId="0" fontId="29" fillId="73" borderId="71" applyNumberFormat="0" applyProtection="0">
      <alignment horizontal="left" vertical="center" indent="1"/>
    </xf>
    <xf numFmtId="4" fontId="40" fillId="15" borderId="78" applyNumberFormat="0" applyProtection="0">
      <alignment horizontal="right" vertical="center"/>
    </xf>
    <xf numFmtId="4" fontId="29" fillId="11" borderId="80" applyNumberFormat="0" applyProtection="0">
      <alignment horizontal="right" vertical="center"/>
    </xf>
    <xf numFmtId="0" fontId="29" fillId="73" borderId="68" applyNumberFormat="0" applyProtection="0">
      <alignment horizontal="left" vertical="top" indent="1"/>
    </xf>
    <xf numFmtId="4" fontId="40" fillId="65" borderId="81" applyNumberFormat="0" applyProtection="0">
      <alignment horizontal="right" vertical="center"/>
    </xf>
    <xf numFmtId="4" fontId="29" fillId="14" borderId="80" applyNumberFormat="0" applyProtection="0">
      <alignment horizontal="right" vertical="center"/>
    </xf>
    <xf numFmtId="0" fontId="29" fillId="21" borderId="71" applyNumberFormat="0" applyProtection="0">
      <alignment horizontal="left" vertical="center" indent="1"/>
    </xf>
    <xf numFmtId="4" fontId="40" fillId="63" borderId="81" applyNumberFormat="0" applyProtection="0">
      <alignment horizontal="right" vertical="center"/>
    </xf>
    <xf numFmtId="4" fontId="40" fillId="13" borderId="78" applyNumberFormat="0" applyProtection="0">
      <alignment horizontal="right" vertical="center"/>
    </xf>
    <xf numFmtId="0" fontId="29" fillId="21" borderId="68" applyNumberFormat="0" applyProtection="0">
      <alignment horizontal="left" vertical="top" indent="1"/>
    </xf>
    <xf numFmtId="4" fontId="29" fillId="10" borderId="80" applyNumberFormat="0" applyProtection="0">
      <alignment horizontal="right" vertical="center"/>
    </xf>
    <xf numFmtId="4" fontId="40" fillId="61" borderId="81" applyNumberFormat="0" applyProtection="0">
      <alignment horizontal="right" vertical="center"/>
    </xf>
    <xf numFmtId="4" fontId="40" fillId="2" borderId="81" applyNumberFormat="0" applyProtection="0">
      <alignment horizontal="right" vertical="center"/>
    </xf>
    <xf numFmtId="4" fontId="40" fillId="59" borderId="81" applyNumberFormat="0" applyProtection="0">
      <alignment horizontal="right" vertical="center"/>
    </xf>
    <xf numFmtId="4" fontId="157" fillId="19" borderId="68" applyNumberFormat="0" applyProtection="0">
      <alignment vertical="center"/>
    </xf>
    <xf numFmtId="4" fontId="68" fillId="23" borderId="68" applyNumberFormat="0" applyProtection="0">
      <alignment vertical="center"/>
    </xf>
    <xf numFmtId="4" fontId="158" fillId="19" borderId="68" applyNumberFormat="0" applyProtection="0">
      <alignment vertical="center"/>
    </xf>
    <xf numFmtId="4" fontId="40" fillId="58" borderId="94" applyNumberFormat="0" applyProtection="0">
      <alignment horizontal="right" vertical="center"/>
    </xf>
    <xf numFmtId="0" fontId="24" fillId="57" borderId="81" applyNumberFormat="0" applyProtection="0">
      <alignment horizontal="left" vertical="center" indent="1"/>
    </xf>
    <xf numFmtId="4" fontId="41" fillId="18" borderId="74" applyNumberFormat="0" applyProtection="0">
      <alignment horizontal="left" vertical="center" indent="1"/>
    </xf>
    <xf numFmtId="4" fontId="68" fillId="26" borderId="68" applyNumberFormat="0" applyProtection="0">
      <alignment horizontal="left" vertical="center" indent="1"/>
    </xf>
    <xf numFmtId="4" fontId="38" fillId="3" borderId="78" applyNumberFormat="0" applyProtection="0">
      <alignment horizontal="left" vertical="center" indent="1"/>
    </xf>
    <xf numFmtId="0" fontId="68" fillId="23" borderId="68" applyNumberFormat="0" applyProtection="0">
      <alignment horizontal="left" vertical="top" indent="1"/>
    </xf>
    <xf numFmtId="4" fontId="40" fillId="3" borderId="81" applyNumberFormat="0" applyProtection="0">
      <alignment horizontal="left" vertical="center" indent="1"/>
    </xf>
    <xf numFmtId="4" fontId="157" fillId="19" borderId="68" applyNumberFormat="0" applyProtection="0">
      <alignment horizontal="right" vertical="center"/>
    </xf>
    <xf numFmtId="4" fontId="29" fillId="18" borderId="71" applyNumberFormat="0" applyProtection="0">
      <alignment horizontal="right" vertical="center"/>
    </xf>
    <xf numFmtId="4" fontId="158" fillId="19" borderId="68" applyNumberFormat="0" applyProtection="0">
      <alignment horizontal="right" vertical="center"/>
    </xf>
    <xf numFmtId="4" fontId="66" fillId="18" borderId="71" applyNumberFormat="0" applyProtection="0">
      <alignment horizontal="right" vertical="center"/>
    </xf>
    <xf numFmtId="4" fontId="29" fillId="28" borderId="71" applyNumberFormat="0" applyProtection="0">
      <alignment horizontal="left" vertical="center" indent="1"/>
    </xf>
    <xf numFmtId="0" fontId="40" fillId="17" borderId="68" applyNumberFormat="0" applyProtection="0">
      <alignment horizontal="left" vertical="top" indent="1"/>
    </xf>
    <xf numFmtId="0" fontId="68" fillId="5" borderId="68" applyNumberFormat="0" applyProtection="0">
      <alignment horizontal="left" vertical="top" indent="1"/>
    </xf>
    <xf numFmtId="4" fontId="126" fillId="17" borderId="74" applyNumberFormat="0" applyProtection="0">
      <alignment horizontal="left" vertical="center" indent="1"/>
    </xf>
    <xf numFmtId="4" fontId="71" fillId="76" borderId="72" applyNumberFormat="0" applyProtection="0">
      <alignment horizontal="left" vertical="center" indent="1"/>
    </xf>
    <xf numFmtId="4" fontId="159" fillId="19" borderId="68" applyNumberFormat="0" applyProtection="0">
      <alignment horizontal="right" vertical="center"/>
    </xf>
    <xf numFmtId="4" fontId="72" fillId="74" borderId="71" applyNumberFormat="0" applyProtection="0">
      <alignment horizontal="right" vertical="center"/>
    </xf>
    <xf numFmtId="0" fontId="6" fillId="0" borderId="0"/>
    <xf numFmtId="0" fontId="24" fillId="23" borderId="100" applyNumberFormat="0" applyFont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" fontId="68" fillId="23" borderId="91" applyNumberFormat="0" applyProtection="0">
      <alignment vertical="center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4" fontId="40" fillId="5" borderId="91" applyNumberFormat="0" applyProtection="0">
      <alignment horizontal="right" vertical="center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1" borderId="35" applyNumberFormat="0" applyFont="0" applyAlignment="0" applyProtection="0"/>
    <xf numFmtId="0" fontId="6" fillId="101" borderId="35" applyNumberFormat="0" applyFont="0" applyAlignment="0" applyProtection="0"/>
    <xf numFmtId="0" fontId="6" fillId="101" borderId="35" applyNumberFormat="0" applyFont="0" applyAlignment="0" applyProtection="0"/>
    <xf numFmtId="0" fontId="6" fillId="101" borderId="35" applyNumberFormat="0" applyFont="0" applyAlignment="0" applyProtection="0"/>
    <xf numFmtId="0" fontId="6" fillId="101" borderId="35" applyNumberFormat="0" applyFont="0" applyAlignment="0" applyProtection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9" fillId="46" borderId="93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4" fontId="40" fillId="14" borderId="91" applyNumberFormat="0" applyProtection="0">
      <alignment horizontal="right" vertical="center"/>
    </xf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55" fillId="0" borderId="99" applyNumberFormat="0" applyFill="0" applyAlignment="0" applyProtection="0"/>
    <xf numFmtId="4" fontId="29" fillId="13" borderId="93" applyNumberFormat="0" applyProtection="0">
      <alignment horizontal="right" vertical="center"/>
    </xf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1" borderId="35" applyNumberFormat="0" applyFont="0" applyAlignment="0" applyProtection="0"/>
    <xf numFmtId="0" fontId="6" fillId="101" borderId="35" applyNumberFormat="0" applyFont="0" applyAlignment="0" applyProtection="0"/>
    <xf numFmtId="0" fontId="6" fillId="101" borderId="35" applyNumberFormat="0" applyFont="0" applyAlignment="0" applyProtection="0"/>
    <xf numFmtId="0" fontId="6" fillId="101" borderId="35" applyNumberFormat="0" applyFont="0" applyAlignment="0" applyProtection="0"/>
    <xf numFmtId="0" fontId="6" fillId="101" borderId="35" applyNumberFormat="0" applyFont="0" applyAlignment="0" applyProtection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5" fillId="0" borderId="99" applyNumberFormat="0" applyFill="0" applyAlignment="0" applyProtection="0"/>
    <xf numFmtId="0" fontId="62" fillId="47" borderId="92" applyNumberFormat="0" applyAlignment="0" applyProtection="0"/>
    <xf numFmtId="0" fontId="24" fillId="23" borderId="100" applyNumberFormat="0" applyFont="0" applyAlignment="0" applyProtection="0"/>
    <xf numFmtId="0" fontId="116" fillId="26" borderId="92" applyNumberFormat="0" applyAlignment="0" applyProtection="0"/>
    <xf numFmtId="0" fontId="53" fillId="51" borderId="93" applyNumberFormat="0" applyAlignment="0" applyProtection="0"/>
    <xf numFmtId="0" fontId="116" fillId="26" borderId="92" applyNumberFormat="0" applyAlignment="0" applyProtection="0"/>
    <xf numFmtId="4" fontId="26" fillId="21" borderId="91" applyNumberFormat="0" applyProtection="0">
      <alignment horizontal="right" vertical="center"/>
    </xf>
    <xf numFmtId="4" fontId="40" fillId="20" borderId="94" applyNumberFormat="0" applyProtection="0">
      <alignment horizontal="left" vertical="center" indent="1"/>
    </xf>
    <xf numFmtId="0" fontId="55" fillId="0" borderId="99" applyNumberFormat="0" applyFill="0" applyAlignment="0" applyProtection="0"/>
    <xf numFmtId="41" fontId="6" fillId="0" borderId="0" applyFont="0" applyFill="0" applyBorder="0" applyAlignment="0" applyProtection="0"/>
    <xf numFmtId="0" fontId="24" fillId="23" borderId="100" applyNumberFormat="0" applyFont="0" applyAlignment="0" applyProtection="0"/>
    <xf numFmtId="0" fontId="24" fillId="23" borderId="100" applyNumberFormat="0" applyFont="0" applyAlignment="0" applyProtection="0"/>
    <xf numFmtId="4" fontId="42" fillId="23" borderId="91" applyNumberFormat="0" applyProtection="0">
      <alignment vertical="center"/>
    </xf>
    <xf numFmtId="4" fontId="66" fillId="3" borderId="93" applyNumberFormat="0" applyProtection="0">
      <alignment vertical="center"/>
    </xf>
    <xf numFmtId="44" fontId="6" fillId="0" borderId="0" applyFont="0" applyFill="0" applyBorder="0" applyAlignment="0" applyProtection="0"/>
    <xf numFmtId="4" fontId="39" fillId="3" borderId="91" applyNumberFormat="0" applyProtection="0">
      <alignment vertical="center"/>
    </xf>
    <xf numFmtId="0" fontId="61" fillId="27" borderId="79" applyNumberFormat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116" fillId="26" borderId="92" applyNumberFormat="0" applyAlignment="0" applyProtection="0"/>
    <xf numFmtId="0" fontId="24" fillId="23" borderId="100" applyNumberFormat="0" applyFont="0" applyAlignment="0" applyProtection="0"/>
    <xf numFmtId="0" fontId="24" fillId="46" borderId="66" applyNumberFormat="0" applyFont="0" applyAlignment="0" applyProtection="0"/>
    <xf numFmtId="0" fontId="65" fillId="137" borderId="81" applyNumberFormat="0" applyAlignment="0" applyProtection="0"/>
    <xf numFmtId="9" fontId="6" fillId="0" borderId="0" applyFont="0" applyFill="0" applyBorder="0" applyAlignment="0" applyProtection="0"/>
    <xf numFmtId="0" fontId="62" fillId="47" borderId="79" applyNumberFormat="0" applyAlignment="0" applyProtection="0"/>
    <xf numFmtId="4" fontId="38" fillId="12" borderId="91" applyNumberFormat="0" applyProtection="0">
      <alignment horizontal="left" vertical="center" indent="1"/>
    </xf>
    <xf numFmtId="4" fontId="40" fillId="7" borderId="91" applyNumberFormat="0" applyProtection="0">
      <alignment horizontal="right" vertical="center"/>
    </xf>
    <xf numFmtId="0" fontId="24" fillId="74" borderId="75" applyNumberFormat="0">
      <protection locked="0"/>
    </xf>
    <xf numFmtId="4" fontId="40" fillId="9" borderId="78" applyNumberFormat="0" applyProtection="0">
      <alignment horizontal="right" vertical="center"/>
    </xf>
    <xf numFmtId="4" fontId="40" fillId="6" borderId="91" applyNumberFormat="0" applyProtection="0">
      <alignment horizontal="right" vertical="center"/>
    </xf>
    <xf numFmtId="0" fontId="24" fillId="23" borderId="100" applyNumberFormat="0" applyFont="0" applyAlignment="0" applyProtection="0"/>
    <xf numFmtId="0" fontId="24" fillId="23" borderId="87" applyNumberFormat="0" applyFont="0" applyAlignment="0" applyProtection="0"/>
    <xf numFmtId="0" fontId="65" fillId="26" borderId="81" applyNumberFormat="0" applyAlignment="0" applyProtection="0"/>
    <xf numFmtId="4" fontId="40" fillId="23" borderId="91" applyNumberFormat="0" applyProtection="0">
      <alignment vertical="center"/>
    </xf>
    <xf numFmtId="0" fontId="24" fillId="23" borderId="100" applyNumberFormat="0" applyFont="0" applyAlignment="0" applyProtection="0"/>
    <xf numFmtId="4" fontId="40" fillId="15" borderId="91" applyNumberFormat="0" applyProtection="0">
      <alignment horizontal="right" vertical="center"/>
    </xf>
    <xf numFmtId="4" fontId="157" fillId="19" borderId="91" applyNumberFormat="0" applyProtection="0">
      <alignment vertical="center"/>
    </xf>
    <xf numFmtId="0" fontId="24" fillId="23" borderId="100" applyNumberFormat="0" applyFont="0" applyAlignment="0" applyProtection="0"/>
    <xf numFmtId="0" fontId="24" fillId="43" borderId="91" applyNumberFormat="0" applyProtection="0">
      <alignment horizontal="left" vertical="center" indent="1"/>
    </xf>
    <xf numFmtId="0" fontId="24" fillId="23" borderId="100" applyNumberFormat="0" applyFont="0" applyAlignment="0" applyProtection="0"/>
    <xf numFmtId="4" fontId="68" fillId="23" borderId="91" applyNumberFormat="0" applyProtection="0">
      <alignment vertical="center"/>
    </xf>
    <xf numFmtId="0" fontId="40" fillId="17" borderId="91" applyNumberFormat="0" applyProtection="0">
      <alignment horizontal="left" vertical="top" indent="1"/>
    </xf>
    <xf numFmtId="4" fontId="40" fillId="21" borderId="91" applyNumberFormat="0" applyProtection="0">
      <alignment horizontal="right" vertical="center"/>
    </xf>
    <xf numFmtId="0" fontId="24" fillId="23" borderId="100" applyNumberFormat="0" applyFont="0" applyAlignment="0" applyProtection="0"/>
    <xf numFmtId="0" fontId="24" fillId="23" borderId="87" applyNumberFormat="0" applyFont="0" applyAlignment="0" applyProtection="0"/>
    <xf numFmtId="0" fontId="24" fillId="46" borderId="100" applyNumberFormat="0" applyFont="0" applyAlignment="0" applyProtection="0"/>
    <xf numFmtId="0" fontId="40" fillId="5" borderId="91" applyNumberFormat="0" applyProtection="0">
      <alignment horizontal="left" vertical="top" indent="1"/>
    </xf>
    <xf numFmtId="0" fontId="24" fillId="23" borderId="100" applyNumberFormat="0" applyFont="0" applyAlignment="0" applyProtection="0"/>
    <xf numFmtId="0" fontId="55" fillId="0" borderId="99" applyNumberFormat="0" applyFill="0" applyAlignment="0" applyProtection="0"/>
    <xf numFmtId="0" fontId="24" fillId="23" borderId="100" applyNumberFormat="0" applyFont="0" applyAlignment="0" applyProtection="0"/>
    <xf numFmtId="4" fontId="40" fillId="23" borderId="91" applyNumberFormat="0" applyProtection="0">
      <alignment horizontal="left" vertical="center" indent="1"/>
    </xf>
    <xf numFmtId="0" fontId="24" fillId="73" borderId="91" applyNumberFormat="0" applyProtection="0">
      <alignment horizontal="left" vertical="center" indent="1"/>
    </xf>
    <xf numFmtId="0" fontId="52" fillId="137" borderId="92" applyNumberFormat="0" applyAlignment="0" applyProtection="0"/>
    <xf numFmtId="0" fontId="24" fillId="23" borderId="87" applyNumberFormat="0" applyFont="0" applyAlignment="0" applyProtection="0"/>
    <xf numFmtId="0" fontId="24" fillId="46" borderId="87" applyNumberFormat="0" applyFont="0" applyAlignment="0" applyProtection="0"/>
    <xf numFmtId="4" fontId="41" fillId="18" borderId="102" applyNumberFormat="0" applyProtection="0">
      <alignment horizontal="left" vertical="center" indent="1"/>
    </xf>
    <xf numFmtId="0" fontId="24" fillId="74" borderId="103" applyNumberFormat="0">
      <protection locked="0"/>
    </xf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24" fillId="18" borderId="91" applyNumberFormat="0" applyProtection="0">
      <alignment horizontal="left" vertical="top" indent="1"/>
    </xf>
    <xf numFmtId="4" fontId="39" fillId="12" borderId="78" applyNumberFormat="0" applyProtection="0">
      <alignment vertical="center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2" fillId="47" borderId="92" applyNumberFormat="0" applyAlignment="0" applyProtection="0"/>
    <xf numFmtId="0" fontId="24" fillId="23" borderId="87" applyNumberFormat="0" applyFont="0" applyAlignment="0" applyProtection="0"/>
    <xf numFmtId="4" fontId="26" fillId="21" borderId="91" applyNumberFormat="0" applyProtection="0">
      <alignment horizontal="right" vertical="center"/>
    </xf>
    <xf numFmtId="0" fontId="24" fillId="23" borderId="100" applyNumberFormat="0" applyFont="0" applyAlignment="0" applyProtection="0"/>
    <xf numFmtId="4" fontId="66" fillId="20" borderId="90" applyNumberFormat="0" applyProtection="0">
      <alignment vertical="center"/>
    </xf>
    <xf numFmtId="0" fontId="24" fillId="5" borderId="91" applyNumberFormat="0" applyProtection="0">
      <alignment horizontal="left" vertical="top" indent="1"/>
    </xf>
    <xf numFmtId="4" fontId="29" fillId="60" borderId="93" applyNumberFormat="0" applyProtection="0">
      <alignment horizontal="right" vertical="center"/>
    </xf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24" fillId="23" borderId="100" applyNumberFormat="0" applyFont="0" applyAlignment="0" applyProtection="0"/>
    <xf numFmtId="0" fontId="24" fillId="43" borderId="91" applyNumberFormat="0" applyProtection="0">
      <alignment horizontal="left" vertical="top" indent="1"/>
    </xf>
    <xf numFmtId="4" fontId="29" fillId="13" borderId="93" applyNumberFormat="0" applyProtection="0">
      <alignment horizontal="right" vertical="center"/>
    </xf>
    <xf numFmtId="4" fontId="72" fillId="74" borderId="93" applyNumberFormat="0" applyProtection="0">
      <alignment horizontal="right" vertical="center"/>
    </xf>
    <xf numFmtId="4" fontId="40" fillId="20" borderId="91" applyNumberFormat="0" applyProtection="0">
      <alignment horizontal="left" vertical="center" indent="1"/>
    </xf>
    <xf numFmtId="4" fontId="40" fillId="10" borderId="91" applyNumberFormat="0" applyProtection="0">
      <alignment horizontal="right" vertical="center"/>
    </xf>
    <xf numFmtId="0" fontId="24" fillId="23" borderId="100" applyNumberFormat="0" applyFont="0" applyAlignment="0" applyProtection="0"/>
    <xf numFmtId="4" fontId="42" fillId="23" borderId="91" applyNumberFormat="0" applyProtection="0">
      <alignment vertical="center"/>
    </xf>
    <xf numFmtId="0" fontId="24" fillId="23" borderId="100" applyNumberFormat="0" applyFont="0" applyAlignment="0" applyProtection="0"/>
    <xf numFmtId="4" fontId="157" fillId="18" borderId="91" applyNumberFormat="0" applyProtection="0">
      <alignment horizontal="right" vertical="center"/>
    </xf>
    <xf numFmtId="0" fontId="24" fillId="5" borderId="91" applyNumberFormat="0" applyProtection="0">
      <alignment horizontal="left" vertical="top" indent="1"/>
    </xf>
    <xf numFmtId="0" fontId="24" fillId="21" borderId="91" applyNumberFormat="0" applyProtection="0">
      <alignment horizontal="left" vertical="top" indent="1"/>
    </xf>
    <xf numFmtId="0" fontId="68" fillId="23" borderId="91" applyNumberFormat="0" applyProtection="0">
      <alignment horizontal="left" vertical="top" indent="1"/>
    </xf>
    <xf numFmtId="4" fontId="29" fillId="68" borderId="95" applyNumberFormat="0" applyProtection="0">
      <alignment horizontal="left" vertical="center" indent="1"/>
    </xf>
    <xf numFmtId="0" fontId="38" fillId="12" borderId="91" applyNumberFormat="0" applyProtection="0">
      <alignment horizontal="left" vertical="top" indent="1"/>
    </xf>
    <xf numFmtId="4" fontId="29" fillId="28" borderId="93" applyNumberFormat="0" applyProtection="0">
      <alignment horizontal="left" vertical="center" indent="1"/>
    </xf>
    <xf numFmtId="0" fontId="24" fillId="46" borderId="87" applyNumberFormat="0" applyFont="0" applyAlignment="0" applyProtection="0"/>
    <xf numFmtId="0" fontId="62" fillId="47" borderId="79" applyNumberFormat="0" applyAlignment="0" applyProtection="0"/>
    <xf numFmtId="4" fontId="66" fillId="3" borderId="93" applyNumberFormat="0" applyProtection="0">
      <alignment vertical="center"/>
    </xf>
    <xf numFmtId="4" fontId="40" fillId="10" borderId="91" applyNumberFormat="0" applyProtection="0">
      <alignment horizontal="right" vertical="center"/>
    </xf>
    <xf numFmtId="0" fontId="24" fillId="43" borderId="91" applyNumberFormat="0" applyProtection="0">
      <alignment horizontal="left" vertical="top" indent="1"/>
    </xf>
    <xf numFmtId="4" fontId="157" fillId="61" borderId="91" applyNumberFormat="0" applyProtection="0">
      <alignment horizontal="right" vertical="center"/>
    </xf>
    <xf numFmtId="0" fontId="55" fillId="0" borderId="88" applyNumberFormat="0" applyFill="0" applyAlignment="0" applyProtection="0"/>
    <xf numFmtId="0" fontId="52" fillId="137" borderId="79" applyNumberFormat="0" applyAlignment="0" applyProtection="0"/>
    <xf numFmtId="4" fontId="38" fillId="12" borderId="91" applyNumberFormat="0" applyProtection="0">
      <alignment horizontal="left" vertical="center" indent="1"/>
    </xf>
    <xf numFmtId="0" fontId="24" fillId="23" borderId="87" applyNumberFormat="0" applyFont="0" applyAlignment="0" applyProtection="0"/>
    <xf numFmtId="0" fontId="55" fillId="0" borderId="101" applyNumberFormat="0" applyFill="0" applyAlignment="0" applyProtection="0"/>
    <xf numFmtId="0" fontId="62" fillId="47" borderId="92" applyNumberFormat="0" applyAlignment="0" applyProtection="0"/>
    <xf numFmtId="0" fontId="55" fillId="0" borderId="88" applyNumberFormat="0" applyFill="0" applyAlignment="0" applyProtection="0"/>
    <xf numFmtId="0" fontId="65" fillId="26" borderId="94" applyNumberFormat="0" applyAlignment="0" applyProtection="0"/>
    <xf numFmtId="0" fontId="62" fillId="47" borderId="92" applyNumberFormat="0" applyAlignment="0" applyProtection="0"/>
    <xf numFmtId="0" fontId="24" fillId="23" borderId="100" applyNumberFormat="0" applyFont="0" applyAlignment="0" applyProtection="0"/>
    <xf numFmtId="4" fontId="40" fillId="7" borderId="91" applyNumberFormat="0" applyProtection="0">
      <alignment horizontal="right" vertical="center"/>
    </xf>
    <xf numFmtId="4" fontId="40" fillId="8" borderId="91" applyNumberFormat="0" applyProtection="0">
      <alignment horizontal="right" vertical="center"/>
    </xf>
    <xf numFmtId="0" fontId="24" fillId="23" borderId="100" applyNumberFormat="0" applyFont="0" applyAlignment="0" applyProtection="0"/>
    <xf numFmtId="4" fontId="38" fillId="12" borderId="91" applyNumberFormat="0" applyProtection="0">
      <alignment horizontal="left" vertical="center" indent="1"/>
    </xf>
    <xf numFmtId="0" fontId="24" fillId="23" borderId="87" applyNumberFormat="0" applyFont="0" applyAlignment="0" applyProtection="0"/>
    <xf numFmtId="0" fontId="29" fillId="73" borderId="91" applyNumberFormat="0" applyProtection="0">
      <alignment horizontal="left" vertical="top" indent="1"/>
    </xf>
    <xf numFmtId="4" fontId="42" fillId="21" borderId="91" applyNumberFormat="0" applyProtection="0">
      <alignment horizontal="right" vertical="center"/>
    </xf>
    <xf numFmtId="0" fontId="55" fillId="0" borderId="99" applyNumberFormat="0" applyFill="0" applyAlignment="0" applyProtection="0"/>
    <xf numFmtId="0" fontId="24" fillId="46" borderId="100" applyNumberFormat="0" applyFont="0" applyAlignment="0" applyProtection="0"/>
    <xf numFmtId="0" fontId="24" fillId="5" borderId="91" applyNumberFormat="0" applyProtection="0">
      <alignment horizontal="left" vertical="top" indent="1"/>
    </xf>
    <xf numFmtId="0" fontId="24" fillId="23" borderId="87" applyNumberFormat="0" applyFont="0" applyAlignment="0" applyProtection="0"/>
    <xf numFmtId="4" fontId="157" fillId="4" borderId="91" applyNumberFormat="0" applyProtection="0">
      <alignment horizontal="right" vertical="center"/>
    </xf>
    <xf numFmtId="0" fontId="65" fillId="137" borderId="94" applyNumberFormat="0" applyAlignment="0" applyProtection="0"/>
    <xf numFmtId="0" fontId="48" fillId="23" borderId="100" applyNumberFormat="0" applyFont="0" applyAlignment="0" applyProtection="0"/>
    <xf numFmtId="0" fontId="116" fillId="26" borderId="79" applyNumberFormat="0" applyAlignment="0" applyProtection="0"/>
    <xf numFmtId="4" fontId="40" fillId="23" borderId="91" applyNumberFormat="0" applyProtection="0">
      <alignment horizontal="left" vertical="center" indent="1"/>
    </xf>
    <xf numFmtId="0" fontId="48" fillId="23" borderId="100" applyNumberFormat="0" applyFont="0" applyAlignment="0" applyProtection="0"/>
    <xf numFmtId="4" fontId="40" fillId="14" borderId="91" applyNumberFormat="0" applyProtection="0">
      <alignment horizontal="right" vertical="center"/>
    </xf>
    <xf numFmtId="0" fontId="116" fillId="26" borderId="92" applyNumberFormat="0" applyAlignment="0" applyProtection="0"/>
    <xf numFmtId="0" fontId="24" fillId="23" borderId="87" applyNumberFormat="0" applyFont="0" applyAlignment="0" applyProtection="0"/>
    <xf numFmtId="0" fontId="24" fillId="46" borderId="87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52" fillId="137" borderId="65" applyNumberFormat="0" applyAlignment="0" applyProtection="0"/>
    <xf numFmtId="4" fontId="29" fillId="5" borderId="95" applyNumberFormat="0" applyProtection="0">
      <alignment horizontal="left" vertical="center" indent="1"/>
    </xf>
    <xf numFmtId="0" fontId="62" fillId="47" borderId="65" applyNumberFormat="0" applyAlignment="0" applyProtection="0"/>
    <xf numFmtId="0" fontId="38" fillId="12" borderId="78" applyNumberFormat="0" applyProtection="0">
      <alignment horizontal="left" vertical="top" indent="1"/>
    </xf>
    <xf numFmtId="0" fontId="24" fillId="46" borderId="87" applyNumberFormat="0" applyFont="0" applyAlignment="0" applyProtection="0"/>
    <xf numFmtId="0" fontId="65" fillId="137" borderId="67" applyNumberFormat="0" applyAlignment="0" applyProtection="0"/>
    <xf numFmtId="4" fontId="38" fillId="12" borderId="68" applyNumberFormat="0" applyProtection="0">
      <alignment vertical="center"/>
    </xf>
    <xf numFmtId="4" fontId="39" fillId="12" borderId="68" applyNumberFormat="0" applyProtection="0">
      <alignment vertical="center"/>
    </xf>
    <xf numFmtId="4" fontId="38" fillId="12" borderId="68" applyNumberFormat="0" applyProtection="0">
      <alignment horizontal="left" vertical="center" indent="1"/>
    </xf>
    <xf numFmtId="0" fontId="38" fillId="12" borderId="68" applyNumberFormat="0" applyProtection="0">
      <alignment horizontal="left" vertical="top" indent="1"/>
    </xf>
    <xf numFmtId="4" fontId="40" fillId="7" borderId="68" applyNumberFormat="0" applyProtection="0">
      <alignment horizontal="right" vertical="center"/>
    </xf>
    <xf numFmtId="4" fontId="40" fillId="6" borderId="68" applyNumberFormat="0" applyProtection="0">
      <alignment horizontal="right" vertical="center"/>
    </xf>
    <xf numFmtId="4" fontId="40" fillId="9" borderId="68" applyNumberFormat="0" applyProtection="0">
      <alignment horizontal="right" vertical="center"/>
    </xf>
    <xf numFmtId="4" fontId="40" fillId="10" borderId="68" applyNumberFormat="0" applyProtection="0">
      <alignment horizontal="right" vertical="center"/>
    </xf>
    <xf numFmtId="4" fontId="40" fillId="13" borderId="68" applyNumberFormat="0" applyProtection="0">
      <alignment horizontal="right" vertical="center"/>
    </xf>
    <xf numFmtId="4" fontId="40" fillId="14" borderId="68" applyNumberFormat="0" applyProtection="0">
      <alignment horizontal="right" vertical="center"/>
    </xf>
    <xf numFmtId="4" fontId="40" fillId="8" borderId="68" applyNumberFormat="0" applyProtection="0">
      <alignment horizontal="right" vertical="center"/>
    </xf>
    <xf numFmtId="4" fontId="40" fillId="11" borderId="68" applyNumberFormat="0" applyProtection="0">
      <alignment horizontal="right" vertical="center"/>
    </xf>
    <xf numFmtId="4" fontId="40" fillId="15" borderId="68" applyNumberFormat="0" applyProtection="0">
      <alignment horizontal="right" vertical="center"/>
    </xf>
    <xf numFmtId="4" fontId="40" fillId="5" borderId="68" applyNumberFormat="0" applyProtection="0">
      <alignment horizontal="right" vertical="center"/>
    </xf>
    <xf numFmtId="0" fontId="24" fillId="43" borderId="68" applyNumberFormat="0" applyProtection="0">
      <alignment horizontal="left" vertical="center" indent="1"/>
    </xf>
    <xf numFmtId="0" fontId="24" fillId="43" borderId="68" applyNumberFormat="0" applyProtection="0">
      <alignment horizontal="left" vertical="center" indent="1"/>
    </xf>
    <xf numFmtId="0" fontId="24" fillId="43" borderId="68" applyNumberFormat="0" applyProtection="0">
      <alignment horizontal="left" vertical="top" indent="1"/>
    </xf>
    <xf numFmtId="0" fontId="24" fillId="43" borderId="68" applyNumberFormat="0" applyProtection="0">
      <alignment horizontal="left" vertical="top" indent="1"/>
    </xf>
    <xf numFmtId="0" fontId="24" fillId="5" borderId="68" applyNumberFormat="0" applyProtection="0">
      <alignment horizontal="left" vertical="center" indent="1"/>
    </xf>
    <xf numFmtId="0" fontId="24" fillId="5" borderId="68" applyNumberFormat="0" applyProtection="0">
      <alignment horizontal="left" vertical="center" indent="1"/>
    </xf>
    <xf numFmtId="0" fontId="24" fillId="5" borderId="68" applyNumberFormat="0" applyProtection="0">
      <alignment horizontal="left" vertical="top" indent="1"/>
    </xf>
    <xf numFmtId="0" fontId="24" fillId="5" borderId="68" applyNumberFormat="0" applyProtection="0">
      <alignment horizontal="left" vertical="top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center" indent="1"/>
    </xf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21" borderId="68" applyNumberFormat="0" applyProtection="0">
      <alignment horizontal="left" vertical="center" indent="1"/>
    </xf>
    <xf numFmtId="0" fontId="24" fillId="21" borderId="68" applyNumberFormat="0" applyProtection="0">
      <alignment horizontal="left" vertical="center" indent="1"/>
    </xf>
    <xf numFmtId="0" fontId="24" fillId="21" borderId="68" applyNumberFormat="0" applyProtection="0">
      <alignment horizontal="left" vertical="top" indent="1"/>
    </xf>
    <xf numFmtId="0" fontId="24" fillId="21" borderId="68" applyNumberFormat="0" applyProtection="0">
      <alignment horizontal="left" vertical="top" indent="1"/>
    </xf>
    <xf numFmtId="0" fontId="24" fillId="74" borderId="75" applyNumberFormat="0">
      <protection locked="0"/>
    </xf>
    <xf numFmtId="0" fontId="24" fillId="74" borderId="75" applyNumberFormat="0">
      <protection locked="0"/>
    </xf>
    <xf numFmtId="4" fontId="40" fillId="23" borderId="68" applyNumberFormat="0" applyProtection="0">
      <alignment vertical="center"/>
    </xf>
    <xf numFmtId="4" fontId="42" fillId="23" borderId="68" applyNumberFormat="0" applyProtection="0">
      <alignment vertical="center"/>
    </xf>
    <xf numFmtId="4" fontId="40" fillId="23" borderId="68" applyNumberFormat="0" applyProtection="0">
      <alignment horizontal="left" vertical="center" indent="1"/>
    </xf>
    <xf numFmtId="0" fontId="40" fillId="23" borderId="68" applyNumberFormat="0" applyProtection="0">
      <alignment horizontal="left" vertical="top" indent="1"/>
    </xf>
    <xf numFmtId="4" fontId="40" fillId="21" borderId="68" applyNumberFormat="0" applyProtection="0">
      <alignment horizontal="right" vertical="center"/>
    </xf>
    <xf numFmtId="4" fontId="42" fillId="21" borderId="68" applyNumberFormat="0" applyProtection="0">
      <alignment horizontal="right" vertical="center"/>
    </xf>
    <xf numFmtId="4" fontId="40" fillId="5" borderId="68" applyNumberFormat="0" applyProtection="0">
      <alignment horizontal="left" vertical="center" indent="1"/>
    </xf>
    <xf numFmtId="0" fontId="40" fillId="5" borderId="68" applyNumberFormat="0" applyProtection="0">
      <alignment horizontal="left" vertical="top" indent="1"/>
    </xf>
    <xf numFmtId="4" fontId="26" fillId="21" borderId="68" applyNumberFormat="0" applyProtection="0">
      <alignment horizontal="right" vertical="center"/>
    </xf>
    <xf numFmtId="4" fontId="40" fillId="5" borderId="78" applyNumberFormat="0" applyProtection="0">
      <alignment horizontal="right" vertical="center"/>
    </xf>
    <xf numFmtId="4" fontId="40" fillId="8" borderId="78" applyNumberFormat="0" applyProtection="0">
      <alignment horizontal="right" vertical="center"/>
    </xf>
    <xf numFmtId="4" fontId="40" fillId="9" borderId="78" applyNumberFormat="0" applyProtection="0">
      <alignment horizontal="right" vertical="center"/>
    </xf>
    <xf numFmtId="0" fontId="38" fillId="3" borderId="78" applyNumberFormat="0" applyProtection="0">
      <alignment horizontal="left" vertical="top" indent="1"/>
    </xf>
    <xf numFmtId="4" fontId="29" fillId="12" borderId="93" applyNumberFormat="0" applyProtection="0">
      <alignment vertical="center"/>
    </xf>
    <xf numFmtId="0" fontId="24" fillId="19" borderId="78" applyNumberFormat="0" applyProtection="0">
      <alignment horizontal="left" vertical="top" indent="1"/>
    </xf>
    <xf numFmtId="0" fontId="55" fillId="0" borderId="86" applyNumberFormat="0" applyFill="0" applyAlignment="0" applyProtection="0"/>
    <xf numFmtId="0" fontId="55" fillId="0" borderId="88" applyNumberFormat="0" applyFill="0" applyAlignment="0" applyProtection="0"/>
    <xf numFmtId="4" fontId="40" fillId="13" borderId="91" applyNumberFormat="0" applyProtection="0">
      <alignment horizontal="right" vertical="center"/>
    </xf>
    <xf numFmtId="4" fontId="40" fillId="21" borderId="78" applyNumberFormat="0" applyProtection="0">
      <alignment horizontal="right" vertical="center"/>
    </xf>
    <xf numFmtId="4" fontId="40" fillId="23" borderId="78" applyNumberFormat="0" applyProtection="0">
      <alignment vertical="center"/>
    </xf>
    <xf numFmtId="0" fontId="24" fillId="21" borderId="78" applyNumberFormat="0" applyProtection="0">
      <alignment horizontal="left" vertical="top" indent="1"/>
    </xf>
    <xf numFmtId="0" fontId="24" fillId="73" borderId="78" applyNumberFormat="0" applyProtection="0">
      <alignment horizontal="left" vertical="top" indent="1"/>
    </xf>
    <xf numFmtId="0" fontId="24" fillId="5" borderId="78" applyNumberFormat="0" applyProtection="0">
      <alignment horizontal="left" vertical="top" indent="1"/>
    </xf>
    <xf numFmtId="0" fontId="24" fillId="43" borderId="78" applyNumberFormat="0" applyProtection="0">
      <alignment horizontal="left" vertical="top" indent="1"/>
    </xf>
    <xf numFmtId="4" fontId="40" fillId="3" borderId="94" applyNumberFormat="0" applyProtection="0">
      <alignment vertical="center"/>
    </xf>
    <xf numFmtId="4" fontId="29" fillId="60" borderId="93" applyNumberFormat="0" applyProtection="0">
      <alignment horizontal="right" vertical="center"/>
    </xf>
    <xf numFmtId="0" fontId="24" fillId="0" borderId="0"/>
    <xf numFmtId="0" fontId="24" fillId="57" borderId="81" applyNumberFormat="0" applyProtection="0">
      <alignment horizontal="left" vertical="center" indent="1"/>
    </xf>
    <xf numFmtId="0" fontId="24" fillId="57" borderId="81" applyNumberFormat="0" applyProtection="0">
      <alignment horizontal="left" vertical="center" indent="1"/>
    </xf>
    <xf numFmtId="0" fontId="65" fillId="137" borderId="67" applyNumberFormat="0" applyAlignment="0" applyProtection="0"/>
    <xf numFmtId="4" fontId="157" fillId="18" borderId="68" applyNumberFormat="0" applyProtection="0">
      <alignment horizontal="right" vertical="center"/>
    </xf>
    <xf numFmtId="4" fontId="40" fillId="66" borderId="81" applyNumberFormat="0" applyProtection="0">
      <alignment horizontal="right" vertical="center"/>
    </xf>
    <xf numFmtId="4" fontId="29" fillId="13" borderId="71" applyNumberFormat="0" applyProtection="0">
      <alignment horizontal="right" vertical="center"/>
    </xf>
    <xf numFmtId="0" fontId="24" fillId="23" borderId="100" applyNumberFormat="0" applyFont="0" applyAlignment="0" applyProtection="0"/>
    <xf numFmtId="0" fontId="65" fillId="26" borderId="67" applyNumberFormat="0" applyAlignment="0" applyProtection="0"/>
    <xf numFmtId="0" fontId="65" fillId="51" borderId="67" applyNumberFormat="0" applyAlignment="0" applyProtection="0"/>
    <xf numFmtId="4" fontId="29" fillId="10" borderId="71" applyNumberFormat="0" applyProtection="0">
      <alignment horizontal="right" vertical="center"/>
    </xf>
    <xf numFmtId="0" fontId="24" fillId="0" borderId="0"/>
    <xf numFmtId="4" fontId="38" fillId="12" borderId="91" applyNumberFormat="0" applyProtection="0">
      <alignment vertical="center"/>
    </xf>
    <xf numFmtId="0" fontId="52" fillId="137" borderId="65" applyNumberFormat="0" applyAlignment="0" applyProtection="0"/>
    <xf numFmtId="4" fontId="38" fillId="12" borderId="68" applyNumberFormat="0" applyProtection="0">
      <alignment vertical="center"/>
    </xf>
    <xf numFmtId="0" fontId="24" fillId="57" borderId="81" applyNumberFormat="0" applyProtection="0">
      <alignment horizontal="left" vertical="center" indent="1"/>
    </xf>
    <xf numFmtId="0" fontId="38" fillId="3" borderId="78" applyNumberFormat="0" applyProtection="0">
      <alignment horizontal="left" vertical="top" indent="1"/>
    </xf>
    <xf numFmtId="4" fontId="71" fillId="76" borderId="72" applyNumberFormat="0" applyProtection="0">
      <alignment horizontal="left" vertical="center" indent="1"/>
    </xf>
    <xf numFmtId="4" fontId="41" fillId="18" borderId="74" applyNumberFormat="0" applyProtection="0">
      <alignment horizontal="left" vertical="center" indent="1"/>
    </xf>
    <xf numFmtId="4" fontId="24" fillId="43" borderId="72" applyNumberFormat="0" applyProtection="0">
      <alignment horizontal="left" vertical="center" indent="1"/>
    </xf>
    <xf numFmtId="41" fontId="6" fillId="0" borderId="0" applyFont="0" applyFill="0" applyBorder="0" applyAlignment="0" applyProtection="0"/>
    <xf numFmtId="0" fontId="24" fillId="23" borderId="66" applyNumberFormat="0" applyFont="0" applyAlignment="0" applyProtection="0"/>
    <xf numFmtId="0" fontId="24" fillId="23" borderId="66" applyNumberFormat="0" applyFont="0" applyAlignment="0" applyProtection="0"/>
    <xf numFmtId="4" fontId="29" fillId="7" borderId="80" applyNumberFormat="0" applyProtection="0">
      <alignment horizontal="right" vertical="center"/>
    </xf>
    <xf numFmtId="0" fontId="61" fillId="27" borderId="65" applyNumberFormat="0" applyAlignment="0" applyProtection="0"/>
    <xf numFmtId="4" fontId="42" fillId="3" borderId="94" applyNumberFormat="0" applyProtection="0">
      <alignment vertical="center"/>
    </xf>
    <xf numFmtId="4" fontId="40" fillId="14" borderId="68" applyNumberFormat="0" applyProtection="0">
      <alignment horizontal="right" vertical="center"/>
    </xf>
    <xf numFmtId="0" fontId="67" fillId="12" borderId="78" applyNumberFormat="0" applyProtection="0">
      <alignment horizontal="left" vertical="top" indent="1"/>
    </xf>
    <xf numFmtId="43" fontId="6" fillId="0" borderId="0" applyFont="0" applyFill="0" applyBorder="0" applyAlignment="0" applyProtection="0"/>
    <xf numFmtId="4" fontId="40" fillId="11" borderId="68" applyNumberFormat="0" applyProtection="0">
      <alignment horizontal="right" vertical="center"/>
    </xf>
    <xf numFmtId="0" fontId="55" fillId="0" borderId="70" applyNumberFormat="0" applyFill="0" applyAlignment="0" applyProtection="0"/>
    <xf numFmtId="0" fontId="24" fillId="21" borderId="68" applyNumberFormat="0" applyProtection="0">
      <alignment horizontal="left" vertical="top" indent="1"/>
    </xf>
    <xf numFmtId="0" fontId="24" fillId="23" borderId="66" applyNumberFormat="0" applyFont="0" applyAlignment="0" applyProtection="0"/>
    <xf numFmtId="44" fontId="6" fillId="0" borderId="0" applyFont="0" applyFill="0" applyBorder="0" applyAlignment="0" applyProtection="0"/>
    <xf numFmtId="0" fontId="24" fillId="0" borderId="0"/>
    <xf numFmtId="0" fontId="24" fillId="73" borderId="68" applyNumberFormat="0" applyProtection="0">
      <alignment horizontal="left" vertical="top" indent="1"/>
    </xf>
    <xf numFmtId="0" fontId="55" fillId="0" borderId="70" applyNumberFormat="0" applyFill="0" applyAlignment="0" applyProtection="0"/>
    <xf numFmtId="0" fontId="6" fillId="0" borderId="0"/>
    <xf numFmtId="4" fontId="29" fillId="3" borderId="93" applyNumberFormat="0" applyProtection="0">
      <alignment horizontal="left" vertical="center" indent="1"/>
    </xf>
    <xf numFmtId="4" fontId="40" fillId="6" borderId="91" applyNumberFormat="0" applyProtection="0">
      <alignment horizontal="right" vertical="center"/>
    </xf>
    <xf numFmtId="0" fontId="48" fillId="23" borderId="66" applyNumberFormat="0" applyFont="0" applyAlignment="0" applyProtection="0"/>
    <xf numFmtId="0" fontId="24" fillId="73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0" fontId="24" fillId="21" borderId="68" applyNumberFormat="0" applyProtection="0">
      <alignment horizontal="left" vertical="center" indent="1"/>
    </xf>
    <xf numFmtId="0" fontId="24" fillId="21" borderId="68" applyNumberFormat="0" applyProtection="0">
      <alignment horizontal="left" vertical="center" indent="1"/>
    </xf>
    <xf numFmtId="0" fontId="24" fillId="57" borderId="94" applyNumberFormat="0" applyProtection="0">
      <alignment horizontal="left" vertical="center" indent="1"/>
    </xf>
    <xf numFmtId="4" fontId="42" fillId="69" borderId="81" applyNumberFormat="0" applyProtection="0">
      <alignment horizontal="right" vertical="center"/>
    </xf>
    <xf numFmtId="4" fontId="40" fillId="14" borderId="78" applyNumberFormat="0" applyProtection="0">
      <alignment horizontal="right" vertical="center"/>
    </xf>
    <xf numFmtId="0" fontId="24" fillId="21" borderId="68" applyNumberFormat="0" applyProtection="0">
      <alignment horizontal="left" vertical="top" indent="1"/>
    </xf>
    <xf numFmtId="9" fontId="6" fillId="0" borderId="0" applyFont="0" applyFill="0" applyBorder="0" applyAlignment="0" applyProtection="0"/>
    <xf numFmtId="0" fontId="29" fillId="73" borderId="78" applyNumberFormat="0" applyProtection="0">
      <alignment horizontal="left" vertical="top" indent="1"/>
    </xf>
    <xf numFmtId="4" fontId="157" fillId="152" borderId="68" applyNumberFormat="0" applyProtection="0">
      <alignment horizontal="right" vertical="center"/>
    </xf>
    <xf numFmtId="4" fontId="38" fillId="3" borderId="78" applyNumberFormat="0" applyProtection="0">
      <alignment horizontal="left" vertical="center" indent="1"/>
    </xf>
    <xf numFmtId="4" fontId="40" fillId="64" borderId="81" applyNumberFormat="0" applyProtection="0">
      <alignment horizontal="right" vertical="center"/>
    </xf>
    <xf numFmtId="0" fontId="65" fillId="26" borderId="67" applyNumberFormat="0" applyAlignment="0" applyProtection="0"/>
    <xf numFmtId="0" fontId="24" fillId="5" borderId="68" applyNumberFormat="0" applyProtection="0">
      <alignment horizontal="left" vertical="center" indent="1"/>
    </xf>
    <xf numFmtId="0" fontId="24" fillId="5" borderId="68" applyNumberFormat="0" applyProtection="0">
      <alignment horizontal="left" vertical="center" indent="1"/>
    </xf>
    <xf numFmtId="4" fontId="158" fillId="19" borderId="68" applyNumberFormat="0" applyProtection="0">
      <alignment horizontal="right" vertical="center"/>
    </xf>
    <xf numFmtId="0" fontId="24" fillId="18" borderId="78" applyNumberFormat="0" applyProtection="0">
      <alignment horizontal="left" vertical="top" indent="1"/>
    </xf>
    <xf numFmtId="4" fontId="72" fillId="74" borderId="93" applyNumberFormat="0" applyProtection="0">
      <alignment horizontal="right" vertical="center"/>
    </xf>
    <xf numFmtId="4" fontId="40" fillId="5" borderId="68" applyNumberFormat="0" applyProtection="0">
      <alignment horizontal="left" vertical="center" indent="1"/>
    </xf>
    <xf numFmtId="0" fontId="55" fillId="0" borderId="70" applyNumberFormat="0" applyFill="0" applyAlignment="0" applyProtection="0"/>
    <xf numFmtId="0" fontId="116" fillId="26" borderId="65" applyNumberFormat="0" applyAlignment="0" applyProtection="0"/>
    <xf numFmtId="0" fontId="24" fillId="23" borderId="66" applyNumberFormat="0" applyFont="0" applyAlignment="0" applyProtection="0"/>
    <xf numFmtId="0" fontId="55" fillId="0" borderId="69" applyNumberFormat="0" applyFill="0" applyAlignment="0" applyProtection="0"/>
    <xf numFmtId="0" fontId="24" fillId="23" borderId="66" applyNumberFormat="0" applyFont="0" applyAlignment="0" applyProtection="0"/>
    <xf numFmtId="0" fontId="65" fillId="137" borderId="67" applyNumberFormat="0" applyAlignment="0" applyProtection="0"/>
    <xf numFmtId="4" fontId="29" fillId="14" borderId="71" applyNumberFormat="0" applyProtection="0">
      <alignment horizontal="right" vertical="center"/>
    </xf>
    <xf numFmtId="4" fontId="38" fillId="12" borderId="68" applyNumberFormat="0" applyProtection="0">
      <alignment horizontal="left" vertical="center" indent="1"/>
    </xf>
    <xf numFmtId="0" fontId="24" fillId="21" borderId="78" applyNumberFormat="0" applyProtection="0">
      <alignment horizontal="left" vertical="center" indent="1"/>
    </xf>
    <xf numFmtId="4" fontId="66" fillId="20" borderId="75" applyNumberFormat="0" applyProtection="0">
      <alignment vertical="center"/>
    </xf>
    <xf numFmtId="4" fontId="29" fillId="15" borderId="71" applyNumberFormat="0" applyProtection="0">
      <alignment horizontal="right" vertical="center"/>
    </xf>
    <xf numFmtId="4" fontId="40" fillId="23" borderId="68" applyNumberFormat="0" applyProtection="0">
      <alignment horizontal="left" vertical="center" indent="1"/>
    </xf>
    <xf numFmtId="4" fontId="40" fillId="62" borderId="81" applyNumberFormat="0" applyProtection="0">
      <alignment horizontal="right" vertical="center"/>
    </xf>
    <xf numFmtId="4" fontId="68" fillId="26" borderId="78" applyNumberFormat="0" applyProtection="0">
      <alignment horizontal="left" vertical="center" indent="1"/>
    </xf>
    <xf numFmtId="4" fontId="29" fillId="9" borderId="82" applyNumberFormat="0" applyProtection="0">
      <alignment horizontal="right" vertical="center"/>
    </xf>
    <xf numFmtId="4" fontId="156" fillId="3" borderId="68" applyNumberFormat="0" applyProtection="0">
      <alignment vertical="center"/>
    </xf>
    <xf numFmtId="0" fontId="40" fillId="17" borderId="68" applyNumberFormat="0" applyProtection="0">
      <alignment horizontal="left" vertical="top" indent="1"/>
    </xf>
    <xf numFmtId="0" fontId="24" fillId="23" borderId="66" applyNumberFormat="0" applyFont="0" applyAlignment="0" applyProtection="0"/>
    <xf numFmtId="4" fontId="40" fillId="5" borderId="78" applyNumberFormat="0" applyProtection="0">
      <alignment horizontal="right" vertical="center"/>
    </xf>
    <xf numFmtId="4" fontId="40" fillId="23" borderId="68" applyNumberFormat="0" applyProtection="0">
      <alignment horizontal="left" vertical="center" indent="1"/>
    </xf>
    <xf numFmtId="4" fontId="40" fillId="9" borderId="68" applyNumberFormat="0" applyProtection="0">
      <alignment horizontal="right" vertical="center"/>
    </xf>
    <xf numFmtId="4" fontId="40" fillId="10" borderId="68" applyNumberFormat="0" applyProtection="0">
      <alignment horizontal="right" vertical="center"/>
    </xf>
    <xf numFmtId="0" fontId="24" fillId="23" borderId="66" applyNumberFormat="0" applyFont="0" applyAlignment="0" applyProtection="0"/>
    <xf numFmtId="43" fontId="6" fillId="0" borderId="0" applyFont="0" applyFill="0" applyBorder="0" applyAlignment="0" applyProtection="0"/>
    <xf numFmtId="0" fontId="52" fillId="24" borderId="92" applyNumberFormat="0" applyAlignment="0" applyProtection="0"/>
    <xf numFmtId="0" fontId="6" fillId="101" borderId="35" applyNumberFormat="0" applyFont="0" applyAlignment="0" applyProtection="0"/>
    <xf numFmtId="0" fontId="24" fillId="46" borderId="66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24" fillId="19" borderId="78" applyNumberFormat="0" applyProtection="0">
      <alignment horizontal="left" vertical="top" indent="1"/>
    </xf>
    <xf numFmtId="4" fontId="42" fillId="23" borderId="68" applyNumberFormat="0" applyProtection="0">
      <alignment vertical="center"/>
    </xf>
    <xf numFmtId="4" fontId="26" fillId="21" borderId="68" applyNumberFormat="0" applyProtection="0">
      <alignment horizontal="right" vertical="center"/>
    </xf>
    <xf numFmtId="4" fontId="40" fillId="13" borderId="68" applyNumberFormat="0" applyProtection="0">
      <alignment horizontal="right" vertical="center"/>
    </xf>
    <xf numFmtId="4" fontId="40" fillId="3" borderId="94" applyNumberFormat="0" applyProtection="0">
      <alignment horizontal="left" vertical="center" indent="1"/>
    </xf>
    <xf numFmtId="4" fontId="126" fillId="17" borderId="74" applyNumberFormat="0" applyProtection="0">
      <alignment horizontal="left" vertical="center" indent="1"/>
    </xf>
    <xf numFmtId="0" fontId="24" fillId="71" borderId="81" applyNumberFormat="0" applyProtection="0">
      <alignment horizontal="left" vertical="center" indent="1"/>
    </xf>
    <xf numFmtId="4" fontId="29" fillId="5" borderId="72" applyNumberFormat="0" applyProtection="0">
      <alignment horizontal="left" vertical="center" indent="1"/>
    </xf>
    <xf numFmtId="0" fontId="55" fillId="0" borderId="69" applyNumberFormat="0" applyFill="0" applyAlignment="0" applyProtection="0"/>
    <xf numFmtId="0" fontId="24" fillId="5" borderId="68" applyNumberFormat="0" applyProtection="0">
      <alignment horizontal="left" vertical="top" indent="1"/>
    </xf>
    <xf numFmtId="0" fontId="24" fillId="57" borderId="81" applyNumberFormat="0" applyProtection="0">
      <alignment horizontal="left" vertical="center" indent="1"/>
    </xf>
    <xf numFmtId="0" fontId="29" fillId="21" borderId="71" applyNumberFormat="0" applyProtection="0">
      <alignment horizontal="left" vertical="center" indent="1"/>
    </xf>
    <xf numFmtId="0" fontId="24" fillId="5" borderId="78" applyNumberFormat="0" applyProtection="0">
      <alignment horizontal="left" vertical="center" indent="1"/>
    </xf>
    <xf numFmtId="0" fontId="6" fillId="0" borderId="0"/>
    <xf numFmtId="0" fontId="24" fillId="73" borderId="68" applyNumberFormat="0" applyProtection="0">
      <alignment horizontal="left" vertical="center" indent="1"/>
    </xf>
    <xf numFmtId="4" fontId="42" fillId="21" borderId="68" applyNumberFormat="0" applyProtection="0">
      <alignment horizontal="right" vertical="center"/>
    </xf>
    <xf numFmtId="43" fontId="6" fillId="0" borderId="0" applyFont="0" applyFill="0" applyBorder="0" applyAlignment="0" applyProtection="0"/>
    <xf numFmtId="4" fontId="40" fillId="21" borderId="68" applyNumberFormat="0" applyProtection="0">
      <alignment horizontal="right" vertical="center"/>
    </xf>
    <xf numFmtId="4" fontId="40" fillId="13" borderId="68" applyNumberFormat="0" applyProtection="0">
      <alignment horizontal="right" vertical="center"/>
    </xf>
    <xf numFmtId="0" fontId="61" fillId="27" borderId="65" applyNumberFormat="0" applyAlignment="0" applyProtection="0"/>
    <xf numFmtId="0" fontId="24" fillId="23" borderId="66" applyNumberFormat="0" applyFont="0" applyAlignment="0" applyProtection="0"/>
    <xf numFmtId="0" fontId="24" fillId="43" borderId="78" applyNumberFormat="0" applyProtection="0">
      <alignment horizontal="left" vertical="center" indent="1"/>
    </xf>
    <xf numFmtId="4" fontId="66" fillId="3" borderId="80" applyNumberFormat="0" applyProtection="0">
      <alignment vertical="center"/>
    </xf>
    <xf numFmtId="4" fontId="40" fillId="13" borderId="78" applyNumberFormat="0" applyProtection="0">
      <alignment horizontal="right" vertical="center"/>
    </xf>
    <xf numFmtId="4" fontId="29" fillId="28" borderId="71" applyNumberFormat="0" applyProtection="0">
      <alignment horizontal="left" vertical="center" indent="1"/>
    </xf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4" fontId="40" fillId="9" borderId="78" applyNumberFormat="0" applyProtection="0">
      <alignment horizontal="right" vertical="center"/>
    </xf>
    <xf numFmtId="0" fontId="24" fillId="57" borderId="81" applyNumberFormat="0" applyProtection="0">
      <alignment horizontal="left" vertical="center" indent="1"/>
    </xf>
    <xf numFmtId="0" fontId="30" fillId="43" borderId="73" applyBorder="0"/>
    <xf numFmtId="0" fontId="24" fillId="23" borderId="66" applyNumberFormat="0" applyFont="0" applyAlignment="0" applyProtection="0"/>
    <xf numFmtId="0" fontId="62" fillId="47" borderId="71" applyNumberFormat="0" applyAlignment="0" applyProtection="0"/>
    <xf numFmtId="4" fontId="40" fillId="7" borderId="78" applyNumberFormat="0" applyProtection="0">
      <alignment horizontal="right" vertical="center"/>
    </xf>
    <xf numFmtId="4" fontId="29" fillId="21" borderId="72" applyNumberFormat="0" applyProtection="0">
      <alignment horizontal="left" vertical="center" indent="1"/>
    </xf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" fontId="68" fillId="23" borderId="68" applyNumberFormat="0" applyProtection="0">
      <alignment vertical="center"/>
    </xf>
    <xf numFmtId="0" fontId="24" fillId="21" borderId="68" applyNumberFormat="0" applyProtection="0">
      <alignment horizontal="left" vertical="top" indent="1"/>
    </xf>
    <xf numFmtId="0" fontId="52" fillId="137" borderId="65" applyNumberFormat="0" applyAlignment="0" applyProtection="0"/>
    <xf numFmtId="0" fontId="24" fillId="21" borderId="68" applyNumberFormat="0" applyProtection="0">
      <alignment horizontal="left" vertical="top" indent="1"/>
    </xf>
    <xf numFmtId="4" fontId="42" fillId="21" borderId="68" applyNumberFormat="0" applyProtection="0">
      <alignment horizontal="right" vertical="center"/>
    </xf>
    <xf numFmtId="4" fontId="40" fillId="20" borderId="81" applyNumberFormat="0" applyProtection="0">
      <alignment horizontal="left" vertical="center" indent="1"/>
    </xf>
    <xf numFmtId="4" fontId="24" fillId="43" borderId="72" applyNumberFormat="0" applyProtection="0">
      <alignment horizontal="left" vertical="center" indent="1"/>
    </xf>
    <xf numFmtId="4" fontId="29" fillId="68" borderId="72" applyNumberFormat="0" applyProtection="0">
      <alignment horizontal="left" vertical="center" indent="1"/>
    </xf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" fontId="40" fillId="11" borderId="78" applyNumberFormat="0" applyProtection="0">
      <alignment horizontal="right" vertical="center"/>
    </xf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" fontId="40" fillId="23" borderId="68" applyNumberFormat="0" applyProtection="0">
      <alignment vertical="center"/>
    </xf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4" fontId="40" fillId="70" borderId="81" applyNumberFormat="0" applyProtection="0">
      <alignment horizontal="left" vertical="center" indent="1"/>
    </xf>
    <xf numFmtId="4" fontId="42" fillId="3" borderId="81" applyNumberFormat="0" applyProtection="0">
      <alignment vertical="center"/>
    </xf>
    <xf numFmtId="0" fontId="24" fillId="23" borderId="66" applyNumberFormat="0" applyFont="0" applyAlignment="0" applyProtection="0"/>
    <xf numFmtId="4" fontId="40" fillId="6" borderId="68" applyNumberFormat="0" applyProtection="0">
      <alignment horizontal="right" vertical="center"/>
    </xf>
    <xf numFmtId="0" fontId="24" fillId="46" borderId="66" applyNumberFormat="0" applyFont="0" applyAlignment="0" applyProtection="0"/>
    <xf numFmtId="0" fontId="24" fillId="46" borderId="66" applyNumberFormat="0" applyFont="0" applyAlignment="0" applyProtection="0"/>
    <xf numFmtId="0" fontId="24" fillId="57" borderId="94" applyNumberFormat="0" applyProtection="0">
      <alignment horizontal="left" vertical="center" indent="1"/>
    </xf>
    <xf numFmtId="4" fontId="40" fillId="70" borderId="81" applyNumberFormat="0" applyProtection="0">
      <alignment horizontal="left" vertical="center" indent="1"/>
    </xf>
    <xf numFmtId="0" fontId="24" fillId="17" borderId="78" applyNumberFormat="0" applyProtection="0">
      <alignment horizontal="left" vertical="top" indent="1"/>
    </xf>
    <xf numFmtId="4" fontId="158" fillId="19" borderId="68" applyNumberFormat="0" applyProtection="0">
      <alignment vertical="center"/>
    </xf>
    <xf numFmtId="0" fontId="61" fillId="27" borderId="65" applyNumberFormat="0" applyAlignment="0" applyProtection="0"/>
    <xf numFmtId="0" fontId="24" fillId="23" borderId="66" applyNumberFormat="0" applyFont="0" applyAlignment="0" applyProtection="0"/>
    <xf numFmtId="4" fontId="40" fillId="5" borderId="68" applyNumberFormat="0" applyProtection="0">
      <alignment horizontal="right" vertical="center"/>
    </xf>
    <xf numFmtId="0" fontId="24" fillId="23" borderId="66" applyNumberFormat="0" applyFont="0" applyAlignment="0" applyProtection="0"/>
    <xf numFmtId="4" fontId="29" fillId="18" borderId="71" applyNumberFormat="0" applyProtection="0">
      <alignment horizontal="right" vertical="center"/>
    </xf>
    <xf numFmtId="0" fontId="24" fillId="23" borderId="66" applyNumberFormat="0" applyFont="0" applyAlignment="0" applyProtection="0"/>
    <xf numFmtId="0" fontId="55" fillId="0" borderId="86" applyNumberFormat="0" applyFill="0" applyAlignment="0" applyProtection="0"/>
    <xf numFmtId="4" fontId="40" fillId="21" borderId="68" applyNumberFormat="0" applyProtection="0">
      <alignment horizontal="right" vertical="center"/>
    </xf>
    <xf numFmtId="4" fontId="40" fillId="10" borderId="68" applyNumberFormat="0" applyProtection="0">
      <alignment horizontal="right" vertical="center"/>
    </xf>
    <xf numFmtId="4" fontId="40" fillId="69" borderId="81" applyNumberFormat="0" applyProtection="0">
      <alignment horizontal="left" vertical="center" indent="1"/>
    </xf>
    <xf numFmtId="0" fontId="52" fillId="137" borderId="65" applyNumberFormat="0" applyAlignment="0" applyProtection="0"/>
    <xf numFmtId="0" fontId="24" fillId="17" borderId="91" applyNumberFormat="0" applyProtection="0">
      <alignment horizontal="left" vertical="top" indent="1"/>
    </xf>
    <xf numFmtId="0" fontId="24" fillId="43" borderId="68" applyNumberFormat="0" applyProtection="0">
      <alignment horizontal="left" vertical="center" indent="1"/>
    </xf>
    <xf numFmtId="0" fontId="24" fillId="70" borderId="81" applyNumberFormat="0" applyProtection="0">
      <alignment horizontal="left" vertical="center" indent="1"/>
    </xf>
    <xf numFmtId="0" fontId="24" fillId="43" borderId="68" applyNumberFormat="0" applyProtection="0">
      <alignment horizontal="left" vertical="center" indent="1"/>
    </xf>
    <xf numFmtId="0" fontId="24" fillId="23" borderId="66" applyNumberFormat="0" applyFont="0" applyAlignment="0" applyProtection="0"/>
    <xf numFmtId="4" fontId="40" fillId="69" borderId="81" applyNumberFormat="0" applyProtection="0">
      <alignment horizontal="right" vertical="center"/>
    </xf>
    <xf numFmtId="0" fontId="24" fillId="5" borderId="68" applyNumberFormat="0" applyProtection="0">
      <alignment horizontal="left" vertical="top" indent="1"/>
    </xf>
    <xf numFmtId="4" fontId="40" fillId="8" borderId="78" applyNumberFormat="0" applyProtection="0">
      <alignment horizontal="right" vertical="center"/>
    </xf>
    <xf numFmtId="0" fontId="24" fillId="23" borderId="66" applyNumberFormat="0" applyFont="0" applyAlignment="0" applyProtection="0"/>
    <xf numFmtId="4" fontId="66" fillId="18" borderId="71" applyNumberFormat="0" applyProtection="0">
      <alignment horizontal="right" vertical="center"/>
    </xf>
    <xf numFmtId="0" fontId="62" fillId="47" borderId="65" applyNumberFormat="0" applyAlignment="0" applyProtection="0"/>
    <xf numFmtId="4" fontId="29" fillId="60" borderId="71" applyNumberFormat="0" applyProtection="0">
      <alignment horizontal="right" vertical="center"/>
    </xf>
    <xf numFmtId="0" fontId="52" fillId="137" borderId="65" applyNumberFormat="0" applyAlignment="0" applyProtection="0"/>
    <xf numFmtId="0" fontId="40" fillId="23" borderId="78" applyNumberFormat="0" applyProtection="0">
      <alignment horizontal="left" vertical="top" indent="1"/>
    </xf>
    <xf numFmtId="0" fontId="40" fillId="5" borderId="68" applyNumberFormat="0" applyProtection="0">
      <alignment horizontal="left" vertical="top" indent="1"/>
    </xf>
    <xf numFmtId="0" fontId="24" fillId="5" borderId="78" applyNumberFormat="0" applyProtection="0">
      <alignment horizontal="left" vertical="center" indent="1"/>
    </xf>
    <xf numFmtId="4" fontId="40" fillId="20" borderId="78" applyNumberFormat="0" applyProtection="0">
      <alignment horizontal="left" vertical="center" indent="1"/>
    </xf>
    <xf numFmtId="4" fontId="40" fillId="3" borderId="81" applyNumberFormat="0" applyProtection="0">
      <alignment vertical="center"/>
    </xf>
    <xf numFmtId="4" fontId="39" fillId="3" borderId="78" applyNumberFormat="0" applyProtection="0">
      <alignment vertical="center"/>
    </xf>
    <xf numFmtId="4" fontId="39" fillId="3" borderId="91" applyNumberFormat="0" applyProtection="0">
      <alignment vertical="center"/>
    </xf>
    <xf numFmtId="0" fontId="24" fillId="73" borderId="78" applyNumberFormat="0" applyProtection="0">
      <alignment horizontal="left" vertical="center" indent="1"/>
    </xf>
    <xf numFmtId="4" fontId="159" fillId="19" borderId="68" applyNumberFormat="0" applyProtection="0">
      <alignment horizontal="right" vertical="center"/>
    </xf>
    <xf numFmtId="4" fontId="66" fillId="20" borderId="75" applyNumberFormat="0" applyProtection="0">
      <alignment vertical="center"/>
    </xf>
    <xf numFmtId="0" fontId="24" fillId="74" borderId="75" applyNumberFormat="0">
      <protection locked="0"/>
    </xf>
    <xf numFmtId="0" fontId="24" fillId="23" borderId="66" applyNumberFormat="0" applyFont="0" applyAlignment="0" applyProtection="0"/>
    <xf numFmtId="0" fontId="55" fillId="0" borderId="70" applyNumberFormat="0" applyFill="0" applyAlignment="0" applyProtection="0"/>
    <xf numFmtId="0" fontId="24" fillId="23" borderId="92" applyNumberFormat="0" applyFont="0" applyAlignment="0" applyProtection="0"/>
    <xf numFmtId="0" fontId="24" fillId="21" borderId="78" applyNumberFormat="0" applyProtection="0">
      <alignment horizontal="left" vertical="center" indent="1"/>
    </xf>
    <xf numFmtId="4" fontId="29" fillId="60" borderId="80" applyNumberFormat="0" applyProtection="0">
      <alignment horizontal="right" vertical="center"/>
    </xf>
    <xf numFmtId="0" fontId="24" fillId="5" borderId="68" applyNumberFormat="0" applyProtection="0">
      <alignment horizontal="left" vertical="center" indent="1"/>
    </xf>
    <xf numFmtId="0" fontId="52" fillId="137" borderId="65" applyNumberForma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4" fontId="42" fillId="21" borderId="78" applyNumberFormat="0" applyProtection="0">
      <alignment horizontal="right" vertical="center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6" fillId="26" borderId="65" applyNumberFormat="0" applyAlignment="0" applyProtection="0"/>
    <xf numFmtId="4" fontId="29" fillId="9" borderId="72" applyNumberFormat="0" applyProtection="0">
      <alignment horizontal="right" vertical="center"/>
    </xf>
    <xf numFmtId="4" fontId="157" fillId="61" borderId="68" applyNumberFormat="0" applyProtection="0">
      <alignment horizontal="right" vertical="center"/>
    </xf>
    <xf numFmtId="4" fontId="40" fillId="7" borderId="68" applyNumberFormat="0" applyProtection="0">
      <alignment horizontal="right" vertical="center"/>
    </xf>
    <xf numFmtId="4" fontId="40" fillId="15" borderId="68" applyNumberFormat="0" applyProtection="0">
      <alignment horizontal="right" vertical="center"/>
    </xf>
    <xf numFmtId="4" fontId="42" fillId="23" borderId="68" applyNumberFormat="0" applyProtection="0">
      <alignment vertical="center"/>
    </xf>
    <xf numFmtId="0" fontId="62" fillId="47" borderId="65" applyNumberFormat="0" applyAlignment="0" applyProtection="0"/>
    <xf numFmtId="0" fontId="40" fillId="5" borderId="78" applyNumberFormat="0" applyProtection="0">
      <alignment horizontal="left" vertical="top" indent="1"/>
    </xf>
    <xf numFmtId="4" fontId="40" fillId="6" borderId="78" applyNumberFormat="0" applyProtection="0">
      <alignment horizontal="right" vertical="center"/>
    </xf>
    <xf numFmtId="4" fontId="40" fillId="66" borderId="81" applyNumberFormat="0" applyProtection="0">
      <alignment horizontal="right" vertical="center"/>
    </xf>
    <xf numFmtId="0" fontId="55" fillId="0" borderId="69" applyNumberFormat="0" applyFill="0" applyAlignment="0" applyProtection="0"/>
    <xf numFmtId="0" fontId="24" fillId="57" borderId="94" applyNumberFormat="0" applyProtection="0">
      <alignment horizontal="left" vertical="center" indent="1"/>
    </xf>
    <xf numFmtId="4" fontId="29" fillId="28" borderId="80" applyNumberFormat="0" applyProtection="0">
      <alignment horizontal="left" vertical="center" indent="1"/>
    </xf>
    <xf numFmtId="0" fontId="6" fillId="0" borderId="0"/>
    <xf numFmtId="0" fontId="65" fillId="137" borderId="67" applyNumberFormat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" fontId="39" fillId="12" borderId="68" applyNumberFormat="0" applyProtection="0">
      <alignment vertical="center"/>
    </xf>
    <xf numFmtId="0" fontId="48" fillId="23" borderId="6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1" borderId="35" applyNumberFormat="0" applyFont="0" applyAlignment="0" applyProtection="0"/>
    <xf numFmtId="0" fontId="6" fillId="101" borderId="35" applyNumberFormat="0" applyFont="0" applyAlignment="0" applyProtection="0"/>
    <xf numFmtId="0" fontId="6" fillId="101" borderId="35" applyNumberFormat="0" applyFont="0" applyAlignment="0" applyProtection="0"/>
    <xf numFmtId="0" fontId="6" fillId="101" borderId="35" applyNumberFormat="0" applyFont="0" applyAlignment="0" applyProtection="0"/>
    <xf numFmtId="0" fontId="6" fillId="101" borderId="35" applyNumberFormat="0" applyFont="0" applyAlignment="0" applyProtection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5" fillId="137" borderId="67" applyNumberFormat="0" applyAlignment="0" applyProtection="0"/>
    <xf numFmtId="4" fontId="40" fillId="20" borderId="78" applyNumberFormat="0" applyProtection="0">
      <alignment horizontal="left" vertical="center" indent="1"/>
    </xf>
    <xf numFmtId="0" fontId="24" fillId="43" borderId="68" applyNumberFormat="0" applyProtection="0">
      <alignment horizontal="left" vertical="center" indent="1"/>
    </xf>
    <xf numFmtId="4" fontId="39" fillId="3" borderId="78" applyNumberFormat="0" applyProtection="0">
      <alignment vertical="center"/>
    </xf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1" borderId="35" applyNumberFormat="0" applyFont="0" applyAlignment="0" applyProtection="0"/>
    <xf numFmtId="0" fontId="6" fillId="101" borderId="35" applyNumberFormat="0" applyFont="0" applyAlignment="0" applyProtection="0"/>
    <xf numFmtId="0" fontId="6" fillId="101" borderId="35" applyNumberFormat="0" applyFont="0" applyAlignment="0" applyProtection="0"/>
    <xf numFmtId="0" fontId="6" fillId="101" borderId="35" applyNumberFormat="0" applyFont="0" applyAlignment="0" applyProtection="0"/>
    <xf numFmtId="0" fontId="6" fillId="101" borderId="35" applyNumberFormat="0" applyFont="0" applyAlignment="0" applyProtection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24" fillId="73" borderId="68" applyNumberFormat="0" applyProtection="0">
      <alignment horizontal="left" vertical="center" indent="1"/>
    </xf>
    <xf numFmtId="0" fontId="67" fillId="12" borderId="68" applyNumberFormat="0" applyProtection="0">
      <alignment horizontal="left" vertical="top" indent="1"/>
    </xf>
    <xf numFmtId="41" fontId="6" fillId="0" borderId="0" applyFont="0" applyFill="0" applyBorder="0" applyAlignment="0" applyProtection="0"/>
    <xf numFmtId="0" fontId="24" fillId="57" borderId="81" applyNumberFormat="0" applyProtection="0">
      <alignment horizontal="left" vertical="center" indent="1"/>
    </xf>
    <xf numFmtId="4" fontId="38" fillId="12" borderId="68" applyNumberFormat="0" applyProtection="0">
      <alignment horizontal="left" vertical="center" indent="1"/>
    </xf>
    <xf numFmtId="0" fontId="40" fillId="23" borderId="68" applyNumberFormat="0" applyProtection="0">
      <alignment horizontal="left" vertical="top" indent="1"/>
    </xf>
    <xf numFmtId="4" fontId="40" fillId="5" borderId="68" applyNumberFormat="0" applyProtection="0">
      <alignment horizontal="left" vertical="center" indent="1"/>
    </xf>
    <xf numFmtId="4" fontId="40" fillId="9" borderId="91" applyNumberFormat="0" applyProtection="0">
      <alignment horizontal="right" vertical="center"/>
    </xf>
    <xf numFmtId="4" fontId="39" fillId="12" borderId="68" applyNumberFormat="0" applyProtection="0">
      <alignment vertical="center"/>
    </xf>
    <xf numFmtId="0" fontId="61" fillId="27" borderId="65" applyNumberFormat="0" applyAlignment="0" applyProtection="0"/>
    <xf numFmtId="0" fontId="65" fillId="137" borderId="67" applyNumberFormat="0" applyAlignment="0" applyProtection="0"/>
    <xf numFmtId="0" fontId="55" fillId="0" borderId="70" applyNumberFormat="0" applyFill="0" applyAlignment="0" applyProtection="0"/>
    <xf numFmtId="0" fontId="55" fillId="0" borderId="69" applyNumberFormat="0" applyFill="0" applyAlignment="0" applyProtection="0"/>
    <xf numFmtId="0" fontId="24" fillId="23" borderId="66" applyNumberFormat="0" applyFont="0" applyAlignment="0" applyProtection="0"/>
    <xf numFmtId="4" fontId="157" fillId="151" borderId="68" applyNumberFormat="0" applyProtection="0">
      <alignment horizontal="right" vertical="center"/>
    </xf>
    <xf numFmtId="44" fontId="6" fillId="0" borderId="0" applyFont="0" applyFill="0" applyBorder="0" applyAlignment="0" applyProtection="0"/>
    <xf numFmtId="0" fontId="24" fillId="23" borderId="66" applyNumberFormat="0" applyFont="0" applyAlignment="0" applyProtection="0"/>
    <xf numFmtId="0" fontId="29" fillId="77" borderId="75"/>
    <xf numFmtId="0" fontId="68" fillId="23" borderId="68" applyNumberFormat="0" applyProtection="0">
      <alignment horizontal="left" vertical="top" indent="1"/>
    </xf>
    <xf numFmtId="4" fontId="40" fillId="62" borderId="81" applyNumberFormat="0" applyProtection="0">
      <alignment horizontal="right" vertical="center"/>
    </xf>
    <xf numFmtId="0" fontId="24" fillId="72" borderId="81" applyNumberFormat="0" applyProtection="0">
      <alignment horizontal="left" vertical="center" indent="1"/>
    </xf>
    <xf numFmtId="0" fontId="68" fillId="5" borderId="78" applyNumberFormat="0" applyProtection="0">
      <alignment horizontal="left" vertical="top" indent="1"/>
    </xf>
    <xf numFmtId="0" fontId="24" fillId="5" borderId="91" applyNumberFormat="0" applyProtection="0">
      <alignment horizontal="left" vertical="center" indent="1"/>
    </xf>
    <xf numFmtId="4" fontId="40" fillId="6" borderId="91" applyNumberFormat="0" applyProtection="0">
      <alignment horizontal="right" vertical="center"/>
    </xf>
    <xf numFmtId="0" fontId="24" fillId="23" borderId="66" applyNumberFormat="0" applyFont="0" applyAlignment="0" applyProtection="0"/>
    <xf numFmtId="0" fontId="55" fillId="0" borderId="69" applyNumberFormat="0" applyFill="0" applyAlignment="0" applyProtection="0"/>
    <xf numFmtId="9" fontId="6" fillId="0" borderId="0" applyFont="0" applyFill="0" applyBorder="0" applyAlignment="0" applyProtection="0"/>
    <xf numFmtId="4" fontId="157" fillId="4" borderId="68" applyNumberFormat="0" applyProtection="0">
      <alignment horizontal="right" vertical="center"/>
    </xf>
    <xf numFmtId="4" fontId="157" fillId="19" borderId="68" applyNumberFormat="0" applyProtection="0">
      <alignment vertical="center"/>
    </xf>
    <xf numFmtId="0" fontId="65" fillId="137" borderId="67" applyNumberFormat="0" applyAlignment="0" applyProtection="0"/>
    <xf numFmtId="0" fontId="24" fillId="73" borderId="68" applyNumberFormat="0" applyProtection="0">
      <alignment horizontal="left" vertical="center" indent="1"/>
    </xf>
    <xf numFmtId="0" fontId="24" fillId="73" borderId="78" applyNumberFormat="0" applyProtection="0">
      <alignment horizontal="left" vertical="center" indent="1"/>
    </xf>
    <xf numFmtId="0" fontId="24" fillId="23" borderId="66" applyNumberFormat="0" applyFont="0" applyAlignment="0" applyProtection="0"/>
    <xf numFmtId="0" fontId="116" fillId="26" borderId="65" applyNumberFormat="0" applyAlignment="0" applyProtection="0"/>
    <xf numFmtId="0" fontId="24" fillId="46" borderId="66" applyNumberFormat="0" applyFont="0" applyAlignment="0" applyProtection="0"/>
    <xf numFmtId="0" fontId="24" fillId="23" borderId="66" applyNumberFormat="0" applyFont="0" applyAlignment="0" applyProtection="0"/>
    <xf numFmtId="0" fontId="62" fillId="47" borderId="65" applyNumberFormat="0" applyAlignment="0" applyProtection="0"/>
    <xf numFmtId="0" fontId="24" fillId="23" borderId="66" applyNumberFormat="0" applyFont="0" applyAlignment="0" applyProtection="0"/>
    <xf numFmtId="0" fontId="24" fillId="23" borderId="66" applyNumberFormat="0" applyFont="0" applyAlignment="0" applyProtection="0"/>
    <xf numFmtId="0" fontId="29" fillId="46" borderId="80" applyNumberFormat="0" applyFont="0" applyAlignment="0" applyProtection="0"/>
    <xf numFmtId="4" fontId="29" fillId="13" borderId="80" applyNumberFormat="0" applyProtection="0">
      <alignment horizontal="right" vertical="center"/>
    </xf>
    <xf numFmtId="4" fontId="38" fillId="67" borderId="81" applyNumberFormat="0" applyProtection="0">
      <alignment horizontal="left" vertical="center" indent="1"/>
    </xf>
    <xf numFmtId="4" fontId="29" fillId="3" borderId="71" applyNumberFormat="0" applyProtection="0">
      <alignment horizontal="left" vertical="center" indent="1"/>
    </xf>
    <xf numFmtId="0" fontId="65" fillId="26" borderId="67" applyNumberFormat="0" applyAlignment="0" applyProtection="0"/>
    <xf numFmtId="0" fontId="24" fillId="43" borderId="68" applyNumberFormat="0" applyProtection="0">
      <alignment horizontal="left" vertical="top" indent="1"/>
    </xf>
    <xf numFmtId="0" fontId="48" fillId="23" borderId="66" applyNumberFormat="0" applyFont="0" applyAlignment="0" applyProtection="0"/>
    <xf numFmtId="4" fontId="40" fillId="8" borderId="68" applyNumberFormat="0" applyProtection="0">
      <alignment horizontal="right" vertical="center"/>
    </xf>
    <xf numFmtId="4" fontId="40" fillId="14" borderId="91" applyNumberFormat="0" applyProtection="0">
      <alignment horizontal="right" vertical="center"/>
    </xf>
    <xf numFmtId="0" fontId="24" fillId="23" borderId="92" applyNumberFormat="0" applyFont="0" applyAlignment="0" applyProtection="0"/>
    <xf numFmtId="0" fontId="38" fillId="12" borderId="68" applyNumberFormat="0" applyProtection="0">
      <alignment horizontal="left" vertical="top" indent="1"/>
    </xf>
    <xf numFmtId="0" fontId="24" fillId="21" borderId="68" applyNumberFormat="0" applyProtection="0">
      <alignment horizontal="left" vertical="center" indent="1"/>
    </xf>
    <xf numFmtId="0" fontId="65" fillId="137" borderId="67" applyNumberFormat="0" applyAlignment="0" applyProtection="0"/>
    <xf numFmtId="0" fontId="24" fillId="23" borderId="66" applyNumberFormat="0" applyFont="0" applyAlignment="0" applyProtection="0"/>
    <xf numFmtId="0" fontId="24" fillId="57" borderId="81" applyNumberFormat="0" applyProtection="0">
      <alignment horizontal="left" vertical="center" indent="1"/>
    </xf>
    <xf numFmtId="0" fontId="48" fillId="23" borderId="66" applyNumberFormat="0" applyFont="0" applyAlignment="0" applyProtection="0"/>
    <xf numFmtId="4" fontId="40" fillId="6" borderId="78" applyNumberFormat="0" applyProtection="0">
      <alignment horizontal="right" vertical="center"/>
    </xf>
    <xf numFmtId="0" fontId="148" fillId="0" borderId="75">
      <alignment horizontal="right"/>
    </xf>
    <xf numFmtId="0" fontId="24" fillId="43" borderId="68" applyNumberFormat="0" applyProtection="0">
      <alignment horizontal="left" vertical="center" indent="1"/>
    </xf>
    <xf numFmtId="0" fontId="29" fillId="73" borderId="68" applyNumberFormat="0" applyProtection="0">
      <alignment horizontal="left" vertical="top" indent="1"/>
    </xf>
    <xf numFmtId="0" fontId="61" fillId="27" borderId="65" applyNumberFormat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55" fillId="0" borderId="86" applyNumberFormat="0" applyFill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29" fillId="26" borderId="71" applyNumberFormat="0" applyProtection="0">
      <alignment horizontal="left" vertical="center" indent="1"/>
    </xf>
    <xf numFmtId="4" fontId="42" fillId="20" borderId="78" applyNumberFormat="0" applyProtection="0">
      <alignment vertical="center"/>
    </xf>
    <xf numFmtId="0" fontId="53" fillId="51" borderId="71" applyNumberFormat="0" applyAlignment="0" applyProtection="0"/>
    <xf numFmtId="4" fontId="40" fillId="6" borderId="68" applyNumberFormat="0" applyProtection="0">
      <alignment horizontal="right" vertical="center"/>
    </xf>
    <xf numFmtId="4" fontId="38" fillId="12" borderId="78" applyNumberFormat="0" applyProtection="0">
      <alignment vertical="center"/>
    </xf>
    <xf numFmtId="0" fontId="24" fillId="23" borderId="66" applyNumberFormat="0" applyFont="0" applyAlignment="0" applyProtection="0"/>
    <xf numFmtId="0" fontId="24" fillId="46" borderId="66" applyNumberFormat="0" applyFont="0" applyAlignment="0" applyProtection="0"/>
    <xf numFmtId="0" fontId="52" fillId="137" borderId="65" applyNumberFormat="0" applyAlignment="0" applyProtection="0"/>
    <xf numFmtId="0" fontId="65" fillId="26" borderId="67" applyNumberFormat="0" applyAlignment="0" applyProtection="0"/>
    <xf numFmtId="0" fontId="55" fillId="0" borderId="86" applyNumberFormat="0" applyFill="0" applyAlignment="0" applyProtection="0"/>
    <xf numFmtId="4" fontId="29" fillId="8" borderId="71" applyNumberFormat="0" applyProtection="0">
      <alignment horizontal="right" vertical="center"/>
    </xf>
    <xf numFmtId="0" fontId="24" fillId="23" borderId="66" applyNumberFormat="0" applyFont="0" applyAlignment="0" applyProtection="0"/>
    <xf numFmtId="4" fontId="40" fillId="8" borderId="68" applyNumberFormat="0" applyProtection="0">
      <alignment horizontal="right" vertical="center"/>
    </xf>
    <xf numFmtId="0" fontId="24" fillId="46" borderId="66" applyNumberFormat="0" applyFont="0" applyAlignment="0" applyProtection="0"/>
    <xf numFmtId="0" fontId="24" fillId="23" borderId="66" applyNumberFormat="0" applyFont="0" applyAlignment="0" applyProtection="0"/>
    <xf numFmtId="0" fontId="55" fillId="0" borderId="69" applyNumberFormat="0" applyFill="0" applyAlignment="0" applyProtection="0"/>
    <xf numFmtId="0" fontId="29" fillId="46" borderId="71" applyNumberFormat="0" applyFont="0" applyAlignment="0" applyProtection="0"/>
    <xf numFmtId="0" fontId="68" fillId="23" borderId="78" applyNumberFormat="0" applyProtection="0">
      <alignment horizontal="left" vertical="top" indent="1"/>
    </xf>
    <xf numFmtId="0" fontId="24" fillId="43" borderId="68" applyNumberFormat="0" applyProtection="0">
      <alignment horizontal="left" vertical="top" indent="1"/>
    </xf>
    <xf numFmtId="4" fontId="40" fillId="5" borderId="68" applyNumberFormat="0" applyProtection="0">
      <alignment horizontal="right" vertical="center"/>
    </xf>
    <xf numFmtId="0" fontId="55" fillId="0" borderId="69" applyNumberFormat="0" applyFill="0" applyAlignment="0" applyProtection="0"/>
    <xf numFmtId="4" fontId="40" fillId="20" borderId="81" applyNumberFormat="0" applyProtection="0">
      <alignment vertical="center"/>
    </xf>
    <xf numFmtId="0" fontId="24" fillId="23" borderId="92" applyNumberFormat="0" applyFont="0" applyAlignment="0" applyProtection="0"/>
    <xf numFmtId="4" fontId="38" fillId="3" borderId="68" applyNumberFormat="0" applyProtection="0">
      <alignment horizontal="left" vertical="center" indent="1"/>
    </xf>
    <xf numFmtId="4" fontId="40" fillId="63" borderId="81" applyNumberFormat="0" applyProtection="0">
      <alignment horizontal="right" vertical="center"/>
    </xf>
    <xf numFmtId="0" fontId="24" fillId="57" borderId="81" applyNumberFormat="0" applyProtection="0">
      <alignment horizontal="left" vertical="center" indent="1"/>
    </xf>
    <xf numFmtId="0" fontId="52" fillId="137" borderId="65" applyNumberFormat="0" applyAlignment="0" applyProtection="0"/>
    <xf numFmtId="0" fontId="24" fillId="73" borderId="68" applyNumberFormat="0" applyProtection="0">
      <alignment horizontal="left" vertical="center" indent="1"/>
    </xf>
    <xf numFmtId="4" fontId="29" fillId="7" borderId="71" applyNumberFormat="0" applyProtection="0">
      <alignment horizontal="right" vertical="center"/>
    </xf>
    <xf numFmtId="0" fontId="24" fillId="23" borderId="66" applyNumberFormat="0" applyFont="0" applyAlignment="0" applyProtection="0"/>
    <xf numFmtId="0" fontId="24" fillId="0" borderId="0"/>
    <xf numFmtId="4" fontId="26" fillId="69" borderId="81" applyNumberFormat="0" applyProtection="0">
      <alignment horizontal="right" vertical="center"/>
    </xf>
    <xf numFmtId="0" fontId="38" fillId="3" borderId="68" applyNumberFormat="0" applyProtection="0">
      <alignment horizontal="left" vertical="top" indent="1"/>
    </xf>
    <xf numFmtId="0" fontId="29" fillId="73" borderId="71" applyNumberFormat="0" applyProtection="0">
      <alignment horizontal="left" vertical="center" indent="1"/>
    </xf>
    <xf numFmtId="0" fontId="24" fillId="5" borderId="68" applyNumberFormat="0" applyProtection="0">
      <alignment horizontal="left" vertical="top" indent="1"/>
    </xf>
    <xf numFmtId="0" fontId="24" fillId="0" borderId="0"/>
    <xf numFmtId="4" fontId="40" fillId="7" borderId="78" applyNumberFormat="0" applyProtection="0">
      <alignment horizontal="right" vertical="center"/>
    </xf>
    <xf numFmtId="4" fontId="71" fillId="76" borderId="82" applyNumberFormat="0" applyProtection="0">
      <alignment horizontal="left" vertical="center" indent="1"/>
    </xf>
    <xf numFmtId="4" fontId="29" fillId="5" borderId="80" applyNumberFormat="0" applyProtection="0">
      <alignment horizontal="right" vertical="center"/>
    </xf>
    <xf numFmtId="4" fontId="40" fillId="3" borderId="94" applyNumberFormat="0" applyProtection="0">
      <alignment horizontal="left" vertical="center" indent="1"/>
    </xf>
    <xf numFmtId="0" fontId="62" fillId="47" borderId="65" applyNumberFormat="0" applyAlignment="0" applyProtection="0"/>
    <xf numFmtId="4" fontId="40" fillId="15" borderId="68" applyNumberFormat="0" applyProtection="0">
      <alignment horizontal="right" vertical="center"/>
    </xf>
    <xf numFmtId="0" fontId="24" fillId="43" borderId="68" applyNumberFormat="0" applyProtection="0">
      <alignment horizontal="left" vertical="top" indent="1"/>
    </xf>
    <xf numFmtId="0" fontId="116" fillId="26" borderId="65" applyNumberFormat="0" applyAlignment="0" applyProtection="0"/>
    <xf numFmtId="4" fontId="24" fillId="43" borderId="82" applyNumberFormat="0" applyProtection="0">
      <alignment horizontal="left" vertical="center" indent="1"/>
    </xf>
    <xf numFmtId="0" fontId="24" fillId="23" borderId="66" applyNumberFormat="0" applyFont="0" applyAlignment="0" applyProtection="0"/>
    <xf numFmtId="4" fontId="38" fillId="12" borderId="78" applyNumberFormat="0" applyProtection="0">
      <alignment horizontal="left" vertical="center" indent="1"/>
    </xf>
    <xf numFmtId="0" fontId="61" fillId="27" borderId="79" applyNumberFormat="0" applyAlignment="0" applyProtection="0"/>
    <xf numFmtId="4" fontId="157" fillId="2" borderId="68" applyNumberFormat="0" applyProtection="0">
      <alignment horizontal="right" vertical="center"/>
    </xf>
    <xf numFmtId="0" fontId="29" fillId="21" borderId="80" applyNumberFormat="0" applyProtection="0">
      <alignment horizontal="left" vertical="center" indent="1"/>
    </xf>
    <xf numFmtId="4" fontId="68" fillId="26" borderId="68" applyNumberFormat="0" applyProtection="0">
      <alignment horizontal="left" vertical="center" indent="1"/>
    </xf>
    <xf numFmtId="0" fontId="154" fillId="150" borderId="75" applyNumberFormat="0" applyFont="0" applyFill="0" applyAlignment="0" applyProtection="0"/>
    <xf numFmtId="4" fontId="29" fillId="28" borderId="93" applyNumberFormat="0" applyProtection="0">
      <alignment horizontal="left" vertical="center" indent="1"/>
    </xf>
    <xf numFmtId="4" fontId="29" fillId="0" borderId="80" applyNumberFormat="0" applyProtection="0">
      <alignment horizontal="right" vertical="center"/>
    </xf>
    <xf numFmtId="0" fontId="29" fillId="5" borderId="68" applyNumberFormat="0" applyProtection="0">
      <alignment horizontal="left" vertical="top" indent="1"/>
    </xf>
    <xf numFmtId="4" fontId="40" fillId="7" borderId="78" applyNumberFormat="0" applyProtection="0">
      <alignment horizontal="right" vertical="center"/>
    </xf>
    <xf numFmtId="0" fontId="62" fillId="47" borderId="65" applyNumberFormat="0" applyAlignment="0" applyProtection="0"/>
    <xf numFmtId="0" fontId="24" fillId="23" borderId="79" applyNumberFormat="0" applyFont="0" applyAlignment="0" applyProtection="0"/>
    <xf numFmtId="4" fontId="42" fillId="21" borderId="78" applyNumberFormat="0" applyProtection="0">
      <alignment horizontal="right" vertical="center"/>
    </xf>
    <xf numFmtId="0" fontId="24" fillId="5" borderId="68" applyNumberFormat="0" applyProtection="0">
      <alignment horizontal="left" vertical="center" indent="1"/>
    </xf>
    <xf numFmtId="0" fontId="24" fillId="74" borderId="75" applyNumberFormat="0">
      <protection locked="0"/>
    </xf>
    <xf numFmtId="0" fontId="24" fillId="46" borderId="66" applyNumberFormat="0" applyFont="0" applyAlignment="0" applyProtection="0"/>
    <xf numFmtId="0" fontId="116" fillId="26" borderId="65" applyNumberFormat="0" applyAlignment="0" applyProtection="0"/>
    <xf numFmtId="0" fontId="24" fillId="23" borderId="66" applyNumberFormat="0" applyFont="0" applyAlignment="0" applyProtection="0"/>
    <xf numFmtId="4" fontId="40" fillId="69" borderId="83" applyNumberFormat="0" applyProtection="0">
      <alignment horizontal="left" vertical="center" indent="1"/>
    </xf>
    <xf numFmtId="4" fontId="29" fillId="11" borderId="71" applyNumberFormat="0" applyProtection="0">
      <alignment horizontal="right" vertical="center"/>
    </xf>
    <xf numFmtId="0" fontId="62" fillId="47" borderId="65" applyNumberFormat="0" applyAlignment="0" applyProtection="0"/>
    <xf numFmtId="4" fontId="40" fillId="14" borderId="68" applyNumberFormat="0" applyProtection="0">
      <alignment horizontal="right" vertical="center"/>
    </xf>
    <xf numFmtId="0" fontId="38" fillId="12" borderId="68" applyNumberFormat="0" applyProtection="0">
      <alignment horizontal="left" vertical="top" indent="1"/>
    </xf>
    <xf numFmtId="4" fontId="29" fillId="8" borderId="80" applyNumberFormat="0" applyProtection="0">
      <alignment horizontal="right" vertical="center"/>
    </xf>
    <xf numFmtId="0" fontId="24" fillId="23" borderId="66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8" fillId="3" borderId="78" applyNumberFormat="0" applyProtection="0">
      <alignment horizontal="left" vertical="top" indent="1"/>
    </xf>
    <xf numFmtId="0" fontId="24" fillId="46" borderId="66" applyNumberFormat="0" applyFont="0" applyAlignment="0" applyProtection="0"/>
    <xf numFmtId="0" fontId="24" fillId="23" borderId="66" applyNumberFormat="0" applyFont="0" applyAlignment="0" applyProtection="0"/>
    <xf numFmtId="0" fontId="24" fillId="23" borderId="66" applyNumberFormat="0" applyFont="0" applyAlignment="0" applyProtection="0"/>
    <xf numFmtId="0" fontId="40" fillId="20" borderId="78" applyNumberFormat="0" applyProtection="0">
      <alignment horizontal="left" vertical="top" indent="1"/>
    </xf>
    <xf numFmtId="4" fontId="40" fillId="58" borderId="81" applyNumberFormat="0" applyProtection="0">
      <alignment horizontal="right" vertical="center"/>
    </xf>
    <xf numFmtId="4" fontId="66" fillId="75" borderId="80" applyNumberFormat="0" applyProtection="0">
      <alignment horizontal="right" vertical="center"/>
    </xf>
    <xf numFmtId="4" fontId="29" fillId="5" borderId="82" applyNumberFormat="0" applyProtection="0">
      <alignment horizontal="left" vertical="center" indent="1"/>
    </xf>
    <xf numFmtId="0" fontId="24" fillId="46" borderId="66" applyNumberFormat="0" applyFont="0" applyAlignment="0" applyProtection="0"/>
    <xf numFmtId="0" fontId="52" fillId="137" borderId="65" applyNumberFormat="0" applyAlignment="0" applyProtection="0"/>
    <xf numFmtId="4" fontId="40" fillId="58" borderId="81" applyNumberFormat="0" applyProtection="0">
      <alignment horizontal="right" vertical="center"/>
    </xf>
    <xf numFmtId="0" fontId="29" fillId="21" borderId="68" applyNumberFormat="0" applyProtection="0">
      <alignment horizontal="left" vertical="top" indent="1"/>
    </xf>
    <xf numFmtId="4" fontId="157" fillId="58" borderId="68" applyNumberFormat="0" applyProtection="0">
      <alignment horizontal="right" vertical="center"/>
    </xf>
    <xf numFmtId="4" fontId="157" fillId="65" borderId="68" applyNumberFormat="0" applyProtection="0">
      <alignment horizontal="right" vertical="center"/>
    </xf>
    <xf numFmtId="0" fontId="29" fillId="43" borderId="68" applyNumberFormat="0" applyProtection="0">
      <alignment horizontal="left" vertical="top" indent="1"/>
    </xf>
    <xf numFmtId="4" fontId="29" fillId="12" borderId="71" applyNumberFormat="0" applyProtection="0">
      <alignment vertical="center"/>
    </xf>
    <xf numFmtId="4" fontId="40" fillId="69" borderId="83" applyNumberFormat="0" applyProtection="0">
      <alignment horizontal="left" vertical="center" indent="1"/>
    </xf>
    <xf numFmtId="4" fontId="29" fillId="15" borderId="80" applyNumberFormat="0" applyProtection="0">
      <alignment horizontal="right" vertical="center"/>
    </xf>
    <xf numFmtId="4" fontId="29" fillId="28" borderId="71" applyNumberFormat="0" applyProtection="0">
      <alignment horizontal="left" vertical="center" indent="1"/>
    </xf>
    <xf numFmtId="0" fontId="24" fillId="23" borderId="66" applyNumberFormat="0" applyFont="0" applyAlignment="0" applyProtection="0"/>
    <xf numFmtId="0" fontId="24" fillId="19" borderId="91" applyNumberFormat="0" applyProtection="0">
      <alignment horizontal="left" vertical="top" indent="1"/>
    </xf>
    <xf numFmtId="0" fontId="24" fillId="23" borderId="66" applyNumberFormat="0" applyFont="0" applyAlignment="0" applyProtection="0"/>
    <xf numFmtId="0" fontId="24" fillId="23" borderId="66" applyNumberFormat="0" applyFont="0" applyAlignment="0" applyProtection="0"/>
    <xf numFmtId="4" fontId="40" fillId="20" borderId="78" applyNumberFormat="0" applyProtection="0">
      <alignment horizontal="left" vertical="center" indent="1"/>
    </xf>
    <xf numFmtId="4" fontId="40" fillId="14" borderId="78" applyNumberFormat="0" applyProtection="0">
      <alignment horizontal="right" vertical="center"/>
    </xf>
    <xf numFmtId="0" fontId="55" fillId="0" borderId="69" applyNumberFormat="0" applyFill="0" applyAlignment="0" applyProtection="0"/>
    <xf numFmtId="0" fontId="24" fillId="43" borderId="68" applyNumberFormat="0" applyProtection="0">
      <alignment horizontal="left" vertical="top" indent="1"/>
    </xf>
    <xf numFmtId="4" fontId="40" fillId="23" borderId="68" applyNumberFormat="0" applyProtection="0">
      <alignment vertical="center"/>
    </xf>
    <xf numFmtId="0" fontId="40" fillId="5" borderId="68" applyNumberFormat="0" applyProtection="0">
      <alignment horizontal="left" vertical="top" indent="1"/>
    </xf>
    <xf numFmtId="0" fontId="24" fillId="73" borderId="68" applyNumberFormat="0" applyProtection="0">
      <alignment horizontal="left" vertical="top" indent="1"/>
    </xf>
    <xf numFmtId="4" fontId="40" fillId="11" borderId="68" applyNumberFormat="0" applyProtection="0">
      <alignment horizontal="right" vertical="center"/>
    </xf>
    <xf numFmtId="0" fontId="65" fillId="26" borderId="67" applyNumberFormat="0" applyAlignment="0" applyProtection="0"/>
    <xf numFmtId="0" fontId="24" fillId="46" borderId="66" applyNumberFormat="0" applyFont="0" applyAlignment="0" applyProtection="0"/>
    <xf numFmtId="0" fontId="24" fillId="16" borderId="78" applyNumberFormat="0" applyProtection="0">
      <alignment horizontal="left" vertical="top" indent="1"/>
    </xf>
    <xf numFmtId="0" fontId="24" fillId="57" borderId="81" applyNumberFormat="0" applyProtection="0">
      <alignment horizontal="left" vertical="center" indent="1"/>
    </xf>
    <xf numFmtId="4" fontId="40" fillId="15" borderId="78" applyNumberFormat="0" applyProtection="0">
      <alignment horizontal="right" vertical="center"/>
    </xf>
    <xf numFmtId="0" fontId="40" fillId="20" borderId="78" applyNumberFormat="0" applyProtection="0">
      <alignment horizontal="left" vertical="top" indent="1"/>
    </xf>
    <xf numFmtId="4" fontId="38" fillId="12" borderId="68" applyNumberFormat="0" applyProtection="0">
      <alignment vertical="center"/>
    </xf>
    <xf numFmtId="4" fontId="40" fillId="3" borderId="81" applyNumberFormat="0" applyProtection="0">
      <alignment vertical="center"/>
    </xf>
    <xf numFmtId="0" fontId="24" fillId="5" borderId="68" applyNumberFormat="0" applyProtection="0">
      <alignment horizontal="left" vertical="top" indent="1"/>
    </xf>
    <xf numFmtId="0" fontId="68" fillId="5" borderId="68" applyNumberFormat="0" applyProtection="0">
      <alignment horizontal="left" vertical="top" indent="1"/>
    </xf>
    <xf numFmtId="0" fontId="48" fillId="23" borderId="66" applyNumberFormat="0" applyFont="0" applyAlignment="0" applyProtection="0"/>
    <xf numFmtId="4" fontId="40" fillId="13" borderId="78" applyNumberFormat="0" applyProtection="0">
      <alignment horizontal="right" vertical="center"/>
    </xf>
    <xf numFmtId="0" fontId="62" fillId="47" borderId="65" applyNumberFormat="0" applyAlignment="0" applyProtection="0"/>
    <xf numFmtId="4" fontId="38" fillId="3" borderId="91" applyNumberFormat="0" applyProtection="0">
      <alignment horizontal="left" vertical="center" indent="1"/>
    </xf>
    <xf numFmtId="4" fontId="38" fillId="3" borderId="78" applyNumberFormat="0" applyProtection="0">
      <alignment horizontal="left" vertical="center" indent="1"/>
    </xf>
    <xf numFmtId="0" fontId="29" fillId="26" borderId="80" applyNumberFormat="0" applyProtection="0">
      <alignment horizontal="left" vertical="center" indent="1"/>
    </xf>
    <xf numFmtId="4" fontId="26" fillId="69" borderId="81" applyNumberFormat="0" applyProtection="0">
      <alignment horizontal="right" vertical="center"/>
    </xf>
    <xf numFmtId="0" fontId="24" fillId="23" borderId="66" applyNumberFormat="0" applyFont="0" applyAlignment="0" applyProtection="0"/>
    <xf numFmtId="0" fontId="40" fillId="23" borderId="68" applyNumberFormat="0" applyProtection="0">
      <alignment horizontal="left" vertical="top" indent="1"/>
    </xf>
    <xf numFmtId="0" fontId="24" fillId="46" borderId="66" applyNumberFormat="0" applyFont="0" applyAlignment="0" applyProtection="0"/>
    <xf numFmtId="0" fontId="24" fillId="70" borderId="81" applyNumberFormat="0" applyProtection="0">
      <alignment horizontal="left" vertical="center" indent="1"/>
    </xf>
    <xf numFmtId="4" fontId="40" fillId="9" borderId="68" applyNumberFormat="0" applyProtection="0">
      <alignment horizontal="right" vertical="center"/>
    </xf>
    <xf numFmtId="0" fontId="24" fillId="23" borderId="66" applyNumberFormat="0" applyFont="0" applyAlignment="0" applyProtection="0"/>
    <xf numFmtId="4" fontId="26" fillId="21" borderId="78" applyNumberFormat="0" applyProtection="0">
      <alignment horizontal="right" vertical="center"/>
    </xf>
    <xf numFmtId="4" fontId="157" fillId="59" borderId="68" applyNumberFormat="0" applyProtection="0">
      <alignment horizontal="right" vertical="center"/>
    </xf>
    <xf numFmtId="0" fontId="55" fillId="0" borderId="69" applyNumberFormat="0" applyFill="0" applyAlignment="0" applyProtection="0"/>
    <xf numFmtId="0" fontId="24" fillId="21" borderId="68" applyNumberFormat="0" applyProtection="0">
      <alignment horizontal="left" vertical="center" indent="1"/>
    </xf>
    <xf numFmtId="4" fontId="72" fillId="74" borderId="71" applyNumberFormat="0" applyProtection="0">
      <alignment horizontal="right" vertical="center"/>
    </xf>
    <xf numFmtId="4" fontId="29" fillId="5" borderId="71" applyNumberFormat="0" applyProtection="0">
      <alignment horizontal="right" vertical="center"/>
    </xf>
    <xf numFmtId="0" fontId="24" fillId="57" borderId="81" applyNumberFormat="0" applyProtection="0">
      <alignment horizontal="left" vertical="center" indent="1"/>
    </xf>
    <xf numFmtId="0" fontId="24" fillId="46" borderId="66" applyNumberFormat="0" applyFont="0" applyAlignment="0" applyProtection="0"/>
    <xf numFmtId="0" fontId="29" fillId="46" borderId="93" applyNumberFormat="0" applyFont="0" applyAlignment="0" applyProtection="0"/>
    <xf numFmtId="0" fontId="24" fillId="0" borderId="0"/>
    <xf numFmtId="4" fontId="157" fillId="19" borderId="68" applyNumberFormat="0" applyProtection="0">
      <alignment horizontal="right" vertical="center"/>
    </xf>
    <xf numFmtId="4" fontId="157" fillId="64" borderId="68" applyNumberFormat="0" applyProtection="0">
      <alignment horizontal="right" vertical="center"/>
    </xf>
    <xf numFmtId="0" fontId="29" fillId="52" borderId="71" applyNumberFormat="0" applyProtection="0">
      <alignment horizontal="left" vertical="center" indent="1"/>
    </xf>
    <xf numFmtId="4" fontId="40" fillId="14" borderId="78" applyNumberFormat="0" applyProtection="0">
      <alignment horizontal="right" vertical="center"/>
    </xf>
    <xf numFmtId="0" fontId="24" fillId="23" borderId="66" applyNumberFormat="0" applyFont="0" applyAlignment="0" applyProtection="0"/>
    <xf numFmtId="4" fontId="26" fillId="21" borderId="68" applyNumberFormat="0" applyProtection="0">
      <alignment horizontal="right" vertical="center"/>
    </xf>
    <xf numFmtId="0" fontId="65" fillId="137" borderId="67" applyNumberFormat="0" applyAlignment="0" applyProtection="0"/>
    <xf numFmtId="0" fontId="62" fillId="47" borderId="65" applyNumberFormat="0" applyAlignment="0" applyProtection="0"/>
    <xf numFmtId="4" fontId="66" fillId="3" borderId="71" applyNumberFormat="0" applyProtection="0">
      <alignment vertical="center"/>
    </xf>
    <xf numFmtId="4" fontId="40" fillId="7" borderId="68" applyNumberFormat="0" applyProtection="0">
      <alignment horizontal="right" vertical="center"/>
    </xf>
    <xf numFmtId="4" fontId="40" fillId="3" borderId="81" applyNumberFormat="0" applyProtection="0">
      <alignment horizontal="left" vertical="center" indent="1"/>
    </xf>
    <xf numFmtId="0" fontId="24" fillId="74" borderId="75" applyNumberFormat="0">
      <protection locked="0"/>
    </xf>
    <xf numFmtId="0" fontId="24" fillId="74" borderId="75" applyNumberFormat="0">
      <protection locked="0"/>
    </xf>
    <xf numFmtId="4" fontId="40" fillId="59" borderId="94" applyNumberFormat="0" applyProtection="0">
      <alignment horizontal="right" vertical="center"/>
    </xf>
    <xf numFmtId="0" fontId="24" fillId="23" borderId="66" applyNumberFormat="0" applyFont="0" applyAlignment="0" applyProtection="0"/>
    <xf numFmtId="0" fontId="24" fillId="23" borderId="66" applyNumberFormat="0" applyFont="0" applyAlignment="0" applyProtection="0"/>
    <xf numFmtId="0" fontId="24" fillId="23" borderId="66" applyNumberFormat="0" applyFont="0" applyAlignment="0" applyProtection="0"/>
    <xf numFmtId="0" fontId="24" fillId="23" borderId="66" applyNumberFormat="0" applyFont="0" applyAlignment="0" applyProtection="0"/>
    <xf numFmtId="0" fontId="24" fillId="23" borderId="66" applyNumberFormat="0" applyFont="0" applyAlignment="0" applyProtection="0"/>
    <xf numFmtId="0" fontId="24" fillId="23" borderId="66" applyNumberFormat="0" applyFont="0" applyAlignment="0" applyProtection="0"/>
    <xf numFmtId="0" fontId="24" fillId="23" borderId="66" applyNumberFormat="0" applyFont="0" applyAlignment="0" applyProtection="0"/>
    <xf numFmtId="0" fontId="24" fillId="23" borderId="66" applyNumberFormat="0" applyFont="0" applyAlignment="0" applyProtection="0"/>
    <xf numFmtId="0" fontId="24" fillId="23" borderId="66" applyNumberFormat="0" applyFont="0" applyAlignment="0" applyProtection="0"/>
    <xf numFmtId="0" fontId="24" fillId="23" borderId="66" applyNumberFormat="0" applyFont="0" applyAlignment="0" applyProtection="0"/>
    <xf numFmtId="0" fontId="24" fillId="23" borderId="66" applyNumberFormat="0" applyFont="0" applyAlignment="0" applyProtection="0"/>
    <xf numFmtId="0" fontId="24" fillId="23" borderId="66" applyNumberFormat="0" applyFont="0" applyAlignment="0" applyProtection="0"/>
    <xf numFmtId="0" fontId="24" fillId="23" borderId="66" applyNumberFormat="0" applyFont="0" applyAlignment="0" applyProtection="0"/>
    <xf numFmtId="0" fontId="24" fillId="23" borderId="66" applyNumberFormat="0" applyFont="0" applyAlignment="0" applyProtection="0"/>
    <xf numFmtId="0" fontId="24" fillId="23" borderId="66" applyNumberFormat="0" applyFont="0" applyAlignment="0" applyProtection="0"/>
    <xf numFmtId="0" fontId="24" fillId="23" borderId="66" applyNumberFormat="0" applyFont="0" applyAlignment="0" applyProtection="0"/>
    <xf numFmtId="0" fontId="48" fillId="23" borderId="66" applyNumberFormat="0" applyFont="0" applyAlignment="0" applyProtection="0"/>
    <xf numFmtId="0" fontId="116" fillId="26" borderId="65" applyNumberFormat="0" applyAlignment="0" applyProtection="0"/>
    <xf numFmtId="0" fontId="61" fillId="27" borderId="65" applyNumberFormat="0" applyAlignment="0" applyProtection="0"/>
    <xf numFmtId="0" fontId="65" fillId="26" borderId="67" applyNumberFormat="0" applyAlignment="0" applyProtection="0"/>
    <xf numFmtId="0" fontId="55" fillId="0" borderId="70" applyNumberFormat="0" applyFill="0" applyAlignment="0" applyProtection="0"/>
    <xf numFmtId="0" fontId="24" fillId="16" borderId="78" applyNumberFormat="0" applyProtection="0">
      <alignment horizontal="left" vertical="top" indent="1"/>
    </xf>
    <xf numFmtId="4" fontId="29" fillId="12" borderId="80" applyNumberFormat="0" applyProtection="0">
      <alignment vertical="center"/>
    </xf>
    <xf numFmtId="4" fontId="40" fillId="23" borderId="78" applyNumberFormat="0" applyProtection="0">
      <alignment horizontal="left" vertical="center" indent="1"/>
    </xf>
    <xf numFmtId="4" fontId="29" fillId="3" borderId="80" applyNumberFormat="0" applyProtection="0">
      <alignment horizontal="left" vertical="center" indent="1"/>
    </xf>
    <xf numFmtId="4" fontId="40" fillId="11" borderId="78" applyNumberFormat="0" applyProtection="0">
      <alignment horizontal="right" vertical="center"/>
    </xf>
    <xf numFmtId="0" fontId="65" fillId="51" borderId="81" applyNumberFormat="0" applyAlignment="0" applyProtection="0"/>
    <xf numFmtId="0" fontId="24" fillId="43" borderId="78" applyNumberFormat="0" applyProtection="0">
      <alignment horizontal="left" vertical="center" indent="1"/>
    </xf>
    <xf numFmtId="4" fontId="40" fillId="3" borderId="81" applyNumberFormat="0" applyProtection="0">
      <alignment horizontal="left" vertical="center" indent="1"/>
    </xf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0" fontId="24" fillId="57" borderId="81" applyNumberFormat="0" applyProtection="0">
      <alignment horizontal="left" vertical="center" indent="1"/>
    </xf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1" borderId="35" applyNumberFormat="0" applyFont="0" applyAlignment="0" applyProtection="0"/>
    <xf numFmtId="0" fontId="6" fillId="101" borderId="35" applyNumberFormat="0" applyFont="0" applyAlignment="0" applyProtection="0"/>
    <xf numFmtId="0" fontId="6" fillId="101" borderId="35" applyNumberFormat="0" applyFont="0" applyAlignment="0" applyProtection="0"/>
    <xf numFmtId="0" fontId="6" fillId="101" borderId="35" applyNumberFormat="0" applyFont="0" applyAlignment="0" applyProtection="0"/>
    <xf numFmtId="0" fontId="6" fillId="101" borderId="35" applyNumberFormat="0" applyFont="0" applyAlignment="0" applyProtection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1" borderId="35" applyNumberFormat="0" applyFont="0" applyAlignment="0" applyProtection="0"/>
    <xf numFmtId="0" fontId="6" fillId="101" borderId="35" applyNumberFormat="0" applyFont="0" applyAlignment="0" applyProtection="0"/>
    <xf numFmtId="0" fontId="6" fillId="101" borderId="35" applyNumberFormat="0" applyFont="0" applyAlignment="0" applyProtection="0"/>
    <xf numFmtId="0" fontId="6" fillId="101" borderId="35" applyNumberFormat="0" applyFont="0" applyAlignment="0" applyProtection="0"/>
    <xf numFmtId="0" fontId="6" fillId="101" borderId="35" applyNumberFormat="0" applyFont="0" applyAlignment="0" applyProtection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0" fontId="6" fillId="103" borderId="0" applyNumberFormat="0" applyBorder="0" applyAlignment="0" applyProtection="0"/>
    <xf numFmtId="0" fontId="6" fillId="104" borderId="0" applyNumberFormat="0" applyBorder="0" applyAlignment="0" applyProtection="0"/>
    <xf numFmtId="0" fontId="6" fillId="107" borderId="0" applyNumberFormat="0" applyBorder="0" applyAlignment="0" applyProtection="0"/>
    <xf numFmtId="0" fontId="6" fillId="108" borderId="0" applyNumberFormat="0" applyBorder="0" applyAlignment="0" applyProtection="0"/>
    <xf numFmtId="0" fontId="6" fillId="111" borderId="0" applyNumberFormat="0" applyBorder="0" applyAlignment="0" applyProtection="0"/>
    <xf numFmtId="0" fontId="6" fillId="112" borderId="0" applyNumberFormat="0" applyBorder="0" applyAlignment="0" applyProtection="0"/>
    <xf numFmtId="0" fontId="6" fillId="115" borderId="0" applyNumberFormat="0" applyBorder="0" applyAlignment="0" applyProtection="0"/>
    <xf numFmtId="0" fontId="6" fillId="116" borderId="0" applyNumberFormat="0" applyBorder="0" applyAlignment="0" applyProtection="0"/>
    <xf numFmtId="0" fontId="6" fillId="119" borderId="0" applyNumberFormat="0" applyBorder="0" applyAlignment="0" applyProtection="0"/>
    <xf numFmtId="0" fontId="6" fillId="120" borderId="0" applyNumberFormat="0" applyBorder="0" applyAlignment="0" applyProtection="0"/>
    <xf numFmtId="0" fontId="6" fillId="123" borderId="0" applyNumberFormat="0" applyBorder="0" applyAlignment="0" applyProtection="0"/>
    <xf numFmtId="0" fontId="6" fillId="12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101" borderId="35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103" borderId="0" applyNumberFormat="0" applyBorder="0" applyAlignment="0" applyProtection="0"/>
    <xf numFmtId="0" fontId="6" fillId="107" borderId="0" applyNumberFormat="0" applyBorder="0" applyAlignment="0" applyProtection="0"/>
    <xf numFmtId="0" fontId="6" fillId="111" borderId="0" applyNumberFormat="0" applyBorder="0" applyAlignment="0" applyProtection="0"/>
    <xf numFmtId="0" fontId="6" fillId="115" borderId="0" applyNumberFormat="0" applyBorder="0" applyAlignment="0" applyProtection="0"/>
    <xf numFmtId="0" fontId="6" fillId="119" borderId="0" applyNumberFormat="0" applyBorder="0" applyAlignment="0" applyProtection="0"/>
    <xf numFmtId="0" fontId="6" fillId="123" borderId="0" applyNumberFormat="0" applyBorder="0" applyAlignment="0" applyProtection="0"/>
    <xf numFmtId="0" fontId="6" fillId="104" borderId="0" applyNumberFormat="0" applyBorder="0" applyAlignment="0" applyProtection="0"/>
    <xf numFmtId="0" fontId="6" fillId="108" borderId="0" applyNumberFormat="0" applyBorder="0" applyAlignment="0" applyProtection="0"/>
    <xf numFmtId="0" fontId="6" fillId="112" borderId="0" applyNumberFormat="0" applyBorder="0" applyAlignment="0" applyProtection="0"/>
    <xf numFmtId="0" fontId="6" fillId="116" borderId="0" applyNumberFormat="0" applyBorder="0" applyAlignment="0" applyProtection="0"/>
    <xf numFmtId="0" fontId="6" fillId="120" borderId="0" applyNumberFormat="0" applyBorder="0" applyAlignment="0" applyProtection="0"/>
    <xf numFmtId="0" fontId="6" fillId="124" borderId="0" applyNumberFormat="0" applyBorder="0" applyAlignment="0" applyProtection="0"/>
    <xf numFmtId="43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101" borderId="35" applyNumberFormat="0" applyFont="0" applyAlignment="0" applyProtection="0"/>
    <xf numFmtId="9" fontId="6" fillId="0" borderId="0" applyFont="0" applyFill="0" applyBorder="0" applyAlignment="0" applyProtection="0"/>
    <xf numFmtId="41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24" fillId="73" borderId="91" applyNumberFormat="0" applyProtection="0">
      <alignment horizontal="left" vertical="center" indent="1"/>
    </xf>
    <xf numFmtId="4" fontId="40" fillId="66" borderId="94" applyNumberFormat="0" applyProtection="0">
      <alignment horizontal="right" vertical="center"/>
    </xf>
    <xf numFmtId="0" fontId="24" fillId="23" borderId="100" applyNumberFormat="0" applyFont="0" applyAlignment="0" applyProtection="0"/>
    <xf numFmtId="0" fontId="24" fillId="23" borderId="100" applyNumberFormat="0" applyFont="0" applyAlignment="0" applyProtection="0"/>
    <xf numFmtId="0" fontId="24" fillId="23" borderId="100" applyNumberFormat="0" applyFont="0" applyAlignment="0" applyProtection="0"/>
    <xf numFmtId="0" fontId="24" fillId="23" borderId="100" applyNumberFormat="0" applyFont="0" applyAlignment="0" applyProtection="0"/>
    <xf numFmtId="4" fontId="29" fillId="7" borderId="93" applyNumberFormat="0" applyProtection="0">
      <alignment horizontal="right" vertical="center"/>
    </xf>
    <xf numFmtId="0" fontId="24" fillId="23" borderId="100" applyNumberFormat="0" applyFont="0" applyAlignment="0" applyProtection="0"/>
    <xf numFmtId="0" fontId="24" fillId="23" borderId="100" applyNumberFormat="0" applyFont="0" applyAlignment="0" applyProtection="0"/>
    <xf numFmtId="4" fontId="66" fillId="20" borderId="103" applyNumberFormat="0" applyProtection="0">
      <alignment vertical="center"/>
    </xf>
    <xf numFmtId="0" fontId="24" fillId="70" borderId="94" applyNumberFormat="0" applyProtection="0">
      <alignment horizontal="left" vertical="center" indent="1"/>
    </xf>
    <xf numFmtId="0" fontId="24" fillId="73" borderId="91" applyNumberFormat="0" applyProtection="0">
      <alignment horizontal="left" vertical="center" indent="1"/>
    </xf>
    <xf numFmtId="0" fontId="61" fillId="27" borderId="92" applyNumberFormat="0" applyAlignment="0" applyProtection="0"/>
    <xf numFmtId="0" fontId="62" fillId="47" borderId="92" applyNumberFormat="0" applyAlignment="0" applyProtection="0"/>
    <xf numFmtId="0" fontId="29" fillId="73" borderId="91" applyNumberFormat="0" applyProtection="0">
      <alignment horizontal="left" vertical="top" indent="1"/>
    </xf>
    <xf numFmtId="4" fontId="39" fillId="12" borderId="91" applyNumberFormat="0" applyProtection="0">
      <alignment vertical="center"/>
    </xf>
    <xf numFmtId="0" fontId="65" fillId="26" borderId="94" applyNumberFormat="0" applyAlignment="0" applyProtection="0"/>
    <xf numFmtId="0" fontId="148" fillId="0" borderId="103">
      <alignment horizontal="right"/>
    </xf>
    <xf numFmtId="4" fontId="40" fillId="69" borderId="94" applyNumberFormat="0" applyProtection="0">
      <alignment horizontal="right" vertical="center"/>
    </xf>
    <xf numFmtId="4" fontId="71" fillId="76" borderId="95" applyNumberFormat="0" applyProtection="0">
      <alignment horizontal="left" vertical="center" indent="1"/>
    </xf>
    <xf numFmtId="4" fontId="40" fillId="9" borderId="91" applyNumberFormat="0" applyProtection="0">
      <alignment horizontal="right" vertical="center"/>
    </xf>
    <xf numFmtId="0" fontId="24" fillId="23" borderId="100" applyNumberFormat="0" applyFont="0" applyAlignment="0" applyProtection="0"/>
    <xf numFmtId="4" fontId="40" fillId="9" borderId="91" applyNumberFormat="0" applyProtection="0">
      <alignment horizontal="right" vertical="center"/>
    </xf>
    <xf numFmtId="0" fontId="24" fillId="5" borderId="91" applyNumberFormat="0" applyProtection="0">
      <alignment horizontal="left" vertical="top" indent="1"/>
    </xf>
    <xf numFmtId="4" fontId="29" fillId="15" borderId="93" applyNumberFormat="0" applyProtection="0">
      <alignment horizontal="right" vertical="center"/>
    </xf>
    <xf numFmtId="0" fontId="116" fillId="26" borderId="92" applyNumberFormat="0" applyAlignment="0" applyProtection="0"/>
    <xf numFmtId="4" fontId="40" fillId="20" borderId="94" applyNumberFormat="0" applyProtection="0">
      <alignment vertical="center"/>
    </xf>
    <xf numFmtId="0" fontId="65" fillId="137" borderId="94" applyNumberFormat="0" applyAlignment="0" applyProtection="0"/>
    <xf numFmtId="4" fontId="72" fillId="74" borderId="93" applyNumberFormat="0" applyProtection="0">
      <alignment horizontal="right" vertical="center"/>
    </xf>
    <xf numFmtId="0" fontId="24" fillId="21" borderId="91" applyNumberFormat="0" applyProtection="0">
      <alignment horizontal="left" vertical="center" indent="1"/>
    </xf>
    <xf numFmtId="0" fontId="55" fillId="0" borderId="99" applyNumberFormat="0" applyFill="0" applyAlignment="0" applyProtection="0"/>
    <xf numFmtId="0" fontId="65" fillId="26" borderId="94" applyNumberFormat="0" applyAlignment="0" applyProtection="0"/>
    <xf numFmtId="4" fontId="40" fillId="23" borderId="91" applyNumberFormat="0" applyProtection="0">
      <alignment horizontal="left" vertical="center" indent="1"/>
    </xf>
    <xf numFmtId="4" fontId="157" fillId="64" borderId="91" applyNumberFormat="0" applyProtection="0">
      <alignment horizontal="right" vertical="center"/>
    </xf>
    <xf numFmtId="0" fontId="52" fillId="137" borderId="92" applyNumberFormat="0" applyAlignment="0" applyProtection="0"/>
    <xf numFmtId="0" fontId="67" fillId="12" borderId="91" applyNumberFormat="0" applyProtection="0">
      <alignment horizontal="left" vertical="top" indent="1"/>
    </xf>
    <xf numFmtId="0" fontId="38" fillId="12" borderId="91" applyNumberFormat="0" applyProtection="0">
      <alignment horizontal="left" vertical="top" indent="1"/>
    </xf>
    <xf numFmtId="0" fontId="24" fillId="72" borderId="94" applyNumberFormat="0" applyProtection="0">
      <alignment horizontal="left" vertical="center" indent="1"/>
    </xf>
    <xf numFmtId="0" fontId="148" fillId="0" borderId="103">
      <alignment horizontal="right"/>
    </xf>
    <xf numFmtId="0" fontId="24" fillId="23" borderId="100" applyNumberFormat="0" applyFont="0" applyAlignment="0" applyProtection="0"/>
    <xf numFmtId="4" fontId="39" fillId="12" borderId="91" applyNumberFormat="0" applyProtection="0">
      <alignment vertical="center"/>
    </xf>
    <xf numFmtId="4" fontId="40" fillId="10" borderId="91" applyNumberFormat="0" applyProtection="0">
      <alignment horizontal="right" vertical="center"/>
    </xf>
    <xf numFmtId="0" fontId="24" fillId="43" borderId="91" applyNumberFormat="0" applyProtection="0">
      <alignment horizontal="left" vertical="top" indent="1"/>
    </xf>
    <xf numFmtId="4" fontId="40" fillId="21" borderId="91" applyNumberFormat="0" applyProtection="0">
      <alignment horizontal="right" vertical="center"/>
    </xf>
    <xf numFmtId="0" fontId="24" fillId="43" borderId="91" applyNumberFormat="0" applyProtection="0">
      <alignment horizontal="left" vertical="center" indent="1"/>
    </xf>
    <xf numFmtId="4" fontId="40" fillId="8" borderId="91" applyNumberFormat="0" applyProtection="0">
      <alignment horizontal="right" vertical="center"/>
    </xf>
    <xf numFmtId="4" fontId="157" fillId="2" borderId="91" applyNumberFormat="0" applyProtection="0">
      <alignment horizontal="right" vertical="center"/>
    </xf>
    <xf numFmtId="4" fontId="40" fillId="5" borderId="91" applyNumberFormat="0" applyProtection="0">
      <alignment horizontal="right" vertical="center"/>
    </xf>
    <xf numFmtId="0" fontId="24" fillId="21" borderId="91" applyNumberFormat="0" applyProtection="0">
      <alignment horizontal="left" vertical="top" indent="1"/>
    </xf>
    <xf numFmtId="0" fontId="62" fillId="47" borderId="92" applyNumberFormat="0" applyAlignment="0" applyProtection="0"/>
    <xf numFmtId="0" fontId="24" fillId="71" borderId="94" applyNumberFormat="0" applyProtection="0">
      <alignment horizontal="left" vertical="center" indent="1"/>
    </xf>
    <xf numFmtId="0" fontId="38" fillId="12" borderId="91" applyNumberFormat="0" applyProtection="0">
      <alignment horizontal="left" vertical="top" indent="1"/>
    </xf>
    <xf numFmtId="0" fontId="24" fillId="23" borderId="100" applyNumberFormat="0" applyFont="0" applyAlignment="0" applyProtection="0"/>
    <xf numFmtId="0" fontId="24" fillId="73" borderId="91" applyNumberFormat="0" applyProtection="0">
      <alignment horizontal="left" vertical="center" indent="1"/>
    </xf>
    <xf numFmtId="0" fontId="65" fillId="137" borderId="94" applyNumberFormat="0" applyAlignment="0" applyProtection="0"/>
    <xf numFmtId="4" fontId="157" fillId="19" borderId="91" applyNumberFormat="0" applyProtection="0">
      <alignment vertical="center"/>
    </xf>
    <xf numFmtId="0" fontId="62" fillId="47" borderId="92" applyNumberFormat="0" applyAlignment="0" applyProtection="0"/>
    <xf numFmtId="0" fontId="52" fillId="137" borderId="92" applyNumberFormat="0" applyAlignment="0" applyProtection="0"/>
    <xf numFmtId="0" fontId="65" fillId="137" borderId="94" applyNumberFormat="0" applyAlignment="0" applyProtection="0"/>
    <xf numFmtId="4" fontId="40" fillId="23" borderId="91" applyNumberFormat="0" applyProtection="0">
      <alignment horizontal="left" vertical="center" indent="1"/>
    </xf>
    <xf numFmtId="4" fontId="29" fillId="28" borderId="93" applyNumberFormat="0" applyProtection="0">
      <alignment horizontal="left" vertical="center" indent="1"/>
    </xf>
    <xf numFmtId="0" fontId="61" fillId="27" borderId="92" applyNumberFormat="0" applyAlignment="0" applyProtection="0"/>
    <xf numFmtId="4" fontId="40" fillId="13" borderId="91" applyNumberFormat="0" applyProtection="0">
      <alignment horizontal="right" vertical="center"/>
    </xf>
    <xf numFmtId="0" fontId="29" fillId="43" borderId="91" applyNumberFormat="0" applyProtection="0">
      <alignment horizontal="left" vertical="top" indent="1"/>
    </xf>
    <xf numFmtId="0" fontId="48" fillId="23" borderId="100" applyNumberFormat="0" applyFont="0" applyAlignment="0" applyProtection="0"/>
    <xf numFmtId="4" fontId="40" fillId="8" borderId="91" applyNumberFormat="0" applyProtection="0">
      <alignment horizontal="right" vertical="center"/>
    </xf>
    <xf numFmtId="0" fontId="24" fillId="23" borderId="100" applyNumberFormat="0" applyFont="0" applyAlignment="0" applyProtection="0"/>
    <xf numFmtId="4" fontId="66" fillId="20" borderId="90" applyNumberFormat="0" applyProtection="0">
      <alignment vertical="center"/>
    </xf>
    <xf numFmtId="0" fontId="65" fillId="51" borderId="94" applyNumberFormat="0" applyAlignment="0" applyProtection="0"/>
    <xf numFmtId="0" fontId="24" fillId="23" borderId="100" applyNumberFormat="0" applyFont="0" applyAlignment="0" applyProtection="0"/>
    <xf numFmtId="4" fontId="40" fillId="5" borderId="91" applyNumberFormat="0" applyProtection="0">
      <alignment horizontal="left" vertical="center" indent="1"/>
    </xf>
    <xf numFmtId="4" fontId="40" fillId="9" borderId="91" applyNumberFormat="0" applyProtection="0">
      <alignment horizontal="right" vertical="center"/>
    </xf>
    <xf numFmtId="0" fontId="24" fillId="23" borderId="100" applyNumberFormat="0" applyFont="0" applyAlignment="0" applyProtection="0"/>
    <xf numFmtId="4" fontId="40" fillId="69" borderId="94" applyNumberFormat="0" applyProtection="0">
      <alignment horizontal="left" vertical="center" indent="1"/>
    </xf>
    <xf numFmtId="0" fontId="38" fillId="3" borderId="91" applyNumberFormat="0" applyProtection="0">
      <alignment horizontal="left" vertical="top" indent="1"/>
    </xf>
    <xf numFmtId="4" fontId="40" fillId="5" borderId="91" applyNumberFormat="0" applyProtection="0">
      <alignment horizontal="left" vertical="center" indent="1"/>
    </xf>
    <xf numFmtId="0" fontId="24" fillId="23" borderId="100" applyNumberFormat="0" applyFont="0" applyAlignment="0" applyProtection="0"/>
    <xf numFmtId="0" fontId="24" fillId="23" borderId="100" applyNumberFormat="0" applyFont="0" applyAlignment="0" applyProtection="0"/>
    <xf numFmtId="0" fontId="24" fillId="23" borderId="100" applyNumberFormat="0" applyFont="0" applyAlignment="0" applyProtection="0"/>
    <xf numFmtId="0" fontId="24" fillId="43" borderId="91" applyNumberFormat="0" applyProtection="0">
      <alignment horizontal="left" vertical="center" indent="1"/>
    </xf>
    <xf numFmtId="4" fontId="157" fillId="4" borderId="91" applyNumberFormat="0" applyProtection="0">
      <alignment horizontal="right" vertical="center"/>
    </xf>
    <xf numFmtId="0" fontId="62" fillId="47" borderId="92" applyNumberFormat="0" applyAlignment="0" applyProtection="0"/>
    <xf numFmtId="0" fontId="24" fillId="73" borderId="91" applyNumberFormat="0" applyProtection="0">
      <alignment horizontal="left" vertical="center" indent="1"/>
    </xf>
    <xf numFmtId="4" fontId="40" fillId="66" borderId="94" applyNumberFormat="0" applyProtection="0">
      <alignment horizontal="right" vertical="center"/>
    </xf>
    <xf numFmtId="4" fontId="157" fillId="61" borderId="91" applyNumberFormat="0" applyProtection="0">
      <alignment horizontal="right" vertical="center"/>
    </xf>
    <xf numFmtId="4" fontId="29" fillId="8" borderId="93" applyNumberFormat="0" applyProtection="0">
      <alignment horizontal="right" vertical="center"/>
    </xf>
    <xf numFmtId="0" fontId="24" fillId="5" borderId="91" applyNumberFormat="0" applyProtection="0">
      <alignment horizontal="left" vertical="top" indent="1"/>
    </xf>
    <xf numFmtId="0" fontId="40" fillId="5" borderId="91" applyNumberFormat="0" applyProtection="0">
      <alignment horizontal="left" vertical="top" indent="1"/>
    </xf>
    <xf numFmtId="4" fontId="159" fillId="19" borderId="91" applyNumberFormat="0" applyProtection="0">
      <alignment horizontal="right" vertical="center"/>
    </xf>
    <xf numFmtId="0" fontId="29" fillId="26" borderId="93" applyNumberFormat="0" applyProtection="0">
      <alignment horizontal="left" vertical="center" indent="1"/>
    </xf>
    <xf numFmtId="0" fontId="29" fillId="21" borderId="91" applyNumberFormat="0" applyProtection="0">
      <alignment horizontal="left" vertical="top" indent="1"/>
    </xf>
    <xf numFmtId="0" fontId="116" fillId="26" borderId="92" applyNumberFormat="0" applyAlignment="0" applyProtection="0"/>
    <xf numFmtId="0" fontId="62" fillId="47" borderId="92" applyNumberFormat="0" applyAlignment="0" applyProtection="0"/>
    <xf numFmtId="4" fontId="157" fillId="151" borderId="91" applyNumberFormat="0" applyProtection="0">
      <alignment horizontal="right" vertical="center"/>
    </xf>
    <xf numFmtId="0" fontId="38" fillId="3" borderId="91" applyNumberFormat="0" applyProtection="0">
      <alignment horizontal="left" vertical="top" indent="1"/>
    </xf>
    <xf numFmtId="0" fontId="24" fillId="23" borderId="100" applyNumberFormat="0" applyFont="0" applyAlignment="0" applyProtection="0"/>
    <xf numFmtId="0" fontId="29" fillId="77" borderId="103"/>
    <xf numFmtId="4" fontId="40" fillId="69" borderId="94" applyNumberFormat="0" applyProtection="0">
      <alignment horizontal="right" vertical="center"/>
    </xf>
    <xf numFmtId="0" fontId="24" fillId="74" borderId="103" applyNumberFormat="0">
      <protection locked="0"/>
    </xf>
    <xf numFmtId="4" fontId="41" fillId="18" borderId="102" applyNumberFormat="0" applyProtection="0">
      <alignment horizontal="left" vertical="center" indent="1"/>
    </xf>
    <xf numFmtId="0" fontId="52" fillId="137" borderId="92" applyNumberFormat="0" applyAlignment="0" applyProtection="0"/>
    <xf numFmtId="4" fontId="157" fillId="19" borderId="91" applyNumberFormat="0" applyProtection="0">
      <alignment horizontal="right" vertical="center"/>
    </xf>
    <xf numFmtId="4" fontId="40" fillId="61" borderId="94" applyNumberFormat="0" applyProtection="0">
      <alignment horizontal="right" vertical="center"/>
    </xf>
    <xf numFmtId="4" fontId="29" fillId="21" borderId="95" applyNumberFormat="0" applyProtection="0">
      <alignment horizontal="left" vertical="center" indent="1"/>
    </xf>
    <xf numFmtId="0" fontId="116" fillId="26" borderId="92" applyNumberFormat="0" applyAlignment="0" applyProtection="0"/>
    <xf numFmtId="4" fontId="29" fillId="68" borderId="95" applyNumberFormat="0" applyProtection="0">
      <alignment horizontal="left" vertical="center" indent="1"/>
    </xf>
    <xf numFmtId="0" fontId="48" fillId="23" borderId="100" applyNumberFormat="0" applyFont="0" applyAlignment="0" applyProtection="0"/>
    <xf numFmtId="4" fontId="40" fillId="20" borderId="94" applyNumberFormat="0" applyProtection="0">
      <alignment vertical="center"/>
    </xf>
    <xf numFmtId="0" fontId="24" fillId="23" borderId="100" applyNumberFormat="0" applyFont="0" applyAlignment="0" applyProtection="0"/>
    <xf numFmtId="0" fontId="24" fillId="5" borderId="91" applyNumberFormat="0" applyProtection="0">
      <alignment horizontal="left" vertical="top" indent="1"/>
    </xf>
    <xf numFmtId="0" fontId="24" fillId="23" borderId="100" applyNumberFormat="0" applyFont="0" applyAlignment="0" applyProtection="0"/>
    <xf numFmtId="0" fontId="24" fillId="21" borderId="91" applyNumberFormat="0" applyProtection="0">
      <alignment horizontal="left" vertical="center" indent="1"/>
    </xf>
    <xf numFmtId="4" fontId="157" fillId="65" borderId="91" applyNumberFormat="0" applyProtection="0">
      <alignment horizontal="right" vertical="center"/>
    </xf>
    <xf numFmtId="4" fontId="40" fillId="10" borderId="91" applyNumberFormat="0" applyProtection="0">
      <alignment horizontal="right" vertical="center"/>
    </xf>
    <xf numFmtId="4" fontId="42" fillId="23" borderId="91" applyNumberFormat="0" applyProtection="0">
      <alignment vertical="center"/>
    </xf>
    <xf numFmtId="4" fontId="40" fillId="69" borderId="96" applyNumberFormat="0" applyProtection="0">
      <alignment horizontal="left" vertical="center" indent="1"/>
    </xf>
    <xf numFmtId="4" fontId="40" fillId="14" borderId="91" applyNumberFormat="0" applyProtection="0">
      <alignment horizontal="right" vertical="center"/>
    </xf>
    <xf numFmtId="0" fontId="24" fillId="21" borderId="91" applyNumberFormat="0" applyProtection="0">
      <alignment horizontal="left" vertical="center" indent="1"/>
    </xf>
    <xf numFmtId="0" fontId="24" fillId="74" borderId="103" applyNumberFormat="0">
      <protection locked="0"/>
    </xf>
    <xf numFmtId="0" fontId="29" fillId="73" borderId="93" applyNumberFormat="0" applyProtection="0">
      <alignment horizontal="left" vertical="center" indent="1"/>
    </xf>
    <xf numFmtId="0" fontId="24" fillId="74" borderId="103" applyNumberFormat="0">
      <protection locked="0"/>
    </xf>
    <xf numFmtId="0" fontId="24" fillId="23" borderId="100" applyNumberFormat="0" applyFont="0" applyAlignment="0" applyProtection="0"/>
    <xf numFmtId="0" fontId="24" fillId="23" borderId="100" applyNumberFormat="0" applyFont="0" applyAlignment="0" applyProtection="0"/>
    <xf numFmtId="4" fontId="40" fillId="9" borderId="91" applyNumberFormat="0" applyProtection="0">
      <alignment horizontal="right" vertical="center"/>
    </xf>
    <xf numFmtId="0" fontId="55" fillId="0" borderId="99" applyNumberFormat="0" applyFill="0" applyAlignment="0" applyProtection="0"/>
    <xf numFmtId="0" fontId="116" fillId="26" borderId="92" applyNumberFormat="0" applyAlignment="0" applyProtection="0"/>
    <xf numFmtId="4" fontId="40" fillId="64" borderId="94" applyNumberFormat="0" applyProtection="0">
      <alignment horizontal="right" vertical="center"/>
    </xf>
    <xf numFmtId="0" fontId="24" fillId="43" borderId="91" applyNumberFormat="0" applyProtection="0">
      <alignment horizontal="left" vertical="top" indent="1"/>
    </xf>
    <xf numFmtId="0" fontId="55" fillId="0" borderId="99" applyNumberFormat="0" applyFill="0" applyAlignment="0" applyProtection="0"/>
    <xf numFmtId="0" fontId="65" fillId="137" borderId="94" applyNumberFormat="0" applyAlignment="0" applyProtection="0"/>
    <xf numFmtId="0" fontId="24" fillId="71" borderId="94" applyNumberFormat="0" applyProtection="0">
      <alignment horizontal="left" vertical="center" indent="1"/>
    </xf>
    <xf numFmtId="0" fontId="24" fillId="43" borderId="91" applyNumberFormat="0" applyProtection="0">
      <alignment horizontal="left" vertical="top" indent="1"/>
    </xf>
    <xf numFmtId="0" fontId="24" fillId="23" borderId="100" applyNumberFormat="0" applyFont="0" applyAlignment="0" applyProtection="0"/>
    <xf numFmtId="0" fontId="24" fillId="23" borderId="100" applyNumberFormat="0" applyFont="0" applyAlignment="0" applyProtection="0"/>
    <xf numFmtId="0" fontId="65" fillId="137" borderId="94" applyNumberFormat="0" applyAlignment="0" applyProtection="0"/>
    <xf numFmtId="0" fontId="24" fillId="43" borderId="91" applyNumberFormat="0" applyProtection="0">
      <alignment horizontal="left" vertical="center" indent="1"/>
    </xf>
    <xf numFmtId="0" fontId="24" fillId="57" borderId="94" applyNumberFormat="0" applyProtection="0">
      <alignment horizontal="left" vertical="center" indent="1"/>
    </xf>
    <xf numFmtId="4" fontId="40" fillId="14" borderId="91" applyNumberFormat="0" applyProtection="0">
      <alignment horizontal="right" vertical="center"/>
    </xf>
    <xf numFmtId="0" fontId="24" fillId="73" borderId="91" applyNumberFormat="0" applyProtection="0">
      <alignment horizontal="left" vertical="center" indent="1"/>
    </xf>
    <xf numFmtId="4" fontId="158" fillId="19" borderId="91" applyNumberFormat="0" applyProtection="0">
      <alignment vertical="center"/>
    </xf>
    <xf numFmtId="4" fontId="40" fillId="13" borderId="91" applyNumberFormat="0" applyProtection="0">
      <alignment horizontal="right" vertical="center"/>
    </xf>
    <xf numFmtId="4" fontId="68" fillId="26" borderId="91" applyNumberFormat="0" applyProtection="0">
      <alignment horizontal="left" vertical="center" indent="1"/>
    </xf>
    <xf numFmtId="0" fontId="40" fillId="17" borderId="91" applyNumberFormat="0" applyProtection="0">
      <alignment horizontal="left" vertical="top" indent="1"/>
    </xf>
    <xf numFmtId="0" fontId="48" fillId="23" borderId="100" applyNumberFormat="0" applyFont="0" applyAlignment="0" applyProtection="0"/>
    <xf numFmtId="4" fontId="42" fillId="20" borderId="91" applyNumberFormat="0" applyProtection="0">
      <alignment vertical="center"/>
    </xf>
    <xf numFmtId="0" fontId="68" fillId="5" borderId="91" applyNumberFormat="0" applyProtection="0">
      <alignment horizontal="left" vertical="top" indent="1"/>
    </xf>
    <xf numFmtId="0" fontId="24" fillId="46" borderId="100" applyNumberFormat="0" applyFont="0" applyAlignment="0" applyProtection="0"/>
    <xf numFmtId="4" fontId="42" fillId="21" borderId="91" applyNumberFormat="0" applyProtection="0">
      <alignment horizontal="right" vertical="center"/>
    </xf>
    <xf numFmtId="0" fontId="24" fillId="43" borderId="91" applyNumberFormat="0" applyProtection="0">
      <alignment horizontal="left" vertical="top" indent="1"/>
    </xf>
    <xf numFmtId="0" fontId="55" fillId="0" borderId="101" applyNumberFormat="0" applyFill="0" applyAlignment="0" applyProtection="0"/>
    <xf numFmtId="4" fontId="40" fillId="69" borderId="94" applyNumberFormat="0" applyProtection="0">
      <alignment horizontal="left" vertical="center" indent="1"/>
    </xf>
    <xf numFmtId="4" fontId="29" fillId="68" borderId="95" applyNumberFormat="0" applyProtection="0">
      <alignment horizontal="left" vertical="center" indent="1"/>
    </xf>
    <xf numFmtId="0" fontId="24" fillId="23" borderId="100" applyNumberFormat="0" applyFont="0" applyAlignment="0" applyProtection="0"/>
    <xf numFmtId="0" fontId="24" fillId="23" borderId="100" applyNumberFormat="0" applyFont="0" applyAlignment="0" applyProtection="0"/>
    <xf numFmtId="0" fontId="24" fillId="23" borderId="100" applyNumberFormat="0" applyFont="0" applyAlignment="0" applyProtection="0"/>
    <xf numFmtId="0" fontId="24" fillId="23" borderId="100" applyNumberFormat="0" applyFont="0" applyAlignment="0" applyProtection="0"/>
    <xf numFmtId="0" fontId="24" fillId="43" borderId="91" applyNumberFormat="0" applyProtection="0">
      <alignment horizontal="left" vertical="center" indent="1"/>
    </xf>
    <xf numFmtId="0" fontId="55" fillId="0" borderId="99" applyNumberFormat="0" applyFill="0" applyAlignment="0" applyProtection="0"/>
    <xf numFmtId="0" fontId="24" fillId="43" borderId="91" applyNumberFormat="0" applyProtection="0">
      <alignment horizontal="left" vertical="center" indent="1"/>
    </xf>
    <xf numFmtId="0" fontId="24" fillId="5" borderId="91" applyNumberFormat="0" applyProtection="0">
      <alignment horizontal="left" vertical="top" indent="1"/>
    </xf>
    <xf numFmtId="4" fontId="29" fillId="11" borderId="93" applyNumberFormat="0" applyProtection="0">
      <alignment horizontal="right" vertical="center"/>
    </xf>
    <xf numFmtId="4" fontId="157" fillId="19" borderId="91" applyNumberFormat="0" applyProtection="0">
      <alignment horizontal="right" vertical="center"/>
    </xf>
    <xf numFmtId="0" fontId="24" fillId="43" borderId="91" applyNumberFormat="0" applyProtection="0">
      <alignment horizontal="left" vertical="center" indent="1"/>
    </xf>
    <xf numFmtId="0" fontId="24" fillId="23" borderId="100" applyNumberFormat="0" applyFont="0" applyAlignment="0" applyProtection="0"/>
    <xf numFmtId="0" fontId="62" fillId="47" borderId="92" applyNumberFormat="0" applyAlignment="0" applyProtection="0"/>
    <xf numFmtId="0" fontId="55" fillId="0" borderId="101" applyNumberFormat="0" applyFill="0" applyAlignment="0" applyProtection="0"/>
    <xf numFmtId="0" fontId="61" fillId="27" borderId="92" applyNumberFormat="0" applyAlignment="0" applyProtection="0"/>
    <xf numFmtId="0" fontId="61" fillId="27" borderId="92" applyNumberFormat="0" applyAlignment="0" applyProtection="0"/>
    <xf numFmtId="0" fontId="24" fillId="23" borderId="100" applyNumberFormat="0" applyFont="0" applyAlignment="0" applyProtection="0"/>
    <xf numFmtId="0" fontId="61" fillId="27" borderId="92" applyNumberFormat="0" applyAlignment="0" applyProtection="0"/>
    <xf numFmtId="0" fontId="68" fillId="23" borderId="91" applyNumberFormat="0" applyProtection="0">
      <alignment horizontal="left" vertical="top" indent="1"/>
    </xf>
    <xf numFmtId="0" fontId="24" fillId="74" borderId="103" applyNumberFormat="0">
      <protection locked="0"/>
    </xf>
    <xf numFmtId="4" fontId="42" fillId="23" borderId="91" applyNumberFormat="0" applyProtection="0">
      <alignment vertical="center"/>
    </xf>
    <xf numFmtId="0" fontId="24" fillId="46" borderId="100" applyNumberFormat="0" applyFont="0" applyAlignment="0" applyProtection="0"/>
    <xf numFmtId="0" fontId="29" fillId="52" borderId="93" applyNumberFormat="0" applyProtection="0">
      <alignment horizontal="left" vertical="center" indent="1"/>
    </xf>
    <xf numFmtId="4" fontId="40" fillId="61" borderId="94" applyNumberFormat="0" applyProtection="0">
      <alignment horizontal="right" vertical="center"/>
    </xf>
    <xf numFmtId="0" fontId="24" fillId="43" borderId="91" applyNumberFormat="0" applyProtection="0">
      <alignment horizontal="left" vertical="top" indent="1"/>
    </xf>
    <xf numFmtId="0" fontId="24" fillId="23" borderId="100" applyNumberFormat="0" applyFont="0" applyAlignment="0" applyProtection="0"/>
    <xf numFmtId="0" fontId="24" fillId="23" borderId="100" applyNumberFormat="0" applyFont="0" applyAlignment="0" applyProtection="0"/>
    <xf numFmtId="0" fontId="30" fillId="43" borderId="97" applyBorder="0"/>
    <xf numFmtId="4" fontId="40" fillId="5" borderId="91" applyNumberFormat="0" applyProtection="0">
      <alignment horizontal="right" vertical="center"/>
    </xf>
    <xf numFmtId="0" fontId="24" fillId="73" borderId="91" applyNumberFormat="0" applyProtection="0">
      <alignment horizontal="left" vertical="top" indent="1"/>
    </xf>
    <xf numFmtId="0" fontId="24" fillId="23" borderId="100" applyNumberFormat="0" applyFont="0" applyAlignment="0" applyProtection="0"/>
    <xf numFmtId="4" fontId="66" fillId="18" borderId="93" applyNumberFormat="0" applyProtection="0">
      <alignment horizontal="right" vertical="center"/>
    </xf>
    <xf numFmtId="4" fontId="40" fillId="23" borderId="91" applyNumberFormat="0" applyProtection="0">
      <alignment vertical="center"/>
    </xf>
    <xf numFmtId="4" fontId="40" fillId="69" borderId="96" applyNumberFormat="0" applyProtection="0">
      <alignment horizontal="left" vertical="center" indent="1"/>
    </xf>
    <xf numFmtId="4" fontId="29" fillId="8" borderId="93" applyNumberFormat="0" applyProtection="0">
      <alignment horizontal="right" vertical="center"/>
    </xf>
    <xf numFmtId="0" fontId="24" fillId="21" borderId="91" applyNumberFormat="0" applyProtection="0">
      <alignment horizontal="left" vertical="top" indent="1"/>
    </xf>
    <xf numFmtId="0" fontId="40" fillId="23" borderId="91" applyNumberFormat="0" applyProtection="0">
      <alignment horizontal="left" vertical="top" indent="1"/>
    </xf>
    <xf numFmtId="0" fontId="24" fillId="74" borderId="103" applyNumberFormat="0">
      <protection locked="0"/>
    </xf>
    <xf numFmtId="0" fontId="52" fillId="137" borderId="92" applyNumberFormat="0" applyAlignment="0" applyProtection="0"/>
    <xf numFmtId="0" fontId="24" fillId="23" borderId="100" applyNumberFormat="0" applyFont="0" applyAlignment="0" applyProtection="0"/>
    <xf numFmtId="4" fontId="40" fillId="5" borderId="91" applyNumberFormat="0" applyProtection="0">
      <alignment horizontal="left" vertical="center" indent="1"/>
    </xf>
    <xf numFmtId="4" fontId="40" fillId="6" borderId="91" applyNumberFormat="0" applyProtection="0">
      <alignment horizontal="right" vertical="center"/>
    </xf>
    <xf numFmtId="0" fontId="24" fillId="21" borderId="91" applyNumberFormat="0" applyProtection="0">
      <alignment horizontal="left" vertical="center" indent="1"/>
    </xf>
    <xf numFmtId="0" fontId="24" fillId="23" borderId="100" applyNumberFormat="0" applyFont="0" applyAlignment="0" applyProtection="0"/>
    <xf numFmtId="4" fontId="40" fillId="64" borderId="94" applyNumberFormat="0" applyProtection="0">
      <alignment horizontal="right" vertical="center"/>
    </xf>
    <xf numFmtId="4" fontId="29" fillId="10" borderId="93" applyNumberFormat="0" applyProtection="0">
      <alignment horizontal="right" vertical="center"/>
    </xf>
    <xf numFmtId="0" fontId="48" fillId="23" borderId="100" applyNumberFormat="0" applyFont="0" applyAlignment="0" applyProtection="0"/>
    <xf numFmtId="4" fontId="40" fillId="8" borderId="91" applyNumberFormat="0" applyProtection="0">
      <alignment horizontal="right" vertical="center"/>
    </xf>
    <xf numFmtId="4" fontId="26" fillId="21" borderId="91" applyNumberFormat="0" applyProtection="0">
      <alignment horizontal="right" vertical="center"/>
    </xf>
    <xf numFmtId="0" fontId="29" fillId="52" borderId="93" applyNumberFormat="0" applyProtection="0">
      <alignment horizontal="left" vertical="center" indent="1"/>
    </xf>
    <xf numFmtId="4" fontId="39" fillId="12" borderId="91" applyNumberFormat="0" applyProtection="0">
      <alignment vertical="center"/>
    </xf>
    <xf numFmtId="0" fontId="24" fillId="23" borderId="100" applyNumberFormat="0" applyFont="0" applyAlignment="0" applyProtection="0"/>
    <xf numFmtId="0" fontId="52" fillId="137" borderId="92" applyNumberFormat="0" applyAlignment="0" applyProtection="0"/>
    <xf numFmtId="0" fontId="65" fillId="26" borderId="94" applyNumberFormat="0" applyAlignment="0" applyProtection="0"/>
    <xf numFmtId="4" fontId="29" fillId="11" borderId="93" applyNumberFormat="0" applyProtection="0">
      <alignment horizontal="right" vertical="center"/>
    </xf>
    <xf numFmtId="0" fontId="24" fillId="57" borderId="94" applyNumberFormat="0" applyProtection="0">
      <alignment horizontal="left" vertical="center" indent="1"/>
    </xf>
    <xf numFmtId="0" fontId="24" fillId="23" borderId="100" applyNumberFormat="0" applyFont="0" applyAlignment="0" applyProtection="0"/>
    <xf numFmtId="4" fontId="40" fillId="7" borderId="91" applyNumberFormat="0" applyProtection="0">
      <alignment horizontal="right" vertical="center"/>
    </xf>
    <xf numFmtId="0" fontId="55" fillId="0" borderId="99" applyNumberFormat="0" applyFill="0" applyAlignment="0" applyProtection="0"/>
    <xf numFmtId="4" fontId="40" fillId="62" borderId="94" applyNumberFormat="0" applyProtection="0">
      <alignment horizontal="right" vertical="center"/>
    </xf>
    <xf numFmtId="4" fontId="40" fillId="5" borderId="91" applyNumberFormat="0" applyProtection="0">
      <alignment horizontal="right" vertical="center"/>
    </xf>
    <xf numFmtId="4" fontId="156" fillId="3" borderId="91" applyNumberFormat="0" applyProtection="0">
      <alignment vertical="center"/>
    </xf>
    <xf numFmtId="4" fontId="40" fillId="21" borderId="91" applyNumberFormat="0" applyProtection="0">
      <alignment horizontal="right" vertical="center"/>
    </xf>
    <xf numFmtId="0" fontId="48" fillId="23" borderId="100" applyNumberFormat="0" applyFont="0" applyAlignment="0" applyProtection="0"/>
    <xf numFmtId="4" fontId="42" fillId="20" borderId="91" applyNumberFormat="0" applyProtection="0">
      <alignment vertical="center"/>
    </xf>
    <xf numFmtId="0" fontId="65" fillId="26" borderId="94" applyNumberFormat="0" applyAlignment="0" applyProtection="0"/>
    <xf numFmtId="0" fontId="116" fillId="26" borderId="92" applyNumberFormat="0" applyAlignment="0" applyProtection="0"/>
    <xf numFmtId="4" fontId="40" fillId="21" borderId="91" applyNumberFormat="0" applyProtection="0">
      <alignment horizontal="right" vertical="center"/>
    </xf>
    <xf numFmtId="0" fontId="24" fillId="46" borderId="100" applyNumberFormat="0" applyFont="0" applyAlignment="0" applyProtection="0"/>
    <xf numFmtId="0" fontId="24" fillId="23" borderId="100" applyNumberFormat="0" applyFont="0" applyAlignment="0" applyProtection="0"/>
    <xf numFmtId="4" fontId="29" fillId="5" borderId="93" applyNumberFormat="0" applyProtection="0">
      <alignment horizontal="right" vertical="center"/>
    </xf>
    <xf numFmtId="4" fontId="157" fillId="61" borderId="91" applyNumberFormat="0" applyProtection="0">
      <alignment horizontal="right" vertical="center"/>
    </xf>
    <xf numFmtId="0" fontId="55" fillId="0" borderId="101" applyNumberFormat="0" applyFill="0" applyAlignment="0" applyProtection="0"/>
    <xf numFmtId="0" fontId="24" fillId="23" borderId="100" applyNumberFormat="0" applyFont="0" applyAlignment="0" applyProtection="0"/>
    <xf numFmtId="0" fontId="24" fillId="57" borderId="94" applyNumberFormat="0" applyProtection="0">
      <alignment horizontal="left" vertical="center" indent="1"/>
    </xf>
    <xf numFmtId="0" fontId="24" fillId="23" borderId="100" applyNumberFormat="0" applyFont="0" applyAlignment="0" applyProtection="0"/>
    <xf numFmtId="4" fontId="157" fillId="151" borderId="91" applyNumberFormat="0" applyProtection="0">
      <alignment horizontal="right" vertical="center"/>
    </xf>
    <xf numFmtId="4" fontId="40" fillId="5" borderId="91" applyNumberFormat="0" applyProtection="0">
      <alignment horizontal="right" vertical="center"/>
    </xf>
    <xf numFmtId="0" fontId="24" fillId="46" borderId="100" applyNumberFormat="0" applyFont="0" applyAlignment="0" applyProtection="0"/>
    <xf numFmtId="4" fontId="38" fillId="12" borderId="91" applyNumberFormat="0" applyProtection="0">
      <alignment vertical="center"/>
    </xf>
    <xf numFmtId="0" fontId="24" fillId="5" borderId="91" applyNumberFormat="0" applyProtection="0">
      <alignment horizontal="left" vertical="top" indent="1"/>
    </xf>
    <xf numFmtId="4" fontId="40" fillId="11" borderId="91" applyNumberFormat="0" applyProtection="0">
      <alignment horizontal="right" vertical="center"/>
    </xf>
    <xf numFmtId="0" fontId="53" fillId="51" borderId="80" applyNumberFormat="0" applyAlignment="0" applyProtection="0"/>
    <xf numFmtId="4" fontId="72" fillId="74" borderId="93" applyNumberFormat="0" applyProtection="0">
      <alignment horizontal="right" vertical="center"/>
    </xf>
    <xf numFmtId="4" fontId="159" fillId="19" borderId="91" applyNumberFormat="0" applyProtection="0">
      <alignment horizontal="right" vertical="center"/>
    </xf>
    <xf numFmtId="4" fontId="71" fillId="76" borderId="95" applyNumberFormat="0" applyProtection="0">
      <alignment horizontal="left" vertical="center" indent="1"/>
    </xf>
    <xf numFmtId="4" fontId="126" fillId="17" borderId="102" applyNumberFormat="0" applyProtection="0">
      <alignment horizontal="left" vertical="center" indent="1"/>
    </xf>
    <xf numFmtId="0" fontId="62" fillId="47" borderId="80" applyNumberFormat="0" applyAlignment="0" applyProtection="0"/>
    <xf numFmtId="0" fontId="29" fillId="46" borderId="80" applyNumberFormat="0" applyFont="0" applyAlignment="0" applyProtection="0"/>
    <xf numFmtId="0" fontId="65" fillId="51" borderId="81" applyNumberFormat="0" applyAlignment="0" applyProtection="0"/>
    <xf numFmtId="4" fontId="40" fillId="59" borderId="94" applyNumberFormat="0" applyProtection="0">
      <alignment horizontal="right" vertical="center"/>
    </xf>
    <xf numFmtId="4" fontId="29" fillId="7" borderId="93" applyNumberFormat="0" applyProtection="0">
      <alignment horizontal="right" vertical="center"/>
    </xf>
    <xf numFmtId="4" fontId="29" fillId="12" borderId="80" applyNumberFormat="0" applyProtection="0">
      <alignment vertical="center"/>
    </xf>
    <xf numFmtId="4" fontId="156" fillId="3" borderId="78" applyNumberFormat="0" applyProtection="0">
      <alignment vertical="center"/>
    </xf>
    <xf numFmtId="4" fontId="66" fillId="3" borderId="80" applyNumberFormat="0" applyProtection="0">
      <alignment vertical="center"/>
    </xf>
    <xf numFmtId="4" fontId="29" fillId="3" borderId="80" applyNumberFormat="0" applyProtection="0">
      <alignment horizontal="left" vertical="center" indent="1"/>
    </xf>
    <xf numFmtId="0" fontId="67" fillId="12" borderId="78" applyNumberFormat="0" applyProtection="0">
      <alignment horizontal="left" vertical="top" indent="1"/>
    </xf>
    <xf numFmtId="4" fontId="40" fillId="58" borderId="94" applyNumberFormat="0" applyProtection="0">
      <alignment horizontal="right" vertical="center"/>
    </xf>
    <xf numFmtId="4" fontId="29" fillId="28" borderId="80" applyNumberFormat="0" applyProtection="0">
      <alignment horizontal="left" vertical="center" indent="1"/>
    </xf>
    <xf numFmtId="4" fontId="157" fillId="61" borderId="78" applyNumberFormat="0" applyProtection="0">
      <alignment horizontal="right" vertical="center"/>
    </xf>
    <xf numFmtId="4" fontId="29" fillId="7" borderId="80" applyNumberFormat="0" applyProtection="0">
      <alignment horizontal="right" vertical="center"/>
    </xf>
    <xf numFmtId="4" fontId="157" fillId="58" borderId="78" applyNumberFormat="0" applyProtection="0">
      <alignment horizontal="right" vertical="center"/>
    </xf>
    <xf numFmtId="4" fontId="29" fillId="60" borderId="80" applyNumberFormat="0" applyProtection="0">
      <alignment horizontal="right" vertical="center"/>
    </xf>
    <xf numFmtId="4" fontId="157" fillId="59" borderId="78" applyNumberFormat="0" applyProtection="0">
      <alignment horizontal="right" vertical="center"/>
    </xf>
    <xf numFmtId="4" fontId="29" fillId="9" borderId="82" applyNumberFormat="0" applyProtection="0">
      <alignment horizontal="right" vertical="center"/>
    </xf>
    <xf numFmtId="4" fontId="157" fillId="4" borderId="78" applyNumberFormat="0" applyProtection="0">
      <alignment horizontal="right" vertical="center"/>
    </xf>
    <xf numFmtId="4" fontId="29" fillId="10" borderId="80" applyNumberFormat="0" applyProtection="0">
      <alignment horizontal="right" vertical="center"/>
    </xf>
    <xf numFmtId="4" fontId="157" fillId="2" borderId="78" applyNumberFormat="0" applyProtection="0">
      <alignment horizontal="right" vertical="center"/>
    </xf>
    <xf numFmtId="4" fontId="29" fillId="13" borderId="80" applyNumberFormat="0" applyProtection="0">
      <alignment horizontal="right" vertical="center"/>
    </xf>
    <xf numFmtId="4" fontId="157" fillId="151" borderId="78" applyNumberFormat="0" applyProtection="0">
      <alignment horizontal="right" vertical="center"/>
    </xf>
    <xf numFmtId="4" fontId="29" fillId="14" borderId="80" applyNumberFormat="0" applyProtection="0">
      <alignment horizontal="right" vertical="center"/>
    </xf>
    <xf numFmtId="4" fontId="157" fillId="65" borderId="78" applyNumberFormat="0" applyProtection="0">
      <alignment horizontal="right" vertical="center"/>
    </xf>
    <xf numFmtId="4" fontId="29" fillId="8" borderId="80" applyNumberFormat="0" applyProtection="0">
      <alignment horizontal="right" vertical="center"/>
    </xf>
    <xf numFmtId="4" fontId="157" fillId="64" borderId="78" applyNumberFormat="0" applyProtection="0">
      <alignment horizontal="right" vertical="center"/>
    </xf>
    <xf numFmtId="4" fontId="29" fillId="11" borderId="80" applyNumberFormat="0" applyProtection="0">
      <alignment horizontal="right" vertical="center"/>
    </xf>
    <xf numFmtId="4" fontId="157" fillId="152" borderId="78" applyNumberFormat="0" applyProtection="0">
      <alignment horizontal="right" vertical="center"/>
    </xf>
    <xf numFmtId="4" fontId="29" fillId="15" borderId="80" applyNumberFormat="0" applyProtection="0">
      <alignment horizontal="right" vertical="center"/>
    </xf>
    <xf numFmtId="4" fontId="29" fillId="68" borderId="82" applyNumberFormat="0" applyProtection="0">
      <alignment horizontal="left" vertical="center" indent="1"/>
    </xf>
    <xf numFmtId="0" fontId="38" fillId="3" borderId="91" applyNumberFormat="0" applyProtection="0">
      <alignment horizontal="left" vertical="top" indent="1"/>
    </xf>
    <xf numFmtId="4" fontId="24" fillId="43" borderId="82" applyNumberFormat="0" applyProtection="0">
      <alignment horizontal="left" vertical="center" indent="1"/>
    </xf>
    <xf numFmtId="4" fontId="38" fillId="3" borderId="91" applyNumberFormat="0" applyProtection="0">
      <alignment horizontal="left" vertical="center" indent="1"/>
    </xf>
    <xf numFmtId="4" fontId="24" fillId="43" borderId="82" applyNumberFormat="0" applyProtection="0">
      <alignment horizontal="left" vertical="center" indent="1"/>
    </xf>
    <xf numFmtId="4" fontId="157" fillId="18" borderId="78" applyNumberFormat="0" applyProtection="0">
      <alignment horizontal="right" vertical="center"/>
    </xf>
    <xf numFmtId="4" fontId="29" fillId="5" borderId="80" applyNumberFormat="0" applyProtection="0">
      <alignment horizontal="right" vertical="center"/>
    </xf>
    <xf numFmtId="4" fontId="42" fillId="3" borderId="94" applyNumberFormat="0" applyProtection="0">
      <alignment vertical="center"/>
    </xf>
    <xf numFmtId="4" fontId="29" fillId="21" borderId="82" applyNumberFormat="0" applyProtection="0">
      <alignment horizontal="left" vertical="center" indent="1"/>
    </xf>
    <xf numFmtId="0" fontId="65" fillId="24" borderId="94" applyNumberFormat="0" applyAlignment="0" applyProtection="0"/>
    <xf numFmtId="4" fontId="29" fillId="5" borderId="82" applyNumberFormat="0" applyProtection="0">
      <alignment horizontal="left" vertical="center" indent="1"/>
    </xf>
    <xf numFmtId="0" fontId="29" fillId="26" borderId="80" applyNumberFormat="0" applyProtection="0">
      <alignment horizontal="left" vertical="center" indent="1"/>
    </xf>
    <xf numFmtId="0" fontId="29" fillId="43" borderId="78" applyNumberFormat="0" applyProtection="0">
      <alignment horizontal="left" vertical="top" indent="1"/>
    </xf>
    <xf numFmtId="0" fontId="29" fillId="52" borderId="80" applyNumberFormat="0" applyProtection="0">
      <alignment horizontal="left" vertical="center" indent="1"/>
    </xf>
    <xf numFmtId="0" fontId="29" fillId="5" borderId="78" applyNumberFormat="0" applyProtection="0">
      <alignment horizontal="left" vertical="top" indent="1"/>
    </xf>
    <xf numFmtId="0" fontId="29" fillId="73" borderId="80" applyNumberFormat="0" applyProtection="0">
      <alignment horizontal="left" vertical="center" indent="1"/>
    </xf>
    <xf numFmtId="0" fontId="29" fillId="73" borderId="78" applyNumberFormat="0" applyProtection="0">
      <alignment horizontal="left" vertical="top" indent="1"/>
    </xf>
    <xf numFmtId="0" fontId="29" fillId="21" borderId="80" applyNumberFormat="0" applyProtection="0">
      <alignment horizontal="left" vertical="center" indent="1"/>
    </xf>
    <xf numFmtId="0" fontId="29" fillId="21" borderId="78" applyNumberFormat="0" applyProtection="0">
      <alignment horizontal="left" vertical="top" indent="1"/>
    </xf>
    <xf numFmtId="0" fontId="53" fillId="51" borderId="93" applyNumberFormat="0" applyAlignment="0" applyProtection="0"/>
    <xf numFmtId="4" fontId="157" fillId="19" borderId="78" applyNumberFormat="0" applyProtection="0">
      <alignment vertical="center"/>
    </xf>
    <xf numFmtId="4" fontId="68" fillId="23" borderId="78" applyNumberFormat="0" applyProtection="0">
      <alignment vertical="center"/>
    </xf>
    <xf numFmtId="4" fontId="158" fillId="19" borderId="78" applyNumberFormat="0" applyProtection="0">
      <alignment vertical="center"/>
    </xf>
    <xf numFmtId="4" fontId="66" fillId="20" borderId="75" applyNumberFormat="0" applyProtection="0">
      <alignment vertical="center"/>
    </xf>
    <xf numFmtId="4" fontId="41" fillId="18" borderId="89" applyNumberFormat="0" applyProtection="0">
      <alignment horizontal="left" vertical="center" indent="1"/>
    </xf>
    <xf numFmtId="4" fontId="68" fillId="26" borderId="78" applyNumberFormat="0" applyProtection="0">
      <alignment horizontal="left" vertical="center" indent="1"/>
    </xf>
    <xf numFmtId="0" fontId="68" fillId="23" borderId="78" applyNumberFormat="0" applyProtection="0">
      <alignment horizontal="left" vertical="top" indent="1"/>
    </xf>
    <xf numFmtId="4" fontId="157" fillId="19" borderId="78" applyNumberFormat="0" applyProtection="0">
      <alignment horizontal="right" vertical="center"/>
    </xf>
    <xf numFmtId="4" fontId="29" fillId="18" borderId="80" applyNumberFormat="0" applyProtection="0">
      <alignment horizontal="right" vertical="center"/>
    </xf>
    <xf numFmtId="4" fontId="158" fillId="19" borderId="78" applyNumberFormat="0" applyProtection="0">
      <alignment horizontal="right" vertical="center"/>
    </xf>
    <xf numFmtId="4" fontId="66" fillId="18" borderId="80" applyNumberFormat="0" applyProtection="0">
      <alignment horizontal="right" vertical="center"/>
    </xf>
    <xf numFmtId="4" fontId="29" fillId="28" borderId="80" applyNumberFormat="0" applyProtection="0">
      <alignment horizontal="left" vertical="center" indent="1"/>
    </xf>
    <xf numFmtId="0" fontId="40" fillId="17" borderId="78" applyNumberFormat="0" applyProtection="0">
      <alignment horizontal="left" vertical="top" indent="1"/>
    </xf>
    <xf numFmtId="0" fontId="68" fillId="5" borderId="78" applyNumberFormat="0" applyProtection="0">
      <alignment horizontal="left" vertical="top" indent="1"/>
    </xf>
    <xf numFmtId="4" fontId="126" fillId="17" borderId="89" applyNumberFormat="0" applyProtection="0">
      <alignment horizontal="left" vertical="center" indent="1"/>
    </xf>
    <xf numFmtId="4" fontId="71" fillId="76" borderId="82" applyNumberFormat="0" applyProtection="0">
      <alignment horizontal="left" vertical="center" indent="1"/>
    </xf>
    <xf numFmtId="4" fontId="159" fillId="19" borderId="78" applyNumberFormat="0" applyProtection="0">
      <alignment horizontal="right" vertical="center"/>
    </xf>
    <xf numFmtId="4" fontId="72" fillId="74" borderId="80" applyNumberFormat="0" applyProtection="0">
      <alignment horizontal="right" vertical="center"/>
    </xf>
    <xf numFmtId="4" fontId="42" fillId="21" borderId="91" applyNumberFormat="0" applyProtection="0">
      <alignment horizontal="right" vertical="center"/>
    </xf>
    <xf numFmtId="0" fontId="40" fillId="20" borderId="91" applyNumberFormat="0" applyProtection="0">
      <alignment horizontal="left" vertical="top" indent="1"/>
    </xf>
    <xf numFmtId="4" fontId="40" fillId="20" borderId="91" applyNumberFormat="0" applyProtection="0">
      <alignment horizontal="left" vertical="center" indent="1"/>
    </xf>
    <xf numFmtId="4" fontId="42" fillId="20" borderId="91" applyNumberFormat="0" applyProtection="0">
      <alignment vertical="center"/>
    </xf>
    <xf numFmtId="0" fontId="24" fillId="19" borderId="91" applyNumberFormat="0" applyProtection="0">
      <alignment horizontal="left" vertical="top" indent="1"/>
    </xf>
    <xf numFmtId="4" fontId="40" fillId="5" borderId="91" applyNumberFormat="0" applyProtection="0">
      <alignment horizontal="right" vertical="center"/>
    </xf>
    <xf numFmtId="0" fontId="65" fillId="137" borderId="94" applyNumberFormat="0" applyAlignment="0" applyProtection="0"/>
    <xf numFmtId="0" fontId="24" fillId="23" borderId="100" applyNumberFormat="0" applyFont="0" applyAlignment="0" applyProtection="0"/>
    <xf numFmtId="0" fontId="24" fillId="23" borderId="100" applyNumberFormat="0" applyFont="0" applyAlignment="0" applyProtection="0"/>
    <xf numFmtId="4" fontId="126" fillId="17" borderId="102" applyNumberFormat="0" applyProtection="0">
      <alignment horizontal="left" vertical="center" indent="1"/>
    </xf>
    <xf numFmtId="0" fontId="24" fillId="23" borderId="100" applyNumberFormat="0" applyFont="0" applyAlignment="0" applyProtection="0"/>
    <xf numFmtId="0" fontId="68" fillId="5" borderId="91" applyNumberFormat="0" applyProtection="0">
      <alignment horizontal="left" vertical="top" indent="1"/>
    </xf>
    <xf numFmtId="0" fontId="52" fillId="137" borderId="92" applyNumberFormat="0" applyAlignment="0" applyProtection="0"/>
    <xf numFmtId="0" fontId="24" fillId="73" borderId="91" applyNumberFormat="0" applyProtection="0">
      <alignment horizontal="left" vertical="top" indent="1"/>
    </xf>
    <xf numFmtId="0" fontId="62" fillId="47" borderId="92" applyNumberFormat="0" applyAlignment="0" applyProtection="0"/>
    <xf numFmtId="0" fontId="29" fillId="73" borderId="93" applyNumberFormat="0" applyProtection="0">
      <alignment horizontal="left" vertical="center" indent="1"/>
    </xf>
    <xf numFmtId="4" fontId="29" fillId="28" borderId="93" applyNumberFormat="0" applyProtection="0">
      <alignment horizontal="left" vertical="center" indent="1"/>
    </xf>
    <xf numFmtId="4" fontId="40" fillId="23" borderId="91" applyNumberFormat="0" applyProtection="0">
      <alignment horizontal="left" vertical="center" indent="1"/>
    </xf>
    <xf numFmtId="0" fontId="40" fillId="20" borderId="91" applyNumberFormat="0" applyProtection="0">
      <alignment horizontal="left" vertical="top" indent="1"/>
    </xf>
    <xf numFmtId="4" fontId="38" fillId="12" borderId="91" applyNumberFormat="0" applyProtection="0">
      <alignment vertical="center"/>
    </xf>
    <xf numFmtId="0" fontId="24" fillId="46" borderId="100" applyNumberFormat="0" applyFont="0" applyAlignment="0" applyProtection="0"/>
    <xf numFmtId="0" fontId="24" fillId="23" borderId="100" applyNumberFormat="0" applyFont="0" applyAlignment="0" applyProtection="0"/>
    <xf numFmtId="0" fontId="55" fillId="0" borderId="99" applyNumberFormat="0" applyFill="0" applyAlignment="0" applyProtection="0"/>
    <xf numFmtId="4" fontId="40" fillId="15" borderId="91" applyNumberFormat="0" applyProtection="0">
      <alignment horizontal="right" vertical="center"/>
    </xf>
    <xf numFmtId="0" fontId="116" fillId="26" borderId="92" applyNumberFormat="0" applyAlignment="0" applyProtection="0"/>
    <xf numFmtId="0" fontId="24" fillId="23" borderId="100" applyNumberFormat="0" applyFont="0" applyAlignment="0" applyProtection="0"/>
    <xf numFmtId="0" fontId="55" fillId="0" borderId="99" applyNumberFormat="0" applyFill="0" applyAlignment="0" applyProtection="0"/>
    <xf numFmtId="0" fontId="24" fillId="73" borderId="91" applyNumberFormat="0" applyProtection="0">
      <alignment horizontal="left" vertical="top" indent="1"/>
    </xf>
    <xf numFmtId="0" fontId="48" fillId="23" borderId="100" applyNumberFormat="0" applyFont="0" applyAlignment="0" applyProtection="0"/>
    <xf numFmtId="0" fontId="24" fillId="23" borderId="100" applyNumberFormat="0" applyFont="0" applyAlignment="0" applyProtection="0"/>
    <xf numFmtId="4" fontId="29" fillId="68" borderId="95" applyNumberFormat="0" applyProtection="0">
      <alignment horizontal="left" vertical="center" indent="1"/>
    </xf>
    <xf numFmtId="4" fontId="157" fillId="65" borderId="91" applyNumberFormat="0" applyProtection="0">
      <alignment horizontal="right" vertical="center"/>
    </xf>
    <xf numFmtId="4" fontId="38" fillId="3" borderId="91" applyNumberFormat="0" applyProtection="0">
      <alignment horizontal="left" vertical="center" indent="1"/>
    </xf>
    <xf numFmtId="4" fontId="157" fillId="152" borderId="91" applyNumberFormat="0" applyProtection="0">
      <alignment horizontal="right" vertical="center"/>
    </xf>
    <xf numFmtId="0" fontId="24" fillId="46" borderId="100" applyNumberFormat="0" applyFont="0" applyAlignment="0" applyProtection="0"/>
    <xf numFmtId="0" fontId="48" fillId="23" borderId="100" applyNumberFormat="0" applyFont="0" applyAlignment="0" applyProtection="0"/>
    <xf numFmtId="0" fontId="24" fillId="23" borderId="100" applyNumberFormat="0" applyFont="0" applyAlignment="0" applyProtection="0"/>
    <xf numFmtId="0" fontId="40" fillId="23" borderId="91" applyNumberFormat="0" applyProtection="0">
      <alignment horizontal="left" vertical="top" indent="1"/>
    </xf>
    <xf numFmtId="4" fontId="40" fillId="7" borderId="91" applyNumberFormat="0" applyProtection="0">
      <alignment horizontal="right" vertical="center"/>
    </xf>
    <xf numFmtId="4" fontId="40" fillId="15" borderId="91" applyNumberFormat="0" applyProtection="0">
      <alignment horizontal="right" vertical="center"/>
    </xf>
    <xf numFmtId="0" fontId="24" fillId="23" borderId="100" applyNumberFormat="0" applyFont="0" applyAlignment="0" applyProtection="0"/>
    <xf numFmtId="4" fontId="29" fillId="14" borderId="93" applyNumberFormat="0" applyProtection="0">
      <alignment horizontal="right" vertical="center"/>
    </xf>
    <xf numFmtId="4" fontId="157" fillId="4" borderId="91" applyNumberFormat="0" applyProtection="0">
      <alignment horizontal="right" vertical="center"/>
    </xf>
    <xf numFmtId="4" fontId="29" fillId="11" borderId="93" applyNumberFormat="0" applyProtection="0">
      <alignment horizontal="right" vertical="center"/>
    </xf>
    <xf numFmtId="0" fontId="24" fillId="73" borderId="91" applyNumberFormat="0" applyProtection="0">
      <alignment horizontal="left" vertical="center" indent="1"/>
    </xf>
    <xf numFmtId="0" fontId="116" fillId="26" borderId="92" applyNumberFormat="0" applyAlignment="0" applyProtection="0"/>
    <xf numFmtId="0" fontId="24" fillId="23" borderId="100" applyNumberFormat="0" applyFont="0" applyAlignment="0" applyProtection="0"/>
    <xf numFmtId="0" fontId="52" fillId="137" borderId="92" applyNumberFormat="0" applyAlignment="0" applyProtection="0"/>
    <xf numFmtId="0" fontId="24" fillId="23" borderId="100" applyNumberFormat="0" applyFont="0" applyAlignment="0" applyProtection="0"/>
    <xf numFmtId="0" fontId="24" fillId="23" borderId="100" applyNumberFormat="0" applyFont="0" applyAlignment="0" applyProtection="0"/>
    <xf numFmtId="0" fontId="48" fillId="23" borderId="100" applyNumberFormat="0" applyFont="0" applyAlignment="0" applyProtection="0"/>
    <xf numFmtId="0" fontId="65" fillId="137" borderId="94" applyNumberFormat="0" applyAlignment="0" applyProtection="0"/>
    <xf numFmtId="0" fontId="24" fillId="46" borderId="100" applyNumberFormat="0" applyFont="0" applyAlignment="0" applyProtection="0"/>
    <xf numFmtId="4" fontId="66" fillId="75" borderId="93" applyNumberFormat="0" applyProtection="0">
      <alignment horizontal="right" vertical="center"/>
    </xf>
    <xf numFmtId="0" fontId="61" fillId="27" borderId="92" applyNumberFormat="0" applyAlignment="0" applyProtection="0"/>
    <xf numFmtId="0" fontId="24" fillId="46" borderId="100" applyNumberFormat="0" applyFont="0" applyAlignment="0" applyProtection="0"/>
    <xf numFmtId="4" fontId="157" fillId="18" borderId="91" applyNumberFormat="0" applyProtection="0">
      <alignment horizontal="right" vertical="center"/>
    </xf>
    <xf numFmtId="0" fontId="38" fillId="12" borderId="91" applyNumberFormat="0" applyProtection="0">
      <alignment horizontal="left" vertical="top" indent="1"/>
    </xf>
    <xf numFmtId="4" fontId="40" fillId="62" borderId="94" applyNumberFormat="0" applyProtection="0">
      <alignment horizontal="right" vertical="center"/>
    </xf>
    <xf numFmtId="0" fontId="29" fillId="26" borderId="93" applyNumberFormat="0" applyProtection="0">
      <alignment horizontal="left" vertical="center" indent="1"/>
    </xf>
    <xf numFmtId="4" fontId="157" fillId="2" borderId="91" applyNumberFormat="0" applyProtection="0">
      <alignment horizontal="right" vertical="center"/>
    </xf>
    <xf numFmtId="0" fontId="24" fillId="74" borderId="103" applyNumberFormat="0">
      <protection locked="0"/>
    </xf>
    <xf numFmtId="0" fontId="24" fillId="43" borderId="91" applyNumberFormat="0" applyProtection="0">
      <alignment horizontal="left" vertical="center" indent="1"/>
    </xf>
    <xf numFmtId="4" fontId="39" fillId="12" borderId="91" applyNumberFormat="0" applyProtection="0">
      <alignment vertical="center"/>
    </xf>
    <xf numFmtId="4" fontId="42" fillId="20" borderId="94" applyNumberFormat="0" applyProtection="0">
      <alignment vertical="center"/>
    </xf>
    <xf numFmtId="0" fontId="65" fillId="137" borderId="94" applyNumberFormat="0" applyAlignment="0" applyProtection="0"/>
    <xf numFmtId="0" fontId="24" fillId="23" borderId="100" applyNumberFormat="0" applyFont="0" applyAlignment="0" applyProtection="0"/>
    <xf numFmtId="0" fontId="40" fillId="23" borderId="91" applyNumberFormat="0" applyProtection="0">
      <alignment horizontal="left" vertical="top" indent="1"/>
    </xf>
    <xf numFmtId="0" fontId="40" fillId="23" borderId="91" applyNumberFormat="0" applyProtection="0">
      <alignment horizontal="left" vertical="top" indent="1"/>
    </xf>
    <xf numFmtId="0" fontId="24" fillId="23" borderId="100" applyNumberFormat="0" applyFont="0" applyAlignment="0" applyProtection="0"/>
    <xf numFmtId="4" fontId="40" fillId="5" borderId="91" applyNumberFormat="0" applyProtection="0">
      <alignment horizontal="right" vertical="center"/>
    </xf>
    <xf numFmtId="4" fontId="158" fillId="19" borderId="91" applyNumberFormat="0" applyProtection="0">
      <alignment horizontal="right" vertical="center"/>
    </xf>
    <xf numFmtId="0" fontId="24" fillId="23" borderId="100" applyNumberFormat="0" applyFont="0" applyAlignment="0" applyProtection="0"/>
    <xf numFmtId="0" fontId="24" fillId="57" borderId="94" applyNumberFormat="0" applyProtection="0">
      <alignment horizontal="left" vertical="center" indent="1"/>
    </xf>
    <xf numFmtId="0" fontId="24" fillId="23" borderId="100" applyNumberFormat="0" applyFont="0" applyAlignment="0" applyProtection="0"/>
    <xf numFmtId="0" fontId="24" fillId="23" borderId="100" applyNumberFormat="0" applyFont="0" applyAlignment="0" applyProtection="0"/>
    <xf numFmtId="4" fontId="40" fillId="15" borderId="91" applyNumberFormat="0" applyProtection="0">
      <alignment horizontal="right" vertical="center"/>
    </xf>
    <xf numFmtId="0" fontId="65" fillId="26" borderId="94" applyNumberFormat="0" applyAlignment="0" applyProtection="0"/>
    <xf numFmtId="0" fontId="24" fillId="43" borderId="91" applyNumberFormat="0" applyProtection="0">
      <alignment horizontal="left" vertical="center" indent="1"/>
    </xf>
    <xf numFmtId="0" fontId="24" fillId="5" borderId="91" applyNumberFormat="0" applyProtection="0">
      <alignment horizontal="left" vertical="center" indent="1"/>
    </xf>
    <xf numFmtId="4" fontId="40" fillId="11" borderId="91" applyNumberFormat="0" applyProtection="0">
      <alignment horizontal="right" vertical="center"/>
    </xf>
    <xf numFmtId="0" fontId="48" fillId="23" borderId="100" applyNumberFormat="0" applyFont="0" applyAlignment="0" applyProtection="0"/>
    <xf numFmtId="0" fontId="24" fillId="23" borderId="100" applyNumberFormat="0" applyFont="0" applyAlignment="0" applyProtection="0"/>
    <xf numFmtId="0" fontId="24" fillId="23" borderId="100" applyNumberFormat="0" applyFont="0" applyAlignment="0" applyProtection="0"/>
    <xf numFmtId="0" fontId="68" fillId="23" borderId="91" applyNumberFormat="0" applyProtection="0">
      <alignment horizontal="left" vertical="top" indent="1"/>
    </xf>
    <xf numFmtId="0" fontId="55" fillId="0" borderId="101" applyNumberFormat="0" applyFill="0" applyAlignment="0" applyProtection="0"/>
    <xf numFmtId="0" fontId="24" fillId="23" borderId="100" applyNumberFormat="0" applyFont="0" applyAlignment="0" applyProtection="0"/>
    <xf numFmtId="0" fontId="52" fillId="137" borderId="92" applyNumberFormat="0" applyAlignment="0" applyProtection="0"/>
    <xf numFmtId="0" fontId="62" fillId="47" borderId="92" applyNumberFormat="0" applyAlignment="0" applyProtection="0"/>
    <xf numFmtId="0" fontId="24" fillId="23" borderId="100" applyNumberFormat="0" applyFont="0" applyAlignment="0" applyProtection="0"/>
    <xf numFmtId="0" fontId="24" fillId="23" borderId="100" applyNumberFormat="0" applyFont="0" applyAlignment="0" applyProtection="0"/>
    <xf numFmtId="0" fontId="40" fillId="20" borderId="91" applyNumberFormat="0" applyProtection="0">
      <alignment horizontal="left" vertical="top" indent="1"/>
    </xf>
    <xf numFmtId="0" fontId="62" fillId="47" borderId="92" applyNumberFormat="0" applyAlignment="0" applyProtection="0"/>
    <xf numFmtId="4" fontId="159" fillId="19" borderId="91" applyNumberFormat="0" applyProtection="0">
      <alignment horizontal="right" vertical="center"/>
    </xf>
    <xf numFmtId="0" fontId="52" fillId="137" borderId="92" applyNumberFormat="0" applyAlignment="0" applyProtection="0"/>
    <xf numFmtId="0" fontId="55" fillId="0" borderId="99" applyNumberFormat="0" applyFill="0" applyAlignment="0" applyProtection="0"/>
    <xf numFmtId="0" fontId="24" fillId="70" borderId="94" applyNumberFormat="0" applyProtection="0">
      <alignment horizontal="left" vertical="center" indent="1"/>
    </xf>
    <xf numFmtId="4" fontId="29" fillId="5" borderId="93" applyNumberFormat="0" applyProtection="0">
      <alignment horizontal="right" vertical="center"/>
    </xf>
    <xf numFmtId="0" fontId="62" fillId="47" borderId="92" applyNumberFormat="0" applyAlignment="0" applyProtection="0"/>
    <xf numFmtId="4" fontId="38" fillId="12" borderId="91" applyNumberFormat="0" applyProtection="0">
      <alignment horizontal="left" vertical="center" indent="1"/>
    </xf>
    <xf numFmtId="0" fontId="24" fillId="23" borderId="100" applyNumberFormat="0" applyFont="0" applyAlignment="0" applyProtection="0"/>
    <xf numFmtId="0" fontId="24" fillId="23" borderId="100" applyNumberFormat="0" applyFont="0" applyAlignment="0" applyProtection="0"/>
    <xf numFmtId="0" fontId="24" fillId="73" borderId="91" applyNumberFormat="0" applyProtection="0">
      <alignment horizontal="left" vertical="center" indent="1"/>
    </xf>
    <xf numFmtId="0" fontId="68" fillId="5" borderId="91" applyNumberFormat="0" applyProtection="0">
      <alignment horizontal="left" vertical="top" indent="1"/>
    </xf>
    <xf numFmtId="0" fontId="29" fillId="21" borderId="93" applyNumberFormat="0" applyProtection="0">
      <alignment horizontal="left" vertical="center" indent="1"/>
    </xf>
    <xf numFmtId="4" fontId="38" fillId="3" borderId="91" applyNumberFormat="0" applyProtection="0">
      <alignment horizontal="left" vertical="center" indent="1"/>
    </xf>
    <xf numFmtId="0" fontId="24" fillId="23" borderId="100" applyNumberFormat="0" applyFont="0" applyAlignment="0" applyProtection="0"/>
    <xf numFmtId="0" fontId="24" fillId="23" borderId="100" applyNumberFormat="0" applyFont="0" applyAlignment="0" applyProtection="0"/>
    <xf numFmtId="0" fontId="24" fillId="72" borderId="94" applyNumberFormat="0" applyProtection="0">
      <alignment horizontal="left" vertical="center" indent="1"/>
    </xf>
    <xf numFmtId="0" fontId="24" fillId="46" borderId="100" applyNumberFormat="0" applyFont="0" applyAlignment="0" applyProtection="0"/>
    <xf numFmtId="0" fontId="24" fillId="23" borderId="100" applyNumberFormat="0" applyFont="0" applyAlignment="0" applyProtection="0"/>
    <xf numFmtId="4" fontId="38" fillId="12" borderId="91" applyNumberFormat="0" applyProtection="0">
      <alignment horizontal="left" vertical="center" indent="1"/>
    </xf>
    <xf numFmtId="0" fontId="38" fillId="12" borderId="91" applyNumberFormat="0" applyProtection="0">
      <alignment horizontal="left" vertical="top" indent="1"/>
    </xf>
    <xf numFmtId="0" fontId="24" fillId="23" borderId="100" applyNumberFormat="0" applyFont="0" applyAlignment="0" applyProtection="0"/>
    <xf numFmtId="4" fontId="29" fillId="18" borderId="93" applyNumberFormat="0" applyProtection="0">
      <alignment horizontal="right" vertical="center"/>
    </xf>
    <xf numFmtId="4" fontId="40" fillId="14" borderId="91" applyNumberFormat="0" applyProtection="0">
      <alignment horizontal="right" vertical="center"/>
    </xf>
    <xf numFmtId="0" fontId="65" fillId="137" borderId="94" applyNumberFormat="0" applyAlignment="0" applyProtection="0"/>
    <xf numFmtId="0" fontId="29" fillId="46" borderId="93" applyNumberFormat="0" applyFont="0" applyAlignment="0" applyProtection="0"/>
    <xf numFmtId="4" fontId="156" fillId="3" borderId="91" applyNumberFormat="0" applyProtection="0">
      <alignment vertical="center"/>
    </xf>
    <xf numFmtId="0" fontId="24" fillId="21" borderId="91" applyNumberFormat="0" applyProtection="0">
      <alignment horizontal="left" vertical="center" indent="1"/>
    </xf>
    <xf numFmtId="0" fontId="24" fillId="5" borderId="91" applyNumberFormat="0" applyProtection="0">
      <alignment horizontal="left" vertical="center" indent="1"/>
    </xf>
    <xf numFmtId="4" fontId="40" fillId="8" borderId="91" applyNumberFormat="0" applyProtection="0">
      <alignment horizontal="right" vertical="center"/>
    </xf>
    <xf numFmtId="0" fontId="24" fillId="23" borderId="100" applyNumberFormat="0" applyFont="0" applyAlignment="0" applyProtection="0"/>
    <xf numFmtId="0" fontId="24" fillId="46" borderId="100" applyNumberFormat="0" applyFont="0" applyAlignment="0" applyProtection="0"/>
    <xf numFmtId="0" fontId="24" fillId="46" borderId="100" applyNumberFormat="0" applyFont="0" applyAlignment="0" applyProtection="0"/>
    <xf numFmtId="0" fontId="24" fillId="73" borderId="91" applyNumberFormat="0" applyProtection="0">
      <alignment horizontal="left" vertical="center" indent="1"/>
    </xf>
    <xf numFmtId="4" fontId="42" fillId="21" borderId="91" applyNumberFormat="0" applyProtection="0">
      <alignment horizontal="right" vertical="center"/>
    </xf>
    <xf numFmtId="0" fontId="65" fillId="137" borderId="94" applyNumberFormat="0" applyAlignment="0" applyProtection="0"/>
    <xf numFmtId="0" fontId="29" fillId="73" borderId="93" applyNumberFormat="0" applyProtection="0">
      <alignment horizontal="left" vertical="center" indent="1"/>
    </xf>
    <xf numFmtId="0" fontId="116" fillId="26" borderId="92" applyNumberFormat="0" applyAlignment="0" applyProtection="0"/>
    <xf numFmtId="4" fontId="38" fillId="12" borderId="91" applyNumberFormat="0" applyProtection="0">
      <alignment horizontal="left" vertical="center" indent="1"/>
    </xf>
    <xf numFmtId="4" fontId="29" fillId="10" borderId="93" applyNumberFormat="0" applyProtection="0">
      <alignment horizontal="right" vertical="center"/>
    </xf>
    <xf numFmtId="4" fontId="71" fillId="76" borderId="95" applyNumberFormat="0" applyProtection="0">
      <alignment horizontal="left" vertical="center" indent="1"/>
    </xf>
    <xf numFmtId="4" fontId="29" fillId="15" borderId="93" applyNumberFormat="0" applyProtection="0">
      <alignment horizontal="right" vertical="center"/>
    </xf>
    <xf numFmtId="4" fontId="126" fillId="17" borderId="102" applyNumberFormat="0" applyProtection="0">
      <alignment horizontal="left" vertical="center" indent="1"/>
    </xf>
    <xf numFmtId="4" fontId="42" fillId="20" borderId="94" applyNumberFormat="0" applyProtection="0">
      <alignment vertical="center"/>
    </xf>
    <xf numFmtId="4" fontId="29" fillId="13" borderId="93" applyNumberFormat="0" applyProtection="0">
      <alignment horizontal="right" vertical="center"/>
    </xf>
    <xf numFmtId="0" fontId="24" fillId="23" borderId="100" applyNumberFormat="0" applyFont="0" applyAlignment="0" applyProtection="0"/>
    <xf numFmtId="4" fontId="40" fillId="23" borderId="91" applyNumberFormat="0" applyProtection="0">
      <alignment horizontal="left" vertical="center" indent="1"/>
    </xf>
    <xf numFmtId="0" fontId="62" fillId="47" borderId="92" applyNumberFormat="0" applyAlignment="0" applyProtection="0"/>
    <xf numFmtId="0" fontId="40" fillId="5" borderId="91" applyNumberFormat="0" applyProtection="0">
      <alignment horizontal="left" vertical="top" indent="1"/>
    </xf>
    <xf numFmtId="4" fontId="26" fillId="21" borderId="91" applyNumberFormat="0" applyProtection="0">
      <alignment horizontal="right" vertical="center"/>
    </xf>
    <xf numFmtId="4" fontId="40" fillId="5" borderId="91" applyNumberFormat="0" applyProtection="0">
      <alignment horizontal="right" vertical="center"/>
    </xf>
    <xf numFmtId="4" fontId="29" fillId="15" borderId="93" applyNumberFormat="0" applyProtection="0">
      <alignment horizontal="right" vertical="center"/>
    </xf>
    <xf numFmtId="0" fontId="24" fillId="23" borderId="100" applyNumberFormat="0" applyFont="0" applyAlignment="0" applyProtection="0"/>
    <xf numFmtId="0" fontId="24" fillId="5" borderId="91" applyNumberFormat="0" applyProtection="0">
      <alignment horizontal="left" vertical="center" indent="1"/>
    </xf>
    <xf numFmtId="0" fontId="24" fillId="23" borderId="100" applyNumberFormat="0" applyFont="0" applyAlignment="0" applyProtection="0"/>
    <xf numFmtId="0" fontId="29" fillId="73" borderId="91" applyNumberFormat="0" applyProtection="0">
      <alignment horizontal="left" vertical="top" indent="1"/>
    </xf>
    <xf numFmtId="0" fontId="24" fillId="23" borderId="100" applyNumberFormat="0" applyFont="0" applyAlignment="0" applyProtection="0"/>
    <xf numFmtId="0" fontId="55" fillId="0" borderId="99" applyNumberFormat="0" applyFill="0" applyAlignment="0" applyProtection="0"/>
    <xf numFmtId="4" fontId="40" fillId="11" borderId="91" applyNumberFormat="0" applyProtection="0">
      <alignment horizontal="right" vertical="center"/>
    </xf>
    <xf numFmtId="4" fontId="40" fillId="11" borderId="91" applyNumberFormat="0" applyProtection="0">
      <alignment horizontal="right" vertical="center"/>
    </xf>
    <xf numFmtId="0" fontId="24" fillId="23" borderId="100" applyNumberFormat="0" applyFont="0" applyAlignment="0" applyProtection="0"/>
    <xf numFmtId="0" fontId="24" fillId="5" borderId="91" applyNumberFormat="0" applyProtection="0">
      <alignment horizontal="left" vertical="center" indent="1"/>
    </xf>
    <xf numFmtId="4" fontId="40" fillId="65" borderId="94" applyNumberFormat="0" applyProtection="0">
      <alignment horizontal="right" vertical="center"/>
    </xf>
    <xf numFmtId="0" fontId="65" fillId="137" borderId="94" applyNumberFormat="0" applyAlignment="0" applyProtection="0"/>
    <xf numFmtId="0" fontId="24" fillId="23" borderId="100" applyNumberFormat="0" applyFont="0" applyAlignment="0" applyProtection="0"/>
    <xf numFmtId="0" fontId="24" fillId="23" borderId="100" applyNumberFormat="0" applyFont="0" applyAlignment="0" applyProtection="0"/>
    <xf numFmtId="0" fontId="24" fillId="23" borderId="100" applyNumberFormat="0" applyFont="0" applyAlignment="0" applyProtection="0"/>
    <xf numFmtId="0" fontId="24" fillId="46" borderId="100" applyNumberFormat="0" applyFont="0" applyAlignment="0" applyProtection="0"/>
    <xf numFmtId="0" fontId="24" fillId="73" borderId="91" applyNumberFormat="0" applyProtection="0">
      <alignment horizontal="left" vertical="top" indent="1"/>
    </xf>
    <xf numFmtId="0" fontId="29" fillId="52" borderId="93" applyNumberFormat="0" applyProtection="0">
      <alignment horizontal="left" vertical="center" indent="1"/>
    </xf>
    <xf numFmtId="0" fontId="24" fillId="23" borderId="100" applyNumberFormat="0" applyFont="0" applyAlignment="0" applyProtection="0"/>
    <xf numFmtId="0" fontId="29" fillId="43" borderId="91" applyNumberFormat="0" applyProtection="0">
      <alignment horizontal="left" vertical="top" indent="1"/>
    </xf>
    <xf numFmtId="4" fontId="29" fillId="9" borderId="95" applyNumberFormat="0" applyProtection="0">
      <alignment horizontal="right" vertical="center"/>
    </xf>
    <xf numFmtId="0" fontId="24" fillId="23" borderId="100" applyNumberFormat="0" applyFont="0" applyAlignment="0" applyProtection="0"/>
    <xf numFmtId="0" fontId="48" fillId="23" borderId="100" applyNumberFormat="0" applyFont="0" applyAlignment="0" applyProtection="0"/>
    <xf numFmtId="4" fontId="157" fillId="65" borderId="91" applyNumberFormat="0" applyProtection="0">
      <alignment horizontal="right" vertical="center"/>
    </xf>
    <xf numFmtId="0" fontId="24" fillId="46" borderId="100" applyNumberFormat="0" applyFont="0" applyAlignment="0" applyProtection="0"/>
    <xf numFmtId="4" fontId="40" fillId="2" borderId="94" applyNumberFormat="0" applyProtection="0">
      <alignment horizontal="right" vertical="center"/>
    </xf>
    <xf numFmtId="0" fontId="65" fillId="26" borderId="94" applyNumberFormat="0" applyAlignment="0" applyProtection="0"/>
    <xf numFmtId="4" fontId="29" fillId="3" borderId="93" applyNumberFormat="0" applyProtection="0">
      <alignment horizontal="left" vertical="center" indent="1"/>
    </xf>
    <xf numFmtId="0" fontId="24" fillId="74" borderId="103" applyNumberFormat="0">
      <protection locked="0"/>
    </xf>
    <xf numFmtId="0" fontId="55" fillId="0" borderId="98" applyNumberFormat="0" applyFill="0" applyAlignment="0" applyProtection="0"/>
    <xf numFmtId="4" fontId="40" fillId="8" borderId="91" applyNumberFormat="0" applyProtection="0">
      <alignment horizontal="right" vertical="center"/>
    </xf>
    <xf numFmtId="0" fontId="38" fillId="3" borderId="91" applyNumberFormat="0" applyProtection="0">
      <alignment horizontal="left" vertical="top" indent="1"/>
    </xf>
    <xf numFmtId="0" fontId="24" fillId="5" borderId="91" applyNumberFormat="0" applyProtection="0">
      <alignment horizontal="left" vertical="top" indent="1"/>
    </xf>
    <xf numFmtId="4" fontId="29" fillId="21" borderId="95" applyNumberFormat="0" applyProtection="0">
      <alignment horizontal="left" vertical="center" indent="1"/>
    </xf>
    <xf numFmtId="0" fontId="30" fillId="43" borderId="97" applyBorder="0"/>
    <xf numFmtId="0" fontId="52" fillId="137" borderId="92" applyNumberFormat="0" applyAlignment="0" applyProtection="0"/>
    <xf numFmtId="0" fontId="55" fillId="0" borderId="99" applyNumberFormat="0" applyFill="0" applyAlignment="0" applyProtection="0"/>
    <xf numFmtId="0" fontId="61" fillId="27" borderId="92" applyNumberFormat="0" applyAlignment="0" applyProtection="0"/>
    <xf numFmtId="0" fontId="61" fillId="27" borderId="92" applyNumberFormat="0" applyAlignment="0" applyProtection="0"/>
    <xf numFmtId="4" fontId="26" fillId="69" borderId="94" applyNumberFormat="0" applyProtection="0">
      <alignment horizontal="right" vertical="center"/>
    </xf>
    <xf numFmtId="4" fontId="40" fillId="15" borderId="91" applyNumberFormat="0" applyProtection="0">
      <alignment horizontal="right" vertical="center"/>
    </xf>
    <xf numFmtId="4" fontId="40" fillId="13" borderId="91" applyNumberFormat="0" applyProtection="0">
      <alignment horizontal="right" vertical="center"/>
    </xf>
    <xf numFmtId="0" fontId="24" fillId="21" borderId="91" applyNumberFormat="0" applyProtection="0">
      <alignment horizontal="left" vertical="top" indent="1"/>
    </xf>
    <xf numFmtId="0" fontId="55" fillId="0" borderId="101" applyNumberFormat="0" applyFill="0" applyAlignment="0" applyProtection="0"/>
    <xf numFmtId="0" fontId="24" fillId="46" borderId="87" applyNumberFormat="0" applyFont="0" applyAlignment="0" applyProtection="0"/>
    <xf numFmtId="0" fontId="48" fillId="23" borderId="87" applyNumberFormat="0" applyFont="0" applyAlignment="0" applyProtection="0"/>
    <xf numFmtId="0" fontId="62" fillId="47" borderId="92" applyNumberFormat="0" applyAlignment="0" applyProtection="0"/>
    <xf numFmtId="0" fontId="55" fillId="0" borderId="99" applyNumberFormat="0" applyFill="0" applyAlignment="0" applyProtection="0"/>
    <xf numFmtId="4" fontId="71" fillId="76" borderId="95" applyNumberFormat="0" applyProtection="0">
      <alignment horizontal="left" vertical="center" indent="1"/>
    </xf>
    <xf numFmtId="0" fontId="24" fillId="74" borderId="90" applyNumberFormat="0">
      <protection locked="0"/>
    </xf>
    <xf numFmtId="0" fontId="24" fillId="74" borderId="90" applyNumberFormat="0">
      <protection locked="0"/>
    </xf>
    <xf numFmtId="4" fontId="40" fillId="11" borderId="91" applyNumberFormat="0" applyProtection="0">
      <alignment horizontal="right" vertical="center"/>
    </xf>
    <xf numFmtId="0" fontId="55" fillId="0" borderId="86" applyNumberFormat="0" applyFill="0" applyAlignment="0" applyProtection="0"/>
    <xf numFmtId="0" fontId="24" fillId="23" borderId="100" applyNumberFormat="0" applyFont="0" applyAlignment="0" applyProtection="0"/>
    <xf numFmtId="4" fontId="40" fillId="21" borderId="91" applyNumberFormat="0" applyProtection="0">
      <alignment horizontal="right" vertical="center"/>
    </xf>
    <xf numFmtId="0" fontId="24" fillId="23" borderId="100" applyNumberFormat="0" applyFont="0" applyAlignment="0" applyProtection="0"/>
    <xf numFmtId="0" fontId="24" fillId="23" borderId="100" applyNumberFormat="0" applyFont="0" applyAlignment="0" applyProtection="0"/>
    <xf numFmtId="4" fontId="42" fillId="21" borderId="91" applyNumberFormat="0" applyProtection="0">
      <alignment horizontal="right" vertical="center"/>
    </xf>
    <xf numFmtId="0" fontId="24" fillId="23" borderId="100" applyNumberFormat="0" applyFont="0" applyAlignment="0" applyProtection="0"/>
    <xf numFmtId="0" fontId="67" fillId="12" borderId="91" applyNumberFormat="0" applyProtection="0">
      <alignment horizontal="left" vertical="top" indent="1"/>
    </xf>
    <xf numFmtId="0" fontId="24" fillId="23" borderId="100" applyNumberFormat="0" applyFont="0" applyAlignment="0" applyProtection="0"/>
    <xf numFmtId="0" fontId="24" fillId="46" borderId="100" applyNumberFormat="0" applyFont="0" applyAlignment="0" applyProtection="0"/>
    <xf numFmtId="0" fontId="24" fillId="23" borderId="100" applyNumberFormat="0" applyFont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48" fillId="23" borderId="87" applyNumberFormat="0" applyFont="0" applyAlignment="0" applyProtection="0"/>
    <xf numFmtId="4" fontId="42" fillId="69" borderId="94" applyNumberFormat="0" applyProtection="0">
      <alignment horizontal="right" vertical="center"/>
    </xf>
    <xf numFmtId="0" fontId="24" fillId="23" borderId="100" applyNumberFormat="0" applyFont="0" applyAlignment="0" applyProtection="0"/>
    <xf numFmtId="0" fontId="24" fillId="23" borderId="100" applyNumberFormat="0" applyFont="0" applyAlignment="0" applyProtection="0"/>
    <xf numFmtId="0" fontId="24" fillId="73" borderId="91" applyNumberFormat="0" applyProtection="0">
      <alignment horizontal="left" vertical="top" indent="1"/>
    </xf>
    <xf numFmtId="4" fontId="42" fillId="23" borderId="91" applyNumberFormat="0" applyProtection="0">
      <alignment vertical="center"/>
    </xf>
    <xf numFmtId="0" fontId="24" fillId="23" borderId="100" applyNumberFormat="0" applyFont="0" applyAlignment="0" applyProtection="0"/>
    <xf numFmtId="0" fontId="24" fillId="46" borderId="100" applyNumberFormat="0" applyFont="0" applyAlignment="0" applyProtection="0"/>
    <xf numFmtId="0" fontId="29" fillId="5" borderId="91" applyNumberFormat="0" applyProtection="0">
      <alignment horizontal="left" vertical="top" indent="1"/>
    </xf>
    <xf numFmtId="0" fontId="52" fillId="137" borderId="92" applyNumberFormat="0" applyAlignment="0" applyProtection="0"/>
    <xf numFmtId="0" fontId="24" fillId="46" borderId="100" applyNumberFormat="0" applyFont="0" applyAlignment="0" applyProtection="0"/>
    <xf numFmtId="4" fontId="29" fillId="3" borderId="93" applyNumberFormat="0" applyProtection="0">
      <alignment horizontal="left" vertical="center" indent="1"/>
    </xf>
    <xf numFmtId="4" fontId="158" fillId="19" borderId="91" applyNumberFormat="0" applyProtection="0">
      <alignment horizontal="right" vertical="center"/>
    </xf>
    <xf numFmtId="0" fontId="62" fillId="47" borderId="92" applyNumberFormat="0" applyAlignment="0" applyProtection="0"/>
    <xf numFmtId="0" fontId="52" fillId="137" borderId="92" applyNumberFormat="0" applyAlignment="0" applyProtection="0"/>
    <xf numFmtId="0" fontId="24" fillId="23" borderId="100" applyNumberFormat="0" applyFont="0" applyAlignment="0" applyProtection="0"/>
    <xf numFmtId="0" fontId="24" fillId="21" borderId="91" applyNumberFormat="0" applyProtection="0">
      <alignment horizontal="left" vertical="top" indent="1"/>
    </xf>
    <xf numFmtId="0" fontId="52" fillId="137" borderId="92" applyNumberFormat="0" applyAlignment="0" applyProtection="0"/>
    <xf numFmtId="0" fontId="24" fillId="46" borderId="100" applyNumberFormat="0" applyFont="0" applyAlignment="0" applyProtection="0"/>
    <xf numFmtId="0" fontId="62" fillId="47" borderId="93" applyNumberFormat="0" applyAlignment="0" applyProtection="0"/>
    <xf numFmtId="4" fontId="29" fillId="28" borderId="93" applyNumberFormat="0" applyProtection="0">
      <alignment horizontal="left" vertical="center" indent="1"/>
    </xf>
    <xf numFmtId="0" fontId="24" fillId="23" borderId="100" applyNumberFormat="0" applyFont="0" applyAlignment="0" applyProtection="0"/>
    <xf numFmtId="4" fontId="40" fillId="15" borderId="91" applyNumberFormat="0" applyProtection="0">
      <alignment horizontal="right" vertical="center"/>
    </xf>
    <xf numFmtId="4" fontId="157" fillId="64" borderId="91" applyNumberFormat="0" applyProtection="0">
      <alignment horizontal="right" vertical="center"/>
    </xf>
    <xf numFmtId="4" fontId="29" fillId="12" borderId="93" applyNumberFormat="0" applyProtection="0">
      <alignment vertical="center"/>
    </xf>
    <xf numFmtId="0" fontId="65" fillId="51" borderId="94" applyNumberFormat="0" applyAlignment="0" applyProtection="0"/>
    <xf numFmtId="0" fontId="62" fillId="47" borderId="93" applyNumberFormat="0" applyAlignment="0" applyProtection="0"/>
    <xf numFmtId="0" fontId="24" fillId="43" borderId="91" applyNumberFormat="0" applyProtection="0">
      <alignment horizontal="left" vertical="top" indent="1"/>
    </xf>
    <xf numFmtId="4" fontId="29" fillId="5" borderId="93" applyNumberFormat="0" applyProtection="0">
      <alignment horizontal="right" vertical="center"/>
    </xf>
    <xf numFmtId="0" fontId="40" fillId="5" borderId="91" applyNumberFormat="0" applyProtection="0">
      <alignment horizontal="left" vertical="top" indent="1"/>
    </xf>
    <xf numFmtId="4" fontId="24" fillId="43" borderId="95" applyNumberFormat="0" applyProtection="0">
      <alignment horizontal="left" vertical="center" indent="1"/>
    </xf>
    <xf numFmtId="0" fontId="52" fillId="137" borderId="79" applyNumberFormat="0" applyAlignment="0" applyProtection="0"/>
    <xf numFmtId="0" fontId="116" fillId="26" borderId="79" applyNumberFormat="0" applyAlignment="0" applyProtection="0"/>
    <xf numFmtId="0" fontId="52" fillId="137" borderId="79" applyNumberFormat="0" applyAlignment="0" applyProtection="0"/>
    <xf numFmtId="0" fontId="52" fillId="137" borderId="79" applyNumberFormat="0" applyAlignment="0" applyProtection="0"/>
    <xf numFmtId="0" fontId="52" fillId="137" borderId="79" applyNumberFormat="0" applyAlignment="0" applyProtection="0"/>
    <xf numFmtId="0" fontId="62" fillId="47" borderId="79" applyNumberFormat="0" applyAlignment="0" applyProtection="0"/>
    <xf numFmtId="0" fontId="61" fillId="27" borderId="79" applyNumberFormat="0" applyAlignment="0" applyProtection="0"/>
    <xf numFmtId="0" fontId="62" fillId="47" borderId="79" applyNumberFormat="0" applyAlignment="0" applyProtection="0"/>
    <xf numFmtId="0" fontId="62" fillId="47" borderId="79" applyNumberFormat="0" applyAlignment="0" applyProtection="0"/>
    <xf numFmtId="0" fontId="62" fillId="47" borderId="79" applyNumberFormat="0" applyAlignment="0" applyProtection="0"/>
    <xf numFmtId="0" fontId="24" fillId="46" borderId="87" applyNumberFormat="0" applyFont="0" applyAlignment="0" applyProtection="0"/>
    <xf numFmtId="0" fontId="24" fillId="46" borderId="87" applyNumberFormat="0" applyFont="0" applyAlignment="0" applyProtection="0"/>
    <xf numFmtId="0" fontId="48" fillId="23" borderId="87" applyNumberFormat="0" applyFont="0" applyAlignment="0" applyProtection="0"/>
    <xf numFmtId="0" fontId="24" fillId="46" borderId="87" applyNumberFormat="0" applyFont="0" applyAlignment="0" applyProtection="0"/>
    <xf numFmtId="0" fontId="24" fillId="46" borderId="87" applyNumberFormat="0" applyFont="0" applyAlignment="0" applyProtection="0"/>
    <xf numFmtId="0" fontId="24" fillId="46" borderId="87" applyNumberFormat="0" applyFont="0" applyAlignment="0" applyProtection="0"/>
    <xf numFmtId="0" fontId="65" fillId="137" borderId="81" applyNumberFormat="0" applyAlignment="0" applyProtection="0"/>
    <xf numFmtId="0" fontId="65" fillId="26" borderId="81" applyNumberFormat="0" applyAlignment="0" applyProtection="0"/>
    <xf numFmtId="0" fontId="65" fillId="137" borderId="81" applyNumberFormat="0" applyAlignment="0" applyProtection="0"/>
    <xf numFmtId="0" fontId="65" fillId="137" borderId="81" applyNumberFormat="0" applyAlignment="0" applyProtection="0"/>
    <xf numFmtId="0" fontId="65" fillId="137" borderId="81" applyNumberFormat="0" applyAlignment="0" applyProtection="0"/>
    <xf numFmtId="4" fontId="38" fillId="12" borderId="78" applyNumberFormat="0" applyProtection="0">
      <alignment vertical="center"/>
    </xf>
    <xf numFmtId="4" fontId="39" fillId="12" borderId="78" applyNumberFormat="0" applyProtection="0">
      <alignment vertical="center"/>
    </xf>
    <xf numFmtId="4" fontId="38" fillId="12" borderId="78" applyNumberFormat="0" applyProtection="0">
      <alignment horizontal="left" vertical="center" indent="1"/>
    </xf>
    <xf numFmtId="0" fontId="38" fillId="12" borderId="78" applyNumberFormat="0" applyProtection="0">
      <alignment horizontal="left" vertical="top" indent="1"/>
    </xf>
    <xf numFmtId="4" fontId="40" fillId="7" borderId="78" applyNumberFormat="0" applyProtection="0">
      <alignment horizontal="right" vertical="center"/>
    </xf>
    <xf numFmtId="4" fontId="40" fillId="6" borderId="78" applyNumberFormat="0" applyProtection="0">
      <alignment horizontal="right" vertical="center"/>
    </xf>
    <xf numFmtId="4" fontId="40" fillId="9" borderId="78" applyNumberFormat="0" applyProtection="0">
      <alignment horizontal="right" vertical="center"/>
    </xf>
    <xf numFmtId="4" fontId="40" fillId="10" borderId="78" applyNumberFormat="0" applyProtection="0">
      <alignment horizontal="right" vertical="center"/>
    </xf>
    <xf numFmtId="4" fontId="40" fillId="13" borderId="78" applyNumberFormat="0" applyProtection="0">
      <alignment horizontal="right" vertical="center"/>
    </xf>
    <xf numFmtId="4" fontId="40" fillId="14" borderId="78" applyNumberFormat="0" applyProtection="0">
      <alignment horizontal="right" vertical="center"/>
    </xf>
    <xf numFmtId="4" fontId="40" fillId="8" borderId="78" applyNumberFormat="0" applyProtection="0">
      <alignment horizontal="right" vertical="center"/>
    </xf>
    <xf numFmtId="4" fontId="40" fillId="11" borderId="78" applyNumberFormat="0" applyProtection="0">
      <alignment horizontal="right" vertical="center"/>
    </xf>
    <xf numFmtId="4" fontId="40" fillId="15" borderId="78" applyNumberFormat="0" applyProtection="0">
      <alignment horizontal="right" vertical="center"/>
    </xf>
    <xf numFmtId="4" fontId="40" fillId="5" borderId="78" applyNumberFormat="0" applyProtection="0">
      <alignment horizontal="right" vertical="center"/>
    </xf>
    <xf numFmtId="0" fontId="24" fillId="43" borderId="78" applyNumberFormat="0" applyProtection="0">
      <alignment horizontal="left" vertical="center" indent="1"/>
    </xf>
    <xf numFmtId="0" fontId="24" fillId="43" borderId="78" applyNumberFormat="0" applyProtection="0">
      <alignment horizontal="left" vertical="center" indent="1"/>
    </xf>
    <xf numFmtId="0" fontId="24" fillId="43" borderId="78" applyNumberFormat="0" applyProtection="0">
      <alignment horizontal="left" vertical="top" indent="1"/>
    </xf>
    <xf numFmtId="0" fontId="24" fillId="43" borderId="78" applyNumberFormat="0" applyProtection="0">
      <alignment horizontal="left" vertical="top" indent="1"/>
    </xf>
    <xf numFmtId="0" fontId="24" fillId="5" borderId="78" applyNumberFormat="0" applyProtection="0">
      <alignment horizontal="left" vertical="center" indent="1"/>
    </xf>
    <xf numFmtId="0" fontId="24" fillId="5" borderId="78" applyNumberFormat="0" applyProtection="0">
      <alignment horizontal="left" vertical="center" indent="1"/>
    </xf>
    <xf numFmtId="0" fontId="24" fillId="5" borderId="78" applyNumberFormat="0" applyProtection="0">
      <alignment horizontal="left" vertical="top" indent="1"/>
    </xf>
    <xf numFmtId="0" fontId="24" fillId="5" borderId="78" applyNumberFormat="0" applyProtection="0">
      <alignment horizontal="left" vertical="top" indent="1"/>
    </xf>
    <xf numFmtId="0" fontId="24" fillId="73" borderId="78" applyNumberFormat="0" applyProtection="0">
      <alignment horizontal="left" vertical="center" indent="1"/>
    </xf>
    <xf numFmtId="0" fontId="24" fillId="73" borderId="78" applyNumberFormat="0" applyProtection="0">
      <alignment horizontal="left" vertical="center" indent="1"/>
    </xf>
    <xf numFmtId="0" fontId="24" fillId="73" borderId="78" applyNumberFormat="0" applyProtection="0">
      <alignment horizontal="left" vertical="top" indent="1"/>
    </xf>
    <xf numFmtId="0" fontId="24" fillId="73" borderId="78" applyNumberFormat="0" applyProtection="0">
      <alignment horizontal="left" vertical="top" indent="1"/>
    </xf>
    <xf numFmtId="0" fontId="24" fillId="21" borderId="78" applyNumberFormat="0" applyProtection="0">
      <alignment horizontal="left" vertical="center" indent="1"/>
    </xf>
    <xf numFmtId="0" fontId="24" fillId="21" borderId="78" applyNumberFormat="0" applyProtection="0">
      <alignment horizontal="left" vertical="center" indent="1"/>
    </xf>
    <xf numFmtId="0" fontId="24" fillId="21" borderId="78" applyNumberFormat="0" applyProtection="0">
      <alignment horizontal="left" vertical="top" indent="1"/>
    </xf>
    <xf numFmtId="0" fontId="24" fillId="21" borderId="78" applyNumberFormat="0" applyProtection="0">
      <alignment horizontal="left" vertical="top" indent="1"/>
    </xf>
    <xf numFmtId="0" fontId="24" fillId="74" borderId="90" applyNumberFormat="0">
      <protection locked="0"/>
    </xf>
    <xf numFmtId="0" fontId="24" fillId="74" borderId="90" applyNumberFormat="0">
      <protection locked="0"/>
    </xf>
    <xf numFmtId="4" fontId="40" fillId="23" borderId="78" applyNumberFormat="0" applyProtection="0">
      <alignment vertical="center"/>
    </xf>
    <xf numFmtId="4" fontId="42" fillId="23" borderId="78" applyNumberFormat="0" applyProtection="0">
      <alignment vertical="center"/>
    </xf>
    <xf numFmtId="4" fontId="40" fillId="23" borderId="78" applyNumberFormat="0" applyProtection="0">
      <alignment horizontal="left" vertical="center" indent="1"/>
    </xf>
    <xf numFmtId="0" fontId="40" fillId="23" borderId="78" applyNumberFormat="0" applyProtection="0">
      <alignment horizontal="left" vertical="top" indent="1"/>
    </xf>
    <xf numFmtId="4" fontId="40" fillId="21" borderId="78" applyNumberFormat="0" applyProtection="0">
      <alignment horizontal="right" vertical="center"/>
    </xf>
    <xf numFmtId="4" fontId="42" fillId="21" borderId="78" applyNumberFormat="0" applyProtection="0">
      <alignment horizontal="right" vertical="center"/>
    </xf>
    <xf numFmtId="4" fontId="40" fillId="5" borderId="78" applyNumberFormat="0" applyProtection="0">
      <alignment horizontal="left" vertical="center" indent="1"/>
    </xf>
    <xf numFmtId="0" fontId="40" fillId="5" borderId="78" applyNumberFormat="0" applyProtection="0">
      <alignment horizontal="left" vertical="top" indent="1"/>
    </xf>
    <xf numFmtId="4" fontId="26" fillId="21" borderId="78" applyNumberFormat="0" applyProtection="0">
      <alignment horizontal="right" vertical="center"/>
    </xf>
    <xf numFmtId="0" fontId="55" fillId="0" borderId="86" applyNumberFormat="0" applyFill="0" applyAlignment="0" applyProtection="0"/>
    <xf numFmtId="0" fontId="55" fillId="0" borderId="88" applyNumberFormat="0" applyFill="0" applyAlignment="0" applyProtection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55" fillId="0" borderId="86" applyNumberFormat="0" applyFill="0" applyAlignment="0" applyProtection="0"/>
    <xf numFmtId="0" fontId="116" fillId="26" borderId="79" applyNumberFormat="0" applyAlignment="0" applyProtection="0"/>
    <xf numFmtId="0" fontId="61" fillId="27" borderId="79" applyNumberFormat="0" applyAlignment="0" applyProtection="0"/>
    <xf numFmtId="0" fontId="24" fillId="23" borderId="87" applyNumberFormat="0" applyFont="0" applyAlignment="0" applyProtection="0"/>
    <xf numFmtId="0" fontId="65" fillId="26" borderId="81" applyNumberFormat="0" applyAlignment="0" applyProtection="0"/>
    <xf numFmtId="0" fontId="55" fillId="0" borderId="88" applyNumberFormat="0" applyFill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48" fillId="23" borderId="87" applyNumberFormat="0" applyFont="0" applyAlignment="0" applyProtection="0"/>
    <xf numFmtId="4" fontId="40" fillId="5" borderId="78" applyNumberFormat="0" applyProtection="0">
      <alignment horizontal="right" vertical="center"/>
    </xf>
    <xf numFmtId="0" fontId="24" fillId="5" borderId="78" applyNumberFormat="0" applyProtection="0">
      <alignment horizontal="left" vertical="top" indent="1"/>
    </xf>
    <xf numFmtId="0" fontId="65" fillId="137" borderId="81" applyNumberFormat="0" applyAlignment="0" applyProtection="0"/>
    <xf numFmtId="4" fontId="157" fillId="18" borderId="78" applyNumberFormat="0" applyProtection="0">
      <alignment horizontal="right" vertical="center"/>
    </xf>
    <xf numFmtId="0" fontId="24" fillId="23" borderId="87" applyNumberFormat="0" applyFont="0" applyAlignment="0" applyProtection="0"/>
    <xf numFmtId="0" fontId="24" fillId="73" borderId="78" applyNumberFormat="0" applyProtection="0">
      <alignment horizontal="left" vertical="top" indent="1"/>
    </xf>
    <xf numFmtId="4" fontId="29" fillId="13" borderId="80" applyNumberFormat="0" applyProtection="0">
      <alignment horizontal="right" vertical="center"/>
    </xf>
    <xf numFmtId="0" fontId="65" fillId="137" borderId="81" applyNumberFormat="0" applyAlignment="0" applyProtection="0"/>
    <xf numFmtId="0" fontId="65" fillId="26" borderId="81" applyNumberFormat="0" applyAlignment="0" applyProtection="0"/>
    <xf numFmtId="0" fontId="68" fillId="5" borderId="78" applyNumberFormat="0" applyProtection="0">
      <alignment horizontal="left" vertical="top" indent="1"/>
    </xf>
    <xf numFmtId="0" fontId="65" fillId="51" borderId="81" applyNumberFormat="0" applyAlignment="0" applyProtection="0"/>
    <xf numFmtId="4" fontId="29" fillId="10" borderId="80" applyNumberFormat="0" applyProtection="0">
      <alignment horizontal="right" vertical="center"/>
    </xf>
    <xf numFmtId="4" fontId="29" fillId="60" borderId="80" applyNumberFormat="0" applyProtection="0">
      <alignment horizontal="right" vertical="center"/>
    </xf>
    <xf numFmtId="0" fontId="65" fillId="137" borderId="81" applyNumberFormat="0" applyAlignment="0" applyProtection="0"/>
    <xf numFmtId="0" fontId="65" fillId="26" borderId="81" applyNumberFormat="0" applyAlignment="0" applyProtection="0"/>
    <xf numFmtId="0" fontId="55" fillId="0" borderId="86" applyNumberFormat="0" applyFill="0" applyAlignment="0" applyProtection="0"/>
    <xf numFmtId="0" fontId="52" fillId="137" borderId="79" applyNumberFormat="0" applyAlignment="0" applyProtection="0"/>
    <xf numFmtId="0" fontId="62" fillId="47" borderId="79" applyNumberFormat="0" applyAlignment="0" applyProtection="0"/>
    <xf numFmtId="4" fontId="38" fillId="12" borderId="78" applyNumberFormat="0" applyProtection="0">
      <alignment vertical="center"/>
    </xf>
    <xf numFmtId="4" fontId="42" fillId="23" borderId="78" applyNumberFormat="0" applyProtection="0">
      <alignment vertical="center"/>
    </xf>
    <xf numFmtId="4" fontId="41" fillId="18" borderId="89" applyNumberFormat="0" applyProtection="0">
      <alignment horizontal="left" vertical="center" indent="1"/>
    </xf>
    <xf numFmtId="4" fontId="71" fillId="76" borderId="82" applyNumberFormat="0" applyProtection="0">
      <alignment horizontal="left" vertical="center" indent="1"/>
    </xf>
    <xf numFmtId="4" fontId="41" fillId="18" borderId="89" applyNumberFormat="0" applyProtection="0">
      <alignment horizontal="left" vertical="center" indent="1"/>
    </xf>
    <xf numFmtId="4" fontId="24" fillId="43" borderId="82" applyNumberFormat="0" applyProtection="0">
      <alignment horizontal="left" vertical="center" indent="1"/>
    </xf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30" fillId="43" borderId="84" applyBorder="0"/>
    <xf numFmtId="0" fontId="65" fillId="137" borderId="81" applyNumberFormat="0" applyAlignment="0" applyProtection="0"/>
    <xf numFmtId="0" fontId="61" fillId="27" borderId="79" applyNumberFormat="0" applyAlignment="0" applyProtection="0"/>
    <xf numFmtId="0" fontId="24" fillId="23" borderId="87" applyNumberFormat="0" applyFont="0" applyAlignment="0" applyProtection="0"/>
    <xf numFmtId="4" fontId="40" fillId="14" borderId="78" applyNumberFormat="0" applyProtection="0">
      <alignment horizontal="right" vertical="center"/>
    </xf>
    <xf numFmtId="4" fontId="40" fillId="23" borderId="78" applyNumberFormat="0" applyProtection="0">
      <alignment horizontal="left" vertical="center" indent="1"/>
    </xf>
    <xf numFmtId="4" fontId="40" fillId="11" borderId="78" applyNumberFormat="0" applyProtection="0">
      <alignment horizontal="right" vertical="center"/>
    </xf>
    <xf numFmtId="0" fontId="55" fillId="0" borderId="88" applyNumberFormat="0" applyFill="0" applyAlignment="0" applyProtection="0"/>
    <xf numFmtId="0" fontId="48" fillId="23" borderId="87" applyNumberFormat="0" applyFont="0" applyAlignment="0" applyProtection="0"/>
    <xf numFmtId="0" fontId="24" fillId="21" borderId="78" applyNumberFormat="0" applyProtection="0">
      <alignment horizontal="left" vertical="top" indent="1"/>
    </xf>
    <xf numFmtId="4" fontId="40" fillId="6" borderId="78" applyNumberFormat="0" applyProtection="0">
      <alignment horizontal="right" vertical="center"/>
    </xf>
    <xf numFmtId="0" fontId="24" fillId="23" borderId="87" applyNumberFormat="0" applyFont="0" applyAlignment="0" applyProtection="0"/>
    <xf numFmtId="0" fontId="29" fillId="26" borderId="80" applyNumberFormat="0" applyProtection="0">
      <alignment horizontal="left" vertical="center" indent="1"/>
    </xf>
    <xf numFmtId="0" fontId="24" fillId="73" borderId="78" applyNumberFormat="0" applyProtection="0">
      <alignment horizontal="left" vertical="top" indent="1"/>
    </xf>
    <xf numFmtId="0" fontId="55" fillId="0" borderId="88" applyNumberFormat="0" applyFill="0" applyAlignment="0" applyProtection="0"/>
    <xf numFmtId="0" fontId="65" fillId="26" borderId="81" applyNumberFormat="0" applyAlignment="0" applyProtection="0"/>
    <xf numFmtId="0" fontId="24" fillId="5" borderId="78" applyNumberFormat="0" applyProtection="0">
      <alignment horizontal="left" vertical="top" indent="1"/>
    </xf>
    <xf numFmtId="0" fontId="24" fillId="23" borderId="87" applyNumberFormat="0" applyFont="0" applyAlignment="0" applyProtection="0"/>
    <xf numFmtId="4" fontId="29" fillId="10" borderId="80" applyNumberFormat="0" applyProtection="0">
      <alignment horizontal="right" vertical="center"/>
    </xf>
    <xf numFmtId="0" fontId="48" fillId="23" borderId="87" applyNumberFormat="0" applyFont="0" applyAlignment="0" applyProtection="0"/>
    <xf numFmtId="0" fontId="24" fillId="73" borderId="78" applyNumberFormat="0" applyProtection="0">
      <alignment horizontal="left" vertical="top" indent="1"/>
    </xf>
    <xf numFmtId="0" fontId="24" fillId="73" borderId="78" applyNumberFormat="0" applyProtection="0">
      <alignment horizontal="left" vertical="top" indent="1"/>
    </xf>
    <xf numFmtId="0" fontId="24" fillId="21" borderId="78" applyNumberFormat="0" applyProtection="0">
      <alignment horizontal="left" vertical="center" indent="1"/>
    </xf>
    <xf numFmtId="0" fontId="24" fillId="21" borderId="78" applyNumberFormat="0" applyProtection="0">
      <alignment horizontal="left" vertical="center" indent="1"/>
    </xf>
    <xf numFmtId="4" fontId="156" fillId="3" borderId="78" applyNumberFormat="0" applyProtection="0">
      <alignment vertical="center"/>
    </xf>
    <xf numFmtId="0" fontId="24" fillId="73" borderId="78" applyNumberFormat="0" applyProtection="0">
      <alignment horizontal="left" vertical="center" indent="1"/>
    </xf>
    <xf numFmtId="4" fontId="40" fillId="8" borderId="78" applyNumberFormat="0" applyProtection="0">
      <alignment horizontal="right" vertical="center"/>
    </xf>
    <xf numFmtId="0" fontId="55" fillId="0" borderId="86" applyNumberFormat="0" applyFill="0" applyAlignment="0" applyProtection="0"/>
    <xf numFmtId="0" fontId="24" fillId="21" borderId="78" applyNumberFormat="0" applyProtection="0">
      <alignment horizontal="left" vertical="top" indent="1"/>
    </xf>
    <xf numFmtId="4" fontId="29" fillId="21" borderId="82" applyNumberFormat="0" applyProtection="0">
      <alignment horizontal="left" vertical="center" indent="1"/>
    </xf>
    <xf numFmtId="0" fontId="65" fillId="137" borderId="81" applyNumberFormat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4" fontId="157" fillId="152" borderId="78" applyNumberFormat="0" applyProtection="0">
      <alignment horizontal="right" vertical="center"/>
    </xf>
    <xf numFmtId="0" fontId="40" fillId="23" borderId="78" applyNumberFormat="0" applyProtection="0">
      <alignment horizontal="left" vertical="top" indent="1"/>
    </xf>
    <xf numFmtId="0" fontId="24" fillId="21" borderId="78" applyNumberFormat="0" applyProtection="0">
      <alignment horizontal="left" vertical="center" indent="1"/>
    </xf>
    <xf numFmtId="0" fontId="67" fillId="12" borderId="78" applyNumberFormat="0" applyProtection="0">
      <alignment horizontal="left" vertical="top" indent="1"/>
    </xf>
    <xf numFmtId="0" fontId="65" fillId="137" borderId="81" applyNumberFormat="0" applyAlignment="0" applyProtection="0"/>
    <xf numFmtId="0" fontId="65" fillId="26" borderId="81" applyNumberFormat="0" applyAlignment="0" applyProtection="0"/>
    <xf numFmtId="0" fontId="24" fillId="5" borderId="78" applyNumberFormat="0" applyProtection="0">
      <alignment horizontal="left" vertical="center" indent="1"/>
    </xf>
    <xf numFmtId="0" fontId="24" fillId="5" borderId="78" applyNumberFormat="0" applyProtection="0">
      <alignment horizontal="left" vertical="center" indent="1"/>
    </xf>
    <xf numFmtId="4" fontId="158" fillId="19" borderId="78" applyNumberFormat="0" applyProtection="0">
      <alignment horizontal="right" vertical="center"/>
    </xf>
    <xf numFmtId="0" fontId="55" fillId="0" borderId="88" applyNumberFormat="0" applyFill="0" applyAlignment="0" applyProtection="0"/>
    <xf numFmtId="0" fontId="24" fillId="23" borderId="87" applyNumberFormat="0" applyFont="0" applyAlignment="0" applyProtection="0"/>
    <xf numFmtId="4" fontId="40" fillId="5" borderId="78" applyNumberFormat="0" applyProtection="0">
      <alignment horizontal="left" vertical="center" indent="1"/>
    </xf>
    <xf numFmtId="0" fontId="55" fillId="0" borderId="88" applyNumberFormat="0" applyFill="0" applyAlignment="0" applyProtection="0"/>
    <xf numFmtId="0" fontId="116" fillId="26" borderId="79" applyNumberFormat="0" applyAlignment="0" applyProtection="0"/>
    <xf numFmtId="0" fontId="24" fillId="23" borderId="87" applyNumberFormat="0" applyFont="0" applyAlignment="0" applyProtection="0"/>
    <xf numFmtId="0" fontId="55" fillId="0" borderId="86" applyNumberFormat="0" applyFill="0" applyAlignment="0" applyProtection="0"/>
    <xf numFmtId="0" fontId="24" fillId="23" borderId="87" applyNumberFormat="0" applyFont="0" applyAlignment="0" applyProtection="0"/>
    <xf numFmtId="0" fontId="65" fillId="137" borderId="81" applyNumberFormat="0" applyAlignment="0" applyProtection="0"/>
    <xf numFmtId="4" fontId="29" fillId="14" borderId="80" applyNumberFormat="0" applyProtection="0">
      <alignment horizontal="right" vertical="center"/>
    </xf>
    <xf numFmtId="4" fontId="38" fillId="12" borderId="78" applyNumberFormat="0" applyProtection="0">
      <alignment horizontal="left" vertical="center" indent="1"/>
    </xf>
    <xf numFmtId="0" fontId="116" fillId="26" borderId="79" applyNumberFormat="0" applyAlignment="0" applyProtection="0"/>
    <xf numFmtId="0" fontId="24" fillId="23" borderId="87" applyNumberFormat="0" applyFont="0" applyAlignment="0" applyProtection="0"/>
    <xf numFmtId="4" fontId="29" fillId="68" borderId="82" applyNumberFormat="0" applyProtection="0">
      <alignment horizontal="left" vertical="center" indent="1"/>
    </xf>
    <xf numFmtId="4" fontId="29" fillId="15" borderId="80" applyNumberFormat="0" applyProtection="0">
      <alignment horizontal="right" vertical="center"/>
    </xf>
    <xf numFmtId="4" fontId="40" fillId="23" borderId="78" applyNumberFormat="0" applyProtection="0">
      <alignment horizontal="left" vertical="center" indent="1"/>
    </xf>
    <xf numFmtId="0" fontId="24" fillId="21" borderId="78" applyNumberFormat="0" applyProtection="0">
      <alignment horizontal="left" vertical="top" indent="1"/>
    </xf>
    <xf numFmtId="4" fontId="29" fillId="12" borderId="80" applyNumberFormat="0" applyProtection="0">
      <alignment vertical="center"/>
    </xf>
    <xf numFmtId="4" fontId="29" fillId="15" borderId="80" applyNumberFormat="0" applyProtection="0">
      <alignment horizontal="right" vertical="center"/>
    </xf>
    <xf numFmtId="0" fontId="24" fillId="74" borderId="90" applyNumberFormat="0">
      <protection locked="0"/>
    </xf>
    <xf numFmtId="4" fontId="156" fillId="3" borderId="78" applyNumberFormat="0" applyProtection="0">
      <alignment vertical="center"/>
    </xf>
    <xf numFmtId="0" fontId="40" fillId="17" borderId="78" applyNumberFormat="0" applyProtection="0">
      <alignment horizontal="left" vertical="top" indent="1"/>
    </xf>
    <xf numFmtId="4" fontId="40" fillId="8" borderId="78" applyNumberFormat="0" applyProtection="0">
      <alignment horizontal="right" vertical="center"/>
    </xf>
    <xf numFmtId="0" fontId="24" fillId="23" borderId="87" applyNumberFormat="0" applyFont="0" applyAlignment="0" applyProtection="0"/>
    <xf numFmtId="0" fontId="24" fillId="5" borderId="78" applyNumberFormat="0" applyProtection="0">
      <alignment horizontal="left" vertical="top" indent="1"/>
    </xf>
    <xf numFmtId="0" fontId="65" fillId="137" borderId="81" applyNumberFormat="0" applyAlignment="0" applyProtection="0"/>
    <xf numFmtId="4" fontId="40" fillId="23" borderId="78" applyNumberFormat="0" applyProtection="0">
      <alignment horizontal="left" vertical="center" indent="1"/>
    </xf>
    <xf numFmtId="4" fontId="40" fillId="9" borderId="78" applyNumberFormat="0" applyProtection="0">
      <alignment horizontal="right" vertical="center"/>
    </xf>
    <xf numFmtId="0" fontId="24" fillId="23" borderId="87" applyNumberFormat="0" applyFont="0" applyAlignment="0" applyProtection="0"/>
    <xf numFmtId="4" fontId="40" fillId="10" borderId="78" applyNumberFormat="0" applyProtection="0">
      <alignment horizontal="right" vertical="center"/>
    </xf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38" fillId="3" borderId="78" applyNumberFormat="0" applyProtection="0">
      <alignment horizontal="left" vertical="top" indent="1"/>
    </xf>
    <xf numFmtId="0" fontId="24" fillId="46" borderId="87" applyNumberFormat="0" applyFont="0" applyAlignment="0" applyProtection="0"/>
    <xf numFmtId="0" fontId="48" fillId="23" borderId="100" applyNumberFormat="0" applyFont="0" applyAlignment="0" applyProtection="0"/>
    <xf numFmtId="0" fontId="24" fillId="23" borderId="87" applyNumberFormat="0" applyFont="0" applyAlignment="0" applyProtection="0"/>
    <xf numFmtId="4" fontId="40" fillId="13" borderId="91" applyNumberFormat="0" applyProtection="0">
      <alignment horizontal="right" vertical="center"/>
    </xf>
    <xf numFmtId="0" fontId="52" fillId="137" borderId="79" applyNumberFormat="0" applyAlignment="0" applyProtection="0"/>
    <xf numFmtId="4" fontId="24" fillId="43" borderId="82" applyNumberFormat="0" applyProtection="0">
      <alignment horizontal="left" vertical="center" indent="1"/>
    </xf>
    <xf numFmtId="4" fontId="29" fillId="7" borderId="80" applyNumberFormat="0" applyProtection="0">
      <alignment horizontal="right" vertical="center"/>
    </xf>
    <xf numFmtId="4" fontId="42" fillId="23" borderId="78" applyNumberFormat="0" applyProtection="0">
      <alignment vertical="center"/>
    </xf>
    <xf numFmtId="4" fontId="26" fillId="21" borderId="78" applyNumberFormat="0" applyProtection="0">
      <alignment horizontal="right" vertical="center"/>
    </xf>
    <xf numFmtId="4" fontId="40" fillId="13" borderId="78" applyNumberFormat="0" applyProtection="0">
      <alignment horizontal="right" vertical="center"/>
    </xf>
    <xf numFmtId="0" fontId="55" fillId="0" borderId="88" applyNumberFormat="0" applyFill="0" applyAlignment="0" applyProtection="0"/>
    <xf numFmtId="4" fontId="126" fillId="17" borderId="89" applyNumberFormat="0" applyProtection="0">
      <alignment horizontal="left" vertical="center" indent="1"/>
    </xf>
    <xf numFmtId="0" fontId="24" fillId="43" borderId="78" applyNumberFormat="0" applyProtection="0">
      <alignment horizontal="left" vertical="center" indent="1"/>
    </xf>
    <xf numFmtId="4" fontId="29" fillId="5" borderId="82" applyNumberFormat="0" applyProtection="0">
      <alignment horizontal="left" vertical="center" indent="1"/>
    </xf>
    <xf numFmtId="0" fontId="55" fillId="0" borderId="86" applyNumberFormat="0" applyFill="0" applyAlignment="0" applyProtection="0"/>
    <xf numFmtId="0" fontId="24" fillId="5" borderId="78" applyNumberFormat="0" applyProtection="0">
      <alignment horizontal="left" vertical="top" indent="1"/>
    </xf>
    <xf numFmtId="0" fontId="29" fillId="5" borderId="78" applyNumberFormat="0" applyProtection="0">
      <alignment horizontal="left" vertical="top" indent="1"/>
    </xf>
    <xf numFmtId="0" fontId="29" fillId="21" borderId="80" applyNumberFormat="0" applyProtection="0">
      <alignment horizontal="left" vertical="center" indent="1"/>
    </xf>
    <xf numFmtId="0" fontId="24" fillId="23" borderId="87" applyNumberFormat="0" applyFont="0" applyAlignment="0" applyProtection="0"/>
    <xf numFmtId="0" fontId="24" fillId="73" borderId="78" applyNumberFormat="0" applyProtection="0">
      <alignment horizontal="left" vertical="center" indent="1"/>
    </xf>
    <xf numFmtId="4" fontId="42" fillId="21" borderId="78" applyNumberFormat="0" applyProtection="0">
      <alignment horizontal="right" vertical="center"/>
    </xf>
    <xf numFmtId="4" fontId="40" fillId="21" borderId="78" applyNumberFormat="0" applyProtection="0">
      <alignment horizontal="right" vertical="center"/>
    </xf>
    <xf numFmtId="4" fontId="40" fillId="13" borderId="78" applyNumberFormat="0" applyProtection="0">
      <alignment horizontal="right" vertical="center"/>
    </xf>
    <xf numFmtId="0" fontId="61" fillId="27" borderId="79" applyNumberFormat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4" fontId="40" fillId="21" borderId="78" applyNumberFormat="0" applyProtection="0">
      <alignment horizontal="right" vertical="center"/>
    </xf>
    <xf numFmtId="0" fontId="24" fillId="21" borderId="78" applyNumberFormat="0" applyProtection="0">
      <alignment horizontal="left" vertical="top" indent="1"/>
    </xf>
    <xf numFmtId="4" fontId="66" fillId="3" borderId="80" applyNumberFormat="0" applyProtection="0">
      <alignment vertical="center"/>
    </xf>
    <xf numFmtId="4" fontId="29" fillId="28" borderId="80" applyNumberFormat="0" applyProtection="0">
      <alignment horizontal="left" vertical="center" indent="1"/>
    </xf>
    <xf numFmtId="0" fontId="61" fillId="27" borderId="79" applyNumberFormat="0" applyAlignment="0" applyProtection="0"/>
    <xf numFmtId="0" fontId="24" fillId="23" borderId="100" applyNumberFormat="0" applyFont="0" applyAlignment="0" applyProtection="0"/>
    <xf numFmtId="0" fontId="24" fillId="74" borderId="90" applyNumberFormat="0">
      <protection locked="0"/>
    </xf>
    <xf numFmtId="4" fontId="40" fillId="10" borderId="78" applyNumberFormat="0" applyProtection="0">
      <alignment horizontal="right" vertical="center"/>
    </xf>
    <xf numFmtId="0" fontId="30" fillId="43" borderId="84" applyBorder="0"/>
    <xf numFmtId="0" fontId="24" fillId="23" borderId="87" applyNumberFormat="0" applyFont="0" applyAlignment="0" applyProtection="0"/>
    <xf numFmtId="4" fontId="26" fillId="21" borderId="78" applyNumberFormat="0" applyProtection="0">
      <alignment horizontal="right" vertical="center"/>
    </xf>
    <xf numFmtId="0" fontId="24" fillId="23" borderId="87" applyNumberFormat="0" applyFont="0" applyAlignment="0" applyProtection="0"/>
    <xf numFmtId="0" fontId="62" fillId="47" borderId="80" applyNumberFormat="0" applyAlignment="0" applyProtection="0"/>
    <xf numFmtId="0" fontId="62" fillId="47" borderId="79" applyNumberFormat="0" applyAlignment="0" applyProtection="0"/>
    <xf numFmtId="4" fontId="68" fillId="23" borderId="78" applyNumberFormat="0" applyProtection="0">
      <alignment vertical="center"/>
    </xf>
    <xf numFmtId="4" fontId="29" fillId="21" borderId="82" applyNumberFormat="0" applyProtection="0">
      <alignment horizontal="left" vertical="center" indent="1"/>
    </xf>
    <xf numFmtId="4" fontId="68" fillId="23" borderId="78" applyNumberFormat="0" applyProtection="0">
      <alignment vertical="center"/>
    </xf>
    <xf numFmtId="0" fontId="38" fillId="12" borderId="78" applyNumberFormat="0" applyProtection="0">
      <alignment horizontal="left" vertical="top" indent="1"/>
    </xf>
    <xf numFmtId="0" fontId="24" fillId="21" borderId="78" applyNumberFormat="0" applyProtection="0">
      <alignment horizontal="left" vertical="top" indent="1"/>
    </xf>
    <xf numFmtId="0" fontId="52" fillId="137" borderId="79" applyNumberFormat="0" applyAlignment="0" applyProtection="0"/>
    <xf numFmtId="0" fontId="24" fillId="21" borderId="78" applyNumberFormat="0" applyProtection="0">
      <alignment horizontal="left" vertical="top" indent="1"/>
    </xf>
    <xf numFmtId="4" fontId="42" fillId="21" borderId="78" applyNumberFormat="0" applyProtection="0">
      <alignment horizontal="right" vertical="center"/>
    </xf>
    <xf numFmtId="4" fontId="40" fillId="15" borderId="78" applyNumberFormat="0" applyProtection="0">
      <alignment horizontal="right" vertical="center"/>
    </xf>
    <xf numFmtId="4" fontId="24" fillId="43" borderId="82" applyNumberFormat="0" applyProtection="0">
      <alignment horizontal="left" vertical="center" indent="1"/>
    </xf>
    <xf numFmtId="4" fontId="29" fillId="68" borderId="82" applyNumberFormat="0" applyProtection="0">
      <alignment horizontal="left" vertical="center" indent="1"/>
    </xf>
    <xf numFmtId="0" fontId="24" fillId="73" borderId="78" applyNumberFormat="0" applyProtection="0">
      <alignment horizontal="left" vertical="top" indent="1"/>
    </xf>
    <xf numFmtId="0" fontId="24" fillId="57" borderId="94" applyNumberFormat="0" applyProtection="0">
      <alignment horizontal="left" vertical="center" indent="1"/>
    </xf>
    <xf numFmtId="4" fontId="40" fillId="23" borderId="78" applyNumberFormat="0" applyProtection="0">
      <alignment vertical="center"/>
    </xf>
    <xf numFmtId="0" fontId="24" fillId="46" borderId="100" applyNumberFormat="0" applyFont="0" applyAlignment="0" applyProtection="0"/>
    <xf numFmtId="0" fontId="29" fillId="52" borderId="80" applyNumberFormat="0" applyProtection="0">
      <alignment horizontal="left" vertical="center" indent="1"/>
    </xf>
    <xf numFmtId="4" fontId="157" fillId="19" borderId="78" applyNumberFormat="0" applyProtection="0">
      <alignment horizontal="right" vertical="center"/>
    </xf>
    <xf numFmtId="0" fontId="24" fillId="23" borderId="87" applyNumberFormat="0" applyFont="0" applyAlignment="0" applyProtection="0"/>
    <xf numFmtId="4" fontId="40" fillId="6" borderId="78" applyNumberFormat="0" applyProtection="0">
      <alignment horizontal="right" vertical="center"/>
    </xf>
    <xf numFmtId="0" fontId="24" fillId="46" borderId="87" applyNumberFormat="0" applyFont="0" applyAlignment="0" applyProtection="0"/>
    <xf numFmtId="0" fontId="61" fillId="27" borderId="79" applyNumberFormat="0" applyAlignment="0" applyProtection="0"/>
    <xf numFmtId="0" fontId="24" fillId="46" borderId="87" applyNumberFormat="0" applyFont="0" applyAlignment="0" applyProtection="0"/>
    <xf numFmtId="0" fontId="24" fillId="46" borderId="87" applyNumberFormat="0" applyFont="0" applyAlignment="0" applyProtection="0"/>
    <xf numFmtId="0" fontId="24" fillId="5" borderId="78" applyNumberFormat="0" applyProtection="0">
      <alignment horizontal="left" vertical="center" indent="1"/>
    </xf>
    <xf numFmtId="0" fontId="116" fillId="26" borderId="79" applyNumberFormat="0" applyAlignment="0" applyProtection="0"/>
    <xf numFmtId="4" fontId="157" fillId="18" borderId="78" applyNumberFormat="0" applyProtection="0">
      <alignment horizontal="right" vertical="center"/>
    </xf>
    <xf numFmtId="0" fontId="55" fillId="0" borderId="86" applyNumberFormat="0" applyFill="0" applyAlignment="0" applyProtection="0"/>
    <xf numFmtId="4" fontId="158" fillId="19" borderId="78" applyNumberFormat="0" applyProtection="0">
      <alignment vertical="center"/>
    </xf>
    <xf numFmtId="0" fontId="61" fillId="27" borderId="79" applyNumberFormat="0" applyAlignment="0" applyProtection="0"/>
    <xf numFmtId="0" fontId="24" fillId="23" borderId="87" applyNumberFormat="0" applyFont="0" applyAlignment="0" applyProtection="0"/>
    <xf numFmtId="4" fontId="40" fillId="5" borderId="78" applyNumberFormat="0" applyProtection="0">
      <alignment horizontal="right" vertical="center"/>
    </xf>
    <xf numFmtId="0" fontId="52" fillId="137" borderId="79" applyNumberFormat="0" applyAlignment="0" applyProtection="0"/>
    <xf numFmtId="0" fontId="24" fillId="23" borderId="87" applyNumberFormat="0" applyFont="0" applyAlignment="0" applyProtection="0"/>
    <xf numFmtId="4" fontId="29" fillId="18" borderId="80" applyNumberFormat="0" applyProtection="0">
      <alignment horizontal="right" vertical="center"/>
    </xf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116" fillId="26" borderId="79" applyNumberFormat="0" applyAlignment="0" applyProtection="0"/>
    <xf numFmtId="4" fontId="40" fillId="21" borderId="78" applyNumberFormat="0" applyProtection="0">
      <alignment horizontal="right" vertical="center"/>
    </xf>
    <xf numFmtId="4" fontId="40" fillId="10" borderId="78" applyNumberFormat="0" applyProtection="0">
      <alignment horizontal="right" vertical="center"/>
    </xf>
    <xf numFmtId="0" fontId="24" fillId="5" borderId="78" applyNumberFormat="0" applyProtection="0">
      <alignment horizontal="left" vertical="center" indent="1"/>
    </xf>
    <xf numFmtId="0" fontId="52" fillId="137" borderId="79" applyNumberFormat="0" applyAlignment="0" applyProtection="0"/>
    <xf numFmtId="0" fontId="24" fillId="23" borderId="87" applyNumberFormat="0" applyFont="0" applyAlignment="0" applyProtection="0"/>
    <xf numFmtId="0" fontId="24" fillId="43" borderId="78" applyNumberFormat="0" applyProtection="0">
      <alignment horizontal="left" vertical="center" indent="1"/>
    </xf>
    <xf numFmtId="4" fontId="38" fillId="12" borderId="78" applyNumberFormat="0" applyProtection="0">
      <alignment vertical="center"/>
    </xf>
    <xf numFmtId="0" fontId="24" fillId="43" borderId="78" applyNumberFormat="0" applyProtection="0">
      <alignment horizontal="left" vertical="center" indent="1"/>
    </xf>
    <xf numFmtId="0" fontId="62" fillId="47" borderId="79" applyNumberFormat="0" applyAlignment="0" applyProtection="0"/>
    <xf numFmtId="0" fontId="24" fillId="23" borderId="87" applyNumberFormat="0" applyFont="0" applyAlignment="0" applyProtection="0"/>
    <xf numFmtId="0" fontId="24" fillId="43" borderId="78" applyNumberFormat="0" applyProtection="0">
      <alignment horizontal="left" vertical="center" indent="1"/>
    </xf>
    <xf numFmtId="0" fontId="24" fillId="23" borderId="87" applyNumberFormat="0" applyFont="0" applyAlignment="0" applyProtection="0"/>
    <xf numFmtId="0" fontId="52" fillId="137" borderId="79" applyNumberFormat="0" applyAlignment="0" applyProtection="0"/>
    <xf numFmtId="4" fontId="40" fillId="11" borderId="78" applyNumberFormat="0" applyProtection="0">
      <alignment horizontal="right" vertical="center"/>
    </xf>
    <xf numFmtId="0" fontId="24" fillId="23" borderId="87" applyNumberFormat="0" applyFont="0" applyAlignment="0" applyProtection="0"/>
    <xf numFmtId="0" fontId="24" fillId="5" borderId="78" applyNumberFormat="0" applyProtection="0">
      <alignment horizontal="left" vertical="top" indent="1"/>
    </xf>
    <xf numFmtId="0" fontId="29" fillId="21" borderId="80" applyNumberFormat="0" applyProtection="0">
      <alignment horizontal="left" vertical="center" indent="1"/>
    </xf>
    <xf numFmtId="0" fontId="24" fillId="23" borderId="87" applyNumberFormat="0" applyFont="0" applyAlignment="0" applyProtection="0"/>
    <xf numFmtId="4" fontId="66" fillId="18" borderId="80" applyNumberFormat="0" applyProtection="0">
      <alignment horizontal="right" vertical="center"/>
    </xf>
    <xf numFmtId="4" fontId="40" fillId="10" borderId="78" applyNumberFormat="0" applyProtection="0">
      <alignment horizontal="right" vertical="center"/>
    </xf>
    <xf numFmtId="0" fontId="65" fillId="26" borderId="81" applyNumberFormat="0" applyAlignment="0" applyProtection="0"/>
    <xf numFmtId="0" fontId="62" fillId="47" borderId="79" applyNumberFormat="0" applyAlignment="0" applyProtection="0"/>
    <xf numFmtId="4" fontId="29" fillId="60" borderId="80" applyNumberFormat="0" applyProtection="0">
      <alignment horizontal="right" vertical="center"/>
    </xf>
    <xf numFmtId="0" fontId="24" fillId="46" borderId="87" applyNumberFormat="0" applyFont="0" applyAlignment="0" applyProtection="0"/>
    <xf numFmtId="4" fontId="29" fillId="5" borderId="80" applyNumberFormat="0" applyProtection="0">
      <alignment horizontal="right" vertical="center"/>
    </xf>
    <xf numFmtId="0" fontId="52" fillId="137" borderId="79" applyNumberFormat="0" applyAlignment="0" applyProtection="0"/>
    <xf numFmtId="0" fontId="24" fillId="23" borderId="87" applyNumberFormat="0" applyFont="0" applyAlignment="0" applyProtection="0"/>
    <xf numFmtId="0" fontId="40" fillId="5" borderId="78" applyNumberFormat="0" applyProtection="0">
      <alignment horizontal="left" vertical="top" indent="1"/>
    </xf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55" fillId="0" borderId="88" applyNumberFormat="0" applyFill="0" applyAlignment="0" applyProtection="0"/>
    <xf numFmtId="0" fontId="24" fillId="23" borderId="87" applyNumberFormat="0" applyFont="0" applyAlignment="0" applyProtection="0"/>
    <xf numFmtId="4" fontId="158" fillId="19" borderId="78" applyNumberFormat="0" applyProtection="0">
      <alignment horizontal="right" vertical="center"/>
    </xf>
    <xf numFmtId="0" fontId="65" fillId="137" borderId="81" applyNumberFormat="0" applyAlignment="0" applyProtection="0"/>
    <xf numFmtId="0" fontId="116" fillId="26" borderId="79" applyNumberFormat="0" applyAlignment="0" applyProtection="0"/>
    <xf numFmtId="0" fontId="65" fillId="137" borderId="81" applyNumberFormat="0" applyAlignment="0" applyProtection="0"/>
    <xf numFmtId="0" fontId="61" fillId="27" borderId="79" applyNumberFormat="0" applyAlignment="0" applyProtection="0"/>
    <xf numFmtId="4" fontId="29" fillId="18" borderId="80" applyNumberFormat="0" applyProtection="0">
      <alignment horizontal="right" vertical="center"/>
    </xf>
    <xf numFmtId="0" fontId="24" fillId="46" borderId="87" applyNumberFormat="0" applyFont="0" applyAlignment="0" applyProtection="0"/>
    <xf numFmtId="0" fontId="24" fillId="5" borderId="78" applyNumberFormat="0" applyProtection="0">
      <alignment horizontal="left" vertical="center" indent="1"/>
    </xf>
    <xf numFmtId="4" fontId="40" fillId="5" borderId="78" applyNumberFormat="0" applyProtection="0">
      <alignment horizontal="left" vertical="center" indent="1"/>
    </xf>
    <xf numFmtId="0" fontId="52" fillId="137" borderId="79" applyNumberFormat="0" applyAlignment="0" applyProtection="0"/>
    <xf numFmtId="0" fontId="24" fillId="23" borderId="87" applyNumberFormat="0" applyFont="0" applyAlignment="0" applyProtection="0"/>
    <xf numFmtId="0" fontId="61" fillId="27" borderId="79" applyNumberFormat="0" applyAlignment="0" applyProtection="0"/>
    <xf numFmtId="4" fontId="159" fillId="19" borderId="78" applyNumberFormat="0" applyProtection="0">
      <alignment horizontal="right" vertical="center"/>
    </xf>
    <xf numFmtId="4" fontId="66" fillId="20" borderId="90" applyNumberFormat="0" applyProtection="0">
      <alignment vertical="center"/>
    </xf>
    <xf numFmtId="0" fontId="24" fillId="74" borderId="90" applyNumberFormat="0">
      <protection locked="0"/>
    </xf>
    <xf numFmtId="0" fontId="24" fillId="23" borderId="87" applyNumberFormat="0" applyFont="0" applyAlignment="0" applyProtection="0"/>
    <xf numFmtId="0" fontId="55" fillId="0" borderId="88" applyNumberFormat="0" applyFill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24" fillId="74" borderId="90" applyNumberFormat="0">
      <protection locked="0"/>
    </xf>
    <xf numFmtId="0" fontId="24" fillId="5" borderId="78" applyNumberFormat="0" applyProtection="0">
      <alignment horizontal="left" vertical="center" indent="1"/>
    </xf>
    <xf numFmtId="0" fontId="52" fillId="137" borderId="79" applyNumberFormat="0" applyAlignment="0" applyProtection="0"/>
    <xf numFmtId="0" fontId="24" fillId="23" borderId="87" applyNumberFormat="0" applyFont="0" applyAlignment="0" applyProtection="0"/>
    <xf numFmtId="4" fontId="40" fillId="14" borderId="78" applyNumberFormat="0" applyProtection="0">
      <alignment horizontal="right" vertical="center"/>
    </xf>
    <xf numFmtId="4" fontId="41" fillId="18" borderId="102" applyNumberFormat="0" applyProtection="0">
      <alignment horizontal="left" vertical="center" indent="1"/>
    </xf>
    <xf numFmtId="0" fontId="48" fillId="23" borderId="100" applyNumberFormat="0" applyFont="0" applyAlignment="0" applyProtection="0"/>
    <xf numFmtId="0" fontId="24" fillId="23" borderId="100" applyNumberFormat="0" applyFont="0" applyAlignment="0" applyProtection="0"/>
    <xf numFmtId="4" fontId="29" fillId="7" borderId="93" applyNumberFormat="0" applyProtection="0">
      <alignment horizontal="right" vertical="center"/>
    </xf>
    <xf numFmtId="0" fontId="24" fillId="57" borderId="94" applyNumberFormat="0" applyProtection="0">
      <alignment horizontal="left" vertical="center" indent="1"/>
    </xf>
    <xf numFmtId="4" fontId="42" fillId="21" borderId="91" applyNumberFormat="0" applyProtection="0">
      <alignment horizontal="right" vertical="center"/>
    </xf>
    <xf numFmtId="4" fontId="40" fillId="6" borderId="91" applyNumberFormat="0" applyProtection="0">
      <alignment horizontal="right" vertical="center"/>
    </xf>
    <xf numFmtId="4" fontId="158" fillId="19" borderId="91" applyNumberFormat="0" applyProtection="0">
      <alignment vertical="center"/>
    </xf>
    <xf numFmtId="4" fontId="40" fillId="5" borderId="91" applyNumberFormat="0" applyProtection="0">
      <alignment horizontal="left" vertical="center" indent="1"/>
    </xf>
    <xf numFmtId="0" fontId="24" fillId="70" borderId="94" applyNumberFormat="0" applyProtection="0">
      <alignment horizontal="left" vertical="center" indent="1"/>
    </xf>
    <xf numFmtId="0" fontId="29" fillId="5" borderId="91" applyNumberFormat="0" applyProtection="0">
      <alignment horizontal="left" vertical="top" indent="1"/>
    </xf>
    <xf numFmtId="0" fontId="62" fillId="47" borderId="92" applyNumberFormat="0" applyAlignment="0" applyProtection="0"/>
    <xf numFmtId="0" fontId="24" fillId="23" borderId="100" applyNumberFormat="0" applyFont="0" applyAlignment="0" applyProtection="0"/>
    <xf numFmtId="4" fontId="42" fillId="21" borderId="91" applyNumberFormat="0" applyProtection="0">
      <alignment horizontal="right" vertical="center"/>
    </xf>
    <xf numFmtId="4" fontId="40" fillId="20" borderId="94" applyNumberFormat="0" applyProtection="0">
      <alignment horizontal="left" vertical="center" indent="1"/>
    </xf>
    <xf numFmtId="0" fontId="55" fillId="0" borderId="99" applyNumberFormat="0" applyFill="0" applyAlignment="0" applyProtection="0"/>
    <xf numFmtId="4" fontId="157" fillId="58" borderId="91" applyNumberFormat="0" applyProtection="0">
      <alignment horizontal="right" vertical="center"/>
    </xf>
    <xf numFmtId="0" fontId="55" fillId="0" borderId="99" applyNumberFormat="0" applyFill="0" applyAlignment="0" applyProtection="0"/>
    <xf numFmtId="0" fontId="24" fillId="21" borderId="91" applyNumberFormat="0" applyProtection="0">
      <alignment horizontal="left" vertical="center" indent="1"/>
    </xf>
    <xf numFmtId="4" fontId="29" fillId="18" borderId="93" applyNumberFormat="0" applyProtection="0">
      <alignment horizontal="right" vertical="center"/>
    </xf>
    <xf numFmtId="0" fontId="24" fillId="5" borderId="91" applyNumberFormat="0" applyProtection="0">
      <alignment horizontal="left" vertical="center" indent="1"/>
    </xf>
    <xf numFmtId="0" fontId="65" fillId="137" borderId="94" applyNumberFormat="0" applyAlignment="0" applyProtection="0"/>
    <xf numFmtId="0" fontId="24" fillId="23" borderId="100" applyNumberFormat="0" applyFont="0" applyAlignment="0" applyProtection="0"/>
    <xf numFmtId="0" fontId="29" fillId="21" borderId="91" applyNumberFormat="0" applyProtection="0">
      <alignment horizontal="left" vertical="top" indent="1"/>
    </xf>
    <xf numFmtId="0" fontId="116" fillId="26" borderId="92" applyNumberFormat="0" applyAlignment="0" applyProtection="0"/>
    <xf numFmtId="0" fontId="24" fillId="5" borderId="91" applyNumberFormat="0" applyProtection="0">
      <alignment horizontal="left" vertical="top" indent="1"/>
    </xf>
    <xf numFmtId="4" fontId="66" fillId="18" borderId="93" applyNumberFormat="0" applyProtection="0">
      <alignment horizontal="right" vertical="center"/>
    </xf>
    <xf numFmtId="0" fontId="24" fillId="23" borderId="100" applyNumberFormat="0" applyFont="0" applyAlignment="0" applyProtection="0"/>
    <xf numFmtId="0" fontId="24" fillId="21" borderId="91" applyNumberFormat="0" applyProtection="0">
      <alignment horizontal="left" vertical="top" indent="1"/>
    </xf>
    <xf numFmtId="4" fontId="38" fillId="67" borderId="94" applyNumberFormat="0" applyProtection="0">
      <alignment horizontal="left" vertical="center" indent="1"/>
    </xf>
    <xf numFmtId="0" fontId="61" fillId="27" borderId="92" applyNumberFormat="0" applyAlignment="0" applyProtection="0"/>
    <xf numFmtId="0" fontId="65" fillId="137" borderId="94" applyNumberFormat="0" applyAlignment="0" applyProtection="0"/>
    <xf numFmtId="4" fontId="29" fillId="9" borderId="95" applyNumberFormat="0" applyProtection="0">
      <alignment horizontal="right" vertical="center"/>
    </xf>
    <xf numFmtId="0" fontId="55" fillId="0" borderId="99" applyNumberFormat="0" applyFill="0" applyAlignment="0" applyProtection="0"/>
    <xf numFmtId="0" fontId="24" fillId="21" borderId="91" applyNumberFormat="0" applyProtection="0">
      <alignment horizontal="left" vertical="center" indent="1"/>
    </xf>
    <xf numFmtId="0" fontId="24" fillId="23" borderId="100" applyNumberFormat="0" applyFont="0" applyAlignment="0" applyProtection="0"/>
    <xf numFmtId="0" fontId="24" fillId="74" borderId="103" applyNumberFormat="0">
      <protection locked="0"/>
    </xf>
    <xf numFmtId="0" fontId="24" fillId="71" borderId="94" applyNumberFormat="0" applyProtection="0">
      <alignment horizontal="left" vertical="center" indent="1"/>
    </xf>
    <xf numFmtId="0" fontId="48" fillId="23" borderId="100" applyNumberFormat="0" applyFont="0" applyAlignment="0" applyProtection="0"/>
    <xf numFmtId="0" fontId="24" fillId="23" borderId="100" applyNumberFormat="0" applyFont="0" applyAlignment="0" applyProtection="0"/>
    <xf numFmtId="0" fontId="24" fillId="46" borderId="100" applyNumberFormat="0" applyFont="0" applyAlignment="0" applyProtection="0"/>
    <xf numFmtId="0" fontId="29" fillId="21" borderId="91" applyNumberFormat="0" applyProtection="0">
      <alignment horizontal="left" vertical="top" indent="1"/>
    </xf>
    <xf numFmtId="0" fontId="24" fillId="23" borderId="100" applyNumberFormat="0" applyFont="0" applyAlignment="0" applyProtection="0"/>
    <xf numFmtId="4" fontId="42" fillId="21" borderId="91" applyNumberFormat="0" applyProtection="0">
      <alignment horizontal="right" vertical="center"/>
    </xf>
    <xf numFmtId="0" fontId="30" fillId="43" borderId="97" applyBorder="0"/>
    <xf numFmtId="4" fontId="29" fillId="12" borderId="93" applyNumberFormat="0" applyProtection="0">
      <alignment vertical="center"/>
    </xf>
    <xf numFmtId="0" fontId="24" fillId="5" borderId="91" applyNumberFormat="0" applyProtection="0">
      <alignment horizontal="left" vertical="center" indent="1"/>
    </xf>
    <xf numFmtId="4" fontId="39" fillId="12" borderId="91" applyNumberFormat="0" applyProtection="0">
      <alignment vertical="center"/>
    </xf>
    <xf numFmtId="4" fontId="40" fillId="10" borderId="91" applyNumberFormat="0" applyProtection="0">
      <alignment horizontal="right" vertical="center"/>
    </xf>
    <xf numFmtId="4" fontId="38" fillId="12" borderId="91" applyNumberFormat="0" applyProtection="0">
      <alignment vertical="center"/>
    </xf>
    <xf numFmtId="4" fontId="29" fillId="12" borderId="93" applyNumberFormat="0" applyProtection="0">
      <alignment vertical="center"/>
    </xf>
    <xf numFmtId="0" fontId="55" fillId="0" borderId="101" applyNumberFormat="0" applyFill="0" applyAlignment="0" applyProtection="0"/>
    <xf numFmtId="4" fontId="68" fillId="23" borderId="91" applyNumberFormat="0" applyProtection="0">
      <alignment vertical="center"/>
    </xf>
    <xf numFmtId="0" fontId="24" fillId="73" borderId="91" applyNumberFormat="0" applyProtection="0">
      <alignment horizontal="left" vertical="top" indent="1"/>
    </xf>
    <xf numFmtId="0" fontId="24" fillId="73" borderId="91" applyNumberFormat="0" applyProtection="0">
      <alignment horizontal="left" vertical="center" indent="1"/>
    </xf>
    <xf numFmtId="4" fontId="42" fillId="23" borderId="91" applyNumberFormat="0" applyProtection="0">
      <alignment vertical="center"/>
    </xf>
    <xf numFmtId="0" fontId="24" fillId="23" borderId="100" applyNumberFormat="0" applyFont="0" applyAlignment="0" applyProtection="0"/>
    <xf numFmtId="0" fontId="24" fillId="23" borderId="100" applyNumberFormat="0" applyFont="0" applyAlignment="0" applyProtection="0"/>
    <xf numFmtId="0" fontId="24" fillId="57" borderId="94" applyNumberFormat="0" applyProtection="0">
      <alignment horizontal="left" vertical="center" indent="1"/>
    </xf>
    <xf numFmtId="4" fontId="157" fillId="152" borderId="91" applyNumberFormat="0" applyProtection="0">
      <alignment horizontal="right" vertical="center"/>
    </xf>
    <xf numFmtId="0" fontId="65" fillId="26" borderId="94" applyNumberFormat="0" applyAlignment="0" applyProtection="0"/>
    <xf numFmtId="0" fontId="24" fillId="5" borderId="91" applyNumberFormat="0" applyProtection="0">
      <alignment horizontal="left" vertical="center" indent="1"/>
    </xf>
    <xf numFmtId="0" fontId="24" fillId="23" borderId="100" applyNumberFormat="0" applyFont="0" applyAlignment="0" applyProtection="0"/>
    <xf numFmtId="0" fontId="24" fillId="18" borderId="91" applyNumberFormat="0" applyProtection="0">
      <alignment horizontal="left" vertical="top" indent="1"/>
    </xf>
    <xf numFmtId="0" fontId="61" fillId="27" borderId="92" applyNumberFormat="0" applyAlignment="0" applyProtection="0"/>
    <xf numFmtId="0" fontId="24" fillId="23" borderId="100" applyNumberFormat="0" applyFont="0" applyAlignment="0" applyProtection="0"/>
    <xf numFmtId="0" fontId="55" fillId="0" borderId="101" applyNumberFormat="0" applyFill="0" applyAlignment="0" applyProtection="0"/>
    <xf numFmtId="4" fontId="40" fillId="8" borderId="91" applyNumberFormat="0" applyProtection="0">
      <alignment horizontal="right" vertical="center"/>
    </xf>
    <xf numFmtId="0" fontId="24" fillId="73" borderId="91" applyNumberFormat="0" applyProtection="0">
      <alignment horizontal="left" vertical="top" indent="1"/>
    </xf>
    <xf numFmtId="0" fontId="52" fillId="137" borderId="92" applyNumberFormat="0" applyAlignment="0" applyProtection="0"/>
    <xf numFmtId="0" fontId="24" fillId="43" borderId="91" applyNumberFormat="0" applyProtection="0">
      <alignment horizontal="left" vertical="top" indent="1"/>
    </xf>
    <xf numFmtId="4" fontId="40" fillId="65" borderId="94" applyNumberFormat="0" applyProtection="0">
      <alignment horizontal="right" vertical="center"/>
    </xf>
    <xf numFmtId="0" fontId="116" fillId="26" borderId="79" applyNumberFormat="0" applyAlignment="0" applyProtection="0"/>
    <xf numFmtId="4" fontId="29" fillId="9" borderId="82" applyNumberFormat="0" applyProtection="0">
      <alignment horizontal="right" vertical="center"/>
    </xf>
    <xf numFmtId="4" fontId="157" fillId="61" borderId="78" applyNumberFormat="0" applyProtection="0">
      <alignment horizontal="right" vertical="center"/>
    </xf>
    <xf numFmtId="4" fontId="40" fillId="7" borderId="78" applyNumberFormat="0" applyProtection="0">
      <alignment horizontal="right" vertical="center"/>
    </xf>
    <xf numFmtId="4" fontId="40" fillId="15" borderId="78" applyNumberFormat="0" applyProtection="0">
      <alignment horizontal="right" vertical="center"/>
    </xf>
    <xf numFmtId="4" fontId="42" fillId="23" borderId="78" applyNumberFormat="0" applyProtection="0">
      <alignment vertical="center"/>
    </xf>
    <xf numFmtId="0" fontId="62" fillId="47" borderId="79" applyNumberFormat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55" fillId="0" borderId="86" applyNumberFormat="0" applyFill="0" applyAlignment="0" applyProtection="0"/>
    <xf numFmtId="0" fontId="29" fillId="73" borderId="78" applyNumberFormat="0" applyProtection="0">
      <alignment horizontal="left" vertical="top" indent="1"/>
    </xf>
    <xf numFmtId="0" fontId="55" fillId="0" borderId="86" applyNumberFormat="0" applyFill="0" applyAlignment="0" applyProtection="0"/>
    <xf numFmtId="0" fontId="24" fillId="46" borderId="87" applyNumberFormat="0" applyFont="0" applyAlignment="0" applyProtection="0"/>
    <xf numFmtId="0" fontId="55" fillId="0" borderId="88" applyNumberFormat="0" applyFill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4" fontId="42" fillId="23" borderId="78" applyNumberFormat="0" applyProtection="0">
      <alignment vertical="center"/>
    </xf>
    <xf numFmtId="0" fontId="65" fillId="137" borderId="81" applyNumberFormat="0" applyAlignment="0" applyProtection="0"/>
    <xf numFmtId="0" fontId="24" fillId="46" borderId="100" applyNumberFormat="0" applyFont="0" applyAlignment="0" applyProtection="0"/>
    <xf numFmtId="0" fontId="24" fillId="23" borderId="100" applyNumberFormat="0" applyFont="0" applyAlignment="0" applyProtection="0"/>
    <xf numFmtId="0" fontId="24" fillId="23" borderId="100" applyNumberFormat="0" applyFont="0" applyAlignment="0" applyProtection="0"/>
    <xf numFmtId="0" fontId="24" fillId="23" borderId="100" applyNumberFormat="0" applyFont="0" applyAlignment="0" applyProtection="0"/>
    <xf numFmtId="4" fontId="29" fillId="60" borderId="93" applyNumberFormat="0" applyProtection="0">
      <alignment horizontal="right" vertical="center"/>
    </xf>
    <xf numFmtId="0" fontId="48" fillId="23" borderId="100" applyNumberFormat="0" applyFont="0" applyAlignment="0" applyProtection="0"/>
    <xf numFmtId="0" fontId="24" fillId="73" borderId="91" applyNumberFormat="0" applyProtection="0">
      <alignment horizontal="left" vertical="top" indent="1"/>
    </xf>
    <xf numFmtId="4" fontId="157" fillId="64" borderId="91" applyNumberFormat="0" applyProtection="0">
      <alignment horizontal="right" vertical="center"/>
    </xf>
    <xf numFmtId="0" fontId="55" fillId="0" borderId="101" applyNumberFormat="0" applyFill="0" applyAlignment="0" applyProtection="0"/>
    <xf numFmtId="0" fontId="24" fillId="16" borderId="91" applyNumberFormat="0" applyProtection="0">
      <alignment horizontal="left" vertical="top" indent="1"/>
    </xf>
    <xf numFmtId="0" fontId="65" fillId="26" borderId="94" applyNumberFormat="0" applyAlignment="0" applyProtection="0"/>
    <xf numFmtId="0" fontId="55" fillId="0" borderId="101" applyNumberFormat="0" applyFill="0" applyAlignment="0" applyProtection="0"/>
    <xf numFmtId="0" fontId="24" fillId="46" borderId="100" applyNumberFormat="0" applyFont="0" applyAlignment="0" applyProtection="0"/>
    <xf numFmtId="4" fontId="157" fillId="58" borderId="91" applyNumberFormat="0" applyProtection="0">
      <alignment horizontal="right" vertical="center"/>
    </xf>
    <xf numFmtId="0" fontId="61" fillId="27" borderId="92" applyNumberFormat="0" applyAlignment="0" applyProtection="0"/>
    <xf numFmtId="4" fontId="40" fillId="2" borderId="94" applyNumberFormat="0" applyProtection="0">
      <alignment horizontal="right" vertical="center"/>
    </xf>
    <xf numFmtId="0" fontId="65" fillId="137" borderId="94" applyNumberFormat="0" applyAlignment="0" applyProtection="0"/>
    <xf numFmtId="0" fontId="24" fillId="74" borderId="103" applyNumberFormat="0">
      <protection locked="0"/>
    </xf>
    <xf numFmtId="4" fontId="39" fillId="12" borderId="78" applyNumberFormat="0" applyProtection="0">
      <alignment vertical="center"/>
    </xf>
    <xf numFmtId="0" fontId="48" fillId="23" borderId="87" applyNumberFormat="0" applyFont="0" applyAlignment="0" applyProtection="0"/>
    <xf numFmtId="0" fontId="65" fillId="137" borderId="81" applyNumberFormat="0" applyAlignment="0" applyProtection="0"/>
    <xf numFmtId="4" fontId="157" fillId="152" borderId="78" applyNumberFormat="0" applyProtection="0">
      <alignment horizontal="right" vertical="center"/>
    </xf>
    <xf numFmtId="0" fontId="24" fillId="43" borderId="78" applyNumberFormat="0" applyProtection="0">
      <alignment horizontal="left" vertical="center" indent="1"/>
    </xf>
    <xf numFmtId="0" fontId="55" fillId="0" borderId="86" applyNumberFormat="0" applyFill="0" applyAlignment="0" applyProtection="0"/>
    <xf numFmtId="4" fontId="66" fillId="20" borderId="103" applyNumberFormat="0" applyProtection="0">
      <alignment vertical="center"/>
    </xf>
    <xf numFmtId="4" fontId="26" fillId="69" borderId="94" applyNumberFormat="0" applyProtection="0">
      <alignment horizontal="right" vertical="center"/>
    </xf>
    <xf numFmtId="0" fontId="52" fillId="137" borderId="79" applyNumberFormat="0" applyAlignment="0" applyProtection="0"/>
    <xf numFmtId="0" fontId="24" fillId="23" borderId="87" applyNumberFormat="0" applyFont="0" applyAlignment="0" applyProtection="0"/>
    <xf numFmtId="0" fontId="24" fillId="73" borderId="78" applyNumberFormat="0" applyProtection="0">
      <alignment horizontal="left" vertical="center" indent="1"/>
    </xf>
    <xf numFmtId="0" fontId="24" fillId="23" borderId="87" applyNumberFormat="0" applyFont="0" applyAlignment="0" applyProtection="0"/>
    <xf numFmtId="0" fontId="67" fillId="12" borderId="78" applyNumberFormat="0" applyProtection="0">
      <alignment horizontal="left" vertical="top" indent="1"/>
    </xf>
    <xf numFmtId="0" fontId="29" fillId="21" borderId="93" applyNumberFormat="0" applyProtection="0">
      <alignment horizontal="left" vertical="center" indent="1"/>
    </xf>
    <xf numFmtId="4" fontId="157" fillId="2" borderId="78" applyNumberFormat="0" applyProtection="0">
      <alignment horizontal="right" vertical="center"/>
    </xf>
    <xf numFmtId="4" fontId="38" fillId="12" borderId="78" applyNumberFormat="0" applyProtection="0">
      <alignment horizontal="left" vertical="center" indent="1"/>
    </xf>
    <xf numFmtId="0" fontId="40" fillId="23" borderId="78" applyNumberFormat="0" applyProtection="0">
      <alignment horizontal="left" vertical="top" indent="1"/>
    </xf>
    <xf numFmtId="4" fontId="40" fillId="5" borderId="78" applyNumberFormat="0" applyProtection="0">
      <alignment horizontal="left" vertical="center" indent="1"/>
    </xf>
    <xf numFmtId="0" fontId="24" fillId="23" borderId="87" applyNumberFormat="0" applyFont="0" applyAlignment="0" applyProtection="0"/>
    <xf numFmtId="4" fontId="39" fillId="12" borderId="78" applyNumberFormat="0" applyProtection="0">
      <alignment vertical="center"/>
    </xf>
    <xf numFmtId="0" fontId="61" fillId="27" borderId="79" applyNumberFormat="0" applyAlignment="0" applyProtection="0"/>
    <xf numFmtId="0" fontId="65" fillId="137" borderId="81" applyNumberFormat="0" applyAlignment="0" applyProtection="0"/>
    <xf numFmtId="0" fontId="55" fillId="0" borderId="88" applyNumberFormat="0" applyFill="0" applyAlignment="0" applyProtection="0"/>
    <xf numFmtId="0" fontId="55" fillId="0" borderId="86" applyNumberFormat="0" applyFill="0" applyAlignment="0" applyProtection="0"/>
    <xf numFmtId="0" fontId="24" fillId="23" borderId="87" applyNumberFormat="0" applyFont="0" applyAlignment="0" applyProtection="0"/>
    <xf numFmtId="4" fontId="157" fillId="151" borderId="78" applyNumberFormat="0" applyProtection="0">
      <alignment horizontal="right" vertical="center"/>
    </xf>
    <xf numFmtId="0" fontId="24" fillId="23" borderId="87" applyNumberFormat="0" applyFont="0" applyAlignment="0" applyProtection="0"/>
    <xf numFmtId="0" fontId="29" fillId="77" borderId="90"/>
    <xf numFmtId="0" fontId="68" fillId="23" borderId="78" applyNumberFormat="0" applyProtection="0">
      <alignment horizontal="left" vertical="top" indent="1"/>
    </xf>
    <xf numFmtId="0" fontId="24" fillId="21" borderId="78" applyNumberFormat="0" applyProtection="0">
      <alignment horizontal="left" vertical="top" indent="1"/>
    </xf>
    <xf numFmtId="4" fontId="29" fillId="5" borderId="82" applyNumberFormat="0" applyProtection="0">
      <alignment horizontal="left" vertical="center" indent="1"/>
    </xf>
    <xf numFmtId="4" fontId="157" fillId="59" borderId="78" applyNumberFormat="0" applyProtection="0">
      <alignment horizontal="right" vertical="center"/>
    </xf>
    <xf numFmtId="0" fontId="116" fillId="26" borderId="79" applyNumberFormat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55" fillId="0" borderId="86" applyNumberFormat="0" applyFill="0" applyAlignment="0" applyProtection="0"/>
    <xf numFmtId="0" fontId="24" fillId="23" borderId="87" applyNumberFormat="0" applyFont="0" applyAlignment="0" applyProtection="0"/>
    <xf numFmtId="4" fontId="72" fillId="74" borderId="80" applyNumberFormat="0" applyProtection="0">
      <alignment horizontal="right" vertical="center"/>
    </xf>
    <xf numFmtId="4" fontId="157" fillId="4" borderId="78" applyNumberFormat="0" applyProtection="0">
      <alignment horizontal="right" vertical="center"/>
    </xf>
    <xf numFmtId="4" fontId="157" fillId="19" borderId="78" applyNumberFormat="0" applyProtection="0">
      <alignment vertical="center"/>
    </xf>
    <xf numFmtId="0" fontId="65" fillId="137" borderId="81" applyNumberFormat="0" applyAlignment="0" applyProtection="0"/>
    <xf numFmtId="4" fontId="29" fillId="3" borderId="80" applyNumberFormat="0" applyProtection="0">
      <alignment horizontal="left" vertical="center" indent="1"/>
    </xf>
    <xf numFmtId="0" fontId="65" fillId="51" borderId="81" applyNumberFormat="0" applyAlignment="0" applyProtection="0"/>
    <xf numFmtId="0" fontId="24" fillId="73" borderId="78" applyNumberFormat="0" applyProtection="0">
      <alignment horizontal="left" vertical="center" indent="1"/>
    </xf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116" fillId="26" borderId="79" applyNumberFormat="0" applyAlignment="0" applyProtection="0"/>
    <xf numFmtId="0" fontId="24" fillId="46" borderId="87" applyNumberFormat="0" applyFont="0" applyAlignment="0" applyProtection="0"/>
    <xf numFmtId="0" fontId="24" fillId="23" borderId="87" applyNumberFormat="0" applyFont="0" applyAlignment="0" applyProtection="0"/>
    <xf numFmtId="0" fontId="62" fillId="47" borderId="79" applyNumberFormat="0" applyAlignment="0" applyProtection="0"/>
    <xf numFmtId="4" fontId="26" fillId="21" borderId="78" applyNumberFormat="0" applyProtection="0">
      <alignment horizontal="right" vertical="center"/>
    </xf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4" fontId="40" fillId="5" borderId="78" applyNumberFormat="0" applyProtection="0">
      <alignment horizontal="left" vertical="center" indent="1"/>
    </xf>
    <xf numFmtId="4" fontId="157" fillId="58" borderId="78" applyNumberFormat="0" applyProtection="0">
      <alignment horizontal="right" vertical="center"/>
    </xf>
    <xf numFmtId="0" fontId="65" fillId="26" borderId="81" applyNumberFormat="0" applyAlignment="0" applyProtection="0"/>
    <xf numFmtId="0" fontId="29" fillId="21" borderId="78" applyNumberFormat="0" applyProtection="0">
      <alignment horizontal="left" vertical="top" indent="1"/>
    </xf>
    <xf numFmtId="0" fontId="24" fillId="73" borderId="78" applyNumberFormat="0" applyProtection="0">
      <alignment horizontal="left" vertical="center" indent="1"/>
    </xf>
    <xf numFmtId="4" fontId="29" fillId="3" borderId="80" applyNumberFormat="0" applyProtection="0">
      <alignment horizontal="left" vertical="center" indent="1"/>
    </xf>
    <xf numFmtId="0" fontId="62" fillId="47" borderId="79" applyNumberFormat="0" applyAlignment="0" applyProtection="0"/>
    <xf numFmtId="0" fontId="65" fillId="26" borderId="81" applyNumberFormat="0" applyAlignment="0" applyProtection="0"/>
    <xf numFmtId="4" fontId="29" fillId="9" borderId="82" applyNumberFormat="0" applyProtection="0">
      <alignment horizontal="right" vertical="center"/>
    </xf>
    <xf numFmtId="0" fontId="24" fillId="43" borderId="78" applyNumberFormat="0" applyProtection="0">
      <alignment horizontal="left" vertical="top" indent="1"/>
    </xf>
    <xf numFmtId="0" fontId="48" fillId="23" borderId="87" applyNumberFormat="0" applyFont="0" applyAlignment="0" applyProtection="0"/>
    <xf numFmtId="4" fontId="40" fillId="8" borderId="78" applyNumberFormat="0" applyProtection="0">
      <alignment horizontal="right" vertical="center"/>
    </xf>
    <xf numFmtId="0" fontId="24" fillId="23" borderId="87" applyNumberFormat="0" applyFont="0" applyAlignment="0" applyProtection="0"/>
    <xf numFmtId="4" fontId="39" fillId="12" borderId="78" applyNumberFormat="0" applyProtection="0">
      <alignment vertical="center"/>
    </xf>
    <xf numFmtId="0" fontId="24" fillId="43" borderId="78" applyNumberFormat="0" applyProtection="0">
      <alignment horizontal="left" vertical="top" indent="1"/>
    </xf>
    <xf numFmtId="0" fontId="38" fillId="12" borderId="78" applyNumberFormat="0" applyProtection="0">
      <alignment horizontal="left" vertical="top" indent="1"/>
    </xf>
    <xf numFmtId="0" fontId="24" fillId="21" borderId="78" applyNumberFormat="0" applyProtection="0">
      <alignment horizontal="left" vertical="center" indent="1"/>
    </xf>
    <xf numFmtId="0" fontId="65" fillId="137" borderId="81" applyNumberFormat="0" applyAlignment="0" applyProtection="0"/>
    <xf numFmtId="0" fontId="24" fillId="23" borderId="87" applyNumberFormat="0" applyFont="0" applyAlignment="0" applyProtection="0"/>
    <xf numFmtId="4" fontId="29" fillId="13" borderId="80" applyNumberFormat="0" applyProtection="0">
      <alignment horizontal="right" vertical="center"/>
    </xf>
    <xf numFmtId="0" fontId="24" fillId="46" borderId="87" applyNumberFormat="0" applyFont="0" applyAlignment="0" applyProtection="0"/>
    <xf numFmtId="0" fontId="48" fillId="23" borderId="87" applyNumberFormat="0" applyFont="0" applyAlignment="0" applyProtection="0"/>
    <xf numFmtId="0" fontId="52" fillId="137" borderId="79" applyNumberFormat="0" applyAlignment="0" applyProtection="0"/>
    <xf numFmtId="0" fontId="24" fillId="74" borderId="90" applyNumberFormat="0">
      <protection locked="0"/>
    </xf>
    <xf numFmtId="0" fontId="148" fillId="0" borderId="90">
      <alignment horizontal="right"/>
    </xf>
    <xf numFmtId="0" fontId="24" fillId="43" borderId="78" applyNumberFormat="0" applyProtection="0">
      <alignment horizontal="left" vertical="center" indent="1"/>
    </xf>
    <xf numFmtId="0" fontId="29" fillId="73" borderId="78" applyNumberFormat="0" applyProtection="0">
      <alignment horizontal="left" vertical="top" indent="1"/>
    </xf>
    <xf numFmtId="0" fontId="61" fillId="27" borderId="79" applyNumberFormat="0" applyAlignment="0" applyProtection="0"/>
    <xf numFmtId="0" fontId="24" fillId="74" borderId="103" applyNumberFormat="0">
      <protection locked="0"/>
    </xf>
    <xf numFmtId="0" fontId="24" fillId="23" borderId="87" applyNumberFormat="0" applyFont="0" applyAlignment="0" applyProtection="0"/>
    <xf numFmtId="4" fontId="29" fillId="0" borderId="93" applyNumberFormat="0" applyProtection="0">
      <alignment horizontal="right" vertical="center"/>
    </xf>
    <xf numFmtId="0" fontId="29" fillId="26" borderId="80" applyNumberFormat="0" applyProtection="0">
      <alignment horizontal="left" vertical="center" indent="1"/>
    </xf>
    <xf numFmtId="0" fontId="55" fillId="0" borderId="88" applyNumberFormat="0" applyFill="0" applyAlignment="0" applyProtection="0"/>
    <xf numFmtId="0" fontId="53" fillId="51" borderId="80" applyNumberFormat="0" applyAlignment="0" applyProtection="0"/>
    <xf numFmtId="4" fontId="40" fillId="6" borderId="78" applyNumberFormat="0" applyProtection="0">
      <alignment horizontal="right" vertical="center"/>
    </xf>
    <xf numFmtId="4" fontId="42" fillId="21" borderId="78" applyNumberFormat="0" applyProtection="0">
      <alignment horizontal="right" vertical="center"/>
    </xf>
    <xf numFmtId="0" fontId="48" fillId="23" borderId="87" applyNumberFormat="0" applyFont="0" applyAlignment="0" applyProtection="0"/>
    <xf numFmtId="0" fontId="24" fillId="23" borderId="87" applyNumberFormat="0" applyFont="0" applyAlignment="0" applyProtection="0"/>
    <xf numFmtId="0" fontId="24" fillId="46" borderId="87" applyNumberFormat="0" applyFont="0" applyAlignment="0" applyProtection="0"/>
    <xf numFmtId="0" fontId="52" fillId="137" borderId="79" applyNumberFormat="0" applyAlignment="0" applyProtection="0"/>
    <xf numFmtId="0" fontId="52" fillId="137" borderId="79" applyNumberFormat="0" applyAlignment="0" applyProtection="0"/>
    <xf numFmtId="0" fontId="62" fillId="47" borderId="79" applyNumberFormat="0" applyAlignment="0" applyProtection="0"/>
    <xf numFmtId="0" fontId="65" fillId="26" borderId="81" applyNumberFormat="0" applyAlignment="0" applyProtection="0"/>
    <xf numFmtId="4" fontId="29" fillId="28" borderId="80" applyNumberFormat="0" applyProtection="0">
      <alignment horizontal="left" vertical="center" indent="1"/>
    </xf>
    <xf numFmtId="4" fontId="29" fillId="8" borderId="80" applyNumberFormat="0" applyProtection="0">
      <alignment horizontal="right" vertical="center"/>
    </xf>
    <xf numFmtId="0" fontId="24" fillId="23" borderId="87" applyNumberFormat="0" applyFont="0" applyAlignment="0" applyProtection="0"/>
    <xf numFmtId="4" fontId="40" fillId="8" borderId="78" applyNumberFormat="0" applyProtection="0">
      <alignment horizontal="right" vertical="center"/>
    </xf>
    <xf numFmtId="0" fontId="24" fillId="46" borderId="87" applyNumberFormat="0" applyFont="0" applyAlignment="0" applyProtection="0"/>
    <xf numFmtId="0" fontId="48" fillId="23" borderId="87" applyNumberFormat="0" applyFont="0" applyAlignment="0" applyProtection="0"/>
    <xf numFmtId="0" fontId="24" fillId="46" borderId="87" applyNumberFormat="0" applyFont="0" applyAlignment="0" applyProtection="0"/>
    <xf numFmtId="0" fontId="24" fillId="23" borderId="87" applyNumberFormat="0" applyFont="0" applyAlignment="0" applyProtection="0"/>
    <xf numFmtId="0" fontId="55" fillId="0" borderId="86" applyNumberFormat="0" applyFill="0" applyAlignment="0" applyProtection="0"/>
    <xf numFmtId="0" fontId="29" fillId="46" borderId="80" applyNumberFormat="0" applyFont="0" applyAlignment="0" applyProtection="0"/>
    <xf numFmtId="4" fontId="29" fillId="11" borderId="80" applyNumberFormat="0" applyProtection="0">
      <alignment horizontal="right" vertical="center"/>
    </xf>
    <xf numFmtId="0" fontId="48" fillId="23" borderId="87" applyNumberFormat="0" applyFont="0" applyAlignment="0" applyProtection="0"/>
    <xf numFmtId="0" fontId="24" fillId="43" borderId="78" applyNumberFormat="0" applyProtection="0">
      <alignment horizontal="left" vertical="top" indent="1"/>
    </xf>
    <xf numFmtId="4" fontId="40" fillId="5" borderId="78" applyNumberFormat="0" applyProtection="0">
      <alignment horizontal="right" vertical="center"/>
    </xf>
    <xf numFmtId="0" fontId="55" fillId="0" borderId="86" applyNumberFormat="0" applyFill="0" applyAlignment="0" applyProtection="0"/>
    <xf numFmtId="4" fontId="40" fillId="9" borderId="78" applyNumberFormat="0" applyProtection="0">
      <alignment horizontal="right" vertical="center"/>
    </xf>
    <xf numFmtId="4" fontId="24" fillId="43" borderId="82" applyNumberFormat="0" applyProtection="0">
      <alignment horizontal="left" vertical="center" indent="1"/>
    </xf>
    <xf numFmtId="0" fontId="29" fillId="43" borderId="78" applyNumberFormat="0" applyProtection="0">
      <alignment horizontal="left" vertical="top" indent="1"/>
    </xf>
    <xf numFmtId="4" fontId="38" fillId="3" borderId="78" applyNumberFormat="0" applyProtection="0">
      <alignment horizontal="left" vertical="center" indent="1"/>
    </xf>
    <xf numFmtId="4" fontId="38" fillId="3" borderId="78" applyNumberFormat="0" applyProtection="0">
      <alignment horizontal="left" vertical="center" indent="1"/>
    </xf>
    <xf numFmtId="0" fontId="24" fillId="21" borderId="78" applyNumberFormat="0" applyProtection="0">
      <alignment horizontal="left" vertical="top" indent="1"/>
    </xf>
    <xf numFmtId="4" fontId="40" fillId="14" borderId="78" applyNumberFormat="0" applyProtection="0">
      <alignment horizontal="right" vertical="center"/>
    </xf>
    <xf numFmtId="0" fontId="52" fillId="137" borderId="79" applyNumberFormat="0" applyAlignment="0" applyProtection="0"/>
    <xf numFmtId="0" fontId="24" fillId="73" borderId="78" applyNumberFormat="0" applyProtection="0">
      <alignment horizontal="left" vertical="center" indent="1"/>
    </xf>
    <xf numFmtId="4" fontId="29" fillId="7" borderId="80" applyNumberFormat="0" applyProtection="0">
      <alignment horizontal="right" vertical="center"/>
    </xf>
    <xf numFmtId="0" fontId="65" fillId="26" borderId="81" applyNumberFormat="0" applyAlignment="0" applyProtection="0"/>
    <xf numFmtId="0" fontId="24" fillId="23" borderId="87" applyNumberFormat="0" applyFont="0" applyAlignment="0" applyProtection="0"/>
    <xf numFmtId="4" fontId="157" fillId="61" borderId="78" applyNumberFormat="0" applyProtection="0">
      <alignment horizontal="right" vertical="center"/>
    </xf>
    <xf numFmtId="0" fontId="24" fillId="23" borderId="87" applyNumberFormat="0" applyFont="0" applyAlignment="0" applyProtection="0"/>
    <xf numFmtId="0" fontId="38" fillId="3" borderId="78" applyNumberFormat="0" applyProtection="0">
      <alignment horizontal="left" vertical="top" indent="1"/>
    </xf>
    <xf numFmtId="0" fontId="29" fillId="73" borderId="80" applyNumberFormat="0" applyProtection="0">
      <alignment horizontal="left" vertical="center" indent="1"/>
    </xf>
    <xf numFmtId="0" fontId="24" fillId="5" borderId="78" applyNumberFormat="0" applyProtection="0">
      <alignment horizontal="left" vertical="top" indent="1"/>
    </xf>
    <xf numFmtId="0" fontId="55" fillId="0" borderId="86" applyNumberFormat="0" applyFill="0" applyAlignment="0" applyProtection="0"/>
    <xf numFmtId="4" fontId="40" fillId="6" borderId="78" applyNumberFormat="0" applyProtection="0">
      <alignment horizontal="right" vertical="center"/>
    </xf>
    <xf numFmtId="0" fontId="24" fillId="5" borderId="78" applyNumberFormat="0" applyProtection="0">
      <alignment horizontal="left" vertical="center" indent="1"/>
    </xf>
    <xf numFmtId="0" fontId="24" fillId="23" borderId="87" applyNumberFormat="0" applyFont="0" applyAlignment="0" applyProtection="0"/>
    <xf numFmtId="0" fontId="62" fillId="47" borderId="79" applyNumberFormat="0" applyAlignment="0" applyProtection="0"/>
    <xf numFmtId="4" fontId="40" fillId="15" borderId="78" applyNumberFormat="0" applyProtection="0">
      <alignment horizontal="right" vertical="center"/>
    </xf>
    <xf numFmtId="0" fontId="24" fillId="43" borderId="78" applyNumberFormat="0" applyProtection="0">
      <alignment horizontal="left" vertical="top" indent="1"/>
    </xf>
    <xf numFmtId="0" fontId="116" fillId="26" borderId="79" applyNumberFormat="0" applyAlignment="0" applyProtection="0"/>
    <xf numFmtId="0" fontId="24" fillId="5" borderId="78" applyNumberFormat="0" applyProtection="0">
      <alignment horizontal="left" vertical="top" indent="1"/>
    </xf>
    <xf numFmtId="0" fontId="24" fillId="23" borderId="87" applyNumberFormat="0" applyFont="0" applyAlignment="0" applyProtection="0"/>
    <xf numFmtId="0" fontId="24" fillId="46" borderId="87" applyNumberFormat="0" applyFont="0" applyAlignment="0" applyProtection="0"/>
    <xf numFmtId="4" fontId="38" fillId="12" borderId="78" applyNumberFormat="0" applyProtection="0">
      <alignment vertical="center"/>
    </xf>
    <xf numFmtId="4" fontId="71" fillId="76" borderId="82" applyNumberFormat="0" applyProtection="0">
      <alignment horizontal="left" vertical="center" indent="1"/>
    </xf>
    <xf numFmtId="4" fontId="157" fillId="2" borderId="78" applyNumberFormat="0" applyProtection="0">
      <alignment horizontal="right" vertical="center"/>
    </xf>
    <xf numFmtId="4" fontId="40" fillId="5" borderId="78" applyNumberFormat="0" applyProtection="0">
      <alignment horizontal="right" vertical="center"/>
    </xf>
    <xf numFmtId="4" fontId="68" fillId="26" borderId="78" applyNumberFormat="0" applyProtection="0">
      <alignment horizontal="left" vertical="center" indent="1"/>
    </xf>
    <xf numFmtId="0" fontId="48" fillId="23" borderId="87" applyNumberFormat="0" applyFont="0" applyAlignment="0" applyProtection="0"/>
    <xf numFmtId="0" fontId="154" fillId="150" borderId="90" applyNumberFormat="0" applyFont="0" applyFill="0" applyAlignment="0" applyProtection="0"/>
    <xf numFmtId="0" fontId="29" fillId="46" borderId="80" applyNumberFormat="0" applyFont="0" applyAlignment="0" applyProtection="0"/>
    <xf numFmtId="4" fontId="29" fillId="8" borderId="80" applyNumberFormat="0" applyProtection="0">
      <alignment horizontal="right" vertical="center"/>
    </xf>
    <xf numFmtId="0" fontId="29" fillId="5" borderId="78" applyNumberFormat="0" applyProtection="0">
      <alignment horizontal="left" vertical="top" indent="1"/>
    </xf>
    <xf numFmtId="4" fontId="40" fillId="23" borderId="78" applyNumberFormat="0" applyProtection="0">
      <alignment vertical="center"/>
    </xf>
    <xf numFmtId="0" fontId="62" fillId="47" borderId="79" applyNumberFormat="0" applyAlignment="0" applyProtection="0"/>
    <xf numFmtId="0" fontId="40" fillId="17" borderId="78" applyNumberFormat="0" applyProtection="0">
      <alignment horizontal="left" vertical="top" indent="1"/>
    </xf>
    <xf numFmtId="0" fontId="62" fillId="47" borderId="79" applyNumberFormat="0" applyAlignment="0" applyProtection="0"/>
    <xf numFmtId="4" fontId="29" fillId="28" borderId="80" applyNumberFormat="0" applyProtection="0">
      <alignment horizontal="left" vertical="center" indent="1"/>
    </xf>
    <xf numFmtId="0" fontId="61" fillId="27" borderId="79" applyNumberFormat="0" applyAlignment="0" applyProtection="0"/>
    <xf numFmtId="4" fontId="157" fillId="151" borderId="78" applyNumberFormat="0" applyProtection="0">
      <alignment horizontal="right" vertical="center"/>
    </xf>
    <xf numFmtId="4" fontId="39" fillId="12" borderId="78" applyNumberFormat="0" applyProtection="0">
      <alignment vertical="center"/>
    </xf>
    <xf numFmtId="0" fontId="62" fillId="47" borderId="79" applyNumberFormat="0" applyAlignment="0" applyProtection="0"/>
    <xf numFmtId="0" fontId="24" fillId="5" borderId="78" applyNumberFormat="0" applyProtection="0">
      <alignment horizontal="left" vertical="center" indent="1"/>
    </xf>
    <xf numFmtId="0" fontId="24" fillId="74" borderId="90" applyNumberFormat="0">
      <protection locked="0"/>
    </xf>
    <xf numFmtId="0" fontId="24" fillId="46" borderId="87" applyNumberFormat="0" applyFont="0" applyAlignment="0" applyProtection="0"/>
    <xf numFmtId="0" fontId="116" fillId="26" borderId="79" applyNumberFormat="0" applyAlignment="0" applyProtection="0"/>
    <xf numFmtId="0" fontId="24" fillId="23" borderId="87" applyNumberFormat="0" applyFont="0" applyAlignment="0" applyProtection="0"/>
    <xf numFmtId="0" fontId="24" fillId="73" borderId="78" applyNumberFormat="0" applyProtection="0">
      <alignment horizontal="left" vertical="center" indent="1"/>
    </xf>
    <xf numFmtId="0" fontId="24" fillId="46" borderId="87" applyNumberFormat="0" applyFont="0" applyAlignment="0" applyProtection="0"/>
    <xf numFmtId="4" fontId="29" fillId="11" borderId="80" applyNumberFormat="0" applyProtection="0">
      <alignment horizontal="right" vertical="center"/>
    </xf>
    <xf numFmtId="0" fontId="24" fillId="43" borderId="78" applyNumberFormat="0" applyProtection="0">
      <alignment horizontal="left" vertical="center" indent="1"/>
    </xf>
    <xf numFmtId="0" fontId="62" fillId="47" borderId="79" applyNumberFormat="0" applyAlignment="0" applyProtection="0"/>
    <xf numFmtId="4" fontId="40" fillId="14" borderId="78" applyNumberFormat="0" applyProtection="0">
      <alignment horizontal="right" vertical="center"/>
    </xf>
    <xf numFmtId="0" fontId="24" fillId="23" borderId="87" applyNumberFormat="0" applyFont="0" applyAlignment="0" applyProtection="0"/>
    <xf numFmtId="0" fontId="38" fillId="12" borderId="78" applyNumberFormat="0" applyProtection="0">
      <alignment horizontal="left" vertical="top" indent="1"/>
    </xf>
    <xf numFmtId="0" fontId="24" fillId="21" borderId="78" applyNumberFormat="0" applyProtection="0">
      <alignment horizontal="left" vertical="center" indent="1"/>
    </xf>
    <xf numFmtId="0" fontId="24" fillId="23" borderId="87" applyNumberFormat="0" applyFont="0" applyAlignment="0" applyProtection="0"/>
    <xf numFmtId="0" fontId="55" fillId="0" borderId="99" applyNumberFormat="0" applyFill="0" applyAlignment="0" applyProtection="0"/>
    <xf numFmtId="0" fontId="24" fillId="46" borderId="100" applyNumberFormat="0" applyFont="0" applyAlignment="0" applyProtection="0"/>
    <xf numFmtId="4" fontId="40" fillId="5" borderId="91" applyNumberFormat="0" applyProtection="0">
      <alignment horizontal="left" vertical="center" indent="1"/>
    </xf>
    <xf numFmtId="0" fontId="24" fillId="46" borderId="87" applyNumberFormat="0" applyFont="0" applyAlignment="0" applyProtection="0"/>
    <xf numFmtId="4" fontId="68" fillId="26" borderId="78" applyNumberFormat="0" applyProtection="0">
      <alignment horizontal="left" vertical="center" indent="1"/>
    </xf>
    <xf numFmtId="0" fontId="24" fillId="23" borderId="87" applyNumberFormat="0" applyFont="0" applyAlignment="0" applyProtection="0"/>
    <xf numFmtId="4" fontId="40" fillId="13" borderId="78" applyNumberFormat="0" applyProtection="0">
      <alignment horizontal="right" vertical="center"/>
    </xf>
    <xf numFmtId="0" fontId="24" fillId="46" borderId="87" applyNumberFormat="0" applyFont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4" fontId="157" fillId="64" borderId="78" applyNumberFormat="0" applyProtection="0">
      <alignment horizontal="right" vertical="center"/>
    </xf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4" fontId="157" fillId="19" borderId="78" applyNumberFormat="0" applyProtection="0">
      <alignment vertical="center"/>
    </xf>
    <xf numFmtId="4" fontId="29" fillId="14" borderId="80" applyNumberFormat="0" applyProtection="0">
      <alignment horizontal="right" vertical="center"/>
    </xf>
    <xf numFmtId="0" fontId="24" fillId="43" borderId="78" applyNumberFormat="0" applyProtection="0">
      <alignment horizontal="left" vertical="top" indent="1"/>
    </xf>
    <xf numFmtId="4" fontId="38" fillId="12" borderId="78" applyNumberFormat="0" applyProtection="0">
      <alignment horizontal="left" vertical="center" indent="1"/>
    </xf>
    <xf numFmtId="0" fontId="24" fillId="46" borderId="87" applyNumberFormat="0" applyFont="0" applyAlignment="0" applyProtection="0"/>
    <xf numFmtId="0" fontId="52" fillId="137" borderId="79" applyNumberFormat="0" applyAlignment="0" applyProtection="0"/>
    <xf numFmtId="4" fontId="40" fillId="9" borderId="78" applyNumberFormat="0" applyProtection="0">
      <alignment horizontal="right" vertical="center"/>
    </xf>
    <xf numFmtId="4" fontId="40" fillId="23" borderId="78" applyNumberFormat="0" applyProtection="0">
      <alignment vertical="center"/>
    </xf>
    <xf numFmtId="0" fontId="29" fillId="21" borderId="78" applyNumberFormat="0" applyProtection="0">
      <alignment horizontal="left" vertical="top" indent="1"/>
    </xf>
    <xf numFmtId="4" fontId="157" fillId="58" borderId="78" applyNumberFormat="0" applyProtection="0">
      <alignment horizontal="right" vertical="center"/>
    </xf>
    <xf numFmtId="4" fontId="157" fillId="65" borderId="78" applyNumberFormat="0" applyProtection="0">
      <alignment horizontal="right" vertical="center"/>
    </xf>
    <xf numFmtId="0" fontId="29" fillId="43" borderId="78" applyNumberFormat="0" applyProtection="0">
      <alignment horizontal="left" vertical="top" indent="1"/>
    </xf>
    <xf numFmtId="4" fontId="29" fillId="12" borderId="80" applyNumberFormat="0" applyProtection="0">
      <alignment vertical="center"/>
    </xf>
    <xf numFmtId="0" fontId="29" fillId="73" borderId="80" applyNumberFormat="0" applyProtection="0">
      <alignment horizontal="left" vertical="center" indent="1"/>
    </xf>
    <xf numFmtId="0" fontId="24" fillId="46" borderId="87" applyNumberFormat="0" applyFont="0" applyAlignment="0" applyProtection="0"/>
    <xf numFmtId="4" fontId="40" fillId="7" borderId="78" applyNumberFormat="0" applyProtection="0">
      <alignment horizontal="right" vertical="center"/>
    </xf>
    <xf numFmtId="0" fontId="24" fillId="73" borderId="78" applyNumberFormat="0" applyProtection="0">
      <alignment horizontal="left" vertical="center" indent="1"/>
    </xf>
    <xf numFmtId="4" fontId="29" fillId="28" borderId="80" applyNumberFormat="0" applyProtection="0">
      <alignment horizontal="left" vertical="center" indent="1"/>
    </xf>
    <xf numFmtId="0" fontId="53" fillId="51" borderId="80" applyNumberFormat="0" applyAlignment="0" applyProtection="0"/>
    <xf numFmtId="0" fontId="24" fillId="23" borderId="87" applyNumberFormat="0" applyFont="0" applyAlignment="0" applyProtection="0"/>
    <xf numFmtId="0" fontId="52" fillId="137" borderId="79" applyNumberFormat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4" fontId="40" fillId="15" borderId="78" applyNumberFormat="0" applyProtection="0">
      <alignment horizontal="right" vertical="center"/>
    </xf>
    <xf numFmtId="0" fontId="24" fillId="21" borderId="78" applyNumberFormat="0" applyProtection="0">
      <alignment horizontal="left" vertical="center" indent="1"/>
    </xf>
    <xf numFmtId="0" fontId="55" fillId="0" borderId="86" applyNumberFormat="0" applyFill="0" applyAlignment="0" applyProtection="0"/>
    <xf numFmtId="0" fontId="24" fillId="43" borderId="78" applyNumberFormat="0" applyProtection="0">
      <alignment horizontal="left" vertical="top" indent="1"/>
    </xf>
    <xf numFmtId="4" fontId="40" fillId="23" borderId="78" applyNumberFormat="0" applyProtection="0">
      <alignment vertical="center"/>
    </xf>
    <xf numFmtId="0" fontId="40" fillId="5" borderId="78" applyNumberFormat="0" applyProtection="0">
      <alignment horizontal="left" vertical="top" indent="1"/>
    </xf>
    <xf numFmtId="0" fontId="24" fillId="73" borderId="78" applyNumberFormat="0" applyProtection="0">
      <alignment horizontal="left" vertical="top" indent="1"/>
    </xf>
    <xf numFmtId="4" fontId="40" fillId="11" borderId="78" applyNumberFormat="0" applyProtection="0">
      <alignment horizontal="right" vertical="center"/>
    </xf>
    <xf numFmtId="0" fontId="65" fillId="26" borderId="81" applyNumberFormat="0" applyAlignment="0" applyProtection="0"/>
    <xf numFmtId="0" fontId="24" fillId="46" borderId="87" applyNumberFormat="0" applyFont="0" applyAlignment="0" applyProtection="0"/>
    <xf numFmtId="0" fontId="55" fillId="0" borderId="86" applyNumberFormat="0" applyFill="0" applyAlignment="0" applyProtection="0"/>
    <xf numFmtId="4" fontId="157" fillId="4" borderId="78" applyNumberFormat="0" applyProtection="0">
      <alignment horizontal="right" vertical="center"/>
    </xf>
    <xf numFmtId="0" fontId="24" fillId="73" borderId="78" applyNumberFormat="0" applyProtection="0">
      <alignment horizontal="left" vertical="top" indent="1"/>
    </xf>
    <xf numFmtId="0" fontId="24" fillId="23" borderId="87" applyNumberFormat="0" applyFont="0" applyAlignment="0" applyProtection="0"/>
    <xf numFmtId="4" fontId="40" fillId="11" borderId="78" applyNumberFormat="0" applyProtection="0">
      <alignment horizontal="right" vertical="center"/>
    </xf>
    <xf numFmtId="4" fontId="38" fillId="12" borderId="78" applyNumberFormat="0" applyProtection="0">
      <alignment vertical="center"/>
    </xf>
    <xf numFmtId="0" fontId="65" fillId="26" borderId="81" applyNumberFormat="0" applyAlignment="0" applyProtection="0"/>
    <xf numFmtId="4" fontId="66" fillId="18" borderId="80" applyNumberFormat="0" applyProtection="0">
      <alignment horizontal="right" vertical="center"/>
    </xf>
    <xf numFmtId="0" fontId="24" fillId="5" borderId="78" applyNumberFormat="0" applyProtection="0">
      <alignment horizontal="left" vertical="top" indent="1"/>
    </xf>
    <xf numFmtId="0" fontId="68" fillId="5" borderId="78" applyNumberFormat="0" applyProtection="0">
      <alignment horizontal="left" vertical="top" indent="1"/>
    </xf>
    <xf numFmtId="0" fontId="48" fillId="23" borderId="87" applyNumberFormat="0" applyFont="0" applyAlignment="0" applyProtection="0"/>
    <xf numFmtId="0" fontId="24" fillId="23" borderId="87" applyNumberFormat="0" applyFont="0" applyAlignment="0" applyProtection="0"/>
    <xf numFmtId="4" fontId="157" fillId="65" borderId="78" applyNumberFormat="0" applyProtection="0">
      <alignment horizontal="right" vertical="center"/>
    </xf>
    <xf numFmtId="0" fontId="55" fillId="0" borderId="86" applyNumberFormat="0" applyFill="0" applyAlignment="0" applyProtection="0"/>
    <xf numFmtId="0" fontId="62" fillId="47" borderId="79" applyNumberFormat="0" applyAlignment="0" applyProtection="0"/>
    <xf numFmtId="0" fontId="24" fillId="23" borderId="87" applyNumberFormat="0" applyFont="0" applyAlignment="0" applyProtection="0"/>
    <xf numFmtId="0" fontId="55" fillId="0" borderId="86" applyNumberFormat="0" applyFill="0" applyAlignment="0" applyProtection="0"/>
    <xf numFmtId="0" fontId="24" fillId="43" borderId="78" applyNumberFormat="0" applyProtection="0">
      <alignment horizontal="left" vertical="top" indent="1"/>
    </xf>
    <xf numFmtId="4" fontId="40" fillId="7" borderId="78" applyNumberFormat="0" applyProtection="0">
      <alignment horizontal="right" vertical="center"/>
    </xf>
    <xf numFmtId="0" fontId="24" fillId="23" borderId="87" applyNumberFormat="0" applyFont="0" applyAlignment="0" applyProtection="0"/>
    <xf numFmtId="0" fontId="62" fillId="47" borderId="79" applyNumberFormat="0" applyAlignment="0" applyProtection="0"/>
    <xf numFmtId="0" fontId="40" fillId="23" borderId="78" applyNumberFormat="0" applyProtection="0">
      <alignment horizontal="left" vertical="top" indent="1"/>
    </xf>
    <xf numFmtId="0" fontId="24" fillId="46" borderId="87" applyNumberFormat="0" applyFont="0" applyAlignment="0" applyProtection="0"/>
    <xf numFmtId="0" fontId="24" fillId="43" borderId="78" applyNumberFormat="0" applyProtection="0">
      <alignment horizontal="left" vertical="top" indent="1"/>
    </xf>
    <xf numFmtId="4" fontId="40" fillId="9" borderId="78" applyNumberFormat="0" applyProtection="0">
      <alignment horizontal="right" vertical="center"/>
    </xf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4" fontId="157" fillId="59" borderId="78" applyNumberFormat="0" applyProtection="0">
      <alignment horizontal="right" vertical="center"/>
    </xf>
    <xf numFmtId="0" fontId="24" fillId="23" borderId="87" applyNumberFormat="0" applyFont="0" applyAlignment="0" applyProtection="0"/>
    <xf numFmtId="0" fontId="55" fillId="0" borderId="86" applyNumberFormat="0" applyFill="0" applyAlignment="0" applyProtection="0"/>
    <xf numFmtId="0" fontId="24" fillId="21" borderId="78" applyNumberFormat="0" applyProtection="0">
      <alignment horizontal="left" vertical="center" indent="1"/>
    </xf>
    <xf numFmtId="4" fontId="72" fillId="74" borderId="80" applyNumberFormat="0" applyProtection="0">
      <alignment horizontal="right" vertical="center"/>
    </xf>
    <xf numFmtId="4" fontId="29" fillId="5" borderId="80" applyNumberFormat="0" applyProtection="0">
      <alignment horizontal="right" vertical="center"/>
    </xf>
    <xf numFmtId="4" fontId="158" fillId="19" borderId="78" applyNumberFormat="0" applyProtection="0">
      <alignment vertical="center"/>
    </xf>
    <xf numFmtId="4" fontId="159" fillId="19" borderId="78" applyNumberFormat="0" applyProtection="0">
      <alignment horizontal="right" vertical="center"/>
    </xf>
    <xf numFmtId="0" fontId="24" fillId="46" borderId="87" applyNumberFormat="0" applyFont="0" applyAlignment="0" applyProtection="0"/>
    <xf numFmtId="0" fontId="62" fillId="47" borderId="80" applyNumberFormat="0" applyAlignment="0" applyProtection="0"/>
    <xf numFmtId="0" fontId="40" fillId="5" borderId="78" applyNumberFormat="0" applyProtection="0">
      <alignment horizontal="left" vertical="top" indent="1"/>
    </xf>
    <xf numFmtId="0" fontId="116" fillId="26" borderId="79" applyNumberFormat="0" applyAlignment="0" applyProtection="0"/>
    <xf numFmtId="4" fontId="157" fillId="19" borderId="78" applyNumberFormat="0" applyProtection="0">
      <alignment horizontal="right" vertical="center"/>
    </xf>
    <xf numFmtId="4" fontId="157" fillId="64" borderId="78" applyNumberFormat="0" applyProtection="0">
      <alignment horizontal="right" vertical="center"/>
    </xf>
    <xf numFmtId="0" fontId="29" fillId="52" borderId="80" applyNumberFormat="0" applyProtection="0">
      <alignment horizontal="left" vertical="center" indent="1"/>
    </xf>
    <xf numFmtId="0" fontId="24" fillId="46" borderId="87" applyNumberFormat="0" applyFont="0" applyAlignment="0" applyProtection="0"/>
    <xf numFmtId="0" fontId="24" fillId="23" borderId="87" applyNumberFormat="0" applyFont="0" applyAlignment="0" applyProtection="0"/>
    <xf numFmtId="0" fontId="24" fillId="21" borderId="78" applyNumberFormat="0" applyProtection="0">
      <alignment horizontal="left" vertical="center" indent="1"/>
    </xf>
    <xf numFmtId="0" fontId="24" fillId="23" borderId="87" applyNumberFormat="0" applyFont="0" applyAlignment="0" applyProtection="0"/>
    <xf numFmtId="4" fontId="26" fillId="21" borderId="78" applyNumberFormat="0" applyProtection="0">
      <alignment horizontal="right" vertical="center"/>
    </xf>
    <xf numFmtId="0" fontId="65" fillId="137" borderId="81" applyNumberFormat="0" applyAlignment="0" applyProtection="0"/>
    <xf numFmtId="0" fontId="62" fillId="47" borderId="79" applyNumberFormat="0" applyAlignment="0" applyProtection="0"/>
    <xf numFmtId="4" fontId="66" fillId="3" borderId="80" applyNumberFormat="0" applyProtection="0">
      <alignment vertical="center"/>
    </xf>
    <xf numFmtId="4" fontId="40" fillId="7" borderId="78" applyNumberFormat="0" applyProtection="0">
      <alignment horizontal="right" vertical="center"/>
    </xf>
    <xf numFmtId="0" fontId="24" fillId="23" borderId="87" applyNumberFormat="0" applyFont="0" applyAlignment="0" applyProtection="0"/>
    <xf numFmtId="0" fontId="40" fillId="23" borderId="78" applyNumberFormat="0" applyProtection="0">
      <alignment horizontal="left" vertical="top" indent="1"/>
    </xf>
    <xf numFmtId="0" fontId="24" fillId="23" borderId="87" applyNumberFormat="0" applyFont="0" applyAlignment="0" applyProtection="0"/>
    <xf numFmtId="0" fontId="24" fillId="46" borderId="87" applyNumberFormat="0" applyFont="0" applyAlignment="0" applyProtection="0"/>
    <xf numFmtId="0" fontId="24" fillId="74" borderId="90" applyNumberFormat="0">
      <protection locked="0"/>
    </xf>
    <xf numFmtId="0" fontId="24" fillId="74" borderId="90" applyNumberFormat="0">
      <protection locked="0"/>
    </xf>
    <xf numFmtId="0" fontId="38" fillId="12" borderId="78" applyNumberFormat="0" applyProtection="0">
      <alignment horizontal="left" vertical="top" indent="1"/>
    </xf>
    <xf numFmtId="4" fontId="40" fillId="13" borderId="78" applyNumberFormat="0" applyProtection="0">
      <alignment horizontal="right" vertical="center"/>
    </xf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24" fillId="23" borderId="87" applyNumberFormat="0" applyFont="0" applyAlignment="0" applyProtection="0"/>
    <xf numFmtId="0" fontId="48" fillId="23" borderId="87" applyNumberFormat="0" applyFont="0" applyAlignment="0" applyProtection="0"/>
    <xf numFmtId="0" fontId="116" fillId="26" borderId="79" applyNumberFormat="0" applyAlignment="0" applyProtection="0"/>
    <xf numFmtId="0" fontId="61" fillId="27" borderId="79" applyNumberFormat="0" applyAlignment="0" applyProtection="0"/>
    <xf numFmtId="0" fontId="65" fillId="26" borderId="81" applyNumberFormat="0" applyAlignment="0" applyProtection="0"/>
    <xf numFmtId="0" fontId="55" fillId="0" borderId="88" applyNumberFormat="0" applyFill="0" applyAlignment="0" applyProtection="0"/>
    <xf numFmtId="4" fontId="126" fillId="17" borderId="89" applyNumberFormat="0" applyProtection="0">
      <alignment horizontal="left" vertical="center" indent="1"/>
    </xf>
    <xf numFmtId="0" fontId="24" fillId="43" borderId="78" applyNumberFormat="0" applyProtection="0">
      <alignment horizontal="left" vertical="center" indent="1"/>
    </xf>
    <xf numFmtId="4" fontId="40" fillId="21" borderId="78" applyNumberFormat="0" applyProtection="0">
      <alignment horizontal="right" vertical="center"/>
    </xf>
    <xf numFmtId="0" fontId="48" fillId="23" borderId="87" applyNumberFormat="0" applyFont="0" applyAlignment="0" applyProtection="0"/>
    <xf numFmtId="0" fontId="24" fillId="23" borderId="87" applyNumberFormat="0" applyFont="0" applyAlignment="0" applyProtection="0"/>
    <xf numFmtId="0" fontId="40" fillId="5" borderId="78" applyNumberFormat="0" applyProtection="0">
      <alignment horizontal="left" vertical="top" indent="1"/>
    </xf>
    <xf numFmtId="0" fontId="68" fillId="23" borderId="78" applyNumberFormat="0" applyProtection="0">
      <alignment horizontal="left" vertical="top" indent="1"/>
    </xf>
    <xf numFmtId="0" fontId="24" fillId="73" borderId="78" applyNumberFormat="0" applyProtection="0">
      <alignment horizontal="left" vertical="top" indent="1"/>
    </xf>
    <xf numFmtId="0" fontId="55" fillId="0" borderId="88" applyNumberFormat="0" applyFill="0" applyAlignment="0" applyProtection="0"/>
    <xf numFmtId="0" fontId="24" fillId="23" borderId="87" applyNumberFormat="0" applyFont="0" applyAlignment="0" applyProtection="0"/>
    <xf numFmtId="4" fontId="42" fillId="21" borderId="78" applyNumberFormat="0" applyProtection="0">
      <alignment horizontal="right" vertical="center"/>
    </xf>
    <xf numFmtId="4" fontId="38" fillId="12" borderId="78" applyNumberFormat="0" applyProtection="0">
      <alignment horizontal="left" vertical="center" indent="1"/>
    </xf>
    <xf numFmtId="0" fontId="24" fillId="23" borderId="87" applyNumberFormat="0" applyFont="0" applyAlignment="0" applyProtection="0"/>
    <xf numFmtId="4" fontId="40" fillId="23" borderId="78" applyNumberFormat="0" applyProtection="0">
      <alignment horizontal="left" vertical="center" indent="1"/>
    </xf>
    <xf numFmtId="0" fontId="61" fillId="27" borderId="79" applyNumberFormat="0" applyAlignment="0" applyProtection="0"/>
    <xf numFmtId="0" fontId="29" fillId="77" borderId="90"/>
    <xf numFmtId="0" fontId="148" fillId="0" borderId="90">
      <alignment horizontal="right"/>
    </xf>
    <xf numFmtId="0" fontId="24" fillId="23" borderId="100" applyNumberFormat="0" applyFont="0" applyAlignment="0" applyProtection="0"/>
    <xf numFmtId="4" fontId="26" fillId="21" borderId="91" applyNumberFormat="0" applyProtection="0">
      <alignment horizontal="right" vertical="center"/>
    </xf>
    <xf numFmtId="4" fontId="66" fillId="20" borderId="90" applyNumberFormat="0" applyProtection="0">
      <alignment vertical="center"/>
    </xf>
    <xf numFmtId="0" fontId="24" fillId="57" borderId="94" applyNumberFormat="0" applyProtection="0">
      <alignment horizontal="left" vertical="center" indent="1"/>
    </xf>
    <xf numFmtId="0" fontId="24" fillId="23" borderId="100" applyNumberFormat="0" applyFont="0" applyAlignment="0" applyProtection="0"/>
    <xf numFmtId="0" fontId="29" fillId="26" borderId="93" applyNumberFormat="0" applyProtection="0">
      <alignment horizontal="left" vertical="center" indent="1"/>
    </xf>
    <xf numFmtId="0" fontId="24" fillId="46" borderId="100" applyNumberFormat="0" applyFont="0" applyAlignment="0" applyProtection="0"/>
    <xf numFmtId="0" fontId="24" fillId="23" borderId="100" applyNumberFormat="0" applyFont="0" applyAlignment="0" applyProtection="0"/>
    <xf numFmtId="4" fontId="24" fillId="43" borderId="95" applyNumberFormat="0" applyProtection="0">
      <alignment horizontal="left" vertical="center" indent="1"/>
    </xf>
    <xf numFmtId="4" fontId="40" fillId="6" borderId="91" applyNumberFormat="0" applyProtection="0">
      <alignment horizontal="right" vertical="center"/>
    </xf>
    <xf numFmtId="0" fontId="24" fillId="21" borderId="91" applyNumberFormat="0" applyProtection="0">
      <alignment horizontal="left" vertical="top" indent="1"/>
    </xf>
    <xf numFmtId="4" fontId="29" fillId="5" borderId="93" applyNumberFormat="0" applyProtection="0">
      <alignment horizontal="right" vertical="center"/>
    </xf>
    <xf numFmtId="0" fontId="24" fillId="5" borderId="91" applyNumberFormat="0" applyProtection="0">
      <alignment horizontal="left" vertical="center" indent="1"/>
    </xf>
    <xf numFmtId="0" fontId="55" fillId="0" borderId="101" applyNumberFormat="0" applyFill="0" applyAlignment="0" applyProtection="0"/>
    <xf numFmtId="4" fontId="29" fillId="5" borderId="95" applyNumberFormat="0" applyProtection="0">
      <alignment horizontal="left" vertical="center" indent="1"/>
    </xf>
    <xf numFmtId="4" fontId="40" fillId="23" borderId="91" applyNumberFormat="0" applyProtection="0">
      <alignment vertical="center"/>
    </xf>
    <xf numFmtId="4" fontId="40" fillId="9" borderId="91" applyNumberFormat="0" applyProtection="0">
      <alignment horizontal="right" vertical="center"/>
    </xf>
    <xf numFmtId="0" fontId="24" fillId="23" borderId="100" applyNumberFormat="0" applyFont="0" applyAlignment="0" applyProtection="0"/>
    <xf numFmtId="4" fontId="68" fillId="26" borderId="91" applyNumberFormat="0" applyProtection="0">
      <alignment horizontal="left" vertical="center" indent="1"/>
    </xf>
    <xf numFmtId="4" fontId="40" fillId="5" borderId="91" applyNumberFormat="0" applyProtection="0">
      <alignment horizontal="left" vertical="center" indent="1"/>
    </xf>
    <xf numFmtId="0" fontId="55" fillId="0" borderId="99" applyNumberFormat="0" applyFill="0" applyAlignment="0" applyProtection="0"/>
    <xf numFmtId="0" fontId="55" fillId="0" borderId="99" applyNumberFormat="0" applyFill="0" applyAlignment="0" applyProtection="0"/>
    <xf numFmtId="0" fontId="61" fillId="27" borderId="92" applyNumberFormat="0" applyAlignment="0" applyProtection="0"/>
    <xf numFmtId="4" fontId="40" fillId="70" borderId="94" applyNumberFormat="0" applyProtection="0">
      <alignment horizontal="left" vertical="center" indent="1"/>
    </xf>
    <xf numFmtId="4" fontId="24" fillId="43" borderId="95" applyNumberFormat="0" applyProtection="0">
      <alignment horizontal="left" vertical="center" indent="1"/>
    </xf>
    <xf numFmtId="4" fontId="40" fillId="6" borderId="91" applyNumberFormat="0" applyProtection="0">
      <alignment horizontal="right" vertical="center"/>
    </xf>
    <xf numFmtId="0" fontId="24" fillId="23" borderId="100" applyNumberFormat="0" applyFont="0" applyAlignment="0" applyProtection="0"/>
    <xf numFmtId="0" fontId="24" fillId="23" borderId="100" applyNumberFormat="0" applyFont="0" applyAlignment="0" applyProtection="0"/>
    <xf numFmtId="0" fontId="24" fillId="19" borderId="91" applyNumberFormat="0" applyProtection="0">
      <alignment horizontal="left" vertical="top" indent="1"/>
    </xf>
    <xf numFmtId="4" fontId="157" fillId="59" borderId="91" applyNumberFormat="0" applyProtection="0">
      <alignment horizontal="right" vertical="center"/>
    </xf>
    <xf numFmtId="0" fontId="24" fillId="5" borderId="91" applyNumberFormat="0" applyProtection="0">
      <alignment horizontal="left" vertical="top" indent="1"/>
    </xf>
    <xf numFmtId="0" fontId="65" fillId="26" borderId="94" applyNumberFormat="0" applyAlignment="0" applyProtection="0"/>
    <xf numFmtId="4" fontId="40" fillId="11" borderId="91" applyNumberFormat="0" applyProtection="0">
      <alignment horizontal="right" vertical="center"/>
    </xf>
    <xf numFmtId="0" fontId="24" fillId="21" borderId="91" applyNumberFormat="0" applyProtection="0">
      <alignment horizontal="left" vertical="center" indent="1"/>
    </xf>
    <xf numFmtId="4" fontId="38" fillId="67" borderId="94" applyNumberFormat="0" applyProtection="0">
      <alignment horizontal="left" vertical="center" indent="1"/>
    </xf>
    <xf numFmtId="4" fontId="157" fillId="151" borderId="91" applyNumberFormat="0" applyProtection="0">
      <alignment horizontal="right" vertical="center"/>
    </xf>
    <xf numFmtId="4" fontId="24" fillId="43" borderId="95" applyNumberFormat="0" applyProtection="0">
      <alignment horizontal="left" vertical="center" indent="1"/>
    </xf>
    <xf numFmtId="0" fontId="65" fillId="137" borderId="94" applyNumberFormat="0" applyAlignment="0" applyProtection="0"/>
    <xf numFmtId="0" fontId="24" fillId="23" borderId="100" applyNumberFormat="0" applyFont="0" applyAlignment="0" applyProtection="0"/>
    <xf numFmtId="0" fontId="29" fillId="5" borderId="91" applyNumberFormat="0" applyProtection="0">
      <alignment horizontal="left" vertical="top" indent="1"/>
    </xf>
    <xf numFmtId="0" fontId="24" fillId="23" borderId="100" applyNumberFormat="0" applyFont="0" applyAlignment="0" applyProtection="0"/>
    <xf numFmtId="0" fontId="24" fillId="23" borderId="100" applyNumberFormat="0" applyFont="0" applyAlignment="0" applyProtection="0"/>
    <xf numFmtId="4" fontId="39" fillId="12" borderId="91" applyNumberFormat="0" applyProtection="0">
      <alignment vertical="center"/>
    </xf>
    <xf numFmtId="4" fontId="158" fillId="19" borderId="91" applyNumberFormat="0" applyProtection="0">
      <alignment vertical="center"/>
    </xf>
    <xf numFmtId="0" fontId="38" fillId="12" borderId="91" applyNumberFormat="0" applyProtection="0">
      <alignment horizontal="left" vertical="top" indent="1"/>
    </xf>
    <xf numFmtId="0" fontId="55" fillId="0" borderId="99" applyNumberFormat="0" applyFill="0" applyAlignment="0" applyProtection="0"/>
    <xf numFmtId="0" fontId="55" fillId="0" borderId="101" applyNumberFormat="0" applyFill="0" applyAlignment="0" applyProtection="0"/>
    <xf numFmtId="0" fontId="55" fillId="0" borderId="101" applyNumberFormat="0" applyFill="0" applyAlignment="0" applyProtection="0"/>
    <xf numFmtId="0" fontId="52" fillId="137" borderId="92" applyNumberFormat="0" applyAlignment="0" applyProtection="0"/>
    <xf numFmtId="0" fontId="52" fillId="137" borderId="92" applyNumberFormat="0" applyAlignment="0" applyProtection="0"/>
    <xf numFmtId="4" fontId="40" fillId="63" borderId="94" applyNumberFormat="0" applyProtection="0">
      <alignment horizontal="right" vertical="center"/>
    </xf>
    <xf numFmtId="0" fontId="29" fillId="52" borderId="93" applyNumberFormat="0" applyProtection="0">
      <alignment horizontal="left" vertical="center" indent="1"/>
    </xf>
    <xf numFmtId="4" fontId="29" fillId="8" borderId="93" applyNumberFormat="0" applyProtection="0">
      <alignment horizontal="right" vertical="center"/>
    </xf>
    <xf numFmtId="0" fontId="65" fillId="137" borderId="94" applyNumberFormat="0" applyAlignment="0" applyProtection="0"/>
    <xf numFmtId="0" fontId="24" fillId="73" borderId="91" applyNumberFormat="0" applyProtection="0">
      <alignment horizontal="left" vertical="top" indent="1"/>
    </xf>
    <xf numFmtId="4" fontId="40" fillId="20" borderId="91" applyNumberFormat="0" applyProtection="0">
      <alignment horizontal="left" vertical="center" indent="1"/>
    </xf>
    <xf numFmtId="0" fontId="65" fillId="137" borderId="94" applyNumberFormat="0" applyAlignment="0" applyProtection="0"/>
    <xf numFmtId="0" fontId="24" fillId="23" borderId="100" applyNumberFormat="0" applyFont="0" applyAlignment="0" applyProtection="0"/>
    <xf numFmtId="0" fontId="55" fillId="0" borderId="99" applyNumberFormat="0" applyFill="0" applyAlignment="0" applyProtection="0"/>
    <xf numFmtId="4" fontId="157" fillId="59" borderId="91" applyNumberFormat="0" applyProtection="0">
      <alignment horizontal="right" vertical="center"/>
    </xf>
    <xf numFmtId="0" fontId="116" fillId="26" borderId="92" applyNumberFormat="0" applyAlignment="0" applyProtection="0"/>
    <xf numFmtId="4" fontId="29" fillId="21" borderId="95" applyNumberFormat="0" applyProtection="0">
      <alignment horizontal="left" vertical="center" indent="1"/>
    </xf>
    <xf numFmtId="0" fontId="24" fillId="23" borderId="100" applyNumberFormat="0" applyFont="0" applyAlignment="0" applyProtection="0"/>
    <xf numFmtId="0" fontId="24" fillId="23" borderId="100" applyNumberFormat="0" applyFont="0" applyAlignment="0" applyProtection="0"/>
    <xf numFmtId="0" fontId="24" fillId="57" borderId="94" applyNumberFormat="0" applyProtection="0">
      <alignment horizontal="left" vertical="center" indent="1"/>
    </xf>
    <xf numFmtId="0" fontId="24" fillId="21" borderId="91" applyNumberFormat="0" applyProtection="0">
      <alignment horizontal="left" vertical="top" indent="1"/>
    </xf>
    <xf numFmtId="0" fontId="24" fillId="5" borderId="91" applyNumberFormat="0" applyProtection="0">
      <alignment horizontal="left" vertical="center" indent="1"/>
    </xf>
    <xf numFmtId="4" fontId="40" fillId="11" borderId="91" applyNumberFormat="0" applyProtection="0">
      <alignment horizontal="right" vertical="center"/>
    </xf>
    <xf numFmtId="0" fontId="24" fillId="23" borderId="100" applyNumberFormat="0" applyFont="0" applyAlignment="0" applyProtection="0"/>
    <xf numFmtId="0" fontId="24" fillId="73" borderId="91" applyNumberFormat="0" applyProtection="0">
      <alignment horizontal="left" vertical="top" indent="1"/>
    </xf>
    <xf numFmtId="4" fontId="40" fillId="15" borderId="91" applyNumberFormat="0" applyProtection="0">
      <alignment horizontal="right" vertical="center"/>
    </xf>
    <xf numFmtId="0" fontId="154" fillId="150" borderId="90" applyNumberFormat="0" applyFont="0" applyFill="0" applyAlignment="0" applyProtection="0"/>
    <xf numFmtId="0" fontId="24" fillId="23" borderId="100" applyNumberFormat="0" applyFont="0" applyAlignment="0" applyProtection="0"/>
    <xf numFmtId="0" fontId="24" fillId="23" borderId="100" applyNumberFormat="0" applyFont="0" applyAlignment="0" applyProtection="0"/>
    <xf numFmtId="0" fontId="24" fillId="23" borderId="100" applyNumberFormat="0" applyFont="0" applyAlignment="0" applyProtection="0"/>
    <xf numFmtId="4" fontId="157" fillId="58" borderId="91" applyNumberFormat="0" applyProtection="0">
      <alignment horizontal="right" vertical="center"/>
    </xf>
    <xf numFmtId="0" fontId="24" fillId="46" borderId="100" applyNumberFormat="0" applyFont="0" applyAlignment="0" applyProtection="0"/>
    <xf numFmtId="0" fontId="48" fillId="23" borderId="100" applyNumberFormat="0" applyFont="0" applyAlignment="0" applyProtection="0"/>
    <xf numFmtId="4" fontId="157" fillId="19" borderId="91" applyNumberFormat="0" applyProtection="0">
      <alignment horizontal="right" vertical="center"/>
    </xf>
    <xf numFmtId="0" fontId="24" fillId="23" borderId="100" applyNumberFormat="0" applyFont="0" applyAlignment="0" applyProtection="0"/>
    <xf numFmtId="0" fontId="24" fillId="16" borderId="91" applyNumberFormat="0" applyProtection="0">
      <alignment horizontal="left" vertical="top" indent="1"/>
    </xf>
    <xf numFmtId="0" fontId="62" fillId="47" borderId="92" applyNumberFormat="0" applyAlignment="0" applyProtection="0"/>
    <xf numFmtId="0" fontId="65" fillId="26" borderId="94" applyNumberFormat="0" applyAlignment="0" applyProtection="0"/>
    <xf numFmtId="0" fontId="24" fillId="46" borderId="100" applyNumberFormat="0" applyFont="0" applyAlignment="0" applyProtection="0"/>
    <xf numFmtId="0" fontId="29" fillId="21" borderId="91" applyNumberFormat="0" applyProtection="0">
      <alignment horizontal="left" vertical="top" indent="1"/>
    </xf>
    <xf numFmtId="0" fontId="24" fillId="46" borderId="100" applyNumberFormat="0" applyFont="0" applyAlignment="0" applyProtection="0"/>
    <xf numFmtId="4" fontId="29" fillId="9" borderId="95" applyNumberFormat="0" applyProtection="0">
      <alignment horizontal="right" vertical="center"/>
    </xf>
    <xf numFmtId="4" fontId="157" fillId="19" borderId="91" applyNumberFormat="0" applyProtection="0">
      <alignment vertical="center"/>
    </xf>
    <xf numFmtId="0" fontId="24" fillId="21" borderId="91" applyNumberFormat="0" applyProtection="0">
      <alignment horizontal="left" vertical="top" indent="1"/>
    </xf>
    <xf numFmtId="0" fontId="65" fillId="26" borderId="94" applyNumberFormat="0" applyAlignment="0" applyProtection="0"/>
    <xf numFmtId="0" fontId="24" fillId="5" borderId="91" applyNumberFormat="0" applyProtection="0">
      <alignment horizontal="left" vertical="center" indent="1"/>
    </xf>
    <xf numFmtId="4" fontId="24" fillId="43" borderId="95" applyNumberFormat="0" applyProtection="0">
      <alignment horizontal="left" vertical="center" indent="1"/>
    </xf>
    <xf numFmtId="0" fontId="24" fillId="23" borderId="100" applyNumberFormat="0" applyFont="0" applyAlignment="0" applyProtection="0"/>
    <xf numFmtId="4" fontId="29" fillId="60" borderId="93" applyNumberFormat="0" applyProtection="0">
      <alignment horizontal="right" vertical="center"/>
    </xf>
    <xf numFmtId="4" fontId="40" fillId="21" borderId="91" applyNumberFormat="0" applyProtection="0">
      <alignment horizontal="right" vertical="center"/>
    </xf>
    <xf numFmtId="4" fontId="24" fillId="43" borderId="95" applyNumberFormat="0" applyProtection="0">
      <alignment horizontal="left" vertical="center" indent="1"/>
    </xf>
    <xf numFmtId="0" fontId="154" fillId="150" borderId="103" applyNumberFormat="0" applyFont="0" applyFill="0" applyAlignment="0" applyProtection="0"/>
    <xf numFmtId="43" fontId="5" fillId="0" borderId="0" applyFont="0" applyFill="0" applyBorder="0" applyAlignment="0" applyProtection="0"/>
    <xf numFmtId="0" fontId="5" fillId="0" borderId="0"/>
    <xf numFmtId="4" fontId="38" fillId="12" borderId="104" applyNumberFormat="0" applyProtection="0">
      <alignment vertical="center"/>
    </xf>
    <xf numFmtId="4" fontId="39" fillId="3" borderId="104" applyNumberFormat="0" applyProtection="0">
      <alignment vertical="center"/>
    </xf>
    <xf numFmtId="4" fontId="38" fillId="3" borderId="104" applyNumberFormat="0" applyProtection="0">
      <alignment horizontal="left" vertical="center" indent="1"/>
    </xf>
    <xf numFmtId="0" fontId="38" fillId="3" borderId="104" applyNumberFormat="0" applyProtection="0">
      <alignment horizontal="left" vertical="top" indent="1"/>
    </xf>
    <xf numFmtId="4" fontId="40" fillId="7" borderId="104" applyNumberFormat="0" applyProtection="0">
      <alignment horizontal="right" vertical="center"/>
    </xf>
    <xf numFmtId="4" fontId="40" fillId="6" borderId="104" applyNumberFormat="0" applyProtection="0">
      <alignment horizontal="right" vertical="center"/>
    </xf>
    <xf numFmtId="4" fontId="40" fillId="9" borderId="104" applyNumberFormat="0" applyProtection="0">
      <alignment horizontal="right" vertical="center"/>
    </xf>
    <xf numFmtId="4" fontId="40" fillId="10" borderId="104" applyNumberFormat="0" applyProtection="0">
      <alignment horizontal="right" vertical="center"/>
    </xf>
    <xf numFmtId="4" fontId="40" fillId="13" borderId="104" applyNumberFormat="0" applyProtection="0">
      <alignment horizontal="right" vertical="center"/>
    </xf>
    <xf numFmtId="4" fontId="40" fillId="14" borderId="104" applyNumberFormat="0" applyProtection="0">
      <alignment horizontal="right" vertical="center"/>
    </xf>
    <xf numFmtId="4" fontId="40" fillId="8" borderId="104" applyNumberFormat="0" applyProtection="0">
      <alignment horizontal="right" vertical="center"/>
    </xf>
    <xf numFmtId="4" fontId="40" fillId="11" borderId="104" applyNumberFormat="0" applyProtection="0">
      <alignment horizontal="right" vertical="center"/>
    </xf>
    <xf numFmtId="4" fontId="40" fillId="15" borderId="104" applyNumberFormat="0" applyProtection="0">
      <alignment horizontal="right" vertical="center"/>
    </xf>
    <xf numFmtId="4" fontId="40" fillId="5" borderId="104" applyNumberFormat="0" applyProtection="0">
      <alignment horizontal="right" vertical="center"/>
    </xf>
    <xf numFmtId="0" fontId="24" fillId="16" borderId="104" applyNumberFormat="0" applyProtection="0">
      <alignment horizontal="left" vertical="top" indent="1"/>
    </xf>
    <xf numFmtId="0" fontId="24" fillId="17" borderId="104" applyNumberFormat="0" applyProtection="0">
      <alignment horizontal="left" vertical="top" indent="1"/>
    </xf>
    <xf numFmtId="0" fontId="24" fillId="18" borderId="104" applyNumberFormat="0" applyProtection="0">
      <alignment horizontal="left" vertical="top" indent="1"/>
    </xf>
    <xf numFmtId="0" fontId="24" fillId="19" borderId="104" applyNumberFormat="0" applyProtection="0">
      <alignment horizontal="left" vertical="top" indent="1"/>
    </xf>
    <xf numFmtId="4" fontId="40" fillId="20" borderId="104" applyNumberFormat="0" applyProtection="0">
      <alignment vertical="center"/>
    </xf>
    <xf numFmtId="4" fontId="42" fillId="20" borderId="104" applyNumberFormat="0" applyProtection="0">
      <alignment vertical="center"/>
    </xf>
    <xf numFmtId="4" fontId="40" fillId="20" borderId="104" applyNumberFormat="0" applyProtection="0">
      <alignment horizontal="left" vertical="center" indent="1"/>
    </xf>
    <xf numFmtId="0" fontId="40" fillId="20" borderId="104" applyNumberFormat="0" applyProtection="0">
      <alignment horizontal="left" vertical="top" indent="1"/>
    </xf>
    <xf numFmtId="4" fontId="42" fillId="21" borderId="104" applyNumberFormat="0" applyProtection="0">
      <alignment horizontal="right" vertical="center"/>
    </xf>
    <xf numFmtId="0" fontId="52" fillId="24" borderId="105" applyNumberFormat="0" applyAlignment="0" applyProtection="0"/>
    <xf numFmtId="0" fontId="53" fillId="51" borderId="106" applyNumberFormat="0" applyAlignment="0" applyProtection="0"/>
    <xf numFmtId="0" fontId="61" fillId="27" borderId="105" applyNumberFormat="0" applyAlignment="0" applyProtection="0"/>
    <xf numFmtId="0" fontId="62" fillId="47" borderId="106" applyNumberFormat="0" applyAlignment="0" applyProtection="0"/>
    <xf numFmtId="0" fontId="5" fillId="0" borderId="0"/>
    <xf numFmtId="0" fontId="5" fillId="0" borderId="0"/>
    <xf numFmtId="0" fontId="24" fillId="23" borderId="105" applyNumberFormat="0" applyFont="0" applyAlignment="0" applyProtection="0"/>
    <xf numFmtId="0" fontId="24" fillId="23" borderId="105" applyNumberFormat="0" applyFont="0" applyAlignment="0" applyProtection="0"/>
    <xf numFmtId="0" fontId="29" fillId="46" borderId="106" applyNumberFormat="0" applyFont="0" applyAlignment="0" applyProtection="0"/>
    <xf numFmtId="0" fontId="24" fillId="23" borderId="105" applyNumberFormat="0" applyFont="0" applyAlignment="0" applyProtection="0"/>
    <xf numFmtId="0" fontId="65" fillId="24" borderId="107" applyNumberFormat="0" applyAlignment="0" applyProtection="0"/>
    <xf numFmtId="0" fontId="65" fillId="51" borderId="107" applyNumberFormat="0" applyAlignment="0" applyProtection="0"/>
    <xf numFmtId="4" fontId="40" fillId="3" borderId="107" applyNumberFormat="0" applyProtection="0">
      <alignment vertical="center"/>
    </xf>
    <xf numFmtId="4" fontId="40" fillId="3" borderId="107" applyNumberFormat="0" applyProtection="0">
      <alignment vertical="center"/>
    </xf>
    <xf numFmtId="4" fontId="38" fillId="12" borderId="104" applyNumberFormat="0" applyProtection="0">
      <alignment vertical="center"/>
    </xf>
    <xf numFmtId="4" fontId="38" fillId="12" borderId="104" applyNumberFormat="0" applyProtection="0">
      <alignment vertical="center"/>
    </xf>
    <xf numFmtId="4" fontId="29" fillId="12" borderId="106" applyNumberFormat="0" applyProtection="0">
      <alignment vertical="center"/>
    </xf>
    <xf numFmtId="4" fontId="42" fillId="3" borderId="107" applyNumberFormat="0" applyProtection="0">
      <alignment vertical="center"/>
    </xf>
    <xf numFmtId="4" fontId="42" fillId="3" borderId="107" applyNumberFormat="0" applyProtection="0">
      <alignment vertical="center"/>
    </xf>
    <xf numFmtId="4" fontId="39" fillId="3" borderId="104" applyNumberFormat="0" applyProtection="0">
      <alignment vertical="center"/>
    </xf>
    <xf numFmtId="4" fontId="39" fillId="3" borderId="104" applyNumberFormat="0" applyProtection="0">
      <alignment vertical="center"/>
    </xf>
    <xf numFmtId="4" fontId="66" fillId="3" borderId="106" applyNumberFormat="0" applyProtection="0">
      <alignment vertical="center"/>
    </xf>
    <xf numFmtId="4" fontId="40" fillId="3" borderId="107" applyNumberFormat="0" applyProtection="0">
      <alignment horizontal="left" vertical="center" indent="1"/>
    </xf>
    <xf numFmtId="4" fontId="40" fillId="3" borderId="107" applyNumberFormat="0" applyProtection="0">
      <alignment horizontal="left" vertical="center" indent="1"/>
    </xf>
    <xf numFmtId="4" fontId="38" fillId="3" borderId="104" applyNumberFormat="0" applyProtection="0">
      <alignment horizontal="left" vertical="center" indent="1"/>
    </xf>
    <xf numFmtId="4" fontId="38" fillId="3" borderId="104" applyNumberFormat="0" applyProtection="0">
      <alignment horizontal="left" vertical="center" indent="1"/>
    </xf>
    <xf numFmtId="4" fontId="29" fillId="3" borderId="106" applyNumberFormat="0" applyProtection="0">
      <alignment horizontal="left" vertical="center" indent="1"/>
    </xf>
    <xf numFmtId="4" fontId="40" fillId="3" borderId="107" applyNumberFormat="0" applyProtection="0">
      <alignment horizontal="left" vertical="center" indent="1"/>
    </xf>
    <xf numFmtId="4" fontId="40" fillId="3" borderId="107" applyNumberFormat="0" applyProtection="0">
      <alignment horizontal="left" vertical="center" indent="1"/>
    </xf>
    <xf numFmtId="0" fontId="38" fillId="3" borderId="104" applyNumberFormat="0" applyProtection="0">
      <alignment horizontal="left" vertical="top" indent="1"/>
    </xf>
    <xf numFmtId="0" fontId="38" fillId="3" borderId="104" applyNumberFormat="0" applyProtection="0">
      <alignment horizontal="left" vertical="top" indent="1"/>
    </xf>
    <xf numFmtId="0" fontId="67" fillId="12" borderId="104" applyNumberFormat="0" applyProtection="0">
      <alignment horizontal="left" vertical="top" indent="1"/>
    </xf>
    <xf numFmtId="0" fontId="24" fillId="57" borderId="107" applyNumberFormat="0" applyProtection="0">
      <alignment horizontal="left" vertical="center" indent="1"/>
    </xf>
    <xf numFmtId="0" fontId="24" fillId="57" borderId="107" applyNumberFormat="0" applyProtection="0">
      <alignment horizontal="left" vertical="center" indent="1"/>
    </xf>
    <xf numFmtId="0" fontId="24" fillId="57" borderId="107" applyNumberFormat="0" applyProtection="0">
      <alignment horizontal="left" vertical="center" indent="1"/>
    </xf>
    <xf numFmtId="0" fontId="24" fillId="57" borderId="107" applyNumberFormat="0" applyProtection="0">
      <alignment horizontal="left" vertical="center" indent="1"/>
    </xf>
    <xf numFmtId="4" fontId="29" fillId="28" borderId="106" applyNumberFormat="0" applyProtection="0">
      <alignment horizontal="left" vertical="center" indent="1"/>
    </xf>
    <xf numFmtId="4" fontId="40" fillId="58" borderId="107" applyNumberFormat="0" applyProtection="0">
      <alignment horizontal="right" vertical="center"/>
    </xf>
    <xf numFmtId="4" fontId="40" fillId="58" borderId="107" applyNumberFormat="0" applyProtection="0">
      <alignment horizontal="right" vertical="center"/>
    </xf>
    <xf numFmtId="4" fontId="40" fillId="7" borderId="104" applyNumberFormat="0" applyProtection="0">
      <alignment horizontal="right" vertical="center"/>
    </xf>
    <xf numFmtId="4" fontId="40" fillId="7" borderId="104" applyNumberFormat="0" applyProtection="0">
      <alignment horizontal="right" vertical="center"/>
    </xf>
    <xf numFmtId="4" fontId="29" fillId="7" borderId="106" applyNumberFormat="0" applyProtection="0">
      <alignment horizontal="right" vertical="center"/>
    </xf>
    <xf numFmtId="4" fontId="40" fillId="59" borderId="107" applyNumberFormat="0" applyProtection="0">
      <alignment horizontal="right" vertical="center"/>
    </xf>
    <xf numFmtId="4" fontId="40" fillId="59" borderId="107" applyNumberFormat="0" applyProtection="0">
      <alignment horizontal="right" vertical="center"/>
    </xf>
    <xf numFmtId="4" fontId="40" fillId="6" borderId="104" applyNumberFormat="0" applyProtection="0">
      <alignment horizontal="right" vertical="center"/>
    </xf>
    <xf numFmtId="4" fontId="40" fillId="6" borderId="104" applyNumberFormat="0" applyProtection="0">
      <alignment horizontal="right" vertical="center"/>
    </xf>
    <xf numFmtId="4" fontId="29" fillId="60" borderId="106" applyNumberFormat="0" applyProtection="0">
      <alignment horizontal="right" vertical="center"/>
    </xf>
    <xf numFmtId="4" fontId="40" fillId="61" borderId="107" applyNumberFormat="0" applyProtection="0">
      <alignment horizontal="right" vertical="center"/>
    </xf>
    <xf numFmtId="4" fontId="40" fillId="61" borderId="107" applyNumberFormat="0" applyProtection="0">
      <alignment horizontal="right" vertical="center"/>
    </xf>
    <xf numFmtId="4" fontId="40" fillId="9" borderId="104" applyNumberFormat="0" applyProtection="0">
      <alignment horizontal="right" vertical="center"/>
    </xf>
    <xf numFmtId="4" fontId="40" fillId="9" borderId="104" applyNumberFormat="0" applyProtection="0">
      <alignment horizontal="right" vertical="center"/>
    </xf>
    <xf numFmtId="4" fontId="29" fillId="9" borderId="108" applyNumberFormat="0" applyProtection="0">
      <alignment horizontal="right" vertical="center"/>
    </xf>
    <xf numFmtId="4" fontId="40" fillId="2" borderId="107" applyNumberFormat="0" applyProtection="0">
      <alignment horizontal="right" vertical="center"/>
    </xf>
    <xf numFmtId="4" fontId="40" fillId="2" borderId="107" applyNumberFormat="0" applyProtection="0">
      <alignment horizontal="right" vertical="center"/>
    </xf>
    <xf numFmtId="4" fontId="40" fillId="10" borderId="104" applyNumberFormat="0" applyProtection="0">
      <alignment horizontal="right" vertical="center"/>
    </xf>
    <xf numFmtId="4" fontId="40" fillId="10" borderId="104" applyNumberFormat="0" applyProtection="0">
      <alignment horizontal="right" vertical="center"/>
    </xf>
    <xf numFmtId="4" fontId="29" fillId="10" borderId="106" applyNumberFormat="0" applyProtection="0">
      <alignment horizontal="right" vertical="center"/>
    </xf>
    <xf numFmtId="4" fontId="40" fillId="62" borderId="107" applyNumberFormat="0" applyProtection="0">
      <alignment horizontal="right" vertical="center"/>
    </xf>
    <xf numFmtId="4" fontId="40" fillId="62" borderId="107" applyNumberFormat="0" applyProtection="0">
      <alignment horizontal="right" vertical="center"/>
    </xf>
    <xf numFmtId="4" fontId="40" fillId="13" borderId="104" applyNumberFormat="0" applyProtection="0">
      <alignment horizontal="right" vertical="center"/>
    </xf>
    <xf numFmtId="4" fontId="40" fillId="13" borderId="104" applyNumberFormat="0" applyProtection="0">
      <alignment horizontal="right" vertical="center"/>
    </xf>
    <xf numFmtId="4" fontId="29" fillId="13" borderId="106" applyNumberFormat="0" applyProtection="0">
      <alignment horizontal="right" vertical="center"/>
    </xf>
    <xf numFmtId="4" fontId="40" fillId="63" borderId="107" applyNumberFormat="0" applyProtection="0">
      <alignment horizontal="right" vertical="center"/>
    </xf>
    <xf numFmtId="4" fontId="40" fillId="63" borderId="107" applyNumberFormat="0" applyProtection="0">
      <alignment horizontal="right" vertical="center"/>
    </xf>
    <xf numFmtId="4" fontId="40" fillId="14" borderId="104" applyNumberFormat="0" applyProtection="0">
      <alignment horizontal="right" vertical="center"/>
    </xf>
    <xf numFmtId="4" fontId="40" fillId="14" borderId="104" applyNumberFormat="0" applyProtection="0">
      <alignment horizontal="right" vertical="center"/>
    </xf>
    <xf numFmtId="4" fontId="29" fillId="14" borderId="106" applyNumberFormat="0" applyProtection="0">
      <alignment horizontal="right" vertical="center"/>
    </xf>
    <xf numFmtId="4" fontId="40" fillId="64" borderId="107" applyNumberFormat="0" applyProtection="0">
      <alignment horizontal="right" vertical="center"/>
    </xf>
    <xf numFmtId="4" fontId="40" fillId="64" borderId="107" applyNumberFormat="0" applyProtection="0">
      <alignment horizontal="right" vertical="center"/>
    </xf>
    <xf numFmtId="4" fontId="40" fillId="8" borderId="104" applyNumberFormat="0" applyProtection="0">
      <alignment horizontal="right" vertical="center"/>
    </xf>
    <xf numFmtId="4" fontId="40" fillId="8" borderId="104" applyNumberFormat="0" applyProtection="0">
      <alignment horizontal="right" vertical="center"/>
    </xf>
    <xf numFmtId="4" fontId="29" fillId="8" borderId="106" applyNumberFormat="0" applyProtection="0">
      <alignment horizontal="right" vertical="center"/>
    </xf>
    <xf numFmtId="4" fontId="40" fillId="65" borderId="107" applyNumberFormat="0" applyProtection="0">
      <alignment horizontal="right" vertical="center"/>
    </xf>
    <xf numFmtId="4" fontId="40" fillId="65" borderId="107" applyNumberFormat="0" applyProtection="0">
      <alignment horizontal="right" vertical="center"/>
    </xf>
    <xf numFmtId="4" fontId="40" fillId="11" borderId="104" applyNumberFormat="0" applyProtection="0">
      <alignment horizontal="right" vertical="center"/>
    </xf>
    <xf numFmtId="4" fontId="40" fillId="11" borderId="104" applyNumberFormat="0" applyProtection="0">
      <alignment horizontal="right" vertical="center"/>
    </xf>
    <xf numFmtId="4" fontId="29" fillId="11" borderId="106" applyNumberFormat="0" applyProtection="0">
      <alignment horizontal="right" vertical="center"/>
    </xf>
    <xf numFmtId="4" fontId="40" fillId="66" borderId="107" applyNumberFormat="0" applyProtection="0">
      <alignment horizontal="right" vertical="center"/>
    </xf>
    <xf numFmtId="4" fontId="40" fillId="66" borderId="107" applyNumberFormat="0" applyProtection="0">
      <alignment horizontal="right" vertical="center"/>
    </xf>
    <xf numFmtId="4" fontId="40" fillId="15" borderId="104" applyNumberFormat="0" applyProtection="0">
      <alignment horizontal="right" vertical="center"/>
    </xf>
    <xf numFmtId="4" fontId="40" fillId="15" borderId="104" applyNumberFormat="0" applyProtection="0">
      <alignment horizontal="right" vertical="center"/>
    </xf>
    <xf numFmtId="4" fontId="29" fillId="15" borderId="106" applyNumberFormat="0" applyProtection="0">
      <alignment horizontal="right" vertical="center"/>
    </xf>
    <xf numFmtId="4" fontId="38" fillId="67" borderId="107" applyNumberFormat="0" applyProtection="0">
      <alignment horizontal="left" vertical="center" indent="1"/>
    </xf>
    <xf numFmtId="4" fontId="38" fillId="67" borderId="107" applyNumberFormat="0" applyProtection="0">
      <alignment horizontal="left" vertical="center" indent="1"/>
    </xf>
    <xf numFmtId="4" fontId="29" fillId="68" borderId="108" applyNumberFormat="0" applyProtection="0">
      <alignment horizontal="left" vertical="center" indent="1"/>
    </xf>
    <xf numFmtId="4" fontId="40" fillId="69" borderId="109" applyNumberFormat="0" applyProtection="0">
      <alignment horizontal="left" vertical="center" indent="1"/>
    </xf>
    <xf numFmtId="4" fontId="40" fillId="69" borderId="109" applyNumberFormat="0" applyProtection="0">
      <alignment horizontal="left" vertical="center" indent="1"/>
    </xf>
    <xf numFmtId="4" fontId="24" fillId="43" borderId="108" applyNumberFormat="0" applyProtection="0">
      <alignment horizontal="left" vertical="center" indent="1"/>
    </xf>
    <xf numFmtId="4" fontId="24" fillId="43" borderId="108" applyNumberFormat="0" applyProtection="0">
      <alignment horizontal="left" vertical="center" indent="1"/>
    </xf>
    <xf numFmtId="0" fontId="24" fillId="57" borderId="107" applyNumberFormat="0" applyProtection="0">
      <alignment horizontal="left" vertical="center" indent="1"/>
    </xf>
    <xf numFmtId="0" fontId="24" fillId="57" borderId="107" applyNumberFormat="0" applyProtection="0">
      <alignment horizontal="left" vertical="center" indent="1"/>
    </xf>
    <xf numFmtId="4" fontId="40" fillId="5" borderId="104" applyNumberFormat="0" applyProtection="0">
      <alignment horizontal="right" vertical="center"/>
    </xf>
    <xf numFmtId="4" fontId="40" fillId="5" borderId="104" applyNumberFormat="0" applyProtection="0">
      <alignment horizontal="right" vertical="center"/>
    </xf>
    <xf numFmtId="4" fontId="29" fillId="5" borderId="106" applyNumberFormat="0" applyProtection="0">
      <alignment horizontal="right" vertical="center"/>
    </xf>
    <xf numFmtId="4" fontId="40" fillId="69" borderId="107" applyNumberFormat="0" applyProtection="0">
      <alignment horizontal="left" vertical="center" indent="1"/>
    </xf>
    <xf numFmtId="4" fontId="40" fillId="69" borderId="107" applyNumberFormat="0" applyProtection="0">
      <alignment horizontal="left" vertical="center" indent="1"/>
    </xf>
    <xf numFmtId="4" fontId="29" fillId="21" borderId="108" applyNumberFormat="0" applyProtection="0">
      <alignment horizontal="left" vertical="center" indent="1"/>
    </xf>
    <xf numFmtId="4" fontId="40" fillId="70" borderId="107" applyNumberFormat="0" applyProtection="0">
      <alignment horizontal="left" vertical="center" indent="1"/>
    </xf>
    <xf numFmtId="4" fontId="40" fillId="70" borderId="107" applyNumberFormat="0" applyProtection="0">
      <alignment horizontal="left" vertical="center" indent="1"/>
    </xf>
    <xf numFmtId="4" fontId="29" fillId="5" borderId="108" applyNumberFormat="0" applyProtection="0">
      <alignment horizontal="left" vertical="center" indent="1"/>
    </xf>
    <xf numFmtId="0" fontId="24" fillId="70" borderId="107" applyNumberFormat="0" applyProtection="0">
      <alignment horizontal="left" vertical="center" indent="1"/>
    </xf>
    <xf numFmtId="0" fontId="24" fillId="70" borderId="107" applyNumberFormat="0" applyProtection="0">
      <alignment horizontal="left" vertical="center" indent="1"/>
    </xf>
    <xf numFmtId="0" fontId="29" fillId="26" borderId="106" applyNumberFormat="0" applyProtection="0">
      <alignment horizontal="left" vertical="center" indent="1"/>
    </xf>
    <xf numFmtId="0" fontId="24" fillId="70" borderId="107" applyNumberFormat="0" applyProtection="0">
      <alignment horizontal="left" vertical="center" indent="1"/>
    </xf>
    <xf numFmtId="0" fontId="24" fillId="70" borderId="107" applyNumberFormat="0" applyProtection="0">
      <alignment horizontal="left" vertical="center" indent="1"/>
    </xf>
    <xf numFmtId="0" fontId="24" fillId="16" borderId="104" applyNumberFormat="0" applyProtection="0">
      <alignment horizontal="left" vertical="top" indent="1"/>
    </xf>
    <xf numFmtId="0" fontId="24" fillId="16" borderId="104" applyNumberFormat="0" applyProtection="0">
      <alignment horizontal="left" vertical="top" indent="1"/>
    </xf>
    <xf numFmtId="0" fontId="29" fillId="43" borderId="104" applyNumberFormat="0" applyProtection="0">
      <alignment horizontal="left" vertical="top" indent="1"/>
    </xf>
    <xf numFmtId="0" fontId="24" fillId="71" borderId="107" applyNumberFormat="0" applyProtection="0">
      <alignment horizontal="left" vertical="center" indent="1"/>
    </xf>
    <xf numFmtId="0" fontId="24" fillId="71" borderId="107" applyNumberFormat="0" applyProtection="0">
      <alignment horizontal="left" vertical="center" indent="1"/>
    </xf>
    <xf numFmtId="0" fontId="29" fillId="52" borderId="106" applyNumberFormat="0" applyProtection="0">
      <alignment horizontal="left" vertical="center" indent="1"/>
    </xf>
    <xf numFmtId="0" fontId="24" fillId="71" borderId="107" applyNumberFormat="0" applyProtection="0">
      <alignment horizontal="left" vertical="center" indent="1"/>
    </xf>
    <xf numFmtId="0" fontId="24" fillId="71" borderId="107" applyNumberFormat="0" applyProtection="0">
      <alignment horizontal="left" vertical="center" indent="1"/>
    </xf>
    <xf numFmtId="0" fontId="24" fillId="17" borderId="104" applyNumberFormat="0" applyProtection="0">
      <alignment horizontal="left" vertical="top" indent="1"/>
    </xf>
    <xf numFmtId="0" fontId="24" fillId="17" borderId="104" applyNumberFormat="0" applyProtection="0">
      <alignment horizontal="left" vertical="top" indent="1"/>
    </xf>
    <xf numFmtId="0" fontId="29" fillId="5" borderId="104" applyNumberFormat="0" applyProtection="0">
      <alignment horizontal="left" vertical="top" indent="1"/>
    </xf>
    <xf numFmtId="0" fontId="24" fillId="72" borderId="107" applyNumberFormat="0" applyProtection="0">
      <alignment horizontal="left" vertical="center" indent="1"/>
    </xf>
    <xf numFmtId="0" fontId="24" fillId="72" borderId="107" applyNumberFormat="0" applyProtection="0">
      <alignment horizontal="left" vertical="center" indent="1"/>
    </xf>
    <xf numFmtId="0" fontId="29" fillId="73" borderId="106" applyNumberFormat="0" applyProtection="0">
      <alignment horizontal="left" vertical="center" indent="1"/>
    </xf>
    <xf numFmtId="0" fontId="24" fillId="72" borderId="107" applyNumberFormat="0" applyProtection="0">
      <alignment horizontal="left" vertical="center" indent="1"/>
    </xf>
    <xf numFmtId="0" fontId="24" fillId="72" borderId="107" applyNumberFormat="0" applyProtection="0">
      <alignment horizontal="left" vertical="center" indent="1"/>
    </xf>
    <xf numFmtId="0" fontId="24" fillId="18" borderId="104" applyNumberFormat="0" applyProtection="0">
      <alignment horizontal="left" vertical="top" indent="1"/>
    </xf>
    <xf numFmtId="0" fontId="24" fillId="18" borderId="104" applyNumberFormat="0" applyProtection="0">
      <alignment horizontal="left" vertical="top" indent="1"/>
    </xf>
    <xf numFmtId="0" fontId="29" fillId="73" borderId="104" applyNumberFormat="0" applyProtection="0">
      <alignment horizontal="left" vertical="top" indent="1"/>
    </xf>
    <xf numFmtId="0" fontId="24" fillId="57" borderId="107" applyNumberFormat="0" applyProtection="0">
      <alignment horizontal="left" vertical="center" indent="1"/>
    </xf>
    <xf numFmtId="0" fontId="24" fillId="57" borderId="107" applyNumberFormat="0" applyProtection="0">
      <alignment horizontal="left" vertical="center" indent="1"/>
    </xf>
    <xf numFmtId="0" fontId="29" fillId="21" borderId="106" applyNumberFormat="0" applyProtection="0">
      <alignment horizontal="left" vertical="center" indent="1"/>
    </xf>
    <xf numFmtId="0" fontId="24" fillId="57" borderId="107" applyNumberFormat="0" applyProtection="0">
      <alignment horizontal="left" vertical="center" indent="1"/>
    </xf>
    <xf numFmtId="0" fontId="24" fillId="57" borderId="107" applyNumberFormat="0" applyProtection="0">
      <alignment horizontal="left" vertical="center" indent="1"/>
    </xf>
    <xf numFmtId="0" fontId="24" fillId="19" borderId="104" applyNumberFormat="0" applyProtection="0">
      <alignment horizontal="left" vertical="top" indent="1"/>
    </xf>
    <xf numFmtId="0" fontId="24" fillId="19" borderId="104" applyNumberFormat="0" applyProtection="0">
      <alignment horizontal="left" vertical="top" indent="1"/>
    </xf>
    <xf numFmtId="0" fontId="29" fillId="21" borderId="104" applyNumberFormat="0" applyProtection="0">
      <alignment horizontal="left" vertical="top" indent="1"/>
    </xf>
    <xf numFmtId="0" fontId="30" fillId="43" borderId="110" applyBorder="0"/>
    <xf numFmtId="4" fontId="40" fillId="20" borderId="107" applyNumberFormat="0" applyProtection="0">
      <alignment vertical="center"/>
    </xf>
    <xf numFmtId="4" fontId="40" fillId="20" borderId="107" applyNumberFormat="0" applyProtection="0">
      <alignment vertical="center"/>
    </xf>
    <xf numFmtId="4" fontId="40" fillId="20" borderId="104" applyNumberFormat="0" applyProtection="0">
      <alignment vertical="center"/>
    </xf>
    <xf numFmtId="4" fontId="40" fillId="20" borderId="104" applyNumberFormat="0" applyProtection="0">
      <alignment vertical="center"/>
    </xf>
    <xf numFmtId="4" fontId="68" fillId="23" borderId="104" applyNumberFormat="0" applyProtection="0">
      <alignment vertical="center"/>
    </xf>
    <xf numFmtId="4" fontId="42" fillId="20" borderId="107" applyNumberFormat="0" applyProtection="0">
      <alignment vertical="center"/>
    </xf>
    <xf numFmtId="4" fontId="42" fillId="20" borderId="107" applyNumberFormat="0" applyProtection="0">
      <alignment vertical="center"/>
    </xf>
    <xf numFmtId="4" fontId="42" fillId="20" borderId="104" applyNumberFormat="0" applyProtection="0">
      <alignment vertical="center"/>
    </xf>
    <xf numFmtId="4" fontId="42" fillId="20" borderId="104" applyNumberFormat="0" applyProtection="0">
      <alignment vertical="center"/>
    </xf>
    <xf numFmtId="4" fontId="66" fillId="20" borderId="103" applyNumberFormat="0" applyProtection="0">
      <alignment vertical="center"/>
    </xf>
    <xf numFmtId="4" fontId="40" fillId="20" borderId="107" applyNumberFormat="0" applyProtection="0">
      <alignment horizontal="left" vertical="center" indent="1"/>
    </xf>
    <xf numFmtId="4" fontId="40" fillId="20" borderId="107" applyNumberFormat="0" applyProtection="0">
      <alignment horizontal="left" vertical="center" indent="1"/>
    </xf>
    <xf numFmtId="4" fontId="40" fillId="20" borderId="104" applyNumberFormat="0" applyProtection="0">
      <alignment horizontal="left" vertical="center" indent="1"/>
    </xf>
    <xf numFmtId="4" fontId="40" fillId="20" borderId="104" applyNumberFormat="0" applyProtection="0">
      <alignment horizontal="left" vertical="center" indent="1"/>
    </xf>
    <xf numFmtId="4" fontId="68" fillId="26" borderId="104" applyNumberFormat="0" applyProtection="0">
      <alignment horizontal="left" vertical="center" indent="1"/>
    </xf>
    <xf numFmtId="4" fontId="40" fillId="20" borderId="107" applyNumberFormat="0" applyProtection="0">
      <alignment horizontal="left" vertical="center" indent="1"/>
    </xf>
    <xf numFmtId="4" fontId="40" fillId="20" borderId="107" applyNumberFormat="0" applyProtection="0">
      <alignment horizontal="left" vertical="center" indent="1"/>
    </xf>
    <xf numFmtId="0" fontId="40" fillId="20" borderId="104" applyNumberFormat="0" applyProtection="0">
      <alignment horizontal="left" vertical="top" indent="1"/>
    </xf>
    <xf numFmtId="0" fontId="40" fillId="20" borderId="104" applyNumberFormat="0" applyProtection="0">
      <alignment horizontal="left" vertical="top" indent="1"/>
    </xf>
    <xf numFmtId="0" fontId="68" fillId="23" borderId="104" applyNumberFormat="0" applyProtection="0">
      <alignment horizontal="left" vertical="top" indent="1"/>
    </xf>
    <xf numFmtId="4" fontId="40" fillId="69" borderId="107" applyNumberFormat="0" applyProtection="0">
      <alignment horizontal="right" vertical="center"/>
    </xf>
    <xf numFmtId="4" fontId="40" fillId="69" borderId="107" applyNumberFormat="0" applyProtection="0">
      <alignment horizontal="right" vertical="center"/>
    </xf>
    <xf numFmtId="4" fontId="29" fillId="0" borderId="106" applyNumberFormat="0" applyProtection="0">
      <alignment horizontal="right" vertical="center"/>
    </xf>
    <xf numFmtId="4" fontId="42" fillId="69" borderId="107" applyNumberFormat="0" applyProtection="0">
      <alignment horizontal="right" vertical="center"/>
    </xf>
    <xf numFmtId="4" fontId="42" fillId="69" borderId="107" applyNumberFormat="0" applyProtection="0">
      <alignment horizontal="right" vertical="center"/>
    </xf>
    <xf numFmtId="4" fontId="42" fillId="21" borderId="104" applyNumberFormat="0" applyProtection="0">
      <alignment horizontal="right" vertical="center"/>
    </xf>
    <xf numFmtId="4" fontId="42" fillId="21" borderId="104" applyNumberFormat="0" applyProtection="0">
      <alignment horizontal="right" vertical="center"/>
    </xf>
    <xf numFmtId="4" fontId="66" fillId="75" borderId="106" applyNumberFormat="0" applyProtection="0">
      <alignment horizontal="right" vertical="center"/>
    </xf>
    <xf numFmtId="0" fontId="24" fillId="57" borderId="107" applyNumberFormat="0" applyProtection="0">
      <alignment horizontal="left" vertical="center" indent="1"/>
    </xf>
    <xf numFmtId="0" fontId="24" fillId="57" borderId="107" applyNumberFormat="0" applyProtection="0">
      <alignment horizontal="left" vertical="center" indent="1"/>
    </xf>
    <xf numFmtId="0" fontId="24" fillId="57" borderId="107" applyNumberFormat="0" applyProtection="0">
      <alignment horizontal="left" vertical="center" indent="1"/>
    </xf>
    <xf numFmtId="0" fontId="24" fillId="57" borderId="107" applyNumberFormat="0" applyProtection="0">
      <alignment horizontal="left" vertical="center" indent="1"/>
    </xf>
    <xf numFmtId="4" fontId="29" fillId="28" borderId="106" applyNumberFormat="0" applyProtection="0">
      <alignment horizontal="left" vertical="center" indent="1"/>
    </xf>
    <xf numFmtId="0" fontId="24" fillId="57" borderId="107" applyNumberFormat="0" applyProtection="0">
      <alignment horizontal="left" vertical="center" indent="1"/>
    </xf>
    <xf numFmtId="0" fontId="24" fillId="57" borderId="107" applyNumberFormat="0" applyProtection="0">
      <alignment horizontal="left" vertical="center" indent="1"/>
    </xf>
    <xf numFmtId="0" fontId="24" fillId="57" borderId="107" applyNumberFormat="0" applyProtection="0">
      <alignment horizontal="left" vertical="center" indent="1"/>
    </xf>
    <xf numFmtId="0" fontId="68" fillId="5" borderId="104" applyNumberFormat="0" applyProtection="0">
      <alignment horizontal="left" vertical="top" indent="1"/>
    </xf>
    <xf numFmtId="4" fontId="71" fillId="76" borderId="108" applyNumberFormat="0" applyProtection="0">
      <alignment horizontal="left" vertical="center" indent="1"/>
    </xf>
    <xf numFmtId="4" fontId="26" fillId="69" borderId="107" applyNumberFormat="0" applyProtection="0">
      <alignment horizontal="right" vertical="center"/>
    </xf>
    <xf numFmtId="4" fontId="26" fillId="69" borderId="107" applyNumberFormat="0" applyProtection="0">
      <alignment horizontal="right" vertical="center"/>
    </xf>
    <xf numFmtId="4" fontId="72" fillId="74" borderId="106" applyNumberFormat="0" applyProtection="0">
      <alignment horizontal="right" vertical="center"/>
    </xf>
    <xf numFmtId="0" fontId="55" fillId="0" borderId="111" applyNumberFormat="0" applyFill="0" applyAlignment="0" applyProtection="0"/>
    <xf numFmtId="0" fontId="55" fillId="0" borderId="112" applyNumberFormat="0" applyFill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2" fillId="137" borderId="105" applyNumberFormat="0" applyAlignment="0" applyProtection="0"/>
    <xf numFmtId="0" fontId="116" fillId="26" borderId="105" applyNumberFormat="0" applyAlignment="0" applyProtection="0"/>
    <xf numFmtId="0" fontId="52" fillId="137" borderId="105" applyNumberFormat="0" applyAlignment="0" applyProtection="0"/>
    <xf numFmtId="0" fontId="52" fillId="137" borderId="105" applyNumberFormat="0" applyAlignment="0" applyProtection="0"/>
    <xf numFmtId="0" fontId="52" fillId="137" borderId="105" applyNumberFormat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62" fillId="47" borderId="105" applyNumberFormat="0" applyAlignment="0" applyProtection="0"/>
    <xf numFmtId="0" fontId="61" fillId="27" borderId="105" applyNumberFormat="0" applyAlignment="0" applyProtection="0"/>
    <xf numFmtId="0" fontId="62" fillId="47" borderId="105" applyNumberFormat="0" applyAlignment="0" applyProtection="0"/>
    <xf numFmtId="0" fontId="62" fillId="47" borderId="105" applyNumberFormat="0" applyAlignment="0" applyProtection="0"/>
    <xf numFmtId="0" fontId="62" fillId="47" borderId="105" applyNumberFormat="0" applyAlignment="0" applyProtection="0"/>
    <xf numFmtId="0" fontId="5" fillId="0" borderId="0"/>
    <xf numFmtId="0" fontId="24" fillId="46" borderId="113" applyNumberFormat="0" applyFont="0" applyAlignment="0" applyProtection="0"/>
    <xf numFmtId="0" fontId="24" fillId="46" borderId="113" applyNumberFormat="0" applyFont="0" applyAlignment="0" applyProtection="0"/>
    <xf numFmtId="0" fontId="48" fillId="23" borderId="113" applyNumberFormat="0" applyFont="0" applyAlignment="0" applyProtection="0"/>
    <xf numFmtId="0" fontId="24" fillId="46" borderId="113" applyNumberFormat="0" applyFont="0" applyAlignment="0" applyProtection="0"/>
    <xf numFmtId="0" fontId="24" fillId="46" borderId="113" applyNumberFormat="0" applyFont="0" applyAlignment="0" applyProtection="0"/>
    <xf numFmtId="0" fontId="24" fillId="46" borderId="113" applyNumberFormat="0" applyFont="0" applyAlignment="0" applyProtection="0"/>
    <xf numFmtId="0" fontId="65" fillId="137" borderId="107" applyNumberFormat="0" applyAlignment="0" applyProtection="0"/>
    <xf numFmtId="0" fontId="65" fillId="26" borderId="107" applyNumberFormat="0" applyAlignment="0" applyProtection="0"/>
    <xf numFmtId="0" fontId="65" fillId="137" borderId="107" applyNumberFormat="0" applyAlignment="0" applyProtection="0"/>
    <xf numFmtId="0" fontId="65" fillId="137" borderId="107" applyNumberFormat="0" applyAlignment="0" applyProtection="0"/>
    <xf numFmtId="0" fontId="65" fillId="137" borderId="107" applyNumberFormat="0" applyAlignment="0" applyProtection="0"/>
    <xf numFmtId="9" fontId="5" fillId="0" borderId="0" applyFont="0" applyFill="0" applyBorder="0" applyAlignment="0" applyProtection="0"/>
    <xf numFmtId="4" fontId="39" fillId="12" borderId="104" applyNumberFormat="0" applyProtection="0">
      <alignment vertical="center"/>
    </xf>
    <xf numFmtId="4" fontId="38" fillId="12" borderId="104" applyNumberFormat="0" applyProtection="0">
      <alignment horizontal="left" vertical="center" indent="1"/>
    </xf>
    <xf numFmtId="0" fontId="38" fillId="12" borderId="104" applyNumberFormat="0" applyProtection="0">
      <alignment horizontal="left" vertical="top" indent="1"/>
    </xf>
    <xf numFmtId="0" fontId="24" fillId="43" borderId="104" applyNumberFormat="0" applyProtection="0">
      <alignment horizontal="left" vertical="center" indent="1"/>
    </xf>
    <xf numFmtId="0" fontId="24" fillId="43" borderId="104" applyNumberFormat="0" applyProtection="0">
      <alignment horizontal="left" vertical="center" indent="1"/>
    </xf>
    <xf numFmtId="0" fontId="24" fillId="43" borderId="104" applyNumberFormat="0" applyProtection="0">
      <alignment horizontal="left" vertical="top" indent="1"/>
    </xf>
    <xf numFmtId="0" fontId="24" fillId="43" borderId="104" applyNumberFormat="0" applyProtection="0">
      <alignment horizontal="left" vertical="top" indent="1"/>
    </xf>
    <xf numFmtId="0" fontId="24" fillId="5" borderId="104" applyNumberFormat="0" applyProtection="0">
      <alignment horizontal="left" vertical="center" indent="1"/>
    </xf>
    <xf numFmtId="0" fontId="24" fillId="5" borderId="104" applyNumberFormat="0" applyProtection="0">
      <alignment horizontal="left" vertical="center" indent="1"/>
    </xf>
    <xf numFmtId="0" fontId="24" fillId="5" borderId="104" applyNumberFormat="0" applyProtection="0">
      <alignment horizontal="left" vertical="top" indent="1"/>
    </xf>
    <xf numFmtId="0" fontId="24" fillId="5" borderId="104" applyNumberFormat="0" applyProtection="0">
      <alignment horizontal="left" vertical="top" indent="1"/>
    </xf>
    <xf numFmtId="0" fontId="24" fillId="73" borderId="104" applyNumberFormat="0" applyProtection="0">
      <alignment horizontal="left" vertical="center" indent="1"/>
    </xf>
    <xf numFmtId="0" fontId="24" fillId="73" borderId="104" applyNumberFormat="0" applyProtection="0">
      <alignment horizontal="left" vertical="center" indent="1"/>
    </xf>
    <xf numFmtId="0" fontId="24" fillId="73" borderId="104" applyNumberFormat="0" applyProtection="0">
      <alignment horizontal="left" vertical="top" indent="1"/>
    </xf>
    <xf numFmtId="0" fontId="24" fillId="73" borderId="104" applyNumberFormat="0" applyProtection="0">
      <alignment horizontal="left" vertical="top" indent="1"/>
    </xf>
    <xf numFmtId="0" fontId="24" fillId="21" borderId="104" applyNumberFormat="0" applyProtection="0">
      <alignment horizontal="left" vertical="center" indent="1"/>
    </xf>
    <xf numFmtId="0" fontId="24" fillId="21" borderId="104" applyNumberFormat="0" applyProtection="0">
      <alignment horizontal="left" vertical="center" indent="1"/>
    </xf>
    <xf numFmtId="0" fontId="24" fillId="21" borderId="104" applyNumberFormat="0" applyProtection="0">
      <alignment horizontal="left" vertical="top" indent="1"/>
    </xf>
    <xf numFmtId="0" fontId="24" fillId="21" borderId="104" applyNumberFormat="0" applyProtection="0">
      <alignment horizontal="left" vertical="top" indent="1"/>
    </xf>
    <xf numFmtId="4" fontId="40" fillId="23" borderId="104" applyNumberFormat="0" applyProtection="0">
      <alignment vertical="center"/>
    </xf>
    <xf numFmtId="4" fontId="42" fillId="23" borderId="104" applyNumberFormat="0" applyProtection="0">
      <alignment vertical="center"/>
    </xf>
    <xf numFmtId="4" fontId="40" fillId="23" borderId="104" applyNumberFormat="0" applyProtection="0">
      <alignment horizontal="left" vertical="center" indent="1"/>
    </xf>
    <xf numFmtId="0" fontId="40" fillId="23" borderId="104" applyNumberFormat="0" applyProtection="0">
      <alignment horizontal="left" vertical="top" indent="1"/>
    </xf>
    <xf numFmtId="4" fontId="40" fillId="21" borderId="104" applyNumberFormat="0" applyProtection="0">
      <alignment horizontal="right" vertical="center"/>
    </xf>
    <xf numFmtId="4" fontId="40" fillId="5" borderId="104" applyNumberFormat="0" applyProtection="0">
      <alignment horizontal="left" vertical="center" indent="1"/>
    </xf>
    <xf numFmtId="0" fontId="40" fillId="5" borderId="104" applyNumberFormat="0" applyProtection="0">
      <alignment horizontal="left" vertical="top" indent="1"/>
    </xf>
    <xf numFmtId="4" fontId="26" fillId="21" borderId="104" applyNumberFormat="0" applyProtection="0">
      <alignment horizontal="right" vertical="center"/>
    </xf>
    <xf numFmtId="0" fontId="55" fillId="0" borderId="114" applyNumberFormat="0" applyFill="0" applyAlignment="0" applyProtection="0"/>
    <xf numFmtId="0" fontId="55" fillId="0" borderId="112" applyNumberFormat="0" applyFill="0" applyAlignment="0" applyProtection="0"/>
    <xf numFmtId="0" fontId="55" fillId="0" borderId="112" applyNumberFormat="0" applyFill="0" applyAlignment="0" applyProtection="0"/>
    <xf numFmtId="0" fontId="55" fillId="0" borderId="112" applyNumberFormat="0" applyFill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116" fillId="26" borderId="105" applyNumberFormat="0" applyAlignment="0" applyProtection="0"/>
    <xf numFmtId="0" fontId="61" fillId="27" borderId="105" applyNumberFormat="0" applyAlignment="0" applyProtection="0"/>
    <xf numFmtId="0" fontId="5" fillId="0" borderId="0"/>
    <xf numFmtId="0" fontId="24" fillId="23" borderId="113" applyNumberFormat="0" applyFont="0" applyAlignment="0" applyProtection="0"/>
    <xf numFmtId="0" fontId="65" fillId="26" borderId="107" applyNumberFormat="0" applyAlignment="0" applyProtection="0"/>
    <xf numFmtId="0" fontId="55" fillId="0" borderId="114" applyNumberFormat="0" applyFill="0" applyAlignment="0" applyProtection="0"/>
    <xf numFmtId="43" fontId="5" fillId="0" borderId="0" applyFont="0" applyFill="0" applyBorder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48" fillId="23" borderId="113" applyNumberFormat="0" applyFont="0" applyAlignment="0" applyProtection="0"/>
    <xf numFmtId="0" fontId="116" fillId="26" borderId="105" applyNumberFormat="0" applyAlignment="0" applyProtection="0"/>
    <xf numFmtId="0" fontId="61" fillId="27" borderId="105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65" fillId="26" borderId="107" applyNumberFormat="0" applyAlignment="0" applyProtection="0"/>
    <xf numFmtId="0" fontId="55" fillId="0" borderId="114" applyNumberFormat="0" applyFill="0" applyAlignment="0" applyProtection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3" fillId="51" borderId="106" applyNumberFormat="0" applyAlignment="0" applyProtection="0"/>
    <xf numFmtId="0" fontId="62" fillId="47" borderId="106" applyNumberFormat="0" applyAlignment="0" applyProtection="0"/>
    <xf numFmtId="0" fontId="29" fillId="46" borderId="106" applyNumberFormat="0" applyFont="0" applyAlignment="0" applyProtection="0"/>
    <xf numFmtId="0" fontId="65" fillId="51" borderId="107" applyNumberFormat="0" applyAlignment="0" applyProtection="0"/>
    <xf numFmtId="4" fontId="29" fillId="12" borderId="106" applyNumberFormat="0" applyProtection="0">
      <alignment vertical="center"/>
    </xf>
    <xf numFmtId="4" fontId="156" fillId="3" borderId="104" applyNumberFormat="0" applyProtection="0">
      <alignment vertical="center"/>
    </xf>
    <xf numFmtId="4" fontId="66" fillId="3" borderId="106" applyNumberFormat="0" applyProtection="0">
      <alignment vertical="center"/>
    </xf>
    <xf numFmtId="4" fontId="29" fillId="3" borderId="106" applyNumberFormat="0" applyProtection="0">
      <alignment horizontal="left" vertical="center" indent="1"/>
    </xf>
    <xf numFmtId="0" fontId="67" fillId="12" borderId="104" applyNumberFormat="0" applyProtection="0">
      <alignment horizontal="left" vertical="top" indent="1"/>
    </xf>
    <xf numFmtId="4" fontId="29" fillId="28" borderId="106" applyNumberFormat="0" applyProtection="0">
      <alignment horizontal="left" vertical="center" indent="1"/>
    </xf>
    <xf numFmtId="4" fontId="157" fillId="61" borderId="104" applyNumberFormat="0" applyProtection="0">
      <alignment horizontal="right" vertical="center"/>
    </xf>
    <xf numFmtId="4" fontId="29" fillId="7" borderId="106" applyNumberFormat="0" applyProtection="0">
      <alignment horizontal="right" vertical="center"/>
    </xf>
    <xf numFmtId="4" fontId="157" fillId="58" borderId="104" applyNumberFormat="0" applyProtection="0">
      <alignment horizontal="right" vertical="center"/>
    </xf>
    <xf numFmtId="4" fontId="29" fillId="60" borderId="106" applyNumberFormat="0" applyProtection="0">
      <alignment horizontal="right" vertical="center"/>
    </xf>
    <xf numFmtId="4" fontId="157" fillId="59" borderId="104" applyNumberFormat="0" applyProtection="0">
      <alignment horizontal="right" vertical="center"/>
    </xf>
    <xf numFmtId="4" fontId="29" fillId="9" borderId="108" applyNumberFormat="0" applyProtection="0">
      <alignment horizontal="right" vertical="center"/>
    </xf>
    <xf numFmtId="4" fontId="157" fillId="4" borderId="104" applyNumberFormat="0" applyProtection="0">
      <alignment horizontal="right" vertical="center"/>
    </xf>
    <xf numFmtId="4" fontId="29" fillId="10" borderId="106" applyNumberFormat="0" applyProtection="0">
      <alignment horizontal="right" vertical="center"/>
    </xf>
    <xf numFmtId="4" fontId="157" fillId="2" borderId="104" applyNumberFormat="0" applyProtection="0">
      <alignment horizontal="right" vertical="center"/>
    </xf>
    <xf numFmtId="4" fontId="29" fillId="13" borderId="106" applyNumberFormat="0" applyProtection="0">
      <alignment horizontal="right" vertical="center"/>
    </xf>
    <xf numFmtId="4" fontId="157" fillId="151" borderId="104" applyNumberFormat="0" applyProtection="0">
      <alignment horizontal="right" vertical="center"/>
    </xf>
    <xf numFmtId="4" fontId="29" fillId="14" borderId="106" applyNumberFormat="0" applyProtection="0">
      <alignment horizontal="right" vertical="center"/>
    </xf>
    <xf numFmtId="4" fontId="157" fillId="65" borderId="104" applyNumberFormat="0" applyProtection="0">
      <alignment horizontal="right" vertical="center"/>
    </xf>
    <xf numFmtId="4" fontId="29" fillId="8" borderId="106" applyNumberFormat="0" applyProtection="0">
      <alignment horizontal="right" vertical="center"/>
    </xf>
    <xf numFmtId="4" fontId="157" fillId="64" borderId="104" applyNumberFormat="0" applyProtection="0">
      <alignment horizontal="right" vertical="center"/>
    </xf>
    <xf numFmtId="4" fontId="29" fillId="11" borderId="106" applyNumberFormat="0" applyProtection="0">
      <alignment horizontal="right" vertical="center"/>
    </xf>
    <xf numFmtId="4" fontId="157" fillId="152" borderId="104" applyNumberFormat="0" applyProtection="0">
      <alignment horizontal="right" vertical="center"/>
    </xf>
    <xf numFmtId="4" fontId="29" fillId="15" borderId="106" applyNumberFormat="0" applyProtection="0">
      <alignment horizontal="right" vertical="center"/>
    </xf>
    <xf numFmtId="4" fontId="29" fillId="68" borderId="108" applyNumberFormat="0" applyProtection="0">
      <alignment horizontal="left" vertical="center" indent="1"/>
    </xf>
    <xf numFmtId="4" fontId="24" fillId="43" borderId="108" applyNumberFormat="0" applyProtection="0">
      <alignment horizontal="left" vertical="center" indent="1"/>
    </xf>
    <xf numFmtId="4" fontId="24" fillId="43" borderId="108" applyNumberFormat="0" applyProtection="0">
      <alignment horizontal="left" vertical="center" indent="1"/>
    </xf>
    <xf numFmtId="4" fontId="157" fillId="18" borderId="104" applyNumberFormat="0" applyProtection="0">
      <alignment horizontal="right" vertical="center"/>
    </xf>
    <xf numFmtId="4" fontId="29" fillId="5" borderId="106" applyNumberFormat="0" applyProtection="0">
      <alignment horizontal="right" vertical="center"/>
    </xf>
    <xf numFmtId="4" fontId="29" fillId="21" borderId="108" applyNumberFormat="0" applyProtection="0">
      <alignment horizontal="left" vertical="center" indent="1"/>
    </xf>
    <xf numFmtId="4" fontId="29" fillId="5" borderId="108" applyNumberFormat="0" applyProtection="0">
      <alignment horizontal="left" vertical="center" indent="1"/>
    </xf>
    <xf numFmtId="0" fontId="29" fillId="26" borderId="106" applyNumberFormat="0" applyProtection="0">
      <alignment horizontal="left" vertical="center" indent="1"/>
    </xf>
    <xf numFmtId="0" fontId="29" fillId="43" borderId="104" applyNumberFormat="0" applyProtection="0">
      <alignment horizontal="left" vertical="top" indent="1"/>
    </xf>
    <xf numFmtId="0" fontId="29" fillId="52" borderId="106" applyNumberFormat="0" applyProtection="0">
      <alignment horizontal="left" vertical="center" indent="1"/>
    </xf>
    <xf numFmtId="0" fontId="29" fillId="5" borderId="104" applyNumberFormat="0" applyProtection="0">
      <alignment horizontal="left" vertical="top" indent="1"/>
    </xf>
    <xf numFmtId="0" fontId="29" fillId="73" borderId="106" applyNumberFormat="0" applyProtection="0">
      <alignment horizontal="left" vertical="center" indent="1"/>
    </xf>
    <xf numFmtId="0" fontId="29" fillId="73" borderId="104" applyNumberFormat="0" applyProtection="0">
      <alignment horizontal="left" vertical="top" indent="1"/>
    </xf>
    <xf numFmtId="0" fontId="29" fillId="21" borderId="106" applyNumberFormat="0" applyProtection="0">
      <alignment horizontal="left" vertical="center" indent="1"/>
    </xf>
    <xf numFmtId="0" fontId="29" fillId="21" borderId="104" applyNumberFormat="0" applyProtection="0">
      <alignment horizontal="left" vertical="top" indent="1"/>
    </xf>
    <xf numFmtId="4" fontId="157" fillId="19" borderId="104" applyNumberFormat="0" applyProtection="0">
      <alignment vertical="center"/>
    </xf>
    <xf numFmtId="4" fontId="68" fillId="23" borderId="104" applyNumberFormat="0" applyProtection="0">
      <alignment vertical="center"/>
    </xf>
    <xf numFmtId="4" fontId="158" fillId="19" borderId="104" applyNumberFormat="0" applyProtection="0">
      <alignment vertical="center"/>
    </xf>
    <xf numFmtId="4" fontId="66" fillId="20" borderId="103" applyNumberFormat="0" applyProtection="0">
      <alignment vertical="center"/>
    </xf>
    <xf numFmtId="4" fontId="41" fillId="18" borderId="115" applyNumberFormat="0" applyProtection="0">
      <alignment horizontal="left" vertical="center" indent="1"/>
    </xf>
    <xf numFmtId="4" fontId="68" fillId="26" borderId="104" applyNumberFormat="0" applyProtection="0">
      <alignment horizontal="left" vertical="center" indent="1"/>
    </xf>
    <xf numFmtId="0" fontId="68" fillId="23" borderId="104" applyNumberFormat="0" applyProtection="0">
      <alignment horizontal="left" vertical="top" indent="1"/>
    </xf>
    <xf numFmtId="4" fontId="157" fillId="19" borderId="104" applyNumberFormat="0" applyProtection="0">
      <alignment horizontal="right" vertical="center"/>
    </xf>
    <xf numFmtId="4" fontId="29" fillId="18" borderId="106" applyNumberFormat="0" applyProtection="0">
      <alignment horizontal="right" vertical="center"/>
    </xf>
    <xf numFmtId="4" fontId="158" fillId="19" borderId="104" applyNumberFormat="0" applyProtection="0">
      <alignment horizontal="right" vertical="center"/>
    </xf>
    <xf numFmtId="4" fontId="66" fillId="18" borderId="106" applyNumberFormat="0" applyProtection="0">
      <alignment horizontal="right" vertical="center"/>
    </xf>
    <xf numFmtId="4" fontId="29" fillId="28" borderId="106" applyNumberFormat="0" applyProtection="0">
      <alignment horizontal="left" vertical="center" indent="1"/>
    </xf>
    <xf numFmtId="0" fontId="40" fillId="17" borderId="104" applyNumberFormat="0" applyProtection="0">
      <alignment horizontal="left" vertical="top" indent="1"/>
    </xf>
    <xf numFmtId="0" fontId="68" fillId="5" borderId="104" applyNumberFormat="0" applyProtection="0">
      <alignment horizontal="left" vertical="top" indent="1"/>
    </xf>
    <xf numFmtId="4" fontId="126" fillId="17" borderId="115" applyNumberFormat="0" applyProtection="0">
      <alignment horizontal="left" vertical="center" indent="1"/>
    </xf>
    <xf numFmtId="4" fontId="71" fillId="76" borderId="108" applyNumberFormat="0" applyProtection="0">
      <alignment horizontal="left" vertical="center" indent="1"/>
    </xf>
    <xf numFmtId="4" fontId="159" fillId="19" borderId="104" applyNumberFormat="0" applyProtection="0">
      <alignment horizontal="right" vertical="center"/>
    </xf>
    <xf numFmtId="4" fontId="72" fillId="74" borderId="106" applyNumberFormat="0" applyProtection="0">
      <alignment horizontal="right" vertical="center"/>
    </xf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24" fillId="46" borderId="113" applyNumberFormat="0" applyFont="0" applyAlignment="0" applyProtection="0"/>
    <xf numFmtId="0" fontId="48" fillId="23" borderId="113" applyNumberFormat="0" applyFont="0" applyAlignment="0" applyProtection="0"/>
    <xf numFmtId="9" fontId="5" fillId="0" borderId="0" applyFont="0" applyFill="0" applyBorder="0" applyAlignment="0" applyProtection="0"/>
    <xf numFmtId="0" fontId="24" fillId="74" borderId="116" applyNumberFormat="0">
      <protection locked="0"/>
    </xf>
    <xf numFmtId="0" fontId="24" fillId="74" borderId="116" applyNumberFormat="0">
      <protection locked="0"/>
    </xf>
    <xf numFmtId="0" fontId="55" fillId="0" borderId="112" applyNumberFormat="0" applyFill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48" fillId="23" borderId="11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2" fillId="137" borderId="105" applyNumberFormat="0" applyAlignment="0" applyProtection="0"/>
    <xf numFmtId="0" fontId="116" fillId="26" borderId="105" applyNumberFormat="0" applyAlignment="0" applyProtection="0"/>
    <xf numFmtId="0" fontId="52" fillId="137" borderId="105" applyNumberFormat="0" applyAlignment="0" applyProtection="0"/>
    <xf numFmtId="0" fontId="52" fillId="137" borderId="105" applyNumberFormat="0" applyAlignment="0" applyProtection="0"/>
    <xf numFmtId="0" fontId="52" fillId="137" borderId="105" applyNumberFormat="0" applyAlignment="0" applyProtection="0"/>
    <xf numFmtId="0" fontId="62" fillId="47" borderId="105" applyNumberFormat="0" applyAlignment="0" applyProtection="0"/>
    <xf numFmtId="0" fontId="61" fillId="27" borderId="105" applyNumberFormat="0" applyAlignment="0" applyProtection="0"/>
    <xf numFmtId="0" fontId="62" fillId="47" borderId="105" applyNumberFormat="0" applyAlignment="0" applyProtection="0"/>
    <xf numFmtId="0" fontId="62" fillId="47" borderId="105" applyNumberFormat="0" applyAlignment="0" applyProtection="0"/>
    <xf numFmtId="0" fontId="62" fillId="47" borderId="105" applyNumberFormat="0" applyAlignment="0" applyProtection="0"/>
    <xf numFmtId="0" fontId="24" fillId="46" borderId="113" applyNumberFormat="0" applyFont="0" applyAlignment="0" applyProtection="0"/>
    <xf numFmtId="0" fontId="24" fillId="46" borderId="113" applyNumberFormat="0" applyFont="0" applyAlignment="0" applyProtection="0"/>
    <xf numFmtId="0" fontId="48" fillId="23" borderId="113" applyNumberFormat="0" applyFont="0" applyAlignment="0" applyProtection="0"/>
    <xf numFmtId="0" fontId="24" fillId="46" borderId="113" applyNumberFormat="0" applyFont="0" applyAlignment="0" applyProtection="0"/>
    <xf numFmtId="0" fontId="24" fillId="46" borderId="113" applyNumberFormat="0" applyFont="0" applyAlignment="0" applyProtection="0"/>
    <xf numFmtId="0" fontId="24" fillId="46" borderId="113" applyNumberFormat="0" applyFont="0" applyAlignment="0" applyProtection="0"/>
    <xf numFmtId="0" fontId="65" fillId="137" borderId="107" applyNumberFormat="0" applyAlignment="0" applyProtection="0"/>
    <xf numFmtId="0" fontId="65" fillId="26" borderId="107" applyNumberFormat="0" applyAlignment="0" applyProtection="0"/>
    <xf numFmtId="0" fontId="65" fillId="137" borderId="107" applyNumberFormat="0" applyAlignment="0" applyProtection="0"/>
    <xf numFmtId="0" fontId="65" fillId="137" borderId="107" applyNumberFormat="0" applyAlignment="0" applyProtection="0"/>
    <xf numFmtId="0" fontId="65" fillId="137" borderId="107" applyNumberFormat="0" applyAlignment="0" applyProtection="0"/>
    <xf numFmtId="4" fontId="38" fillId="12" borderId="104" applyNumberFormat="0" applyProtection="0">
      <alignment vertical="center"/>
    </xf>
    <xf numFmtId="4" fontId="39" fillId="12" borderId="104" applyNumberFormat="0" applyProtection="0">
      <alignment vertical="center"/>
    </xf>
    <xf numFmtId="4" fontId="38" fillId="12" borderId="104" applyNumberFormat="0" applyProtection="0">
      <alignment horizontal="left" vertical="center" indent="1"/>
    </xf>
    <xf numFmtId="0" fontId="38" fillId="12" borderId="104" applyNumberFormat="0" applyProtection="0">
      <alignment horizontal="left" vertical="top" indent="1"/>
    </xf>
    <xf numFmtId="4" fontId="40" fillId="7" borderId="104" applyNumberFormat="0" applyProtection="0">
      <alignment horizontal="right" vertical="center"/>
    </xf>
    <xf numFmtId="4" fontId="40" fillId="6" borderId="104" applyNumberFormat="0" applyProtection="0">
      <alignment horizontal="right" vertical="center"/>
    </xf>
    <xf numFmtId="4" fontId="40" fillId="9" borderId="104" applyNumberFormat="0" applyProtection="0">
      <alignment horizontal="right" vertical="center"/>
    </xf>
    <xf numFmtId="4" fontId="40" fillId="10" borderId="104" applyNumberFormat="0" applyProtection="0">
      <alignment horizontal="right" vertical="center"/>
    </xf>
    <xf numFmtId="4" fontId="40" fillId="13" borderId="104" applyNumberFormat="0" applyProtection="0">
      <alignment horizontal="right" vertical="center"/>
    </xf>
    <xf numFmtId="4" fontId="40" fillId="14" borderId="104" applyNumberFormat="0" applyProtection="0">
      <alignment horizontal="right" vertical="center"/>
    </xf>
    <xf numFmtId="4" fontId="40" fillId="8" borderId="104" applyNumberFormat="0" applyProtection="0">
      <alignment horizontal="right" vertical="center"/>
    </xf>
    <xf numFmtId="4" fontId="40" fillId="11" borderId="104" applyNumberFormat="0" applyProtection="0">
      <alignment horizontal="right" vertical="center"/>
    </xf>
    <xf numFmtId="4" fontId="40" fillId="15" borderId="104" applyNumberFormat="0" applyProtection="0">
      <alignment horizontal="right" vertical="center"/>
    </xf>
    <xf numFmtId="4" fontId="40" fillId="5" borderId="104" applyNumberFormat="0" applyProtection="0">
      <alignment horizontal="right" vertical="center"/>
    </xf>
    <xf numFmtId="0" fontId="24" fillId="43" borderId="104" applyNumberFormat="0" applyProtection="0">
      <alignment horizontal="left" vertical="center" indent="1"/>
    </xf>
    <xf numFmtId="0" fontId="24" fillId="43" borderId="104" applyNumberFormat="0" applyProtection="0">
      <alignment horizontal="left" vertical="center" indent="1"/>
    </xf>
    <xf numFmtId="0" fontId="24" fillId="43" borderId="104" applyNumberFormat="0" applyProtection="0">
      <alignment horizontal="left" vertical="top" indent="1"/>
    </xf>
    <xf numFmtId="0" fontId="24" fillId="43" borderId="104" applyNumberFormat="0" applyProtection="0">
      <alignment horizontal="left" vertical="top" indent="1"/>
    </xf>
    <xf numFmtId="0" fontId="24" fillId="5" borderId="104" applyNumberFormat="0" applyProtection="0">
      <alignment horizontal="left" vertical="center" indent="1"/>
    </xf>
    <xf numFmtId="0" fontId="24" fillId="5" borderId="104" applyNumberFormat="0" applyProtection="0">
      <alignment horizontal="left" vertical="center" indent="1"/>
    </xf>
    <xf numFmtId="0" fontId="24" fillId="5" borderId="104" applyNumberFormat="0" applyProtection="0">
      <alignment horizontal="left" vertical="top" indent="1"/>
    </xf>
    <xf numFmtId="0" fontId="24" fillId="5" borderId="104" applyNumberFormat="0" applyProtection="0">
      <alignment horizontal="left" vertical="top" indent="1"/>
    </xf>
    <xf numFmtId="0" fontId="24" fillId="73" borderId="104" applyNumberFormat="0" applyProtection="0">
      <alignment horizontal="left" vertical="center" indent="1"/>
    </xf>
    <xf numFmtId="0" fontId="24" fillId="73" borderId="104" applyNumberFormat="0" applyProtection="0">
      <alignment horizontal="left" vertical="center" indent="1"/>
    </xf>
    <xf numFmtId="0" fontId="24" fillId="73" borderId="104" applyNumberFormat="0" applyProtection="0">
      <alignment horizontal="left" vertical="top" indent="1"/>
    </xf>
    <xf numFmtId="0" fontId="24" fillId="73" borderId="104" applyNumberFormat="0" applyProtection="0">
      <alignment horizontal="left" vertical="top" indent="1"/>
    </xf>
    <xf numFmtId="0" fontId="24" fillId="21" borderId="104" applyNumberFormat="0" applyProtection="0">
      <alignment horizontal="left" vertical="center" indent="1"/>
    </xf>
    <xf numFmtId="0" fontId="24" fillId="21" borderId="104" applyNumberFormat="0" applyProtection="0">
      <alignment horizontal="left" vertical="center" indent="1"/>
    </xf>
    <xf numFmtId="0" fontId="24" fillId="21" borderId="104" applyNumberFormat="0" applyProtection="0">
      <alignment horizontal="left" vertical="top" indent="1"/>
    </xf>
    <xf numFmtId="0" fontId="24" fillId="21" borderId="104" applyNumberFormat="0" applyProtection="0">
      <alignment horizontal="left" vertical="top" indent="1"/>
    </xf>
    <xf numFmtId="0" fontId="24" fillId="74" borderId="116" applyNumberFormat="0">
      <protection locked="0"/>
    </xf>
    <xf numFmtId="0" fontId="24" fillId="74" borderId="116" applyNumberFormat="0">
      <protection locked="0"/>
    </xf>
    <xf numFmtId="4" fontId="40" fillId="23" borderId="104" applyNumberFormat="0" applyProtection="0">
      <alignment vertical="center"/>
    </xf>
    <xf numFmtId="4" fontId="42" fillId="23" borderId="104" applyNumberFormat="0" applyProtection="0">
      <alignment vertical="center"/>
    </xf>
    <xf numFmtId="4" fontId="40" fillId="23" borderId="104" applyNumberFormat="0" applyProtection="0">
      <alignment horizontal="left" vertical="center" indent="1"/>
    </xf>
    <xf numFmtId="0" fontId="40" fillId="23" borderId="104" applyNumberFormat="0" applyProtection="0">
      <alignment horizontal="left" vertical="top" indent="1"/>
    </xf>
    <xf numFmtId="4" fontId="40" fillId="21" borderId="104" applyNumberFormat="0" applyProtection="0">
      <alignment horizontal="right" vertical="center"/>
    </xf>
    <xf numFmtId="4" fontId="42" fillId="21" borderId="104" applyNumberFormat="0" applyProtection="0">
      <alignment horizontal="right" vertical="center"/>
    </xf>
    <xf numFmtId="4" fontId="40" fillId="5" borderId="104" applyNumberFormat="0" applyProtection="0">
      <alignment horizontal="left" vertical="center" indent="1"/>
    </xf>
    <xf numFmtId="0" fontId="40" fillId="5" borderId="104" applyNumberFormat="0" applyProtection="0">
      <alignment horizontal="left" vertical="top" indent="1"/>
    </xf>
    <xf numFmtId="4" fontId="26" fillId="21" borderId="104" applyNumberFormat="0" applyProtection="0">
      <alignment horizontal="right" vertical="center"/>
    </xf>
    <xf numFmtId="0" fontId="55" fillId="0" borderId="112" applyNumberFormat="0" applyFill="0" applyAlignment="0" applyProtection="0"/>
    <xf numFmtId="0" fontId="55" fillId="0" borderId="114" applyNumberFormat="0" applyFill="0" applyAlignment="0" applyProtection="0"/>
    <xf numFmtId="0" fontId="55" fillId="0" borderId="112" applyNumberFormat="0" applyFill="0" applyAlignment="0" applyProtection="0"/>
    <xf numFmtId="0" fontId="55" fillId="0" borderId="112" applyNumberFormat="0" applyFill="0" applyAlignment="0" applyProtection="0"/>
    <xf numFmtId="0" fontId="55" fillId="0" borderId="112" applyNumberFormat="0" applyFill="0" applyAlignment="0" applyProtection="0"/>
    <xf numFmtId="0" fontId="116" fillId="26" borderId="105" applyNumberFormat="0" applyAlignment="0" applyProtection="0"/>
    <xf numFmtId="0" fontId="61" fillId="27" borderId="105" applyNumberFormat="0" applyAlignment="0" applyProtection="0"/>
    <xf numFmtId="0" fontId="24" fillId="23" borderId="113" applyNumberFormat="0" applyFont="0" applyAlignment="0" applyProtection="0"/>
    <xf numFmtId="0" fontId="65" fillId="26" borderId="107" applyNumberFormat="0" applyAlignment="0" applyProtection="0"/>
    <xf numFmtId="0" fontId="55" fillId="0" borderId="114" applyNumberFormat="0" applyFill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48" fillId="23" borderId="113" applyNumberFormat="0" applyFont="0" applyAlignment="0" applyProtection="0"/>
    <xf numFmtId="4" fontId="40" fillId="5" borderId="104" applyNumberFormat="0" applyProtection="0">
      <alignment horizontal="right" vertical="center"/>
    </xf>
    <xf numFmtId="0" fontId="24" fillId="5" borderId="104" applyNumberFormat="0" applyProtection="0">
      <alignment horizontal="left" vertical="top" indent="1"/>
    </xf>
    <xf numFmtId="0" fontId="65" fillId="137" borderId="107" applyNumberFormat="0" applyAlignment="0" applyProtection="0"/>
    <xf numFmtId="4" fontId="157" fillId="18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0" fontId="24" fillId="73" borderId="104" applyNumberFormat="0" applyProtection="0">
      <alignment horizontal="left" vertical="top" indent="1"/>
    </xf>
    <xf numFmtId="4" fontId="29" fillId="13" borderId="106" applyNumberFormat="0" applyProtection="0">
      <alignment horizontal="right" vertical="center"/>
    </xf>
    <xf numFmtId="0" fontId="65" fillId="137" borderId="107" applyNumberFormat="0" applyAlignment="0" applyProtection="0"/>
    <xf numFmtId="0" fontId="65" fillId="26" borderId="107" applyNumberFormat="0" applyAlignment="0" applyProtection="0"/>
    <xf numFmtId="0" fontId="68" fillId="5" borderId="104" applyNumberFormat="0" applyProtection="0">
      <alignment horizontal="left" vertical="top" indent="1"/>
    </xf>
    <xf numFmtId="0" fontId="65" fillId="51" borderId="107" applyNumberFormat="0" applyAlignment="0" applyProtection="0"/>
    <xf numFmtId="4" fontId="29" fillId="10" borderId="106" applyNumberFormat="0" applyProtection="0">
      <alignment horizontal="right" vertical="center"/>
    </xf>
    <xf numFmtId="4" fontId="29" fillId="60" borderId="106" applyNumberFormat="0" applyProtection="0">
      <alignment horizontal="right" vertical="center"/>
    </xf>
    <xf numFmtId="0" fontId="65" fillId="137" borderId="107" applyNumberFormat="0" applyAlignment="0" applyProtection="0"/>
    <xf numFmtId="0" fontId="65" fillId="26" borderId="107" applyNumberFormat="0" applyAlignment="0" applyProtection="0"/>
    <xf numFmtId="0" fontId="55" fillId="0" borderId="112" applyNumberFormat="0" applyFill="0" applyAlignment="0" applyProtection="0"/>
    <xf numFmtId="0" fontId="52" fillId="137" borderId="105" applyNumberFormat="0" applyAlignment="0" applyProtection="0"/>
    <xf numFmtId="0" fontId="62" fillId="47" borderId="105" applyNumberFormat="0" applyAlignment="0" applyProtection="0"/>
    <xf numFmtId="4" fontId="38" fillId="12" borderId="104" applyNumberFormat="0" applyProtection="0">
      <alignment vertical="center"/>
    </xf>
    <xf numFmtId="4" fontId="42" fillId="23" borderId="104" applyNumberFormat="0" applyProtection="0">
      <alignment vertical="center"/>
    </xf>
    <xf numFmtId="4" fontId="41" fillId="18" borderId="115" applyNumberFormat="0" applyProtection="0">
      <alignment horizontal="left" vertical="center" indent="1"/>
    </xf>
    <xf numFmtId="4" fontId="71" fillId="76" borderId="108" applyNumberFormat="0" applyProtection="0">
      <alignment horizontal="left" vertical="center" indent="1"/>
    </xf>
    <xf numFmtId="4" fontId="41" fillId="18" borderId="115" applyNumberFormat="0" applyProtection="0">
      <alignment horizontal="left" vertical="center" indent="1"/>
    </xf>
    <xf numFmtId="4" fontId="24" fillId="43" borderId="108" applyNumberFormat="0" applyProtection="0">
      <alignment horizontal="left" vertical="center" indent="1"/>
    </xf>
    <xf numFmtId="41" fontId="5" fillId="0" borderId="0" applyFont="0" applyFill="0" applyBorder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30" fillId="43" borderId="110" applyBorder="0"/>
    <xf numFmtId="0" fontId="65" fillId="137" borderId="107" applyNumberFormat="0" applyAlignment="0" applyProtection="0"/>
    <xf numFmtId="0" fontId="61" fillId="27" borderId="105" applyNumberFormat="0" applyAlignment="0" applyProtection="0"/>
    <xf numFmtId="0" fontId="24" fillId="23" borderId="113" applyNumberFormat="0" applyFont="0" applyAlignment="0" applyProtection="0"/>
    <xf numFmtId="4" fontId="40" fillId="14" borderId="104" applyNumberFormat="0" applyProtection="0">
      <alignment horizontal="right" vertical="center"/>
    </xf>
    <xf numFmtId="4" fontId="40" fillId="23" borderId="104" applyNumberFormat="0" applyProtection="0">
      <alignment horizontal="left" vertical="center" indent="1"/>
    </xf>
    <xf numFmtId="43" fontId="5" fillId="0" borderId="0" applyFont="0" applyFill="0" applyBorder="0" applyAlignment="0" applyProtection="0"/>
    <xf numFmtId="4" fontId="40" fillId="11" borderId="104" applyNumberFormat="0" applyProtection="0">
      <alignment horizontal="right" vertical="center"/>
    </xf>
    <xf numFmtId="0" fontId="55" fillId="0" borderId="114" applyNumberFormat="0" applyFill="0" applyAlignment="0" applyProtection="0"/>
    <xf numFmtId="0" fontId="48" fillId="23" borderId="113" applyNumberFormat="0" applyFont="0" applyAlignment="0" applyProtection="0"/>
    <xf numFmtId="0" fontId="24" fillId="21" borderId="104" applyNumberFormat="0" applyProtection="0">
      <alignment horizontal="left" vertical="top" indent="1"/>
    </xf>
    <xf numFmtId="4" fontId="40" fillId="6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0" fontId="29" fillId="26" borderId="106" applyNumberFormat="0" applyProtection="0">
      <alignment horizontal="left" vertical="center" indent="1"/>
    </xf>
    <xf numFmtId="44" fontId="5" fillId="0" borderId="0" applyFont="0" applyFill="0" applyBorder="0" applyAlignment="0" applyProtection="0"/>
    <xf numFmtId="0" fontId="24" fillId="73" borderId="104" applyNumberFormat="0" applyProtection="0">
      <alignment horizontal="left" vertical="top" indent="1"/>
    </xf>
    <xf numFmtId="0" fontId="55" fillId="0" borderId="114" applyNumberFormat="0" applyFill="0" applyAlignment="0" applyProtection="0"/>
    <xf numFmtId="0" fontId="65" fillId="26" borderId="107" applyNumberFormat="0" applyAlignment="0" applyProtection="0"/>
    <xf numFmtId="0" fontId="5" fillId="0" borderId="0"/>
    <xf numFmtId="0" fontId="24" fillId="5" borderId="104" applyNumberFormat="0" applyProtection="0">
      <alignment horizontal="left" vertical="top" indent="1"/>
    </xf>
    <xf numFmtId="0" fontId="24" fillId="23" borderId="113" applyNumberFormat="0" applyFont="0" applyAlignment="0" applyProtection="0"/>
    <xf numFmtId="4" fontId="29" fillId="10" borderId="106" applyNumberFormat="0" applyProtection="0">
      <alignment horizontal="right" vertical="center"/>
    </xf>
    <xf numFmtId="0" fontId="48" fillId="23" borderId="113" applyNumberFormat="0" applyFont="0" applyAlignment="0" applyProtection="0"/>
    <xf numFmtId="0" fontId="24" fillId="73" borderId="104" applyNumberFormat="0" applyProtection="0">
      <alignment horizontal="left" vertical="top" indent="1"/>
    </xf>
    <xf numFmtId="0" fontId="24" fillId="73" borderId="104" applyNumberFormat="0" applyProtection="0">
      <alignment horizontal="left" vertical="top" indent="1"/>
    </xf>
    <xf numFmtId="0" fontId="24" fillId="21" borderId="104" applyNumberFormat="0" applyProtection="0">
      <alignment horizontal="left" vertical="center" indent="1"/>
    </xf>
    <xf numFmtId="0" fontId="24" fillId="21" borderId="104" applyNumberFormat="0" applyProtection="0">
      <alignment horizontal="left" vertical="center" indent="1"/>
    </xf>
    <xf numFmtId="4" fontId="156" fillId="3" borderId="104" applyNumberFormat="0" applyProtection="0">
      <alignment vertical="center"/>
    </xf>
    <xf numFmtId="0" fontId="24" fillId="73" borderId="104" applyNumberFormat="0" applyProtection="0">
      <alignment horizontal="left" vertical="center" indent="1"/>
    </xf>
    <xf numFmtId="4" fontId="40" fillId="8" borderId="104" applyNumberFormat="0" applyProtection="0">
      <alignment horizontal="right" vertical="center"/>
    </xf>
    <xf numFmtId="0" fontId="55" fillId="0" borderId="112" applyNumberFormat="0" applyFill="0" applyAlignment="0" applyProtection="0"/>
    <xf numFmtId="0" fontId="24" fillId="21" borderId="104" applyNumberFormat="0" applyProtection="0">
      <alignment horizontal="left" vertical="top" indent="1"/>
    </xf>
    <xf numFmtId="9" fontId="5" fillId="0" borderId="0" applyFont="0" applyFill="0" applyBorder="0" applyAlignment="0" applyProtection="0"/>
    <xf numFmtId="4" fontId="29" fillId="21" borderId="108" applyNumberFormat="0" applyProtection="0">
      <alignment horizontal="left" vertical="center" indent="1"/>
    </xf>
    <xf numFmtId="0" fontId="65" fillId="137" borderId="107" applyNumberForma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4" fontId="157" fillId="152" borderId="104" applyNumberFormat="0" applyProtection="0">
      <alignment horizontal="right" vertical="center"/>
    </xf>
    <xf numFmtId="0" fontId="40" fillId="23" borderId="104" applyNumberFormat="0" applyProtection="0">
      <alignment horizontal="left" vertical="top" indent="1"/>
    </xf>
    <xf numFmtId="0" fontId="24" fillId="21" borderId="104" applyNumberFormat="0" applyProtection="0">
      <alignment horizontal="left" vertical="center" indent="1"/>
    </xf>
    <xf numFmtId="0" fontId="67" fillId="12" borderId="104" applyNumberFormat="0" applyProtection="0">
      <alignment horizontal="left" vertical="top" indent="1"/>
    </xf>
    <xf numFmtId="0" fontId="65" fillId="137" borderId="107" applyNumberFormat="0" applyAlignment="0" applyProtection="0"/>
    <xf numFmtId="0" fontId="65" fillId="26" borderId="107" applyNumberFormat="0" applyAlignment="0" applyProtection="0"/>
    <xf numFmtId="0" fontId="24" fillId="5" borderId="104" applyNumberFormat="0" applyProtection="0">
      <alignment horizontal="left" vertical="center" indent="1"/>
    </xf>
    <xf numFmtId="0" fontId="24" fillId="5" borderId="104" applyNumberFormat="0" applyProtection="0">
      <alignment horizontal="left" vertical="center" indent="1"/>
    </xf>
    <xf numFmtId="4" fontId="158" fillId="19" borderId="104" applyNumberFormat="0" applyProtection="0">
      <alignment horizontal="right" vertical="center"/>
    </xf>
    <xf numFmtId="0" fontId="55" fillId="0" borderId="114" applyNumberFormat="0" applyFill="0" applyAlignment="0" applyProtection="0"/>
    <xf numFmtId="0" fontId="24" fillId="23" borderId="113" applyNumberFormat="0" applyFont="0" applyAlignment="0" applyProtection="0"/>
    <xf numFmtId="4" fontId="40" fillId="5" borderId="104" applyNumberFormat="0" applyProtection="0">
      <alignment horizontal="left" vertical="center" indent="1"/>
    </xf>
    <xf numFmtId="0" fontId="55" fillId="0" borderId="114" applyNumberFormat="0" applyFill="0" applyAlignment="0" applyProtection="0"/>
    <xf numFmtId="0" fontId="116" fillId="26" borderId="105" applyNumberFormat="0" applyAlignment="0" applyProtection="0"/>
    <xf numFmtId="0" fontId="24" fillId="23" borderId="113" applyNumberFormat="0" applyFont="0" applyAlignment="0" applyProtection="0"/>
    <xf numFmtId="0" fontId="55" fillId="0" borderId="112" applyNumberFormat="0" applyFill="0" applyAlignment="0" applyProtection="0"/>
    <xf numFmtId="0" fontId="24" fillId="23" borderId="113" applyNumberFormat="0" applyFont="0" applyAlignment="0" applyProtection="0"/>
    <xf numFmtId="0" fontId="65" fillId="137" borderId="107" applyNumberFormat="0" applyAlignment="0" applyProtection="0"/>
    <xf numFmtId="4" fontId="29" fillId="14" borderId="106" applyNumberFormat="0" applyProtection="0">
      <alignment horizontal="right" vertical="center"/>
    </xf>
    <xf numFmtId="4" fontId="38" fillId="12" borderId="104" applyNumberFormat="0" applyProtection="0">
      <alignment horizontal="left" vertical="center" indent="1"/>
    </xf>
    <xf numFmtId="0" fontId="116" fillId="26" borderId="105" applyNumberFormat="0" applyAlignment="0" applyProtection="0"/>
    <xf numFmtId="0" fontId="24" fillId="23" borderId="113" applyNumberFormat="0" applyFont="0" applyAlignment="0" applyProtection="0"/>
    <xf numFmtId="4" fontId="29" fillId="68" borderId="108" applyNumberFormat="0" applyProtection="0">
      <alignment horizontal="left" vertical="center" indent="1"/>
    </xf>
    <xf numFmtId="4" fontId="29" fillId="15" borderId="106" applyNumberFormat="0" applyProtection="0">
      <alignment horizontal="right" vertical="center"/>
    </xf>
    <xf numFmtId="4" fontId="40" fillId="23" borderId="104" applyNumberFormat="0" applyProtection="0">
      <alignment horizontal="left" vertical="center" indent="1"/>
    </xf>
    <xf numFmtId="0" fontId="24" fillId="21" borderId="104" applyNumberFormat="0" applyProtection="0">
      <alignment horizontal="left" vertical="top" indent="1"/>
    </xf>
    <xf numFmtId="4" fontId="29" fillId="12" borderId="106" applyNumberFormat="0" applyProtection="0">
      <alignment vertical="center"/>
    </xf>
    <xf numFmtId="4" fontId="29" fillId="15" borderId="106" applyNumberFormat="0" applyProtection="0">
      <alignment horizontal="right" vertical="center"/>
    </xf>
    <xf numFmtId="0" fontId="24" fillId="74" borderId="116" applyNumberFormat="0">
      <protection locked="0"/>
    </xf>
    <xf numFmtId="4" fontId="156" fillId="3" borderId="104" applyNumberFormat="0" applyProtection="0">
      <alignment vertical="center"/>
    </xf>
    <xf numFmtId="0" fontId="40" fillId="17" borderId="104" applyNumberFormat="0" applyProtection="0">
      <alignment horizontal="left" vertical="top" indent="1"/>
    </xf>
    <xf numFmtId="4" fontId="40" fillId="8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0" fontId="24" fillId="5" borderId="104" applyNumberFormat="0" applyProtection="0">
      <alignment horizontal="left" vertical="top" indent="1"/>
    </xf>
    <xf numFmtId="0" fontId="65" fillId="137" borderId="107" applyNumberFormat="0" applyAlignment="0" applyProtection="0"/>
    <xf numFmtId="4" fontId="40" fillId="23" borderId="104" applyNumberFormat="0" applyProtection="0">
      <alignment horizontal="left" vertical="center" indent="1"/>
    </xf>
    <xf numFmtId="4" fontId="40" fillId="9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4" fontId="40" fillId="10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43" fontId="5" fillId="0" borderId="0" applyFont="0" applyFill="0" applyBorder="0" applyAlignment="0" applyProtection="0"/>
    <xf numFmtId="0" fontId="24" fillId="23" borderId="113" applyNumberFormat="0" applyFont="0" applyAlignment="0" applyProtection="0"/>
    <xf numFmtId="0" fontId="38" fillId="3" borderId="104" applyNumberFormat="0" applyProtection="0">
      <alignment horizontal="left" vertical="top" indent="1"/>
    </xf>
    <xf numFmtId="0" fontId="5" fillId="101" borderId="35" applyNumberFormat="0" applyFont="0" applyAlignment="0" applyProtection="0"/>
    <xf numFmtId="0" fontId="24" fillId="46" borderId="113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24" fillId="23" borderId="113" applyNumberFormat="0" applyFont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2" fillId="137" borderId="105" applyNumberFormat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" fontId="24" fillId="43" borderId="108" applyNumberFormat="0" applyProtection="0">
      <alignment horizontal="left" vertical="center" indent="1"/>
    </xf>
    <xf numFmtId="4" fontId="29" fillId="7" borderId="106" applyNumberFormat="0" applyProtection="0">
      <alignment horizontal="right" vertical="center"/>
    </xf>
    <xf numFmtId="4" fontId="42" fillId="23" borderId="104" applyNumberFormat="0" applyProtection="0">
      <alignment vertical="center"/>
    </xf>
    <xf numFmtId="4" fontId="26" fillId="21" borderId="104" applyNumberFormat="0" applyProtection="0">
      <alignment horizontal="right" vertical="center"/>
    </xf>
    <xf numFmtId="4" fontId="40" fillId="13" borderId="104" applyNumberFormat="0" applyProtection="0">
      <alignment horizontal="right" vertical="center"/>
    </xf>
    <xf numFmtId="0" fontId="55" fillId="0" borderId="114" applyNumberFormat="0" applyFill="0" applyAlignment="0" applyProtection="0"/>
    <xf numFmtId="4" fontId="126" fillId="17" borderId="115" applyNumberFormat="0" applyProtection="0">
      <alignment horizontal="left" vertical="center" indent="1"/>
    </xf>
    <xf numFmtId="0" fontId="24" fillId="43" borderId="104" applyNumberFormat="0" applyProtection="0">
      <alignment horizontal="left" vertical="center" indent="1"/>
    </xf>
    <xf numFmtId="4" fontId="29" fillId="5" borderId="108" applyNumberFormat="0" applyProtection="0">
      <alignment horizontal="left" vertical="center" indent="1"/>
    </xf>
    <xf numFmtId="0" fontId="55" fillId="0" borderId="112" applyNumberFormat="0" applyFill="0" applyAlignment="0" applyProtection="0"/>
    <xf numFmtId="0" fontId="24" fillId="5" borderId="104" applyNumberFormat="0" applyProtection="0">
      <alignment horizontal="left" vertical="top" indent="1"/>
    </xf>
    <xf numFmtId="0" fontId="29" fillId="5" borderId="104" applyNumberFormat="0" applyProtection="0">
      <alignment horizontal="left" vertical="top" indent="1"/>
    </xf>
    <xf numFmtId="0" fontId="29" fillId="21" borderId="106" applyNumberFormat="0" applyProtection="0">
      <alignment horizontal="left" vertical="center" indent="1"/>
    </xf>
    <xf numFmtId="0" fontId="24" fillId="23" borderId="113" applyNumberFormat="0" applyFont="0" applyAlignment="0" applyProtection="0"/>
    <xf numFmtId="0" fontId="5" fillId="0" borderId="0"/>
    <xf numFmtId="0" fontId="24" fillId="73" borderId="104" applyNumberFormat="0" applyProtection="0">
      <alignment horizontal="left" vertical="center" indent="1"/>
    </xf>
    <xf numFmtId="4" fontId="42" fillId="21" borderId="104" applyNumberFormat="0" applyProtection="0">
      <alignment horizontal="right" vertical="center"/>
    </xf>
    <xf numFmtId="43" fontId="5" fillId="0" borderId="0" applyFont="0" applyFill="0" applyBorder="0" applyAlignment="0" applyProtection="0"/>
    <xf numFmtId="4" fontId="40" fillId="21" borderId="104" applyNumberFormat="0" applyProtection="0">
      <alignment horizontal="right" vertical="center"/>
    </xf>
    <xf numFmtId="4" fontId="40" fillId="13" borderId="104" applyNumberFormat="0" applyProtection="0">
      <alignment horizontal="right" vertical="center"/>
    </xf>
    <xf numFmtId="0" fontId="61" fillId="27" borderId="105" applyNumberForma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4" fontId="40" fillId="21" borderId="104" applyNumberFormat="0" applyProtection="0">
      <alignment horizontal="right" vertical="center"/>
    </xf>
    <xf numFmtId="0" fontId="24" fillId="21" borderId="104" applyNumberFormat="0" applyProtection="0">
      <alignment horizontal="left" vertical="top" indent="1"/>
    </xf>
    <xf numFmtId="4" fontId="66" fillId="3" borderId="106" applyNumberFormat="0" applyProtection="0">
      <alignment vertical="center"/>
    </xf>
    <xf numFmtId="4" fontId="29" fillId="28" borderId="106" applyNumberFormat="0" applyProtection="0">
      <alignment horizontal="left" vertical="center" indent="1"/>
    </xf>
    <xf numFmtId="0" fontId="61" fillId="27" borderId="105" applyNumberForma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74" borderId="116" applyNumberFormat="0">
      <protection locked="0"/>
    </xf>
    <xf numFmtId="4" fontId="40" fillId="10" borderId="104" applyNumberFormat="0" applyProtection="0">
      <alignment horizontal="right" vertical="center"/>
    </xf>
    <xf numFmtId="0" fontId="30" fillId="43" borderId="110" applyBorder="0"/>
    <xf numFmtId="0" fontId="24" fillId="23" borderId="113" applyNumberFormat="0" applyFont="0" applyAlignment="0" applyProtection="0"/>
    <xf numFmtId="4" fontId="26" fillId="21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0" fontId="62" fillId="47" borderId="106" applyNumberFormat="0" applyAlignment="0" applyProtection="0"/>
    <xf numFmtId="0" fontId="62" fillId="47" borderId="105" applyNumberFormat="0" applyAlignment="0" applyProtection="0"/>
    <xf numFmtId="4" fontId="68" fillId="23" borderId="104" applyNumberFormat="0" applyProtection="0">
      <alignment vertical="center"/>
    </xf>
    <xf numFmtId="4" fontId="29" fillId="21" borderId="108" applyNumberFormat="0" applyProtection="0">
      <alignment horizontal="left" vertical="center" indent="1"/>
    </xf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" fontId="68" fillId="23" borderId="104" applyNumberFormat="0" applyProtection="0">
      <alignment vertical="center"/>
    </xf>
    <xf numFmtId="0" fontId="38" fillId="12" borderId="104" applyNumberFormat="0" applyProtection="0">
      <alignment horizontal="left" vertical="top" indent="1"/>
    </xf>
    <xf numFmtId="0" fontId="24" fillId="21" borderId="104" applyNumberFormat="0" applyProtection="0">
      <alignment horizontal="left" vertical="top" indent="1"/>
    </xf>
    <xf numFmtId="0" fontId="52" fillId="137" borderId="105" applyNumberFormat="0" applyAlignment="0" applyProtection="0"/>
    <xf numFmtId="0" fontId="24" fillId="21" borderId="104" applyNumberFormat="0" applyProtection="0">
      <alignment horizontal="left" vertical="top" indent="1"/>
    </xf>
    <xf numFmtId="4" fontId="42" fillId="21" borderId="104" applyNumberFormat="0" applyProtection="0">
      <alignment horizontal="right" vertical="center"/>
    </xf>
    <xf numFmtId="4" fontId="40" fillId="15" borderId="104" applyNumberFormat="0" applyProtection="0">
      <alignment horizontal="right" vertical="center"/>
    </xf>
    <xf numFmtId="4" fontId="24" fillId="43" borderId="108" applyNumberFormat="0" applyProtection="0">
      <alignment horizontal="left" vertical="center" indent="1"/>
    </xf>
    <xf numFmtId="4" fontId="29" fillId="68" borderId="108" applyNumberFormat="0" applyProtection="0">
      <alignment horizontal="left" vertical="center" indent="1"/>
    </xf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24" fillId="73" borderId="104" applyNumberFormat="0" applyProtection="0">
      <alignment horizontal="left" vertical="top" indent="1"/>
    </xf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" fontId="40" fillId="23" borderId="104" applyNumberFormat="0" applyProtection="0">
      <alignment vertical="center"/>
    </xf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29" fillId="52" borderId="106" applyNumberFormat="0" applyProtection="0">
      <alignment horizontal="left" vertical="center" indent="1"/>
    </xf>
    <xf numFmtId="4" fontId="157" fillId="19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4" fontId="40" fillId="6" borderId="104" applyNumberFormat="0" applyProtection="0">
      <alignment horizontal="right" vertical="center"/>
    </xf>
    <xf numFmtId="0" fontId="24" fillId="46" borderId="113" applyNumberFormat="0" applyFont="0" applyAlignment="0" applyProtection="0"/>
    <xf numFmtId="0" fontId="61" fillId="27" borderId="105" applyNumberFormat="0" applyAlignment="0" applyProtection="0"/>
    <xf numFmtId="0" fontId="24" fillId="46" borderId="113" applyNumberFormat="0" applyFont="0" applyAlignment="0" applyProtection="0"/>
    <xf numFmtId="0" fontId="24" fillId="46" borderId="113" applyNumberFormat="0" applyFont="0" applyAlignment="0" applyProtection="0"/>
    <xf numFmtId="0" fontId="24" fillId="5" borderId="104" applyNumberFormat="0" applyProtection="0">
      <alignment horizontal="left" vertical="center" indent="1"/>
    </xf>
    <xf numFmtId="0" fontId="116" fillId="26" borderId="105" applyNumberFormat="0" applyAlignment="0" applyProtection="0"/>
    <xf numFmtId="4" fontId="157" fillId="18" borderId="104" applyNumberFormat="0" applyProtection="0">
      <alignment horizontal="right" vertical="center"/>
    </xf>
    <xf numFmtId="0" fontId="55" fillId="0" borderId="112" applyNumberFormat="0" applyFill="0" applyAlignment="0" applyProtection="0"/>
    <xf numFmtId="4" fontId="158" fillId="19" borderId="104" applyNumberFormat="0" applyProtection="0">
      <alignment vertical="center"/>
    </xf>
    <xf numFmtId="0" fontId="61" fillId="27" borderId="105" applyNumberFormat="0" applyAlignment="0" applyProtection="0"/>
    <xf numFmtId="0" fontId="24" fillId="23" borderId="113" applyNumberFormat="0" applyFont="0" applyAlignment="0" applyProtection="0"/>
    <xf numFmtId="4" fontId="40" fillId="5" borderId="104" applyNumberFormat="0" applyProtection="0">
      <alignment horizontal="right" vertical="center"/>
    </xf>
    <xf numFmtId="0" fontId="52" fillId="137" borderId="105" applyNumberFormat="0" applyAlignment="0" applyProtection="0"/>
    <xf numFmtId="0" fontId="24" fillId="23" borderId="113" applyNumberFormat="0" applyFont="0" applyAlignment="0" applyProtection="0"/>
    <xf numFmtId="4" fontId="29" fillId="18" borderId="106" applyNumberFormat="0" applyProtection="0">
      <alignment horizontal="right" vertical="center"/>
    </xf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116" fillId="26" borderId="105" applyNumberFormat="0" applyAlignment="0" applyProtection="0"/>
    <xf numFmtId="4" fontId="40" fillId="21" borderId="104" applyNumberFormat="0" applyProtection="0">
      <alignment horizontal="right" vertical="center"/>
    </xf>
    <xf numFmtId="4" fontId="40" fillId="10" borderId="104" applyNumberFormat="0" applyProtection="0">
      <alignment horizontal="right" vertical="center"/>
    </xf>
    <xf numFmtId="0" fontId="24" fillId="5" borderId="104" applyNumberFormat="0" applyProtection="0">
      <alignment horizontal="left" vertical="center" indent="1"/>
    </xf>
    <xf numFmtId="0" fontId="52" fillId="137" borderId="105" applyNumberFormat="0" applyAlignment="0" applyProtection="0"/>
    <xf numFmtId="0" fontId="24" fillId="23" borderId="113" applyNumberFormat="0" applyFont="0" applyAlignment="0" applyProtection="0"/>
    <xf numFmtId="0" fontId="24" fillId="43" borderId="104" applyNumberFormat="0" applyProtection="0">
      <alignment horizontal="left" vertical="center" indent="1"/>
    </xf>
    <xf numFmtId="4" fontId="38" fillId="12" borderId="104" applyNumberFormat="0" applyProtection="0">
      <alignment vertical="center"/>
    </xf>
    <xf numFmtId="0" fontId="24" fillId="43" borderId="104" applyNumberFormat="0" applyProtection="0">
      <alignment horizontal="left" vertical="center" indent="1"/>
    </xf>
    <xf numFmtId="0" fontId="62" fillId="47" borderId="105" applyNumberFormat="0" applyAlignment="0" applyProtection="0"/>
    <xf numFmtId="0" fontId="24" fillId="23" borderId="113" applyNumberFormat="0" applyFont="0" applyAlignment="0" applyProtection="0"/>
    <xf numFmtId="0" fontId="24" fillId="43" borderId="104" applyNumberFormat="0" applyProtection="0">
      <alignment horizontal="left" vertical="center" indent="1"/>
    </xf>
    <xf numFmtId="0" fontId="24" fillId="23" borderId="113" applyNumberFormat="0" applyFont="0" applyAlignment="0" applyProtection="0"/>
    <xf numFmtId="0" fontId="52" fillId="137" borderId="105" applyNumberFormat="0" applyAlignment="0" applyProtection="0"/>
    <xf numFmtId="4" fontId="40" fillId="11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0" fontId="24" fillId="5" borderId="104" applyNumberFormat="0" applyProtection="0">
      <alignment horizontal="left" vertical="top" indent="1"/>
    </xf>
    <xf numFmtId="0" fontId="29" fillId="21" borderId="106" applyNumberFormat="0" applyProtection="0">
      <alignment horizontal="left" vertical="center" indent="1"/>
    </xf>
    <xf numFmtId="0" fontId="24" fillId="23" borderId="113" applyNumberFormat="0" applyFont="0" applyAlignment="0" applyProtection="0"/>
    <xf numFmtId="4" fontId="66" fillId="18" borderId="106" applyNumberFormat="0" applyProtection="0">
      <alignment horizontal="right" vertical="center"/>
    </xf>
    <xf numFmtId="4" fontId="40" fillId="10" borderId="104" applyNumberFormat="0" applyProtection="0">
      <alignment horizontal="right" vertical="center"/>
    </xf>
    <xf numFmtId="0" fontId="65" fillId="26" borderId="107" applyNumberFormat="0" applyAlignment="0" applyProtection="0"/>
    <xf numFmtId="0" fontId="62" fillId="47" borderId="105" applyNumberFormat="0" applyAlignment="0" applyProtection="0"/>
    <xf numFmtId="4" fontId="29" fillId="60" borderId="106" applyNumberFormat="0" applyProtection="0">
      <alignment horizontal="right" vertical="center"/>
    </xf>
    <xf numFmtId="0" fontId="24" fillId="46" borderId="113" applyNumberFormat="0" applyFont="0" applyAlignment="0" applyProtection="0"/>
    <xf numFmtId="4" fontId="29" fillId="5" borderId="106" applyNumberFormat="0" applyProtection="0">
      <alignment horizontal="right" vertical="center"/>
    </xf>
    <xf numFmtId="0" fontId="52" fillId="137" borderId="105" applyNumberFormat="0" applyAlignment="0" applyProtection="0"/>
    <xf numFmtId="0" fontId="24" fillId="23" borderId="113" applyNumberFormat="0" applyFont="0" applyAlignment="0" applyProtection="0"/>
    <xf numFmtId="0" fontId="40" fillId="5" borderId="104" applyNumberFormat="0" applyProtection="0">
      <alignment horizontal="left" vertical="top" indent="1"/>
    </xf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55" fillId="0" borderId="114" applyNumberFormat="0" applyFill="0" applyAlignment="0" applyProtection="0"/>
    <xf numFmtId="0" fontId="24" fillId="23" borderId="113" applyNumberFormat="0" applyFont="0" applyAlignment="0" applyProtection="0"/>
    <xf numFmtId="4" fontId="158" fillId="19" borderId="104" applyNumberFormat="0" applyProtection="0">
      <alignment horizontal="right" vertical="center"/>
    </xf>
    <xf numFmtId="0" fontId="65" fillId="137" borderId="107" applyNumberFormat="0" applyAlignment="0" applyProtection="0"/>
    <xf numFmtId="0" fontId="116" fillId="26" borderId="105" applyNumberFormat="0" applyAlignment="0" applyProtection="0"/>
    <xf numFmtId="0" fontId="65" fillId="137" borderId="107" applyNumberFormat="0" applyAlignment="0" applyProtection="0"/>
    <xf numFmtId="0" fontId="61" fillId="27" borderId="105" applyNumberFormat="0" applyAlignment="0" applyProtection="0"/>
    <xf numFmtId="4" fontId="29" fillId="18" borderId="106" applyNumberFormat="0" applyProtection="0">
      <alignment horizontal="right" vertical="center"/>
    </xf>
    <xf numFmtId="0" fontId="24" fillId="46" borderId="113" applyNumberFormat="0" applyFont="0" applyAlignment="0" applyProtection="0"/>
    <xf numFmtId="0" fontId="24" fillId="5" borderId="104" applyNumberFormat="0" applyProtection="0">
      <alignment horizontal="left" vertical="center" indent="1"/>
    </xf>
    <xf numFmtId="4" fontId="40" fillId="5" borderId="104" applyNumberFormat="0" applyProtection="0">
      <alignment horizontal="left" vertical="center" indent="1"/>
    </xf>
    <xf numFmtId="0" fontId="52" fillId="137" borderId="105" applyNumberFormat="0" applyAlignment="0" applyProtection="0"/>
    <xf numFmtId="0" fontId="24" fillId="23" borderId="113" applyNumberFormat="0" applyFont="0" applyAlignment="0" applyProtection="0"/>
    <xf numFmtId="0" fontId="61" fillId="27" borderId="105" applyNumberFormat="0" applyAlignment="0" applyProtection="0"/>
    <xf numFmtId="4" fontId="159" fillId="19" borderId="104" applyNumberFormat="0" applyProtection="0">
      <alignment horizontal="right" vertical="center"/>
    </xf>
    <xf numFmtId="4" fontId="66" fillId="20" borderId="116" applyNumberFormat="0" applyProtection="0">
      <alignment vertical="center"/>
    </xf>
    <xf numFmtId="0" fontId="24" fillId="74" borderId="116" applyNumberFormat="0">
      <protection locked="0"/>
    </xf>
    <xf numFmtId="0" fontId="24" fillId="23" borderId="113" applyNumberFormat="0" applyFont="0" applyAlignment="0" applyProtection="0"/>
    <xf numFmtId="0" fontId="55" fillId="0" borderId="114" applyNumberFormat="0" applyFill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74" borderId="116" applyNumberFormat="0">
      <protection locked="0"/>
    </xf>
    <xf numFmtId="0" fontId="24" fillId="5" borderId="104" applyNumberFormat="0" applyProtection="0">
      <alignment horizontal="left" vertical="center" indent="1"/>
    </xf>
    <xf numFmtId="0" fontId="52" fillId="137" borderId="105" applyNumberForma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24" fillId="23" borderId="113" applyNumberFormat="0" applyFont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" fontId="40" fillId="14" borderId="104" applyNumberFormat="0" applyProtection="0">
      <alignment horizontal="right" vertical="center"/>
    </xf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6" fillId="26" borderId="105" applyNumberFormat="0" applyAlignment="0" applyProtection="0"/>
    <xf numFmtId="4" fontId="29" fillId="9" borderId="108" applyNumberFormat="0" applyProtection="0">
      <alignment horizontal="right" vertical="center"/>
    </xf>
    <xf numFmtId="4" fontId="157" fillId="61" borderId="104" applyNumberFormat="0" applyProtection="0">
      <alignment horizontal="right" vertical="center"/>
    </xf>
    <xf numFmtId="4" fontId="40" fillId="7" borderId="104" applyNumberFormat="0" applyProtection="0">
      <alignment horizontal="right" vertical="center"/>
    </xf>
    <xf numFmtId="4" fontId="40" fillId="15" borderId="104" applyNumberFormat="0" applyProtection="0">
      <alignment horizontal="right" vertical="center"/>
    </xf>
    <xf numFmtId="4" fontId="42" fillId="23" borderId="104" applyNumberFormat="0" applyProtection="0">
      <alignment vertical="center"/>
    </xf>
    <xf numFmtId="0" fontId="62" fillId="47" borderId="105" applyNumberForma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55" fillId="0" borderId="112" applyNumberFormat="0" applyFill="0" applyAlignment="0" applyProtection="0"/>
    <xf numFmtId="0" fontId="29" fillId="73" borderId="104" applyNumberFormat="0" applyProtection="0">
      <alignment horizontal="left" vertical="top" indent="1"/>
    </xf>
    <xf numFmtId="0" fontId="55" fillId="0" borderId="112" applyNumberFormat="0" applyFill="0" applyAlignment="0" applyProtection="0"/>
    <xf numFmtId="0" fontId="24" fillId="46" borderId="113" applyNumberFormat="0" applyFont="0" applyAlignment="0" applyProtection="0"/>
    <xf numFmtId="0" fontId="55" fillId="0" borderId="114" applyNumberFormat="0" applyFill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4" fontId="42" fillId="23" borderId="104" applyNumberFormat="0" applyProtection="0">
      <alignment vertical="center"/>
    </xf>
    <xf numFmtId="0" fontId="5" fillId="0" borderId="0"/>
    <xf numFmtId="0" fontId="65" fillId="137" borderId="107" applyNumberFormat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" fontId="39" fillId="12" borderId="104" applyNumberFormat="0" applyProtection="0">
      <alignment vertical="center"/>
    </xf>
    <xf numFmtId="0" fontId="48" fillId="23" borderId="11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5" fillId="137" borderId="107" applyNumberFormat="0" applyAlignment="0" applyProtection="0"/>
    <xf numFmtId="4" fontId="157" fillId="152" borderId="104" applyNumberFormat="0" applyProtection="0">
      <alignment horizontal="right" vertical="center"/>
    </xf>
    <xf numFmtId="0" fontId="24" fillId="43" borderId="104" applyNumberFormat="0" applyProtection="0">
      <alignment horizontal="left" vertical="center" indent="1"/>
    </xf>
    <xf numFmtId="0" fontId="55" fillId="0" borderId="112" applyNumberFormat="0" applyFill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2" fillId="137" borderId="105" applyNumberFormat="0" applyAlignment="0" applyProtection="0"/>
    <xf numFmtId="0" fontId="24" fillId="23" borderId="113" applyNumberFormat="0" applyFont="0" applyAlignment="0" applyProtection="0"/>
    <xf numFmtId="0" fontId="24" fillId="73" borderId="104" applyNumberFormat="0" applyProtection="0">
      <alignment horizontal="left" vertical="center" indent="1"/>
    </xf>
    <xf numFmtId="0" fontId="24" fillId="23" borderId="113" applyNumberFormat="0" applyFont="0" applyAlignment="0" applyProtection="0"/>
    <xf numFmtId="0" fontId="67" fillId="12" borderId="104" applyNumberFormat="0" applyProtection="0">
      <alignment horizontal="left" vertical="top" indent="1"/>
    </xf>
    <xf numFmtId="41" fontId="5" fillId="0" borderId="0" applyFont="0" applyFill="0" applyBorder="0" applyAlignment="0" applyProtection="0"/>
    <xf numFmtId="4" fontId="157" fillId="2" borderId="104" applyNumberFormat="0" applyProtection="0">
      <alignment horizontal="right" vertical="center"/>
    </xf>
    <xf numFmtId="4" fontId="38" fillId="12" borderId="104" applyNumberFormat="0" applyProtection="0">
      <alignment horizontal="left" vertical="center" indent="1"/>
    </xf>
    <xf numFmtId="0" fontId="40" fillId="23" borderId="104" applyNumberFormat="0" applyProtection="0">
      <alignment horizontal="left" vertical="top" indent="1"/>
    </xf>
    <xf numFmtId="4" fontId="40" fillId="5" borderId="104" applyNumberFormat="0" applyProtection="0">
      <alignment horizontal="left" vertical="center" indent="1"/>
    </xf>
    <xf numFmtId="0" fontId="24" fillId="23" borderId="113" applyNumberFormat="0" applyFont="0" applyAlignment="0" applyProtection="0"/>
    <xf numFmtId="4" fontId="39" fillId="12" borderId="104" applyNumberFormat="0" applyProtection="0">
      <alignment vertical="center"/>
    </xf>
    <xf numFmtId="0" fontId="61" fillId="27" borderId="105" applyNumberFormat="0" applyAlignment="0" applyProtection="0"/>
    <xf numFmtId="0" fontId="65" fillId="137" borderId="107" applyNumberFormat="0" applyAlignment="0" applyProtection="0"/>
    <xf numFmtId="0" fontId="55" fillId="0" borderId="114" applyNumberFormat="0" applyFill="0" applyAlignment="0" applyProtection="0"/>
    <xf numFmtId="0" fontId="55" fillId="0" borderId="112" applyNumberFormat="0" applyFill="0" applyAlignment="0" applyProtection="0"/>
    <xf numFmtId="0" fontId="24" fillId="23" borderId="113" applyNumberFormat="0" applyFont="0" applyAlignment="0" applyProtection="0"/>
    <xf numFmtId="4" fontId="157" fillId="151" borderId="104" applyNumberFormat="0" applyProtection="0">
      <alignment horizontal="right" vertical="center"/>
    </xf>
    <xf numFmtId="44" fontId="5" fillId="0" borderId="0" applyFont="0" applyFill="0" applyBorder="0" applyAlignment="0" applyProtection="0"/>
    <xf numFmtId="0" fontId="24" fillId="23" borderId="113" applyNumberFormat="0" applyFont="0" applyAlignment="0" applyProtection="0"/>
    <xf numFmtId="0" fontId="29" fillId="77" borderId="116"/>
    <xf numFmtId="0" fontId="68" fillId="23" borderId="104" applyNumberFormat="0" applyProtection="0">
      <alignment horizontal="left" vertical="top" indent="1"/>
    </xf>
    <xf numFmtId="0" fontId="24" fillId="21" borderId="104" applyNumberFormat="0" applyProtection="0">
      <alignment horizontal="left" vertical="top" indent="1"/>
    </xf>
    <xf numFmtId="4" fontId="29" fillId="5" borderId="108" applyNumberFormat="0" applyProtection="0">
      <alignment horizontal="left" vertical="center" indent="1"/>
    </xf>
    <xf numFmtId="4" fontId="157" fillId="59" borderId="104" applyNumberFormat="0" applyProtection="0">
      <alignment horizontal="right" vertical="center"/>
    </xf>
    <xf numFmtId="0" fontId="116" fillId="26" borderId="105" applyNumberForma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55" fillId="0" borderId="112" applyNumberFormat="0" applyFill="0" applyAlignment="0" applyProtection="0"/>
    <xf numFmtId="9" fontId="5" fillId="0" borderId="0" applyFont="0" applyFill="0" applyBorder="0" applyAlignment="0" applyProtection="0"/>
    <xf numFmtId="0" fontId="24" fillId="23" borderId="113" applyNumberFormat="0" applyFont="0" applyAlignment="0" applyProtection="0"/>
    <xf numFmtId="4" fontId="72" fillId="74" borderId="106" applyNumberFormat="0" applyProtection="0">
      <alignment horizontal="right" vertical="center"/>
    </xf>
    <xf numFmtId="4" fontId="157" fillId="4" borderId="104" applyNumberFormat="0" applyProtection="0">
      <alignment horizontal="right" vertical="center"/>
    </xf>
    <xf numFmtId="4" fontId="157" fillId="19" borderId="104" applyNumberFormat="0" applyProtection="0">
      <alignment vertical="center"/>
    </xf>
    <xf numFmtId="0" fontId="65" fillId="137" borderId="107" applyNumberFormat="0" applyAlignment="0" applyProtection="0"/>
    <xf numFmtId="4" fontId="29" fillId="3" borderId="106" applyNumberFormat="0" applyProtection="0">
      <alignment horizontal="left" vertical="center" indent="1"/>
    </xf>
    <xf numFmtId="0" fontId="65" fillId="51" borderId="107" applyNumberFormat="0" applyAlignment="0" applyProtection="0"/>
    <xf numFmtId="0" fontId="24" fillId="73" borderId="104" applyNumberFormat="0" applyProtection="0">
      <alignment horizontal="left" vertical="center" indent="1"/>
    </xf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116" fillId="26" borderId="105" applyNumberFormat="0" applyAlignment="0" applyProtection="0"/>
    <xf numFmtId="0" fontId="24" fillId="46" borderId="113" applyNumberFormat="0" applyFont="0" applyAlignment="0" applyProtection="0"/>
    <xf numFmtId="0" fontId="24" fillId="23" borderId="113" applyNumberFormat="0" applyFont="0" applyAlignment="0" applyProtection="0"/>
    <xf numFmtId="0" fontId="62" fillId="47" borderId="105" applyNumberFormat="0" applyAlignment="0" applyProtection="0"/>
    <xf numFmtId="4" fontId="26" fillId="21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4" fontId="40" fillId="5" borderId="104" applyNumberFormat="0" applyProtection="0">
      <alignment horizontal="left" vertical="center" indent="1"/>
    </xf>
    <xf numFmtId="4" fontId="157" fillId="58" borderId="104" applyNumberFormat="0" applyProtection="0">
      <alignment horizontal="right" vertical="center"/>
    </xf>
    <xf numFmtId="0" fontId="65" fillId="26" borderId="107" applyNumberFormat="0" applyAlignment="0" applyProtection="0"/>
    <xf numFmtId="0" fontId="29" fillId="21" borderId="104" applyNumberFormat="0" applyProtection="0">
      <alignment horizontal="left" vertical="top" indent="1"/>
    </xf>
    <xf numFmtId="0" fontId="24" fillId="73" borderId="104" applyNumberFormat="0" applyProtection="0">
      <alignment horizontal="left" vertical="center" indent="1"/>
    </xf>
    <xf numFmtId="4" fontId="29" fillId="3" borderId="106" applyNumberFormat="0" applyProtection="0">
      <alignment horizontal="left" vertical="center" indent="1"/>
    </xf>
    <xf numFmtId="0" fontId="62" fillId="47" borderId="105" applyNumberFormat="0" applyAlignment="0" applyProtection="0"/>
    <xf numFmtId="0" fontId="65" fillId="26" borderId="107" applyNumberFormat="0" applyAlignment="0" applyProtection="0"/>
    <xf numFmtId="4" fontId="29" fillId="9" borderId="108" applyNumberFormat="0" applyProtection="0">
      <alignment horizontal="right" vertical="center"/>
    </xf>
    <xf numFmtId="0" fontId="24" fillId="43" borderId="104" applyNumberFormat="0" applyProtection="0">
      <alignment horizontal="left" vertical="top" indent="1"/>
    </xf>
    <xf numFmtId="0" fontId="48" fillId="23" borderId="113" applyNumberFormat="0" applyFont="0" applyAlignment="0" applyProtection="0"/>
    <xf numFmtId="4" fontId="40" fillId="8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4" fontId="39" fillId="12" borderId="104" applyNumberFormat="0" applyProtection="0">
      <alignment vertical="center"/>
    </xf>
    <xf numFmtId="0" fontId="24" fillId="43" borderId="104" applyNumberFormat="0" applyProtection="0">
      <alignment horizontal="left" vertical="top" indent="1"/>
    </xf>
    <xf numFmtId="0" fontId="38" fillId="12" borderId="104" applyNumberFormat="0" applyProtection="0">
      <alignment horizontal="left" vertical="top" indent="1"/>
    </xf>
    <xf numFmtId="0" fontId="24" fillId="21" borderId="104" applyNumberFormat="0" applyProtection="0">
      <alignment horizontal="left" vertical="center" indent="1"/>
    </xf>
    <xf numFmtId="0" fontId="65" fillId="137" borderId="107" applyNumberFormat="0" applyAlignment="0" applyProtection="0"/>
    <xf numFmtId="0" fontId="24" fillId="23" borderId="113" applyNumberFormat="0" applyFont="0" applyAlignment="0" applyProtection="0"/>
    <xf numFmtId="4" fontId="29" fillId="13" borderId="106" applyNumberFormat="0" applyProtection="0">
      <alignment horizontal="right" vertical="center"/>
    </xf>
    <xf numFmtId="0" fontId="24" fillId="46" borderId="113" applyNumberFormat="0" applyFont="0" applyAlignment="0" applyProtection="0"/>
    <xf numFmtId="0" fontId="48" fillId="23" borderId="113" applyNumberFormat="0" applyFont="0" applyAlignment="0" applyProtection="0"/>
    <xf numFmtId="0" fontId="52" fillId="137" borderId="105" applyNumberFormat="0" applyAlignment="0" applyProtection="0"/>
    <xf numFmtId="0" fontId="24" fillId="74" borderId="116" applyNumberFormat="0">
      <protection locked="0"/>
    </xf>
    <xf numFmtId="0" fontId="148" fillId="0" borderId="116">
      <alignment horizontal="right"/>
    </xf>
    <xf numFmtId="0" fontId="24" fillId="43" borderId="104" applyNumberFormat="0" applyProtection="0">
      <alignment horizontal="left" vertical="center" indent="1"/>
    </xf>
    <xf numFmtId="0" fontId="29" fillId="73" borderId="104" applyNumberFormat="0" applyProtection="0">
      <alignment horizontal="left" vertical="top" indent="1"/>
    </xf>
    <xf numFmtId="0" fontId="61" fillId="27" borderId="105" applyNumberFormat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24" fillId="23" borderId="113" applyNumberFormat="0" applyFont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29" fillId="26" borderId="106" applyNumberFormat="0" applyProtection="0">
      <alignment horizontal="left" vertical="center" indent="1"/>
    </xf>
    <xf numFmtId="0" fontId="55" fillId="0" borderId="114" applyNumberFormat="0" applyFill="0" applyAlignment="0" applyProtection="0"/>
    <xf numFmtId="0" fontId="53" fillId="51" borderId="106" applyNumberFormat="0" applyAlignment="0" applyProtection="0"/>
    <xf numFmtId="4" fontId="40" fillId="6" borderId="104" applyNumberFormat="0" applyProtection="0">
      <alignment horizontal="right" vertical="center"/>
    </xf>
    <xf numFmtId="4" fontId="42" fillId="21" borderId="104" applyNumberFormat="0" applyProtection="0">
      <alignment horizontal="right" vertical="center"/>
    </xf>
    <xf numFmtId="0" fontId="48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46" borderId="113" applyNumberFormat="0" applyFont="0" applyAlignment="0" applyProtection="0"/>
    <xf numFmtId="0" fontId="52" fillId="137" borderId="105" applyNumberFormat="0" applyAlignment="0" applyProtection="0"/>
    <xf numFmtId="0" fontId="52" fillId="137" borderId="105" applyNumberFormat="0" applyAlignment="0" applyProtection="0"/>
    <xf numFmtId="0" fontId="62" fillId="47" borderId="105" applyNumberFormat="0" applyAlignment="0" applyProtection="0"/>
    <xf numFmtId="0" fontId="65" fillId="26" borderId="107" applyNumberFormat="0" applyAlignment="0" applyProtection="0"/>
    <xf numFmtId="4" fontId="29" fillId="28" borderId="106" applyNumberFormat="0" applyProtection="0">
      <alignment horizontal="left" vertical="center" indent="1"/>
    </xf>
    <xf numFmtId="4" fontId="29" fillId="8" borderId="106" applyNumberFormat="0" applyProtection="0">
      <alignment horizontal="right" vertical="center"/>
    </xf>
    <xf numFmtId="0" fontId="24" fillId="23" borderId="113" applyNumberFormat="0" applyFont="0" applyAlignment="0" applyProtection="0"/>
    <xf numFmtId="4" fontId="40" fillId="8" borderId="104" applyNumberFormat="0" applyProtection="0">
      <alignment horizontal="right" vertical="center"/>
    </xf>
    <xf numFmtId="0" fontId="24" fillId="46" borderId="113" applyNumberFormat="0" applyFont="0" applyAlignment="0" applyProtection="0"/>
    <xf numFmtId="0" fontId="48" fillId="23" borderId="113" applyNumberFormat="0" applyFont="0" applyAlignment="0" applyProtection="0"/>
    <xf numFmtId="0" fontId="24" fillId="46" borderId="113" applyNumberFormat="0" applyFont="0" applyAlignment="0" applyProtection="0"/>
    <xf numFmtId="0" fontId="24" fillId="23" borderId="113" applyNumberFormat="0" applyFont="0" applyAlignment="0" applyProtection="0"/>
    <xf numFmtId="0" fontId="55" fillId="0" borderId="112" applyNumberFormat="0" applyFill="0" applyAlignment="0" applyProtection="0"/>
    <xf numFmtId="0" fontId="29" fillId="46" borderId="106" applyNumberFormat="0" applyFont="0" applyAlignment="0" applyProtection="0"/>
    <xf numFmtId="4" fontId="29" fillId="11" borderId="106" applyNumberFormat="0" applyProtection="0">
      <alignment horizontal="right" vertical="center"/>
    </xf>
    <xf numFmtId="0" fontId="48" fillId="23" borderId="113" applyNumberFormat="0" applyFont="0" applyAlignment="0" applyProtection="0"/>
    <xf numFmtId="0" fontId="24" fillId="43" borderId="104" applyNumberFormat="0" applyProtection="0">
      <alignment horizontal="left" vertical="top" indent="1"/>
    </xf>
    <xf numFmtId="4" fontId="40" fillId="5" borderId="104" applyNumberFormat="0" applyProtection="0">
      <alignment horizontal="right" vertical="center"/>
    </xf>
    <xf numFmtId="0" fontId="55" fillId="0" borderId="112" applyNumberFormat="0" applyFill="0" applyAlignment="0" applyProtection="0"/>
    <xf numFmtId="4" fontId="40" fillId="9" borderId="104" applyNumberFormat="0" applyProtection="0">
      <alignment horizontal="right" vertical="center"/>
    </xf>
    <xf numFmtId="4" fontId="24" fillId="43" borderId="108" applyNumberFormat="0" applyProtection="0">
      <alignment horizontal="left" vertical="center" indent="1"/>
    </xf>
    <xf numFmtId="0" fontId="29" fillId="43" borderId="104" applyNumberFormat="0" applyProtection="0">
      <alignment horizontal="left" vertical="top" indent="1"/>
    </xf>
    <xf numFmtId="4" fontId="38" fillId="3" borderId="104" applyNumberFormat="0" applyProtection="0">
      <alignment horizontal="left" vertical="center" indent="1"/>
    </xf>
    <xf numFmtId="4" fontId="38" fillId="3" borderId="104" applyNumberFormat="0" applyProtection="0">
      <alignment horizontal="left" vertical="center" indent="1"/>
    </xf>
    <xf numFmtId="0" fontId="24" fillId="21" borderId="104" applyNumberFormat="0" applyProtection="0">
      <alignment horizontal="left" vertical="top" indent="1"/>
    </xf>
    <xf numFmtId="4" fontId="40" fillId="14" borderId="104" applyNumberFormat="0" applyProtection="0">
      <alignment horizontal="right" vertical="center"/>
    </xf>
    <xf numFmtId="0" fontId="52" fillId="137" borderId="105" applyNumberFormat="0" applyAlignment="0" applyProtection="0"/>
    <xf numFmtId="0" fontId="24" fillId="73" borderId="104" applyNumberFormat="0" applyProtection="0">
      <alignment horizontal="left" vertical="center" indent="1"/>
    </xf>
    <xf numFmtId="4" fontId="29" fillId="7" borderId="106" applyNumberFormat="0" applyProtection="0">
      <alignment horizontal="right" vertical="center"/>
    </xf>
    <xf numFmtId="0" fontId="65" fillId="26" borderId="107" applyNumberFormat="0" applyAlignment="0" applyProtection="0"/>
    <xf numFmtId="0" fontId="24" fillId="23" borderId="113" applyNumberFormat="0" applyFont="0" applyAlignment="0" applyProtection="0"/>
    <xf numFmtId="4" fontId="157" fillId="61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0" fontId="38" fillId="3" borderId="104" applyNumberFormat="0" applyProtection="0">
      <alignment horizontal="left" vertical="top" indent="1"/>
    </xf>
    <xf numFmtId="0" fontId="29" fillId="73" borderId="106" applyNumberFormat="0" applyProtection="0">
      <alignment horizontal="left" vertical="center" indent="1"/>
    </xf>
    <xf numFmtId="0" fontId="24" fillId="5" borderId="104" applyNumberFormat="0" applyProtection="0">
      <alignment horizontal="left" vertical="top" indent="1"/>
    </xf>
    <xf numFmtId="0" fontId="55" fillId="0" borderId="112" applyNumberFormat="0" applyFill="0" applyAlignment="0" applyProtection="0"/>
    <xf numFmtId="4" fontId="40" fillId="6" borderId="104" applyNumberFormat="0" applyProtection="0">
      <alignment horizontal="right" vertical="center"/>
    </xf>
    <xf numFmtId="0" fontId="24" fillId="5" borderId="104" applyNumberFormat="0" applyProtection="0">
      <alignment horizontal="left" vertical="center" indent="1"/>
    </xf>
    <xf numFmtId="0" fontId="24" fillId="23" borderId="113" applyNumberFormat="0" applyFont="0" applyAlignment="0" applyProtection="0"/>
    <xf numFmtId="0" fontId="62" fillId="47" borderId="105" applyNumberFormat="0" applyAlignment="0" applyProtection="0"/>
    <xf numFmtId="4" fontId="40" fillId="15" borderId="104" applyNumberFormat="0" applyProtection="0">
      <alignment horizontal="right" vertical="center"/>
    </xf>
    <xf numFmtId="0" fontId="24" fillId="43" borderId="104" applyNumberFormat="0" applyProtection="0">
      <alignment horizontal="left" vertical="top" indent="1"/>
    </xf>
    <xf numFmtId="0" fontId="116" fillId="26" borderId="105" applyNumberFormat="0" applyAlignment="0" applyProtection="0"/>
    <xf numFmtId="0" fontId="24" fillId="5" borderId="104" applyNumberFormat="0" applyProtection="0">
      <alignment horizontal="left" vertical="top" indent="1"/>
    </xf>
    <xf numFmtId="0" fontId="24" fillId="23" borderId="113" applyNumberFormat="0" applyFont="0" applyAlignment="0" applyProtection="0"/>
    <xf numFmtId="0" fontId="24" fillId="46" borderId="113" applyNumberFormat="0" applyFont="0" applyAlignment="0" applyProtection="0"/>
    <xf numFmtId="4" fontId="38" fillId="12" borderId="104" applyNumberFormat="0" applyProtection="0">
      <alignment vertical="center"/>
    </xf>
    <xf numFmtId="4" fontId="71" fillId="76" borderId="108" applyNumberFormat="0" applyProtection="0">
      <alignment horizontal="left" vertical="center" indent="1"/>
    </xf>
    <xf numFmtId="4" fontId="157" fillId="2" borderId="104" applyNumberFormat="0" applyProtection="0">
      <alignment horizontal="right" vertical="center"/>
    </xf>
    <xf numFmtId="4" fontId="40" fillId="5" borderId="104" applyNumberFormat="0" applyProtection="0">
      <alignment horizontal="right" vertical="center"/>
    </xf>
    <xf numFmtId="4" fontId="68" fillId="26" borderId="104" applyNumberFormat="0" applyProtection="0">
      <alignment horizontal="left" vertical="center" indent="1"/>
    </xf>
    <xf numFmtId="0" fontId="48" fillId="23" borderId="113" applyNumberFormat="0" applyFont="0" applyAlignment="0" applyProtection="0"/>
    <xf numFmtId="0" fontId="154" fillId="150" borderId="116" applyNumberFormat="0" applyFont="0" applyFill="0" applyAlignment="0" applyProtection="0"/>
    <xf numFmtId="0" fontId="29" fillId="46" borderId="106" applyNumberFormat="0" applyFont="0" applyAlignment="0" applyProtection="0"/>
    <xf numFmtId="4" fontId="29" fillId="8" borderId="106" applyNumberFormat="0" applyProtection="0">
      <alignment horizontal="right" vertical="center"/>
    </xf>
    <xf numFmtId="0" fontId="29" fillId="5" borderId="104" applyNumberFormat="0" applyProtection="0">
      <alignment horizontal="left" vertical="top" indent="1"/>
    </xf>
    <xf numFmtId="4" fontId="40" fillId="23" borderId="104" applyNumberFormat="0" applyProtection="0">
      <alignment vertical="center"/>
    </xf>
    <xf numFmtId="0" fontId="62" fillId="47" borderId="105" applyNumberFormat="0" applyAlignment="0" applyProtection="0"/>
    <xf numFmtId="0" fontId="40" fillId="17" borderId="104" applyNumberFormat="0" applyProtection="0">
      <alignment horizontal="left" vertical="top" indent="1"/>
    </xf>
    <xf numFmtId="0" fontId="62" fillId="47" borderId="105" applyNumberFormat="0" applyAlignment="0" applyProtection="0"/>
    <xf numFmtId="4" fontId="29" fillId="28" borderId="106" applyNumberFormat="0" applyProtection="0">
      <alignment horizontal="left" vertical="center" indent="1"/>
    </xf>
    <xf numFmtId="0" fontId="61" fillId="27" borderId="105" applyNumberFormat="0" applyAlignment="0" applyProtection="0"/>
    <xf numFmtId="4" fontId="157" fillId="151" borderId="104" applyNumberFormat="0" applyProtection="0">
      <alignment horizontal="right" vertical="center"/>
    </xf>
    <xf numFmtId="4" fontId="39" fillId="12" borderId="104" applyNumberFormat="0" applyProtection="0">
      <alignment vertical="center"/>
    </xf>
    <xf numFmtId="0" fontId="62" fillId="47" borderId="105" applyNumberFormat="0" applyAlignment="0" applyProtection="0"/>
    <xf numFmtId="0" fontId="24" fillId="5" borderId="104" applyNumberFormat="0" applyProtection="0">
      <alignment horizontal="left" vertical="center" indent="1"/>
    </xf>
    <xf numFmtId="0" fontId="24" fillId="74" borderId="116" applyNumberFormat="0">
      <protection locked="0"/>
    </xf>
    <xf numFmtId="0" fontId="24" fillId="46" borderId="113" applyNumberFormat="0" applyFont="0" applyAlignment="0" applyProtection="0"/>
    <xf numFmtId="0" fontId="116" fillId="26" borderId="105" applyNumberFormat="0" applyAlignment="0" applyProtection="0"/>
    <xf numFmtId="0" fontId="24" fillId="23" borderId="113" applyNumberFormat="0" applyFont="0" applyAlignment="0" applyProtection="0"/>
    <xf numFmtId="0" fontId="24" fillId="73" borderId="104" applyNumberFormat="0" applyProtection="0">
      <alignment horizontal="left" vertical="center" indent="1"/>
    </xf>
    <xf numFmtId="0" fontId="24" fillId="46" borderId="113" applyNumberFormat="0" applyFont="0" applyAlignment="0" applyProtection="0"/>
    <xf numFmtId="4" fontId="29" fillId="11" borderId="106" applyNumberFormat="0" applyProtection="0">
      <alignment horizontal="right" vertical="center"/>
    </xf>
    <xf numFmtId="0" fontId="24" fillId="43" borderId="104" applyNumberFormat="0" applyProtection="0">
      <alignment horizontal="left" vertical="center" indent="1"/>
    </xf>
    <xf numFmtId="0" fontId="62" fillId="47" borderId="105" applyNumberFormat="0" applyAlignment="0" applyProtection="0"/>
    <xf numFmtId="4" fontId="40" fillId="14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0" fontId="38" fillId="12" borderId="104" applyNumberFormat="0" applyProtection="0">
      <alignment horizontal="left" vertical="top" indent="1"/>
    </xf>
    <xf numFmtId="0" fontId="24" fillId="21" borderId="104" applyNumberFormat="0" applyProtection="0">
      <alignment horizontal="left" vertical="center" indent="1"/>
    </xf>
    <xf numFmtId="0" fontId="24" fillId="23" borderId="11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4" fillId="46" borderId="113" applyNumberFormat="0" applyFont="0" applyAlignment="0" applyProtection="0"/>
    <xf numFmtId="4" fontId="68" fillId="26" borderId="104" applyNumberFormat="0" applyProtection="0">
      <alignment horizontal="left" vertical="center" indent="1"/>
    </xf>
    <xf numFmtId="0" fontId="24" fillId="23" borderId="113" applyNumberFormat="0" applyFont="0" applyAlignment="0" applyProtection="0"/>
    <xf numFmtId="4" fontId="40" fillId="13" borderId="104" applyNumberFormat="0" applyProtection="0">
      <alignment horizontal="right" vertical="center"/>
    </xf>
    <xf numFmtId="0" fontId="24" fillId="46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4" fontId="157" fillId="64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4" fontId="157" fillId="19" borderId="104" applyNumberFormat="0" applyProtection="0">
      <alignment vertical="center"/>
    </xf>
    <xf numFmtId="4" fontId="29" fillId="14" borderId="106" applyNumberFormat="0" applyProtection="0">
      <alignment horizontal="right" vertical="center"/>
    </xf>
    <xf numFmtId="0" fontId="24" fillId="43" borderId="104" applyNumberFormat="0" applyProtection="0">
      <alignment horizontal="left" vertical="top" indent="1"/>
    </xf>
    <xf numFmtId="4" fontId="38" fillId="12" borderId="104" applyNumberFormat="0" applyProtection="0">
      <alignment horizontal="left" vertical="center" indent="1"/>
    </xf>
    <xf numFmtId="0" fontId="24" fillId="46" borderId="113" applyNumberFormat="0" applyFont="0" applyAlignment="0" applyProtection="0"/>
    <xf numFmtId="0" fontId="52" fillId="137" borderId="105" applyNumberFormat="0" applyAlignment="0" applyProtection="0"/>
    <xf numFmtId="4" fontId="40" fillId="9" borderId="104" applyNumberFormat="0" applyProtection="0">
      <alignment horizontal="right" vertical="center"/>
    </xf>
    <xf numFmtId="4" fontId="40" fillId="23" borderId="104" applyNumberFormat="0" applyProtection="0">
      <alignment vertical="center"/>
    </xf>
    <xf numFmtId="0" fontId="29" fillId="21" borderId="104" applyNumberFormat="0" applyProtection="0">
      <alignment horizontal="left" vertical="top" indent="1"/>
    </xf>
    <xf numFmtId="4" fontId="157" fillId="58" borderId="104" applyNumberFormat="0" applyProtection="0">
      <alignment horizontal="right" vertical="center"/>
    </xf>
    <xf numFmtId="4" fontId="157" fillId="65" borderId="104" applyNumberFormat="0" applyProtection="0">
      <alignment horizontal="right" vertical="center"/>
    </xf>
    <xf numFmtId="0" fontId="29" fillId="43" borderId="104" applyNumberFormat="0" applyProtection="0">
      <alignment horizontal="left" vertical="top" indent="1"/>
    </xf>
    <xf numFmtId="4" fontId="29" fillId="12" borderId="106" applyNumberFormat="0" applyProtection="0">
      <alignment vertical="center"/>
    </xf>
    <xf numFmtId="0" fontId="29" fillId="73" borderId="106" applyNumberFormat="0" applyProtection="0">
      <alignment horizontal="left" vertical="center" indent="1"/>
    </xf>
    <xf numFmtId="0" fontId="24" fillId="46" borderId="113" applyNumberFormat="0" applyFont="0" applyAlignment="0" applyProtection="0"/>
    <xf numFmtId="4" fontId="40" fillId="7" borderId="104" applyNumberFormat="0" applyProtection="0">
      <alignment horizontal="right" vertical="center"/>
    </xf>
    <xf numFmtId="0" fontId="24" fillId="73" borderId="104" applyNumberFormat="0" applyProtection="0">
      <alignment horizontal="left" vertical="center" indent="1"/>
    </xf>
    <xf numFmtId="4" fontId="29" fillId="28" borderId="106" applyNumberFormat="0" applyProtection="0">
      <alignment horizontal="left" vertical="center" indent="1"/>
    </xf>
    <xf numFmtId="0" fontId="53" fillId="51" borderId="106" applyNumberFormat="0" applyAlignment="0" applyProtection="0"/>
    <xf numFmtId="0" fontId="24" fillId="23" borderId="113" applyNumberFormat="0" applyFont="0" applyAlignment="0" applyProtection="0"/>
    <xf numFmtId="0" fontId="52" fillId="137" borderId="105" applyNumberForma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4" fontId="40" fillId="15" borderId="104" applyNumberFormat="0" applyProtection="0">
      <alignment horizontal="right" vertical="center"/>
    </xf>
    <xf numFmtId="0" fontId="24" fillId="21" borderId="104" applyNumberFormat="0" applyProtection="0">
      <alignment horizontal="left" vertical="center" indent="1"/>
    </xf>
    <xf numFmtId="0" fontId="55" fillId="0" borderId="112" applyNumberFormat="0" applyFill="0" applyAlignment="0" applyProtection="0"/>
    <xf numFmtId="0" fontId="24" fillId="43" borderId="104" applyNumberFormat="0" applyProtection="0">
      <alignment horizontal="left" vertical="top" indent="1"/>
    </xf>
    <xf numFmtId="4" fontId="40" fillId="23" borderId="104" applyNumberFormat="0" applyProtection="0">
      <alignment vertical="center"/>
    </xf>
    <xf numFmtId="0" fontId="40" fillId="5" borderId="104" applyNumberFormat="0" applyProtection="0">
      <alignment horizontal="left" vertical="top" indent="1"/>
    </xf>
    <xf numFmtId="0" fontId="24" fillId="73" borderId="104" applyNumberFormat="0" applyProtection="0">
      <alignment horizontal="left" vertical="top" indent="1"/>
    </xf>
    <xf numFmtId="4" fontId="40" fillId="11" borderId="104" applyNumberFormat="0" applyProtection="0">
      <alignment horizontal="right" vertical="center"/>
    </xf>
    <xf numFmtId="0" fontId="65" fillId="26" borderId="107" applyNumberFormat="0" applyAlignment="0" applyProtection="0"/>
    <xf numFmtId="0" fontId="24" fillId="46" borderId="113" applyNumberFormat="0" applyFont="0" applyAlignment="0" applyProtection="0"/>
    <xf numFmtId="0" fontId="55" fillId="0" borderId="112" applyNumberFormat="0" applyFill="0" applyAlignment="0" applyProtection="0"/>
    <xf numFmtId="4" fontId="157" fillId="4" borderId="104" applyNumberFormat="0" applyProtection="0">
      <alignment horizontal="right" vertical="center"/>
    </xf>
    <xf numFmtId="0" fontId="24" fillId="73" borderId="104" applyNumberFormat="0" applyProtection="0">
      <alignment horizontal="left" vertical="top" indent="1"/>
    </xf>
    <xf numFmtId="0" fontId="24" fillId="23" borderId="113" applyNumberFormat="0" applyFont="0" applyAlignment="0" applyProtection="0"/>
    <xf numFmtId="4" fontId="40" fillId="11" borderId="104" applyNumberFormat="0" applyProtection="0">
      <alignment horizontal="right" vertical="center"/>
    </xf>
    <xf numFmtId="4" fontId="38" fillId="12" borderId="104" applyNumberFormat="0" applyProtection="0">
      <alignment vertical="center"/>
    </xf>
    <xf numFmtId="0" fontId="65" fillId="26" borderId="107" applyNumberFormat="0" applyAlignment="0" applyProtection="0"/>
    <xf numFmtId="4" fontId="66" fillId="18" borderId="106" applyNumberFormat="0" applyProtection="0">
      <alignment horizontal="right" vertical="center"/>
    </xf>
    <xf numFmtId="0" fontId="24" fillId="5" borderId="104" applyNumberFormat="0" applyProtection="0">
      <alignment horizontal="left" vertical="top" indent="1"/>
    </xf>
    <xf numFmtId="0" fontId="68" fillId="5" borderId="104" applyNumberFormat="0" applyProtection="0">
      <alignment horizontal="left" vertical="top" indent="1"/>
    </xf>
    <xf numFmtId="0" fontId="48" fillId="23" borderId="113" applyNumberFormat="0" applyFont="0" applyAlignment="0" applyProtection="0"/>
    <xf numFmtId="0" fontId="24" fillId="23" borderId="113" applyNumberFormat="0" applyFont="0" applyAlignment="0" applyProtection="0"/>
    <xf numFmtId="4" fontId="157" fillId="65" borderId="104" applyNumberFormat="0" applyProtection="0">
      <alignment horizontal="right" vertical="center"/>
    </xf>
    <xf numFmtId="0" fontId="55" fillId="0" borderId="112" applyNumberFormat="0" applyFill="0" applyAlignment="0" applyProtection="0"/>
    <xf numFmtId="0" fontId="62" fillId="47" borderId="105" applyNumberFormat="0" applyAlignment="0" applyProtection="0"/>
    <xf numFmtId="0" fontId="24" fillId="23" borderId="113" applyNumberFormat="0" applyFont="0" applyAlignment="0" applyProtection="0"/>
    <xf numFmtId="0" fontId="55" fillId="0" borderId="112" applyNumberFormat="0" applyFill="0" applyAlignment="0" applyProtection="0"/>
    <xf numFmtId="0" fontId="24" fillId="43" borderId="104" applyNumberFormat="0" applyProtection="0">
      <alignment horizontal="left" vertical="top" indent="1"/>
    </xf>
    <xf numFmtId="4" fontId="40" fillId="7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0" fontId="62" fillId="47" borderId="105" applyNumberFormat="0" applyAlignment="0" applyProtection="0"/>
    <xf numFmtId="0" fontId="40" fillId="23" borderId="104" applyNumberFormat="0" applyProtection="0">
      <alignment horizontal="left" vertical="top" indent="1"/>
    </xf>
    <xf numFmtId="0" fontId="24" fillId="46" borderId="113" applyNumberFormat="0" applyFont="0" applyAlignment="0" applyProtection="0"/>
    <xf numFmtId="0" fontId="24" fillId="43" borderId="104" applyNumberFormat="0" applyProtection="0">
      <alignment horizontal="left" vertical="top" indent="1"/>
    </xf>
    <xf numFmtId="4" fontId="40" fillId="9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4" fontId="157" fillId="59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0" fontId="55" fillId="0" borderId="112" applyNumberFormat="0" applyFill="0" applyAlignment="0" applyProtection="0"/>
    <xf numFmtId="0" fontId="24" fillId="21" borderId="104" applyNumberFormat="0" applyProtection="0">
      <alignment horizontal="left" vertical="center" indent="1"/>
    </xf>
    <xf numFmtId="4" fontId="72" fillId="74" borderId="106" applyNumberFormat="0" applyProtection="0">
      <alignment horizontal="right" vertical="center"/>
    </xf>
    <xf numFmtId="4" fontId="29" fillId="5" borderId="106" applyNumberFormat="0" applyProtection="0">
      <alignment horizontal="right" vertical="center"/>
    </xf>
    <xf numFmtId="4" fontId="158" fillId="19" borderId="104" applyNumberFormat="0" applyProtection="0">
      <alignment vertical="center"/>
    </xf>
    <xf numFmtId="4" fontId="159" fillId="19" borderId="104" applyNumberFormat="0" applyProtection="0">
      <alignment horizontal="right" vertical="center"/>
    </xf>
    <xf numFmtId="0" fontId="24" fillId="46" borderId="113" applyNumberFormat="0" applyFont="0" applyAlignment="0" applyProtection="0"/>
    <xf numFmtId="0" fontId="62" fillId="47" borderId="106" applyNumberFormat="0" applyAlignment="0" applyProtection="0"/>
    <xf numFmtId="0" fontId="40" fillId="5" borderId="104" applyNumberFormat="0" applyProtection="0">
      <alignment horizontal="left" vertical="top" indent="1"/>
    </xf>
    <xf numFmtId="0" fontId="116" fillId="26" borderId="105" applyNumberFormat="0" applyAlignment="0" applyProtection="0"/>
    <xf numFmtId="4" fontId="157" fillId="19" borderId="104" applyNumberFormat="0" applyProtection="0">
      <alignment horizontal="right" vertical="center"/>
    </xf>
    <xf numFmtId="4" fontId="157" fillId="64" borderId="104" applyNumberFormat="0" applyProtection="0">
      <alignment horizontal="right" vertical="center"/>
    </xf>
    <xf numFmtId="0" fontId="29" fillId="52" borderId="106" applyNumberFormat="0" applyProtection="0">
      <alignment horizontal="left" vertical="center" indent="1"/>
    </xf>
    <xf numFmtId="0" fontId="24" fillId="46" borderId="113" applyNumberFormat="0" applyFont="0" applyAlignment="0" applyProtection="0"/>
    <xf numFmtId="0" fontId="24" fillId="23" borderId="113" applyNumberFormat="0" applyFont="0" applyAlignment="0" applyProtection="0"/>
    <xf numFmtId="0" fontId="24" fillId="21" borderId="104" applyNumberFormat="0" applyProtection="0">
      <alignment horizontal="left" vertical="center" indent="1"/>
    </xf>
    <xf numFmtId="0" fontId="24" fillId="23" borderId="113" applyNumberFormat="0" applyFont="0" applyAlignment="0" applyProtection="0"/>
    <xf numFmtId="4" fontId="26" fillId="21" borderId="104" applyNumberFormat="0" applyProtection="0">
      <alignment horizontal="right" vertical="center"/>
    </xf>
    <xf numFmtId="0" fontId="65" fillId="137" borderId="107" applyNumberFormat="0" applyAlignment="0" applyProtection="0"/>
    <xf numFmtId="0" fontId="62" fillId="47" borderId="105" applyNumberFormat="0" applyAlignment="0" applyProtection="0"/>
    <xf numFmtId="4" fontId="66" fillId="3" borderId="106" applyNumberFormat="0" applyProtection="0">
      <alignment vertical="center"/>
    </xf>
    <xf numFmtId="4" fontId="40" fillId="7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0" fontId="40" fillId="23" borderId="104" applyNumberFormat="0" applyProtection="0">
      <alignment horizontal="left" vertical="top" indent="1"/>
    </xf>
    <xf numFmtId="0" fontId="24" fillId="23" borderId="113" applyNumberFormat="0" applyFont="0" applyAlignment="0" applyProtection="0"/>
    <xf numFmtId="0" fontId="24" fillId="46" borderId="113" applyNumberFormat="0" applyFont="0" applyAlignment="0" applyProtection="0"/>
    <xf numFmtId="0" fontId="24" fillId="74" borderId="116" applyNumberFormat="0">
      <protection locked="0"/>
    </xf>
    <xf numFmtId="0" fontId="24" fillId="74" borderId="116" applyNumberFormat="0">
      <protection locked="0"/>
    </xf>
    <xf numFmtId="0" fontId="38" fillId="12" borderId="104" applyNumberFormat="0" applyProtection="0">
      <alignment horizontal="left" vertical="top" indent="1"/>
    </xf>
    <xf numFmtId="4" fontId="40" fillId="13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48" fillId="23" borderId="113" applyNumberFormat="0" applyFont="0" applyAlignment="0" applyProtection="0"/>
    <xf numFmtId="0" fontId="116" fillId="26" borderId="105" applyNumberFormat="0" applyAlignment="0" applyProtection="0"/>
    <xf numFmtId="0" fontId="61" fillId="27" borderId="105" applyNumberFormat="0" applyAlignment="0" applyProtection="0"/>
    <xf numFmtId="0" fontId="65" fillId="26" borderId="107" applyNumberFormat="0" applyAlignment="0" applyProtection="0"/>
    <xf numFmtId="0" fontId="55" fillId="0" borderId="114" applyNumberFormat="0" applyFill="0" applyAlignment="0" applyProtection="0"/>
    <xf numFmtId="4" fontId="126" fillId="17" borderId="115" applyNumberFormat="0" applyProtection="0">
      <alignment horizontal="left" vertical="center" indent="1"/>
    </xf>
    <xf numFmtId="0" fontId="24" fillId="43" borderId="104" applyNumberFormat="0" applyProtection="0">
      <alignment horizontal="left" vertical="center" indent="1"/>
    </xf>
    <xf numFmtId="4" fontId="40" fillId="21" borderId="104" applyNumberFormat="0" applyProtection="0">
      <alignment horizontal="right" vertical="center"/>
    </xf>
    <xf numFmtId="0" fontId="48" fillId="23" borderId="113" applyNumberFormat="0" applyFont="0" applyAlignment="0" applyProtection="0"/>
    <xf numFmtId="0" fontId="24" fillId="23" borderId="113" applyNumberFormat="0" applyFont="0" applyAlignment="0" applyProtection="0"/>
    <xf numFmtId="0" fontId="40" fillId="5" borderId="104" applyNumberFormat="0" applyProtection="0">
      <alignment horizontal="left" vertical="top" indent="1"/>
    </xf>
    <xf numFmtId="0" fontId="68" fillId="23" borderId="104" applyNumberFormat="0" applyProtection="0">
      <alignment horizontal="left" vertical="top" indent="1"/>
    </xf>
    <xf numFmtId="0" fontId="24" fillId="73" borderId="104" applyNumberFormat="0" applyProtection="0">
      <alignment horizontal="left" vertical="top" indent="1"/>
    </xf>
    <xf numFmtId="0" fontId="55" fillId="0" borderId="114" applyNumberFormat="0" applyFill="0" applyAlignment="0" applyProtection="0"/>
    <xf numFmtId="0" fontId="24" fillId="23" borderId="113" applyNumberFormat="0" applyFont="0" applyAlignment="0" applyProtection="0"/>
    <xf numFmtId="4" fontId="42" fillId="21" borderId="104" applyNumberFormat="0" applyProtection="0">
      <alignment horizontal="right" vertical="center"/>
    </xf>
    <xf numFmtId="4" fontId="38" fillId="12" borderId="104" applyNumberFormat="0" applyProtection="0">
      <alignment horizontal="left" vertical="center" indent="1"/>
    </xf>
    <xf numFmtId="0" fontId="24" fillId="23" borderId="113" applyNumberFormat="0" applyFont="0" applyAlignment="0" applyProtection="0"/>
    <xf numFmtId="4" fontId="40" fillId="23" borderId="104" applyNumberFormat="0" applyProtection="0">
      <alignment horizontal="left" vertical="center" indent="1"/>
    </xf>
    <xf numFmtId="0" fontId="61" fillId="27" borderId="105" applyNumberFormat="0" applyAlignment="0" applyProtection="0"/>
    <xf numFmtId="0" fontId="29" fillId="77" borderId="116"/>
    <xf numFmtId="0" fontId="148" fillId="0" borderId="116">
      <alignment horizontal="right"/>
    </xf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" fontId="66" fillId="20" borderId="116" applyNumberFormat="0" applyProtection="0">
      <alignment vertical="center"/>
    </xf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54" fillId="150" borderId="116" applyNumberFormat="0" applyFont="0" applyFill="0" applyAlignment="0" applyProtection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" fontId="39" fillId="3" borderId="104" applyNumberFormat="0" applyProtection="0">
      <alignment vertical="center"/>
    </xf>
    <xf numFmtId="4" fontId="72" fillId="74" borderId="106" applyNumberFormat="0" applyProtection="0">
      <alignment horizontal="right" vertical="center"/>
    </xf>
    <xf numFmtId="0" fontId="24" fillId="57" borderId="107" applyNumberFormat="0" applyProtection="0">
      <alignment horizontal="left" vertical="center" indent="1"/>
    </xf>
    <xf numFmtId="4" fontId="29" fillId="28" borderId="106" applyNumberFormat="0" applyProtection="0">
      <alignment horizontal="left" vertical="center" indent="1"/>
    </xf>
    <xf numFmtId="0" fontId="24" fillId="57" borderId="107" applyNumberFormat="0" applyProtection="0">
      <alignment horizontal="left" vertical="center" indent="1"/>
    </xf>
    <xf numFmtId="4" fontId="42" fillId="69" borderId="107" applyNumberFormat="0" applyProtection="0">
      <alignment horizontal="right" vertical="center"/>
    </xf>
    <xf numFmtId="4" fontId="40" fillId="69" borderId="107" applyNumberFormat="0" applyProtection="0">
      <alignment horizontal="right" vertical="center"/>
    </xf>
    <xf numFmtId="4" fontId="40" fillId="20" borderId="107" applyNumberFormat="0" applyProtection="0">
      <alignment horizontal="left" vertical="center" indent="1"/>
    </xf>
    <xf numFmtId="4" fontId="40" fillId="20" borderId="107" applyNumberFormat="0" applyProtection="0">
      <alignment horizontal="left" vertical="center" indent="1"/>
    </xf>
    <xf numFmtId="4" fontId="42" fillId="20" borderId="107" applyNumberFormat="0" applyProtection="0">
      <alignment vertical="center"/>
    </xf>
    <xf numFmtId="0" fontId="24" fillId="57" borderId="107" applyNumberFormat="0" applyProtection="0">
      <alignment horizontal="left" vertical="center" indent="1"/>
    </xf>
    <xf numFmtId="0" fontId="24" fillId="57" borderId="107" applyNumberFormat="0" applyProtection="0">
      <alignment horizontal="left" vertical="center" indent="1"/>
    </xf>
    <xf numFmtId="0" fontId="62" fillId="47" borderId="106" applyNumberFormat="0" applyAlignment="0" applyProtection="0"/>
    <xf numFmtId="0" fontId="29" fillId="52" borderId="106" applyNumberFormat="0" applyProtection="0">
      <alignment horizontal="left" vertical="center" indent="1"/>
    </xf>
    <xf numFmtId="0" fontId="24" fillId="16" borderId="104" applyNumberFormat="0" applyProtection="0">
      <alignment horizontal="left" vertical="top" indent="1"/>
    </xf>
    <xf numFmtId="4" fontId="38" fillId="12" borderId="104" applyNumberFormat="0" applyProtection="0">
      <alignment vertical="center"/>
    </xf>
    <xf numFmtId="0" fontId="24" fillId="17" borderId="104" applyNumberFormat="0" applyProtection="0">
      <alignment horizontal="left" vertical="top" indent="1"/>
    </xf>
    <xf numFmtId="0" fontId="67" fillId="12" borderId="104" applyNumberFormat="0" applyProtection="0">
      <alignment horizontal="left" vertical="top" indent="1"/>
    </xf>
    <xf numFmtId="0" fontId="24" fillId="18" borderId="104" applyNumberFormat="0" applyProtection="0">
      <alignment horizontal="left" vertical="top" indent="1"/>
    </xf>
    <xf numFmtId="4" fontId="40" fillId="65" borderId="107" applyNumberFormat="0" applyProtection="0">
      <alignment horizontal="right" vertical="center"/>
    </xf>
    <xf numFmtId="0" fontId="24" fillId="19" borderId="104" applyNumberFormat="0" applyProtection="0">
      <alignment horizontal="left" vertical="top" indent="1"/>
    </xf>
    <xf numFmtId="4" fontId="40" fillId="20" borderId="104" applyNumberFormat="0" applyProtection="0">
      <alignment vertical="center"/>
    </xf>
    <xf numFmtId="4" fontId="42" fillId="20" borderId="104" applyNumberFormat="0" applyProtection="0">
      <alignment vertical="center"/>
    </xf>
    <xf numFmtId="4" fontId="40" fillId="20" borderId="104" applyNumberFormat="0" applyProtection="0">
      <alignment horizontal="left" vertical="center" indent="1"/>
    </xf>
    <xf numFmtId="0" fontId="40" fillId="20" borderId="104" applyNumberFormat="0" applyProtection="0">
      <alignment horizontal="left" vertical="top" indent="1"/>
    </xf>
    <xf numFmtId="4" fontId="40" fillId="3" borderId="107" applyNumberFormat="0" applyProtection="0">
      <alignment horizontal="left" vertical="center" indent="1"/>
    </xf>
    <xf numFmtId="4" fontId="38" fillId="12" borderId="104" applyNumberFormat="0" applyProtection="0">
      <alignment vertical="center"/>
    </xf>
    <xf numFmtId="0" fontId="65" fillId="24" borderId="107" applyNumberFormat="0" applyAlignment="0" applyProtection="0"/>
    <xf numFmtId="4" fontId="40" fillId="11" borderId="104" applyNumberFormat="0" applyProtection="0">
      <alignment horizontal="right" vertical="center"/>
    </xf>
    <xf numFmtId="4" fontId="40" fillId="14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4" fontId="29" fillId="7" borderId="106" applyNumberFormat="0" applyProtection="0">
      <alignment horizontal="right" vertical="center"/>
    </xf>
    <xf numFmtId="0" fontId="24" fillId="57" borderId="107" applyNumberFormat="0" applyProtection="0">
      <alignment horizontal="left" vertical="center" indent="1"/>
    </xf>
    <xf numFmtId="0" fontId="52" fillId="24" borderId="105" applyNumberFormat="0" applyAlignment="0" applyProtection="0"/>
    <xf numFmtId="0" fontId="53" fillId="51" borderId="106" applyNumberFormat="0" applyAlignment="0" applyProtection="0"/>
    <xf numFmtId="0" fontId="62" fillId="47" borderId="106" applyNumberFormat="0" applyAlignment="0" applyProtection="0"/>
    <xf numFmtId="0" fontId="5" fillId="0" borderId="0"/>
    <xf numFmtId="0" fontId="5" fillId="0" borderId="0"/>
    <xf numFmtId="0" fontId="24" fillId="23" borderId="105" applyNumberFormat="0" applyFont="0" applyAlignment="0" applyProtection="0"/>
    <xf numFmtId="0" fontId="24" fillId="23" borderId="105" applyNumberFormat="0" applyFont="0" applyAlignment="0" applyProtection="0"/>
    <xf numFmtId="0" fontId="29" fillId="46" borderId="106" applyNumberFormat="0" applyFont="0" applyAlignment="0" applyProtection="0"/>
    <xf numFmtId="0" fontId="24" fillId="23" borderId="105" applyNumberFormat="0" applyFont="0" applyAlignment="0" applyProtection="0"/>
    <xf numFmtId="0" fontId="65" fillId="24" borderId="107" applyNumberFormat="0" applyAlignment="0" applyProtection="0"/>
    <xf numFmtId="0" fontId="65" fillId="51" borderId="107" applyNumberFormat="0" applyAlignment="0" applyProtection="0"/>
    <xf numFmtId="4" fontId="40" fillId="3" borderId="107" applyNumberFormat="0" applyProtection="0">
      <alignment vertical="center"/>
    </xf>
    <xf numFmtId="4" fontId="40" fillId="3" borderId="107" applyNumberFormat="0" applyProtection="0">
      <alignment vertical="center"/>
    </xf>
    <xf numFmtId="4" fontId="38" fillId="12" borderId="104" applyNumberFormat="0" applyProtection="0">
      <alignment vertical="center"/>
    </xf>
    <xf numFmtId="4" fontId="38" fillId="12" borderId="104" applyNumberFormat="0" applyProtection="0">
      <alignment vertical="center"/>
    </xf>
    <xf numFmtId="4" fontId="29" fillId="12" borderId="106" applyNumberFormat="0" applyProtection="0">
      <alignment vertical="center"/>
    </xf>
    <xf numFmtId="4" fontId="42" fillId="3" borderId="107" applyNumberFormat="0" applyProtection="0">
      <alignment vertical="center"/>
    </xf>
    <xf numFmtId="4" fontId="42" fillId="3" borderId="107" applyNumberFormat="0" applyProtection="0">
      <alignment vertical="center"/>
    </xf>
    <xf numFmtId="4" fontId="39" fillId="3" borderId="104" applyNumberFormat="0" applyProtection="0">
      <alignment vertical="center"/>
    </xf>
    <xf numFmtId="4" fontId="39" fillId="3" borderId="104" applyNumberFormat="0" applyProtection="0">
      <alignment vertical="center"/>
    </xf>
    <xf numFmtId="4" fontId="66" fillId="3" borderId="106" applyNumberFormat="0" applyProtection="0">
      <alignment vertical="center"/>
    </xf>
    <xf numFmtId="4" fontId="40" fillId="3" borderId="107" applyNumberFormat="0" applyProtection="0">
      <alignment horizontal="left" vertical="center" indent="1"/>
    </xf>
    <xf numFmtId="4" fontId="40" fillId="3" borderId="107" applyNumberFormat="0" applyProtection="0">
      <alignment horizontal="left" vertical="center" indent="1"/>
    </xf>
    <xf numFmtId="4" fontId="38" fillId="3" borderId="104" applyNumberFormat="0" applyProtection="0">
      <alignment horizontal="left" vertical="center" indent="1"/>
    </xf>
    <xf numFmtId="4" fontId="29" fillId="3" borderId="106" applyNumberFormat="0" applyProtection="0">
      <alignment horizontal="left" vertical="center" indent="1"/>
    </xf>
    <xf numFmtId="4" fontId="40" fillId="3" borderId="107" applyNumberFormat="0" applyProtection="0">
      <alignment horizontal="left" vertical="center" indent="1"/>
    </xf>
    <xf numFmtId="4" fontId="40" fillId="3" borderId="107" applyNumberFormat="0" applyProtection="0">
      <alignment horizontal="left" vertical="center" indent="1"/>
    </xf>
    <xf numFmtId="0" fontId="38" fillId="3" borderId="104" applyNumberFormat="0" applyProtection="0">
      <alignment horizontal="left" vertical="top" indent="1"/>
    </xf>
    <xf numFmtId="0" fontId="67" fillId="12" borderId="104" applyNumberFormat="0" applyProtection="0">
      <alignment horizontal="left" vertical="top" indent="1"/>
    </xf>
    <xf numFmtId="0" fontId="24" fillId="57" borderId="107" applyNumberFormat="0" applyProtection="0">
      <alignment horizontal="left" vertical="center" indent="1"/>
    </xf>
    <xf numFmtId="0" fontId="24" fillId="57" borderId="107" applyNumberFormat="0" applyProtection="0">
      <alignment horizontal="left" vertical="center" indent="1"/>
    </xf>
    <xf numFmtId="0" fontId="24" fillId="57" borderId="107" applyNumberFormat="0" applyProtection="0">
      <alignment horizontal="left" vertical="center" indent="1"/>
    </xf>
    <xf numFmtId="0" fontId="24" fillId="57" borderId="107" applyNumberFormat="0" applyProtection="0">
      <alignment horizontal="left" vertical="center" indent="1"/>
    </xf>
    <xf numFmtId="4" fontId="29" fillId="28" borderId="106" applyNumberFormat="0" applyProtection="0">
      <alignment horizontal="left" vertical="center" indent="1"/>
    </xf>
    <xf numFmtId="4" fontId="40" fillId="58" borderId="107" applyNumberFormat="0" applyProtection="0">
      <alignment horizontal="right" vertical="center"/>
    </xf>
    <xf numFmtId="4" fontId="40" fillId="58" borderId="107" applyNumberFormat="0" applyProtection="0">
      <alignment horizontal="right" vertical="center"/>
    </xf>
    <xf numFmtId="4" fontId="40" fillId="7" borderId="104" applyNumberFormat="0" applyProtection="0">
      <alignment horizontal="right" vertical="center"/>
    </xf>
    <xf numFmtId="4" fontId="40" fillId="7" borderId="104" applyNumberFormat="0" applyProtection="0">
      <alignment horizontal="right" vertical="center"/>
    </xf>
    <xf numFmtId="4" fontId="29" fillId="7" borderId="106" applyNumberFormat="0" applyProtection="0">
      <alignment horizontal="right" vertical="center"/>
    </xf>
    <xf numFmtId="4" fontId="40" fillId="59" borderId="107" applyNumberFormat="0" applyProtection="0">
      <alignment horizontal="right" vertical="center"/>
    </xf>
    <xf numFmtId="4" fontId="40" fillId="59" borderId="107" applyNumberFormat="0" applyProtection="0">
      <alignment horizontal="right" vertical="center"/>
    </xf>
    <xf numFmtId="4" fontId="40" fillId="6" borderId="104" applyNumberFormat="0" applyProtection="0">
      <alignment horizontal="right" vertical="center"/>
    </xf>
    <xf numFmtId="4" fontId="40" fillId="6" borderId="104" applyNumberFormat="0" applyProtection="0">
      <alignment horizontal="right" vertical="center"/>
    </xf>
    <xf numFmtId="4" fontId="29" fillId="60" borderId="106" applyNumberFormat="0" applyProtection="0">
      <alignment horizontal="right" vertical="center"/>
    </xf>
    <xf numFmtId="4" fontId="40" fillId="61" borderId="107" applyNumberFormat="0" applyProtection="0">
      <alignment horizontal="right" vertical="center"/>
    </xf>
    <xf numFmtId="4" fontId="40" fillId="61" borderId="107" applyNumberFormat="0" applyProtection="0">
      <alignment horizontal="right" vertical="center"/>
    </xf>
    <xf numFmtId="4" fontId="40" fillId="9" borderId="104" applyNumberFormat="0" applyProtection="0">
      <alignment horizontal="right" vertical="center"/>
    </xf>
    <xf numFmtId="4" fontId="40" fillId="9" borderId="104" applyNumberFormat="0" applyProtection="0">
      <alignment horizontal="right" vertical="center"/>
    </xf>
    <xf numFmtId="4" fontId="29" fillId="9" borderId="108" applyNumberFormat="0" applyProtection="0">
      <alignment horizontal="right" vertical="center"/>
    </xf>
    <xf numFmtId="4" fontId="40" fillId="2" borderId="107" applyNumberFormat="0" applyProtection="0">
      <alignment horizontal="right" vertical="center"/>
    </xf>
    <xf numFmtId="4" fontId="40" fillId="2" borderId="107" applyNumberFormat="0" applyProtection="0">
      <alignment horizontal="right" vertical="center"/>
    </xf>
    <xf numFmtId="4" fontId="40" fillId="10" borderId="104" applyNumberFormat="0" applyProtection="0">
      <alignment horizontal="right" vertical="center"/>
    </xf>
    <xf numFmtId="4" fontId="40" fillId="10" borderId="104" applyNumberFormat="0" applyProtection="0">
      <alignment horizontal="right" vertical="center"/>
    </xf>
    <xf numFmtId="4" fontId="29" fillId="10" borderId="106" applyNumberFormat="0" applyProtection="0">
      <alignment horizontal="right" vertical="center"/>
    </xf>
    <xf numFmtId="4" fontId="40" fillId="62" borderId="107" applyNumberFormat="0" applyProtection="0">
      <alignment horizontal="right" vertical="center"/>
    </xf>
    <xf numFmtId="4" fontId="40" fillId="62" borderId="107" applyNumberFormat="0" applyProtection="0">
      <alignment horizontal="right" vertical="center"/>
    </xf>
    <xf numFmtId="4" fontId="40" fillId="13" borderId="104" applyNumberFormat="0" applyProtection="0">
      <alignment horizontal="right" vertical="center"/>
    </xf>
    <xf numFmtId="4" fontId="40" fillId="13" borderId="104" applyNumberFormat="0" applyProtection="0">
      <alignment horizontal="right" vertical="center"/>
    </xf>
    <xf numFmtId="4" fontId="29" fillId="13" borderId="106" applyNumberFormat="0" applyProtection="0">
      <alignment horizontal="right" vertical="center"/>
    </xf>
    <xf numFmtId="4" fontId="40" fillId="63" borderId="107" applyNumberFormat="0" applyProtection="0">
      <alignment horizontal="right" vertical="center"/>
    </xf>
    <xf numFmtId="4" fontId="40" fillId="63" borderId="107" applyNumberFormat="0" applyProtection="0">
      <alignment horizontal="right" vertical="center"/>
    </xf>
    <xf numFmtId="4" fontId="40" fillId="14" borderId="104" applyNumberFormat="0" applyProtection="0">
      <alignment horizontal="right" vertical="center"/>
    </xf>
    <xf numFmtId="4" fontId="40" fillId="14" borderId="104" applyNumberFormat="0" applyProtection="0">
      <alignment horizontal="right" vertical="center"/>
    </xf>
    <xf numFmtId="4" fontId="29" fillId="14" borderId="106" applyNumberFormat="0" applyProtection="0">
      <alignment horizontal="right" vertical="center"/>
    </xf>
    <xf numFmtId="4" fontId="40" fillId="64" borderId="107" applyNumberFormat="0" applyProtection="0">
      <alignment horizontal="right" vertical="center"/>
    </xf>
    <xf numFmtId="4" fontId="40" fillId="64" borderId="107" applyNumberFormat="0" applyProtection="0">
      <alignment horizontal="right" vertical="center"/>
    </xf>
    <xf numFmtId="4" fontId="40" fillId="8" borderId="104" applyNumberFormat="0" applyProtection="0">
      <alignment horizontal="right" vertical="center"/>
    </xf>
    <xf numFmtId="4" fontId="40" fillId="8" borderId="104" applyNumberFormat="0" applyProtection="0">
      <alignment horizontal="right" vertical="center"/>
    </xf>
    <xf numFmtId="4" fontId="29" fillId="8" borderId="106" applyNumberFormat="0" applyProtection="0">
      <alignment horizontal="right" vertical="center"/>
    </xf>
    <xf numFmtId="4" fontId="40" fillId="65" borderId="107" applyNumberFormat="0" applyProtection="0">
      <alignment horizontal="right" vertical="center"/>
    </xf>
    <xf numFmtId="4" fontId="40" fillId="65" borderId="107" applyNumberFormat="0" applyProtection="0">
      <alignment horizontal="right" vertical="center"/>
    </xf>
    <xf numFmtId="4" fontId="40" fillId="11" borderId="104" applyNumberFormat="0" applyProtection="0">
      <alignment horizontal="right" vertical="center"/>
    </xf>
    <xf numFmtId="4" fontId="40" fillId="11" borderId="104" applyNumberFormat="0" applyProtection="0">
      <alignment horizontal="right" vertical="center"/>
    </xf>
    <xf numFmtId="4" fontId="29" fillId="11" borderId="106" applyNumberFormat="0" applyProtection="0">
      <alignment horizontal="right" vertical="center"/>
    </xf>
    <xf numFmtId="4" fontId="40" fillId="66" borderId="107" applyNumberFormat="0" applyProtection="0">
      <alignment horizontal="right" vertical="center"/>
    </xf>
    <xf numFmtId="4" fontId="40" fillId="66" borderId="107" applyNumberFormat="0" applyProtection="0">
      <alignment horizontal="right" vertical="center"/>
    </xf>
    <xf numFmtId="4" fontId="40" fillId="15" borderId="104" applyNumberFormat="0" applyProtection="0">
      <alignment horizontal="right" vertical="center"/>
    </xf>
    <xf numFmtId="4" fontId="40" fillId="15" borderId="104" applyNumberFormat="0" applyProtection="0">
      <alignment horizontal="right" vertical="center"/>
    </xf>
    <xf numFmtId="4" fontId="29" fillId="15" borderId="106" applyNumberFormat="0" applyProtection="0">
      <alignment horizontal="right" vertical="center"/>
    </xf>
    <xf numFmtId="4" fontId="38" fillId="67" borderId="107" applyNumberFormat="0" applyProtection="0">
      <alignment horizontal="left" vertical="center" indent="1"/>
    </xf>
    <xf numFmtId="4" fontId="38" fillId="67" borderId="107" applyNumberFormat="0" applyProtection="0">
      <alignment horizontal="left" vertical="center" indent="1"/>
    </xf>
    <xf numFmtId="4" fontId="40" fillId="20" borderId="107" applyNumberFormat="0" applyProtection="0">
      <alignment horizontal="left" vertical="center" indent="1"/>
    </xf>
    <xf numFmtId="4" fontId="42" fillId="20" borderId="104" applyNumberFormat="0" applyProtection="0">
      <alignment vertical="center"/>
    </xf>
    <xf numFmtId="4" fontId="29" fillId="68" borderId="108" applyNumberFormat="0" applyProtection="0">
      <alignment horizontal="left" vertical="center" indent="1"/>
    </xf>
    <xf numFmtId="4" fontId="68" fillId="23" borderId="104" applyNumberFormat="0" applyProtection="0">
      <alignment vertical="center"/>
    </xf>
    <xf numFmtId="4" fontId="40" fillId="20" borderId="104" applyNumberFormat="0" applyProtection="0">
      <alignment vertical="center"/>
    </xf>
    <xf numFmtId="4" fontId="40" fillId="20" borderId="104" applyNumberFormat="0" applyProtection="0">
      <alignment vertical="center"/>
    </xf>
    <xf numFmtId="4" fontId="40" fillId="20" borderId="107" applyNumberFormat="0" applyProtection="0">
      <alignment vertical="center"/>
    </xf>
    <xf numFmtId="4" fontId="24" fillId="43" borderId="108" applyNumberFormat="0" applyProtection="0">
      <alignment horizontal="left" vertical="center" indent="1"/>
    </xf>
    <xf numFmtId="4" fontId="24" fillId="43" borderId="108" applyNumberFormat="0" applyProtection="0">
      <alignment horizontal="left" vertical="center" indent="1"/>
    </xf>
    <xf numFmtId="0" fontId="24" fillId="57" borderId="107" applyNumberFormat="0" applyProtection="0">
      <alignment horizontal="left" vertical="center" indent="1"/>
    </xf>
    <xf numFmtId="0" fontId="24" fillId="57" borderId="107" applyNumberFormat="0" applyProtection="0">
      <alignment horizontal="left" vertical="center" indent="1"/>
    </xf>
    <xf numFmtId="4" fontId="40" fillId="5" borderId="104" applyNumberFormat="0" applyProtection="0">
      <alignment horizontal="right" vertical="center"/>
    </xf>
    <xf numFmtId="4" fontId="40" fillId="5" borderId="104" applyNumberFormat="0" applyProtection="0">
      <alignment horizontal="right" vertical="center"/>
    </xf>
    <xf numFmtId="4" fontId="29" fillId="5" borderId="106" applyNumberFormat="0" applyProtection="0">
      <alignment horizontal="right" vertical="center"/>
    </xf>
    <xf numFmtId="4" fontId="40" fillId="69" borderId="107" applyNumberFormat="0" applyProtection="0">
      <alignment horizontal="left" vertical="center" indent="1"/>
    </xf>
    <xf numFmtId="4" fontId="40" fillId="69" borderId="107" applyNumberFormat="0" applyProtection="0">
      <alignment horizontal="left" vertical="center" indent="1"/>
    </xf>
    <xf numFmtId="0" fontId="24" fillId="18" borderId="104" applyNumberFormat="0" applyProtection="0">
      <alignment horizontal="left" vertical="top" indent="1"/>
    </xf>
    <xf numFmtId="0" fontId="24" fillId="72" borderId="107" applyNumberFormat="0" applyProtection="0">
      <alignment horizontal="left" vertical="center" indent="1"/>
    </xf>
    <xf numFmtId="4" fontId="29" fillId="21" borderId="108" applyNumberFormat="0" applyProtection="0">
      <alignment horizontal="left" vertical="center" indent="1"/>
    </xf>
    <xf numFmtId="4" fontId="40" fillId="70" borderId="107" applyNumberFormat="0" applyProtection="0">
      <alignment horizontal="left" vertical="center" indent="1"/>
    </xf>
    <xf numFmtId="4" fontId="40" fillId="70" borderId="107" applyNumberFormat="0" applyProtection="0">
      <alignment horizontal="left" vertical="center" indent="1"/>
    </xf>
    <xf numFmtId="0" fontId="24" fillId="72" borderId="107" applyNumberFormat="0" applyProtection="0">
      <alignment horizontal="left" vertical="center" indent="1"/>
    </xf>
    <xf numFmtId="0" fontId="24" fillId="17" borderId="104" applyNumberFormat="0" applyProtection="0">
      <alignment horizontal="left" vertical="top" indent="1"/>
    </xf>
    <xf numFmtId="4" fontId="29" fillId="5" borderId="108" applyNumberFormat="0" applyProtection="0">
      <alignment horizontal="left" vertical="center" indent="1"/>
    </xf>
    <xf numFmtId="0" fontId="24" fillId="70" borderId="107" applyNumberFormat="0" applyProtection="0">
      <alignment horizontal="left" vertical="center" indent="1"/>
    </xf>
    <xf numFmtId="0" fontId="24" fillId="70" borderId="107" applyNumberFormat="0" applyProtection="0">
      <alignment horizontal="left" vertical="center" indent="1"/>
    </xf>
    <xf numFmtId="0" fontId="24" fillId="71" borderId="107" applyNumberFormat="0" applyProtection="0">
      <alignment horizontal="left" vertical="center" indent="1"/>
    </xf>
    <xf numFmtId="0" fontId="29" fillId="43" borderId="104" applyNumberFormat="0" applyProtection="0">
      <alignment horizontal="left" vertical="top" indent="1"/>
    </xf>
    <xf numFmtId="0" fontId="29" fillId="26" borderId="106" applyNumberFormat="0" applyProtection="0">
      <alignment horizontal="left" vertical="center" indent="1"/>
    </xf>
    <xf numFmtId="0" fontId="24" fillId="70" borderId="107" applyNumberFormat="0" applyProtection="0">
      <alignment horizontal="left" vertical="center" indent="1"/>
    </xf>
    <xf numFmtId="0" fontId="24" fillId="70" borderId="107" applyNumberFormat="0" applyProtection="0">
      <alignment horizontal="left" vertical="center" indent="1"/>
    </xf>
    <xf numFmtId="0" fontId="24" fillId="16" borderId="104" applyNumberFormat="0" applyProtection="0">
      <alignment horizontal="left" vertical="top" indent="1"/>
    </xf>
    <xf numFmtId="0" fontId="24" fillId="16" borderId="104" applyNumberFormat="0" applyProtection="0">
      <alignment horizontal="left" vertical="top" indent="1"/>
    </xf>
    <xf numFmtId="0" fontId="29" fillId="43" borderId="104" applyNumberFormat="0" applyProtection="0">
      <alignment horizontal="left" vertical="top" indent="1"/>
    </xf>
    <xf numFmtId="0" fontId="24" fillId="71" borderId="107" applyNumberFormat="0" applyProtection="0">
      <alignment horizontal="left" vertical="center" indent="1"/>
    </xf>
    <xf numFmtId="0" fontId="24" fillId="71" borderId="107" applyNumberFormat="0" applyProtection="0">
      <alignment horizontal="left" vertical="center" indent="1"/>
    </xf>
    <xf numFmtId="4" fontId="29" fillId="21" borderId="108" applyNumberFormat="0" applyProtection="0">
      <alignment horizontal="left" vertical="center" indent="1"/>
    </xf>
    <xf numFmtId="4" fontId="66" fillId="3" borderId="106" applyNumberFormat="0" applyProtection="0">
      <alignment vertical="center"/>
    </xf>
    <xf numFmtId="0" fontId="29" fillId="52" borderId="106" applyNumberFormat="0" applyProtection="0">
      <alignment horizontal="left" vertical="center" indent="1"/>
    </xf>
    <xf numFmtId="0" fontId="24" fillId="71" borderId="107" applyNumberFormat="0" applyProtection="0">
      <alignment horizontal="left" vertical="center" indent="1"/>
    </xf>
    <xf numFmtId="0" fontId="24" fillId="71" borderId="107" applyNumberFormat="0" applyProtection="0">
      <alignment horizontal="left" vertical="center" indent="1"/>
    </xf>
    <xf numFmtId="0" fontId="24" fillId="17" borderId="104" applyNumberFormat="0" applyProtection="0">
      <alignment horizontal="left" vertical="top" indent="1"/>
    </xf>
    <xf numFmtId="0" fontId="24" fillId="17" borderId="104" applyNumberFormat="0" applyProtection="0">
      <alignment horizontal="left" vertical="top" indent="1"/>
    </xf>
    <xf numFmtId="0" fontId="29" fillId="5" borderId="104" applyNumberFormat="0" applyProtection="0">
      <alignment horizontal="left" vertical="top" indent="1"/>
    </xf>
    <xf numFmtId="0" fontId="24" fillId="72" borderId="107" applyNumberFormat="0" applyProtection="0">
      <alignment horizontal="left" vertical="center" indent="1"/>
    </xf>
    <xf numFmtId="0" fontId="24" fillId="72" borderId="107" applyNumberFormat="0" applyProtection="0">
      <alignment horizontal="left" vertical="center" indent="1"/>
    </xf>
    <xf numFmtId="4" fontId="29" fillId="68" borderId="108" applyNumberFormat="0" applyProtection="0">
      <alignment horizontal="left" vertical="center" indent="1"/>
    </xf>
    <xf numFmtId="0" fontId="24" fillId="57" borderId="107" applyNumberFormat="0" applyProtection="0">
      <alignment horizontal="left" vertical="center" indent="1"/>
    </xf>
    <xf numFmtId="0" fontId="29" fillId="73" borderId="106" applyNumberFormat="0" applyProtection="0">
      <alignment horizontal="left" vertical="center" indent="1"/>
    </xf>
    <xf numFmtId="0" fontId="24" fillId="72" borderId="107" applyNumberFormat="0" applyProtection="0">
      <alignment horizontal="left" vertical="center" indent="1"/>
    </xf>
    <xf numFmtId="0" fontId="24" fillId="72" borderId="107" applyNumberFormat="0" applyProtection="0">
      <alignment horizontal="left" vertical="center" indent="1"/>
    </xf>
    <xf numFmtId="0" fontId="24" fillId="18" borderId="104" applyNumberFormat="0" applyProtection="0">
      <alignment horizontal="left" vertical="top" indent="1"/>
    </xf>
    <xf numFmtId="0" fontId="24" fillId="18" borderId="104" applyNumberFormat="0" applyProtection="0">
      <alignment horizontal="left" vertical="top" indent="1"/>
    </xf>
    <xf numFmtId="0" fontId="29" fillId="73" borderId="104" applyNumberFormat="0" applyProtection="0">
      <alignment horizontal="left" vertical="top" indent="1"/>
    </xf>
    <xf numFmtId="0" fontId="24" fillId="57" borderId="107" applyNumberFormat="0" applyProtection="0">
      <alignment horizontal="left" vertical="center" indent="1"/>
    </xf>
    <xf numFmtId="0" fontId="24" fillId="57" borderId="107" applyNumberFormat="0" applyProtection="0">
      <alignment horizontal="left" vertical="center" indent="1"/>
    </xf>
    <xf numFmtId="4" fontId="40" fillId="8" borderId="104" applyNumberFormat="0" applyProtection="0">
      <alignment horizontal="right" vertical="center"/>
    </xf>
    <xf numFmtId="4" fontId="40" fillId="64" borderId="107" applyNumberFormat="0" applyProtection="0">
      <alignment horizontal="right" vertical="center"/>
    </xf>
    <xf numFmtId="0" fontId="29" fillId="21" borderId="106" applyNumberFormat="0" applyProtection="0">
      <alignment horizontal="left" vertical="center" indent="1"/>
    </xf>
    <xf numFmtId="0" fontId="24" fillId="57" borderId="107" applyNumberFormat="0" applyProtection="0">
      <alignment horizontal="left" vertical="center" indent="1"/>
    </xf>
    <xf numFmtId="0" fontId="24" fillId="57" borderId="107" applyNumberFormat="0" applyProtection="0">
      <alignment horizontal="left" vertical="center" indent="1"/>
    </xf>
    <xf numFmtId="0" fontId="24" fillId="19" borderId="104" applyNumberFormat="0" applyProtection="0">
      <alignment horizontal="left" vertical="top" indent="1"/>
    </xf>
    <xf numFmtId="0" fontId="24" fillId="19" borderId="104" applyNumberFormat="0" applyProtection="0">
      <alignment horizontal="left" vertical="top" indent="1"/>
    </xf>
    <xf numFmtId="0" fontId="29" fillId="21" borderId="104" applyNumberFormat="0" applyProtection="0">
      <alignment horizontal="left" vertical="top" indent="1"/>
    </xf>
    <xf numFmtId="4" fontId="40" fillId="10" borderId="104" applyNumberFormat="0" applyProtection="0">
      <alignment horizontal="right" vertical="center"/>
    </xf>
    <xf numFmtId="4" fontId="40" fillId="10" borderId="104" applyNumberFormat="0" applyProtection="0">
      <alignment horizontal="right" vertical="center"/>
    </xf>
    <xf numFmtId="4" fontId="40" fillId="61" borderId="107" applyNumberFormat="0" applyProtection="0">
      <alignment horizontal="right" vertical="center"/>
    </xf>
    <xf numFmtId="4" fontId="40" fillId="59" borderId="107" applyNumberFormat="0" applyProtection="0">
      <alignment horizontal="right" vertical="center"/>
    </xf>
    <xf numFmtId="4" fontId="40" fillId="20" borderId="107" applyNumberFormat="0" applyProtection="0">
      <alignment vertical="center"/>
    </xf>
    <xf numFmtId="4" fontId="40" fillId="20" borderId="107" applyNumberFormat="0" applyProtection="0">
      <alignment vertical="center"/>
    </xf>
    <xf numFmtId="4" fontId="40" fillId="20" borderId="104" applyNumberFormat="0" applyProtection="0">
      <alignment vertical="center"/>
    </xf>
    <xf numFmtId="4" fontId="40" fillId="20" borderId="104" applyNumberFormat="0" applyProtection="0">
      <alignment vertical="center"/>
    </xf>
    <xf numFmtId="4" fontId="68" fillId="23" borderId="104" applyNumberFormat="0" applyProtection="0">
      <alignment vertical="center"/>
    </xf>
    <xf numFmtId="4" fontId="42" fillId="20" borderId="107" applyNumberFormat="0" applyProtection="0">
      <alignment vertical="center"/>
    </xf>
    <xf numFmtId="4" fontId="42" fillId="20" borderId="107" applyNumberFormat="0" applyProtection="0">
      <alignment vertical="center"/>
    </xf>
    <xf numFmtId="4" fontId="42" fillId="20" borderId="104" applyNumberFormat="0" applyProtection="0">
      <alignment vertical="center"/>
    </xf>
    <xf numFmtId="4" fontId="42" fillId="20" borderId="104" applyNumberFormat="0" applyProtection="0">
      <alignment vertical="center"/>
    </xf>
    <xf numFmtId="4" fontId="40" fillId="7" borderId="104" applyNumberFormat="0" applyProtection="0">
      <alignment horizontal="right" vertical="center"/>
    </xf>
    <xf numFmtId="4" fontId="40" fillId="20" borderId="107" applyNumberFormat="0" applyProtection="0">
      <alignment horizontal="left" vertical="center" indent="1"/>
    </xf>
    <xf numFmtId="4" fontId="40" fillId="20" borderId="107" applyNumberFormat="0" applyProtection="0">
      <alignment horizontal="left" vertical="center" indent="1"/>
    </xf>
    <xf numFmtId="4" fontId="40" fillId="20" borderId="104" applyNumberFormat="0" applyProtection="0">
      <alignment horizontal="left" vertical="center" indent="1"/>
    </xf>
    <xf numFmtId="4" fontId="40" fillId="20" borderId="104" applyNumberFormat="0" applyProtection="0">
      <alignment horizontal="left" vertical="center" indent="1"/>
    </xf>
    <xf numFmtId="4" fontId="68" fillId="26" borderId="104" applyNumberFormat="0" applyProtection="0">
      <alignment horizontal="left" vertical="center" indent="1"/>
    </xf>
    <xf numFmtId="4" fontId="40" fillId="20" borderId="107" applyNumberFormat="0" applyProtection="0">
      <alignment horizontal="left" vertical="center" indent="1"/>
    </xf>
    <xf numFmtId="4" fontId="40" fillId="20" borderId="107" applyNumberFormat="0" applyProtection="0">
      <alignment horizontal="left" vertical="center" indent="1"/>
    </xf>
    <xf numFmtId="0" fontId="40" fillId="20" borderId="104" applyNumberFormat="0" applyProtection="0">
      <alignment horizontal="left" vertical="top" indent="1"/>
    </xf>
    <xf numFmtId="0" fontId="40" fillId="20" borderId="104" applyNumberFormat="0" applyProtection="0">
      <alignment horizontal="left" vertical="top" indent="1"/>
    </xf>
    <xf numFmtId="0" fontId="68" fillId="23" borderId="104" applyNumberFormat="0" applyProtection="0">
      <alignment horizontal="left" vertical="top" indent="1"/>
    </xf>
    <xf numFmtId="4" fontId="40" fillId="69" borderId="107" applyNumberFormat="0" applyProtection="0">
      <alignment horizontal="right" vertical="center"/>
    </xf>
    <xf numFmtId="4" fontId="40" fillId="69" borderId="107" applyNumberFormat="0" applyProtection="0">
      <alignment horizontal="right" vertical="center"/>
    </xf>
    <xf numFmtId="4" fontId="39" fillId="3" borderId="104" applyNumberFormat="0" applyProtection="0">
      <alignment vertical="center"/>
    </xf>
    <xf numFmtId="4" fontId="42" fillId="3" borderId="107" applyNumberFormat="0" applyProtection="0">
      <alignment vertical="center"/>
    </xf>
    <xf numFmtId="4" fontId="29" fillId="0" borderId="106" applyNumberFormat="0" applyProtection="0">
      <alignment horizontal="right" vertical="center"/>
    </xf>
    <xf numFmtId="4" fontId="42" fillId="69" borderId="107" applyNumberFormat="0" applyProtection="0">
      <alignment horizontal="right" vertical="center"/>
    </xf>
    <xf numFmtId="4" fontId="42" fillId="69" borderId="107" applyNumberFormat="0" applyProtection="0">
      <alignment horizontal="right" vertical="center"/>
    </xf>
    <xf numFmtId="4" fontId="42" fillId="21" borderId="104" applyNumberFormat="0" applyProtection="0">
      <alignment horizontal="right" vertical="center"/>
    </xf>
    <xf numFmtId="4" fontId="42" fillId="21" borderId="104" applyNumberFormat="0" applyProtection="0">
      <alignment horizontal="right" vertical="center"/>
    </xf>
    <xf numFmtId="4" fontId="66" fillId="75" borderId="106" applyNumberFormat="0" applyProtection="0">
      <alignment horizontal="right" vertical="center"/>
    </xf>
    <xf numFmtId="0" fontId="24" fillId="57" borderId="107" applyNumberFormat="0" applyProtection="0">
      <alignment horizontal="left" vertical="center" indent="1"/>
    </xf>
    <xf numFmtId="0" fontId="24" fillId="57" borderId="107" applyNumberFormat="0" applyProtection="0">
      <alignment horizontal="left" vertical="center" indent="1"/>
    </xf>
    <xf numFmtId="0" fontId="24" fillId="23" borderId="105" applyNumberFormat="0" applyFont="0" applyAlignment="0" applyProtection="0"/>
    <xf numFmtId="0" fontId="24" fillId="57" borderId="107" applyNumberFormat="0" applyProtection="0">
      <alignment horizontal="left" vertical="center" indent="1"/>
    </xf>
    <xf numFmtId="0" fontId="24" fillId="57" borderId="107" applyNumberFormat="0" applyProtection="0">
      <alignment horizontal="left" vertical="center" indent="1"/>
    </xf>
    <xf numFmtId="4" fontId="29" fillId="28" borderId="106" applyNumberFormat="0" applyProtection="0">
      <alignment horizontal="left" vertical="center" indent="1"/>
    </xf>
    <xf numFmtId="0" fontId="24" fillId="57" borderId="107" applyNumberFormat="0" applyProtection="0">
      <alignment horizontal="left" vertical="center" indent="1"/>
    </xf>
    <xf numFmtId="0" fontId="24" fillId="57" borderId="107" applyNumberFormat="0" applyProtection="0">
      <alignment horizontal="left" vertical="center" indent="1"/>
    </xf>
    <xf numFmtId="0" fontId="24" fillId="57" borderId="107" applyNumberFormat="0" applyProtection="0">
      <alignment horizontal="left" vertical="center" indent="1"/>
    </xf>
    <xf numFmtId="0" fontId="68" fillId="5" borderId="104" applyNumberFormat="0" applyProtection="0">
      <alignment horizontal="left" vertical="top" indent="1"/>
    </xf>
    <xf numFmtId="0" fontId="62" fillId="47" borderId="106" applyNumberFormat="0" applyAlignment="0" applyProtection="0"/>
    <xf numFmtId="4" fontId="71" fillId="76" borderId="108" applyNumberFormat="0" applyProtection="0">
      <alignment horizontal="left" vertical="center" indent="1"/>
    </xf>
    <xf numFmtId="4" fontId="26" fillId="69" borderId="107" applyNumberFormat="0" applyProtection="0">
      <alignment horizontal="right" vertical="center"/>
    </xf>
    <xf numFmtId="4" fontId="26" fillId="69" borderId="107" applyNumberFormat="0" applyProtection="0">
      <alignment horizontal="right" vertical="center"/>
    </xf>
    <xf numFmtId="4" fontId="72" fillId="74" borderId="106" applyNumberFormat="0" applyProtection="0">
      <alignment horizontal="right" vertical="center"/>
    </xf>
    <xf numFmtId="0" fontId="55" fillId="0" borderId="112" applyNumberFormat="0" applyFill="0" applyAlignment="0" applyProtection="0"/>
    <xf numFmtId="0" fontId="52" fillId="24" borderId="105" applyNumberFormat="0" applyAlignment="0" applyProtection="0"/>
    <xf numFmtId="0" fontId="53" fillId="51" borderId="106" applyNumberFormat="0" applyAlignment="0" applyProtection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4" fontId="42" fillId="21" borderId="104" applyNumberFormat="0" applyProtection="0">
      <alignment horizontal="right" vertical="center"/>
    </xf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4" fontId="29" fillId="5" borderId="108" applyNumberFormat="0" applyProtection="0">
      <alignment horizontal="left" vertical="center" indent="1"/>
    </xf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61" fillId="27" borderId="105" applyNumberFormat="0" applyAlignment="0" applyProtection="0"/>
    <xf numFmtId="0" fontId="29" fillId="73" borderId="106" applyNumberFormat="0" applyProtection="0">
      <alignment horizontal="left" vertical="center" indent="1"/>
    </xf>
    <xf numFmtId="4" fontId="29" fillId="10" borderId="106" applyNumberFormat="0" applyProtection="0">
      <alignment horizontal="right" vertical="center"/>
    </xf>
    <xf numFmtId="4" fontId="40" fillId="20" borderId="107" applyNumberFormat="0" applyProtection="0">
      <alignment horizontal="left" vertical="center" indent="1"/>
    </xf>
    <xf numFmtId="0" fontId="40" fillId="5" borderId="104" applyNumberFormat="0" applyProtection="0">
      <alignment horizontal="left" vertical="top" indent="1"/>
    </xf>
    <xf numFmtId="0" fontId="24" fillId="23" borderId="113" applyNumberFormat="0" applyFont="0" applyAlignment="0" applyProtection="0"/>
    <xf numFmtId="0" fontId="24" fillId="17" borderId="104" applyNumberFormat="0" applyProtection="0">
      <alignment horizontal="left" vertical="top" indent="1"/>
    </xf>
    <xf numFmtId="4" fontId="40" fillId="13" borderId="104" applyNumberFormat="0" applyProtection="0">
      <alignment horizontal="right" vertical="center"/>
    </xf>
    <xf numFmtId="4" fontId="29" fillId="11" borderId="106" applyNumberFormat="0" applyProtection="0">
      <alignment horizontal="right" vertical="center"/>
    </xf>
    <xf numFmtId="0" fontId="40" fillId="23" borderId="104" applyNumberFormat="0" applyProtection="0">
      <alignment horizontal="left" vertical="top" indent="1"/>
    </xf>
    <xf numFmtId="4" fontId="40" fillId="8" borderId="104" applyNumberFormat="0" applyProtection="0">
      <alignment horizontal="right" vertical="center"/>
    </xf>
    <xf numFmtId="4" fontId="40" fillId="15" borderId="104" applyNumberFormat="0" applyProtection="0">
      <alignment horizontal="right" vertical="center"/>
    </xf>
    <xf numFmtId="0" fontId="24" fillId="73" borderId="104" applyNumberFormat="0" applyProtection="0">
      <alignment horizontal="left" vertical="top" indent="1"/>
    </xf>
    <xf numFmtId="0" fontId="24" fillId="23" borderId="113" applyNumberFormat="0" applyFont="0" applyAlignment="0" applyProtection="0"/>
    <xf numFmtId="0" fontId="65" fillId="137" borderId="107" applyNumberFormat="0" applyAlignment="0" applyProtection="0"/>
    <xf numFmtId="0" fontId="29" fillId="46" borderId="106" applyNumberFormat="0" applyFont="0" applyAlignment="0" applyProtection="0"/>
    <xf numFmtId="4" fontId="40" fillId="63" borderId="107" applyNumberFormat="0" applyProtection="0">
      <alignment horizontal="right" vertical="center"/>
    </xf>
    <xf numFmtId="0" fontId="24" fillId="23" borderId="113" applyNumberFormat="0" applyFont="0" applyAlignment="0" applyProtection="0"/>
    <xf numFmtId="0" fontId="24" fillId="43" borderId="104" applyNumberFormat="0" applyProtection="0">
      <alignment horizontal="left" vertical="center" indent="1"/>
    </xf>
    <xf numFmtId="4" fontId="29" fillId="21" borderId="108" applyNumberFormat="0" applyProtection="0">
      <alignment horizontal="left" vertical="center" indent="1"/>
    </xf>
    <xf numFmtId="0" fontId="65" fillId="137" borderId="107" applyNumberFormat="0" applyAlignment="0" applyProtection="0"/>
    <xf numFmtId="0" fontId="29" fillId="73" borderId="104" applyNumberFormat="0" applyProtection="0">
      <alignment horizontal="left" vertical="top" indent="1"/>
    </xf>
    <xf numFmtId="0" fontId="52" fillId="137" borderId="105" applyNumberFormat="0" applyAlignment="0" applyProtection="0"/>
    <xf numFmtId="4" fontId="40" fillId="7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0" fontId="24" fillId="46" borderId="113" applyNumberFormat="0" applyFont="0" applyAlignment="0" applyProtection="0"/>
    <xf numFmtId="0" fontId="24" fillId="23" borderId="113" applyNumberFormat="0" applyFont="0" applyAlignment="0" applyProtection="0"/>
    <xf numFmtId="0" fontId="55" fillId="0" borderId="114" applyNumberFormat="0" applyFill="0" applyAlignment="0" applyProtection="0"/>
    <xf numFmtId="0" fontId="116" fillId="26" borderId="105" applyNumberFormat="0" applyAlignment="0" applyProtection="0"/>
    <xf numFmtId="0" fontId="24" fillId="21" borderId="104" applyNumberFormat="0" applyProtection="0">
      <alignment horizontal="left" vertical="center" indent="1"/>
    </xf>
    <xf numFmtId="41" fontId="5" fillId="0" borderId="0" applyFont="0" applyFill="0" applyBorder="0" applyAlignment="0" applyProtection="0"/>
    <xf numFmtId="0" fontId="24" fillId="23" borderId="113" applyNumberFormat="0" applyFont="0" applyAlignment="0" applyProtection="0"/>
    <xf numFmtId="0" fontId="55" fillId="0" borderId="114" applyNumberFormat="0" applyFill="0" applyAlignment="0" applyProtection="0"/>
    <xf numFmtId="0" fontId="24" fillId="21" borderId="104" applyNumberFormat="0" applyProtection="0">
      <alignment horizontal="left" vertical="center" indent="1"/>
    </xf>
    <xf numFmtId="0" fontId="24" fillId="72" borderId="107" applyNumberFormat="0" applyProtection="0">
      <alignment horizontal="left" vertical="center" indent="1"/>
    </xf>
    <xf numFmtId="4" fontId="29" fillId="14" borderId="106" applyNumberFormat="0" applyProtection="0">
      <alignment horizontal="right" vertical="center"/>
    </xf>
    <xf numFmtId="0" fontId="52" fillId="137" borderId="105" applyNumberFormat="0" applyAlignment="0" applyProtection="0"/>
    <xf numFmtId="0" fontId="55" fillId="0" borderId="112" applyNumberFormat="0" applyFill="0" applyAlignment="0" applyProtection="0"/>
    <xf numFmtId="43" fontId="5" fillId="0" borderId="0" applyFont="0" applyFill="0" applyBorder="0" applyAlignment="0" applyProtection="0"/>
    <xf numFmtId="0" fontId="24" fillId="23" borderId="113" applyNumberFormat="0" applyFont="0" applyAlignment="0" applyProtection="0"/>
    <xf numFmtId="4" fontId="24" fillId="43" borderId="108" applyNumberFormat="0" applyProtection="0">
      <alignment horizontal="left" vertical="center" indent="1"/>
    </xf>
    <xf numFmtId="4" fontId="68" fillId="26" borderId="104" applyNumberFormat="0" applyProtection="0">
      <alignment horizontal="left" vertical="center" indent="1"/>
    </xf>
    <xf numFmtId="44" fontId="5" fillId="0" borderId="0" applyFont="0" applyFill="0" applyBorder="0" applyAlignment="0" applyProtection="0"/>
    <xf numFmtId="4" fontId="66" fillId="18" borderId="106" applyNumberFormat="0" applyProtection="0">
      <alignment horizontal="right" vertical="center"/>
    </xf>
    <xf numFmtId="0" fontId="24" fillId="23" borderId="113" applyNumberFormat="0" applyFont="0" applyAlignment="0" applyProtection="0"/>
    <xf numFmtId="0" fontId="29" fillId="21" borderId="106" applyNumberFormat="0" applyProtection="0">
      <alignment horizontal="left" vertical="center" indent="1"/>
    </xf>
    <xf numFmtId="0" fontId="24" fillId="23" borderId="113" applyNumberFormat="0" applyFont="0" applyAlignment="0" applyProtection="0"/>
    <xf numFmtId="0" fontId="5" fillId="0" borderId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65" fillId="26" borderId="107" applyNumberFormat="0" applyAlignment="0" applyProtection="0"/>
    <xf numFmtId="0" fontId="24" fillId="23" borderId="113" applyNumberFormat="0" applyFont="0" applyAlignment="0" applyProtection="0"/>
    <xf numFmtId="0" fontId="61" fillId="27" borderId="105" applyNumberFormat="0" applyAlignment="0" applyProtection="0"/>
    <xf numFmtId="4" fontId="156" fillId="3" borderId="104" applyNumberFormat="0" applyProtection="0">
      <alignment vertical="center"/>
    </xf>
    <xf numFmtId="4" fontId="29" fillId="28" borderId="106" applyNumberFormat="0" applyProtection="0">
      <alignment horizontal="left" vertical="center" indent="1"/>
    </xf>
    <xf numFmtId="0" fontId="24" fillId="74" borderId="116" applyNumberFormat="0">
      <protection locked="0"/>
    </xf>
    <xf numFmtId="4" fontId="40" fillId="3" borderId="107" applyNumberFormat="0" applyProtection="0">
      <alignment horizontal="left" vertical="center" indent="1"/>
    </xf>
    <xf numFmtId="0" fontId="24" fillId="46" borderId="113" applyNumberFormat="0" applyFont="0" applyAlignment="0" applyProtection="0"/>
    <xf numFmtId="0" fontId="24" fillId="23" borderId="113" applyNumberFormat="0" applyFont="0" applyAlignment="0" applyProtection="0"/>
    <xf numFmtId="9" fontId="5" fillId="0" borderId="0" applyFont="0" applyFill="0" applyBorder="0" applyAlignment="0" applyProtection="0"/>
    <xf numFmtId="0" fontId="61" fillId="27" borderId="105" applyNumberFormat="0" applyAlignment="0" applyProtection="0"/>
    <xf numFmtId="0" fontId="62" fillId="47" borderId="105" applyNumberFormat="0" applyAlignment="0" applyProtection="0"/>
    <xf numFmtId="4" fontId="29" fillId="18" borderId="106" applyNumberFormat="0" applyProtection="0">
      <alignment horizontal="right" vertical="center"/>
    </xf>
    <xf numFmtId="0" fontId="52" fillId="137" borderId="105" applyNumberFormat="0" applyAlignment="0" applyProtection="0"/>
    <xf numFmtId="4" fontId="29" fillId="28" borderId="106" applyNumberFormat="0" applyProtection="0">
      <alignment horizontal="left" vertical="center" indent="1"/>
    </xf>
    <xf numFmtId="4" fontId="39" fillId="12" borderId="104" applyNumberFormat="0" applyProtection="0">
      <alignment vertical="center"/>
    </xf>
    <xf numFmtId="4" fontId="38" fillId="12" borderId="104" applyNumberFormat="0" applyProtection="0">
      <alignment horizontal="left" vertical="center" indent="1"/>
    </xf>
    <xf numFmtId="0" fontId="38" fillId="12" borderId="104" applyNumberFormat="0" applyProtection="0">
      <alignment horizontal="left" vertical="top" indent="1"/>
    </xf>
    <xf numFmtId="4" fontId="42" fillId="20" borderId="107" applyNumberFormat="0" applyProtection="0">
      <alignment vertical="center"/>
    </xf>
    <xf numFmtId="0" fontId="24" fillId="57" borderId="107" applyNumberFormat="0" applyProtection="0">
      <alignment horizontal="left" vertical="center" indent="1"/>
    </xf>
    <xf numFmtId="0" fontId="29" fillId="21" borderId="104" applyNumberFormat="0" applyProtection="0">
      <alignment horizontal="left" vertical="top" indent="1"/>
    </xf>
    <xf numFmtId="0" fontId="61" fillId="27" borderId="105" applyNumberFormat="0" applyAlignment="0" applyProtection="0"/>
    <xf numFmtId="0" fontId="24" fillId="18" borderId="104" applyNumberFormat="0" applyProtection="0">
      <alignment horizontal="left" vertical="top" indent="1"/>
    </xf>
    <xf numFmtId="0" fontId="24" fillId="72" borderId="107" applyNumberFormat="0" applyProtection="0">
      <alignment horizontal="left" vertical="center" indent="1"/>
    </xf>
    <xf numFmtId="0" fontId="24" fillId="71" borderId="107" applyNumberFormat="0" applyProtection="0">
      <alignment horizontal="left" vertical="center" indent="1"/>
    </xf>
    <xf numFmtId="0" fontId="29" fillId="5" borderId="104" applyNumberFormat="0" applyProtection="0">
      <alignment horizontal="left" vertical="top" indent="1"/>
    </xf>
    <xf numFmtId="0" fontId="24" fillId="17" borderId="104" applyNumberFormat="0" applyProtection="0">
      <alignment horizontal="left" vertical="top" indent="1"/>
    </xf>
    <xf numFmtId="0" fontId="24" fillId="43" borderId="104" applyNumberFormat="0" applyProtection="0">
      <alignment horizontal="left" vertical="center" indent="1"/>
    </xf>
    <xf numFmtId="0" fontId="24" fillId="43" borderId="104" applyNumberFormat="0" applyProtection="0">
      <alignment horizontal="left" vertical="center" indent="1"/>
    </xf>
    <xf numFmtId="0" fontId="24" fillId="43" borderId="104" applyNumberFormat="0" applyProtection="0">
      <alignment horizontal="left" vertical="top" indent="1"/>
    </xf>
    <xf numFmtId="0" fontId="24" fillId="43" borderId="104" applyNumberFormat="0" applyProtection="0">
      <alignment horizontal="left" vertical="top" indent="1"/>
    </xf>
    <xf numFmtId="0" fontId="24" fillId="5" borderId="104" applyNumberFormat="0" applyProtection="0">
      <alignment horizontal="left" vertical="center" indent="1"/>
    </xf>
    <xf numFmtId="0" fontId="24" fillId="5" borderId="104" applyNumberFormat="0" applyProtection="0">
      <alignment horizontal="left" vertical="center" indent="1"/>
    </xf>
    <xf numFmtId="0" fontId="24" fillId="5" borderId="104" applyNumberFormat="0" applyProtection="0">
      <alignment horizontal="left" vertical="top" indent="1"/>
    </xf>
    <xf numFmtId="0" fontId="24" fillId="5" borderId="104" applyNumberFormat="0" applyProtection="0">
      <alignment horizontal="left" vertical="top" indent="1"/>
    </xf>
    <xf numFmtId="0" fontId="24" fillId="73" borderId="104" applyNumberFormat="0" applyProtection="0">
      <alignment horizontal="left" vertical="center" indent="1"/>
    </xf>
    <xf numFmtId="0" fontId="24" fillId="73" borderId="104" applyNumberFormat="0" applyProtection="0">
      <alignment horizontal="left" vertical="center" indent="1"/>
    </xf>
    <xf numFmtId="0" fontId="24" fillId="73" borderId="104" applyNumberFormat="0" applyProtection="0">
      <alignment horizontal="left" vertical="top" indent="1"/>
    </xf>
    <xf numFmtId="0" fontId="24" fillId="73" borderId="104" applyNumberFormat="0" applyProtection="0">
      <alignment horizontal="left" vertical="top" indent="1"/>
    </xf>
    <xf numFmtId="0" fontId="24" fillId="21" borderId="104" applyNumberFormat="0" applyProtection="0">
      <alignment horizontal="left" vertical="center" indent="1"/>
    </xf>
    <xf numFmtId="0" fontId="24" fillId="21" borderId="104" applyNumberFormat="0" applyProtection="0">
      <alignment horizontal="left" vertical="center" indent="1"/>
    </xf>
    <xf numFmtId="0" fontId="24" fillId="21" borderId="104" applyNumberFormat="0" applyProtection="0">
      <alignment horizontal="left" vertical="top" indent="1"/>
    </xf>
    <xf numFmtId="0" fontId="24" fillId="21" borderId="104" applyNumberFormat="0" applyProtection="0">
      <alignment horizontal="left" vertical="top" indent="1"/>
    </xf>
    <xf numFmtId="4" fontId="40" fillId="6" borderId="104" applyNumberFormat="0" applyProtection="0">
      <alignment horizontal="right" vertical="center"/>
    </xf>
    <xf numFmtId="4" fontId="40" fillId="2" borderId="107" applyNumberFormat="0" applyProtection="0">
      <alignment horizontal="right" vertical="center"/>
    </xf>
    <xf numFmtId="4" fontId="40" fillId="23" borderId="104" applyNumberFormat="0" applyProtection="0">
      <alignment vertical="center"/>
    </xf>
    <xf numFmtId="4" fontId="42" fillId="23" borderId="104" applyNumberFormat="0" applyProtection="0">
      <alignment vertical="center"/>
    </xf>
    <xf numFmtId="4" fontId="40" fillId="23" borderId="104" applyNumberFormat="0" applyProtection="0">
      <alignment horizontal="left" vertical="center" indent="1"/>
    </xf>
    <xf numFmtId="0" fontId="40" fillId="23" borderId="104" applyNumberFormat="0" applyProtection="0">
      <alignment horizontal="left" vertical="top" indent="1"/>
    </xf>
    <xf numFmtId="4" fontId="40" fillId="21" borderId="104" applyNumberFormat="0" applyProtection="0">
      <alignment horizontal="right" vertical="center"/>
    </xf>
    <xf numFmtId="4" fontId="40" fillId="5" borderId="104" applyNumberFormat="0" applyProtection="0">
      <alignment horizontal="left" vertical="center" indent="1"/>
    </xf>
    <xf numFmtId="0" fontId="40" fillId="5" borderId="104" applyNumberFormat="0" applyProtection="0">
      <alignment horizontal="left" vertical="top" indent="1"/>
    </xf>
    <xf numFmtId="4" fontId="26" fillId="21" borderId="104" applyNumberFormat="0" applyProtection="0">
      <alignment horizontal="right" vertical="center"/>
    </xf>
    <xf numFmtId="4" fontId="40" fillId="3" borderId="107" applyNumberFormat="0" applyProtection="0">
      <alignment horizontal="left" vertical="center" indent="1"/>
    </xf>
    <xf numFmtId="4" fontId="40" fillId="11" borderId="104" applyNumberFormat="0" applyProtection="0">
      <alignment horizontal="right" vertical="center"/>
    </xf>
    <xf numFmtId="4" fontId="40" fillId="10" borderId="104" applyNumberFormat="0" applyProtection="0">
      <alignment horizontal="right" vertical="center"/>
    </xf>
    <xf numFmtId="4" fontId="40" fillId="7" borderId="104" applyNumberFormat="0" applyProtection="0">
      <alignment horizontal="right" vertical="center"/>
    </xf>
    <xf numFmtId="0" fontId="52" fillId="137" borderId="105" applyNumberFormat="0" applyAlignment="0" applyProtection="0"/>
    <xf numFmtId="0" fontId="24" fillId="23" borderId="113" applyNumberFormat="0" applyFont="0" applyAlignment="0" applyProtection="0"/>
    <xf numFmtId="0" fontId="65" fillId="137" borderId="107" applyNumberFormat="0" applyAlignment="0" applyProtection="0"/>
    <xf numFmtId="0" fontId="24" fillId="70" borderId="107" applyNumberFormat="0" applyProtection="0">
      <alignment horizontal="left" vertical="center" indent="1"/>
    </xf>
    <xf numFmtId="4" fontId="40" fillId="10" borderId="104" applyNumberFormat="0" applyProtection="0">
      <alignment horizontal="right" vertical="center"/>
    </xf>
    <xf numFmtId="4" fontId="38" fillId="12" borderId="104" applyNumberFormat="0" applyProtection="0">
      <alignment vertical="center"/>
    </xf>
    <xf numFmtId="0" fontId="65" fillId="26" borderId="107" applyNumberFormat="0" applyAlignment="0" applyProtection="0"/>
    <xf numFmtId="0" fontId="24" fillId="23" borderId="113" applyNumberFormat="0" applyFont="0" applyAlignment="0" applyProtection="0"/>
    <xf numFmtId="0" fontId="116" fillId="26" borderId="105" applyNumberFormat="0" applyAlignment="0" applyProtection="0"/>
    <xf numFmtId="0" fontId="65" fillId="137" borderId="107" applyNumberFormat="0" applyAlignment="0" applyProtection="0"/>
    <xf numFmtId="0" fontId="55" fillId="0" borderId="112" applyNumberFormat="0" applyFill="0" applyAlignment="0" applyProtection="0"/>
    <xf numFmtId="0" fontId="68" fillId="5" borderId="104" applyNumberFormat="0" applyProtection="0">
      <alignment horizontal="left" vertical="top" indent="1"/>
    </xf>
    <xf numFmtId="0" fontId="40" fillId="23" borderId="104" applyNumberFormat="0" applyProtection="0">
      <alignment horizontal="left" vertical="top" indent="1"/>
    </xf>
    <xf numFmtId="0" fontId="24" fillId="23" borderId="113" applyNumberFormat="0" applyFont="0" applyAlignment="0" applyProtection="0"/>
    <xf numFmtId="0" fontId="48" fillId="23" borderId="113" applyNumberFormat="0" applyFont="0" applyAlignment="0" applyProtection="0"/>
    <xf numFmtId="4" fontId="157" fillId="2" borderId="104" applyNumberFormat="0" applyProtection="0">
      <alignment horizontal="right" vertical="center"/>
    </xf>
    <xf numFmtId="4" fontId="158" fillId="19" borderId="104" applyNumberFormat="0" applyProtection="0">
      <alignment horizontal="right" vertical="center"/>
    </xf>
    <xf numFmtId="0" fontId="24" fillId="46" borderId="113" applyNumberFormat="0" applyFont="0" applyAlignment="0" applyProtection="0"/>
    <xf numFmtId="4" fontId="26" fillId="21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0" fontId="52" fillId="137" borderId="105" applyNumberFormat="0" applyAlignment="0" applyProtection="0"/>
    <xf numFmtId="0" fontId="62" fillId="47" borderId="105" applyNumberFormat="0" applyAlignment="0" applyProtection="0"/>
    <xf numFmtId="0" fontId="65" fillId="26" borderId="107" applyNumberForma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61" fillId="27" borderId="105" applyNumberFormat="0" applyAlignment="0" applyProtection="0"/>
    <xf numFmtId="4" fontId="40" fillId="20" borderId="104" applyNumberFormat="0" applyProtection="0">
      <alignment vertical="center"/>
    </xf>
    <xf numFmtId="43" fontId="5" fillId="0" borderId="0" applyFont="0" applyFill="0" applyBorder="0" applyAlignment="0" applyProtection="0"/>
    <xf numFmtId="0" fontId="24" fillId="23" borderId="113" applyNumberFormat="0" applyFont="0" applyAlignment="0" applyProtection="0"/>
    <xf numFmtId="0" fontId="5" fillId="101" borderId="35" applyNumberFormat="0" applyFont="0" applyAlignment="0" applyProtection="0"/>
    <xf numFmtId="4" fontId="38" fillId="12" borderId="104" applyNumberFormat="0" applyProtection="0">
      <alignment vertical="center"/>
    </xf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24" fillId="5" borderId="104" applyNumberFormat="0" applyProtection="0">
      <alignment horizontal="left" vertical="top" indent="1"/>
    </xf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29" fillId="26" borderId="106" applyNumberFormat="0" applyProtection="0">
      <alignment horizontal="left" vertical="center" indent="1"/>
    </xf>
    <xf numFmtId="0" fontId="65" fillId="137" borderId="107" applyNumberFormat="0" applyAlignment="0" applyProtection="0"/>
    <xf numFmtId="4" fontId="40" fillId="7" borderId="104" applyNumberFormat="0" applyProtection="0">
      <alignment horizontal="right" vertical="center"/>
    </xf>
    <xf numFmtId="4" fontId="40" fillId="9" borderId="104" applyNumberFormat="0" applyProtection="0">
      <alignment horizontal="right" vertical="center"/>
    </xf>
    <xf numFmtId="0" fontId="24" fillId="46" borderId="113" applyNumberFormat="0" applyFont="0" applyAlignment="0" applyProtection="0"/>
    <xf numFmtId="0" fontId="29" fillId="43" borderId="104" applyNumberFormat="0" applyProtection="0">
      <alignment horizontal="left" vertical="top" indent="1"/>
    </xf>
    <xf numFmtId="0" fontId="24" fillId="23" borderId="113" applyNumberFormat="0" applyFont="0" applyAlignment="0" applyProtection="0"/>
    <xf numFmtId="0" fontId="24" fillId="43" borderId="104" applyNumberFormat="0" applyProtection="0">
      <alignment horizontal="left" vertical="top" indent="1"/>
    </xf>
    <xf numFmtId="0" fontId="24" fillId="71" borderId="107" applyNumberFormat="0" applyProtection="0">
      <alignment horizontal="left" vertical="center" indent="1"/>
    </xf>
    <xf numFmtId="4" fontId="29" fillId="15" borderId="106" applyNumberFormat="0" applyProtection="0">
      <alignment horizontal="right" vertical="center"/>
    </xf>
    <xf numFmtId="0" fontId="5" fillId="0" borderId="0"/>
    <xf numFmtId="0" fontId="65" fillId="26" borderId="107" applyNumberFormat="0" applyAlignment="0" applyProtection="0"/>
    <xf numFmtId="4" fontId="39" fillId="3" borderId="104" applyNumberFormat="0" applyProtection="0">
      <alignment vertical="center"/>
    </xf>
    <xf numFmtId="0" fontId="52" fillId="137" borderId="105" applyNumberFormat="0" applyAlignment="0" applyProtection="0"/>
    <xf numFmtId="4" fontId="40" fillId="20" borderId="104" applyNumberFormat="0" applyProtection="0">
      <alignment vertical="center"/>
    </xf>
    <xf numFmtId="43" fontId="5" fillId="0" borderId="0" applyFont="0" applyFill="0" applyBorder="0" applyAlignment="0" applyProtection="0"/>
    <xf numFmtId="0" fontId="61" fillId="27" borderId="105" applyNumberFormat="0" applyAlignment="0" applyProtection="0"/>
    <xf numFmtId="0" fontId="62" fillId="47" borderId="106" applyNumberFormat="0" applyAlignment="0" applyProtection="0"/>
    <xf numFmtId="0" fontId="24" fillId="23" borderId="113" applyNumberFormat="0" applyFont="0" applyAlignment="0" applyProtection="0"/>
    <xf numFmtId="4" fontId="38" fillId="3" borderId="104" applyNumberFormat="0" applyProtection="0">
      <alignment horizontal="left" vertical="center" indent="1"/>
    </xf>
    <xf numFmtId="4" fontId="40" fillId="10" borderId="104" applyNumberFormat="0" applyProtection="0">
      <alignment horizontal="right" vertical="center"/>
    </xf>
    <xf numFmtId="0" fontId="24" fillId="16" borderId="104" applyNumberFormat="0" applyProtection="0">
      <alignment horizontal="left" vertical="top" indent="1"/>
    </xf>
    <xf numFmtId="0" fontId="24" fillId="23" borderId="113" applyNumberFormat="0" applyFont="0" applyAlignment="0" applyProtection="0"/>
    <xf numFmtId="4" fontId="40" fillId="5" borderId="104" applyNumberFormat="0" applyProtection="0">
      <alignment horizontal="left" vertical="center" indent="1"/>
    </xf>
    <xf numFmtId="4" fontId="42" fillId="23" borderId="104" applyNumberFormat="0" applyProtection="0">
      <alignment vertical="center"/>
    </xf>
    <xf numFmtId="0" fontId="24" fillId="21" borderId="104" applyNumberFormat="0" applyProtection="0">
      <alignment horizontal="left" vertical="top" indent="1"/>
    </xf>
    <xf numFmtId="0" fontId="24" fillId="73" borderId="104" applyNumberFormat="0" applyProtection="0">
      <alignment horizontal="left" vertical="top" indent="1"/>
    </xf>
    <xf numFmtId="0" fontId="24" fillId="5" borderId="104" applyNumberFormat="0" applyProtection="0">
      <alignment horizontal="left" vertical="top" indent="1"/>
    </xf>
    <xf numFmtId="0" fontId="24" fillId="43" borderId="104" applyNumberFormat="0" applyProtection="0">
      <alignment horizontal="left" vertical="top" indent="1"/>
    </xf>
    <xf numFmtId="0" fontId="65" fillId="51" borderId="107" applyNumberFormat="0" applyAlignment="0" applyProtection="0"/>
    <xf numFmtId="0" fontId="24" fillId="23" borderId="113" applyNumberFormat="0" applyFont="0" applyAlignment="0" applyProtection="0"/>
    <xf numFmtId="0" fontId="116" fillId="26" borderId="105" applyNumberFormat="0" applyAlignment="0" applyProtection="0"/>
    <xf numFmtId="0" fontId="24" fillId="57" borderId="107" applyNumberFormat="0" applyProtection="0">
      <alignment horizontal="left" vertical="center" indent="1"/>
    </xf>
    <xf numFmtId="4" fontId="66" fillId="3" borderId="106" applyNumberFormat="0" applyProtection="0">
      <alignment vertical="center"/>
    </xf>
    <xf numFmtId="0" fontId="61" fillId="27" borderId="105" applyNumberFormat="0" applyAlignment="0" applyProtection="0"/>
    <xf numFmtId="4" fontId="29" fillId="10" borderId="106" applyNumberFormat="0" applyProtection="0">
      <alignment horizontal="right" vertical="center"/>
    </xf>
    <xf numFmtId="0" fontId="24" fillId="43" borderId="104" applyNumberFormat="0" applyProtection="0">
      <alignment horizontal="left" vertical="top" indent="1"/>
    </xf>
    <xf numFmtId="0" fontId="68" fillId="23" borderId="104" applyNumberFormat="0" applyProtection="0">
      <alignment horizontal="left" vertical="top" indent="1"/>
    </xf>
    <xf numFmtId="0" fontId="5" fillId="0" borderId="0"/>
    <xf numFmtId="0" fontId="5" fillId="0" borderId="0"/>
    <xf numFmtId="0" fontId="5" fillId="0" borderId="0"/>
    <xf numFmtId="0" fontId="5" fillId="0" borderId="0"/>
    <xf numFmtId="0" fontId="40" fillId="20" borderId="104" applyNumberFormat="0" applyProtection="0">
      <alignment horizontal="left" vertical="top" indent="1"/>
    </xf>
    <xf numFmtId="0" fontId="24" fillId="18" borderId="104" applyNumberFormat="0" applyProtection="0">
      <alignment horizontal="left" vertical="top" indent="1"/>
    </xf>
    <xf numFmtId="4" fontId="40" fillId="14" borderId="104" applyNumberFormat="0" applyProtection="0">
      <alignment horizontal="right" vertical="center"/>
    </xf>
    <xf numFmtId="0" fontId="24" fillId="46" borderId="113" applyNumberFormat="0" applyFont="0" applyAlignment="0" applyProtection="0"/>
    <xf numFmtId="4" fontId="40" fillId="20" borderId="104" applyNumberFormat="0" applyProtection="0">
      <alignment vertical="center"/>
    </xf>
    <xf numFmtId="0" fontId="24" fillId="23" borderId="113" applyNumberFormat="0" applyFont="0" applyAlignment="0" applyProtection="0"/>
    <xf numFmtId="0" fontId="65" fillId="26" borderId="107" applyNumberFormat="0" applyAlignment="0" applyProtection="0"/>
    <xf numFmtId="0" fontId="65" fillId="51" borderId="107" applyNumberFormat="0" applyAlignment="0" applyProtection="0"/>
    <xf numFmtId="4" fontId="42" fillId="69" borderId="107" applyNumberFormat="0" applyProtection="0">
      <alignment horizontal="right" vertical="center"/>
    </xf>
    <xf numFmtId="0" fontId="24" fillId="23" borderId="113" applyNumberFormat="0" applyFont="0" applyAlignment="0" applyProtection="0"/>
    <xf numFmtId="0" fontId="24" fillId="21" borderId="104" applyNumberFormat="0" applyProtection="0">
      <alignment horizontal="left" vertical="center" indent="1"/>
    </xf>
    <xf numFmtId="4" fontId="29" fillId="8" borderId="106" applyNumberFormat="0" applyProtection="0">
      <alignment horizontal="right" vertical="center"/>
    </xf>
    <xf numFmtId="0" fontId="24" fillId="43" borderId="104" applyNumberFormat="0" applyProtection="0">
      <alignment horizontal="left" vertical="top" indent="1"/>
    </xf>
    <xf numFmtId="4" fontId="38" fillId="12" borderId="104" applyNumberFormat="0" applyProtection="0">
      <alignment vertical="center"/>
    </xf>
    <xf numFmtId="0" fontId="24" fillId="23" borderId="113" applyNumberFormat="0" applyFont="0" applyAlignment="0" applyProtection="0"/>
    <xf numFmtId="0" fontId="67" fillId="12" borderId="104" applyNumberFormat="0" applyProtection="0">
      <alignment horizontal="left" vertical="top" indent="1"/>
    </xf>
    <xf numFmtId="4" fontId="157" fillId="59" borderId="104" applyNumberFormat="0" applyProtection="0">
      <alignment horizontal="right" vertical="center"/>
    </xf>
    <xf numFmtId="0" fontId="116" fillId="26" borderId="105" applyNumberFormat="0" applyAlignment="0" applyProtection="0"/>
    <xf numFmtId="0" fontId="24" fillId="5" borderId="104" applyNumberFormat="0" applyProtection="0">
      <alignment horizontal="left" vertical="center" indent="1"/>
    </xf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0" fontId="24" fillId="23" borderId="113" applyNumberFormat="0" applyFont="0" applyAlignment="0" applyProtection="0"/>
    <xf numFmtId="0" fontId="24" fillId="17" borderId="104" applyNumberFormat="0" applyProtection="0">
      <alignment horizontal="left" vertical="top" indent="1"/>
    </xf>
    <xf numFmtId="0" fontId="40" fillId="5" borderId="104" applyNumberFormat="0" applyProtection="0">
      <alignment horizontal="left" vertical="top" indent="1"/>
    </xf>
    <xf numFmtId="0" fontId="65" fillId="26" borderId="107" applyNumberFormat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24" fillId="21" borderId="104" applyNumberFormat="0" applyProtection="0">
      <alignment horizontal="left" vertical="top" indent="1"/>
    </xf>
    <xf numFmtId="0" fontId="5" fillId="0" borderId="0"/>
    <xf numFmtId="0" fontId="62" fillId="47" borderId="105" applyNumberFormat="0" applyAlignment="0" applyProtection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" fontId="40" fillId="15" borderId="104" applyNumberFormat="0" applyProtection="0">
      <alignment horizontal="right" vertical="center"/>
    </xf>
    <xf numFmtId="0" fontId="24" fillId="46" borderId="113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24" fillId="21" borderId="104" applyNumberFormat="0" applyProtection="0">
      <alignment horizontal="left" vertical="top" indent="1"/>
    </xf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24" fillId="23" borderId="113" applyNumberFormat="0" applyFont="0" applyAlignment="0" applyProtection="0"/>
    <xf numFmtId="4" fontId="68" fillId="26" borderId="104" applyNumberFormat="0" applyProtection="0">
      <alignment horizontal="left" vertical="center" indent="1"/>
    </xf>
    <xf numFmtId="0" fontId="24" fillId="23" borderId="113" applyNumberFormat="0" applyFont="0" applyAlignment="0" applyProtection="0"/>
    <xf numFmtId="4" fontId="40" fillId="70" borderId="107" applyNumberFormat="0" applyProtection="0">
      <alignment horizontal="left" vertical="center" indent="1"/>
    </xf>
    <xf numFmtId="4" fontId="24" fillId="43" borderId="108" applyNumberFormat="0" applyProtection="0">
      <alignment horizontal="left" vertical="center" indent="1"/>
    </xf>
    <xf numFmtId="4" fontId="40" fillId="9" borderId="104" applyNumberFormat="0" applyProtection="0">
      <alignment horizontal="right" vertical="center"/>
    </xf>
    <xf numFmtId="4" fontId="40" fillId="13" borderId="104" applyNumberFormat="0" applyProtection="0">
      <alignment horizontal="right" vertical="center"/>
    </xf>
    <xf numFmtId="0" fontId="24" fillId="72" borderId="107" applyNumberFormat="0" applyProtection="0">
      <alignment horizontal="left" vertical="center" indent="1"/>
    </xf>
    <xf numFmtId="0" fontId="61" fillId="27" borderId="105" applyNumberFormat="0" applyAlignment="0" applyProtection="0"/>
    <xf numFmtId="4" fontId="68" fillId="23" borderId="104" applyNumberFormat="0" applyProtection="0">
      <alignment vertical="center"/>
    </xf>
    <xf numFmtId="0" fontId="24" fillId="23" borderId="113" applyNumberFormat="0" applyFont="0" applyAlignment="0" applyProtection="0"/>
    <xf numFmtId="0" fontId="24" fillId="21" borderId="104" applyNumberFormat="0" applyProtection="0">
      <alignment horizontal="left" vertical="center" indent="1"/>
    </xf>
    <xf numFmtId="0" fontId="53" fillId="51" borderId="106" applyNumberFormat="0" applyAlignment="0" applyProtection="0"/>
    <xf numFmtId="4" fontId="29" fillId="13" borderId="106" applyNumberFormat="0" applyProtection="0">
      <alignment horizontal="right" vertical="center"/>
    </xf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116" fillId="26" borderId="105" applyNumberFormat="0" applyAlignment="0" applyProtection="0"/>
    <xf numFmtId="0" fontId="55" fillId="0" borderId="114" applyNumberFormat="0" applyFill="0" applyAlignment="0" applyProtection="0"/>
    <xf numFmtId="0" fontId="29" fillId="77" borderId="116"/>
    <xf numFmtId="0" fontId="48" fillId="23" borderId="113" applyNumberFormat="0" applyFont="0" applyAlignment="0" applyProtection="0"/>
    <xf numFmtId="4" fontId="29" fillId="28" borderId="106" applyNumberFormat="0" applyProtection="0">
      <alignment horizontal="left" vertical="center" indent="1"/>
    </xf>
    <xf numFmtId="0" fontId="40" fillId="17" borderId="104" applyNumberFormat="0" applyProtection="0">
      <alignment horizontal="left" vertical="top" indent="1"/>
    </xf>
    <xf numFmtId="0" fontId="65" fillId="26" borderId="107" applyNumberFormat="0" applyAlignment="0" applyProtection="0"/>
    <xf numFmtId="0" fontId="55" fillId="0" borderId="114" applyNumberFormat="0" applyFill="0" applyAlignment="0" applyProtection="0"/>
    <xf numFmtId="4" fontId="40" fillId="20" borderId="104" applyNumberFormat="0" applyProtection="0">
      <alignment vertical="center"/>
    </xf>
    <xf numFmtId="0" fontId="24" fillId="73" borderId="104" applyNumberFormat="0" applyProtection="0">
      <alignment horizontal="left" vertical="center" indent="1"/>
    </xf>
    <xf numFmtId="0" fontId="24" fillId="43" borderId="104" applyNumberFormat="0" applyProtection="0">
      <alignment horizontal="left" vertical="center" indent="1"/>
    </xf>
    <xf numFmtId="4" fontId="29" fillId="3" borderId="106" applyNumberFormat="0" applyProtection="0">
      <alignment horizontal="left" vertical="center" indent="1"/>
    </xf>
    <xf numFmtId="4" fontId="40" fillId="23" borderId="104" applyNumberFormat="0" applyProtection="0">
      <alignment vertical="center"/>
    </xf>
    <xf numFmtId="0" fontId="24" fillId="21" borderId="104" applyNumberFormat="0" applyProtection="0">
      <alignment horizontal="left" vertical="top" indent="1"/>
    </xf>
    <xf numFmtId="0" fontId="62" fillId="47" borderId="105" applyNumberFormat="0" applyAlignment="0" applyProtection="0"/>
    <xf numFmtId="0" fontId="29" fillId="21" borderId="106" applyNumberFormat="0" applyProtection="0">
      <alignment horizontal="left" vertical="center" indent="1"/>
    </xf>
    <xf numFmtId="0" fontId="65" fillId="137" borderId="107" applyNumberFormat="0" applyAlignment="0" applyProtection="0"/>
    <xf numFmtId="0" fontId="52" fillId="137" borderId="105" applyNumberFormat="0" applyAlignment="0" applyProtection="0"/>
    <xf numFmtId="0" fontId="65" fillId="137" borderId="107" applyNumberFormat="0" applyAlignment="0" applyProtection="0"/>
    <xf numFmtId="0" fontId="62" fillId="47" borderId="105" applyNumberFormat="0" applyAlignment="0" applyProtection="0"/>
    <xf numFmtId="4" fontId="40" fillId="13" borderId="104" applyNumberFormat="0" applyProtection="0">
      <alignment horizontal="right" vertical="center"/>
    </xf>
    <xf numFmtId="4" fontId="29" fillId="14" borderId="106" applyNumberFormat="0" applyProtection="0">
      <alignment horizontal="right" vertical="center"/>
    </xf>
    <xf numFmtId="4" fontId="29" fillId="9" borderId="108" applyNumberFormat="0" applyProtection="0">
      <alignment horizontal="right" vertical="center"/>
    </xf>
    <xf numFmtId="0" fontId="52" fillId="137" borderId="105" applyNumberFormat="0" applyAlignment="0" applyProtection="0"/>
    <xf numFmtId="0" fontId="52" fillId="137" borderId="105" applyNumberFormat="0" applyAlignment="0" applyProtection="0"/>
    <xf numFmtId="0" fontId="24" fillId="23" borderId="113" applyNumberFormat="0" applyFont="0" applyAlignment="0" applyProtection="0"/>
    <xf numFmtId="0" fontId="65" fillId="137" borderId="107" applyNumberFormat="0" applyAlignment="0" applyProtection="0"/>
    <xf numFmtId="4" fontId="157" fillId="18" borderId="104" applyNumberFormat="0" applyProtection="0">
      <alignment horizontal="right" vertical="center"/>
    </xf>
    <xf numFmtId="0" fontId="24" fillId="73" borderId="104" applyNumberFormat="0" applyProtection="0">
      <alignment horizontal="left" vertical="center" indent="1"/>
    </xf>
    <xf numFmtId="0" fontId="53" fillId="51" borderId="106" applyNumberFormat="0" applyAlignment="0" applyProtection="0"/>
    <xf numFmtId="0" fontId="29" fillId="5" borderId="104" applyNumberFormat="0" applyProtection="0">
      <alignment horizontal="left" vertical="top" indent="1"/>
    </xf>
    <xf numFmtId="4" fontId="40" fillId="23" borderId="104" applyNumberFormat="0" applyProtection="0">
      <alignment vertical="center"/>
    </xf>
    <xf numFmtId="0" fontId="24" fillId="23" borderId="113" applyNumberFormat="0" applyFont="0" applyAlignment="0" applyProtection="0"/>
    <xf numFmtId="0" fontId="65" fillId="137" borderId="107" applyNumberFormat="0" applyAlignment="0" applyProtection="0"/>
    <xf numFmtId="4" fontId="157" fillId="152" borderId="104" applyNumberFormat="0" applyProtection="0">
      <alignment horizontal="right" vertical="center"/>
    </xf>
    <xf numFmtId="0" fontId="62" fillId="47" borderId="105" applyNumberFormat="0" applyAlignment="0" applyProtection="0"/>
    <xf numFmtId="0" fontId="24" fillId="57" borderId="107" applyNumberFormat="0" applyProtection="0">
      <alignment horizontal="left" vertical="center" indent="1"/>
    </xf>
    <xf numFmtId="4" fontId="29" fillId="14" borderId="106" applyNumberFormat="0" applyProtection="0">
      <alignment horizontal="right" vertical="center"/>
    </xf>
    <xf numFmtId="4" fontId="40" fillId="20" borderId="107" applyNumberFormat="0" applyProtection="0">
      <alignment horizontal="left" vertical="center" indent="1"/>
    </xf>
    <xf numFmtId="0" fontId="24" fillId="23" borderId="113" applyNumberFormat="0" applyFont="0" applyAlignment="0" applyProtection="0"/>
    <xf numFmtId="4" fontId="29" fillId="5" borderId="108" applyNumberFormat="0" applyProtection="0">
      <alignment horizontal="left" vertical="center" indent="1"/>
    </xf>
    <xf numFmtId="0" fontId="55" fillId="0" borderId="112" applyNumberFormat="0" applyFill="0" applyAlignment="0" applyProtection="0"/>
    <xf numFmtId="0" fontId="154" fillId="150" borderId="116" applyNumberFormat="0" applyFont="0" applyFill="0" applyAlignment="0" applyProtection="0"/>
    <xf numFmtId="0" fontId="24" fillId="43" borderId="104" applyNumberFormat="0" applyProtection="0">
      <alignment horizontal="left" vertical="center" indent="1"/>
    </xf>
    <xf numFmtId="4" fontId="40" fillId="6" borderId="104" applyNumberFormat="0" applyProtection="0">
      <alignment horizontal="right" vertical="center"/>
    </xf>
    <xf numFmtId="0" fontId="62" fillId="47" borderId="105" applyNumberFormat="0" applyAlignment="0" applyProtection="0"/>
    <xf numFmtId="0" fontId="24" fillId="46" borderId="113" applyNumberFormat="0" applyFont="0" applyAlignment="0" applyProtection="0"/>
    <xf numFmtId="0" fontId="29" fillId="43" borderId="104" applyNumberFormat="0" applyProtection="0">
      <alignment horizontal="left" vertical="top" indent="1"/>
    </xf>
    <xf numFmtId="0" fontId="24" fillId="23" borderId="113" applyNumberFormat="0" applyFont="0" applyAlignment="0" applyProtection="0"/>
    <xf numFmtId="0" fontId="48" fillId="23" borderId="113" applyNumberFormat="0" applyFont="0" applyAlignment="0" applyProtection="0"/>
    <xf numFmtId="0" fontId="24" fillId="23" borderId="105" applyNumberFormat="0" applyFont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23" borderId="113" applyNumberFormat="0" applyFont="0" applyAlignment="0" applyProtection="0"/>
    <xf numFmtId="0" fontId="24" fillId="73" borderId="104" applyNumberFormat="0" applyProtection="0">
      <alignment horizontal="left" vertical="top" indent="1"/>
    </xf>
    <xf numFmtId="0" fontId="24" fillId="57" borderId="107" applyNumberFormat="0" applyProtection="0">
      <alignment horizontal="left" vertical="center" indent="1"/>
    </xf>
    <xf numFmtId="4" fontId="40" fillId="23" borderId="104" applyNumberFormat="0" applyProtection="0">
      <alignment vertical="center"/>
    </xf>
    <xf numFmtId="4" fontId="40" fillId="10" borderId="104" applyNumberFormat="0" applyProtection="0">
      <alignment horizontal="right" vertical="center"/>
    </xf>
    <xf numFmtId="0" fontId="24" fillId="46" borderId="113" applyNumberFormat="0" applyFont="0" applyAlignment="0" applyProtection="0"/>
    <xf numFmtId="0" fontId="24" fillId="23" borderId="113" applyNumberFormat="0" applyFont="0" applyAlignment="0" applyProtection="0"/>
    <xf numFmtId="0" fontId="52" fillId="137" borderId="105" applyNumberFormat="0" applyAlignment="0" applyProtection="0"/>
    <xf numFmtId="4" fontId="38" fillId="12" borderId="104" applyNumberFormat="0" applyProtection="0">
      <alignment vertical="center"/>
    </xf>
    <xf numFmtId="0" fontId="53" fillId="51" borderId="106" applyNumberFormat="0" applyAlignment="0" applyProtection="0"/>
    <xf numFmtId="0" fontId="62" fillId="47" borderId="106" applyNumberFormat="0" applyAlignment="0" applyProtection="0"/>
    <xf numFmtId="0" fontId="29" fillId="46" borderId="106" applyNumberFormat="0" applyFont="0" applyAlignment="0" applyProtection="0"/>
    <xf numFmtId="0" fontId="65" fillId="51" borderId="107" applyNumberFormat="0" applyAlignment="0" applyProtection="0"/>
    <xf numFmtId="4" fontId="29" fillId="12" borderId="106" applyNumberFormat="0" applyProtection="0">
      <alignment vertical="center"/>
    </xf>
    <xf numFmtId="4" fontId="156" fillId="3" borderId="104" applyNumberFormat="0" applyProtection="0">
      <alignment vertical="center"/>
    </xf>
    <xf numFmtId="4" fontId="66" fillId="3" borderId="106" applyNumberFormat="0" applyProtection="0">
      <alignment vertical="center"/>
    </xf>
    <xf numFmtId="4" fontId="29" fillId="3" borderId="106" applyNumberFormat="0" applyProtection="0">
      <alignment horizontal="left" vertical="center" indent="1"/>
    </xf>
    <xf numFmtId="0" fontId="67" fillId="12" borderId="104" applyNumberFormat="0" applyProtection="0">
      <alignment horizontal="left" vertical="top" indent="1"/>
    </xf>
    <xf numFmtId="0" fontId="55" fillId="0" borderId="111" applyNumberFormat="0" applyFill="0" applyAlignment="0" applyProtection="0"/>
    <xf numFmtId="4" fontId="29" fillId="28" borderId="106" applyNumberFormat="0" applyProtection="0">
      <alignment horizontal="left" vertical="center" indent="1"/>
    </xf>
    <xf numFmtId="4" fontId="157" fillId="61" borderId="104" applyNumberFormat="0" applyProtection="0">
      <alignment horizontal="right" vertical="center"/>
    </xf>
    <xf numFmtId="4" fontId="29" fillId="7" borderId="106" applyNumberFormat="0" applyProtection="0">
      <alignment horizontal="right" vertical="center"/>
    </xf>
    <xf numFmtId="4" fontId="157" fillId="58" borderId="104" applyNumberFormat="0" applyProtection="0">
      <alignment horizontal="right" vertical="center"/>
    </xf>
    <xf numFmtId="4" fontId="29" fillId="60" borderId="106" applyNumberFormat="0" applyProtection="0">
      <alignment horizontal="right" vertical="center"/>
    </xf>
    <xf numFmtId="4" fontId="157" fillId="59" borderId="104" applyNumberFormat="0" applyProtection="0">
      <alignment horizontal="right" vertical="center"/>
    </xf>
    <xf numFmtId="4" fontId="29" fillId="9" borderId="108" applyNumberFormat="0" applyProtection="0">
      <alignment horizontal="right" vertical="center"/>
    </xf>
    <xf numFmtId="4" fontId="157" fillId="4" borderId="104" applyNumberFormat="0" applyProtection="0">
      <alignment horizontal="right" vertical="center"/>
    </xf>
    <xf numFmtId="4" fontId="29" fillId="10" borderId="106" applyNumberFormat="0" applyProtection="0">
      <alignment horizontal="right" vertical="center"/>
    </xf>
    <xf numFmtId="4" fontId="157" fillId="2" borderId="104" applyNumberFormat="0" applyProtection="0">
      <alignment horizontal="right" vertical="center"/>
    </xf>
    <xf numFmtId="4" fontId="29" fillId="13" borderId="106" applyNumberFormat="0" applyProtection="0">
      <alignment horizontal="right" vertical="center"/>
    </xf>
    <xf numFmtId="4" fontId="157" fillId="151" borderId="104" applyNumberFormat="0" applyProtection="0">
      <alignment horizontal="right" vertical="center"/>
    </xf>
    <xf numFmtId="4" fontId="29" fillId="14" borderId="106" applyNumberFormat="0" applyProtection="0">
      <alignment horizontal="right" vertical="center"/>
    </xf>
    <xf numFmtId="4" fontId="157" fillId="65" borderId="104" applyNumberFormat="0" applyProtection="0">
      <alignment horizontal="right" vertical="center"/>
    </xf>
    <xf numFmtId="4" fontId="29" fillId="8" borderId="106" applyNumberFormat="0" applyProtection="0">
      <alignment horizontal="right" vertical="center"/>
    </xf>
    <xf numFmtId="4" fontId="157" fillId="64" borderId="104" applyNumberFormat="0" applyProtection="0">
      <alignment horizontal="right" vertical="center"/>
    </xf>
    <xf numFmtId="4" fontId="29" fillId="11" borderId="106" applyNumberFormat="0" applyProtection="0">
      <alignment horizontal="right" vertical="center"/>
    </xf>
    <xf numFmtId="4" fontId="157" fillId="152" borderId="104" applyNumberFormat="0" applyProtection="0">
      <alignment horizontal="right" vertical="center"/>
    </xf>
    <xf numFmtId="4" fontId="29" fillId="15" borderId="106" applyNumberFormat="0" applyProtection="0">
      <alignment horizontal="right" vertical="center"/>
    </xf>
    <xf numFmtId="4" fontId="42" fillId="20" borderId="104" applyNumberFormat="0" applyProtection="0">
      <alignment vertical="center"/>
    </xf>
    <xf numFmtId="4" fontId="29" fillId="68" borderId="108" applyNumberFormat="0" applyProtection="0">
      <alignment horizontal="left" vertical="center" indent="1"/>
    </xf>
    <xf numFmtId="0" fontId="30" fillId="43" borderId="110" applyBorder="0"/>
    <xf numFmtId="4" fontId="24" fillId="43" borderId="108" applyNumberFormat="0" applyProtection="0">
      <alignment horizontal="left" vertical="center" indent="1"/>
    </xf>
    <xf numFmtId="0" fontId="24" fillId="19" borderId="104" applyNumberFormat="0" applyProtection="0">
      <alignment horizontal="left" vertical="top" indent="1"/>
    </xf>
    <xf numFmtId="4" fontId="24" fillId="43" borderId="108" applyNumberFormat="0" applyProtection="0">
      <alignment horizontal="left" vertical="center" indent="1"/>
    </xf>
    <xf numFmtId="4" fontId="157" fillId="18" borderId="104" applyNumberFormat="0" applyProtection="0">
      <alignment horizontal="right" vertical="center"/>
    </xf>
    <xf numFmtId="4" fontId="29" fillId="5" borderId="106" applyNumberFormat="0" applyProtection="0">
      <alignment horizontal="right" vertical="center"/>
    </xf>
    <xf numFmtId="0" fontId="29" fillId="73" borderId="106" applyNumberFormat="0" applyProtection="0">
      <alignment horizontal="left" vertical="center" indent="1"/>
    </xf>
    <xf numFmtId="4" fontId="29" fillId="21" borderId="108" applyNumberFormat="0" applyProtection="0">
      <alignment horizontal="left" vertical="center" indent="1"/>
    </xf>
    <xf numFmtId="0" fontId="24" fillId="71" borderId="107" applyNumberFormat="0" applyProtection="0">
      <alignment horizontal="left" vertical="center" indent="1"/>
    </xf>
    <xf numFmtId="4" fontId="29" fillId="5" borderId="108" applyNumberFormat="0" applyProtection="0">
      <alignment horizontal="left" vertical="center" indent="1"/>
    </xf>
    <xf numFmtId="0" fontId="24" fillId="16" borderId="104" applyNumberFormat="0" applyProtection="0">
      <alignment horizontal="left" vertical="top" indent="1"/>
    </xf>
    <xf numFmtId="0" fontId="29" fillId="26" borderId="106" applyNumberFormat="0" applyProtection="0">
      <alignment horizontal="left" vertical="center" indent="1"/>
    </xf>
    <xf numFmtId="0" fontId="24" fillId="70" borderId="107" applyNumberFormat="0" applyProtection="0">
      <alignment horizontal="left" vertical="center" indent="1"/>
    </xf>
    <xf numFmtId="0" fontId="24" fillId="70" borderId="107" applyNumberFormat="0" applyProtection="0">
      <alignment horizontal="left" vertical="center" indent="1"/>
    </xf>
    <xf numFmtId="0" fontId="29" fillId="43" borderId="104" applyNumberFormat="0" applyProtection="0">
      <alignment horizontal="left" vertical="top" indent="1"/>
    </xf>
    <xf numFmtId="4" fontId="40" fillId="3" borderId="107" applyNumberFormat="0" applyProtection="0">
      <alignment vertical="center"/>
    </xf>
    <xf numFmtId="4" fontId="40" fillId="69" borderId="107" applyNumberFormat="0" applyProtection="0">
      <alignment horizontal="left" vertical="center" indent="1"/>
    </xf>
    <xf numFmtId="0" fontId="29" fillId="52" borderId="106" applyNumberFormat="0" applyProtection="0">
      <alignment horizontal="left" vertical="center" indent="1"/>
    </xf>
    <xf numFmtId="4" fontId="40" fillId="5" borderId="104" applyNumberFormat="0" applyProtection="0">
      <alignment horizontal="right" vertical="center"/>
    </xf>
    <xf numFmtId="4" fontId="24" fillId="43" borderId="108" applyNumberFormat="0" applyProtection="0">
      <alignment horizontal="left" vertical="center" indent="1"/>
    </xf>
    <xf numFmtId="0" fontId="29" fillId="5" borderId="104" applyNumberFormat="0" applyProtection="0">
      <alignment horizontal="left" vertical="top" indent="1"/>
    </xf>
    <xf numFmtId="0" fontId="38" fillId="3" borderId="104" applyNumberFormat="0" applyProtection="0">
      <alignment horizontal="left" vertical="top" indent="1"/>
    </xf>
    <xf numFmtId="4" fontId="38" fillId="67" borderId="107" applyNumberFormat="0" applyProtection="0">
      <alignment horizontal="left" vertical="center" indent="1"/>
    </xf>
    <xf numFmtId="0" fontId="29" fillId="73" borderId="106" applyNumberFormat="0" applyProtection="0">
      <alignment horizontal="left" vertical="center" indent="1"/>
    </xf>
    <xf numFmtId="4" fontId="40" fillId="15" borderId="104" applyNumberFormat="0" applyProtection="0">
      <alignment horizontal="right" vertical="center"/>
    </xf>
    <xf numFmtId="4" fontId="29" fillId="11" borderId="106" applyNumberFormat="0" applyProtection="0">
      <alignment horizontal="right" vertical="center"/>
    </xf>
    <xf numFmtId="0" fontId="29" fillId="73" borderId="104" applyNumberFormat="0" applyProtection="0">
      <alignment horizontal="left" vertical="top" indent="1"/>
    </xf>
    <xf numFmtId="4" fontId="40" fillId="65" borderId="107" applyNumberFormat="0" applyProtection="0">
      <alignment horizontal="right" vertical="center"/>
    </xf>
    <xf numFmtId="4" fontId="29" fillId="14" borderId="106" applyNumberFormat="0" applyProtection="0">
      <alignment horizontal="right" vertical="center"/>
    </xf>
    <xf numFmtId="0" fontId="29" fillId="21" borderId="106" applyNumberFormat="0" applyProtection="0">
      <alignment horizontal="left" vertical="center" indent="1"/>
    </xf>
    <xf numFmtId="4" fontId="40" fillId="63" borderId="107" applyNumberFormat="0" applyProtection="0">
      <alignment horizontal="right" vertical="center"/>
    </xf>
    <xf numFmtId="4" fontId="40" fillId="13" borderId="104" applyNumberFormat="0" applyProtection="0">
      <alignment horizontal="right" vertical="center"/>
    </xf>
    <xf numFmtId="0" fontId="29" fillId="21" borderId="104" applyNumberFormat="0" applyProtection="0">
      <alignment horizontal="left" vertical="top" indent="1"/>
    </xf>
    <xf numFmtId="4" fontId="29" fillId="10" borderId="106" applyNumberFormat="0" applyProtection="0">
      <alignment horizontal="right" vertical="center"/>
    </xf>
    <xf numFmtId="4" fontId="40" fillId="61" borderId="107" applyNumberFormat="0" applyProtection="0">
      <alignment horizontal="right" vertical="center"/>
    </xf>
    <xf numFmtId="4" fontId="40" fillId="2" borderId="107" applyNumberFormat="0" applyProtection="0">
      <alignment horizontal="right" vertical="center"/>
    </xf>
    <xf numFmtId="4" fontId="40" fillId="59" borderId="107" applyNumberFormat="0" applyProtection="0">
      <alignment horizontal="right" vertical="center"/>
    </xf>
    <xf numFmtId="4" fontId="157" fillId="19" borderId="104" applyNumberFormat="0" applyProtection="0">
      <alignment vertical="center"/>
    </xf>
    <xf numFmtId="4" fontId="68" fillId="23" borderId="104" applyNumberFormat="0" applyProtection="0">
      <alignment vertical="center"/>
    </xf>
    <xf numFmtId="4" fontId="158" fillId="19" borderId="104" applyNumberFormat="0" applyProtection="0">
      <alignment vertical="center"/>
    </xf>
    <xf numFmtId="4" fontId="40" fillId="58" borderId="107" applyNumberFormat="0" applyProtection="0">
      <alignment horizontal="right" vertical="center"/>
    </xf>
    <xf numFmtId="0" fontId="24" fillId="57" borderId="107" applyNumberFormat="0" applyProtection="0">
      <alignment horizontal="left" vertical="center" indent="1"/>
    </xf>
    <xf numFmtId="4" fontId="41" fillId="18" borderId="115" applyNumberFormat="0" applyProtection="0">
      <alignment horizontal="left" vertical="center" indent="1"/>
    </xf>
    <xf numFmtId="4" fontId="68" fillId="26" borderId="104" applyNumberFormat="0" applyProtection="0">
      <alignment horizontal="left" vertical="center" indent="1"/>
    </xf>
    <xf numFmtId="4" fontId="38" fillId="3" borderId="104" applyNumberFormat="0" applyProtection="0">
      <alignment horizontal="left" vertical="center" indent="1"/>
    </xf>
    <xf numFmtId="0" fontId="68" fillId="23" borderId="104" applyNumberFormat="0" applyProtection="0">
      <alignment horizontal="left" vertical="top" indent="1"/>
    </xf>
    <xf numFmtId="4" fontId="40" fillId="3" borderId="107" applyNumberFormat="0" applyProtection="0">
      <alignment horizontal="left" vertical="center" indent="1"/>
    </xf>
    <xf numFmtId="4" fontId="157" fillId="19" borderId="104" applyNumberFormat="0" applyProtection="0">
      <alignment horizontal="right" vertical="center"/>
    </xf>
    <xf numFmtId="4" fontId="29" fillId="18" borderId="106" applyNumberFormat="0" applyProtection="0">
      <alignment horizontal="right" vertical="center"/>
    </xf>
    <xf numFmtId="4" fontId="158" fillId="19" borderId="104" applyNumberFormat="0" applyProtection="0">
      <alignment horizontal="right" vertical="center"/>
    </xf>
    <xf numFmtId="4" fontId="66" fillId="18" borderId="106" applyNumberFormat="0" applyProtection="0">
      <alignment horizontal="right" vertical="center"/>
    </xf>
    <xf numFmtId="4" fontId="29" fillId="28" borderId="106" applyNumberFormat="0" applyProtection="0">
      <alignment horizontal="left" vertical="center" indent="1"/>
    </xf>
    <xf numFmtId="0" fontId="40" fillId="17" borderId="104" applyNumberFormat="0" applyProtection="0">
      <alignment horizontal="left" vertical="top" indent="1"/>
    </xf>
    <xf numFmtId="0" fontId="68" fillId="5" borderId="104" applyNumberFormat="0" applyProtection="0">
      <alignment horizontal="left" vertical="top" indent="1"/>
    </xf>
    <xf numFmtId="4" fontId="126" fillId="17" borderId="115" applyNumberFormat="0" applyProtection="0">
      <alignment horizontal="left" vertical="center" indent="1"/>
    </xf>
    <xf numFmtId="4" fontId="71" fillId="76" borderId="108" applyNumberFormat="0" applyProtection="0">
      <alignment horizontal="left" vertical="center" indent="1"/>
    </xf>
    <xf numFmtId="4" fontId="159" fillId="19" borderId="104" applyNumberFormat="0" applyProtection="0">
      <alignment horizontal="right" vertical="center"/>
    </xf>
    <xf numFmtId="4" fontId="72" fillId="74" borderId="106" applyNumberFormat="0" applyProtection="0">
      <alignment horizontal="right" vertical="center"/>
    </xf>
    <xf numFmtId="0" fontId="5" fillId="0" borderId="0"/>
    <xf numFmtId="0" fontId="24" fillId="23" borderId="113" applyNumberFormat="0" applyFont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" fontId="68" fillId="23" borderId="104" applyNumberFormat="0" applyProtection="0">
      <alignment vertical="center"/>
    </xf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" fontId="40" fillId="5" borderId="104" applyNumberFormat="0" applyProtection="0">
      <alignment horizontal="right"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9" fillId="46" borderId="106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4" fontId="40" fillId="14" borderId="104" applyNumberFormat="0" applyProtection="0">
      <alignment horizontal="right" vertical="center"/>
    </xf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5" fillId="0" borderId="112" applyNumberFormat="0" applyFill="0" applyAlignment="0" applyProtection="0"/>
    <xf numFmtId="4" fontId="29" fillId="13" borderId="106" applyNumberFormat="0" applyProtection="0">
      <alignment horizontal="right" vertical="center"/>
    </xf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5" fillId="0" borderId="112" applyNumberFormat="0" applyFill="0" applyAlignment="0" applyProtection="0"/>
    <xf numFmtId="0" fontId="62" fillId="47" borderId="105" applyNumberFormat="0" applyAlignment="0" applyProtection="0"/>
    <xf numFmtId="0" fontId="24" fillId="23" borderId="113" applyNumberFormat="0" applyFont="0" applyAlignment="0" applyProtection="0"/>
    <xf numFmtId="0" fontId="116" fillId="26" borderId="105" applyNumberFormat="0" applyAlignment="0" applyProtection="0"/>
    <xf numFmtId="0" fontId="53" fillId="51" borderId="106" applyNumberFormat="0" applyAlignment="0" applyProtection="0"/>
    <xf numFmtId="0" fontId="116" fillId="26" borderId="105" applyNumberFormat="0" applyAlignment="0" applyProtection="0"/>
    <xf numFmtId="4" fontId="26" fillId="21" borderId="104" applyNumberFormat="0" applyProtection="0">
      <alignment horizontal="right" vertical="center"/>
    </xf>
    <xf numFmtId="4" fontId="40" fillId="20" borderId="107" applyNumberFormat="0" applyProtection="0">
      <alignment horizontal="left" vertical="center" indent="1"/>
    </xf>
    <xf numFmtId="0" fontId="55" fillId="0" borderId="112" applyNumberFormat="0" applyFill="0" applyAlignment="0" applyProtection="0"/>
    <xf numFmtId="41" fontId="5" fillId="0" borderId="0" applyFont="0" applyFill="0" applyBorder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4" fontId="42" fillId="23" borderId="104" applyNumberFormat="0" applyProtection="0">
      <alignment vertical="center"/>
    </xf>
    <xf numFmtId="4" fontId="66" fillId="3" borderId="106" applyNumberFormat="0" applyProtection="0">
      <alignment vertical="center"/>
    </xf>
    <xf numFmtId="44" fontId="5" fillId="0" borderId="0" applyFont="0" applyFill="0" applyBorder="0" applyAlignment="0" applyProtection="0"/>
    <xf numFmtId="4" fontId="39" fillId="3" borderId="104" applyNumberFormat="0" applyProtection="0">
      <alignment vertical="center"/>
    </xf>
    <xf numFmtId="0" fontId="61" fillId="27" borderId="105" applyNumberForma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116" fillId="26" borderId="105" applyNumberFormat="0" applyAlignment="0" applyProtection="0"/>
    <xf numFmtId="0" fontId="24" fillId="23" borderId="113" applyNumberFormat="0" applyFont="0" applyAlignment="0" applyProtection="0"/>
    <xf numFmtId="0" fontId="24" fillId="46" borderId="113" applyNumberFormat="0" applyFont="0" applyAlignment="0" applyProtection="0"/>
    <xf numFmtId="0" fontId="65" fillId="137" borderId="107" applyNumberFormat="0" applyAlignment="0" applyProtection="0"/>
    <xf numFmtId="9" fontId="5" fillId="0" borderId="0" applyFont="0" applyFill="0" applyBorder="0" applyAlignment="0" applyProtection="0"/>
    <xf numFmtId="0" fontId="62" fillId="47" borderId="105" applyNumberFormat="0" applyAlignment="0" applyProtection="0"/>
    <xf numFmtId="4" fontId="38" fillId="12" borderId="104" applyNumberFormat="0" applyProtection="0">
      <alignment horizontal="left" vertical="center" indent="1"/>
    </xf>
    <xf numFmtId="4" fontId="40" fillId="7" borderId="104" applyNumberFormat="0" applyProtection="0">
      <alignment horizontal="right" vertical="center"/>
    </xf>
    <xf numFmtId="0" fontId="24" fillId="74" borderId="116" applyNumberFormat="0">
      <protection locked="0"/>
    </xf>
    <xf numFmtId="4" fontId="40" fillId="9" borderId="104" applyNumberFormat="0" applyProtection="0">
      <alignment horizontal="right" vertical="center"/>
    </xf>
    <xf numFmtId="4" fontId="40" fillId="6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65" fillId="26" borderId="107" applyNumberFormat="0" applyAlignment="0" applyProtection="0"/>
    <xf numFmtId="4" fontId="40" fillId="23" borderId="104" applyNumberFormat="0" applyProtection="0">
      <alignment vertical="center"/>
    </xf>
    <xf numFmtId="0" fontId="24" fillId="23" borderId="113" applyNumberFormat="0" applyFont="0" applyAlignment="0" applyProtection="0"/>
    <xf numFmtId="4" fontId="40" fillId="15" borderId="104" applyNumberFormat="0" applyProtection="0">
      <alignment horizontal="right" vertical="center"/>
    </xf>
    <xf numFmtId="4" fontId="157" fillId="19" borderId="104" applyNumberFormat="0" applyProtection="0">
      <alignment vertical="center"/>
    </xf>
    <xf numFmtId="0" fontId="24" fillId="23" borderId="113" applyNumberFormat="0" applyFont="0" applyAlignment="0" applyProtection="0"/>
    <xf numFmtId="0" fontId="24" fillId="43" borderId="104" applyNumberFormat="0" applyProtection="0">
      <alignment horizontal="left" vertical="center" indent="1"/>
    </xf>
    <xf numFmtId="0" fontId="24" fillId="23" borderId="113" applyNumberFormat="0" applyFont="0" applyAlignment="0" applyProtection="0"/>
    <xf numFmtId="4" fontId="68" fillId="23" borderId="104" applyNumberFormat="0" applyProtection="0">
      <alignment vertical="center"/>
    </xf>
    <xf numFmtId="0" fontId="40" fillId="17" borderId="104" applyNumberFormat="0" applyProtection="0">
      <alignment horizontal="left" vertical="top" indent="1"/>
    </xf>
    <xf numFmtId="4" fontId="40" fillId="21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46" borderId="113" applyNumberFormat="0" applyFont="0" applyAlignment="0" applyProtection="0"/>
    <xf numFmtId="0" fontId="40" fillId="5" borderId="104" applyNumberFormat="0" applyProtection="0">
      <alignment horizontal="left" vertical="top" indent="1"/>
    </xf>
    <xf numFmtId="0" fontId="24" fillId="23" borderId="113" applyNumberFormat="0" applyFont="0" applyAlignment="0" applyProtection="0"/>
    <xf numFmtId="0" fontId="55" fillId="0" borderId="112" applyNumberFormat="0" applyFill="0" applyAlignment="0" applyProtection="0"/>
    <xf numFmtId="0" fontId="24" fillId="23" borderId="113" applyNumberFormat="0" applyFont="0" applyAlignment="0" applyProtection="0"/>
    <xf numFmtId="4" fontId="40" fillId="23" borderId="104" applyNumberFormat="0" applyProtection="0">
      <alignment horizontal="left" vertical="center" indent="1"/>
    </xf>
    <xf numFmtId="0" fontId="24" fillId="73" borderId="104" applyNumberFormat="0" applyProtection="0">
      <alignment horizontal="left" vertical="center" indent="1"/>
    </xf>
    <xf numFmtId="0" fontId="52" fillId="137" borderId="105" applyNumberFormat="0" applyAlignment="0" applyProtection="0"/>
    <xf numFmtId="0" fontId="24" fillId="23" borderId="113" applyNumberFormat="0" applyFont="0" applyAlignment="0" applyProtection="0"/>
    <xf numFmtId="0" fontId="24" fillId="46" borderId="113" applyNumberFormat="0" applyFont="0" applyAlignment="0" applyProtection="0"/>
    <xf numFmtId="4" fontId="41" fillId="18" borderId="115" applyNumberFormat="0" applyProtection="0">
      <alignment horizontal="left" vertical="center" indent="1"/>
    </xf>
    <xf numFmtId="0" fontId="24" fillId="74" borderId="116" applyNumberFormat="0">
      <protection locked="0"/>
    </xf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24" fillId="18" borderId="104" applyNumberFormat="0" applyProtection="0">
      <alignment horizontal="left" vertical="top" indent="1"/>
    </xf>
    <xf numFmtId="4" fontId="39" fillId="12" borderId="104" applyNumberFormat="0" applyProtection="0">
      <alignment vertical="center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62" fillId="47" borderId="105" applyNumberFormat="0" applyAlignment="0" applyProtection="0"/>
    <xf numFmtId="0" fontId="24" fillId="23" borderId="113" applyNumberFormat="0" applyFont="0" applyAlignment="0" applyProtection="0"/>
    <xf numFmtId="4" fontId="26" fillId="21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4" fontId="66" fillId="20" borderId="116" applyNumberFormat="0" applyProtection="0">
      <alignment vertical="center"/>
    </xf>
    <xf numFmtId="0" fontId="24" fillId="5" borderId="104" applyNumberFormat="0" applyProtection="0">
      <alignment horizontal="left" vertical="top" indent="1"/>
    </xf>
    <xf numFmtId="4" fontId="29" fillId="60" borderId="106" applyNumberFormat="0" applyProtection="0">
      <alignment horizontal="right" vertical="center"/>
    </xf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43" borderId="104" applyNumberFormat="0" applyProtection="0">
      <alignment horizontal="left" vertical="top" indent="1"/>
    </xf>
    <xf numFmtId="4" fontId="29" fillId="13" borderId="106" applyNumberFormat="0" applyProtection="0">
      <alignment horizontal="right" vertical="center"/>
    </xf>
    <xf numFmtId="4" fontId="72" fillId="74" borderId="106" applyNumberFormat="0" applyProtection="0">
      <alignment horizontal="right" vertical="center"/>
    </xf>
    <xf numFmtId="4" fontId="40" fillId="20" borderId="104" applyNumberFormat="0" applyProtection="0">
      <alignment horizontal="left" vertical="center" indent="1"/>
    </xf>
    <xf numFmtId="4" fontId="40" fillId="10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4" fontId="42" fillId="23" borderId="104" applyNumberFormat="0" applyProtection="0">
      <alignment vertical="center"/>
    </xf>
    <xf numFmtId="0" fontId="24" fillId="23" borderId="113" applyNumberFormat="0" applyFont="0" applyAlignment="0" applyProtection="0"/>
    <xf numFmtId="4" fontId="157" fillId="18" borderId="104" applyNumberFormat="0" applyProtection="0">
      <alignment horizontal="right" vertical="center"/>
    </xf>
    <xf numFmtId="0" fontId="24" fillId="5" borderId="104" applyNumberFormat="0" applyProtection="0">
      <alignment horizontal="left" vertical="top" indent="1"/>
    </xf>
    <xf numFmtId="0" fontId="24" fillId="21" borderId="104" applyNumberFormat="0" applyProtection="0">
      <alignment horizontal="left" vertical="top" indent="1"/>
    </xf>
    <xf numFmtId="0" fontId="68" fillId="23" borderId="104" applyNumberFormat="0" applyProtection="0">
      <alignment horizontal="left" vertical="top" indent="1"/>
    </xf>
    <xf numFmtId="4" fontId="29" fillId="68" borderId="108" applyNumberFormat="0" applyProtection="0">
      <alignment horizontal="left" vertical="center" indent="1"/>
    </xf>
    <xf numFmtId="0" fontId="38" fillId="12" borderId="104" applyNumberFormat="0" applyProtection="0">
      <alignment horizontal="left" vertical="top" indent="1"/>
    </xf>
    <xf numFmtId="4" fontId="29" fillId="28" borderId="106" applyNumberFormat="0" applyProtection="0">
      <alignment horizontal="left" vertical="center" indent="1"/>
    </xf>
    <xf numFmtId="0" fontId="24" fillId="46" borderId="113" applyNumberFormat="0" applyFont="0" applyAlignment="0" applyProtection="0"/>
    <xf numFmtId="0" fontId="62" fillId="47" borderId="105" applyNumberFormat="0" applyAlignment="0" applyProtection="0"/>
    <xf numFmtId="4" fontId="66" fillId="3" borderId="106" applyNumberFormat="0" applyProtection="0">
      <alignment vertical="center"/>
    </xf>
    <xf numFmtId="4" fontId="40" fillId="10" borderId="104" applyNumberFormat="0" applyProtection="0">
      <alignment horizontal="right" vertical="center"/>
    </xf>
    <xf numFmtId="0" fontId="24" fillId="43" borderId="104" applyNumberFormat="0" applyProtection="0">
      <alignment horizontal="left" vertical="top" indent="1"/>
    </xf>
    <xf numFmtId="4" fontId="157" fillId="61" borderId="104" applyNumberFormat="0" applyProtection="0">
      <alignment horizontal="right" vertical="center"/>
    </xf>
    <xf numFmtId="0" fontId="55" fillId="0" borderId="114" applyNumberFormat="0" applyFill="0" applyAlignment="0" applyProtection="0"/>
    <xf numFmtId="0" fontId="52" fillId="137" borderId="105" applyNumberFormat="0" applyAlignment="0" applyProtection="0"/>
    <xf numFmtId="4" fontId="38" fillId="12" borderId="104" applyNumberFormat="0" applyProtection="0">
      <alignment horizontal="left" vertical="center" indent="1"/>
    </xf>
    <xf numFmtId="0" fontId="24" fillId="23" borderId="113" applyNumberFormat="0" applyFont="0" applyAlignment="0" applyProtection="0"/>
    <xf numFmtId="0" fontId="55" fillId="0" borderId="114" applyNumberFormat="0" applyFill="0" applyAlignment="0" applyProtection="0"/>
    <xf numFmtId="0" fontId="62" fillId="47" borderId="105" applyNumberFormat="0" applyAlignment="0" applyProtection="0"/>
    <xf numFmtId="0" fontId="55" fillId="0" borderId="114" applyNumberFormat="0" applyFill="0" applyAlignment="0" applyProtection="0"/>
    <xf numFmtId="0" fontId="65" fillId="26" borderId="107" applyNumberFormat="0" applyAlignment="0" applyProtection="0"/>
    <xf numFmtId="0" fontId="62" fillId="47" borderId="105" applyNumberFormat="0" applyAlignment="0" applyProtection="0"/>
    <xf numFmtId="0" fontId="24" fillId="23" borderId="113" applyNumberFormat="0" applyFont="0" applyAlignment="0" applyProtection="0"/>
    <xf numFmtId="4" fontId="40" fillId="7" borderId="104" applyNumberFormat="0" applyProtection="0">
      <alignment horizontal="right" vertical="center"/>
    </xf>
    <xf numFmtId="4" fontId="40" fillId="8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4" fontId="38" fillId="12" borderId="104" applyNumberFormat="0" applyProtection="0">
      <alignment horizontal="left" vertical="center" indent="1"/>
    </xf>
    <xf numFmtId="0" fontId="24" fillId="23" borderId="113" applyNumberFormat="0" applyFont="0" applyAlignment="0" applyProtection="0"/>
    <xf numFmtId="0" fontId="29" fillId="73" borderId="104" applyNumberFormat="0" applyProtection="0">
      <alignment horizontal="left" vertical="top" indent="1"/>
    </xf>
    <xf numFmtId="4" fontId="42" fillId="21" borderId="104" applyNumberFormat="0" applyProtection="0">
      <alignment horizontal="right" vertical="center"/>
    </xf>
    <xf numFmtId="0" fontId="55" fillId="0" borderId="112" applyNumberFormat="0" applyFill="0" applyAlignment="0" applyProtection="0"/>
    <xf numFmtId="0" fontId="24" fillId="46" borderId="113" applyNumberFormat="0" applyFont="0" applyAlignment="0" applyProtection="0"/>
    <xf numFmtId="0" fontId="24" fillId="5" borderId="104" applyNumberFormat="0" applyProtection="0">
      <alignment horizontal="left" vertical="top" indent="1"/>
    </xf>
    <xf numFmtId="0" fontId="24" fillId="23" borderId="113" applyNumberFormat="0" applyFont="0" applyAlignment="0" applyProtection="0"/>
    <xf numFmtId="4" fontId="157" fillId="4" borderId="104" applyNumberFormat="0" applyProtection="0">
      <alignment horizontal="right" vertical="center"/>
    </xf>
    <xf numFmtId="0" fontId="65" fillId="137" borderId="107" applyNumberFormat="0" applyAlignment="0" applyProtection="0"/>
    <xf numFmtId="0" fontId="48" fillId="23" borderId="113" applyNumberFormat="0" applyFont="0" applyAlignment="0" applyProtection="0"/>
    <xf numFmtId="0" fontId="116" fillId="26" borderId="105" applyNumberFormat="0" applyAlignment="0" applyProtection="0"/>
    <xf numFmtId="4" fontId="40" fillId="23" borderId="104" applyNumberFormat="0" applyProtection="0">
      <alignment horizontal="left" vertical="center" indent="1"/>
    </xf>
    <xf numFmtId="0" fontId="48" fillId="23" borderId="113" applyNumberFormat="0" applyFont="0" applyAlignment="0" applyProtection="0"/>
    <xf numFmtId="4" fontId="40" fillId="14" borderId="104" applyNumberFormat="0" applyProtection="0">
      <alignment horizontal="right" vertical="center"/>
    </xf>
    <xf numFmtId="0" fontId="116" fillId="26" borderId="105" applyNumberFormat="0" applyAlignment="0" applyProtection="0"/>
    <xf numFmtId="0" fontId="24" fillId="23" borderId="113" applyNumberFormat="0" applyFont="0" applyAlignment="0" applyProtection="0"/>
    <xf numFmtId="0" fontId="24" fillId="46" borderId="11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2" fillId="137" borderId="105" applyNumberFormat="0" applyAlignment="0" applyProtection="0"/>
    <xf numFmtId="4" fontId="29" fillId="5" borderId="108" applyNumberFormat="0" applyProtection="0">
      <alignment horizontal="left" vertical="center" indent="1"/>
    </xf>
    <xf numFmtId="0" fontId="62" fillId="47" borderId="105" applyNumberFormat="0" applyAlignment="0" applyProtection="0"/>
    <xf numFmtId="0" fontId="38" fillId="12" borderId="104" applyNumberFormat="0" applyProtection="0">
      <alignment horizontal="left" vertical="top" indent="1"/>
    </xf>
    <xf numFmtId="0" fontId="24" fillId="46" borderId="113" applyNumberFormat="0" applyFont="0" applyAlignment="0" applyProtection="0"/>
    <xf numFmtId="0" fontId="65" fillId="137" borderId="107" applyNumberFormat="0" applyAlignment="0" applyProtection="0"/>
    <xf numFmtId="4" fontId="38" fillId="12" borderId="104" applyNumberFormat="0" applyProtection="0">
      <alignment vertical="center"/>
    </xf>
    <xf numFmtId="4" fontId="39" fillId="12" borderId="104" applyNumberFormat="0" applyProtection="0">
      <alignment vertical="center"/>
    </xf>
    <xf numFmtId="4" fontId="38" fillId="12" borderId="104" applyNumberFormat="0" applyProtection="0">
      <alignment horizontal="left" vertical="center" indent="1"/>
    </xf>
    <xf numFmtId="0" fontId="38" fillId="12" borderId="104" applyNumberFormat="0" applyProtection="0">
      <alignment horizontal="left" vertical="top" indent="1"/>
    </xf>
    <xf numFmtId="4" fontId="40" fillId="7" borderId="104" applyNumberFormat="0" applyProtection="0">
      <alignment horizontal="right" vertical="center"/>
    </xf>
    <xf numFmtId="4" fontId="40" fillId="6" borderId="104" applyNumberFormat="0" applyProtection="0">
      <alignment horizontal="right" vertical="center"/>
    </xf>
    <xf numFmtId="4" fontId="40" fillId="9" borderId="104" applyNumberFormat="0" applyProtection="0">
      <alignment horizontal="right" vertical="center"/>
    </xf>
    <xf numFmtId="4" fontId="40" fillId="10" borderId="104" applyNumberFormat="0" applyProtection="0">
      <alignment horizontal="right" vertical="center"/>
    </xf>
    <xf numFmtId="4" fontId="40" fillId="13" borderId="104" applyNumberFormat="0" applyProtection="0">
      <alignment horizontal="right" vertical="center"/>
    </xf>
    <xf numFmtId="4" fontId="40" fillId="14" borderId="104" applyNumberFormat="0" applyProtection="0">
      <alignment horizontal="right" vertical="center"/>
    </xf>
    <xf numFmtId="4" fontId="40" fillId="8" borderId="104" applyNumberFormat="0" applyProtection="0">
      <alignment horizontal="right" vertical="center"/>
    </xf>
    <xf numFmtId="4" fontId="40" fillId="11" borderId="104" applyNumberFormat="0" applyProtection="0">
      <alignment horizontal="right" vertical="center"/>
    </xf>
    <xf numFmtId="4" fontId="40" fillId="15" borderId="104" applyNumberFormat="0" applyProtection="0">
      <alignment horizontal="right" vertical="center"/>
    </xf>
    <xf numFmtId="4" fontId="40" fillId="5" borderId="104" applyNumberFormat="0" applyProtection="0">
      <alignment horizontal="right" vertical="center"/>
    </xf>
    <xf numFmtId="0" fontId="24" fillId="43" borderId="104" applyNumberFormat="0" applyProtection="0">
      <alignment horizontal="left" vertical="center" indent="1"/>
    </xf>
    <xf numFmtId="0" fontId="24" fillId="43" borderId="104" applyNumberFormat="0" applyProtection="0">
      <alignment horizontal="left" vertical="center" indent="1"/>
    </xf>
    <xf numFmtId="0" fontId="24" fillId="43" borderId="104" applyNumberFormat="0" applyProtection="0">
      <alignment horizontal="left" vertical="top" indent="1"/>
    </xf>
    <xf numFmtId="0" fontId="24" fillId="43" borderId="104" applyNumberFormat="0" applyProtection="0">
      <alignment horizontal="left" vertical="top" indent="1"/>
    </xf>
    <xf numFmtId="0" fontId="24" fillId="5" borderId="104" applyNumberFormat="0" applyProtection="0">
      <alignment horizontal="left" vertical="center" indent="1"/>
    </xf>
    <xf numFmtId="0" fontId="24" fillId="5" borderId="104" applyNumberFormat="0" applyProtection="0">
      <alignment horizontal="left" vertical="center" indent="1"/>
    </xf>
    <xf numFmtId="0" fontId="24" fillId="5" borderId="104" applyNumberFormat="0" applyProtection="0">
      <alignment horizontal="left" vertical="top" indent="1"/>
    </xf>
    <xf numFmtId="0" fontId="24" fillId="5" borderId="104" applyNumberFormat="0" applyProtection="0">
      <alignment horizontal="left" vertical="top" indent="1"/>
    </xf>
    <xf numFmtId="0" fontId="24" fillId="73" borderId="104" applyNumberFormat="0" applyProtection="0">
      <alignment horizontal="left" vertical="center" indent="1"/>
    </xf>
    <xf numFmtId="0" fontId="24" fillId="73" borderId="104" applyNumberFormat="0" applyProtection="0">
      <alignment horizontal="left" vertical="center" indent="1"/>
    </xf>
    <xf numFmtId="0" fontId="24" fillId="73" borderId="104" applyNumberFormat="0" applyProtection="0">
      <alignment horizontal="left" vertical="top" indent="1"/>
    </xf>
    <xf numFmtId="0" fontId="24" fillId="73" borderId="104" applyNumberFormat="0" applyProtection="0">
      <alignment horizontal="left" vertical="top" indent="1"/>
    </xf>
    <xf numFmtId="0" fontId="24" fillId="21" borderId="104" applyNumberFormat="0" applyProtection="0">
      <alignment horizontal="left" vertical="center" indent="1"/>
    </xf>
    <xf numFmtId="0" fontId="24" fillId="21" borderId="104" applyNumberFormat="0" applyProtection="0">
      <alignment horizontal="left" vertical="center" indent="1"/>
    </xf>
    <xf numFmtId="0" fontId="24" fillId="21" borderId="104" applyNumberFormat="0" applyProtection="0">
      <alignment horizontal="left" vertical="top" indent="1"/>
    </xf>
    <xf numFmtId="0" fontId="24" fillId="21" borderId="104" applyNumberFormat="0" applyProtection="0">
      <alignment horizontal="left" vertical="top" indent="1"/>
    </xf>
    <xf numFmtId="0" fontId="24" fillId="74" borderId="116" applyNumberFormat="0">
      <protection locked="0"/>
    </xf>
    <xf numFmtId="0" fontId="24" fillId="74" borderId="116" applyNumberFormat="0">
      <protection locked="0"/>
    </xf>
    <xf numFmtId="4" fontId="40" fillId="23" borderId="104" applyNumberFormat="0" applyProtection="0">
      <alignment vertical="center"/>
    </xf>
    <xf numFmtId="4" fontId="42" fillId="23" borderId="104" applyNumberFormat="0" applyProtection="0">
      <alignment vertical="center"/>
    </xf>
    <xf numFmtId="4" fontId="40" fillId="23" borderId="104" applyNumberFormat="0" applyProtection="0">
      <alignment horizontal="left" vertical="center" indent="1"/>
    </xf>
    <xf numFmtId="0" fontId="40" fillId="23" borderId="104" applyNumberFormat="0" applyProtection="0">
      <alignment horizontal="left" vertical="top" indent="1"/>
    </xf>
    <xf numFmtId="4" fontId="40" fillId="21" borderId="104" applyNumberFormat="0" applyProtection="0">
      <alignment horizontal="right" vertical="center"/>
    </xf>
    <xf numFmtId="4" fontId="42" fillId="21" borderId="104" applyNumberFormat="0" applyProtection="0">
      <alignment horizontal="right" vertical="center"/>
    </xf>
    <xf numFmtId="4" fontId="40" fillId="5" borderId="104" applyNumberFormat="0" applyProtection="0">
      <alignment horizontal="left" vertical="center" indent="1"/>
    </xf>
    <xf numFmtId="0" fontId="40" fillId="5" borderId="104" applyNumberFormat="0" applyProtection="0">
      <alignment horizontal="left" vertical="top" indent="1"/>
    </xf>
    <xf numFmtId="4" fontId="26" fillId="21" borderId="104" applyNumberFormat="0" applyProtection="0">
      <alignment horizontal="right" vertical="center"/>
    </xf>
    <xf numFmtId="4" fontId="40" fillId="5" borderId="104" applyNumberFormat="0" applyProtection="0">
      <alignment horizontal="right" vertical="center"/>
    </xf>
    <xf numFmtId="4" fontId="40" fillId="8" borderId="104" applyNumberFormat="0" applyProtection="0">
      <alignment horizontal="right" vertical="center"/>
    </xf>
    <xf numFmtId="4" fontId="40" fillId="9" borderId="104" applyNumberFormat="0" applyProtection="0">
      <alignment horizontal="right" vertical="center"/>
    </xf>
    <xf numFmtId="0" fontId="38" fillId="3" borderId="104" applyNumberFormat="0" applyProtection="0">
      <alignment horizontal="left" vertical="top" indent="1"/>
    </xf>
    <xf numFmtId="4" fontId="29" fillId="12" borderId="106" applyNumberFormat="0" applyProtection="0">
      <alignment vertical="center"/>
    </xf>
    <xf numFmtId="0" fontId="24" fillId="19" borderId="104" applyNumberFormat="0" applyProtection="0">
      <alignment horizontal="left" vertical="top" indent="1"/>
    </xf>
    <xf numFmtId="0" fontId="55" fillId="0" borderId="112" applyNumberFormat="0" applyFill="0" applyAlignment="0" applyProtection="0"/>
    <xf numFmtId="0" fontId="55" fillId="0" borderId="114" applyNumberFormat="0" applyFill="0" applyAlignment="0" applyProtection="0"/>
    <xf numFmtId="4" fontId="40" fillId="13" borderId="104" applyNumberFormat="0" applyProtection="0">
      <alignment horizontal="right" vertical="center"/>
    </xf>
    <xf numFmtId="4" fontId="40" fillId="21" borderId="104" applyNumberFormat="0" applyProtection="0">
      <alignment horizontal="right" vertical="center"/>
    </xf>
    <xf numFmtId="4" fontId="40" fillId="23" borderId="104" applyNumberFormat="0" applyProtection="0">
      <alignment vertical="center"/>
    </xf>
    <xf numFmtId="0" fontId="24" fillId="21" borderId="104" applyNumberFormat="0" applyProtection="0">
      <alignment horizontal="left" vertical="top" indent="1"/>
    </xf>
    <xf numFmtId="0" fontId="24" fillId="73" borderId="104" applyNumberFormat="0" applyProtection="0">
      <alignment horizontal="left" vertical="top" indent="1"/>
    </xf>
    <xf numFmtId="0" fontId="24" fillId="5" borderId="104" applyNumberFormat="0" applyProtection="0">
      <alignment horizontal="left" vertical="top" indent="1"/>
    </xf>
    <xf numFmtId="0" fontId="24" fillId="43" borderId="104" applyNumberFormat="0" applyProtection="0">
      <alignment horizontal="left" vertical="top" indent="1"/>
    </xf>
    <xf numFmtId="4" fontId="40" fillId="3" borderId="107" applyNumberFormat="0" applyProtection="0">
      <alignment vertical="center"/>
    </xf>
    <xf numFmtId="4" fontId="29" fillId="60" borderId="106" applyNumberFormat="0" applyProtection="0">
      <alignment horizontal="right" vertical="center"/>
    </xf>
    <xf numFmtId="0" fontId="24" fillId="57" borderId="107" applyNumberFormat="0" applyProtection="0">
      <alignment horizontal="left" vertical="center" indent="1"/>
    </xf>
    <xf numFmtId="0" fontId="24" fillId="57" borderId="107" applyNumberFormat="0" applyProtection="0">
      <alignment horizontal="left" vertical="center" indent="1"/>
    </xf>
    <xf numFmtId="0" fontId="65" fillId="137" borderId="107" applyNumberFormat="0" applyAlignment="0" applyProtection="0"/>
    <xf numFmtId="4" fontId="157" fillId="18" borderId="104" applyNumberFormat="0" applyProtection="0">
      <alignment horizontal="right" vertical="center"/>
    </xf>
    <xf numFmtId="4" fontId="40" fillId="66" borderId="107" applyNumberFormat="0" applyProtection="0">
      <alignment horizontal="right" vertical="center"/>
    </xf>
    <xf numFmtId="4" fontId="29" fillId="13" borderId="106" applyNumberFormat="0" applyProtection="0">
      <alignment horizontal="right" vertical="center"/>
    </xf>
    <xf numFmtId="0" fontId="24" fillId="23" borderId="113" applyNumberFormat="0" applyFont="0" applyAlignment="0" applyProtection="0"/>
    <xf numFmtId="0" fontId="65" fillId="26" borderId="107" applyNumberFormat="0" applyAlignment="0" applyProtection="0"/>
    <xf numFmtId="0" fontId="65" fillId="51" borderId="107" applyNumberFormat="0" applyAlignment="0" applyProtection="0"/>
    <xf numFmtId="4" fontId="29" fillId="10" borderId="106" applyNumberFormat="0" applyProtection="0">
      <alignment horizontal="right" vertical="center"/>
    </xf>
    <xf numFmtId="4" fontId="38" fillId="12" borderId="104" applyNumberFormat="0" applyProtection="0">
      <alignment vertical="center"/>
    </xf>
    <xf numFmtId="0" fontId="52" fillId="137" borderId="105" applyNumberFormat="0" applyAlignment="0" applyProtection="0"/>
    <xf numFmtId="4" fontId="38" fillId="12" borderId="104" applyNumberFormat="0" applyProtection="0">
      <alignment vertical="center"/>
    </xf>
    <xf numFmtId="0" fontId="24" fillId="57" borderId="107" applyNumberFormat="0" applyProtection="0">
      <alignment horizontal="left" vertical="center" indent="1"/>
    </xf>
    <xf numFmtId="0" fontId="38" fillId="3" borderId="104" applyNumberFormat="0" applyProtection="0">
      <alignment horizontal="left" vertical="top" indent="1"/>
    </xf>
    <xf numFmtId="4" fontId="71" fillId="76" borderId="108" applyNumberFormat="0" applyProtection="0">
      <alignment horizontal="left" vertical="center" indent="1"/>
    </xf>
    <xf numFmtId="4" fontId="41" fillId="18" borderId="115" applyNumberFormat="0" applyProtection="0">
      <alignment horizontal="left" vertical="center" indent="1"/>
    </xf>
    <xf numFmtId="4" fontId="24" fillId="43" borderId="108" applyNumberFormat="0" applyProtection="0">
      <alignment horizontal="left" vertical="center" indent="1"/>
    </xf>
    <xf numFmtId="41" fontId="5" fillId="0" borderId="0" applyFont="0" applyFill="0" applyBorder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4" fontId="29" fillId="7" borderId="106" applyNumberFormat="0" applyProtection="0">
      <alignment horizontal="right" vertical="center"/>
    </xf>
    <xf numFmtId="0" fontId="61" fillId="27" borderId="105" applyNumberFormat="0" applyAlignment="0" applyProtection="0"/>
    <xf numFmtId="4" fontId="42" fillId="3" borderId="107" applyNumberFormat="0" applyProtection="0">
      <alignment vertical="center"/>
    </xf>
    <xf numFmtId="4" fontId="40" fillId="14" borderId="104" applyNumberFormat="0" applyProtection="0">
      <alignment horizontal="right" vertical="center"/>
    </xf>
    <xf numFmtId="0" fontId="67" fillId="12" borderId="104" applyNumberFormat="0" applyProtection="0">
      <alignment horizontal="left" vertical="top" indent="1"/>
    </xf>
    <xf numFmtId="43" fontId="5" fillId="0" borderId="0" applyFont="0" applyFill="0" applyBorder="0" applyAlignment="0" applyProtection="0"/>
    <xf numFmtId="4" fontId="40" fillId="11" borderId="104" applyNumberFormat="0" applyProtection="0">
      <alignment horizontal="right" vertical="center"/>
    </xf>
    <xf numFmtId="0" fontId="55" fillId="0" borderId="114" applyNumberFormat="0" applyFill="0" applyAlignment="0" applyProtection="0"/>
    <xf numFmtId="0" fontId="24" fillId="21" borderId="104" applyNumberFormat="0" applyProtection="0">
      <alignment horizontal="left" vertical="top" indent="1"/>
    </xf>
    <xf numFmtId="0" fontId="24" fillId="23" borderId="113" applyNumberFormat="0" applyFont="0" applyAlignment="0" applyProtection="0"/>
    <xf numFmtId="44" fontId="5" fillId="0" borderId="0" applyFont="0" applyFill="0" applyBorder="0" applyAlignment="0" applyProtection="0"/>
    <xf numFmtId="0" fontId="24" fillId="73" borderId="104" applyNumberFormat="0" applyProtection="0">
      <alignment horizontal="left" vertical="top" indent="1"/>
    </xf>
    <xf numFmtId="0" fontId="55" fillId="0" borderId="114" applyNumberFormat="0" applyFill="0" applyAlignment="0" applyProtection="0"/>
    <xf numFmtId="0" fontId="5" fillId="0" borderId="0"/>
    <xf numFmtId="4" fontId="29" fillId="3" borderId="106" applyNumberFormat="0" applyProtection="0">
      <alignment horizontal="left" vertical="center" indent="1"/>
    </xf>
    <xf numFmtId="4" fontId="40" fillId="6" borderId="104" applyNumberFormat="0" applyProtection="0">
      <alignment horizontal="right" vertical="center"/>
    </xf>
    <xf numFmtId="0" fontId="48" fillId="23" borderId="113" applyNumberFormat="0" applyFont="0" applyAlignment="0" applyProtection="0"/>
    <xf numFmtId="0" fontId="24" fillId="73" borderId="104" applyNumberFormat="0" applyProtection="0">
      <alignment horizontal="left" vertical="top" indent="1"/>
    </xf>
    <xf numFmtId="0" fontId="24" fillId="73" borderId="104" applyNumberFormat="0" applyProtection="0">
      <alignment horizontal="left" vertical="top" indent="1"/>
    </xf>
    <xf numFmtId="0" fontId="24" fillId="21" borderId="104" applyNumberFormat="0" applyProtection="0">
      <alignment horizontal="left" vertical="center" indent="1"/>
    </xf>
    <xf numFmtId="0" fontId="24" fillId="21" borderId="104" applyNumberFormat="0" applyProtection="0">
      <alignment horizontal="left" vertical="center" indent="1"/>
    </xf>
    <xf numFmtId="0" fontId="24" fillId="57" borderId="107" applyNumberFormat="0" applyProtection="0">
      <alignment horizontal="left" vertical="center" indent="1"/>
    </xf>
    <xf numFmtId="4" fontId="42" fillId="69" borderId="107" applyNumberFormat="0" applyProtection="0">
      <alignment horizontal="right" vertical="center"/>
    </xf>
    <xf numFmtId="4" fontId="40" fillId="14" borderId="104" applyNumberFormat="0" applyProtection="0">
      <alignment horizontal="right" vertical="center"/>
    </xf>
    <xf numFmtId="0" fontId="24" fillId="21" borderId="104" applyNumberFormat="0" applyProtection="0">
      <alignment horizontal="left" vertical="top" indent="1"/>
    </xf>
    <xf numFmtId="9" fontId="5" fillId="0" borderId="0" applyFont="0" applyFill="0" applyBorder="0" applyAlignment="0" applyProtection="0"/>
    <xf numFmtId="0" fontId="29" fillId="73" borderId="104" applyNumberFormat="0" applyProtection="0">
      <alignment horizontal="left" vertical="top" indent="1"/>
    </xf>
    <xf numFmtId="4" fontId="157" fillId="152" borderId="104" applyNumberFormat="0" applyProtection="0">
      <alignment horizontal="right" vertical="center"/>
    </xf>
    <xf numFmtId="4" fontId="38" fillId="3" borderId="104" applyNumberFormat="0" applyProtection="0">
      <alignment horizontal="left" vertical="center" indent="1"/>
    </xf>
    <xf numFmtId="4" fontId="40" fillId="64" borderId="107" applyNumberFormat="0" applyProtection="0">
      <alignment horizontal="right" vertical="center"/>
    </xf>
    <xf numFmtId="0" fontId="65" fillId="26" borderId="107" applyNumberFormat="0" applyAlignment="0" applyProtection="0"/>
    <xf numFmtId="0" fontId="24" fillId="5" borderId="104" applyNumberFormat="0" applyProtection="0">
      <alignment horizontal="left" vertical="center" indent="1"/>
    </xf>
    <xf numFmtId="0" fontId="24" fillId="5" borderId="104" applyNumberFormat="0" applyProtection="0">
      <alignment horizontal="left" vertical="center" indent="1"/>
    </xf>
    <xf numFmtId="4" fontId="158" fillId="19" borderId="104" applyNumberFormat="0" applyProtection="0">
      <alignment horizontal="right" vertical="center"/>
    </xf>
    <xf numFmtId="0" fontId="24" fillId="18" borderId="104" applyNumberFormat="0" applyProtection="0">
      <alignment horizontal="left" vertical="top" indent="1"/>
    </xf>
    <xf numFmtId="4" fontId="72" fillId="74" borderId="106" applyNumberFormat="0" applyProtection="0">
      <alignment horizontal="right" vertical="center"/>
    </xf>
    <xf numFmtId="4" fontId="40" fillId="5" borderId="104" applyNumberFormat="0" applyProtection="0">
      <alignment horizontal="left" vertical="center" indent="1"/>
    </xf>
    <xf numFmtId="0" fontId="55" fillId="0" borderId="114" applyNumberFormat="0" applyFill="0" applyAlignment="0" applyProtection="0"/>
    <xf numFmtId="0" fontId="116" fillId="26" borderId="105" applyNumberFormat="0" applyAlignment="0" applyProtection="0"/>
    <xf numFmtId="0" fontId="24" fillId="23" borderId="113" applyNumberFormat="0" applyFont="0" applyAlignment="0" applyProtection="0"/>
    <xf numFmtId="0" fontId="55" fillId="0" borderId="112" applyNumberFormat="0" applyFill="0" applyAlignment="0" applyProtection="0"/>
    <xf numFmtId="0" fontId="24" fillId="23" borderId="113" applyNumberFormat="0" applyFont="0" applyAlignment="0" applyProtection="0"/>
    <xf numFmtId="0" fontId="65" fillId="137" borderId="107" applyNumberFormat="0" applyAlignment="0" applyProtection="0"/>
    <xf numFmtId="4" fontId="29" fillId="14" borderId="106" applyNumberFormat="0" applyProtection="0">
      <alignment horizontal="right" vertical="center"/>
    </xf>
    <xf numFmtId="4" fontId="38" fillId="12" borderId="104" applyNumberFormat="0" applyProtection="0">
      <alignment horizontal="left" vertical="center" indent="1"/>
    </xf>
    <xf numFmtId="0" fontId="24" fillId="21" borderId="104" applyNumberFormat="0" applyProtection="0">
      <alignment horizontal="left" vertical="center" indent="1"/>
    </xf>
    <xf numFmtId="4" fontId="66" fillId="20" borderId="116" applyNumberFormat="0" applyProtection="0">
      <alignment vertical="center"/>
    </xf>
    <xf numFmtId="4" fontId="29" fillId="15" borderId="106" applyNumberFormat="0" applyProtection="0">
      <alignment horizontal="right" vertical="center"/>
    </xf>
    <xf numFmtId="4" fontId="40" fillId="23" borderId="104" applyNumberFormat="0" applyProtection="0">
      <alignment horizontal="left" vertical="center" indent="1"/>
    </xf>
    <xf numFmtId="4" fontId="40" fillId="62" borderId="107" applyNumberFormat="0" applyProtection="0">
      <alignment horizontal="right" vertical="center"/>
    </xf>
    <xf numFmtId="4" fontId="68" fillId="26" borderId="104" applyNumberFormat="0" applyProtection="0">
      <alignment horizontal="left" vertical="center" indent="1"/>
    </xf>
    <xf numFmtId="4" fontId="29" fillId="9" borderId="108" applyNumberFormat="0" applyProtection="0">
      <alignment horizontal="right" vertical="center"/>
    </xf>
    <xf numFmtId="4" fontId="156" fillId="3" borderId="104" applyNumberFormat="0" applyProtection="0">
      <alignment vertical="center"/>
    </xf>
    <xf numFmtId="0" fontId="40" fillId="17" borderId="104" applyNumberFormat="0" applyProtection="0">
      <alignment horizontal="left" vertical="top" indent="1"/>
    </xf>
    <xf numFmtId="0" fontId="24" fillId="23" borderId="113" applyNumberFormat="0" applyFont="0" applyAlignment="0" applyProtection="0"/>
    <xf numFmtId="4" fontId="40" fillId="5" borderId="104" applyNumberFormat="0" applyProtection="0">
      <alignment horizontal="right" vertical="center"/>
    </xf>
    <xf numFmtId="4" fontId="40" fillId="23" borderId="104" applyNumberFormat="0" applyProtection="0">
      <alignment horizontal="left" vertical="center" indent="1"/>
    </xf>
    <xf numFmtId="4" fontId="40" fillId="9" borderId="104" applyNumberFormat="0" applyProtection="0">
      <alignment horizontal="right" vertical="center"/>
    </xf>
    <xf numFmtId="4" fontId="40" fillId="10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43" fontId="5" fillId="0" borderId="0" applyFont="0" applyFill="0" applyBorder="0" applyAlignment="0" applyProtection="0"/>
    <xf numFmtId="0" fontId="52" fillId="24" borderId="105" applyNumberFormat="0" applyAlignment="0" applyProtection="0"/>
    <xf numFmtId="0" fontId="5" fillId="101" borderId="35" applyNumberFormat="0" applyFont="0" applyAlignment="0" applyProtection="0"/>
    <xf numFmtId="0" fontId="24" fillId="46" borderId="113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24" fillId="19" borderId="104" applyNumberFormat="0" applyProtection="0">
      <alignment horizontal="left" vertical="top" indent="1"/>
    </xf>
    <xf numFmtId="4" fontId="42" fillId="23" borderId="104" applyNumberFormat="0" applyProtection="0">
      <alignment vertical="center"/>
    </xf>
    <xf numFmtId="4" fontId="26" fillId="21" borderId="104" applyNumberFormat="0" applyProtection="0">
      <alignment horizontal="right" vertical="center"/>
    </xf>
    <xf numFmtId="4" fontId="40" fillId="13" borderId="104" applyNumberFormat="0" applyProtection="0">
      <alignment horizontal="right" vertical="center"/>
    </xf>
    <xf numFmtId="4" fontId="40" fillId="3" borderId="107" applyNumberFormat="0" applyProtection="0">
      <alignment horizontal="left" vertical="center" indent="1"/>
    </xf>
    <xf numFmtId="4" fontId="126" fillId="17" borderId="115" applyNumberFormat="0" applyProtection="0">
      <alignment horizontal="left" vertical="center" indent="1"/>
    </xf>
    <xf numFmtId="0" fontId="24" fillId="71" borderId="107" applyNumberFormat="0" applyProtection="0">
      <alignment horizontal="left" vertical="center" indent="1"/>
    </xf>
    <xf numFmtId="4" fontId="29" fillId="5" borderId="108" applyNumberFormat="0" applyProtection="0">
      <alignment horizontal="left" vertical="center" indent="1"/>
    </xf>
    <xf numFmtId="0" fontId="55" fillId="0" borderId="112" applyNumberFormat="0" applyFill="0" applyAlignment="0" applyProtection="0"/>
    <xf numFmtId="0" fontId="24" fillId="5" borderId="104" applyNumberFormat="0" applyProtection="0">
      <alignment horizontal="left" vertical="top" indent="1"/>
    </xf>
    <xf numFmtId="0" fontId="24" fillId="57" borderId="107" applyNumberFormat="0" applyProtection="0">
      <alignment horizontal="left" vertical="center" indent="1"/>
    </xf>
    <xf numFmtId="0" fontId="29" fillId="21" borderId="106" applyNumberFormat="0" applyProtection="0">
      <alignment horizontal="left" vertical="center" indent="1"/>
    </xf>
    <xf numFmtId="0" fontId="24" fillId="5" borderId="104" applyNumberFormat="0" applyProtection="0">
      <alignment horizontal="left" vertical="center" indent="1"/>
    </xf>
    <xf numFmtId="0" fontId="5" fillId="0" borderId="0"/>
    <xf numFmtId="0" fontId="24" fillId="73" borderId="104" applyNumberFormat="0" applyProtection="0">
      <alignment horizontal="left" vertical="center" indent="1"/>
    </xf>
    <xf numFmtId="4" fontId="42" fillId="21" borderId="104" applyNumberFormat="0" applyProtection="0">
      <alignment horizontal="right" vertical="center"/>
    </xf>
    <xf numFmtId="43" fontId="5" fillId="0" borderId="0" applyFont="0" applyFill="0" applyBorder="0" applyAlignment="0" applyProtection="0"/>
    <xf numFmtId="4" fontId="40" fillId="21" borderId="104" applyNumberFormat="0" applyProtection="0">
      <alignment horizontal="right" vertical="center"/>
    </xf>
    <xf numFmtId="4" fontId="40" fillId="13" borderId="104" applyNumberFormat="0" applyProtection="0">
      <alignment horizontal="right" vertical="center"/>
    </xf>
    <xf numFmtId="0" fontId="61" fillId="27" borderId="105" applyNumberFormat="0" applyAlignment="0" applyProtection="0"/>
    <xf numFmtId="0" fontId="24" fillId="23" borderId="113" applyNumberFormat="0" applyFont="0" applyAlignment="0" applyProtection="0"/>
    <xf numFmtId="0" fontId="24" fillId="43" borderId="104" applyNumberFormat="0" applyProtection="0">
      <alignment horizontal="left" vertical="center" indent="1"/>
    </xf>
    <xf numFmtId="4" fontId="66" fillId="3" borderId="106" applyNumberFormat="0" applyProtection="0">
      <alignment vertical="center"/>
    </xf>
    <xf numFmtId="4" fontId="40" fillId="13" borderId="104" applyNumberFormat="0" applyProtection="0">
      <alignment horizontal="right" vertical="center"/>
    </xf>
    <xf numFmtId="4" fontId="29" fillId="28" borderId="106" applyNumberFormat="0" applyProtection="0">
      <alignment horizontal="left" vertical="center" indent="1"/>
    </xf>
    <xf numFmtId="0" fontId="5" fillId="0" borderId="0"/>
    <xf numFmtId="0" fontId="5" fillId="0" borderId="0"/>
    <xf numFmtId="0" fontId="5" fillId="0" borderId="0"/>
    <xf numFmtId="0" fontId="5" fillId="0" borderId="0"/>
    <xf numFmtId="4" fontId="40" fillId="9" borderId="104" applyNumberFormat="0" applyProtection="0">
      <alignment horizontal="right" vertical="center"/>
    </xf>
    <xf numFmtId="0" fontId="24" fillId="57" borderId="107" applyNumberFormat="0" applyProtection="0">
      <alignment horizontal="left" vertical="center" indent="1"/>
    </xf>
    <xf numFmtId="0" fontId="30" fillId="43" borderId="110" applyBorder="0"/>
    <xf numFmtId="0" fontId="24" fillId="23" borderId="113" applyNumberFormat="0" applyFont="0" applyAlignment="0" applyProtection="0"/>
    <xf numFmtId="0" fontId="62" fillId="47" borderId="106" applyNumberFormat="0" applyAlignment="0" applyProtection="0"/>
    <xf numFmtId="4" fontId="40" fillId="7" borderId="104" applyNumberFormat="0" applyProtection="0">
      <alignment horizontal="right" vertical="center"/>
    </xf>
    <xf numFmtId="4" fontId="29" fillId="21" borderId="108" applyNumberFormat="0" applyProtection="0">
      <alignment horizontal="left" vertical="center" indent="1"/>
    </xf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" fontId="68" fillId="23" borderId="104" applyNumberFormat="0" applyProtection="0">
      <alignment vertical="center"/>
    </xf>
    <xf numFmtId="0" fontId="24" fillId="21" borderId="104" applyNumberFormat="0" applyProtection="0">
      <alignment horizontal="left" vertical="top" indent="1"/>
    </xf>
    <xf numFmtId="0" fontId="52" fillId="137" borderId="105" applyNumberFormat="0" applyAlignment="0" applyProtection="0"/>
    <xf numFmtId="0" fontId="24" fillId="21" borderId="104" applyNumberFormat="0" applyProtection="0">
      <alignment horizontal="left" vertical="top" indent="1"/>
    </xf>
    <xf numFmtId="4" fontId="42" fillId="21" borderId="104" applyNumberFormat="0" applyProtection="0">
      <alignment horizontal="right" vertical="center"/>
    </xf>
    <xf numFmtId="4" fontId="40" fillId="20" borderId="107" applyNumberFormat="0" applyProtection="0">
      <alignment horizontal="left" vertical="center" indent="1"/>
    </xf>
    <xf numFmtId="4" fontId="24" fillId="43" borderId="108" applyNumberFormat="0" applyProtection="0">
      <alignment horizontal="left" vertical="center" indent="1"/>
    </xf>
    <xf numFmtId="4" fontId="29" fillId="68" borderId="108" applyNumberFormat="0" applyProtection="0">
      <alignment horizontal="left" vertical="center" indent="1"/>
    </xf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4" fontId="40" fillId="11" borderId="104" applyNumberFormat="0" applyProtection="0">
      <alignment horizontal="right" vertical="center"/>
    </xf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" fontId="40" fillId="23" borderId="104" applyNumberFormat="0" applyProtection="0">
      <alignment vertical="center"/>
    </xf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" fontId="40" fillId="70" borderId="107" applyNumberFormat="0" applyProtection="0">
      <alignment horizontal="left" vertical="center" indent="1"/>
    </xf>
    <xf numFmtId="4" fontId="42" fillId="3" borderId="107" applyNumberFormat="0" applyProtection="0">
      <alignment vertical="center"/>
    </xf>
    <xf numFmtId="0" fontId="24" fillId="23" borderId="113" applyNumberFormat="0" applyFont="0" applyAlignment="0" applyProtection="0"/>
    <xf numFmtId="4" fontId="40" fillId="6" borderId="104" applyNumberFormat="0" applyProtection="0">
      <alignment horizontal="right" vertical="center"/>
    </xf>
    <xf numFmtId="0" fontId="24" fillId="46" borderId="113" applyNumberFormat="0" applyFont="0" applyAlignment="0" applyProtection="0"/>
    <xf numFmtId="0" fontId="24" fillId="46" borderId="113" applyNumberFormat="0" applyFont="0" applyAlignment="0" applyProtection="0"/>
    <xf numFmtId="0" fontId="24" fillId="57" borderId="107" applyNumberFormat="0" applyProtection="0">
      <alignment horizontal="left" vertical="center" indent="1"/>
    </xf>
    <xf numFmtId="4" fontId="40" fillId="70" borderId="107" applyNumberFormat="0" applyProtection="0">
      <alignment horizontal="left" vertical="center" indent="1"/>
    </xf>
    <xf numFmtId="0" fontId="24" fillId="17" borderId="104" applyNumberFormat="0" applyProtection="0">
      <alignment horizontal="left" vertical="top" indent="1"/>
    </xf>
    <xf numFmtId="4" fontId="158" fillId="19" borderId="104" applyNumberFormat="0" applyProtection="0">
      <alignment vertical="center"/>
    </xf>
    <xf numFmtId="0" fontId="61" fillId="27" borderId="105" applyNumberFormat="0" applyAlignment="0" applyProtection="0"/>
    <xf numFmtId="0" fontId="24" fillId="23" borderId="113" applyNumberFormat="0" applyFont="0" applyAlignment="0" applyProtection="0"/>
    <xf numFmtId="4" fontId="40" fillId="5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4" fontId="29" fillId="18" borderId="106" applyNumberFormat="0" applyProtection="0">
      <alignment horizontal="right" vertical="center"/>
    </xf>
    <xf numFmtId="0" fontId="24" fillId="23" borderId="113" applyNumberFormat="0" applyFont="0" applyAlignment="0" applyProtection="0"/>
    <xf numFmtId="0" fontId="55" fillId="0" borderId="112" applyNumberFormat="0" applyFill="0" applyAlignment="0" applyProtection="0"/>
    <xf numFmtId="4" fontId="40" fillId="21" borderId="104" applyNumberFormat="0" applyProtection="0">
      <alignment horizontal="right" vertical="center"/>
    </xf>
    <xf numFmtId="4" fontId="40" fillId="10" borderId="104" applyNumberFormat="0" applyProtection="0">
      <alignment horizontal="right" vertical="center"/>
    </xf>
    <xf numFmtId="4" fontId="40" fillId="69" borderId="107" applyNumberFormat="0" applyProtection="0">
      <alignment horizontal="left" vertical="center" indent="1"/>
    </xf>
    <xf numFmtId="0" fontId="52" fillId="137" borderId="105" applyNumberFormat="0" applyAlignment="0" applyProtection="0"/>
    <xf numFmtId="0" fontId="24" fillId="17" borderId="104" applyNumberFormat="0" applyProtection="0">
      <alignment horizontal="left" vertical="top" indent="1"/>
    </xf>
    <xf numFmtId="0" fontId="24" fillId="43" borderId="104" applyNumberFormat="0" applyProtection="0">
      <alignment horizontal="left" vertical="center" indent="1"/>
    </xf>
    <xf numFmtId="0" fontId="24" fillId="70" borderId="107" applyNumberFormat="0" applyProtection="0">
      <alignment horizontal="left" vertical="center" indent="1"/>
    </xf>
    <xf numFmtId="0" fontId="24" fillId="43" borderId="104" applyNumberFormat="0" applyProtection="0">
      <alignment horizontal="left" vertical="center" indent="1"/>
    </xf>
    <xf numFmtId="0" fontId="24" fillId="23" borderId="113" applyNumberFormat="0" applyFont="0" applyAlignment="0" applyProtection="0"/>
    <xf numFmtId="4" fontId="40" fillId="69" borderId="107" applyNumberFormat="0" applyProtection="0">
      <alignment horizontal="right" vertical="center"/>
    </xf>
    <xf numFmtId="0" fontId="24" fillId="5" borderId="104" applyNumberFormat="0" applyProtection="0">
      <alignment horizontal="left" vertical="top" indent="1"/>
    </xf>
    <xf numFmtId="4" fontId="40" fillId="8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4" fontId="66" fillId="18" borderId="106" applyNumberFormat="0" applyProtection="0">
      <alignment horizontal="right" vertical="center"/>
    </xf>
    <xf numFmtId="0" fontId="62" fillId="47" borderId="105" applyNumberFormat="0" applyAlignment="0" applyProtection="0"/>
    <xf numFmtId="4" fontId="29" fillId="60" borderId="106" applyNumberFormat="0" applyProtection="0">
      <alignment horizontal="right" vertical="center"/>
    </xf>
    <xf numFmtId="0" fontId="52" fillId="137" borderId="105" applyNumberFormat="0" applyAlignment="0" applyProtection="0"/>
    <xf numFmtId="0" fontId="40" fillId="23" borderId="104" applyNumberFormat="0" applyProtection="0">
      <alignment horizontal="left" vertical="top" indent="1"/>
    </xf>
    <xf numFmtId="0" fontId="40" fillId="5" borderId="104" applyNumberFormat="0" applyProtection="0">
      <alignment horizontal="left" vertical="top" indent="1"/>
    </xf>
    <xf numFmtId="0" fontId="24" fillId="5" borderId="104" applyNumberFormat="0" applyProtection="0">
      <alignment horizontal="left" vertical="center" indent="1"/>
    </xf>
    <xf numFmtId="4" fontId="40" fillId="20" borderId="104" applyNumberFormat="0" applyProtection="0">
      <alignment horizontal="left" vertical="center" indent="1"/>
    </xf>
    <xf numFmtId="4" fontId="40" fillId="3" borderId="107" applyNumberFormat="0" applyProtection="0">
      <alignment vertical="center"/>
    </xf>
    <xf numFmtId="4" fontId="39" fillId="3" borderId="104" applyNumberFormat="0" applyProtection="0">
      <alignment vertical="center"/>
    </xf>
    <xf numFmtId="4" fontId="39" fillId="3" borderId="104" applyNumberFormat="0" applyProtection="0">
      <alignment vertical="center"/>
    </xf>
    <xf numFmtId="0" fontId="24" fillId="73" borderId="104" applyNumberFormat="0" applyProtection="0">
      <alignment horizontal="left" vertical="center" indent="1"/>
    </xf>
    <xf numFmtId="4" fontId="159" fillId="19" borderId="104" applyNumberFormat="0" applyProtection="0">
      <alignment horizontal="right" vertical="center"/>
    </xf>
    <xf numFmtId="4" fontId="66" fillId="20" borderId="116" applyNumberFormat="0" applyProtection="0">
      <alignment vertical="center"/>
    </xf>
    <xf numFmtId="0" fontId="24" fillId="74" borderId="116" applyNumberFormat="0">
      <protection locked="0"/>
    </xf>
    <xf numFmtId="0" fontId="24" fillId="23" borderId="113" applyNumberFormat="0" applyFont="0" applyAlignment="0" applyProtection="0"/>
    <xf numFmtId="0" fontId="55" fillId="0" borderId="114" applyNumberFormat="0" applyFill="0" applyAlignment="0" applyProtection="0"/>
    <xf numFmtId="0" fontId="24" fillId="23" borderId="105" applyNumberFormat="0" applyFont="0" applyAlignment="0" applyProtection="0"/>
    <xf numFmtId="0" fontId="24" fillId="21" borderId="104" applyNumberFormat="0" applyProtection="0">
      <alignment horizontal="left" vertical="center" indent="1"/>
    </xf>
    <xf numFmtId="4" fontId="29" fillId="60" borderId="106" applyNumberFormat="0" applyProtection="0">
      <alignment horizontal="right" vertical="center"/>
    </xf>
    <xf numFmtId="0" fontId="24" fillId="5" borderId="104" applyNumberFormat="0" applyProtection="0">
      <alignment horizontal="left" vertical="center" indent="1"/>
    </xf>
    <xf numFmtId="0" fontId="52" fillId="137" borderId="105" applyNumberForma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" fontId="42" fillId="21" borderId="104" applyNumberFormat="0" applyProtection="0">
      <alignment horizontal="right" vertical="center"/>
    </xf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16" fillId="26" borderId="105" applyNumberFormat="0" applyAlignment="0" applyProtection="0"/>
    <xf numFmtId="4" fontId="29" fillId="9" borderId="108" applyNumberFormat="0" applyProtection="0">
      <alignment horizontal="right" vertical="center"/>
    </xf>
    <xf numFmtId="4" fontId="157" fillId="61" borderId="104" applyNumberFormat="0" applyProtection="0">
      <alignment horizontal="right" vertical="center"/>
    </xf>
    <xf numFmtId="4" fontId="40" fillId="7" borderId="104" applyNumberFormat="0" applyProtection="0">
      <alignment horizontal="right" vertical="center"/>
    </xf>
    <xf numFmtId="4" fontId="40" fillId="15" borderId="104" applyNumberFormat="0" applyProtection="0">
      <alignment horizontal="right" vertical="center"/>
    </xf>
    <xf numFmtId="4" fontId="42" fillId="23" borderId="104" applyNumberFormat="0" applyProtection="0">
      <alignment vertical="center"/>
    </xf>
    <xf numFmtId="0" fontId="62" fillId="47" borderId="105" applyNumberFormat="0" applyAlignment="0" applyProtection="0"/>
    <xf numFmtId="0" fontId="40" fillId="5" borderId="104" applyNumberFormat="0" applyProtection="0">
      <alignment horizontal="left" vertical="top" indent="1"/>
    </xf>
    <xf numFmtId="4" fontId="40" fillId="6" borderId="104" applyNumberFormat="0" applyProtection="0">
      <alignment horizontal="right" vertical="center"/>
    </xf>
    <xf numFmtId="4" fontId="40" fillId="66" borderId="107" applyNumberFormat="0" applyProtection="0">
      <alignment horizontal="right" vertical="center"/>
    </xf>
    <xf numFmtId="0" fontId="55" fillId="0" borderId="112" applyNumberFormat="0" applyFill="0" applyAlignment="0" applyProtection="0"/>
    <xf numFmtId="0" fontId="24" fillId="57" borderId="107" applyNumberFormat="0" applyProtection="0">
      <alignment horizontal="left" vertical="center" indent="1"/>
    </xf>
    <xf numFmtId="4" fontId="29" fillId="28" borderId="106" applyNumberFormat="0" applyProtection="0">
      <alignment horizontal="left" vertical="center" indent="1"/>
    </xf>
    <xf numFmtId="0" fontId="5" fillId="0" borderId="0"/>
    <xf numFmtId="0" fontId="65" fillId="137" borderId="107" applyNumberFormat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" fontId="39" fillId="12" borderId="104" applyNumberFormat="0" applyProtection="0">
      <alignment vertical="center"/>
    </xf>
    <xf numFmtId="0" fontId="48" fillId="23" borderId="11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5" fillId="137" borderId="107" applyNumberFormat="0" applyAlignment="0" applyProtection="0"/>
    <xf numFmtId="4" fontId="40" fillId="20" borderId="104" applyNumberFormat="0" applyProtection="0">
      <alignment horizontal="left" vertical="center" indent="1"/>
    </xf>
    <xf numFmtId="0" fontId="24" fillId="43" borderId="104" applyNumberFormat="0" applyProtection="0">
      <alignment horizontal="left" vertical="center" indent="1"/>
    </xf>
    <xf numFmtId="4" fontId="39" fillId="3" borderId="104" applyNumberFormat="0" applyProtection="0">
      <alignment vertical="center"/>
    </xf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24" fillId="73" borderId="104" applyNumberFormat="0" applyProtection="0">
      <alignment horizontal="left" vertical="center" indent="1"/>
    </xf>
    <xf numFmtId="0" fontId="67" fillId="12" borderId="104" applyNumberFormat="0" applyProtection="0">
      <alignment horizontal="left" vertical="top" indent="1"/>
    </xf>
    <xf numFmtId="41" fontId="5" fillId="0" borderId="0" applyFont="0" applyFill="0" applyBorder="0" applyAlignment="0" applyProtection="0"/>
    <xf numFmtId="0" fontId="24" fillId="57" borderId="107" applyNumberFormat="0" applyProtection="0">
      <alignment horizontal="left" vertical="center" indent="1"/>
    </xf>
    <xf numFmtId="4" fontId="38" fillId="12" borderId="104" applyNumberFormat="0" applyProtection="0">
      <alignment horizontal="left" vertical="center" indent="1"/>
    </xf>
    <xf numFmtId="0" fontId="40" fillId="23" borderId="104" applyNumberFormat="0" applyProtection="0">
      <alignment horizontal="left" vertical="top" indent="1"/>
    </xf>
    <xf numFmtId="4" fontId="40" fillId="5" borderId="104" applyNumberFormat="0" applyProtection="0">
      <alignment horizontal="left" vertical="center" indent="1"/>
    </xf>
    <xf numFmtId="4" fontId="40" fillId="9" borderId="104" applyNumberFormat="0" applyProtection="0">
      <alignment horizontal="right" vertical="center"/>
    </xf>
    <xf numFmtId="4" fontId="39" fillId="12" borderId="104" applyNumberFormat="0" applyProtection="0">
      <alignment vertical="center"/>
    </xf>
    <xf numFmtId="0" fontId="61" fillId="27" borderId="105" applyNumberFormat="0" applyAlignment="0" applyProtection="0"/>
    <xf numFmtId="0" fontId="65" fillId="137" borderId="107" applyNumberFormat="0" applyAlignment="0" applyProtection="0"/>
    <xf numFmtId="0" fontId="55" fillId="0" borderId="114" applyNumberFormat="0" applyFill="0" applyAlignment="0" applyProtection="0"/>
    <xf numFmtId="0" fontId="55" fillId="0" borderId="112" applyNumberFormat="0" applyFill="0" applyAlignment="0" applyProtection="0"/>
    <xf numFmtId="0" fontId="24" fillId="23" borderId="113" applyNumberFormat="0" applyFont="0" applyAlignment="0" applyProtection="0"/>
    <xf numFmtId="4" fontId="157" fillId="151" borderId="104" applyNumberFormat="0" applyProtection="0">
      <alignment horizontal="right" vertical="center"/>
    </xf>
    <xf numFmtId="44" fontId="5" fillId="0" borderId="0" applyFont="0" applyFill="0" applyBorder="0" applyAlignment="0" applyProtection="0"/>
    <xf numFmtId="0" fontId="24" fillId="23" borderId="113" applyNumberFormat="0" applyFont="0" applyAlignment="0" applyProtection="0"/>
    <xf numFmtId="0" fontId="29" fillId="77" borderId="116"/>
    <xf numFmtId="0" fontId="68" fillId="23" borderId="104" applyNumberFormat="0" applyProtection="0">
      <alignment horizontal="left" vertical="top" indent="1"/>
    </xf>
    <xf numFmtId="4" fontId="40" fillId="62" borderId="107" applyNumberFormat="0" applyProtection="0">
      <alignment horizontal="right" vertical="center"/>
    </xf>
    <xf numFmtId="0" fontId="24" fillId="72" borderId="107" applyNumberFormat="0" applyProtection="0">
      <alignment horizontal="left" vertical="center" indent="1"/>
    </xf>
    <xf numFmtId="0" fontId="68" fillId="5" borderId="104" applyNumberFormat="0" applyProtection="0">
      <alignment horizontal="left" vertical="top" indent="1"/>
    </xf>
    <xf numFmtId="0" fontId="24" fillId="5" borderId="104" applyNumberFormat="0" applyProtection="0">
      <alignment horizontal="left" vertical="center" indent="1"/>
    </xf>
    <xf numFmtId="4" fontId="40" fillId="6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0" fontId="55" fillId="0" borderId="112" applyNumberFormat="0" applyFill="0" applyAlignment="0" applyProtection="0"/>
    <xf numFmtId="9" fontId="5" fillId="0" borderId="0" applyFont="0" applyFill="0" applyBorder="0" applyAlignment="0" applyProtection="0"/>
    <xf numFmtId="4" fontId="157" fillId="4" borderId="104" applyNumberFormat="0" applyProtection="0">
      <alignment horizontal="right" vertical="center"/>
    </xf>
    <xf numFmtId="4" fontId="157" fillId="19" borderId="104" applyNumberFormat="0" applyProtection="0">
      <alignment vertical="center"/>
    </xf>
    <xf numFmtId="0" fontId="65" fillId="137" borderId="107" applyNumberFormat="0" applyAlignment="0" applyProtection="0"/>
    <xf numFmtId="0" fontId="24" fillId="73" borderId="104" applyNumberFormat="0" applyProtection="0">
      <alignment horizontal="left" vertical="center" indent="1"/>
    </xf>
    <xf numFmtId="0" fontId="24" fillId="73" borderId="104" applyNumberFormat="0" applyProtection="0">
      <alignment horizontal="left" vertical="center" indent="1"/>
    </xf>
    <xf numFmtId="0" fontId="24" fillId="23" borderId="113" applyNumberFormat="0" applyFont="0" applyAlignment="0" applyProtection="0"/>
    <xf numFmtId="0" fontId="116" fillId="26" borderId="105" applyNumberFormat="0" applyAlignment="0" applyProtection="0"/>
    <xf numFmtId="0" fontId="24" fillId="46" borderId="113" applyNumberFormat="0" applyFont="0" applyAlignment="0" applyProtection="0"/>
    <xf numFmtId="0" fontId="24" fillId="23" borderId="113" applyNumberFormat="0" applyFont="0" applyAlignment="0" applyProtection="0"/>
    <xf numFmtId="0" fontId="62" fillId="47" borderId="105" applyNumberForma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9" fillId="46" borderId="106" applyNumberFormat="0" applyFont="0" applyAlignment="0" applyProtection="0"/>
    <xf numFmtId="4" fontId="29" fillId="13" borderId="106" applyNumberFormat="0" applyProtection="0">
      <alignment horizontal="right" vertical="center"/>
    </xf>
    <xf numFmtId="4" fontId="38" fillId="67" borderId="107" applyNumberFormat="0" applyProtection="0">
      <alignment horizontal="left" vertical="center" indent="1"/>
    </xf>
    <xf numFmtId="4" fontId="29" fillId="3" borderId="106" applyNumberFormat="0" applyProtection="0">
      <alignment horizontal="left" vertical="center" indent="1"/>
    </xf>
    <xf numFmtId="0" fontId="65" fillId="26" borderId="107" applyNumberFormat="0" applyAlignment="0" applyProtection="0"/>
    <xf numFmtId="0" fontId="24" fillId="43" borderId="104" applyNumberFormat="0" applyProtection="0">
      <alignment horizontal="left" vertical="top" indent="1"/>
    </xf>
    <xf numFmtId="0" fontId="48" fillId="23" borderId="113" applyNumberFormat="0" applyFont="0" applyAlignment="0" applyProtection="0"/>
    <xf numFmtId="4" fontId="40" fillId="8" borderId="104" applyNumberFormat="0" applyProtection="0">
      <alignment horizontal="right" vertical="center"/>
    </xf>
    <xf numFmtId="4" fontId="40" fillId="14" borderId="104" applyNumberFormat="0" applyProtection="0">
      <alignment horizontal="right" vertical="center"/>
    </xf>
    <xf numFmtId="0" fontId="24" fillId="23" borderId="105" applyNumberFormat="0" applyFont="0" applyAlignment="0" applyProtection="0"/>
    <xf numFmtId="0" fontId="38" fillId="12" borderId="104" applyNumberFormat="0" applyProtection="0">
      <alignment horizontal="left" vertical="top" indent="1"/>
    </xf>
    <xf numFmtId="0" fontId="24" fillId="21" borderId="104" applyNumberFormat="0" applyProtection="0">
      <alignment horizontal="left" vertical="center" indent="1"/>
    </xf>
    <xf numFmtId="0" fontId="65" fillId="137" borderId="107" applyNumberFormat="0" applyAlignment="0" applyProtection="0"/>
    <xf numFmtId="0" fontId="24" fillId="23" borderId="113" applyNumberFormat="0" applyFont="0" applyAlignment="0" applyProtection="0"/>
    <xf numFmtId="0" fontId="24" fillId="57" borderId="107" applyNumberFormat="0" applyProtection="0">
      <alignment horizontal="left" vertical="center" indent="1"/>
    </xf>
    <xf numFmtId="0" fontId="48" fillId="23" borderId="113" applyNumberFormat="0" applyFont="0" applyAlignment="0" applyProtection="0"/>
    <xf numFmtId="4" fontId="40" fillId="6" borderId="104" applyNumberFormat="0" applyProtection="0">
      <alignment horizontal="right" vertical="center"/>
    </xf>
    <xf numFmtId="0" fontId="148" fillId="0" borderId="116">
      <alignment horizontal="right"/>
    </xf>
    <xf numFmtId="0" fontId="24" fillId="43" borderId="104" applyNumberFormat="0" applyProtection="0">
      <alignment horizontal="left" vertical="center" indent="1"/>
    </xf>
    <xf numFmtId="0" fontId="29" fillId="73" borderId="104" applyNumberFormat="0" applyProtection="0">
      <alignment horizontal="left" vertical="top" indent="1"/>
    </xf>
    <xf numFmtId="0" fontId="61" fillId="27" borderId="105" applyNumberFormat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5" fillId="0" borderId="112" applyNumberFormat="0" applyFill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29" fillId="26" borderId="106" applyNumberFormat="0" applyProtection="0">
      <alignment horizontal="left" vertical="center" indent="1"/>
    </xf>
    <xf numFmtId="4" fontId="42" fillId="20" borderId="104" applyNumberFormat="0" applyProtection="0">
      <alignment vertical="center"/>
    </xf>
    <xf numFmtId="0" fontId="53" fillId="51" borderId="106" applyNumberFormat="0" applyAlignment="0" applyProtection="0"/>
    <xf numFmtId="4" fontId="40" fillId="6" borderId="104" applyNumberFormat="0" applyProtection="0">
      <alignment horizontal="right" vertical="center"/>
    </xf>
    <xf numFmtId="4" fontId="38" fillId="12" borderId="104" applyNumberFormat="0" applyProtection="0">
      <alignment vertical="center"/>
    </xf>
    <xf numFmtId="0" fontId="24" fillId="23" borderId="113" applyNumberFormat="0" applyFont="0" applyAlignment="0" applyProtection="0"/>
    <xf numFmtId="0" fontId="24" fillId="46" borderId="113" applyNumberFormat="0" applyFont="0" applyAlignment="0" applyProtection="0"/>
    <xf numFmtId="0" fontId="52" fillId="137" borderId="105" applyNumberFormat="0" applyAlignment="0" applyProtection="0"/>
    <xf numFmtId="0" fontId="65" fillId="26" borderId="107" applyNumberFormat="0" applyAlignment="0" applyProtection="0"/>
    <xf numFmtId="0" fontId="55" fillId="0" borderId="112" applyNumberFormat="0" applyFill="0" applyAlignment="0" applyProtection="0"/>
    <xf numFmtId="4" fontId="29" fillId="8" borderId="106" applyNumberFormat="0" applyProtection="0">
      <alignment horizontal="right" vertical="center"/>
    </xf>
    <xf numFmtId="0" fontId="24" fillId="23" borderId="113" applyNumberFormat="0" applyFont="0" applyAlignment="0" applyProtection="0"/>
    <xf numFmtId="4" fontId="40" fillId="8" borderId="104" applyNumberFormat="0" applyProtection="0">
      <alignment horizontal="right" vertical="center"/>
    </xf>
    <xf numFmtId="0" fontId="24" fillId="46" borderId="113" applyNumberFormat="0" applyFont="0" applyAlignment="0" applyProtection="0"/>
    <xf numFmtId="0" fontId="24" fillId="23" borderId="113" applyNumberFormat="0" applyFont="0" applyAlignment="0" applyProtection="0"/>
    <xf numFmtId="0" fontId="55" fillId="0" borderId="112" applyNumberFormat="0" applyFill="0" applyAlignment="0" applyProtection="0"/>
    <xf numFmtId="0" fontId="29" fillId="46" borderId="106" applyNumberFormat="0" applyFont="0" applyAlignment="0" applyProtection="0"/>
    <xf numFmtId="0" fontId="68" fillId="23" borderId="104" applyNumberFormat="0" applyProtection="0">
      <alignment horizontal="left" vertical="top" indent="1"/>
    </xf>
    <xf numFmtId="0" fontId="24" fillId="43" borderId="104" applyNumberFormat="0" applyProtection="0">
      <alignment horizontal="left" vertical="top" indent="1"/>
    </xf>
    <xf numFmtId="4" fontId="40" fillId="5" borderId="104" applyNumberFormat="0" applyProtection="0">
      <alignment horizontal="right" vertical="center"/>
    </xf>
    <xf numFmtId="0" fontId="55" fillId="0" borderId="112" applyNumberFormat="0" applyFill="0" applyAlignment="0" applyProtection="0"/>
    <xf numFmtId="4" fontId="40" fillId="20" borderId="107" applyNumberFormat="0" applyProtection="0">
      <alignment vertical="center"/>
    </xf>
    <xf numFmtId="0" fontId="24" fillId="23" borderId="105" applyNumberFormat="0" applyFont="0" applyAlignment="0" applyProtection="0"/>
    <xf numFmtId="4" fontId="38" fillId="3" borderId="104" applyNumberFormat="0" applyProtection="0">
      <alignment horizontal="left" vertical="center" indent="1"/>
    </xf>
    <xf numFmtId="4" fontId="40" fillId="63" borderId="107" applyNumberFormat="0" applyProtection="0">
      <alignment horizontal="right" vertical="center"/>
    </xf>
    <xf numFmtId="0" fontId="24" fillId="57" borderId="107" applyNumberFormat="0" applyProtection="0">
      <alignment horizontal="left" vertical="center" indent="1"/>
    </xf>
    <xf numFmtId="0" fontId="52" fillId="137" borderId="105" applyNumberFormat="0" applyAlignment="0" applyProtection="0"/>
    <xf numFmtId="0" fontId="24" fillId="73" borderId="104" applyNumberFormat="0" applyProtection="0">
      <alignment horizontal="left" vertical="center" indent="1"/>
    </xf>
    <xf numFmtId="4" fontId="29" fillId="7" borderId="106" applyNumberFormat="0" applyProtection="0">
      <alignment horizontal="right" vertical="center"/>
    </xf>
    <xf numFmtId="0" fontId="24" fillId="23" borderId="113" applyNumberFormat="0" applyFont="0" applyAlignment="0" applyProtection="0"/>
    <xf numFmtId="4" fontId="26" fillId="69" borderId="107" applyNumberFormat="0" applyProtection="0">
      <alignment horizontal="right" vertical="center"/>
    </xf>
    <xf numFmtId="0" fontId="38" fillId="3" borderId="104" applyNumberFormat="0" applyProtection="0">
      <alignment horizontal="left" vertical="top" indent="1"/>
    </xf>
    <xf numFmtId="0" fontId="29" fillId="73" borderId="106" applyNumberFormat="0" applyProtection="0">
      <alignment horizontal="left" vertical="center" indent="1"/>
    </xf>
    <xf numFmtId="0" fontId="24" fillId="5" borderId="104" applyNumberFormat="0" applyProtection="0">
      <alignment horizontal="left" vertical="top" indent="1"/>
    </xf>
    <xf numFmtId="4" fontId="40" fillId="7" borderId="104" applyNumberFormat="0" applyProtection="0">
      <alignment horizontal="right" vertical="center"/>
    </xf>
    <xf numFmtId="4" fontId="71" fillId="76" borderId="108" applyNumberFormat="0" applyProtection="0">
      <alignment horizontal="left" vertical="center" indent="1"/>
    </xf>
    <xf numFmtId="4" fontId="29" fillId="5" borderId="106" applyNumberFormat="0" applyProtection="0">
      <alignment horizontal="right" vertical="center"/>
    </xf>
    <xf numFmtId="4" fontId="40" fillId="3" borderId="107" applyNumberFormat="0" applyProtection="0">
      <alignment horizontal="left" vertical="center" indent="1"/>
    </xf>
    <xf numFmtId="0" fontId="62" fillId="47" borderId="105" applyNumberFormat="0" applyAlignment="0" applyProtection="0"/>
    <xf numFmtId="4" fontId="40" fillId="15" borderId="104" applyNumberFormat="0" applyProtection="0">
      <alignment horizontal="right" vertical="center"/>
    </xf>
    <xf numFmtId="0" fontId="24" fillId="43" borderId="104" applyNumberFormat="0" applyProtection="0">
      <alignment horizontal="left" vertical="top" indent="1"/>
    </xf>
    <xf numFmtId="0" fontId="116" fillId="26" borderId="105" applyNumberFormat="0" applyAlignment="0" applyProtection="0"/>
    <xf numFmtId="4" fontId="24" fillId="43" borderId="108" applyNumberFormat="0" applyProtection="0">
      <alignment horizontal="left" vertical="center" indent="1"/>
    </xf>
    <xf numFmtId="0" fontId="24" fillId="23" borderId="113" applyNumberFormat="0" applyFont="0" applyAlignment="0" applyProtection="0"/>
    <xf numFmtId="4" fontId="38" fillId="12" borderId="104" applyNumberFormat="0" applyProtection="0">
      <alignment horizontal="left" vertical="center" indent="1"/>
    </xf>
    <xf numFmtId="0" fontId="61" fillId="27" borderId="105" applyNumberFormat="0" applyAlignment="0" applyProtection="0"/>
    <xf numFmtId="4" fontId="157" fillId="2" borderId="104" applyNumberFormat="0" applyProtection="0">
      <alignment horizontal="right" vertical="center"/>
    </xf>
    <xf numFmtId="0" fontId="29" fillId="21" borderId="106" applyNumberFormat="0" applyProtection="0">
      <alignment horizontal="left" vertical="center" indent="1"/>
    </xf>
    <xf numFmtId="4" fontId="68" fillId="26" borderId="104" applyNumberFormat="0" applyProtection="0">
      <alignment horizontal="left" vertical="center" indent="1"/>
    </xf>
    <xf numFmtId="0" fontId="154" fillId="150" borderId="116" applyNumberFormat="0" applyFont="0" applyFill="0" applyAlignment="0" applyProtection="0"/>
    <xf numFmtId="4" fontId="29" fillId="28" borderId="106" applyNumberFormat="0" applyProtection="0">
      <alignment horizontal="left" vertical="center" indent="1"/>
    </xf>
    <xf numFmtId="4" fontId="29" fillId="0" borderId="106" applyNumberFormat="0" applyProtection="0">
      <alignment horizontal="right" vertical="center"/>
    </xf>
    <xf numFmtId="0" fontId="29" fillId="5" borderId="104" applyNumberFormat="0" applyProtection="0">
      <alignment horizontal="left" vertical="top" indent="1"/>
    </xf>
    <xf numFmtId="4" fontId="40" fillId="7" borderId="104" applyNumberFormat="0" applyProtection="0">
      <alignment horizontal="right" vertical="center"/>
    </xf>
    <xf numFmtId="0" fontId="62" fillId="47" borderId="105" applyNumberFormat="0" applyAlignment="0" applyProtection="0"/>
    <xf numFmtId="0" fontId="24" fillId="23" borderId="105" applyNumberFormat="0" applyFont="0" applyAlignment="0" applyProtection="0"/>
    <xf numFmtId="4" fontId="42" fillId="21" borderId="104" applyNumberFormat="0" applyProtection="0">
      <alignment horizontal="right" vertical="center"/>
    </xf>
    <xf numFmtId="0" fontId="24" fillId="5" borderId="104" applyNumberFormat="0" applyProtection="0">
      <alignment horizontal="left" vertical="center" indent="1"/>
    </xf>
    <xf numFmtId="0" fontId="24" fillId="74" borderId="116" applyNumberFormat="0">
      <protection locked="0"/>
    </xf>
    <xf numFmtId="0" fontId="24" fillId="46" borderId="113" applyNumberFormat="0" applyFont="0" applyAlignment="0" applyProtection="0"/>
    <xf numFmtId="0" fontId="116" fillId="26" borderId="105" applyNumberFormat="0" applyAlignment="0" applyProtection="0"/>
    <xf numFmtId="0" fontId="24" fillId="23" borderId="113" applyNumberFormat="0" applyFont="0" applyAlignment="0" applyProtection="0"/>
    <xf numFmtId="4" fontId="40" fillId="69" borderId="109" applyNumberFormat="0" applyProtection="0">
      <alignment horizontal="left" vertical="center" indent="1"/>
    </xf>
    <xf numFmtId="4" fontId="29" fillId="11" borderId="106" applyNumberFormat="0" applyProtection="0">
      <alignment horizontal="right" vertical="center"/>
    </xf>
    <xf numFmtId="0" fontId="62" fillId="47" borderId="105" applyNumberFormat="0" applyAlignment="0" applyProtection="0"/>
    <xf numFmtId="4" fontId="40" fillId="14" borderId="104" applyNumberFormat="0" applyProtection="0">
      <alignment horizontal="right" vertical="center"/>
    </xf>
    <xf numFmtId="0" fontId="38" fillId="12" borderId="104" applyNumberFormat="0" applyProtection="0">
      <alignment horizontal="left" vertical="top" indent="1"/>
    </xf>
    <xf numFmtId="4" fontId="29" fillId="8" borderId="106" applyNumberFormat="0" applyProtection="0">
      <alignment horizontal="right" vertical="center"/>
    </xf>
    <xf numFmtId="0" fontId="24" fillId="23" borderId="11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38" fillId="3" borderId="104" applyNumberFormat="0" applyProtection="0">
      <alignment horizontal="left" vertical="top" indent="1"/>
    </xf>
    <xf numFmtId="0" fontId="24" fillId="46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40" fillId="20" borderId="104" applyNumberFormat="0" applyProtection="0">
      <alignment horizontal="left" vertical="top" indent="1"/>
    </xf>
    <xf numFmtId="4" fontId="40" fillId="58" borderId="107" applyNumberFormat="0" applyProtection="0">
      <alignment horizontal="right" vertical="center"/>
    </xf>
    <xf numFmtId="4" fontId="66" fillId="75" borderId="106" applyNumberFormat="0" applyProtection="0">
      <alignment horizontal="right" vertical="center"/>
    </xf>
    <xf numFmtId="4" fontId="29" fillId="5" borderId="108" applyNumberFormat="0" applyProtection="0">
      <alignment horizontal="left" vertical="center" indent="1"/>
    </xf>
    <xf numFmtId="0" fontId="24" fillId="46" borderId="113" applyNumberFormat="0" applyFont="0" applyAlignment="0" applyProtection="0"/>
    <xf numFmtId="0" fontId="52" fillId="137" borderId="105" applyNumberFormat="0" applyAlignment="0" applyProtection="0"/>
    <xf numFmtId="4" fontId="40" fillId="58" borderId="107" applyNumberFormat="0" applyProtection="0">
      <alignment horizontal="right" vertical="center"/>
    </xf>
    <xf numFmtId="0" fontId="29" fillId="21" borderId="104" applyNumberFormat="0" applyProtection="0">
      <alignment horizontal="left" vertical="top" indent="1"/>
    </xf>
    <xf numFmtId="4" fontId="157" fillId="58" borderId="104" applyNumberFormat="0" applyProtection="0">
      <alignment horizontal="right" vertical="center"/>
    </xf>
    <xf numFmtId="4" fontId="157" fillId="65" borderId="104" applyNumberFormat="0" applyProtection="0">
      <alignment horizontal="right" vertical="center"/>
    </xf>
    <xf numFmtId="0" fontId="29" fillId="43" borderId="104" applyNumberFormat="0" applyProtection="0">
      <alignment horizontal="left" vertical="top" indent="1"/>
    </xf>
    <xf numFmtId="4" fontId="29" fillId="12" borderId="106" applyNumberFormat="0" applyProtection="0">
      <alignment vertical="center"/>
    </xf>
    <xf numFmtId="4" fontId="40" fillId="69" borderId="109" applyNumberFormat="0" applyProtection="0">
      <alignment horizontal="left" vertical="center" indent="1"/>
    </xf>
    <xf numFmtId="4" fontId="29" fillId="15" borderId="106" applyNumberFormat="0" applyProtection="0">
      <alignment horizontal="right" vertical="center"/>
    </xf>
    <xf numFmtId="4" fontId="29" fillId="28" borderId="106" applyNumberFormat="0" applyProtection="0">
      <alignment horizontal="left" vertical="center" indent="1"/>
    </xf>
    <xf numFmtId="0" fontId="24" fillId="23" borderId="113" applyNumberFormat="0" applyFont="0" applyAlignment="0" applyProtection="0"/>
    <xf numFmtId="0" fontId="24" fillId="19" borderId="104" applyNumberFormat="0" applyProtection="0">
      <alignment horizontal="left" vertical="top" indent="1"/>
    </xf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4" fontId="40" fillId="20" borderId="104" applyNumberFormat="0" applyProtection="0">
      <alignment horizontal="left" vertical="center" indent="1"/>
    </xf>
    <xf numFmtId="4" fontId="40" fillId="14" borderId="104" applyNumberFormat="0" applyProtection="0">
      <alignment horizontal="right" vertical="center"/>
    </xf>
    <xf numFmtId="0" fontId="55" fillId="0" borderId="112" applyNumberFormat="0" applyFill="0" applyAlignment="0" applyProtection="0"/>
    <xf numFmtId="0" fontId="24" fillId="43" borderId="104" applyNumberFormat="0" applyProtection="0">
      <alignment horizontal="left" vertical="top" indent="1"/>
    </xf>
    <xf numFmtId="4" fontId="40" fillId="23" borderId="104" applyNumberFormat="0" applyProtection="0">
      <alignment vertical="center"/>
    </xf>
    <xf numFmtId="0" fontId="40" fillId="5" borderId="104" applyNumberFormat="0" applyProtection="0">
      <alignment horizontal="left" vertical="top" indent="1"/>
    </xf>
    <xf numFmtId="0" fontId="24" fillId="73" borderId="104" applyNumberFormat="0" applyProtection="0">
      <alignment horizontal="left" vertical="top" indent="1"/>
    </xf>
    <xf numFmtId="4" fontId="40" fillId="11" borderId="104" applyNumberFormat="0" applyProtection="0">
      <alignment horizontal="right" vertical="center"/>
    </xf>
    <xf numFmtId="0" fontId="65" fillId="26" borderId="107" applyNumberFormat="0" applyAlignment="0" applyProtection="0"/>
    <xf numFmtId="0" fontId="24" fillId="46" borderId="113" applyNumberFormat="0" applyFont="0" applyAlignment="0" applyProtection="0"/>
    <xf numFmtId="0" fontId="24" fillId="16" borderId="104" applyNumberFormat="0" applyProtection="0">
      <alignment horizontal="left" vertical="top" indent="1"/>
    </xf>
    <xf numFmtId="0" fontId="24" fillId="57" borderId="107" applyNumberFormat="0" applyProtection="0">
      <alignment horizontal="left" vertical="center" indent="1"/>
    </xf>
    <xf numFmtId="4" fontId="40" fillId="15" borderId="104" applyNumberFormat="0" applyProtection="0">
      <alignment horizontal="right" vertical="center"/>
    </xf>
    <xf numFmtId="0" fontId="40" fillId="20" borderId="104" applyNumberFormat="0" applyProtection="0">
      <alignment horizontal="left" vertical="top" indent="1"/>
    </xf>
    <xf numFmtId="4" fontId="38" fillId="12" borderId="104" applyNumberFormat="0" applyProtection="0">
      <alignment vertical="center"/>
    </xf>
    <xf numFmtId="4" fontId="40" fillId="3" borderId="107" applyNumberFormat="0" applyProtection="0">
      <alignment vertical="center"/>
    </xf>
    <xf numFmtId="0" fontId="24" fillId="5" borderId="104" applyNumberFormat="0" applyProtection="0">
      <alignment horizontal="left" vertical="top" indent="1"/>
    </xf>
    <xf numFmtId="0" fontId="68" fillId="5" borderId="104" applyNumberFormat="0" applyProtection="0">
      <alignment horizontal="left" vertical="top" indent="1"/>
    </xf>
    <xf numFmtId="0" fontId="48" fillId="23" borderId="113" applyNumberFormat="0" applyFont="0" applyAlignment="0" applyProtection="0"/>
    <xf numFmtId="4" fontId="40" fillId="13" borderId="104" applyNumberFormat="0" applyProtection="0">
      <alignment horizontal="right" vertical="center"/>
    </xf>
    <xf numFmtId="0" fontId="62" fillId="47" borderId="105" applyNumberFormat="0" applyAlignment="0" applyProtection="0"/>
    <xf numFmtId="4" fontId="38" fillId="3" borderId="104" applyNumberFormat="0" applyProtection="0">
      <alignment horizontal="left" vertical="center" indent="1"/>
    </xf>
    <xf numFmtId="4" fontId="38" fillId="3" borderId="104" applyNumberFormat="0" applyProtection="0">
      <alignment horizontal="left" vertical="center" indent="1"/>
    </xf>
    <xf numFmtId="0" fontId="29" fillId="26" borderId="106" applyNumberFormat="0" applyProtection="0">
      <alignment horizontal="left" vertical="center" indent="1"/>
    </xf>
    <xf numFmtId="4" fontId="26" fillId="69" borderId="107" applyNumberFormat="0" applyProtection="0">
      <alignment horizontal="right" vertical="center"/>
    </xf>
    <xf numFmtId="0" fontId="24" fillId="23" borderId="113" applyNumberFormat="0" applyFont="0" applyAlignment="0" applyProtection="0"/>
    <xf numFmtId="0" fontId="40" fillId="23" borderId="104" applyNumberFormat="0" applyProtection="0">
      <alignment horizontal="left" vertical="top" indent="1"/>
    </xf>
    <xf numFmtId="0" fontId="24" fillId="46" borderId="113" applyNumberFormat="0" applyFont="0" applyAlignment="0" applyProtection="0"/>
    <xf numFmtId="0" fontId="24" fillId="70" borderId="107" applyNumberFormat="0" applyProtection="0">
      <alignment horizontal="left" vertical="center" indent="1"/>
    </xf>
    <xf numFmtId="4" fontId="40" fillId="9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4" fontId="26" fillId="21" borderId="104" applyNumberFormat="0" applyProtection="0">
      <alignment horizontal="right" vertical="center"/>
    </xf>
    <xf numFmtId="4" fontId="157" fillId="59" borderId="104" applyNumberFormat="0" applyProtection="0">
      <alignment horizontal="right" vertical="center"/>
    </xf>
    <xf numFmtId="0" fontId="55" fillId="0" borderId="112" applyNumberFormat="0" applyFill="0" applyAlignment="0" applyProtection="0"/>
    <xf numFmtId="0" fontId="24" fillId="21" borderId="104" applyNumberFormat="0" applyProtection="0">
      <alignment horizontal="left" vertical="center" indent="1"/>
    </xf>
    <xf numFmtId="4" fontId="72" fillId="74" borderId="106" applyNumberFormat="0" applyProtection="0">
      <alignment horizontal="right" vertical="center"/>
    </xf>
    <xf numFmtId="4" fontId="29" fillId="5" borderId="106" applyNumberFormat="0" applyProtection="0">
      <alignment horizontal="right" vertical="center"/>
    </xf>
    <xf numFmtId="0" fontId="24" fillId="57" borderId="107" applyNumberFormat="0" applyProtection="0">
      <alignment horizontal="left" vertical="center" indent="1"/>
    </xf>
    <xf numFmtId="0" fontId="24" fillId="46" borderId="113" applyNumberFormat="0" applyFont="0" applyAlignment="0" applyProtection="0"/>
    <xf numFmtId="0" fontId="29" fillId="46" borderId="106" applyNumberFormat="0" applyFont="0" applyAlignment="0" applyProtection="0"/>
    <xf numFmtId="4" fontId="157" fillId="19" borderId="104" applyNumberFormat="0" applyProtection="0">
      <alignment horizontal="right" vertical="center"/>
    </xf>
    <xf numFmtId="4" fontId="157" fillId="64" borderId="104" applyNumberFormat="0" applyProtection="0">
      <alignment horizontal="right" vertical="center"/>
    </xf>
    <xf numFmtId="0" fontId="29" fillId="52" borderId="106" applyNumberFormat="0" applyProtection="0">
      <alignment horizontal="left" vertical="center" indent="1"/>
    </xf>
    <xf numFmtId="4" fontId="40" fillId="14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4" fontId="26" fillId="21" borderId="104" applyNumberFormat="0" applyProtection="0">
      <alignment horizontal="right" vertical="center"/>
    </xf>
    <xf numFmtId="0" fontId="65" fillId="137" borderId="107" applyNumberFormat="0" applyAlignment="0" applyProtection="0"/>
    <xf numFmtId="0" fontId="62" fillId="47" borderId="105" applyNumberFormat="0" applyAlignment="0" applyProtection="0"/>
    <xf numFmtId="4" fontId="66" fillId="3" borderId="106" applyNumberFormat="0" applyProtection="0">
      <alignment vertical="center"/>
    </xf>
    <xf numFmtId="4" fontId="40" fillId="7" borderId="104" applyNumberFormat="0" applyProtection="0">
      <alignment horizontal="right" vertical="center"/>
    </xf>
    <xf numFmtId="4" fontId="40" fillId="3" borderId="107" applyNumberFormat="0" applyProtection="0">
      <alignment horizontal="left" vertical="center" indent="1"/>
    </xf>
    <xf numFmtId="0" fontId="24" fillId="74" borderId="116" applyNumberFormat="0">
      <protection locked="0"/>
    </xf>
    <xf numFmtId="0" fontId="24" fillId="74" borderId="116" applyNumberFormat="0">
      <protection locked="0"/>
    </xf>
    <xf numFmtId="4" fontId="40" fillId="59" borderId="107" applyNumberFormat="0" applyProtection="0">
      <alignment horizontal="right" vertical="center"/>
    </xf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48" fillId="23" borderId="113" applyNumberFormat="0" applyFont="0" applyAlignment="0" applyProtection="0"/>
    <xf numFmtId="0" fontId="116" fillId="26" borderId="105" applyNumberFormat="0" applyAlignment="0" applyProtection="0"/>
    <xf numFmtId="0" fontId="61" fillId="27" borderId="105" applyNumberFormat="0" applyAlignment="0" applyProtection="0"/>
    <xf numFmtId="0" fontId="65" fillId="26" borderId="107" applyNumberFormat="0" applyAlignment="0" applyProtection="0"/>
    <xf numFmtId="0" fontId="55" fillId="0" borderId="114" applyNumberFormat="0" applyFill="0" applyAlignment="0" applyProtection="0"/>
    <xf numFmtId="0" fontId="24" fillId="16" borderId="104" applyNumberFormat="0" applyProtection="0">
      <alignment horizontal="left" vertical="top" indent="1"/>
    </xf>
    <xf numFmtId="4" fontId="29" fillId="12" borderId="106" applyNumberFormat="0" applyProtection="0">
      <alignment vertical="center"/>
    </xf>
    <xf numFmtId="4" fontId="40" fillId="23" borderId="104" applyNumberFormat="0" applyProtection="0">
      <alignment horizontal="left" vertical="center" indent="1"/>
    </xf>
    <xf numFmtId="4" fontId="29" fillId="3" borderId="106" applyNumberFormat="0" applyProtection="0">
      <alignment horizontal="left" vertical="center" indent="1"/>
    </xf>
    <xf numFmtId="4" fontId="40" fillId="11" borderId="104" applyNumberFormat="0" applyProtection="0">
      <alignment horizontal="right" vertical="center"/>
    </xf>
    <xf numFmtId="0" fontId="65" fillId="51" borderId="107" applyNumberFormat="0" applyAlignment="0" applyProtection="0"/>
    <xf numFmtId="0" fontId="24" fillId="43" borderId="104" applyNumberFormat="0" applyProtection="0">
      <alignment horizontal="left" vertical="center" indent="1"/>
    </xf>
    <xf numFmtId="4" fontId="40" fillId="3" borderId="107" applyNumberFormat="0" applyProtection="0">
      <alignment horizontal="left" vertical="center" indent="1"/>
    </xf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0" fontId="24" fillId="57" borderId="107" applyNumberFormat="0" applyProtection="0">
      <alignment horizontal="left" vertical="center" indent="1"/>
    </xf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0" fontId="5" fillId="103" borderId="0" applyNumberFormat="0" applyBorder="0" applyAlignment="0" applyProtection="0"/>
    <xf numFmtId="0" fontId="5" fillId="104" borderId="0" applyNumberFormat="0" applyBorder="0" applyAlignment="0" applyProtection="0"/>
    <xf numFmtId="0" fontId="5" fillId="107" borderId="0" applyNumberFormat="0" applyBorder="0" applyAlignment="0" applyProtection="0"/>
    <xf numFmtId="0" fontId="5" fillId="108" borderId="0" applyNumberFormat="0" applyBorder="0" applyAlignment="0" applyProtection="0"/>
    <xf numFmtId="0" fontId="5" fillId="111" borderId="0" applyNumberFormat="0" applyBorder="0" applyAlignment="0" applyProtection="0"/>
    <xf numFmtId="0" fontId="5" fillId="112" borderId="0" applyNumberFormat="0" applyBorder="0" applyAlignment="0" applyProtection="0"/>
    <xf numFmtId="0" fontId="5" fillId="115" borderId="0" applyNumberFormat="0" applyBorder="0" applyAlignment="0" applyProtection="0"/>
    <xf numFmtId="0" fontId="5" fillId="116" borderId="0" applyNumberFormat="0" applyBorder="0" applyAlignment="0" applyProtection="0"/>
    <xf numFmtId="0" fontId="5" fillId="119" borderId="0" applyNumberFormat="0" applyBorder="0" applyAlignment="0" applyProtection="0"/>
    <xf numFmtId="0" fontId="5" fillId="120" borderId="0" applyNumberFormat="0" applyBorder="0" applyAlignment="0" applyProtection="0"/>
    <xf numFmtId="0" fontId="5" fillId="123" borderId="0" applyNumberFormat="0" applyBorder="0" applyAlignment="0" applyProtection="0"/>
    <xf numFmtId="0" fontId="5" fillId="124" borderId="0" applyNumberFormat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5" fillId="101" borderId="35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103" borderId="0" applyNumberFormat="0" applyBorder="0" applyAlignment="0" applyProtection="0"/>
    <xf numFmtId="0" fontId="5" fillId="107" borderId="0" applyNumberFormat="0" applyBorder="0" applyAlignment="0" applyProtection="0"/>
    <xf numFmtId="0" fontId="5" fillId="111" borderId="0" applyNumberFormat="0" applyBorder="0" applyAlignment="0" applyProtection="0"/>
    <xf numFmtId="0" fontId="5" fillId="115" borderId="0" applyNumberFormat="0" applyBorder="0" applyAlignment="0" applyProtection="0"/>
    <xf numFmtId="0" fontId="5" fillId="119" borderId="0" applyNumberFormat="0" applyBorder="0" applyAlignment="0" applyProtection="0"/>
    <xf numFmtId="0" fontId="5" fillId="123" borderId="0" applyNumberFormat="0" applyBorder="0" applyAlignment="0" applyProtection="0"/>
    <xf numFmtId="0" fontId="5" fillId="104" borderId="0" applyNumberFormat="0" applyBorder="0" applyAlignment="0" applyProtection="0"/>
    <xf numFmtId="0" fontId="5" fillId="108" borderId="0" applyNumberFormat="0" applyBorder="0" applyAlignment="0" applyProtection="0"/>
    <xf numFmtId="0" fontId="5" fillId="112" borderId="0" applyNumberFormat="0" applyBorder="0" applyAlignment="0" applyProtection="0"/>
    <xf numFmtId="0" fontId="5" fillId="116" borderId="0" applyNumberFormat="0" applyBorder="0" applyAlignment="0" applyProtection="0"/>
    <xf numFmtId="0" fontId="5" fillId="120" borderId="0" applyNumberFormat="0" applyBorder="0" applyAlignment="0" applyProtection="0"/>
    <xf numFmtId="0" fontId="5" fillId="124" borderId="0" applyNumberFormat="0" applyBorder="0" applyAlignment="0" applyProtection="0"/>
    <xf numFmtId="43" fontId="5" fillId="0" borderId="0" applyFont="0" applyFill="0" applyBorder="0" applyAlignment="0" applyProtection="0"/>
    <xf numFmtId="44" fontId="5" fillId="0" borderId="0" applyFont="0" applyFill="0" applyBorder="0" applyAlignment="0" applyProtection="0"/>
    <xf numFmtId="0" fontId="5" fillId="0" borderId="0"/>
    <xf numFmtId="0" fontId="5" fillId="101" borderId="35" applyNumberFormat="0" applyFont="0" applyAlignment="0" applyProtection="0"/>
    <xf numFmtId="9" fontId="5" fillId="0" borderId="0" applyFont="0" applyFill="0" applyBorder="0" applyAlignment="0" applyProtection="0"/>
    <xf numFmtId="41" fontId="5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24" fillId="73" borderId="104" applyNumberFormat="0" applyProtection="0">
      <alignment horizontal="left" vertical="center" indent="1"/>
    </xf>
    <xf numFmtId="4" fontId="40" fillId="66" borderId="107" applyNumberFormat="0" applyProtection="0">
      <alignment horizontal="right" vertical="center"/>
    </xf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4" fontId="29" fillId="7" borderId="106" applyNumberFormat="0" applyProtection="0">
      <alignment horizontal="right" vertical="center"/>
    </xf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4" fontId="66" fillId="20" borderId="116" applyNumberFormat="0" applyProtection="0">
      <alignment vertical="center"/>
    </xf>
    <xf numFmtId="0" fontId="24" fillId="70" borderId="107" applyNumberFormat="0" applyProtection="0">
      <alignment horizontal="left" vertical="center" indent="1"/>
    </xf>
    <xf numFmtId="0" fontId="24" fillId="73" borderId="104" applyNumberFormat="0" applyProtection="0">
      <alignment horizontal="left" vertical="center" indent="1"/>
    </xf>
    <xf numFmtId="0" fontId="61" fillId="27" borderId="105" applyNumberFormat="0" applyAlignment="0" applyProtection="0"/>
    <xf numFmtId="0" fontId="62" fillId="47" borderId="105" applyNumberFormat="0" applyAlignment="0" applyProtection="0"/>
    <xf numFmtId="0" fontId="29" fillId="73" borderId="104" applyNumberFormat="0" applyProtection="0">
      <alignment horizontal="left" vertical="top" indent="1"/>
    </xf>
    <xf numFmtId="4" fontId="39" fillId="12" borderId="104" applyNumberFormat="0" applyProtection="0">
      <alignment vertical="center"/>
    </xf>
    <xf numFmtId="0" fontId="65" fillId="26" borderId="107" applyNumberFormat="0" applyAlignment="0" applyProtection="0"/>
    <xf numFmtId="0" fontId="148" fillId="0" borderId="116">
      <alignment horizontal="right"/>
    </xf>
    <xf numFmtId="4" fontId="40" fillId="69" borderId="107" applyNumberFormat="0" applyProtection="0">
      <alignment horizontal="right" vertical="center"/>
    </xf>
    <xf numFmtId="4" fontId="71" fillId="76" borderId="108" applyNumberFormat="0" applyProtection="0">
      <alignment horizontal="left" vertical="center" indent="1"/>
    </xf>
    <xf numFmtId="4" fontId="40" fillId="9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4" fontId="40" fillId="9" borderId="104" applyNumberFormat="0" applyProtection="0">
      <alignment horizontal="right" vertical="center"/>
    </xf>
    <xf numFmtId="0" fontId="24" fillId="5" borderId="104" applyNumberFormat="0" applyProtection="0">
      <alignment horizontal="left" vertical="top" indent="1"/>
    </xf>
    <xf numFmtId="4" fontId="29" fillId="15" borderId="106" applyNumberFormat="0" applyProtection="0">
      <alignment horizontal="right" vertical="center"/>
    </xf>
    <xf numFmtId="0" fontId="116" fillId="26" borderId="105" applyNumberFormat="0" applyAlignment="0" applyProtection="0"/>
    <xf numFmtId="4" fontId="40" fillId="20" borderId="107" applyNumberFormat="0" applyProtection="0">
      <alignment vertical="center"/>
    </xf>
    <xf numFmtId="0" fontId="65" fillId="137" borderId="107" applyNumberFormat="0" applyAlignment="0" applyProtection="0"/>
    <xf numFmtId="4" fontId="72" fillId="74" borderId="106" applyNumberFormat="0" applyProtection="0">
      <alignment horizontal="right" vertical="center"/>
    </xf>
    <xf numFmtId="0" fontId="24" fillId="21" borderId="104" applyNumberFormat="0" applyProtection="0">
      <alignment horizontal="left" vertical="center" indent="1"/>
    </xf>
    <xf numFmtId="0" fontId="55" fillId="0" borderId="112" applyNumberFormat="0" applyFill="0" applyAlignment="0" applyProtection="0"/>
    <xf numFmtId="0" fontId="65" fillId="26" borderId="107" applyNumberFormat="0" applyAlignment="0" applyProtection="0"/>
    <xf numFmtId="4" fontId="40" fillId="23" borderId="104" applyNumberFormat="0" applyProtection="0">
      <alignment horizontal="left" vertical="center" indent="1"/>
    </xf>
    <xf numFmtId="4" fontId="157" fillId="64" borderId="104" applyNumberFormat="0" applyProtection="0">
      <alignment horizontal="right" vertical="center"/>
    </xf>
    <xf numFmtId="0" fontId="52" fillId="137" borderId="105" applyNumberFormat="0" applyAlignment="0" applyProtection="0"/>
    <xf numFmtId="0" fontId="67" fillId="12" borderId="104" applyNumberFormat="0" applyProtection="0">
      <alignment horizontal="left" vertical="top" indent="1"/>
    </xf>
    <xf numFmtId="0" fontId="38" fillId="12" borderId="104" applyNumberFormat="0" applyProtection="0">
      <alignment horizontal="left" vertical="top" indent="1"/>
    </xf>
    <xf numFmtId="0" fontId="24" fillId="72" borderId="107" applyNumberFormat="0" applyProtection="0">
      <alignment horizontal="left" vertical="center" indent="1"/>
    </xf>
    <xf numFmtId="0" fontId="148" fillId="0" borderId="116">
      <alignment horizontal="right"/>
    </xf>
    <xf numFmtId="0" fontId="24" fillId="23" borderId="113" applyNumberFormat="0" applyFont="0" applyAlignment="0" applyProtection="0"/>
    <xf numFmtId="4" fontId="39" fillId="12" borderId="104" applyNumberFormat="0" applyProtection="0">
      <alignment vertical="center"/>
    </xf>
    <xf numFmtId="4" fontId="40" fillId="10" borderId="104" applyNumberFormat="0" applyProtection="0">
      <alignment horizontal="right" vertical="center"/>
    </xf>
    <xf numFmtId="0" fontId="24" fillId="43" borderId="104" applyNumberFormat="0" applyProtection="0">
      <alignment horizontal="left" vertical="top" indent="1"/>
    </xf>
    <xf numFmtId="4" fontId="40" fillId="21" borderId="104" applyNumberFormat="0" applyProtection="0">
      <alignment horizontal="right" vertical="center"/>
    </xf>
    <xf numFmtId="0" fontId="24" fillId="43" borderId="104" applyNumberFormat="0" applyProtection="0">
      <alignment horizontal="left" vertical="center" indent="1"/>
    </xf>
    <xf numFmtId="4" fontId="40" fillId="8" borderId="104" applyNumberFormat="0" applyProtection="0">
      <alignment horizontal="right" vertical="center"/>
    </xf>
    <xf numFmtId="4" fontId="157" fillId="2" borderId="104" applyNumberFormat="0" applyProtection="0">
      <alignment horizontal="right" vertical="center"/>
    </xf>
    <xf numFmtId="4" fontId="40" fillId="5" borderId="104" applyNumberFormat="0" applyProtection="0">
      <alignment horizontal="right" vertical="center"/>
    </xf>
    <xf numFmtId="0" fontId="24" fillId="21" borderId="104" applyNumberFormat="0" applyProtection="0">
      <alignment horizontal="left" vertical="top" indent="1"/>
    </xf>
    <xf numFmtId="0" fontId="62" fillId="47" borderId="105" applyNumberFormat="0" applyAlignment="0" applyProtection="0"/>
    <xf numFmtId="0" fontId="24" fillId="71" borderId="107" applyNumberFormat="0" applyProtection="0">
      <alignment horizontal="left" vertical="center" indent="1"/>
    </xf>
    <xf numFmtId="0" fontId="38" fillId="12" borderId="104" applyNumberFormat="0" applyProtection="0">
      <alignment horizontal="left" vertical="top" indent="1"/>
    </xf>
    <xf numFmtId="0" fontId="24" fillId="23" borderId="113" applyNumberFormat="0" applyFont="0" applyAlignment="0" applyProtection="0"/>
    <xf numFmtId="0" fontId="24" fillId="73" borderId="104" applyNumberFormat="0" applyProtection="0">
      <alignment horizontal="left" vertical="center" indent="1"/>
    </xf>
    <xf numFmtId="0" fontId="65" fillId="137" borderId="107" applyNumberFormat="0" applyAlignment="0" applyProtection="0"/>
    <xf numFmtId="4" fontId="157" fillId="19" borderId="104" applyNumberFormat="0" applyProtection="0">
      <alignment vertical="center"/>
    </xf>
    <xf numFmtId="0" fontId="62" fillId="47" borderId="105" applyNumberFormat="0" applyAlignment="0" applyProtection="0"/>
    <xf numFmtId="0" fontId="52" fillId="137" borderId="105" applyNumberFormat="0" applyAlignment="0" applyProtection="0"/>
    <xf numFmtId="0" fontId="65" fillId="137" borderId="107" applyNumberFormat="0" applyAlignment="0" applyProtection="0"/>
    <xf numFmtId="4" fontId="40" fillId="23" borderId="104" applyNumberFormat="0" applyProtection="0">
      <alignment horizontal="left" vertical="center" indent="1"/>
    </xf>
    <xf numFmtId="4" fontId="29" fillId="28" borderId="106" applyNumberFormat="0" applyProtection="0">
      <alignment horizontal="left" vertical="center" indent="1"/>
    </xf>
    <xf numFmtId="0" fontId="61" fillId="27" borderId="105" applyNumberFormat="0" applyAlignment="0" applyProtection="0"/>
    <xf numFmtId="4" fontId="40" fillId="13" borderId="104" applyNumberFormat="0" applyProtection="0">
      <alignment horizontal="right" vertical="center"/>
    </xf>
    <xf numFmtId="0" fontId="29" fillId="43" borderId="104" applyNumberFormat="0" applyProtection="0">
      <alignment horizontal="left" vertical="top" indent="1"/>
    </xf>
    <xf numFmtId="0" fontId="48" fillId="23" borderId="113" applyNumberFormat="0" applyFont="0" applyAlignment="0" applyProtection="0"/>
    <xf numFmtId="4" fontId="40" fillId="8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4" fontId="66" fillId="20" borderId="116" applyNumberFormat="0" applyProtection="0">
      <alignment vertical="center"/>
    </xf>
    <xf numFmtId="0" fontId="65" fillId="51" borderId="107" applyNumberFormat="0" applyAlignment="0" applyProtection="0"/>
    <xf numFmtId="0" fontId="24" fillId="23" borderId="113" applyNumberFormat="0" applyFont="0" applyAlignment="0" applyProtection="0"/>
    <xf numFmtId="4" fontId="40" fillId="5" borderId="104" applyNumberFormat="0" applyProtection="0">
      <alignment horizontal="left" vertical="center" indent="1"/>
    </xf>
    <xf numFmtId="4" fontId="40" fillId="9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4" fontId="40" fillId="69" borderId="107" applyNumberFormat="0" applyProtection="0">
      <alignment horizontal="left" vertical="center" indent="1"/>
    </xf>
    <xf numFmtId="0" fontId="38" fillId="3" borderId="104" applyNumberFormat="0" applyProtection="0">
      <alignment horizontal="left" vertical="top" indent="1"/>
    </xf>
    <xf numFmtId="4" fontId="40" fillId="5" borderId="104" applyNumberFormat="0" applyProtection="0">
      <alignment horizontal="left" vertical="center" indent="1"/>
    </xf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43" borderId="104" applyNumberFormat="0" applyProtection="0">
      <alignment horizontal="left" vertical="center" indent="1"/>
    </xf>
    <xf numFmtId="4" fontId="157" fillId="4" borderId="104" applyNumberFormat="0" applyProtection="0">
      <alignment horizontal="right" vertical="center"/>
    </xf>
    <xf numFmtId="0" fontId="62" fillId="47" borderId="105" applyNumberFormat="0" applyAlignment="0" applyProtection="0"/>
    <xf numFmtId="0" fontId="24" fillId="73" borderId="104" applyNumberFormat="0" applyProtection="0">
      <alignment horizontal="left" vertical="center" indent="1"/>
    </xf>
    <xf numFmtId="4" fontId="40" fillId="66" borderId="107" applyNumberFormat="0" applyProtection="0">
      <alignment horizontal="right" vertical="center"/>
    </xf>
    <xf numFmtId="4" fontId="157" fillId="61" borderId="104" applyNumberFormat="0" applyProtection="0">
      <alignment horizontal="right" vertical="center"/>
    </xf>
    <xf numFmtId="4" fontId="29" fillId="8" borderId="106" applyNumberFormat="0" applyProtection="0">
      <alignment horizontal="right" vertical="center"/>
    </xf>
    <xf numFmtId="0" fontId="24" fillId="5" borderId="104" applyNumberFormat="0" applyProtection="0">
      <alignment horizontal="left" vertical="top" indent="1"/>
    </xf>
    <xf numFmtId="0" fontId="40" fillId="5" borderId="104" applyNumberFormat="0" applyProtection="0">
      <alignment horizontal="left" vertical="top" indent="1"/>
    </xf>
    <xf numFmtId="4" fontId="159" fillId="19" borderId="104" applyNumberFormat="0" applyProtection="0">
      <alignment horizontal="right" vertical="center"/>
    </xf>
    <xf numFmtId="0" fontId="29" fillId="26" borderId="106" applyNumberFormat="0" applyProtection="0">
      <alignment horizontal="left" vertical="center" indent="1"/>
    </xf>
    <xf numFmtId="0" fontId="29" fillId="21" borderId="104" applyNumberFormat="0" applyProtection="0">
      <alignment horizontal="left" vertical="top" indent="1"/>
    </xf>
    <xf numFmtId="0" fontId="116" fillId="26" borderId="105" applyNumberFormat="0" applyAlignment="0" applyProtection="0"/>
    <xf numFmtId="0" fontId="62" fillId="47" borderId="105" applyNumberFormat="0" applyAlignment="0" applyProtection="0"/>
    <xf numFmtId="4" fontId="157" fillId="151" borderId="104" applyNumberFormat="0" applyProtection="0">
      <alignment horizontal="right" vertical="center"/>
    </xf>
    <xf numFmtId="0" fontId="38" fillId="3" borderId="104" applyNumberFormat="0" applyProtection="0">
      <alignment horizontal="left" vertical="top" indent="1"/>
    </xf>
    <xf numFmtId="0" fontId="24" fillId="23" borderId="113" applyNumberFormat="0" applyFont="0" applyAlignment="0" applyProtection="0"/>
    <xf numFmtId="0" fontId="29" fillId="77" borderId="116"/>
    <xf numFmtId="4" fontId="40" fillId="69" borderId="107" applyNumberFormat="0" applyProtection="0">
      <alignment horizontal="right" vertical="center"/>
    </xf>
    <xf numFmtId="0" fontId="24" fillId="74" borderId="116" applyNumberFormat="0">
      <protection locked="0"/>
    </xf>
    <xf numFmtId="4" fontId="41" fillId="18" borderId="115" applyNumberFormat="0" applyProtection="0">
      <alignment horizontal="left" vertical="center" indent="1"/>
    </xf>
    <xf numFmtId="0" fontId="52" fillId="137" borderId="105" applyNumberFormat="0" applyAlignment="0" applyProtection="0"/>
    <xf numFmtId="4" fontId="157" fillId="19" borderId="104" applyNumberFormat="0" applyProtection="0">
      <alignment horizontal="right" vertical="center"/>
    </xf>
    <xf numFmtId="4" fontId="40" fillId="61" borderId="107" applyNumberFormat="0" applyProtection="0">
      <alignment horizontal="right" vertical="center"/>
    </xf>
    <xf numFmtId="4" fontId="29" fillId="21" borderId="108" applyNumberFormat="0" applyProtection="0">
      <alignment horizontal="left" vertical="center" indent="1"/>
    </xf>
    <xf numFmtId="0" fontId="116" fillId="26" borderId="105" applyNumberFormat="0" applyAlignment="0" applyProtection="0"/>
    <xf numFmtId="4" fontId="29" fillId="68" borderId="108" applyNumberFormat="0" applyProtection="0">
      <alignment horizontal="left" vertical="center" indent="1"/>
    </xf>
    <xf numFmtId="0" fontId="48" fillId="23" borderId="113" applyNumberFormat="0" applyFont="0" applyAlignment="0" applyProtection="0"/>
    <xf numFmtId="4" fontId="40" fillId="20" borderId="107" applyNumberFormat="0" applyProtection="0">
      <alignment vertical="center"/>
    </xf>
    <xf numFmtId="0" fontId="24" fillId="23" borderId="113" applyNumberFormat="0" applyFont="0" applyAlignment="0" applyProtection="0"/>
    <xf numFmtId="0" fontId="24" fillId="5" borderId="104" applyNumberFormat="0" applyProtection="0">
      <alignment horizontal="left" vertical="top" indent="1"/>
    </xf>
    <xf numFmtId="0" fontId="24" fillId="23" borderId="113" applyNumberFormat="0" applyFont="0" applyAlignment="0" applyProtection="0"/>
    <xf numFmtId="0" fontId="24" fillId="21" borderId="104" applyNumberFormat="0" applyProtection="0">
      <alignment horizontal="left" vertical="center" indent="1"/>
    </xf>
    <xf numFmtId="4" fontId="157" fillId="65" borderId="104" applyNumberFormat="0" applyProtection="0">
      <alignment horizontal="right" vertical="center"/>
    </xf>
    <xf numFmtId="4" fontId="40" fillId="10" borderId="104" applyNumberFormat="0" applyProtection="0">
      <alignment horizontal="right" vertical="center"/>
    </xf>
    <xf numFmtId="4" fontId="42" fillId="23" borderId="104" applyNumberFormat="0" applyProtection="0">
      <alignment vertical="center"/>
    </xf>
    <xf numFmtId="4" fontId="40" fillId="69" borderId="109" applyNumberFormat="0" applyProtection="0">
      <alignment horizontal="left" vertical="center" indent="1"/>
    </xf>
    <xf numFmtId="4" fontId="40" fillId="14" borderId="104" applyNumberFormat="0" applyProtection="0">
      <alignment horizontal="right" vertical="center"/>
    </xf>
    <xf numFmtId="0" fontId="24" fillId="21" borderId="104" applyNumberFormat="0" applyProtection="0">
      <alignment horizontal="left" vertical="center" indent="1"/>
    </xf>
    <xf numFmtId="0" fontId="24" fillId="74" borderId="116" applyNumberFormat="0">
      <protection locked="0"/>
    </xf>
    <xf numFmtId="0" fontId="29" fillId="73" borderId="106" applyNumberFormat="0" applyProtection="0">
      <alignment horizontal="left" vertical="center" indent="1"/>
    </xf>
    <xf numFmtId="0" fontId="24" fillId="74" borderId="116" applyNumberFormat="0">
      <protection locked="0"/>
    </xf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4" fontId="40" fillId="9" borderId="104" applyNumberFormat="0" applyProtection="0">
      <alignment horizontal="right" vertical="center"/>
    </xf>
    <xf numFmtId="0" fontId="55" fillId="0" borderId="112" applyNumberFormat="0" applyFill="0" applyAlignment="0" applyProtection="0"/>
    <xf numFmtId="0" fontId="116" fillId="26" borderId="105" applyNumberFormat="0" applyAlignment="0" applyProtection="0"/>
    <xf numFmtId="4" fontId="40" fillId="64" borderId="107" applyNumberFormat="0" applyProtection="0">
      <alignment horizontal="right" vertical="center"/>
    </xf>
    <xf numFmtId="0" fontId="24" fillId="43" borderId="104" applyNumberFormat="0" applyProtection="0">
      <alignment horizontal="left" vertical="top" indent="1"/>
    </xf>
    <xf numFmtId="0" fontId="55" fillId="0" borderId="112" applyNumberFormat="0" applyFill="0" applyAlignment="0" applyProtection="0"/>
    <xf numFmtId="0" fontId="65" fillId="137" borderId="107" applyNumberFormat="0" applyAlignment="0" applyProtection="0"/>
    <xf numFmtId="0" fontId="24" fillId="71" borderId="107" applyNumberFormat="0" applyProtection="0">
      <alignment horizontal="left" vertical="center" indent="1"/>
    </xf>
    <xf numFmtId="0" fontId="24" fillId="43" borderId="104" applyNumberFormat="0" applyProtection="0">
      <alignment horizontal="left" vertical="top" indent="1"/>
    </xf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65" fillId="137" borderId="107" applyNumberFormat="0" applyAlignment="0" applyProtection="0"/>
    <xf numFmtId="0" fontId="24" fillId="43" borderId="104" applyNumberFormat="0" applyProtection="0">
      <alignment horizontal="left" vertical="center" indent="1"/>
    </xf>
    <xf numFmtId="0" fontId="24" fillId="57" borderId="107" applyNumberFormat="0" applyProtection="0">
      <alignment horizontal="left" vertical="center" indent="1"/>
    </xf>
    <xf numFmtId="4" fontId="40" fillId="14" borderId="104" applyNumberFormat="0" applyProtection="0">
      <alignment horizontal="right" vertical="center"/>
    </xf>
    <xf numFmtId="0" fontId="24" fillId="73" borderId="104" applyNumberFormat="0" applyProtection="0">
      <alignment horizontal="left" vertical="center" indent="1"/>
    </xf>
    <xf numFmtId="4" fontId="158" fillId="19" borderId="104" applyNumberFormat="0" applyProtection="0">
      <alignment vertical="center"/>
    </xf>
    <xf numFmtId="4" fontId="40" fillId="13" borderId="104" applyNumberFormat="0" applyProtection="0">
      <alignment horizontal="right" vertical="center"/>
    </xf>
    <xf numFmtId="4" fontId="68" fillId="26" borderId="104" applyNumberFormat="0" applyProtection="0">
      <alignment horizontal="left" vertical="center" indent="1"/>
    </xf>
    <xf numFmtId="0" fontId="40" fillId="17" borderId="104" applyNumberFormat="0" applyProtection="0">
      <alignment horizontal="left" vertical="top" indent="1"/>
    </xf>
    <xf numFmtId="0" fontId="48" fillId="23" borderId="113" applyNumberFormat="0" applyFont="0" applyAlignment="0" applyProtection="0"/>
    <xf numFmtId="4" fontId="42" fillId="20" borderId="104" applyNumberFormat="0" applyProtection="0">
      <alignment vertical="center"/>
    </xf>
    <xf numFmtId="0" fontId="68" fillId="5" borderId="104" applyNumberFormat="0" applyProtection="0">
      <alignment horizontal="left" vertical="top" indent="1"/>
    </xf>
    <xf numFmtId="0" fontId="24" fillId="46" borderId="113" applyNumberFormat="0" applyFont="0" applyAlignment="0" applyProtection="0"/>
    <xf numFmtId="4" fontId="42" fillId="21" borderId="104" applyNumberFormat="0" applyProtection="0">
      <alignment horizontal="right" vertical="center"/>
    </xf>
    <xf numFmtId="0" fontId="24" fillId="43" borderId="104" applyNumberFormat="0" applyProtection="0">
      <alignment horizontal="left" vertical="top" indent="1"/>
    </xf>
    <xf numFmtId="0" fontId="55" fillId="0" borderId="114" applyNumberFormat="0" applyFill="0" applyAlignment="0" applyProtection="0"/>
    <xf numFmtId="4" fontId="40" fillId="69" borderId="107" applyNumberFormat="0" applyProtection="0">
      <alignment horizontal="left" vertical="center" indent="1"/>
    </xf>
    <xf numFmtId="4" fontId="29" fillId="68" borderId="108" applyNumberFormat="0" applyProtection="0">
      <alignment horizontal="left" vertical="center" indent="1"/>
    </xf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43" borderId="104" applyNumberFormat="0" applyProtection="0">
      <alignment horizontal="left" vertical="center" indent="1"/>
    </xf>
    <xf numFmtId="0" fontId="55" fillId="0" borderId="112" applyNumberFormat="0" applyFill="0" applyAlignment="0" applyProtection="0"/>
    <xf numFmtId="0" fontId="24" fillId="43" borderId="104" applyNumberFormat="0" applyProtection="0">
      <alignment horizontal="left" vertical="center" indent="1"/>
    </xf>
    <xf numFmtId="0" fontId="24" fillId="5" borderId="104" applyNumberFormat="0" applyProtection="0">
      <alignment horizontal="left" vertical="top" indent="1"/>
    </xf>
    <xf numFmtId="4" fontId="29" fillId="11" borderId="106" applyNumberFormat="0" applyProtection="0">
      <alignment horizontal="right" vertical="center"/>
    </xf>
    <xf numFmtId="4" fontId="157" fillId="19" borderId="104" applyNumberFormat="0" applyProtection="0">
      <alignment horizontal="right" vertical="center"/>
    </xf>
    <xf numFmtId="0" fontId="24" fillId="43" borderId="104" applyNumberFormat="0" applyProtection="0">
      <alignment horizontal="left" vertical="center" indent="1"/>
    </xf>
    <xf numFmtId="0" fontId="24" fillId="23" borderId="113" applyNumberFormat="0" applyFont="0" applyAlignment="0" applyProtection="0"/>
    <xf numFmtId="0" fontId="62" fillId="47" borderId="105" applyNumberFormat="0" applyAlignment="0" applyProtection="0"/>
    <xf numFmtId="0" fontId="55" fillId="0" borderId="114" applyNumberFormat="0" applyFill="0" applyAlignment="0" applyProtection="0"/>
    <xf numFmtId="0" fontId="61" fillId="27" borderId="105" applyNumberFormat="0" applyAlignment="0" applyProtection="0"/>
    <xf numFmtId="0" fontId="61" fillId="27" borderId="105" applyNumberFormat="0" applyAlignment="0" applyProtection="0"/>
    <xf numFmtId="0" fontId="24" fillId="23" borderId="113" applyNumberFormat="0" applyFont="0" applyAlignment="0" applyProtection="0"/>
    <xf numFmtId="0" fontId="61" fillId="27" borderId="105" applyNumberFormat="0" applyAlignment="0" applyProtection="0"/>
    <xf numFmtId="0" fontId="68" fillId="23" borderId="104" applyNumberFormat="0" applyProtection="0">
      <alignment horizontal="left" vertical="top" indent="1"/>
    </xf>
    <xf numFmtId="0" fontId="24" fillId="74" borderId="116" applyNumberFormat="0">
      <protection locked="0"/>
    </xf>
    <xf numFmtId="4" fontId="42" fillId="23" borderId="104" applyNumberFormat="0" applyProtection="0">
      <alignment vertical="center"/>
    </xf>
    <xf numFmtId="0" fontId="24" fillId="46" borderId="113" applyNumberFormat="0" applyFont="0" applyAlignment="0" applyProtection="0"/>
    <xf numFmtId="0" fontId="29" fillId="52" borderId="106" applyNumberFormat="0" applyProtection="0">
      <alignment horizontal="left" vertical="center" indent="1"/>
    </xf>
    <xf numFmtId="4" fontId="40" fillId="61" borderId="107" applyNumberFormat="0" applyProtection="0">
      <alignment horizontal="right" vertical="center"/>
    </xf>
    <xf numFmtId="0" fontId="24" fillId="43" borderId="104" applyNumberFormat="0" applyProtection="0">
      <alignment horizontal="left" vertical="top" indent="1"/>
    </xf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30" fillId="43" borderId="110" applyBorder="0"/>
    <xf numFmtId="4" fontId="40" fillId="5" borderId="104" applyNumberFormat="0" applyProtection="0">
      <alignment horizontal="right" vertical="center"/>
    </xf>
    <xf numFmtId="0" fontId="24" fillId="73" borderId="104" applyNumberFormat="0" applyProtection="0">
      <alignment horizontal="left" vertical="top" indent="1"/>
    </xf>
    <xf numFmtId="0" fontId="24" fillId="23" borderId="113" applyNumberFormat="0" applyFont="0" applyAlignment="0" applyProtection="0"/>
    <xf numFmtId="4" fontId="66" fillId="18" borderId="106" applyNumberFormat="0" applyProtection="0">
      <alignment horizontal="right" vertical="center"/>
    </xf>
    <xf numFmtId="4" fontId="40" fillId="23" borderId="104" applyNumberFormat="0" applyProtection="0">
      <alignment vertical="center"/>
    </xf>
    <xf numFmtId="4" fontId="40" fillId="69" borderId="109" applyNumberFormat="0" applyProtection="0">
      <alignment horizontal="left" vertical="center" indent="1"/>
    </xf>
    <xf numFmtId="4" fontId="29" fillId="8" borderId="106" applyNumberFormat="0" applyProtection="0">
      <alignment horizontal="right" vertical="center"/>
    </xf>
    <xf numFmtId="0" fontId="24" fillId="21" borderId="104" applyNumberFormat="0" applyProtection="0">
      <alignment horizontal="left" vertical="top" indent="1"/>
    </xf>
    <xf numFmtId="0" fontId="40" fillId="23" borderId="104" applyNumberFormat="0" applyProtection="0">
      <alignment horizontal="left" vertical="top" indent="1"/>
    </xf>
    <xf numFmtId="0" fontId="24" fillId="74" borderId="116" applyNumberFormat="0">
      <protection locked="0"/>
    </xf>
    <xf numFmtId="0" fontId="52" fillId="137" borderId="105" applyNumberFormat="0" applyAlignment="0" applyProtection="0"/>
    <xf numFmtId="0" fontId="24" fillId="23" borderId="113" applyNumberFormat="0" applyFont="0" applyAlignment="0" applyProtection="0"/>
    <xf numFmtId="4" fontId="40" fillId="5" borderId="104" applyNumberFormat="0" applyProtection="0">
      <alignment horizontal="left" vertical="center" indent="1"/>
    </xf>
    <xf numFmtId="4" fontId="40" fillId="6" borderId="104" applyNumberFormat="0" applyProtection="0">
      <alignment horizontal="right" vertical="center"/>
    </xf>
    <xf numFmtId="0" fontId="24" fillId="21" borderId="104" applyNumberFormat="0" applyProtection="0">
      <alignment horizontal="left" vertical="center" indent="1"/>
    </xf>
    <xf numFmtId="0" fontId="24" fillId="23" borderId="113" applyNumberFormat="0" applyFont="0" applyAlignment="0" applyProtection="0"/>
    <xf numFmtId="4" fontId="40" fillId="64" borderId="107" applyNumberFormat="0" applyProtection="0">
      <alignment horizontal="right" vertical="center"/>
    </xf>
    <xf numFmtId="4" fontId="29" fillId="10" borderId="106" applyNumberFormat="0" applyProtection="0">
      <alignment horizontal="right" vertical="center"/>
    </xf>
    <xf numFmtId="0" fontId="48" fillId="23" borderId="113" applyNumberFormat="0" applyFont="0" applyAlignment="0" applyProtection="0"/>
    <xf numFmtId="4" fontId="40" fillId="8" borderId="104" applyNumberFormat="0" applyProtection="0">
      <alignment horizontal="right" vertical="center"/>
    </xf>
    <xf numFmtId="4" fontId="26" fillId="21" borderId="104" applyNumberFormat="0" applyProtection="0">
      <alignment horizontal="right" vertical="center"/>
    </xf>
    <xf numFmtId="0" fontId="29" fillId="52" borderId="106" applyNumberFormat="0" applyProtection="0">
      <alignment horizontal="left" vertical="center" indent="1"/>
    </xf>
    <xf numFmtId="4" fontId="39" fillId="12" borderId="104" applyNumberFormat="0" applyProtection="0">
      <alignment vertical="center"/>
    </xf>
    <xf numFmtId="0" fontId="24" fillId="23" borderId="113" applyNumberFormat="0" applyFont="0" applyAlignment="0" applyProtection="0"/>
    <xf numFmtId="0" fontId="52" fillId="137" borderId="105" applyNumberFormat="0" applyAlignment="0" applyProtection="0"/>
    <xf numFmtId="0" fontId="65" fillId="26" borderId="107" applyNumberFormat="0" applyAlignment="0" applyProtection="0"/>
    <xf numFmtId="4" fontId="29" fillId="11" borderId="106" applyNumberFormat="0" applyProtection="0">
      <alignment horizontal="right" vertical="center"/>
    </xf>
    <xf numFmtId="0" fontId="24" fillId="57" borderId="107" applyNumberFormat="0" applyProtection="0">
      <alignment horizontal="left" vertical="center" indent="1"/>
    </xf>
    <xf numFmtId="0" fontId="24" fillId="23" borderId="113" applyNumberFormat="0" applyFont="0" applyAlignment="0" applyProtection="0"/>
    <xf numFmtId="4" fontId="40" fillId="7" borderId="104" applyNumberFormat="0" applyProtection="0">
      <alignment horizontal="right" vertical="center"/>
    </xf>
    <xf numFmtId="0" fontId="55" fillId="0" borderId="112" applyNumberFormat="0" applyFill="0" applyAlignment="0" applyProtection="0"/>
    <xf numFmtId="4" fontId="40" fillId="62" borderId="107" applyNumberFormat="0" applyProtection="0">
      <alignment horizontal="right" vertical="center"/>
    </xf>
    <xf numFmtId="4" fontId="40" fillId="5" borderId="104" applyNumberFormat="0" applyProtection="0">
      <alignment horizontal="right" vertical="center"/>
    </xf>
    <xf numFmtId="4" fontId="156" fillId="3" borderId="104" applyNumberFormat="0" applyProtection="0">
      <alignment vertical="center"/>
    </xf>
    <xf numFmtId="4" fontId="40" fillId="21" borderId="104" applyNumberFormat="0" applyProtection="0">
      <alignment horizontal="right" vertical="center"/>
    </xf>
    <xf numFmtId="0" fontId="48" fillId="23" borderId="113" applyNumberFormat="0" applyFont="0" applyAlignment="0" applyProtection="0"/>
    <xf numFmtId="4" fontId="42" fillId="20" borderId="104" applyNumberFormat="0" applyProtection="0">
      <alignment vertical="center"/>
    </xf>
    <xf numFmtId="0" fontId="65" fillId="26" borderId="107" applyNumberFormat="0" applyAlignment="0" applyProtection="0"/>
    <xf numFmtId="0" fontId="116" fillId="26" borderId="105" applyNumberFormat="0" applyAlignment="0" applyProtection="0"/>
    <xf numFmtId="4" fontId="40" fillId="21" borderId="104" applyNumberFormat="0" applyProtection="0">
      <alignment horizontal="right" vertical="center"/>
    </xf>
    <xf numFmtId="0" fontId="24" fillId="46" borderId="113" applyNumberFormat="0" applyFont="0" applyAlignment="0" applyProtection="0"/>
    <xf numFmtId="0" fontId="24" fillId="23" borderId="113" applyNumberFormat="0" applyFont="0" applyAlignment="0" applyProtection="0"/>
    <xf numFmtId="4" fontId="29" fillId="5" borderId="106" applyNumberFormat="0" applyProtection="0">
      <alignment horizontal="right" vertical="center"/>
    </xf>
    <xf numFmtId="4" fontId="157" fillId="61" borderId="104" applyNumberFormat="0" applyProtection="0">
      <alignment horizontal="right" vertical="center"/>
    </xf>
    <xf numFmtId="0" fontId="55" fillId="0" borderId="114" applyNumberFormat="0" applyFill="0" applyAlignment="0" applyProtection="0"/>
    <xf numFmtId="0" fontId="24" fillId="23" borderId="113" applyNumberFormat="0" applyFont="0" applyAlignment="0" applyProtection="0"/>
    <xf numFmtId="0" fontId="24" fillId="57" borderId="107" applyNumberFormat="0" applyProtection="0">
      <alignment horizontal="left" vertical="center" indent="1"/>
    </xf>
    <xf numFmtId="0" fontId="24" fillId="23" borderId="113" applyNumberFormat="0" applyFont="0" applyAlignment="0" applyProtection="0"/>
    <xf numFmtId="4" fontId="157" fillId="151" borderId="104" applyNumberFormat="0" applyProtection="0">
      <alignment horizontal="right" vertical="center"/>
    </xf>
    <xf numFmtId="4" fontId="40" fillId="5" borderId="104" applyNumberFormat="0" applyProtection="0">
      <alignment horizontal="right" vertical="center"/>
    </xf>
    <xf numFmtId="0" fontId="24" fillId="46" borderId="113" applyNumberFormat="0" applyFont="0" applyAlignment="0" applyProtection="0"/>
    <xf numFmtId="4" fontId="38" fillId="12" borderId="104" applyNumberFormat="0" applyProtection="0">
      <alignment vertical="center"/>
    </xf>
    <xf numFmtId="0" fontId="24" fillId="5" borderId="104" applyNumberFormat="0" applyProtection="0">
      <alignment horizontal="left" vertical="top" indent="1"/>
    </xf>
    <xf numFmtId="4" fontId="40" fillId="11" borderId="104" applyNumberFormat="0" applyProtection="0">
      <alignment horizontal="right" vertical="center"/>
    </xf>
    <xf numFmtId="0" fontId="53" fillId="51" borderId="106" applyNumberFormat="0" applyAlignment="0" applyProtection="0"/>
    <xf numFmtId="4" fontId="72" fillId="74" borderId="106" applyNumberFormat="0" applyProtection="0">
      <alignment horizontal="right" vertical="center"/>
    </xf>
    <xf numFmtId="4" fontId="159" fillId="19" borderId="104" applyNumberFormat="0" applyProtection="0">
      <alignment horizontal="right" vertical="center"/>
    </xf>
    <xf numFmtId="4" fontId="71" fillId="76" borderId="108" applyNumberFormat="0" applyProtection="0">
      <alignment horizontal="left" vertical="center" indent="1"/>
    </xf>
    <xf numFmtId="4" fontId="126" fillId="17" borderId="115" applyNumberFormat="0" applyProtection="0">
      <alignment horizontal="left" vertical="center" indent="1"/>
    </xf>
    <xf numFmtId="0" fontId="62" fillId="47" borderId="106" applyNumberFormat="0" applyAlignment="0" applyProtection="0"/>
    <xf numFmtId="0" fontId="29" fillId="46" borderId="106" applyNumberFormat="0" applyFont="0" applyAlignment="0" applyProtection="0"/>
    <xf numFmtId="0" fontId="65" fillId="51" borderId="107" applyNumberFormat="0" applyAlignment="0" applyProtection="0"/>
    <xf numFmtId="4" fontId="40" fillId="59" borderId="107" applyNumberFormat="0" applyProtection="0">
      <alignment horizontal="right" vertical="center"/>
    </xf>
    <xf numFmtId="4" fontId="29" fillId="7" borderId="106" applyNumberFormat="0" applyProtection="0">
      <alignment horizontal="right" vertical="center"/>
    </xf>
    <xf numFmtId="4" fontId="29" fillId="12" borderId="106" applyNumberFormat="0" applyProtection="0">
      <alignment vertical="center"/>
    </xf>
    <xf numFmtId="4" fontId="156" fillId="3" borderId="104" applyNumberFormat="0" applyProtection="0">
      <alignment vertical="center"/>
    </xf>
    <xf numFmtId="4" fontId="66" fillId="3" borderId="106" applyNumberFormat="0" applyProtection="0">
      <alignment vertical="center"/>
    </xf>
    <xf numFmtId="4" fontId="29" fillId="3" borderId="106" applyNumberFormat="0" applyProtection="0">
      <alignment horizontal="left" vertical="center" indent="1"/>
    </xf>
    <xf numFmtId="0" fontId="67" fillId="12" borderId="104" applyNumberFormat="0" applyProtection="0">
      <alignment horizontal="left" vertical="top" indent="1"/>
    </xf>
    <xf numFmtId="4" fontId="40" fillId="58" borderId="107" applyNumberFormat="0" applyProtection="0">
      <alignment horizontal="right" vertical="center"/>
    </xf>
    <xf numFmtId="4" fontId="29" fillId="28" borderId="106" applyNumberFormat="0" applyProtection="0">
      <alignment horizontal="left" vertical="center" indent="1"/>
    </xf>
    <xf numFmtId="4" fontId="157" fillId="61" borderId="104" applyNumberFormat="0" applyProtection="0">
      <alignment horizontal="right" vertical="center"/>
    </xf>
    <xf numFmtId="4" fontId="29" fillId="7" borderId="106" applyNumberFormat="0" applyProtection="0">
      <alignment horizontal="right" vertical="center"/>
    </xf>
    <xf numFmtId="4" fontId="157" fillId="58" borderId="104" applyNumberFormat="0" applyProtection="0">
      <alignment horizontal="right" vertical="center"/>
    </xf>
    <xf numFmtId="4" fontId="29" fillId="60" borderId="106" applyNumberFormat="0" applyProtection="0">
      <alignment horizontal="right" vertical="center"/>
    </xf>
    <xf numFmtId="4" fontId="157" fillId="59" borderId="104" applyNumberFormat="0" applyProtection="0">
      <alignment horizontal="right" vertical="center"/>
    </xf>
    <xf numFmtId="4" fontId="29" fillId="9" borderId="108" applyNumberFormat="0" applyProtection="0">
      <alignment horizontal="right" vertical="center"/>
    </xf>
    <xf numFmtId="4" fontId="157" fillId="4" borderId="104" applyNumberFormat="0" applyProtection="0">
      <alignment horizontal="right" vertical="center"/>
    </xf>
    <xf numFmtId="4" fontId="29" fillId="10" borderId="106" applyNumberFormat="0" applyProtection="0">
      <alignment horizontal="right" vertical="center"/>
    </xf>
    <xf numFmtId="4" fontId="157" fillId="2" borderId="104" applyNumberFormat="0" applyProtection="0">
      <alignment horizontal="right" vertical="center"/>
    </xf>
    <xf numFmtId="4" fontId="29" fillId="13" borderId="106" applyNumberFormat="0" applyProtection="0">
      <alignment horizontal="right" vertical="center"/>
    </xf>
    <xf numFmtId="4" fontId="157" fillId="151" borderId="104" applyNumberFormat="0" applyProtection="0">
      <alignment horizontal="right" vertical="center"/>
    </xf>
    <xf numFmtId="4" fontId="29" fillId="14" borderId="106" applyNumberFormat="0" applyProtection="0">
      <alignment horizontal="right" vertical="center"/>
    </xf>
    <xf numFmtId="4" fontId="157" fillId="65" borderId="104" applyNumberFormat="0" applyProtection="0">
      <alignment horizontal="right" vertical="center"/>
    </xf>
    <xf numFmtId="4" fontId="29" fillId="8" borderId="106" applyNumberFormat="0" applyProtection="0">
      <alignment horizontal="right" vertical="center"/>
    </xf>
    <xf numFmtId="4" fontId="157" fillId="64" borderId="104" applyNumberFormat="0" applyProtection="0">
      <alignment horizontal="right" vertical="center"/>
    </xf>
    <xf numFmtId="4" fontId="29" fillId="11" borderId="106" applyNumberFormat="0" applyProtection="0">
      <alignment horizontal="right" vertical="center"/>
    </xf>
    <xf numFmtId="4" fontId="157" fillId="152" borderId="104" applyNumberFormat="0" applyProtection="0">
      <alignment horizontal="right" vertical="center"/>
    </xf>
    <xf numFmtId="4" fontId="29" fillId="15" borderId="106" applyNumberFormat="0" applyProtection="0">
      <alignment horizontal="right" vertical="center"/>
    </xf>
    <xf numFmtId="4" fontId="29" fillId="68" borderId="108" applyNumberFormat="0" applyProtection="0">
      <alignment horizontal="left" vertical="center" indent="1"/>
    </xf>
    <xf numFmtId="0" fontId="38" fillId="3" borderId="104" applyNumberFormat="0" applyProtection="0">
      <alignment horizontal="left" vertical="top" indent="1"/>
    </xf>
    <xf numFmtId="4" fontId="24" fillId="43" borderId="108" applyNumberFormat="0" applyProtection="0">
      <alignment horizontal="left" vertical="center" indent="1"/>
    </xf>
    <xf numFmtId="4" fontId="38" fillId="3" borderId="104" applyNumberFormat="0" applyProtection="0">
      <alignment horizontal="left" vertical="center" indent="1"/>
    </xf>
    <xf numFmtId="4" fontId="24" fillId="43" borderId="108" applyNumberFormat="0" applyProtection="0">
      <alignment horizontal="left" vertical="center" indent="1"/>
    </xf>
    <xf numFmtId="4" fontId="157" fillId="18" borderId="104" applyNumberFormat="0" applyProtection="0">
      <alignment horizontal="right" vertical="center"/>
    </xf>
    <xf numFmtId="4" fontId="29" fillId="5" borderId="106" applyNumberFormat="0" applyProtection="0">
      <alignment horizontal="right" vertical="center"/>
    </xf>
    <xf numFmtId="4" fontId="42" fillId="3" borderId="107" applyNumberFormat="0" applyProtection="0">
      <alignment vertical="center"/>
    </xf>
    <xf numFmtId="4" fontId="29" fillId="21" borderId="108" applyNumberFormat="0" applyProtection="0">
      <alignment horizontal="left" vertical="center" indent="1"/>
    </xf>
    <xf numFmtId="0" fontId="65" fillId="24" borderId="107" applyNumberFormat="0" applyAlignment="0" applyProtection="0"/>
    <xf numFmtId="4" fontId="29" fillId="5" borderId="108" applyNumberFormat="0" applyProtection="0">
      <alignment horizontal="left" vertical="center" indent="1"/>
    </xf>
    <xf numFmtId="0" fontId="29" fillId="26" borderId="106" applyNumberFormat="0" applyProtection="0">
      <alignment horizontal="left" vertical="center" indent="1"/>
    </xf>
    <xf numFmtId="0" fontId="29" fillId="43" borderId="104" applyNumberFormat="0" applyProtection="0">
      <alignment horizontal="left" vertical="top" indent="1"/>
    </xf>
    <xf numFmtId="0" fontId="29" fillId="52" borderId="106" applyNumberFormat="0" applyProtection="0">
      <alignment horizontal="left" vertical="center" indent="1"/>
    </xf>
    <xf numFmtId="0" fontId="29" fillId="5" borderId="104" applyNumberFormat="0" applyProtection="0">
      <alignment horizontal="left" vertical="top" indent="1"/>
    </xf>
    <xf numFmtId="0" fontId="29" fillId="73" borderId="106" applyNumberFormat="0" applyProtection="0">
      <alignment horizontal="left" vertical="center" indent="1"/>
    </xf>
    <xf numFmtId="0" fontId="29" fillId="73" borderId="104" applyNumberFormat="0" applyProtection="0">
      <alignment horizontal="left" vertical="top" indent="1"/>
    </xf>
    <xf numFmtId="0" fontId="29" fillId="21" borderId="106" applyNumberFormat="0" applyProtection="0">
      <alignment horizontal="left" vertical="center" indent="1"/>
    </xf>
    <xf numFmtId="0" fontId="29" fillId="21" borderId="104" applyNumberFormat="0" applyProtection="0">
      <alignment horizontal="left" vertical="top" indent="1"/>
    </xf>
    <xf numFmtId="0" fontId="53" fillId="51" borderId="106" applyNumberFormat="0" applyAlignment="0" applyProtection="0"/>
    <xf numFmtId="4" fontId="157" fillId="19" borderId="104" applyNumberFormat="0" applyProtection="0">
      <alignment vertical="center"/>
    </xf>
    <xf numFmtId="4" fontId="68" fillId="23" borderId="104" applyNumberFormat="0" applyProtection="0">
      <alignment vertical="center"/>
    </xf>
    <xf numFmtId="4" fontId="158" fillId="19" borderId="104" applyNumberFormat="0" applyProtection="0">
      <alignment vertical="center"/>
    </xf>
    <xf numFmtId="4" fontId="66" fillId="20" borderId="116" applyNumberFormat="0" applyProtection="0">
      <alignment vertical="center"/>
    </xf>
    <xf numFmtId="4" fontId="41" fillId="18" borderId="115" applyNumberFormat="0" applyProtection="0">
      <alignment horizontal="left" vertical="center" indent="1"/>
    </xf>
    <xf numFmtId="4" fontId="68" fillId="26" borderId="104" applyNumberFormat="0" applyProtection="0">
      <alignment horizontal="left" vertical="center" indent="1"/>
    </xf>
    <xf numFmtId="0" fontId="68" fillId="23" borderId="104" applyNumberFormat="0" applyProtection="0">
      <alignment horizontal="left" vertical="top" indent="1"/>
    </xf>
    <xf numFmtId="4" fontId="157" fillId="19" borderId="104" applyNumberFormat="0" applyProtection="0">
      <alignment horizontal="right" vertical="center"/>
    </xf>
    <xf numFmtId="4" fontId="29" fillId="18" borderId="106" applyNumberFormat="0" applyProtection="0">
      <alignment horizontal="right" vertical="center"/>
    </xf>
    <xf numFmtId="4" fontId="158" fillId="19" borderId="104" applyNumberFormat="0" applyProtection="0">
      <alignment horizontal="right" vertical="center"/>
    </xf>
    <xf numFmtId="4" fontId="66" fillId="18" borderId="106" applyNumberFormat="0" applyProtection="0">
      <alignment horizontal="right" vertical="center"/>
    </xf>
    <xf numFmtId="4" fontId="29" fillId="28" borderId="106" applyNumberFormat="0" applyProtection="0">
      <alignment horizontal="left" vertical="center" indent="1"/>
    </xf>
    <xf numFmtId="0" fontId="40" fillId="17" borderId="104" applyNumberFormat="0" applyProtection="0">
      <alignment horizontal="left" vertical="top" indent="1"/>
    </xf>
    <xf numFmtId="0" fontId="68" fillId="5" borderId="104" applyNumberFormat="0" applyProtection="0">
      <alignment horizontal="left" vertical="top" indent="1"/>
    </xf>
    <xf numFmtId="4" fontId="126" fillId="17" borderId="115" applyNumberFormat="0" applyProtection="0">
      <alignment horizontal="left" vertical="center" indent="1"/>
    </xf>
    <xf numFmtId="4" fontId="71" fillId="76" borderId="108" applyNumberFormat="0" applyProtection="0">
      <alignment horizontal="left" vertical="center" indent="1"/>
    </xf>
    <xf numFmtId="4" fontId="159" fillId="19" borderId="104" applyNumberFormat="0" applyProtection="0">
      <alignment horizontal="right" vertical="center"/>
    </xf>
    <xf numFmtId="4" fontId="72" fillId="74" borderId="106" applyNumberFormat="0" applyProtection="0">
      <alignment horizontal="right" vertical="center"/>
    </xf>
    <xf numFmtId="4" fontId="42" fillId="21" borderId="104" applyNumberFormat="0" applyProtection="0">
      <alignment horizontal="right" vertical="center"/>
    </xf>
    <xf numFmtId="0" fontId="40" fillId="20" borderId="104" applyNumberFormat="0" applyProtection="0">
      <alignment horizontal="left" vertical="top" indent="1"/>
    </xf>
    <xf numFmtId="4" fontId="40" fillId="20" borderId="104" applyNumberFormat="0" applyProtection="0">
      <alignment horizontal="left" vertical="center" indent="1"/>
    </xf>
    <xf numFmtId="4" fontId="42" fillId="20" borderId="104" applyNumberFormat="0" applyProtection="0">
      <alignment vertical="center"/>
    </xf>
    <xf numFmtId="0" fontId="24" fillId="19" borderId="104" applyNumberFormat="0" applyProtection="0">
      <alignment horizontal="left" vertical="top" indent="1"/>
    </xf>
    <xf numFmtId="4" fontId="40" fillId="5" borderId="104" applyNumberFormat="0" applyProtection="0">
      <alignment horizontal="right" vertical="center"/>
    </xf>
    <xf numFmtId="0" fontId="65" fillId="137" borderId="107" applyNumberForma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4" fontId="126" fillId="17" borderId="115" applyNumberFormat="0" applyProtection="0">
      <alignment horizontal="left" vertical="center" indent="1"/>
    </xf>
    <xf numFmtId="0" fontId="24" fillId="23" borderId="113" applyNumberFormat="0" applyFont="0" applyAlignment="0" applyProtection="0"/>
    <xf numFmtId="0" fontId="68" fillId="5" borderId="104" applyNumberFormat="0" applyProtection="0">
      <alignment horizontal="left" vertical="top" indent="1"/>
    </xf>
    <xf numFmtId="0" fontId="52" fillId="137" borderId="105" applyNumberFormat="0" applyAlignment="0" applyProtection="0"/>
    <xf numFmtId="0" fontId="24" fillId="73" borderId="104" applyNumberFormat="0" applyProtection="0">
      <alignment horizontal="left" vertical="top" indent="1"/>
    </xf>
    <xf numFmtId="0" fontId="62" fillId="47" borderId="105" applyNumberFormat="0" applyAlignment="0" applyProtection="0"/>
    <xf numFmtId="0" fontId="29" fillId="73" borderId="106" applyNumberFormat="0" applyProtection="0">
      <alignment horizontal="left" vertical="center" indent="1"/>
    </xf>
    <xf numFmtId="4" fontId="29" fillId="28" borderId="106" applyNumberFormat="0" applyProtection="0">
      <alignment horizontal="left" vertical="center" indent="1"/>
    </xf>
    <xf numFmtId="4" fontId="40" fillId="23" borderId="104" applyNumberFormat="0" applyProtection="0">
      <alignment horizontal="left" vertical="center" indent="1"/>
    </xf>
    <xf numFmtId="0" fontId="40" fillId="20" borderId="104" applyNumberFormat="0" applyProtection="0">
      <alignment horizontal="left" vertical="top" indent="1"/>
    </xf>
    <xf numFmtId="4" fontId="38" fillId="12" borderId="104" applyNumberFormat="0" applyProtection="0">
      <alignment vertical="center"/>
    </xf>
    <xf numFmtId="0" fontId="24" fillId="46" borderId="113" applyNumberFormat="0" applyFont="0" applyAlignment="0" applyProtection="0"/>
    <xf numFmtId="0" fontId="24" fillId="23" borderId="113" applyNumberFormat="0" applyFont="0" applyAlignment="0" applyProtection="0"/>
    <xf numFmtId="0" fontId="55" fillId="0" borderId="112" applyNumberFormat="0" applyFill="0" applyAlignment="0" applyProtection="0"/>
    <xf numFmtId="4" fontId="40" fillId="15" borderId="104" applyNumberFormat="0" applyProtection="0">
      <alignment horizontal="right" vertical="center"/>
    </xf>
    <xf numFmtId="0" fontId="116" fillId="26" borderId="105" applyNumberFormat="0" applyAlignment="0" applyProtection="0"/>
    <xf numFmtId="0" fontId="24" fillId="23" borderId="113" applyNumberFormat="0" applyFont="0" applyAlignment="0" applyProtection="0"/>
    <xf numFmtId="0" fontId="55" fillId="0" borderId="112" applyNumberFormat="0" applyFill="0" applyAlignment="0" applyProtection="0"/>
    <xf numFmtId="0" fontId="24" fillId="73" borderId="104" applyNumberFormat="0" applyProtection="0">
      <alignment horizontal="left" vertical="top" indent="1"/>
    </xf>
    <xf numFmtId="0" fontId="48" fillId="23" borderId="113" applyNumberFormat="0" applyFont="0" applyAlignment="0" applyProtection="0"/>
    <xf numFmtId="0" fontId="24" fillId="23" borderId="113" applyNumberFormat="0" applyFont="0" applyAlignment="0" applyProtection="0"/>
    <xf numFmtId="4" fontId="29" fillId="68" borderId="108" applyNumberFormat="0" applyProtection="0">
      <alignment horizontal="left" vertical="center" indent="1"/>
    </xf>
    <xf numFmtId="4" fontId="157" fillId="65" borderId="104" applyNumberFormat="0" applyProtection="0">
      <alignment horizontal="right" vertical="center"/>
    </xf>
    <xf numFmtId="4" fontId="38" fillId="3" borderId="104" applyNumberFormat="0" applyProtection="0">
      <alignment horizontal="left" vertical="center" indent="1"/>
    </xf>
    <xf numFmtId="4" fontId="157" fillId="152" borderId="104" applyNumberFormat="0" applyProtection="0">
      <alignment horizontal="right" vertical="center"/>
    </xf>
    <xf numFmtId="0" fontId="24" fillId="46" borderId="113" applyNumberFormat="0" applyFont="0" applyAlignment="0" applyProtection="0"/>
    <xf numFmtId="0" fontId="48" fillId="23" borderId="113" applyNumberFormat="0" applyFont="0" applyAlignment="0" applyProtection="0"/>
    <xf numFmtId="0" fontId="24" fillId="23" borderId="113" applyNumberFormat="0" applyFont="0" applyAlignment="0" applyProtection="0"/>
    <xf numFmtId="0" fontId="40" fillId="23" borderId="104" applyNumberFormat="0" applyProtection="0">
      <alignment horizontal="left" vertical="top" indent="1"/>
    </xf>
    <xf numFmtId="4" fontId="40" fillId="7" borderId="104" applyNumberFormat="0" applyProtection="0">
      <alignment horizontal="right" vertical="center"/>
    </xf>
    <xf numFmtId="4" fontId="40" fillId="15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4" fontId="29" fillId="14" borderId="106" applyNumberFormat="0" applyProtection="0">
      <alignment horizontal="right" vertical="center"/>
    </xf>
    <xf numFmtId="4" fontId="157" fillId="4" borderId="104" applyNumberFormat="0" applyProtection="0">
      <alignment horizontal="right" vertical="center"/>
    </xf>
    <xf numFmtId="4" fontId="29" fillId="11" borderId="106" applyNumberFormat="0" applyProtection="0">
      <alignment horizontal="right" vertical="center"/>
    </xf>
    <xf numFmtId="0" fontId="24" fillId="73" borderId="104" applyNumberFormat="0" applyProtection="0">
      <alignment horizontal="left" vertical="center" indent="1"/>
    </xf>
    <xf numFmtId="0" fontId="116" fillId="26" borderId="105" applyNumberFormat="0" applyAlignment="0" applyProtection="0"/>
    <xf numFmtId="0" fontId="24" fillId="23" borderId="113" applyNumberFormat="0" applyFont="0" applyAlignment="0" applyProtection="0"/>
    <xf numFmtId="0" fontId="52" fillId="137" borderId="105" applyNumberForma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48" fillId="23" borderId="113" applyNumberFormat="0" applyFont="0" applyAlignment="0" applyProtection="0"/>
    <xf numFmtId="0" fontId="65" fillId="137" borderId="107" applyNumberFormat="0" applyAlignment="0" applyProtection="0"/>
    <xf numFmtId="0" fontId="24" fillId="46" borderId="113" applyNumberFormat="0" applyFont="0" applyAlignment="0" applyProtection="0"/>
    <xf numFmtId="4" fontId="66" fillId="75" borderId="106" applyNumberFormat="0" applyProtection="0">
      <alignment horizontal="right" vertical="center"/>
    </xf>
    <xf numFmtId="0" fontId="61" fillId="27" borderId="105" applyNumberFormat="0" applyAlignment="0" applyProtection="0"/>
    <xf numFmtId="0" fontId="24" fillId="46" borderId="113" applyNumberFormat="0" applyFont="0" applyAlignment="0" applyProtection="0"/>
    <xf numFmtId="4" fontId="157" fillId="18" borderId="104" applyNumberFormat="0" applyProtection="0">
      <alignment horizontal="right" vertical="center"/>
    </xf>
    <xf numFmtId="0" fontId="38" fillId="12" borderId="104" applyNumberFormat="0" applyProtection="0">
      <alignment horizontal="left" vertical="top" indent="1"/>
    </xf>
    <xf numFmtId="4" fontId="40" fillId="62" borderId="107" applyNumberFormat="0" applyProtection="0">
      <alignment horizontal="right" vertical="center"/>
    </xf>
    <xf numFmtId="0" fontId="29" fillId="26" borderId="106" applyNumberFormat="0" applyProtection="0">
      <alignment horizontal="left" vertical="center" indent="1"/>
    </xf>
    <xf numFmtId="4" fontId="157" fillId="2" borderId="104" applyNumberFormat="0" applyProtection="0">
      <alignment horizontal="right" vertical="center"/>
    </xf>
    <xf numFmtId="0" fontId="24" fillId="74" borderId="116" applyNumberFormat="0">
      <protection locked="0"/>
    </xf>
    <xf numFmtId="0" fontId="24" fillId="43" borderId="104" applyNumberFormat="0" applyProtection="0">
      <alignment horizontal="left" vertical="center" indent="1"/>
    </xf>
    <xf numFmtId="4" fontId="39" fillId="12" borderId="104" applyNumberFormat="0" applyProtection="0">
      <alignment vertical="center"/>
    </xf>
    <xf numFmtId="4" fontId="42" fillId="20" borderId="107" applyNumberFormat="0" applyProtection="0">
      <alignment vertical="center"/>
    </xf>
    <xf numFmtId="0" fontId="65" fillId="137" borderId="107" applyNumberFormat="0" applyAlignment="0" applyProtection="0"/>
    <xf numFmtId="0" fontId="24" fillId="23" borderId="113" applyNumberFormat="0" applyFont="0" applyAlignment="0" applyProtection="0"/>
    <xf numFmtId="0" fontId="40" fillId="23" borderId="104" applyNumberFormat="0" applyProtection="0">
      <alignment horizontal="left" vertical="top" indent="1"/>
    </xf>
    <xf numFmtId="0" fontId="40" fillId="23" borderId="104" applyNumberFormat="0" applyProtection="0">
      <alignment horizontal="left" vertical="top" indent="1"/>
    </xf>
    <xf numFmtId="0" fontId="24" fillId="23" borderId="113" applyNumberFormat="0" applyFont="0" applyAlignment="0" applyProtection="0"/>
    <xf numFmtId="4" fontId="40" fillId="5" borderId="104" applyNumberFormat="0" applyProtection="0">
      <alignment horizontal="right" vertical="center"/>
    </xf>
    <xf numFmtId="4" fontId="158" fillId="19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0" fontId="24" fillId="57" borderId="107" applyNumberFormat="0" applyProtection="0">
      <alignment horizontal="left" vertical="center" indent="1"/>
    </xf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4" fontId="40" fillId="15" borderId="104" applyNumberFormat="0" applyProtection="0">
      <alignment horizontal="right" vertical="center"/>
    </xf>
    <xf numFmtId="0" fontId="65" fillId="26" borderId="107" applyNumberFormat="0" applyAlignment="0" applyProtection="0"/>
    <xf numFmtId="0" fontId="24" fillId="43" borderId="104" applyNumberFormat="0" applyProtection="0">
      <alignment horizontal="left" vertical="center" indent="1"/>
    </xf>
    <xf numFmtId="0" fontId="24" fillId="5" borderId="104" applyNumberFormat="0" applyProtection="0">
      <alignment horizontal="left" vertical="center" indent="1"/>
    </xf>
    <xf numFmtId="4" fontId="40" fillId="11" borderId="104" applyNumberFormat="0" applyProtection="0">
      <alignment horizontal="right" vertical="center"/>
    </xf>
    <xf numFmtId="0" fontId="48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68" fillId="23" borderId="104" applyNumberFormat="0" applyProtection="0">
      <alignment horizontal="left" vertical="top" indent="1"/>
    </xf>
    <xf numFmtId="0" fontId="55" fillId="0" borderId="114" applyNumberFormat="0" applyFill="0" applyAlignment="0" applyProtection="0"/>
    <xf numFmtId="0" fontId="24" fillId="23" borderId="113" applyNumberFormat="0" applyFont="0" applyAlignment="0" applyProtection="0"/>
    <xf numFmtId="0" fontId="52" fillId="137" borderId="105" applyNumberFormat="0" applyAlignment="0" applyProtection="0"/>
    <xf numFmtId="0" fontId="62" fillId="47" borderId="105" applyNumberForma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40" fillId="20" borderId="104" applyNumberFormat="0" applyProtection="0">
      <alignment horizontal="left" vertical="top" indent="1"/>
    </xf>
    <xf numFmtId="0" fontId="62" fillId="47" borderId="105" applyNumberFormat="0" applyAlignment="0" applyProtection="0"/>
    <xf numFmtId="4" fontId="159" fillId="19" borderId="104" applyNumberFormat="0" applyProtection="0">
      <alignment horizontal="right" vertical="center"/>
    </xf>
    <xf numFmtId="0" fontId="52" fillId="137" borderId="105" applyNumberFormat="0" applyAlignment="0" applyProtection="0"/>
    <xf numFmtId="0" fontId="55" fillId="0" borderId="112" applyNumberFormat="0" applyFill="0" applyAlignment="0" applyProtection="0"/>
    <xf numFmtId="0" fontId="24" fillId="70" borderId="107" applyNumberFormat="0" applyProtection="0">
      <alignment horizontal="left" vertical="center" indent="1"/>
    </xf>
    <xf numFmtId="4" fontId="29" fillId="5" borderId="106" applyNumberFormat="0" applyProtection="0">
      <alignment horizontal="right" vertical="center"/>
    </xf>
    <xf numFmtId="0" fontId="62" fillId="47" borderId="105" applyNumberFormat="0" applyAlignment="0" applyProtection="0"/>
    <xf numFmtId="4" fontId="38" fillId="12" borderId="104" applyNumberFormat="0" applyProtection="0">
      <alignment horizontal="left" vertical="center" indent="1"/>
    </xf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73" borderId="104" applyNumberFormat="0" applyProtection="0">
      <alignment horizontal="left" vertical="center" indent="1"/>
    </xf>
    <xf numFmtId="0" fontId="68" fillId="5" borderId="104" applyNumberFormat="0" applyProtection="0">
      <alignment horizontal="left" vertical="top" indent="1"/>
    </xf>
    <xf numFmtId="0" fontId="29" fillId="21" borderId="106" applyNumberFormat="0" applyProtection="0">
      <alignment horizontal="left" vertical="center" indent="1"/>
    </xf>
    <xf numFmtId="4" fontId="38" fillId="3" borderId="104" applyNumberFormat="0" applyProtection="0">
      <alignment horizontal="left" vertical="center" indent="1"/>
    </xf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72" borderId="107" applyNumberFormat="0" applyProtection="0">
      <alignment horizontal="left" vertical="center" indent="1"/>
    </xf>
    <xf numFmtId="0" fontId="24" fillId="46" borderId="113" applyNumberFormat="0" applyFont="0" applyAlignment="0" applyProtection="0"/>
    <xf numFmtId="0" fontId="24" fillId="23" borderId="113" applyNumberFormat="0" applyFont="0" applyAlignment="0" applyProtection="0"/>
    <xf numFmtId="4" fontId="38" fillId="12" borderId="104" applyNumberFormat="0" applyProtection="0">
      <alignment horizontal="left" vertical="center" indent="1"/>
    </xf>
    <xf numFmtId="0" fontId="38" fillId="12" borderId="104" applyNumberFormat="0" applyProtection="0">
      <alignment horizontal="left" vertical="top" indent="1"/>
    </xf>
    <xf numFmtId="0" fontId="24" fillId="23" borderId="113" applyNumberFormat="0" applyFont="0" applyAlignment="0" applyProtection="0"/>
    <xf numFmtId="4" fontId="29" fillId="18" borderId="106" applyNumberFormat="0" applyProtection="0">
      <alignment horizontal="right" vertical="center"/>
    </xf>
    <xf numFmtId="4" fontId="40" fillId="14" borderId="104" applyNumberFormat="0" applyProtection="0">
      <alignment horizontal="right" vertical="center"/>
    </xf>
    <xf numFmtId="0" fontId="65" fillId="137" borderId="107" applyNumberFormat="0" applyAlignment="0" applyProtection="0"/>
    <xf numFmtId="0" fontId="29" fillId="46" borderId="106" applyNumberFormat="0" applyFont="0" applyAlignment="0" applyProtection="0"/>
    <xf numFmtId="4" fontId="156" fillId="3" borderId="104" applyNumberFormat="0" applyProtection="0">
      <alignment vertical="center"/>
    </xf>
    <xf numFmtId="0" fontId="24" fillId="21" borderId="104" applyNumberFormat="0" applyProtection="0">
      <alignment horizontal="left" vertical="center" indent="1"/>
    </xf>
    <xf numFmtId="0" fontId="24" fillId="5" borderId="104" applyNumberFormat="0" applyProtection="0">
      <alignment horizontal="left" vertical="center" indent="1"/>
    </xf>
    <xf numFmtId="4" fontId="40" fillId="8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0" fontId="24" fillId="46" borderId="113" applyNumberFormat="0" applyFont="0" applyAlignment="0" applyProtection="0"/>
    <xf numFmtId="0" fontId="24" fillId="46" borderId="113" applyNumberFormat="0" applyFont="0" applyAlignment="0" applyProtection="0"/>
    <xf numFmtId="0" fontId="24" fillId="73" borderId="104" applyNumberFormat="0" applyProtection="0">
      <alignment horizontal="left" vertical="center" indent="1"/>
    </xf>
    <xf numFmtId="4" fontId="42" fillId="21" borderId="104" applyNumberFormat="0" applyProtection="0">
      <alignment horizontal="right" vertical="center"/>
    </xf>
    <xf numFmtId="0" fontId="65" fillId="137" borderId="107" applyNumberFormat="0" applyAlignment="0" applyProtection="0"/>
    <xf numFmtId="0" fontId="29" fillId="73" borderId="106" applyNumberFormat="0" applyProtection="0">
      <alignment horizontal="left" vertical="center" indent="1"/>
    </xf>
    <xf numFmtId="0" fontId="116" fillId="26" borderId="105" applyNumberFormat="0" applyAlignment="0" applyProtection="0"/>
    <xf numFmtId="4" fontId="38" fillId="12" borderId="104" applyNumberFormat="0" applyProtection="0">
      <alignment horizontal="left" vertical="center" indent="1"/>
    </xf>
    <xf numFmtId="4" fontId="29" fillId="10" borderId="106" applyNumberFormat="0" applyProtection="0">
      <alignment horizontal="right" vertical="center"/>
    </xf>
    <xf numFmtId="4" fontId="71" fillId="76" borderId="108" applyNumberFormat="0" applyProtection="0">
      <alignment horizontal="left" vertical="center" indent="1"/>
    </xf>
    <xf numFmtId="4" fontId="29" fillId="15" borderId="106" applyNumberFormat="0" applyProtection="0">
      <alignment horizontal="right" vertical="center"/>
    </xf>
    <xf numFmtId="4" fontId="126" fillId="17" borderId="115" applyNumberFormat="0" applyProtection="0">
      <alignment horizontal="left" vertical="center" indent="1"/>
    </xf>
    <xf numFmtId="4" fontId="42" fillId="20" borderId="107" applyNumberFormat="0" applyProtection="0">
      <alignment vertical="center"/>
    </xf>
    <xf numFmtId="4" fontId="29" fillId="13" borderId="106" applyNumberFormat="0" applyProtection="0">
      <alignment horizontal="right" vertical="center"/>
    </xf>
    <xf numFmtId="0" fontId="24" fillId="23" borderId="113" applyNumberFormat="0" applyFont="0" applyAlignment="0" applyProtection="0"/>
    <xf numFmtId="4" fontId="40" fillId="23" borderId="104" applyNumberFormat="0" applyProtection="0">
      <alignment horizontal="left" vertical="center" indent="1"/>
    </xf>
    <xf numFmtId="0" fontId="62" fillId="47" borderId="105" applyNumberFormat="0" applyAlignment="0" applyProtection="0"/>
    <xf numFmtId="0" fontId="40" fillId="5" borderId="104" applyNumberFormat="0" applyProtection="0">
      <alignment horizontal="left" vertical="top" indent="1"/>
    </xf>
    <xf numFmtId="4" fontId="26" fillId="21" borderId="104" applyNumberFormat="0" applyProtection="0">
      <alignment horizontal="right" vertical="center"/>
    </xf>
    <xf numFmtId="4" fontId="40" fillId="5" borderId="104" applyNumberFormat="0" applyProtection="0">
      <alignment horizontal="right" vertical="center"/>
    </xf>
    <xf numFmtId="4" fontId="29" fillId="15" borderId="106" applyNumberFormat="0" applyProtection="0">
      <alignment horizontal="right" vertical="center"/>
    </xf>
    <xf numFmtId="0" fontId="24" fillId="23" borderId="113" applyNumberFormat="0" applyFont="0" applyAlignment="0" applyProtection="0"/>
    <xf numFmtId="0" fontId="24" fillId="5" borderId="104" applyNumberFormat="0" applyProtection="0">
      <alignment horizontal="left" vertical="center" indent="1"/>
    </xf>
    <xf numFmtId="0" fontId="24" fillId="23" borderId="113" applyNumberFormat="0" applyFont="0" applyAlignment="0" applyProtection="0"/>
    <xf numFmtId="0" fontId="29" fillId="73" borderId="104" applyNumberFormat="0" applyProtection="0">
      <alignment horizontal="left" vertical="top" indent="1"/>
    </xf>
    <xf numFmtId="0" fontId="24" fillId="23" borderId="113" applyNumberFormat="0" applyFont="0" applyAlignment="0" applyProtection="0"/>
    <xf numFmtId="0" fontId="55" fillId="0" borderId="112" applyNumberFormat="0" applyFill="0" applyAlignment="0" applyProtection="0"/>
    <xf numFmtId="4" fontId="40" fillId="11" borderId="104" applyNumberFormat="0" applyProtection="0">
      <alignment horizontal="right" vertical="center"/>
    </xf>
    <xf numFmtId="4" fontId="40" fillId="11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0" fontId="24" fillId="5" borderId="104" applyNumberFormat="0" applyProtection="0">
      <alignment horizontal="left" vertical="center" indent="1"/>
    </xf>
    <xf numFmtId="4" fontId="40" fillId="65" borderId="107" applyNumberFormat="0" applyProtection="0">
      <alignment horizontal="right" vertical="center"/>
    </xf>
    <xf numFmtId="0" fontId="65" fillId="137" borderId="107" applyNumberForma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46" borderId="113" applyNumberFormat="0" applyFont="0" applyAlignment="0" applyProtection="0"/>
    <xf numFmtId="0" fontId="24" fillId="73" borderId="104" applyNumberFormat="0" applyProtection="0">
      <alignment horizontal="left" vertical="top" indent="1"/>
    </xf>
    <xf numFmtId="0" fontId="29" fillId="52" borderId="106" applyNumberFormat="0" applyProtection="0">
      <alignment horizontal="left" vertical="center" indent="1"/>
    </xf>
    <xf numFmtId="0" fontId="24" fillId="23" borderId="113" applyNumberFormat="0" applyFont="0" applyAlignment="0" applyProtection="0"/>
    <xf numFmtId="0" fontId="29" fillId="43" borderId="104" applyNumberFormat="0" applyProtection="0">
      <alignment horizontal="left" vertical="top" indent="1"/>
    </xf>
    <xf numFmtId="4" fontId="29" fillId="9" borderId="108" applyNumberFormat="0" applyProtection="0">
      <alignment horizontal="right" vertical="center"/>
    </xf>
    <xf numFmtId="0" fontId="24" fillId="23" borderId="113" applyNumberFormat="0" applyFont="0" applyAlignment="0" applyProtection="0"/>
    <xf numFmtId="0" fontId="48" fillId="23" borderId="113" applyNumberFormat="0" applyFont="0" applyAlignment="0" applyProtection="0"/>
    <xf numFmtId="4" fontId="157" fillId="65" borderId="104" applyNumberFormat="0" applyProtection="0">
      <alignment horizontal="right" vertical="center"/>
    </xf>
    <xf numFmtId="0" fontId="24" fillId="46" borderId="113" applyNumberFormat="0" applyFont="0" applyAlignment="0" applyProtection="0"/>
    <xf numFmtId="4" fontId="40" fillId="2" borderId="107" applyNumberFormat="0" applyProtection="0">
      <alignment horizontal="right" vertical="center"/>
    </xf>
    <xf numFmtId="0" fontId="65" fillId="26" borderId="107" applyNumberFormat="0" applyAlignment="0" applyProtection="0"/>
    <xf numFmtId="4" fontId="29" fillId="3" borderId="106" applyNumberFormat="0" applyProtection="0">
      <alignment horizontal="left" vertical="center" indent="1"/>
    </xf>
    <xf numFmtId="0" fontId="24" fillId="74" borderId="116" applyNumberFormat="0">
      <protection locked="0"/>
    </xf>
    <xf numFmtId="0" fontId="55" fillId="0" borderId="111" applyNumberFormat="0" applyFill="0" applyAlignment="0" applyProtection="0"/>
    <xf numFmtId="4" fontId="40" fillId="8" borderId="104" applyNumberFormat="0" applyProtection="0">
      <alignment horizontal="right" vertical="center"/>
    </xf>
    <xf numFmtId="0" fontId="38" fillId="3" borderId="104" applyNumberFormat="0" applyProtection="0">
      <alignment horizontal="left" vertical="top" indent="1"/>
    </xf>
    <xf numFmtId="0" fontId="24" fillId="5" borderId="104" applyNumberFormat="0" applyProtection="0">
      <alignment horizontal="left" vertical="top" indent="1"/>
    </xf>
    <xf numFmtId="4" fontId="29" fillId="21" borderId="108" applyNumberFormat="0" applyProtection="0">
      <alignment horizontal="left" vertical="center" indent="1"/>
    </xf>
    <xf numFmtId="0" fontId="30" fillId="43" borderId="110" applyBorder="0"/>
    <xf numFmtId="0" fontId="52" fillId="137" borderId="105" applyNumberFormat="0" applyAlignment="0" applyProtection="0"/>
    <xf numFmtId="0" fontId="55" fillId="0" borderId="112" applyNumberFormat="0" applyFill="0" applyAlignment="0" applyProtection="0"/>
    <xf numFmtId="0" fontId="61" fillId="27" borderId="105" applyNumberFormat="0" applyAlignment="0" applyProtection="0"/>
    <xf numFmtId="0" fontId="61" fillId="27" borderId="105" applyNumberFormat="0" applyAlignment="0" applyProtection="0"/>
    <xf numFmtId="4" fontId="26" fillId="69" borderId="107" applyNumberFormat="0" applyProtection="0">
      <alignment horizontal="right" vertical="center"/>
    </xf>
    <xf numFmtId="4" fontId="40" fillId="15" borderId="104" applyNumberFormat="0" applyProtection="0">
      <alignment horizontal="right" vertical="center"/>
    </xf>
    <xf numFmtId="4" fontId="40" fillId="13" borderId="104" applyNumberFormat="0" applyProtection="0">
      <alignment horizontal="right" vertical="center"/>
    </xf>
    <xf numFmtId="0" fontId="24" fillId="21" borderId="104" applyNumberFormat="0" applyProtection="0">
      <alignment horizontal="left" vertical="top" indent="1"/>
    </xf>
    <xf numFmtId="0" fontId="55" fillId="0" borderId="114" applyNumberFormat="0" applyFill="0" applyAlignment="0" applyProtection="0"/>
    <xf numFmtId="0" fontId="24" fillId="46" borderId="113" applyNumberFormat="0" applyFont="0" applyAlignment="0" applyProtection="0"/>
    <xf numFmtId="0" fontId="48" fillId="23" borderId="113" applyNumberFormat="0" applyFont="0" applyAlignment="0" applyProtection="0"/>
    <xf numFmtId="0" fontId="62" fillId="47" borderId="105" applyNumberFormat="0" applyAlignment="0" applyProtection="0"/>
    <xf numFmtId="0" fontId="55" fillId="0" borderId="112" applyNumberFormat="0" applyFill="0" applyAlignment="0" applyProtection="0"/>
    <xf numFmtId="4" fontId="71" fillId="76" borderId="108" applyNumberFormat="0" applyProtection="0">
      <alignment horizontal="left" vertical="center" indent="1"/>
    </xf>
    <xf numFmtId="0" fontId="24" fillId="74" borderId="116" applyNumberFormat="0">
      <protection locked="0"/>
    </xf>
    <xf numFmtId="0" fontId="24" fillId="74" borderId="116" applyNumberFormat="0">
      <protection locked="0"/>
    </xf>
    <xf numFmtId="4" fontId="40" fillId="11" borderId="104" applyNumberFormat="0" applyProtection="0">
      <alignment horizontal="right" vertical="center"/>
    </xf>
    <xf numFmtId="0" fontId="55" fillId="0" borderId="112" applyNumberFormat="0" applyFill="0" applyAlignment="0" applyProtection="0"/>
    <xf numFmtId="0" fontId="24" fillId="23" borderId="113" applyNumberFormat="0" applyFont="0" applyAlignment="0" applyProtection="0"/>
    <xf numFmtId="4" fontId="40" fillId="21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4" fontId="42" fillId="21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0" fontId="67" fillId="12" borderId="104" applyNumberFormat="0" applyProtection="0">
      <alignment horizontal="left" vertical="top" indent="1"/>
    </xf>
    <xf numFmtId="0" fontId="24" fillId="23" borderId="113" applyNumberFormat="0" applyFont="0" applyAlignment="0" applyProtection="0"/>
    <xf numFmtId="0" fontId="24" fillId="46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48" fillId="23" borderId="113" applyNumberFormat="0" applyFont="0" applyAlignment="0" applyProtection="0"/>
    <xf numFmtId="4" fontId="42" fillId="69" borderId="107" applyNumberFormat="0" applyProtection="0">
      <alignment horizontal="right" vertical="center"/>
    </xf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73" borderId="104" applyNumberFormat="0" applyProtection="0">
      <alignment horizontal="left" vertical="top" indent="1"/>
    </xf>
    <xf numFmtId="4" fontId="42" fillId="23" borderId="104" applyNumberFormat="0" applyProtection="0">
      <alignment vertical="center"/>
    </xf>
    <xf numFmtId="0" fontId="24" fillId="23" borderId="113" applyNumberFormat="0" applyFont="0" applyAlignment="0" applyProtection="0"/>
    <xf numFmtId="0" fontId="24" fillId="46" borderId="113" applyNumberFormat="0" applyFont="0" applyAlignment="0" applyProtection="0"/>
    <xf numFmtId="0" fontId="29" fillId="5" borderId="104" applyNumberFormat="0" applyProtection="0">
      <alignment horizontal="left" vertical="top" indent="1"/>
    </xf>
    <xf numFmtId="0" fontId="52" fillId="137" borderId="105" applyNumberFormat="0" applyAlignment="0" applyProtection="0"/>
    <xf numFmtId="0" fontId="24" fillId="46" borderId="113" applyNumberFormat="0" applyFont="0" applyAlignment="0" applyProtection="0"/>
    <xf numFmtId="4" fontId="29" fillId="3" borderId="106" applyNumberFormat="0" applyProtection="0">
      <alignment horizontal="left" vertical="center" indent="1"/>
    </xf>
    <xf numFmtId="4" fontId="158" fillId="19" borderId="104" applyNumberFormat="0" applyProtection="0">
      <alignment horizontal="right" vertical="center"/>
    </xf>
    <xf numFmtId="0" fontId="62" fillId="47" borderId="105" applyNumberFormat="0" applyAlignment="0" applyProtection="0"/>
    <xf numFmtId="0" fontId="52" fillId="137" borderId="105" applyNumberFormat="0" applyAlignment="0" applyProtection="0"/>
    <xf numFmtId="0" fontId="24" fillId="23" borderId="113" applyNumberFormat="0" applyFont="0" applyAlignment="0" applyProtection="0"/>
    <xf numFmtId="0" fontId="24" fillId="21" borderId="104" applyNumberFormat="0" applyProtection="0">
      <alignment horizontal="left" vertical="top" indent="1"/>
    </xf>
    <xf numFmtId="0" fontId="52" fillId="137" borderId="105" applyNumberFormat="0" applyAlignment="0" applyProtection="0"/>
    <xf numFmtId="0" fontId="24" fillId="46" borderId="113" applyNumberFormat="0" applyFont="0" applyAlignment="0" applyProtection="0"/>
    <xf numFmtId="0" fontId="62" fillId="47" borderId="106" applyNumberFormat="0" applyAlignment="0" applyProtection="0"/>
    <xf numFmtId="4" fontId="29" fillId="28" borderId="106" applyNumberFormat="0" applyProtection="0">
      <alignment horizontal="left" vertical="center" indent="1"/>
    </xf>
    <xf numFmtId="0" fontId="24" fillId="23" borderId="113" applyNumberFormat="0" applyFont="0" applyAlignment="0" applyProtection="0"/>
    <xf numFmtId="4" fontId="40" fillId="15" borderId="104" applyNumberFormat="0" applyProtection="0">
      <alignment horizontal="right" vertical="center"/>
    </xf>
    <xf numFmtId="4" fontId="157" fillId="64" borderId="104" applyNumberFormat="0" applyProtection="0">
      <alignment horizontal="right" vertical="center"/>
    </xf>
    <xf numFmtId="4" fontId="29" fillId="12" borderId="106" applyNumberFormat="0" applyProtection="0">
      <alignment vertical="center"/>
    </xf>
    <xf numFmtId="0" fontId="65" fillId="51" borderId="107" applyNumberFormat="0" applyAlignment="0" applyProtection="0"/>
    <xf numFmtId="0" fontId="62" fillId="47" borderId="106" applyNumberFormat="0" applyAlignment="0" applyProtection="0"/>
    <xf numFmtId="0" fontId="24" fillId="43" borderId="104" applyNumberFormat="0" applyProtection="0">
      <alignment horizontal="left" vertical="top" indent="1"/>
    </xf>
    <xf numFmtId="4" fontId="29" fillId="5" borderId="106" applyNumberFormat="0" applyProtection="0">
      <alignment horizontal="right" vertical="center"/>
    </xf>
    <xf numFmtId="0" fontId="40" fillId="5" borderId="104" applyNumberFormat="0" applyProtection="0">
      <alignment horizontal="left" vertical="top" indent="1"/>
    </xf>
    <xf numFmtId="4" fontId="24" fillId="43" borderId="108" applyNumberFormat="0" applyProtection="0">
      <alignment horizontal="left" vertical="center" indent="1"/>
    </xf>
    <xf numFmtId="0" fontId="52" fillId="137" borderId="105" applyNumberFormat="0" applyAlignment="0" applyProtection="0"/>
    <xf numFmtId="0" fontId="116" fillId="26" borderId="105" applyNumberFormat="0" applyAlignment="0" applyProtection="0"/>
    <xf numFmtId="0" fontId="52" fillId="137" borderId="105" applyNumberFormat="0" applyAlignment="0" applyProtection="0"/>
    <xf numFmtId="0" fontId="52" fillId="137" borderId="105" applyNumberFormat="0" applyAlignment="0" applyProtection="0"/>
    <xf numFmtId="0" fontId="52" fillId="137" borderId="105" applyNumberFormat="0" applyAlignment="0" applyProtection="0"/>
    <xf numFmtId="0" fontId="62" fillId="47" borderId="105" applyNumberFormat="0" applyAlignment="0" applyProtection="0"/>
    <xf numFmtId="0" fontId="61" fillId="27" borderId="105" applyNumberFormat="0" applyAlignment="0" applyProtection="0"/>
    <xf numFmtId="0" fontId="62" fillId="47" borderId="105" applyNumberFormat="0" applyAlignment="0" applyProtection="0"/>
    <xf numFmtId="0" fontId="62" fillId="47" borderId="105" applyNumberFormat="0" applyAlignment="0" applyProtection="0"/>
    <xf numFmtId="0" fontId="62" fillId="47" borderId="105" applyNumberFormat="0" applyAlignment="0" applyProtection="0"/>
    <xf numFmtId="0" fontId="24" fillId="46" borderId="113" applyNumberFormat="0" applyFont="0" applyAlignment="0" applyProtection="0"/>
    <xf numFmtId="0" fontId="24" fillId="46" borderId="113" applyNumberFormat="0" applyFont="0" applyAlignment="0" applyProtection="0"/>
    <xf numFmtId="0" fontId="48" fillId="23" borderId="113" applyNumberFormat="0" applyFont="0" applyAlignment="0" applyProtection="0"/>
    <xf numFmtId="0" fontId="24" fillId="46" borderId="113" applyNumberFormat="0" applyFont="0" applyAlignment="0" applyProtection="0"/>
    <xf numFmtId="0" fontId="24" fillId="46" borderId="113" applyNumberFormat="0" applyFont="0" applyAlignment="0" applyProtection="0"/>
    <xf numFmtId="0" fontId="24" fillId="46" borderId="113" applyNumberFormat="0" applyFont="0" applyAlignment="0" applyProtection="0"/>
    <xf numFmtId="0" fontId="65" fillId="137" borderId="107" applyNumberFormat="0" applyAlignment="0" applyProtection="0"/>
    <xf numFmtId="0" fontId="65" fillId="26" borderId="107" applyNumberFormat="0" applyAlignment="0" applyProtection="0"/>
    <xf numFmtId="0" fontId="65" fillId="137" borderId="107" applyNumberFormat="0" applyAlignment="0" applyProtection="0"/>
    <xf numFmtId="0" fontId="65" fillId="137" borderId="107" applyNumberFormat="0" applyAlignment="0" applyProtection="0"/>
    <xf numFmtId="0" fontId="65" fillId="137" borderId="107" applyNumberFormat="0" applyAlignment="0" applyProtection="0"/>
    <xf numFmtId="4" fontId="38" fillId="12" borderId="104" applyNumberFormat="0" applyProtection="0">
      <alignment vertical="center"/>
    </xf>
    <xf numFmtId="4" fontId="39" fillId="12" borderId="104" applyNumberFormat="0" applyProtection="0">
      <alignment vertical="center"/>
    </xf>
    <xf numFmtId="4" fontId="38" fillId="12" borderId="104" applyNumberFormat="0" applyProtection="0">
      <alignment horizontal="left" vertical="center" indent="1"/>
    </xf>
    <xf numFmtId="0" fontId="38" fillId="12" borderId="104" applyNumberFormat="0" applyProtection="0">
      <alignment horizontal="left" vertical="top" indent="1"/>
    </xf>
    <xf numFmtId="4" fontId="40" fillId="7" borderId="104" applyNumberFormat="0" applyProtection="0">
      <alignment horizontal="right" vertical="center"/>
    </xf>
    <xf numFmtId="4" fontId="40" fillId="6" borderId="104" applyNumberFormat="0" applyProtection="0">
      <alignment horizontal="right" vertical="center"/>
    </xf>
    <xf numFmtId="4" fontId="40" fillId="9" borderId="104" applyNumberFormat="0" applyProtection="0">
      <alignment horizontal="right" vertical="center"/>
    </xf>
    <xf numFmtId="4" fontId="40" fillId="10" borderId="104" applyNumberFormat="0" applyProtection="0">
      <alignment horizontal="right" vertical="center"/>
    </xf>
    <xf numFmtId="4" fontId="40" fillId="13" borderId="104" applyNumberFormat="0" applyProtection="0">
      <alignment horizontal="right" vertical="center"/>
    </xf>
    <xf numFmtId="4" fontId="40" fillId="14" borderId="104" applyNumberFormat="0" applyProtection="0">
      <alignment horizontal="right" vertical="center"/>
    </xf>
    <xf numFmtId="4" fontId="40" fillId="8" borderId="104" applyNumberFormat="0" applyProtection="0">
      <alignment horizontal="right" vertical="center"/>
    </xf>
    <xf numFmtId="4" fontId="40" fillId="11" borderId="104" applyNumberFormat="0" applyProtection="0">
      <alignment horizontal="right" vertical="center"/>
    </xf>
    <xf numFmtId="4" fontId="40" fillId="15" borderId="104" applyNumberFormat="0" applyProtection="0">
      <alignment horizontal="right" vertical="center"/>
    </xf>
    <xf numFmtId="4" fontId="40" fillId="5" borderId="104" applyNumberFormat="0" applyProtection="0">
      <alignment horizontal="right" vertical="center"/>
    </xf>
    <xf numFmtId="0" fontId="24" fillId="43" borderId="104" applyNumberFormat="0" applyProtection="0">
      <alignment horizontal="left" vertical="center" indent="1"/>
    </xf>
    <xf numFmtId="0" fontId="24" fillId="43" borderId="104" applyNumberFormat="0" applyProtection="0">
      <alignment horizontal="left" vertical="center" indent="1"/>
    </xf>
    <xf numFmtId="0" fontId="24" fillId="43" borderId="104" applyNumberFormat="0" applyProtection="0">
      <alignment horizontal="left" vertical="top" indent="1"/>
    </xf>
    <xf numFmtId="0" fontId="24" fillId="43" borderId="104" applyNumberFormat="0" applyProtection="0">
      <alignment horizontal="left" vertical="top" indent="1"/>
    </xf>
    <xf numFmtId="0" fontId="24" fillId="5" borderId="104" applyNumberFormat="0" applyProtection="0">
      <alignment horizontal="left" vertical="center" indent="1"/>
    </xf>
    <xf numFmtId="0" fontId="24" fillId="5" borderId="104" applyNumberFormat="0" applyProtection="0">
      <alignment horizontal="left" vertical="center" indent="1"/>
    </xf>
    <xf numFmtId="0" fontId="24" fillId="5" borderId="104" applyNumberFormat="0" applyProtection="0">
      <alignment horizontal="left" vertical="top" indent="1"/>
    </xf>
    <xf numFmtId="0" fontId="24" fillId="5" borderId="104" applyNumberFormat="0" applyProtection="0">
      <alignment horizontal="left" vertical="top" indent="1"/>
    </xf>
    <xf numFmtId="0" fontId="24" fillId="73" borderId="104" applyNumberFormat="0" applyProtection="0">
      <alignment horizontal="left" vertical="center" indent="1"/>
    </xf>
    <xf numFmtId="0" fontId="24" fillId="73" borderId="104" applyNumberFormat="0" applyProtection="0">
      <alignment horizontal="left" vertical="center" indent="1"/>
    </xf>
    <xf numFmtId="0" fontId="24" fillId="73" borderId="104" applyNumberFormat="0" applyProtection="0">
      <alignment horizontal="left" vertical="top" indent="1"/>
    </xf>
    <xf numFmtId="0" fontId="24" fillId="73" borderId="104" applyNumberFormat="0" applyProtection="0">
      <alignment horizontal="left" vertical="top" indent="1"/>
    </xf>
    <xf numFmtId="0" fontId="24" fillId="21" borderId="104" applyNumberFormat="0" applyProtection="0">
      <alignment horizontal="left" vertical="center" indent="1"/>
    </xf>
    <xf numFmtId="0" fontId="24" fillId="21" borderId="104" applyNumberFormat="0" applyProtection="0">
      <alignment horizontal="left" vertical="center" indent="1"/>
    </xf>
    <xf numFmtId="0" fontId="24" fillId="21" borderId="104" applyNumberFormat="0" applyProtection="0">
      <alignment horizontal="left" vertical="top" indent="1"/>
    </xf>
    <xf numFmtId="0" fontId="24" fillId="21" borderId="104" applyNumberFormat="0" applyProtection="0">
      <alignment horizontal="left" vertical="top" indent="1"/>
    </xf>
    <xf numFmtId="0" fontId="24" fillId="74" borderId="116" applyNumberFormat="0">
      <protection locked="0"/>
    </xf>
    <xf numFmtId="0" fontId="24" fillId="74" borderId="116" applyNumberFormat="0">
      <protection locked="0"/>
    </xf>
    <xf numFmtId="4" fontId="40" fillId="23" borderId="104" applyNumberFormat="0" applyProtection="0">
      <alignment vertical="center"/>
    </xf>
    <xf numFmtId="4" fontId="42" fillId="23" borderId="104" applyNumberFormat="0" applyProtection="0">
      <alignment vertical="center"/>
    </xf>
    <xf numFmtId="4" fontId="40" fillId="23" borderId="104" applyNumberFormat="0" applyProtection="0">
      <alignment horizontal="left" vertical="center" indent="1"/>
    </xf>
    <xf numFmtId="0" fontId="40" fillId="23" borderId="104" applyNumberFormat="0" applyProtection="0">
      <alignment horizontal="left" vertical="top" indent="1"/>
    </xf>
    <xf numFmtId="4" fontId="40" fillId="21" borderId="104" applyNumberFormat="0" applyProtection="0">
      <alignment horizontal="right" vertical="center"/>
    </xf>
    <xf numFmtId="4" fontId="42" fillId="21" borderId="104" applyNumberFormat="0" applyProtection="0">
      <alignment horizontal="right" vertical="center"/>
    </xf>
    <xf numFmtId="4" fontId="40" fillId="5" borderId="104" applyNumberFormat="0" applyProtection="0">
      <alignment horizontal="left" vertical="center" indent="1"/>
    </xf>
    <xf numFmtId="0" fontId="40" fillId="5" borderId="104" applyNumberFormat="0" applyProtection="0">
      <alignment horizontal="left" vertical="top" indent="1"/>
    </xf>
    <xf numFmtId="4" fontId="26" fillId="21" borderId="104" applyNumberFormat="0" applyProtection="0">
      <alignment horizontal="right" vertical="center"/>
    </xf>
    <xf numFmtId="0" fontId="55" fillId="0" borderId="112" applyNumberFormat="0" applyFill="0" applyAlignment="0" applyProtection="0"/>
    <xf numFmtId="0" fontId="55" fillId="0" borderId="114" applyNumberFormat="0" applyFill="0" applyAlignment="0" applyProtection="0"/>
    <xf numFmtId="0" fontId="55" fillId="0" borderId="112" applyNumberFormat="0" applyFill="0" applyAlignment="0" applyProtection="0"/>
    <xf numFmtId="0" fontId="55" fillId="0" borderId="112" applyNumberFormat="0" applyFill="0" applyAlignment="0" applyProtection="0"/>
    <xf numFmtId="0" fontId="55" fillId="0" borderId="112" applyNumberFormat="0" applyFill="0" applyAlignment="0" applyProtection="0"/>
    <xf numFmtId="0" fontId="116" fillId="26" borderId="105" applyNumberFormat="0" applyAlignment="0" applyProtection="0"/>
    <xf numFmtId="0" fontId="61" fillId="27" borderId="105" applyNumberFormat="0" applyAlignment="0" applyProtection="0"/>
    <xf numFmtId="0" fontId="24" fillId="23" borderId="113" applyNumberFormat="0" applyFont="0" applyAlignment="0" applyProtection="0"/>
    <xf numFmtId="0" fontId="65" fillId="26" borderId="107" applyNumberFormat="0" applyAlignment="0" applyProtection="0"/>
    <xf numFmtId="0" fontId="55" fillId="0" borderId="114" applyNumberFormat="0" applyFill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48" fillId="23" borderId="113" applyNumberFormat="0" applyFont="0" applyAlignment="0" applyProtection="0"/>
    <xf numFmtId="4" fontId="40" fillId="5" borderId="104" applyNumberFormat="0" applyProtection="0">
      <alignment horizontal="right" vertical="center"/>
    </xf>
    <xf numFmtId="0" fontId="24" fillId="5" borderId="104" applyNumberFormat="0" applyProtection="0">
      <alignment horizontal="left" vertical="top" indent="1"/>
    </xf>
    <xf numFmtId="0" fontId="65" fillId="137" borderId="107" applyNumberFormat="0" applyAlignment="0" applyProtection="0"/>
    <xf numFmtId="4" fontId="157" fillId="18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0" fontId="24" fillId="73" borderId="104" applyNumberFormat="0" applyProtection="0">
      <alignment horizontal="left" vertical="top" indent="1"/>
    </xf>
    <xf numFmtId="4" fontId="29" fillId="13" borderId="106" applyNumberFormat="0" applyProtection="0">
      <alignment horizontal="right" vertical="center"/>
    </xf>
    <xf numFmtId="0" fontId="65" fillId="137" borderId="107" applyNumberFormat="0" applyAlignment="0" applyProtection="0"/>
    <xf numFmtId="0" fontId="65" fillId="26" borderId="107" applyNumberFormat="0" applyAlignment="0" applyProtection="0"/>
    <xf numFmtId="0" fontId="68" fillId="5" borderId="104" applyNumberFormat="0" applyProtection="0">
      <alignment horizontal="left" vertical="top" indent="1"/>
    </xf>
    <xf numFmtId="0" fontId="65" fillId="51" borderId="107" applyNumberFormat="0" applyAlignment="0" applyProtection="0"/>
    <xf numFmtId="4" fontId="29" fillId="10" borderId="106" applyNumberFormat="0" applyProtection="0">
      <alignment horizontal="right" vertical="center"/>
    </xf>
    <xf numFmtId="4" fontId="29" fillId="60" borderId="106" applyNumberFormat="0" applyProtection="0">
      <alignment horizontal="right" vertical="center"/>
    </xf>
    <xf numFmtId="0" fontId="65" fillId="137" borderId="107" applyNumberFormat="0" applyAlignment="0" applyProtection="0"/>
    <xf numFmtId="0" fontId="65" fillId="26" borderId="107" applyNumberFormat="0" applyAlignment="0" applyProtection="0"/>
    <xf numFmtId="0" fontId="55" fillId="0" borderId="112" applyNumberFormat="0" applyFill="0" applyAlignment="0" applyProtection="0"/>
    <xf numFmtId="0" fontId="52" fillId="137" borderId="105" applyNumberFormat="0" applyAlignment="0" applyProtection="0"/>
    <xf numFmtId="0" fontId="62" fillId="47" borderId="105" applyNumberFormat="0" applyAlignment="0" applyProtection="0"/>
    <xf numFmtId="4" fontId="38" fillId="12" borderId="104" applyNumberFormat="0" applyProtection="0">
      <alignment vertical="center"/>
    </xf>
    <xf numFmtId="4" fontId="42" fillId="23" borderId="104" applyNumberFormat="0" applyProtection="0">
      <alignment vertical="center"/>
    </xf>
    <xf numFmtId="4" fontId="41" fillId="18" borderId="115" applyNumberFormat="0" applyProtection="0">
      <alignment horizontal="left" vertical="center" indent="1"/>
    </xf>
    <xf numFmtId="4" fontId="71" fillId="76" borderId="108" applyNumberFormat="0" applyProtection="0">
      <alignment horizontal="left" vertical="center" indent="1"/>
    </xf>
    <xf numFmtId="4" fontId="41" fillId="18" borderId="115" applyNumberFormat="0" applyProtection="0">
      <alignment horizontal="left" vertical="center" indent="1"/>
    </xf>
    <xf numFmtId="4" fontId="24" fillId="43" borderId="108" applyNumberFormat="0" applyProtection="0">
      <alignment horizontal="left" vertical="center" indent="1"/>
    </xf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30" fillId="43" borderId="110" applyBorder="0"/>
    <xf numFmtId="0" fontId="65" fillId="137" borderId="107" applyNumberFormat="0" applyAlignment="0" applyProtection="0"/>
    <xf numFmtId="0" fontId="61" fillId="27" borderId="105" applyNumberFormat="0" applyAlignment="0" applyProtection="0"/>
    <xf numFmtId="0" fontId="24" fillId="23" borderId="113" applyNumberFormat="0" applyFont="0" applyAlignment="0" applyProtection="0"/>
    <xf numFmtId="4" fontId="40" fillId="14" borderId="104" applyNumberFormat="0" applyProtection="0">
      <alignment horizontal="right" vertical="center"/>
    </xf>
    <xf numFmtId="4" fontId="40" fillId="23" borderId="104" applyNumberFormat="0" applyProtection="0">
      <alignment horizontal="left" vertical="center" indent="1"/>
    </xf>
    <xf numFmtId="4" fontId="40" fillId="11" borderId="104" applyNumberFormat="0" applyProtection="0">
      <alignment horizontal="right" vertical="center"/>
    </xf>
    <xf numFmtId="0" fontId="55" fillId="0" borderId="114" applyNumberFormat="0" applyFill="0" applyAlignment="0" applyProtection="0"/>
    <xf numFmtId="0" fontId="48" fillId="23" borderId="113" applyNumberFormat="0" applyFont="0" applyAlignment="0" applyProtection="0"/>
    <xf numFmtId="0" fontId="24" fillId="21" borderId="104" applyNumberFormat="0" applyProtection="0">
      <alignment horizontal="left" vertical="top" indent="1"/>
    </xf>
    <xf numFmtId="4" fontId="40" fillId="6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0" fontId="29" fillId="26" borderId="106" applyNumberFormat="0" applyProtection="0">
      <alignment horizontal="left" vertical="center" indent="1"/>
    </xf>
    <xf numFmtId="0" fontId="24" fillId="73" borderId="104" applyNumberFormat="0" applyProtection="0">
      <alignment horizontal="left" vertical="top" indent="1"/>
    </xf>
    <xf numFmtId="0" fontId="55" fillId="0" borderId="114" applyNumberFormat="0" applyFill="0" applyAlignment="0" applyProtection="0"/>
    <xf numFmtId="0" fontId="65" fillId="26" borderId="107" applyNumberFormat="0" applyAlignment="0" applyProtection="0"/>
    <xf numFmtId="0" fontId="24" fillId="5" borderId="104" applyNumberFormat="0" applyProtection="0">
      <alignment horizontal="left" vertical="top" indent="1"/>
    </xf>
    <xf numFmtId="0" fontId="24" fillId="23" borderId="113" applyNumberFormat="0" applyFont="0" applyAlignment="0" applyProtection="0"/>
    <xf numFmtId="4" fontId="29" fillId="10" borderId="106" applyNumberFormat="0" applyProtection="0">
      <alignment horizontal="right" vertical="center"/>
    </xf>
    <xf numFmtId="0" fontId="48" fillId="23" borderId="113" applyNumberFormat="0" applyFont="0" applyAlignment="0" applyProtection="0"/>
    <xf numFmtId="0" fontId="24" fillId="73" borderId="104" applyNumberFormat="0" applyProtection="0">
      <alignment horizontal="left" vertical="top" indent="1"/>
    </xf>
    <xf numFmtId="0" fontId="24" fillId="73" borderId="104" applyNumberFormat="0" applyProtection="0">
      <alignment horizontal="left" vertical="top" indent="1"/>
    </xf>
    <xf numFmtId="0" fontId="24" fillId="21" borderId="104" applyNumberFormat="0" applyProtection="0">
      <alignment horizontal="left" vertical="center" indent="1"/>
    </xf>
    <xf numFmtId="0" fontId="24" fillId="21" borderId="104" applyNumberFormat="0" applyProtection="0">
      <alignment horizontal="left" vertical="center" indent="1"/>
    </xf>
    <xf numFmtId="4" fontId="156" fillId="3" borderId="104" applyNumberFormat="0" applyProtection="0">
      <alignment vertical="center"/>
    </xf>
    <xf numFmtId="0" fontId="24" fillId="73" borderId="104" applyNumberFormat="0" applyProtection="0">
      <alignment horizontal="left" vertical="center" indent="1"/>
    </xf>
    <xf numFmtId="4" fontId="40" fillId="8" borderId="104" applyNumberFormat="0" applyProtection="0">
      <alignment horizontal="right" vertical="center"/>
    </xf>
    <xf numFmtId="0" fontId="55" fillId="0" borderId="112" applyNumberFormat="0" applyFill="0" applyAlignment="0" applyProtection="0"/>
    <xf numFmtId="0" fontId="24" fillId="21" borderId="104" applyNumberFormat="0" applyProtection="0">
      <alignment horizontal="left" vertical="top" indent="1"/>
    </xf>
    <xf numFmtId="4" fontId="29" fillId="21" borderId="108" applyNumberFormat="0" applyProtection="0">
      <alignment horizontal="left" vertical="center" indent="1"/>
    </xf>
    <xf numFmtId="0" fontId="65" fillId="137" borderId="107" applyNumberForma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4" fontId="157" fillId="152" borderId="104" applyNumberFormat="0" applyProtection="0">
      <alignment horizontal="right" vertical="center"/>
    </xf>
    <xf numFmtId="0" fontId="40" fillId="23" borderId="104" applyNumberFormat="0" applyProtection="0">
      <alignment horizontal="left" vertical="top" indent="1"/>
    </xf>
    <xf numFmtId="0" fontId="24" fillId="21" borderId="104" applyNumberFormat="0" applyProtection="0">
      <alignment horizontal="left" vertical="center" indent="1"/>
    </xf>
    <xf numFmtId="0" fontId="67" fillId="12" borderId="104" applyNumberFormat="0" applyProtection="0">
      <alignment horizontal="left" vertical="top" indent="1"/>
    </xf>
    <xf numFmtId="0" fontId="65" fillId="137" borderId="107" applyNumberFormat="0" applyAlignment="0" applyProtection="0"/>
    <xf numFmtId="0" fontId="65" fillId="26" borderId="107" applyNumberFormat="0" applyAlignment="0" applyProtection="0"/>
    <xf numFmtId="0" fontId="24" fillId="5" borderId="104" applyNumberFormat="0" applyProtection="0">
      <alignment horizontal="left" vertical="center" indent="1"/>
    </xf>
    <xf numFmtId="0" fontId="24" fillId="5" borderId="104" applyNumberFormat="0" applyProtection="0">
      <alignment horizontal="left" vertical="center" indent="1"/>
    </xf>
    <xf numFmtId="4" fontId="158" fillId="19" borderId="104" applyNumberFormat="0" applyProtection="0">
      <alignment horizontal="right" vertical="center"/>
    </xf>
    <xf numFmtId="0" fontId="55" fillId="0" borderId="114" applyNumberFormat="0" applyFill="0" applyAlignment="0" applyProtection="0"/>
    <xf numFmtId="0" fontId="24" fillId="23" borderId="113" applyNumberFormat="0" applyFont="0" applyAlignment="0" applyProtection="0"/>
    <xf numFmtId="4" fontId="40" fillId="5" borderId="104" applyNumberFormat="0" applyProtection="0">
      <alignment horizontal="left" vertical="center" indent="1"/>
    </xf>
    <xf numFmtId="0" fontId="55" fillId="0" borderId="114" applyNumberFormat="0" applyFill="0" applyAlignment="0" applyProtection="0"/>
    <xf numFmtId="0" fontId="116" fillId="26" borderId="105" applyNumberFormat="0" applyAlignment="0" applyProtection="0"/>
    <xf numFmtId="0" fontId="24" fillId="23" borderId="113" applyNumberFormat="0" applyFont="0" applyAlignment="0" applyProtection="0"/>
    <xf numFmtId="0" fontId="55" fillId="0" borderId="112" applyNumberFormat="0" applyFill="0" applyAlignment="0" applyProtection="0"/>
    <xf numFmtId="0" fontId="24" fillId="23" borderId="113" applyNumberFormat="0" applyFont="0" applyAlignment="0" applyProtection="0"/>
    <xf numFmtId="0" fontId="65" fillId="137" borderId="107" applyNumberFormat="0" applyAlignment="0" applyProtection="0"/>
    <xf numFmtId="4" fontId="29" fillId="14" borderId="106" applyNumberFormat="0" applyProtection="0">
      <alignment horizontal="right" vertical="center"/>
    </xf>
    <xf numFmtId="4" fontId="38" fillId="12" borderId="104" applyNumberFormat="0" applyProtection="0">
      <alignment horizontal="left" vertical="center" indent="1"/>
    </xf>
    <xf numFmtId="0" fontId="116" fillId="26" borderId="105" applyNumberFormat="0" applyAlignment="0" applyProtection="0"/>
    <xf numFmtId="0" fontId="24" fillId="23" borderId="113" applyNumberFormat="0" applyFont="0" applyAlignment="0" applyProtection="0"/>
    <xf numFmtId="4" fontId="29" fillId="68" borderId="108" applyNumberFormat="0" applyProtection="0">
      <alignment horizontal="left" vertical="center" indent="1"/>
    </xf>
    <xf numFmtId="4" fontId="29" fillId="15" borderId="106" applyNumberFormat="0" applyProtection="0">
      <alignment horizontal="right" vertical="center"/>
    </xf>
    <xf numFmtId="4" fontId="40" fillId="23" borderId="104" applyNumberFormat="0" applyProtection="0">
      <alignment horizontal="left" vertical="center" indent="1"/>
    </xf>
    <xf numFmtId="0" fontId="24" fillId="21" borderId="104" applyNumberFormat="0" applyProtection="0">
      <alignment horizontal="left" vertical="top" indent="1"/>
    </xf>
    <xf numFmtId="4" fontId="29" fillId="12" borderId="106" applyNumberFormat="0" applyProtection="0">
      <alignment vertical="center"/>
    </xf>
    <xf numFmtId="4" fontId="29" fillId="15" borderId="106" applyNumberFormat="0" applyProtection="0">
      <alignment horizontal="right" vertical="center"/>
    </xf>
    <xf numFmtId="0" fontId="24" fillId="74" borderId="116" applyNumberFormat="0">
      <protection locked="0"/>
    </xf>
    <xf numFmtId="4" fontId="156" fillId="3" borderId="104" applyNumberFormat="0" applyProtection="0">
      <alignment vertical="center"/>
    </xf>
    <xf numFmtId="0" fontId="40" fillId="17" borderId="104" applyNumberFormat="0" applyProtection="0">
      <alignment horizontal="left" vertical="top" indent="1"/>
    </xf>
    <xf numFmtId="4" fontId="40" fillId="8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0" fontId="24" fillId="5" borderId="104" applyNumberFormat="0" applyProtection="0">
      <alignment horizontal="left" vertical="top" indent="1"/>
    </xf>
    <xf numFmtId="0" fontId="65" fillId="137" borderId="107" applyNumberFormat="0" applyAlignment="0" applyProtection="0"/>
    <xf numFmtId="4" fontId="40" fillId="23" borderId="104" applyNumberFormat="0" applyProtection="0">
      <alignment horizontal="left" vertical="center" indent="1"/>
    </xf>
    <xf numFmtId="4" fontId="40" fillId="9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4" fontId="40" fillId="10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38" fillId="3" borderId="104" applyNumberFormat="0" applyProtection="0">
      <alignment horizontal="left" vertical="top" indent="1"/>
    </xf>
    <xf numFmtId="0" fontId="24" fillId="46" borderId="113" applyNumberFormat="0" applyFont="0" applyAlignment="0" applyProtection="0"/>
    <xf numFmtId="0" fontId="48" fillId="23" borderId="113" applyNumberFormat="0" applyFont="0" applyAlignment="0" applyProtection="0"/>
    <xf numFmtId="0" fontId="24" fillId="23" borderId="113" applyNumberFormat="0" applyFont="0" applyAlignment="0" applyProtection="0"/>
    <xf numFmtId="4" fontId="40" fillId="13" borderId="104" applyNumberFormat="0" applyProtection="0">
      <alignment horizontal="right" vertical="center"/>
    </xf>
    <xf numFmtId="0" fontId="52" fillId="137" borderId="105" applyNumberFormat="0" applyAlignment="0" applyProtection="0"/>
    <xf numFmtId="4" fontId="24" fillId="43" borderId="108" applyNumberFormat="0" applyProtection="0">
      <alignment horizontal="left" vertical="center" indent="1"/>
    </xf>
    <xf numFmtId="4" fontId="29" fillId="7" borderId="106" applyNumberFormat="0" applyProtection="0">
      <alignment horizontal="right" vertical="center"/>
    </xf>
    <xf numFmtId="4" fontId="42" fillId="23" borderId="104" applyNumberFormat="0" applyProtection="0">
      <alignment vertical="center"/>
    </xf>
    <xf numFmtId="4" fontId="26" fillId="21" borderId="104" applyNumberFormat="0" applyProtection="0">
      <alignment horizontal="right" vertical="center"/>
    </xf>
    <xf numFmtId="4" fontId="40" fillId="13" borderId="104" applyNumberFormat="0" applyProtection="0">
      <alignment horizontal="right" vertical="center"/>
    </xf>
    <xf numFmtId="0" fontId="55" fillId="0" borderId="114" applyNumberFormat="0" applyFill="0" applyAlignment="0" applyProtection="0"/>
    <xf numFmtId="4" fontId="126" fillId="17" borderId="115" applyNumberFormat="0" applyProtection="0">
      <alignment horizontal="left" vertical="center" indent="1"/>
    </xf>
    <xf numFmtId="0" fontId="24" fillId="43" borderId="104" applyNumberFormat="0" applyProtection="0">
      <alignment horizontal="left" vertical="center" indent="1"/>
    </xf>
    <xf numFmtId="4" fontId="29" fillId="5" borderId="108" applyNumberFormat="0" applyProtection="0">
      <alignment horizontal="left" vertical="center" indent="1"/>
    </xf>
    <xf numFmtId="0" fontId="55" fillId="0" borderId="112" applyNumberFormat="0" applyFill="0" applyAlignment="0" applyProtection="0"/>
    <xf numFmtId="0" fontId="24" fillId="5" borderId="104" applyNumberFormat="0" applyProtection="0">
      <alignment horizontal="left" vertical="top" indent="1"/>
    </xf>
    <xf numFmtId="0" fontId="29" fillId="5" borderId="104" applyNumberFormat="0" applyProtection="0">
      <alignment horizontal="left" vertical="top" indent="1"/>
    </xf>
    <xf numFmtId="0" fontId="29" fillId="21" borderId="106" applyNumberFormat="0" applyProtection="0">
      <alignment horizontal="left" vertical="center" indent="1"/>
    </xf>
    <xf numFmtId="0" fontId="24" fillId="23" borderId="113" applyNumberFormat="0" applyFont="0" applyAlignment="0" applyProtection="0"/>
    <xf numFmtId="0" fontId="24" fillId="73" borderId="104" applyNumberFormat="0" applyProtection="0">
      <alignment horizontal="left" vertical="center" indent="1"/>
    </xf>
    <xf numFmtId="4" fontId="42" fillId="21" borderId="104" applyNumberFormat="0" applyProtection="0">
      <alignment horizontal="right" vertical="center"/>
    </xf>
    <xf numFmtId="4" fontId="40" fillId="21" borderId="104" applyNumberFormat="0" applyProtection="0">
      <alignment horizontal="right" vertical="center"/>
    </xf>
    <xf numFmtId="4" fontId="40" fillId="13" borderId="104" applyNumberFormat="0" applyProtection="0">
      <alignment horizontal="right" vertical="center"/>
    </xf>
    <xf numFmtId="0" fontId="61" fillId="27" borderId="105" applyNumberForma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4" fontId="40" fillId="21" borderId="104" applyNumberFormat="0" applyProtection="0">
      <alignment horizontal="right" vertical="center"/>
    </xf>
    <xf numFmtId="0" fontId="24" fillId="21" borderId="104" applyNumberFormat="0" applyProtection="0">
      <alignment horizontal="left" vertical="top" indent="1"/>
    </xf>
    <xf numFmtId="4" fontId="66" fillId="3" borderId="106" applyNumberFormat="0" applyProtection="0">
      <alignment vertical="center"/>
    </xf>
    <xf numFmtId="4" fontId="29" fillId="28" borderId="106" applyNumberFormat="0" applyProtection="0">
      <alignment horizontal="left" vertical="center" indent="1"/>
    </xf>
    <xf numFmtId="0" fontId="61" fillId="27" borderId="105" applyNumberFormat="0" applyAlignment="0" applyProtection="0"/>
    <xf numFmtId="0" fontId="24" fillId="23" borderId="113" applyNumberFormat="0" applyFont="0" applyAlignment="0" applyProtection="0"/>
    <xf numFmtId="0" fontId="24" fillId="74" borderId="116" applyNumberFormat="0">
      <protection locked="0"/>
    </xf>
    <xf numFmtId="4" fontId="40" fillId="10" borderId="104" applyNumberFormat="0" applyProtection="0">
      <alignment horizontal="right" vertical="center"/>
    </xf>
    <xf numFmtId="0" fontId="30" fillId="43" borderId="110" applyBorder="0"/>
    <xf numFmtId="0" fontId="24" fillId="23" borderId="113" applyNumberFormat="0" applyFont="0" applyAlignment="0" applyProtection="0"/>
    <xf numFmtId="4" fontId="26" fillId="21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0" fontId="62" fillId="47" borderId="106" applyNumberFormat="0" applyAlignment="0" applyProtection="0"/>
    <xf numFmtId="0" fontId="62" fillId="47" borderId="105" applyNumberFormat="0" applyAlignment="0" applyProtection="0"/>
    <xf numFmtId="4" fontId="68" fillId="23" borderId="104" applyNumberFormat="0" applyProtection="0">
      <alignment vertical="center"/>
    </xf>
    <xf numFmtId="4" fontId="29" fillId="21" borderId="108" applyNumberFormat="0" applyProtection="0">
      <alignment horizontal="left" vertical="center" indent="1"/>
    </xf>
    <xf numFmtId="4" fontId="68" fillId="23" borderId="104" applyNumberFormat="0" applyProtection="0">
      <alignment vertical="center"/>
    </xf>
    <xf numFmtId="0" fontId="38" fillId="12" borderId="104" applyNumberFormat="0" applyProtection="0">
      <alignment horizontal="left" vertical="top" indent="1"/>
    </xf>
    <xf numFmtId="0" fontId="24" fillId="21" borderId="104" applyNumberFormat="0" applyProtection="0">
      <alignment horizontal="left" vertical="top" indent="1"/>
    </xf>
    <xf numFmtId="0" fontId="52" fillId="137" borderId="105" applyNumberFormat="0" applyAlignment="0" applyProtection="0"/>
    <xf numFmtId="0" fontId="24" fillId="21" borderId="104" applyNumberFormat="0" applyProtection="0">
      <alignment horizontal="left" vertical="top" indent="1"/>
    </xf>
    <xf numFmtId="4" fontId="42" fillId="21" borderId="104" applyNumberFormat="0" applyProtection="0">
      <alignment horizontal="right" vertical="center"/>
    </xf>
    <xf numFmtId="4" fontId="40" fillId="15" borderId="104" applyNumberFormat="0" applyProtection="0">
      <alignment horizontal="right" vertical="center"/>
    </xf>
    <xf numFmtId="4" fontId="24" fillId="43" borderId="108" applyNumberFormat="0" applyProtection="0">
      <alignment horizontal="left" vertical="center" indent="1"/>
    </xf>
    <xf numFmtId="4" fontId="29" fillId="68" borderId="108" applyNumberFormat="0" applyProtection="0">
      <alignment horizontal="left" vertical="center" indent="1"/>
    </xf>
    <xf numFmtId="0" fontId="24" fillId="73" borderId="104" applyNumberFormat="0" applyProtection="0">
      <alignment horizontal="left" vertical="top" indent="1"/>
    </xf>
    <xf numFmtId="0" fontId="24" fillId="57" borderId="107" applyNumberFormat="0" applyProtection="0">
      <alignment horizontal="left" vertical="center" indent="1"/>
    </xf>
    <xf numFmtId="4" fontId="40" fillId="23" borderId="104" applyNumberFormat="0" applyProtection="0">
      <alignment vertical="center"/>
    </xf>
    <xf numFmtId="0" fontId="24" fillId="46" borderId="113" applyNumberFormat="0" applyFont="0" applyAlignment="0" applyProtection="0"/>
    <xf numFmtId="0" fontId="29" fillId="52" borderId="106" applyNumberFormat="0" applyProtection="0">
      <alignment horizontal="left" vertical="center" indent="1"/>
    </xf>
    <xf numFmtId="4" fontId="157" fillId="19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4" fontId="40" fillId="6" borderId="104" applyNumberFormat="0" applyProtection="0">
      <alignment horizontal="right" vertical="center"/>
    </xf>
    <xf numFmtId="0" fontId="24" fillId="46" borderId="113" applyNumberFormat="0" applyFont="0" applyAlignment="0" applyProtection="0"/>
    <xf numFmtId="0" fontId="61" fillId="27" borderId="105" applyNumberFormat="0" applyAlignment="0" applyProtection="0"/>
    <xf numFmtId="0" fontId="24" fillId="46" borderId="113" applyNumberFormat="0" applyFont="0" applyAlignment="0" applyProtection="0"/>
    <xf numFmtId="0" fontId="24" fillId="46" borderId="113" applyNumberFormat="0" applyFont="0" applyAlignment="0" applyProtection="0"/>
    <xf numFmtId="0" fontId="24" fillId="5" borderId="104" applyNumberFormat="0" applyProtection="0">
      <alignment horizontal="left" vertical="center" indent="1"/>
    </xf>
    <xf numFmtId="0" fontId="116" fillId="26" borderId="105" applyNumberFormat="0" applyAlignment="0" applyProtection="0"/>
    <xf numFmtId="4" fontId="157" fillId="18" borderId="104" applyNumberFormat="0" applyProtection="0">
      <alignment horizontal="right" vertical="center"/>
    </xf>
    <xf numFmtId="0" fontId="55" fillId="0" borderId="112" applyNumberFormat="0" applyFill="0" applyAlignment="0" applyProtection="0"/>
    <xf numFmtId="4" fontId="158" fillId="19" borderId="104" applyNumberFormat="0" applyProtection="0">
      <alignment vertical="center"/>
    </xf>
    <xf numFmtId="0" fontId="61" fillId="27" borderId="105" applyNumberFormat="0" applyAlignment="0" applyProtection="0"/>
    <xf numFmtId="0" fontId="24" fillId="23" borderId="113" applyNumberFormat="0" applyFont="0" applyAlignment="0" applyProtection="0"/>
    <xf numFmtId="4" fontId="40" fillId="5" borderId="104" applyNumberFormat="0" applyProtection="0">
      <alignment horizontal="right" vertical="center"/>
    </xf>
    <xf numFmtId="0" fontId="52" fillId="137" borderId="105" applyNumberFormat="0" applyAlignment="0" applyProtection="0"/>
    <xf numFmtId="0" fontId="24" fillId="23" borderId="113" applyNumberFormat="0" applyFont="0" applyAlignment="0" applyProtection="0"/>
    <xf numFmtId="4" fontId="29" fillId="18" borderId="106" applyNumberFormat="0" applyProtection="0">
      <alignment horizontal="right" vertical="center"/>
    </xf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116" fillId="26" borderId="105" applyNumberFormat="0" applyAlignment="0" applyProtection="0"/>
    <xf numFmtId="4" fontId="40" fillId="21" borderId="104" applyNumberFormat="0" applyProtection="0">
      <alignment horizontal="right" vertical="center"/>
    </xf>
    <xf numFmtId="4" fontId="40" fillId="10" borderId="104" applyNumberFormat="0" applyProtection="0">
      <alignment horizontal="right" vertical="center"/>
    </xf>
    <xf numFmtId="0" fontId="24" fillId="5" borderId="104" applyNumberFormat="0" applyProtection="0">
      <alignment horizontal="left" vertical="center" indent="1"/>
    </xf>
    <xf numFmtId="0" fontId="52" fillId="137" borderId="105" applyNumberFormat="0" applyAlignment="0" applyProtection="0"/>
    <xf numFmtId="0" fontId="24" fillId="23" borderId="113" applyNumberFormat="0" applyFont="0" applyAlignment="0" applyProtection="0"/>
    <xf numFmtId="0" fontId="24" fillId="43" borderId="104" applyNumberFormat="0" applyProtection="0">
      <alignment horizontal="left" vertical="center" indent="1"/>
    </xf>
    <xf numFmtId="4" fontId="38" fillId="12" borderId="104" applyNumberFormat="0" applyProtection="0">
      <alignment vertical="center"/>
    </xf>
    <xf numFmtId="0" fontId="24" fillId="43" borderId="104" applyNumberFormat="0" applyProtection="0">
      <alignment horizontal="left" vertical="center" indent="1"/>
    </xf>
    <xf numFmtId="0" fontId="62" fillId="47" borderId="105" applyNumberFormat="0" applyAlignment="0" applyProtection="0"/>
    <xf numFmtId="0" fontId="24" fillId="23" borderId="113" applyNumberFormat="0" applyFont="0" applyAlignment="0" applyProtection="0"/>
    <xf numFmtId="0" fontId="24" fillId="43" borderId="104" applyNumberFormat="0" applyProtection="0">
      <alignment horizontal="left" vertical="center" indent="1"/>
    </xf>
    <xf numFmtId="0" fontId="24" fillId="23" borderId="113" applyNumberFormat="0" applyFont="0" applyAlignment="0" applyProtection="0"/>
    <xf numFmtId="0" fontId="52" fillId="137" borderId="105" applyNumberFormat="0" applyAlignment="0" applyProtection="0"/>
    <xf numFmtId="4" fontId="40" fillId="11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0" fontId="24" fillId="5" borderId="104" applyNumberFormat="0" applyProtection="0">
      <alignment horizontal="left" vertical="top" indent="1"/>
    </xf>
    <xf numFmtId="0" fontId="29" fillId="21" borderId="106" applyNumberFormat="0" applyProtection="0">
      <alignment horizontal="left" vertical="center" indent="1"/>
    </xf>
    <xf numFmtId="0" fontId="24" fillId="23" borderId="113" applyNumberFormat="0" applyFont="0" applyAlignment="0" applyProtection="0"/>
    <xf numFmtId="4" fontId="66" fillId="18" borderId="106" applyNumberFormat="0" applyProtection="0">
      <alignment horizontal="right" vertical="center"/>
    </xf>
    <xf numFmtId="4" fontId="40" fillId="10" borderId="104" applyNumberFormat="0" applyProtection="0">
      <alignment horizontal="right" vertical="center"/>
    </xf>
    <xf numFmtId="0" fontId="65" fillId="26" borderId="107" applyNumberFormat="0" applyAlignment="0" applyProtection="0"/>
    <xf numFmtId="0" fontId="62" fillId="47" borderId="105" applyNumberFormat="0" applyAlignment="0" applyProtection="0"/>
    <xf numFmtId="4" fontId="29" fillId="60" borderId="106" applyNumberFormat="0" applyProtection="0">
      <alignment horizontal="right" vertical="center"/>
    </xf>
    <xf numFmtId="0" fontId="24" fillId="46" borderId="113" applyNumberFormat="0" applyFont="0" applyAlignment="0" applyProtection="0"/>
    <xf numFmtId="4" fontId="29" fillId="5" borderId="106" applyNumberFormat="0" applyProtection="0">
      <alignment horizontal="right" vertical="center"/>
    </xf>
    <xf numFmtId="0" fontId="52" fillId="137" borderId="105" applyNumberFormat="0" applyAlignment="0" applyProtection="0"/>
    <xf numFmtId="0" fontId="24" fillId="23" borderId="113" applyNumberFormat="0" applyFont="0" applyAlignment="0" applyProtection="0"/>
    <xf numFmtId="0" fontId="40" fillId="5" borderId="104" applyNumberFormat="0" applyProtection="0">
      <alignment horizontal="left" vertical="top" indent="1"/>
    </xf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55" fillId="0" borderId="114" applyNumberFormat="0" applyFill="0" applyAlignment="0" applyProtection="0"/>
    <xf numFmtId="0" fontId="24" fillId="23" borderId="113" applyNumberFormat="0" applyFont="0" applyAlignment="0" applyProtection="0"/>
    <xf numFmtId="4" fontId="158" fillId="19" borderId="104" applyNumberFormat="0" applyProtection="0">
      <alignment horizontal="right" vertical="center"/>
    </xf>
    <xf numFmtId="0" fontId="65" fillId="137" borderId="107" applyNumberFormat="0" applyAlignment="0" applyProtection="0"/>
    <xf numFmtId="0" fontId="116" fillId="26" borderId="105" applyNumberFormat="0" applyAlignment="0" applyProtection="0"/>
    <xf numFmtId="0" fontId="65" fillId="137" borderId="107" applyNumberFormat="0" applyAlignment="0" applyProtection="0"/>
    <xf numFmtId="0" fontId="61" fillId="27" borderId="105" applyNumberFormat="0" applyAlignment="0" applyProtection="0"/>
    <xf numFmtId="4" fontId="29" fillId="18" borderId="106" applyNumberFormat="0" applyProtection="0">
      <alignment horizontal="right" vertical="center"/>
    </xf>
    <xf numFmtId="0" fontId="24" fillId="46" borderId="113" applyNumberFormat="0" applyFont="0" applyAlignment="0" applyProtection="0"/>
    <xf numFmtId="0" fontId="24" fillId="5" borderId="104" applyNumberFormat="0" applyProtection="0">
      <alignment horizontal="left" vertical="center" indent="1"/>
    </xf>
    <xf numFmtId="4" fontId="40" fillId="5" borderId="104" applyNumberFormat="0" applyProtection="0">
      <alignment horizontal="left" vertical="center" indent="1"/>
    </xf>
    <xf numFmtId="0" fontId="52" fillId="137" borderId="105" applyNumberFormat="0" applyAlignment="0" applyProtection="0"/>
    <xf numFmtId="0" fontId="24" fillId="23" borderId="113" applyNumberFormat="0" applyFont="0" applyAlignment="0" applyProtection="0"/>
    <xf numFmtId="0" fontId="61" fillId="27" borderId="105" applyNumberFormat="0" applyAlignment="0" applyProtection="0"/>
    <xf numFmtId="4" fontId="159" fillId="19" borderId="104" applyNumberFormat="0" applyProtection="0">
      <alignment horizontal="right" vertical="center"/>
    </xf>
    <xf numFmtId="4" fontId="66" fillId="20" borderId="116" applyNumberFormat="0" applyProtection="0">
      <alignment vertical="center"/>
    </xf>
    <xf numFmtId="0" fontId="24" fillId="74" borderId="116" applyNumberFormat="0">
      <protection locked="0"/>
    </xf>
    <xf numFmtId="0" fontId="24" fillId="23" borderId="113" applyNumberFormat="0" applyFont="0" applyAlignment="0" applyProtection="0"/>
    <xf numFmtId="0" fontId="55" fillId="0" borderId="114" applyNumberFormat="0" applyFill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74" borderId="116" applyNumberFormat="0">
      <protection locked="0"/>
    </xf>
    <xf numFmtId="0" fontId="24" fillId="5" borderId="104" applyNumberFormat="0" applyProtection="0">
      <alignment horizontal="left" vertical="center" indent="1"/>
    </xf>
    <xf numFmtId="0" fontId="52" fillId="137" borderId="105" applyNumberFormat="0" applyAlignment="0" applyProtection="0"/>
    <xf numFmtId="0" fontId="24" fillId="23" borderId="113" applyNumberFormat="0" applyFont="0" applyAlignment="0" applyProtection="0"/>
    <xf numFmtId="4" fontId="40" fillId="14" borderId="104" applyNumberFormat="0" applyProtection="0">
      <alignment horizontal="right" vertical="center"/>
    </xf>
    <xf numFmtId="4" fontId="41" fillId="18" borderId="115" applyNumberFormat="0" applyProtection="0">
      <alignment horizontal="left" vertical="center" indent="1"/>
    </xf>
    <xf numFmtId="0" fontId="48" fillId="23" borderId="113" applyNumberFormat="0" applyFont="0" applyAlignment="0" applyProtection="0"/>
    <xf numFmtId="0" fontId="24" fillId="23" borderId="113" applyNumberFormat="0" applyFont="0" applyAlignment="0" applyProtection="0"/>
    <xf numFmtId="4" fontId="29" fillId="7" borderId="106" applyNumberFormat="0" applyProtection="0">
      <alignment horizontal="right" vertical="center"/>
    </xf>
    <xf numFmtId="0" fontId="24" fillId="57" borderId="107" applyNumberFormat="0" applyProtection="0">
      <alignment horizontal="left" vertical="center" indent="1"/>
    </xf>
    <xf numFmtId="4" fontId="42" fillId="21" borderId="104" applyNumberFormat="0" applyProtection="0">
      <alignment horizontal="right" vertical="center"/>
    </xf>
    <xf numFmtId="4" fontId="40" fillId="6" borderId="104" applyNumberFormat="0" applyProtection="0">
      <alignment horizontal="right" vertical="center"/>
    </xf>
    <xf numFmtId="4" fontId="158" fillId="19" borderId="104" applyNumberFormat="0" applyProtection="0">
      <alignment vertical="center"/>
    </xf>
    <xf numFmtId="4" fontId="40" fillId="5" borderId="104" applyNumberFormat="0" applyProtection="0">
      <alignment horizontal="left" vertical="center" indent="1"/>
    </xf>
    <xf numFmtId="0" fontId="24" fillId="70" borderId="107" applyNumberFormat="0" applyProtection="0">
      <alignment horizontal="left" vertical="center" indent="1"/>
    </xf>
    <xf numFmtId="0" fontId="29" fillId="5" borderId="104" applyNumberFormat="0" applyProtection="0">
      <alignment horizontal="left" vertical="top" indent="1"/>
    </xf>
    <xf numFmtId="0" fontId="62" fillId="47" borderId="105" applyNumberFormat="0" applyAlignment="0" applyProtection="0"/>
    <xf numFmtId="0" fontId="24" fillId="23" borderId="113" applyNumberFormat="0" applyFont="0" applyAlignment="0" applyProtection="0"/>
    <xf numFmtId="4" fontId="42" fillId="21" borderId="104" applyNumberFormat="0" applyProtection="0">
      <alignment horizontal="right" vertical="center"/>
    </xf>
    <xf numFmtId="4" fontId="40" fillId="20" borderId="107" applyNumberFormat="0" applyProtection="0">
      <alignment horizontal="left" vertical="center" indent="1"/>
    </xf>
    <xf numFmtId="0" fontId="55" fillId="0" borderId="112" applyNumberFormat="0" applyFill="0" applyAlignment="0" applyProtection="0"/>
    <xf numFmtId="4" fontId="157" fillId="58" borderId="104" applyNumberFormat="0" applyProtection="0">
      <alignment horizontal="right" vertical="center"/>
    </xf>
    <xf numFmtId="0" fontId="55" fillId="0" borderId="112" applyNumberFormat="0" applyFill="0" applyAlignment="0" applyProtection="0"/>
    <xf numFmtId="0" fontId="24" fillId="21" borderId="104" applyNumberFormat="0" applyProtection="0">
      <alignment horizontal="left" vertical="center" indent="1"/>
    </xf>
    <xf numFmtId="4" fontId="29" fillId="18" borderId="106" applyNumberFormat="0" applyProtection="0">
      <alignment horizontal="right" vertical="center"/>
    </xf>
    <xf numFmtId="0" fontId="24" fillId="5" borderId="104" applyNumberFormat="0" applyProtection="0">
      <alignment horizontal="left" vertical="center" indent="1"/>
    </xf>
    <xf numFmtId="0" fontId="65" fillId="137" borderId="107" applyNumberFormat="0" applyAlignment="0" applyProtection="0"/>
    <xf numFmtId="0" fontId="24" fillId="23" borderId="113" applyNumberFormat="0" applyFont="0" applyAlignment="0" applyProtection="0"/>
    <xf numFmtId="0" fontId="29" fillId="21" borderId="104" applyNumberFormat="0" applyProtection="0">
      <alignment horizontal="left" vertical="top" indent="1"/>
    </xf>
    <xf numFmtId="0" fontId="116" fillId="26" borderId="105" applyNumberFormat="0" applyAlignment="0" applyProtection="0"/>
    <xf numFmtId="0" fontId="24" fillId="5" borderId="104" applyNumberFormat="0" applyProtection="0">
      <alignment horizontal="left" vertical="top" indent="1"/>
    </xf>
    <xf numFmtId="4" fontId="66" fillId="18" borderId="106" applyNumberFormat="0" applyProtection="0">
      <alignment horizontal="right" vertical="center"/>
    </xf>
    <xf numFmtId="0" fontId="24" fillId="23" borderId="113" applyNumberFormat="0" applyFont="0" applyAlignment="0" applyProtection="0"/>
    <xf numFmtId="0" fontId="24" fillId="21" borderId="104" applyNumberFormat="0" applyProtection="0">
      <alignment horizontal="left" vertical="top" indent="1"/>
    </xf>
    <xf numFmtId="4" fontId="38" fillId="67" borderId="107" applyNumberFormat="0" applyProtection="0">
      <alignment horizontal="left" vertical="center" indent="1"/>
    </xf>
    <xf numFmtId="0" fontId="61" fillId="27" borderId="105" applyNumberFormat="0" applyAlignment="0" applyProtection="0"/>
    <xf numFmtId="0" fontId="65" fillId="137" borderId="107" applyNumberFormat="0" applyAlignment="0" applyProtection="0"/>
    <xf numFmtId="4" fontId="29" fillId="9" borderId="108" applyNumberFormat="0" applyProtection="0">
      <alignment horizontal="right" vertical="center"/>
    </xf>
    <xf numFmtId="0" fontId="55" fillId="0" borderId="112" applyNumberFormat="0" applyFill="0" applyAlignment="0" applyProtection="0"/>
    <xf numFmtId="0" fontId="24" fillId="21" borderId="104" applyNumberFormat="0" applyProtection="0">
      <alignment horizontal="left" vertical="center" indent="1"/>
    </xf>
    <xf numFmtId="0" fontId="24" fillId="23" borderId="113" applyNumberFormat="0" applyFont="0" applyAlignment="0" applyProtection="0"/>
    <xf numFmtId="0" fontId="24" fillId="74" borderId="116" applyNumberFormat="0">
      <protection locked="0"/>
    </xf>
    <xf numFmtId="0" fontId="24" fillId="71" borderId="107" applyNumberFormat="0" applyProtection="0">
      <alignment horizontal="left" vertical="center" indent="1"/>
    </xf>
    <xf numFmtId="0" fontId="48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46" borderId="113" applyNumberFormat="0" applyFont="0" applyAlignment="0" applyProtection="0"/>
    <xf numFmtId="0" fontId="29" fillId="21" borderId="104" applyNumberFormat="0" applyProtection="0">
      <alignment horizontal="left" vertical="top" indent="1"/>
    </xf>
    <xf numFmtId="0" fontId="24" fillId="23" borderId="113" applyNumberFormat="0" applyFont="0" applyAlignment="0" applyProtection="0"/>
    <xf numFmtId="4" fontId="42" fillId="21" borderId="104" applyNumberFormat="0" applyProtection="0">
      <alignment horizontal="right" vertical="center"/>
    </xf>
    <xf numFmtId="0" fontId="30" fillId="43" borderId="110" applyBorder="0"/>
    <xf numFmtId="4" fontId="29" fillId="12" borderId="106" applyNumberFormat="0" applyProtection="0">
      <alignment vertical="center"/>
    </xf>
    <xf numFmtId="0" fontId="24" fillId="5" borderId="104" applyNumberFormat="0" applyProtection="0">
      <alignment horizontal="left" vertical="center" indent="1"/>
    </xf>
    <xf numFmtId="4" fontId="39" fillId="12" borderId="104" applyNumberFormat="0" applyProtection="0">
      <alignment vertical="center"/>
    </xf>
    <xf numFmtId="4" fontId="40" fillId="10" borderId="104" applyNumberFormat="0" applyProtection="0">
      <alignment horizontal="right" vertical="center"/>
    </xf>
    <xf numFmtId="4" fontId="38" fillId="12" borderId="104" applyNumberFormat="0" applyProtection="0">
      <alignment vertical="center"/>
    </xf>
    <xf numFmtId="4" fontId="29" fillId="12" borderId="106" applyNumberFormat="0" applyProtection="0">
      <alignment vertical="center"/>
    </xf>
    <xf numFmtId="0" fontId="55" fillId="0" borderId="114" applyNumberFormat="0" applyFill="0" applyAlignment="0" applyProtection="0"/>
    <xf numFmtId="4" fontId="68" fillId="23" borderId="104" applyNumberFormat="0" applyProtection="0">
      <alignment vertical="center"/>
    </xf>
    <xf numFmtId="0" fontId="24" fillId="73" borderId="104" applyNumberFormat="0" applyProtection="0">
      <alignment horizontal="left" vertical="top" indent="1"/>
    </xf>
    <xf numFmtId="0" fontId="24" fillId="73" borderId="104" applyNumberFormat="0" applyProtection="0">
      <alignment horizontal="left" vertical="center" indent="1"/>
    </xf>
    <xf numFmtId="4" fontId="42" fillId="23" borderId="104" applyNumberFormat="0" applyProtection="0">
      <alignment vertical="center"/>
    </xf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57" borderId="107" applyNumberFormat="0" applyProtection="0">
      <alignment horizontal="left" vertical="center" indent="1"/>
    </xf>
    <xf numFmtId="4" fontId="157" fillId="152" borderId="104" applyNumberFormat="0" applyProtection="0">
      <alignment horizontal="right" vertical="center"/>
    </xf>
    <xf numFmtId="0" fontId="65" fillId="26" borderId="107" applyNumberFormat="0" applyAlignment="0" applyProtection="0"/>
    <xf numFmtId="0" fontId="24" fillId="5" borderId="104" applyNumberFormat="0" applyProtection="0">
      <alignment horizontal="left" vertical="center" indent="1"/>
    </xf>
    <xf numFmtId="0" fontId="24" fillId="23" borderId="113" applyNumberFormat="0" applyFont="0" applyAlignment="0" applyProtection="0"/>
    <xf numFmtId="0" fontId="24" fillId="18" borderId="104" applyNumberFormat="0" applyProtection="0">
      <alignment horizontal="left" vertical="top" indent="1"/>
    </xf>
    <xf numFmtId="0" fontId="61" fillId="27" borderId="105" applyNumberFormat="0" applyAlignment="0" applyProtection="0"/>
    <xf numFmtId="0" fontId="24" fillId="23" borderId="113" applyNumberFormat="0" applyFont="0" applyAlignment="0" applyProtection="0"/>
    <xf numFmtId="0" fontId="55" fillId="0" borderId="114" applyNumberFormat="0" applyFill="0" applyAlignment="0" applyProtection="0"/>
    <xf numFmtId="4" fontId="40" fillId="8" borderId="104" applyNumberFormat="0" applyProtection="0">
      <alignment horizontal="right" vertical="center"/>
    </xf>
    <xf numFmtId="0" fontId="24" fillId="73" borderId="104" applyNumberFormat="0" applyProtection="0">
      <alignment horizontal="left" vertical="top" indent="1"/>
    </xf>
    <xf numFmtId="0" fontId="52" fillId="137" borderId="105" applyNumberFormat="0" applyAlignment="0" applyProtection="0"/>
    <xf numFmtId="0" fontId="24" fillId="43" borderId="104" applyNumberFormat="0" applyProtection="0">
      <alignment horizontal="left" vertical="top" indent="1"/>
    </xf>
    <xf numFmtId="4" fontId="40" fillId="65" borderId="107" applyNumberFormat="0" applyProtection="0">
      <alignment horizontal="right" vertical="center"/>
    </xf>
    <xf numFmtId="0" fontId="116" fillId="26" borderId="105" applyNumberFormat="0" applyAlignment="0" applyProtection="0"/>
    <xf numFmtId="4" fontId="29" fillId="9" borderId="108" applyNumberFormat="0" applyProtection="0">
      <alignment horizontal="right" vertical="center"/>
    </xf>
    <xf numFmtId="4" fontId="157" fillId="61" borderId="104" applyNumberFormat="0" applyProtection="0">
      <alignment horizontal="right" vertical="center"/>
    </xf>
    <xf numFmtId="4" fontId="40" fillId="7" borderId="104" applyNumberFormat="0" applyProtection="0">
      <alignment horizontal="right" vertical="center"/>
    </xf>
    <xf numFmtId="4" fontId="40" fillId="15" borderId="104" applyNumberFormat="0" applyProtection="0">
      <alignment horizontal="right" vertical="center"/>
    </xf>
    <xf numFmtId="4" fontId="42" fillId="23" borderId="104" applyNumberFormat="0" applyProtection="0">
      <alignment vertical="center"/>
    </xf>
    <xf numFmtId="0" fontId="62" fillId="47" borderId="105" applyNumberForma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55" fillId="0" borderId="112" applyNumberFormat="0" applyFill="0" applyAlignment="0" applyProtection="0"/>
    <xf numFmtId="0" fontId="29" fillId="73" borderId="104" applyNumberFormat="0" applyProtection="0">
      <alignment horizontal="left" vertical="top" indent="1"/>
    </xf>
    <xf numFmtId="0" fontId="55" fillId="0" borderId="112" applyNumberFormat="0" applyFill="0" applyAlignment="0" applyProtection="0"/>
    <xf numFmtId="0" fontId="24" fillId="46" borderId="113" applyNumberFormat="0" applyFont="0" applyAlignment="0" applyProtection="0"/>
    <xf numFmtId="0" fontId="55" fillId="0" borderId="114" applyNumberFormat="0" applyFill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4" fontId="42" fillId="23" borderId="104" applyNumberFormat="0" applyProtection="0">
      <alignment vertical="center"/>
    </xf>
    <xf numFmtId="0" fontId="65" fillId="137" borderId="107" applyNumberFormat="0" applyAlignment="0" applyProtection="0"/>
    <xf numFmtId="0" fontId="24" fillId="46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4" fontId="29" fillId="60" borderId="106" applyNumberFormat="0" applyProtection="0">
      <alignment horizontal="right" vertical="center"/>
    </xf>
    <xf numFmtId="0" fontId="48" fillId="23" borderId="113" applyNumberFormat="0" applyFont="0" applyAlignment="0" applyProtection="0"/>
    <xf numFmtId="0" fontId="24" fillId="73" borderId="104" applyNumberFormat="0" applyProtection="0">
      <alignment horizontal="left" vertical="top" indent="1"/>
    </xf>
    <xf numFmtId="4" fontId="157" fillId="64" borderId="104" applyNumberFormat="0" applyProtection="0">
      <alignment horizontal="right" vertical="center"/>
    </xf>
    <xf numFmtId="0" fontId="55" fillId="0" borderId="114" applyNumberFormat="0" applyFill="0" applyAlignment="0" applyProtection="0"/>
    <xf numFmtId="0" fontId="24" fillId="16" borderId="104" applyNumberFormat="0" applyProtection="0">
      <alignment horizontal="left" vertical="top" indent="1"/>
    </xf>
    <xf numFmtId="0" fontId="65" fillId="26" borderId="107" applyNumberFormat="0" applyAlignment="0" applyProtection="0"/>
    <xf numFmtId="0" fontId="55" fillId="0" borderId="114" applyNumberFormat="0" applyFill="0" applyAlignment="0" applyProtection="0"/>
    <xf numFmtId="0" fontId="24" fillId="46" borderId="113" applyNumberFormat="0" applyFont="0" applyAlignment="0" applyProtection="0"/>
    <xf numFmtId="4" fontId="157" fillId="58" borderId="104" applyNumberFormat="0" applyProtection="0">
      <alignment horizontal="right" vertical="center"/>
    </xf>
    <xf numFmtId="0" fontId="61" fillId="27" borderId="105" applyNumberFormat="0" applyAlignment="0" applyProtection="0"/>
    <xf numFmtId="4" fontId="40" fillId="2" borderId="107" applyNumberFormat="0" applyProtection="0">
      <alignment horizontal="right" vertical="center"/>
    </xf>
    <xf numFmtId="0" fontId="65" fillId="137" borderId="107" applyNumberFormat="0" applyAlignment="0" applyProtection="0"/>
    <xf numFmtId="0" fontId="24" fillId="74" borderId="116" applyNumberFormat="0">
      <protection locked="0"/>
    </xf>
    <xf numFmtId="4" fontId="39" fillId="12" borderId="104" applyNumberFormat="0" applyProtection="0">
      <alignment vertical="center"/>
    </xf>
    <xf numFmtId="0" fontId="48" fillId="23" borderId="113" applyNumberFormat="0" applyFont="0" applyAlignment="0" applyProtection="0"/>
    <xf numFmtId="0" fontId="65" fillId="137" borderId="107" applyNumberFormat="0" applyAlignment="0" applyProtection="0"/>
    <xf numFmtId="4" fontId="157" fillId="152" borderId="104" applyNumberFormat="0" applyProtection="0">
      <alignment horizontal="right" vertical="center"/>
    </xf>
    <xf numFmtId="0" fontId="24" fillId="43" borderId="104" applyNumberFormat="0" applyProtection="0">
      <alignment horizontal="left" vertical="center" indent="1"/>
    </xf>
    <xf numFmtId="0" fontId="55" fillId="0" borderId="112" applyNumberFormat="0" applyFill="0" applyAlignment="0" applyProtection="0"/>
    <xf numFmtId="4" fontId="66" fillId="20" borderId="116" applyNumberFormat="0" applyProtection="0">
      <alignment vertical="center"/>
    </xf>
    <xf numFmtId="4" fontId="26" fillId="69" borderId="107" applyNumberFormat="0" applyProtection="0">
      <alignment horizontal="right" vertical="center"/>
    </xf>
    <xf numFmtId="0" fontId="52" fillId="137" borderId="105" applyNumberFormat="0" applyAlignment="0" applyProtection="0"/>
    <xf numFmtId="0" fontId="24" fillId="23" borderId="113" applyNumberFormat="0" applyFont="0" applyAlignment="0" applyProtection="0"/>
    <xf numFmtId="0" fontId="24" fillId="73" borderId="104" applyNumberFormat="0" applyProtection="0">
      <alignment horizontal="left" vertical="center" indent="1"/>
    </xf>
    <xf numFmtId="0" fontId="24" fillId="23" borderId="113" applyNumberFormat="0" applyFont="0" applyAlignment="0" applyProtection="0"/>
    <xf numFmtId="0" fontId="67" fillId="12" borderId="104" applyNumberFormat="0" applyProtection="0">
      <alignment horizontal="left" vertical="top" indent="1"/>
    </xf>
    <xf numFmtId="0" fontId="29" fillId="21" borderId="106" applyNumberFormat="0" applyProtection="0">
      <alignment horizontal="left" vertical="center" indent="1"/>
    </xf>
    <xf numFmtId="4" fontId="157" fillId="2" borderId="104" applyNumberFormat="0" applyProtection="0">
      <alignment horizontal="right" vertical="center"/>
    </xf>
    <xf numFmtId="4" fontId="38" fillId="12" borderId="104" applyNumberFormat="0" applyProtection="0">
      <alignment horizontal="left" vertical="center" indent="1"/>
    </xf>
    <xf numFmtId="0" fontId="40" fillId="23" borderId="104" applyNumberFormat="0" applyProtection="0">
      <alignment horizontal="left" vertical="top" indent="1"/>
    </xf>
    <xf numFmtId="4" fontId="40" fillId="5" borderId="104" applyNumberFormat="0" applyProtection="0">
      <alignment horizontal="left" vertical="center" indent="1"/>
    </xf>
    <xf numFmtId="0" fontId="24" fillId="23" borderId="113" applyNumberFormat="0" applyFont="0" applyAlignment="0" applyProtection="0"/>
    <xf numFmtId="4" fontId="39" fillId="12" borderId="104" applyNumberFormat="0" applyProtection="0">
      <alignment vertical="center"/>
    </xf>
    <xf numFmtId="0" fontId="61" fillId="27" borderId="105" applyNumberFormat="0" applyAlignment="0" applyProtection="0"/>
    <xf numFmtId="0" fontId="65" fillId="137" borderId="107" applyNumberFormat="0" applyAlignment="0" applyProtection="0"/>
    <xf numFmtId="0" fontId="55" fillId="0" borderId="114" applyNumberFormat="0" applyFill="0" applyAlignment="0" applyProtection="0"/>
    <xf numFmtId="0" fontId="55" fillId="0" borderId="112" applyNumberFormat="0" applyFill="0" applyAlignment="0" applyProtection="0"/>
    <xf numFmtId="0" fontId="24" fillId="23" borderId="113" applyNumberFormat="0" applyFont="0" applyAlignment="0" applyProtection="0"/>
    <xf numFmtId="4" fontId="157" fillId="151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0" fontId="29" fillId="77" borderId="116"/>
    <xf numFmtId="0" fontId="68" fillId="23" borderId="104" applyNumberFormat="0" applyProtection="0">
      <alignment horizontal="left" vertical="top" indent="1"/>
    </xf>
    <xf numFmtId="0" fontId="24" fillId="21" borderId="104" applyNumberFormat="0" applyProtection="0">
      <alignment horizontal="left" vertical="top" indent="1"/>
    </xf>
    <xf numFmtId="4" fontId="29" fillId="5" borderId="108" applyNumberFormat="0" applyProtection="0">
      <alignment horizontal="left" vertical="center" indent="1"/>
    </xf>
    <xf numFmtId="4" fontId="157" fillId="59" borderId="104" applyNumberFormat="0" applyProtection="0">
      <alignment horizontal="right" vertical="center"/>
    </xf>
    <xf numFmtId="0" fontId="116" fillId="26" borderId="105" applyNumberForma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55" fillId="0" borderId="112" applyNumberFormat="0" applyFill="0" applyAlignment="0" applyProtection="0"/>
    <xf numFmtId="0" fontId="24" fillId="23" borderId="113" applyNumberFormat="0" applyFont="0" applyAlignment="0" applyProtection="0"/>
    <xf numFmtId="4" fontId="72" fillId="74" borderId="106" applyNumberFormat="0" applyProtection="0">
      <alignment horizontal="right" vertical="center"/>
    </xf>
    <xf numFmtId="4" fontId="157" fillId="4" borderId="104" applyNumberFormat="0" applyProtection="0">
      <alignment horizontal="right" vertical="center"/>
    </xf>
    <xf numFmtId="4" fontId="157" fillId="19" borderId="104" applyNumberFormat="0" applyProtection="0">
      <alignment vertical="center"/>
    </xf>
    <xf numFmtId="0" fontId="65" fillId="137" borderId="107" applyNumberFormat="0" applyAlignment="0" applyProtection="0"/>
    <xf numFmtId="4" fontId="29" fillId="3" borderId="106" applyNumberFormat="0" applyProtection="0">
      <alignment horizontal="left" vertical="center" indent="1"/>
    </xf>
    <xf numFmtId="0" fontId="65" fillId="51" borderId="107" applyNumberFormat="0" applyAlignment="0" applyProtection="0"/>
    <xf numFmtId="0" fontId="24" fillId="73" borderId="104" applyNumberFormat="0" applyProtection="0">
      <alignment horizontal="left" vertical="center" indent="1"/>
    </xf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116" fillId="26" borderId="105" applyNumberFormat="0" applyAlignment="0" applyProtection="0"/>
    <xf numFmtId="0" fontId="24" fillId="46" borderId="113" applyNumberFormat="0" applyFont="0" applyAlignment="0" applyProtection="0"/>
    <xf numFmtId="0" fontId="24" fillId="23" borderId="113" applyNumberFormat="0" applyFont="0" applyAlignment="0" applyProtection="0"/>
    <xf numFmtId="0" fontId="62" fillId="47" borderId="105" applyNumberFormat="0" applyAlignment="0" applyProtection="0"/>
    <xf numFmtId="4" fontId="26" fillId="21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4" fontId="40" fillId="5" borderId="104" applyNumberFormat="0" applyProtection="0">
      <alignment horizontal="left" vertical="center" indent="1"/>
    </xf>
    <xf numFmtId="4" fontId="157" fillId="58" borderId="104" applyNumberFormat="0" applyProtection="0">
      <alignment horizontal="right" vertical="center"/>
    </xf>
    <xf numFmtId="0" fontId="65" fillId="26" borderId="107" applyNumberFormat="0" applyAlignment="0" applyProtection="0"/>
    <xf numFmtId="0" fontId="29" fillId="21" borderId="104" applyNumberFormat="0" applyProtection="0">
      <alignment horizontal="left" vertical="top" indent="1"/>
    </xf>
    <xf numFmtId="0" fontId="24" fillId="73" borderId="104" applyNumberFormat="0" applyProtection="0">
      <alignment horizontal="left" vertical="center" indent="1"/>
    </xf>
    <xf numFmtId="4" fontId="29" fillId="3" borderId="106" applyNumberFormat="0" applyProtection="0">
      <alignment horizontal="left" vertical="center" indent="1"/>
    </xf>
    <xf numFmtId="0" fontId="62" fillId="47" borderId="105" applyNumberFormat="0" applyAlignment="0" applyProtection="0"/>
    <xf numFmtId="0" fontId="65" fillId="26" borderId="107" applyNumberFormat="0" applyAlignment="0" applyProtection="0"/>
    <xf numFmtId="4" fontId="29" fillId="9" borderId="108" applyNumberFormat="0" applyProtection="0">
      <alignment horizontal="right" vertical="center"/>
    </xf>
    <xf numFmtId="0" fontId="24" fillId="43" borderId="104" applyNumberFormat="0" applyProtection="0">
      <alignment horizontal="left" vertical="top" indent="1"/>
    </xf>
    <xf numFmtId="0" fontId="48" fillId="23" borderId="113" applyNumberFormat="0" applyFont="0" applyAlignment="0" applyProtection="0"/>
    <xf numFmtId="4" fontId="40" fillId="8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4" fontId="39" fillId="12" borderId="104" applyNumberFormat="0" applyProtection="0">
      <alignment vertical="center"/>
    </xf>
    <xf numFmtId="0" fontId="24" fillId="43" borderId="104" applyNumberFormat="0" applyProtection="0">
      <alignment horizontal="left" vertical="top" indent="1"/>
    </xf>
    <xf numFmtId="0" fontId="38" fillId="12" borderId="104" applyNumberFormat="0" applyProtection="0">
      <alignment horizontal="left" vertical="top" indent="1"/>
    </xf>
    <xf numFmtId="0" fontId="24" fillId="21" borderId="104" applyNumberFormat="0" applyProtection="0">
      <alignment horizontal="left" vertical="center" indent="1"/>
    </xf>
    <xf numFmtId="0" fontId="65" fillId="137" borderId="107" applyNumberFormat="0" applyAlignment="0" applyProtection="0"/>
    <xf numFmtId="0" fontId="24" fillId="23" borderId="113" applyNumberFormat="0" applyFont="0" applyAlignment="0" applyProtection="0"/>
    <xf numFmtId="4" fontId="29" fillId="13" borderId="106" applyNumberFormat="0" applyProtection="0">
      <alignment horizontal="right" vertical="center"/>
    </xf>
    <xf numFmtId="0" fontId="24" fillId="46" borderId="113" applyNumberFormat="0" applyFont="0" applyAlignment="0" applyProtection="0"/>
    <xf numFmtId="0" fontId="48" fillId="23" borderId="113" applyNumberFormat="0" applyFont="0" applyAlignment="0" applyProtection="0"/>
    <xf numFmtId="0" fontId="52" fillId="137" borderId="105" applyNumberFormat="0" applyAlignment="0" applyProtection="0"/>
    <xf numFmtId="0" fontId="24" fillId="74" borderId="116" applyNumberFormat="0">
      <protection locked="0"/>
    </xf>
    <xf numFmtId="0" fontId="148" fillId="0" borderId="116">
      <alignment horizontal="right"/>
    </xf>
    <xf numFmtId="0" fontId="24" fillId="43" borderId="104" applyNumberFormat="0" applyProtection="0">
      <alignment horizontal="left" vertical="center" indent="1"/>
    </xf>
    <xf numFmtId="0" fontId="29" fillId="73" borderId="104" applyNumberFormat="0" applyProtection="0">
      <alignment horizontal="left" vertical="top" indent="1"/>
    </xf>
    <xf numFmtId="0" fontId="61" fillId="27" borderId="105" applyNumberFormat="0" applyAlignment="0" applyProtection="0"/>
    <xf numFmtId="0" fontId="24" fillId="74" borderId="116" applyNumberFormat="0">
      <protection locked="0"/>
    </xf>
    <xf numFmtId="0" fontId="24" fillId="23" borderId="113" applyNumberFormat="0" applyFont="0" applyAlignment="0" applyProtection="0"/>
    <xf numFmtId="4" fontId="29" fillId="0" borderId="106" applyNumberFormat="0" applyProtection="0">
      <alignment horizontal="right" vertical="center"/>
    </xf>
    <xf numFmtId="0" fontId="29" fillId="26" borderId="106" applyNumberFormat="0" applyProtection="0">
      <alignment horizontal="left" vertical="center" indent="1"/>
    </xf>
    <xf numFmtId="0" fontId="55" fillId="0" borderId="114" applyNumberFormat="0" applyFill="0" applyAlignment="0" applyProtection="0"/>
    <xf numFmtId="0" fontId="53" fillId="51" borderId="106" applyNumberFormat="0" applyAlignment="0" applyProtection="0"/>
    <xf numFmtId="4" fontId="40" fillId="6" borderId="104" applyNumberFormat="0" applyProtection="0">
      <alignment horizontal="right" vertical="center"/>
    </xf>
    <xf numFmtId="4" fontId="42" fillId="21" borderId="104" applyNumberFormat="0" applyProtection="0">
      <alignment horizontal="right" vertical="center"/>
    </xf>
    <xf numFmtId="0" fontId="48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46" borderId="113" applyNumberFormat="0" applyFont="0" applyAlignment="0" applyProtection="0"/>
    <xf numFmtId="0" fontId="52" fillId="137" borderId="105" applyNumberFormat="0" applyAlignment="0" applyProtection="0"/>
    <xf numFmtId="0" fontId="52" fillId="137" borderId="105" applyNumberFormat="0" applyAlignment="0" applyProtection="0"/>
    <xf numFmtId="0" fontId="62" fillId="47" borderId="105" applyNumberFormat="0" applyAlignment="0" applyProtection="0"/>
    <xf numFmtId="0" fontId="65" fillId="26" borderId="107" applyNumberFormat="0" applyAlignment="0" applyProtection="0"/>
    <xf numFmtId="4" fontId="29" fillId="28" borderId="106" applyNumberFormat="0" applyProtection="0">
      <alignment horizontal="left" vertical="center" indent="1"/>
    </xf>
    <xf numFmtId="4" fontId="29" fillId="8" borderId="106" applyNumberFormat="0" applyProtection="0">
      <alignment horizontal="right" vertical="center"/>
    </xf>
    <xf numFmtId="0" fontId="24" fillId="23" borderId="113" applyNumberFormat="0" applyFont="0" applyAlignment="0" applyProtection="0"/>
    <xf numFmtId="4" fontId="40" fillId="8" borderId="104" applyNumberFormat="0" applyProtection="0">
      <alignment horizontal="right" vertical="center"/>
    </xf>
    <xf numFmtId="0" fontId="24" fillId="46" borderId="113" applyNumberFormat="0" applyFont="0" applyAlignment="0" applyProtection="0"/>
    <xf numFmtId="0" fontId="48" fillId="23" borderId="113" applyNumberFormat="0" applyFont="0" applyAlignment="0" applyProtection="0"/>
    <xf numFmtId="0" fontId="24" fillId="46" borderId="113" applyNumberFormat="0" applyFont="0" applyAlignment="0" applyProtection="0"/>
    <xf numFmtId="0" fontId="24" fillId="23" borderId="113" applyNumberFormat="0" applyFont="0" applyAlignment="0" applyProtection="0"/>
    <xf numFmtId="0" fontId="55" fillId="0" borderId="112" applyNumberFormat="0" applyFill="0" applyAlignment="0" applyProtection="0"/>
    <xf numFmtId="0" fontId="29" fillId="46" borderId="106" applyNumberFormat="0" applyFont="0" applyAlignment="0" applyProtection="0"/>
    <xf numFmtId="4" fontId="29" fillId="11" borderId="106" applyNumberFormat="0" applyProtection="0">
      <alignment horizontal="right" vertical="center"/>
    </xf>
    <xf numFmtId="0" fontId="48" fillId="23" borderId="113" applyNumberFormat="0" applyFont="0" applyAlignment="0" applyProtection="0"/>
    <xf numFmtId="0" fontId="24" fillId="43" borderId="104" applyNumberFormat="0" applyProtection="0">
      <alignment horizontal="left" vertical="top" indent="1"/>
    </xf>
    <xf numFmtId="4" fontId="40" fillId="5" borderId="104" applyNumberFormat="0" applyProtection="0">
      <alignment horizontal="right" vertical="center"/>
    </xf>
    <xf numFmtId="0" fontId="55" fillId="0" borderId="112" applyNumberFormat="0" applyFill="0" applyAlignment="0" applyProtection="0"/>
    <xf numFmtId="4" fontId="40" fillId="9" borderId="104" applyNumberFormat="0" applyProtection="0">
      <alignment horizontal="right" vertical="center"/>
    </xf>
    <xf numFmtId="4" fontId="24" fillId="43" borderId="108" applyNumberFormat="0" applyProtection="0">
      <alignment horizontal="left" vertical="center" indent="1"/>
    </xf>
    <xf numFmtId="0" fontId="29" fillId="43" borderId="104" applyNumberFormat="0" applyProtection="0">
      <alignment horizontal="left" vertical="top" indent="1"/>
    </xf>
    <xf numFmtId="4" fontId="38" fillId="3" borderId="104" applyNumberFormat="0" applyProtection="0">
      <alignment horizontal="left" vertical="center" indent="1"/>
    </xf>
    <xf numFmtId="4" fontId="38" fillId="3" borderId="104" applyNumberFormat="0" applyProtection="0">
      <alignment horizontal="left" vertical="center" indent="1"/>
    </xf>
    <xf numFmtId="0" fontId="24" fillId="21" borderId="104" applyNumberFormat="0" applyProtection="0">
      <alignment horizontal="left" vertical="top" indent="1"/>
    </xf>
    <xf numFmtId="4" fontId="40" fillId="14" borderId="104" applyNumberFormat="0" applyProtection="0">
      <alignment horizontal="right" vertical="center"/>
    </xf>
    <xf numFmtId="0" fontId="52" fillId="137" borderId="105" applyNumberFormat="0" applyAlignment="0" applyProtection="0"/>
    <xf numFmtId="0" fontId="24" fillId="73" borderId="104" applyNumberFormat="0" applyProtection="0">
      <alignment horizontal="left" vertical="center" indent="1"/>
    </xf>
    <xf numFmtId="4" fontId="29" fillId="7" borderId="106" applyNumberFormat="0" applyProtection="0">
      <alignment horizontal="right" vertical="center"/>
    </xf>
    <xf numFmtId="0" fontId="65" fillId="26" borderId="107" applyNumberFormat="0" applyAlignment="0" applyProtection="0"/>
    <xf numFmtId="0" fontId="24" fillId="23" borderId="113" applyNumberFormat="0" applyFont="0" applyAlignment="0" applyProtection="0"/>
    <xf numFmtId="4" fontId="157" fillId="61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0" fontId="38" fillId="3" borderId="104" applyNumberFormat="0" applyProtection="0">
      <alignment horizontal="left" vertical="top" indent="1"/>
    </xf>
    <xf numFmtId="0" fontId="29" fillId="73" borderId="106" applyNumberFormat="0" applyProtection="0">
      <alignment horizontal="left" vertical="center" indent="1"/>
    </xf>
    <xf numFmtId="0" fontId="24" fillId="5" borderId="104" applyNumberFormat="0" applyProtection="0">
      <alignment horizontal="left" vertical="top" indent="1"/>
    </xf>
    <xf numFmtId="0" fontId="55" fillId="0" borderId="112" applyNumberFormat="0" applyFill="0" applyAlignment="0" applyProtection="0"/>
    <xf numFmtId="4" fontId="40" fillId="6" borderId="104" applyNumberFormat="0" applyProtection="0">
      <alignment horizontal="right" vertical="center"/>
    </xf>
    <xf numFmtId="0" fontId="24" fillId="5" borderId="104" applyNumberFormat="0" applyProtection="0">
      <alignment horizontal="left" vertical="center" indent="1"/>
    </xf>
    <xf numFmtId="0" fontId="24" fillId="23" borderId="113" applyNumberFormat="0" applyFont="0" applyAlignment="0" applyProtection="0"/>
    <xf numFmtId="0" fontId="62" fillId="47" borderId="105" applyNumberFormat="0" applyAlignment="0" applyProtection="0"/>
    <xf numFmtId="4" fontId="40" fillId="15" borderId="104" applyNumberFormat="0" applyProtection="0">
      <alignment horizontal="right" vertical="center"/>
    </xf>
    <xf numFmtId="0" fontId="24" fillId="43" borderId="104" applyNumberFormat="0" applyProtection="0">
      <alignment horizontal="left" vertical="top" indent="1"/>
    </xf>
    <xf numFmtId="0" fontId="116" fillId="26" borderId="105" applyNumberFormat="0" applyAlignment="0" applyProtection="0"/>
    <xf numFmtId="0" fontId="24" fillId="5" borderId="104" applyNumberFormat="0" applyProtection="0">
      <alignment horizontal="left" vertical="top" indent="1"/>
    </xf>
    <xf numFmtId="0" fontId="24" fillId="23" borderId="113" applyNumberFormat="0" applyFont="0" applyAlignment="0" applyProtection="0"/>
    <xf numFmtId="0" fontId="24" fillId="46" borderId="113" applyNumberFormat="0" applyFont="0" applyAlignment="0" applyProtection="0"/>
    <xf numFmtId="4" fontId="38" fillId="12" borderId="104" applyNumberFormat="0" applyProtection="0">
      <alignment vertical="center"/>
    </xf>
    <xf numFmtId="4" fontId="71" fillId="76" borderId="108" applyNumberFormat="0" applyProtection="0">
      <alignment horizontal="left" vertical="center" indent="1"/>
    </xf>
    <xf numFmtId="4" fontId="157" fillId="2" borderId="104" applyNumberFormat="0" applyProtection="0">
      <alignment horizontal="right" vertical="center"/>
    </xf>
    <xf numFmtId="4" fontId="40" fillId="5" borderId="104" applyNumberFormat="0" applyProtection="0">
      <alignment horizontal="right" vertical="center"/>
    </xf>
    <xf numFmtId="4" fontId="68" fillId="26" borderId="104" applyNumberFormat="0" applyProtection="0">
      <alignment horizontal="left" vertical="center" indent="1"/>
    </xf>
    <xf numFmtId="0" fontId="48" fillId="23" borderId="113" applyNumberFormat="0" applyFont="0" applyAlignment="0" applyProtection="0"/>
    <xf numFmtId="0" fontId="154" fillId="150" borderId="116" applyNumberFormat="0" applyFont="0" applyFill="0" applyAlignment="0" applyProtection="0"/>
    <xf numFmtId="0" fontId="29" fillId="46" borderId="106" applyNumberFormat="0" applyFont="0" applyAlignment="0" applyProtection="0"/>
    <xf numFmtId="4" fontId="29" fillId="8" borderId="106" applyNumberFormat="0" applyProtection="0">
      <alignment horizontal="right" vertical="center"/>
    </xf>
    <xf numFmtId="0" fontId="29" fillId="5" borderId="104" applyNumberFormat="0" applyProtection="0">
      <alignment horizontal="left" vertical="top" indent="1"/>
    </xf>
    <xf numFmtId="4" fontId="40" fillId="23" borderId="104" applyNumberFormat="0" applyProtection="0">
      <alignment vertical="center"/>
    </xf>
    <xf numFmtId="0" fontId="62" fillId="47" borderId="105" applyNumberFormat="0" applyAlignment="0" applyProtection="0"/>
    <xf numFmtId="0" fontId="40" fillId="17" borderId="104" applyNumberFormat="0" applyProtection="0">
      <alignment horizontal="left" vertical="top" indent="1"/>
    </xf>
    <xf numFmtId="0" fontId="62" fillId="47" borderId="105" applyNumberFormat="0" applyAlignment="0" applyProtection="0"/>
    <xf numFmtId="4" fontId="29" fillId="28" borderId="106" applyNumberFormat="0" applyProtection="0">
      <alignment horizontal="left" vertical="center" indent="1"/>
    </xf>
    <xf numFmtId="0" fontId="61" fillId="27" borderId="105" applyNumberFormat="0" applyAlignment="0" applyProtection="0"/>
    <xf numFmtId="4" fontId="157" fillId="151" borderId="104" applyNumberFormat="0" applyProtection="0">
      <alignment horizontal="right" vertical="center"/>
    </xf>
    <xf numFmtId="4" fontId="39" fillId="12" borderId="104" applyNumberFormat="0" applyProtection="0">
      <alignment vertical="center"/>
    </xf>
    <xf numFmtId="0" fontId="62" fillId="47" borderId="105" applyNumberFormat="0" applyAlignment="0" applyProtection="0"/>
    <xf numFmtId="0" fontId="24" fillId="5" borderId="104" applyNumberFormat="0" applyProtection="0">
      <alignment horizontal="left" vertical="center" indent="1"/>
    </xf>
    <xf numFmtId="0" fontId="24" fillId="74" borderId="116" applyNumberFormat="0">
      <protection locked="0"/>
    </xf>
    <xf numFmtId="0" fontId="24" fillId="46" borderId="113" applyNumberFormat="0" applyFont="0" applyAlignment="0" applyProtection="0"/>
    <xf numFmtId="0" fontId="116" fillId="26" borderId="105" applyNumberFormat="0" applyAlignment="0" applyProtection="0"/>
    <xf numFmtId="0" fontId="24" fillId="23" borderId="113" applyNumberFormat="0" applyFont="0" applyAlignment="0" applyProtection="0"/>
    <xf numFmtId="0" fontId="24" fillId="73" borderId="104" applyNumberFormat="0" applyProtection="0">
      <alignment horizontal="left" vertical="center" indent="1"/>
    </xf>
    <xf numFmtId="0" fontId="24" fillId="46" borderId="113" applyNumberFormat="0" applyFont="0" applyAlignment="0" applyProtection="0"/>
    <xf numFmtId="4" fontId="29" fillId="11" borderId="106" applyNumberFormat="0" applyProtection="0">
      <alignment horizontal="right" vertical="center"/>
    </xf>
    <xf numFmtId="0" fontId="24" fillId="43" borderId="104" applyNumberFormat="0" applyProtection="0">
      <alignment horizontal="left" vertical="center" indent="1"/>
    </xf>
    <xf numFmtId="0" fontId="62" fillId="47" borderId="105" applyNumberFormat="0" applyAlignment="0" applyProtection="0"/>
    <xf numFmtId="4" fontId="40" fillId="14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0" fontId="38" fillId="12" borderId="104" applyNumberFormat="0" applyProtection="0">
      <alignment horizontal="left" vertical="top" indent="1"/>
    </xf>
    <xf numFmtId="0" fontId="24" fillId="21" borderId="104" applyNumberFormat="0" applyProtection="0">
      <alignment horizontal="left" vertical="center" indent="1"/>
    </xf>
    <xf numFmtId="0" fontId="24" fillId="23" borderId="113" applyNumberFormat="0" applyFont="0" applyAlignment="0" applyProtection="0"/>
    <xf numFmtId="0" fontId="55" fillId="0" borderId="112" applyNumberFormat="0" applyFill="0" applyAlignment="0" applyProtection="0"/>
    <xf numFmtId="0" fontId="24" fillId="46" borderId="113" applyNumberFormat="0" applyFont="0" applyAlignment="0" applyProtection="0"/>
    <xf numFmtId="4" fontId="40" fillId="5" borderId="104" applyNumberFormat="0" applyProtection="0">
      <alignment horizontal="left" vertical="center" indent="1"/>
    </xf>
    <xf numFmtId="0" fontId="24" fillId="46" borderId="113" applyNumberFormat="0" applyFont="0" applyAlignment="0" applyProtection="0"/>
    <xf numFmtId="4" fontId="68" fillId="26" borderId="104" applyNumberFormat="0" applyProtection="0">
      <alignment horizontal="left" vertical="center" indent="1"/>
    </xf>
    <xf numFmtId="0" fontId="24" fillId="23" borderId="113" applyNumberFormat="0" applyFont="0" applyAlignment="0" applyProtection="0"/>
    <xf numFmtId="4" fontId="40" fillId="13" borderId="104" applyNumberFormat="0" applyProtection="0">
      <alignment horizontal="right" vertical="center"/>
    </xf>
    <xf numFmtId="0" fontId="24" fillId="46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4" fontId="157" fillId="64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4" fontId="157" fillId="19" borderId="104" applyNumberFormat="0" applyProtection="0">
      <alignment vertical="center"/>
    </xf>
    <xf numFmtId="4" fontId="29" fillId="14" borderId="106" applyNumberFormat="0" applyProtection="0">
      <alignment horizontal="right" vertical="center"/>
    </xf>
    <xf numFmtId="0" fontId="24" fillId="43" borderId="104" applyNumberFormat="0" applyProtection="0">
      <alignment horizontal="left" vertical="top" indent="1"/>
    </xf>
    <xf numFmtId="4" fontId="38" fillId="12" borderId="104" applyNumberFormat="0" applyProtection="0">
      <alignment horizontal="left" vertical="center" indent="1"/>
    </xf>
    <xf numFmtId="0" fontId="24" fillId="46" borderId="113" applyNumberFormat="0" applyFont="0" applyAlignment="0" applyProtection="0"/>
    <xf numFmtId="0" fontId="52" fillId="137" borderId="105" applyNumberFormat="0" applyAlignment="0" applyProtection="0"/>
    <xf numFmtId="4" fontId="40" fillId="9" borderId="104" applyNumberFormat="0" applyProtection="0">
      <alignment horizontal="right" vertical="center"/>
    </xf>
    <xf numFmtId="4" fontId="40" fillId="23" borderId="104" applyNumberFormat="0" applyProtection="0">
      <alignment vertical="center"/>
    </xf>
    <xf numFmtId="0" fontId="29" fillId="21" borderId="104" applyNumberFormat="0" applyProtection="0">
      <alignment horizontal="left" vertical="top" indent="1"/>
    </xf>
    <xf numFmtId="4" fontId="157" fillId="58" borderId="104" applyNumberFormat="0" applyProtection="0">
      <alignment horizontal="right" vertical="center"/>
    </xf>
    <xf numFmtId="4" fontId="157" fillId="65" borderId="104" applyNumberFormat="0" applyProtection="0">
      <alignment horizontal="right" vertical="center"/>
    </xf>
    <xf numFmtId="0" fontId="29" fillId="43" borderId="104" applyNumberFormat="0" applyProtection="0">
      <alignment horizontal="left" vertical="top" indent="1"/>
    </xf>
    <xf numFmtId="4" fontId="29" fillId="12" borderId="106" applyNumberFormat="0" applyProtection="0">
      <alignment vertical="center"/>
    </xf>
    <xf numFmtId="0" fontId="29" fillId="73" borderId="106" applyNumberFormat="0" applyProtection="0">
      <alignment horizontal="left" vertical="center" indent="1"/>
    </xf>
    <xf numFmtId="0" fontId="24" fillId="46" borderId="113" applyNumberFormat="0" applyFont="0" applyAlignment="0" applyProtection="0"/>
    <xf numFmtId="4" fontId="40" fillId="7" borderId="104" applyNumberFormat="0" applyProtection="0">
      <alignment horizontal="right" vertical="center"/>
    </xf>
    <xf numFmtId="0" fontId="24" fillId="73" borderId="104" applyNumberFormat="0" applyProtection="0">
      <alignment horizontal="left" vertical="center" indent="1"/>
    </xf>
    <xf numFmtId="4" fontId="29" fillId="28" borderId="106" applyNumberFormat="0" applyProtection="0">
      <alignment horizontal="left" vertical="center" indent="1"/>
    </xf>
    <xf numFmtId="0" fontId="53" fillId="51" borderId="106" applyNumberFormat="0" applyAlignment="0" applyProtection="0"/>
    <xf numFmtId="0" fontId="24" fillId="23" borderId="113" applyNumberFormat="0" applyFont="0" applyAlignment="0" applyProtection="0"/>
    <xf numFmtId="0" fontId="52" fillId="137" borderId="105" applyNumberForma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4" fontId="40" fillId="15" borderId="104" applyNumberFormat="0" applyProtection="0">
      <alignment horizontal="right" vertical="center"/>
    </xf>
    <xf numFmtId="0" fontId="24" fillId="21" borderId="104" applyNumberFormat="0" applyProtection="0">
      <alignment horizontal="left" vertical="center" indent="1"/>
    </xf>
    <xf numFmtId="0" fontId="55" fillId="0" borderId="112" applyNumberFormat="0" applyFill="0" applyAlignment="0" applyProtection="0"/>
    <xf numFmtId="0" fontId="24" fillId="43" borderId="104" applyNumberFormat="0" applyProtection="0">
      <alignment horizontal="left" vertical="top" indent="1"/>
    </xf>
    <xf numFmtId="4" fontId="40" fillId="23" borderId="104" applyNumberFormat="0" applyProtection="0">
      <alignment vertical="center"/>
    </xf>
    <xf numFmtId="0" fontId="40" fillId="5" borderId="104" applyNumberFormat="0" applyProtection="0">
      <alignment horizontal="left" vertical="top" indent="1"/>
    </xf>
    <xf numFmtId="0" fontId="24" fillId="73" borderId="104" applyNumberFormat="0" applyProtection="0">
      <alignment horizontal="left" vertical="top" indent="1"/>
    </xf>
    <xf numFmtId="4" fontId="40" fillId="11" borderId="104" applyNumberFormat="0" applyProtection="0">
      <alignment horizontal="right" vertical="center"/>
    </xf>
    <xf numFmtId="0" fontId="65" fillId="26" borderId="107" applyNumberFormat="0" applyAlignment="0" applyProtection="0"/>
    <xf numFmtId="0" fontId="24" fillId="46" borderId="113" applyNumberFormat="0" applyFont="0" applyAlignment="0" applyProtection="0"/>
    <xf numFmtId="0" fontId="55" fillId="0" borderId="112" applyNumberFormat="0" applyFill="0" applyAlignment="0" applyProtection="0"/>
    <xf numFmtId="4" fontId="157" fillId="4" borderId="104" applyNumberFormat="0" applyProtection="0">
      <alignment horizontal="right" vertical="center"/>
    </xf>
    <xf numFmtId="0" fontId="24" fillId="73" borderId="104" applyNumberFormat="0" applyProtection="0">
      <alignment horizontal="left" vertical="top" indent="1"/>
    </xf>
    <xf numFmtId="0" fontId="24" fillId="23" borderId="113" applyNumberFormat="0" applyFont="0" applyAlignment="0" applyProtection="0"/>
    <xf numFmtId="4" fontId="40" fillId="11" borderId="104" applyNumberFormat="0" applyProtection="0">
      <alignment horizontal="right" vertical="center"/>
    </xf>
    <xf numFmtId="4" fontId="38" fillId="12" borderId="104" applyNumberFormat="0" applyProtection="0">
      <alignment vertical="center"/>
    </xf>
    <xf numFmtId="0" fontId="65" fillId="26" borderId="107" applyNumberFormat="0" applyAlignment="0" applyProtection="0"/>
    <xf numFmtId="4" fontId="66" fillId="18" borderId="106" applyNumberFormat="0" applyProtection="0">
      <alignment horizontal="right" vertical="center"/>
    </xf>
    <xf numFmtId="0" fontId="24" fillId="5" borderId="104" applyNumberFormat="0" applyProtection="0">
      <alignment horizontal="left" vertical="top" indent="1"/>
    </xf>
    <xf numFmtId="0" fontId="68" fillId="5" borderId="104" applyNumberFormat="0" applyProtection="0">
      <alignment horizontal="left" vertical="top" indent="1"/>
    </xf>
    <xf numFmtId="0" fontId="48" fillId="23" borderId="113" applyNumberFormat="0" applyFont="0" applyAlignment="0" applyProtection="0"/>
    <xf numFmtId="0" fontId="24" fillId="23" borderId="113" applyNumberFormat="0" applyFont="0" applyAlignment="0" applyProtection="0"/>
    <xf numFmtId="4" fontId="157" fillId="65" borderId="104" applyNumberFormat="0" applyProtection="0">
      <alignment horizontal="right" vertical="center"/>
    </xf>
    <xf numFmtId="0" fontId="55" fillId="0" borderId="112" applyNumberFormat="0" applyFill="0" applyAlignment="0" applyProtection="0"/>
    <xf numFmtId="0" fontId="62" fillId="47" borderId="105" applyNumberFormat="0" applyAlignment="0" applyProtection="0"/>
    <xf numFmtId="0" fontId="24" fillId="23" borderId="113" applyNumberFormat="0" applyFont="0" applyAlignment="0" applyProtection="0"/>
    <xf numFmtId="0" fontId="55" fillId="0" borderId="112" applyNumberFormat="0" applyFill="0" applyAlignment="0" applyProtection="0"/>
    <xf numFmtId="0" fontId="24" fillId="43" borderId="104" applyNumberFormat="0" applyProtection="0">
      <alignment horizontal="left" vertical="top" indent="1"/>
    </xf>
    <xf numFmtId="4" fontId="40" fillId="7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0" fontId="62" fillId="47" borderId="105" applyNumberFormat="0" applyAlignment="0" applyProtection="0"/>
    <xf numFmtId="0" fontId="40" fillId="23" borderId="104" applyNumberFormat="0" applyProtection="0">
      <alignment horizontal="left" vertical="top" indent="1"/>
    </xf>
    <xf numFmtId="0" fontId="24" fillId="46" borderId="113" applyNumberFormat="0" applyFont="0" applyAlignment="0" applyProtection="0"/>
    <xf numFmtId="0" fontId="24" fillId="43" borderId="104" applyNumberFormat="0" applyProtection="0">
      <alignment horizontal="left" vertical="top" indent="1"/>
    </xf>
    <xf numFmtId="4" fontId="40" fillId="9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4" fontId="157" fillId="59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0" fontId="55" fillId="0" borderId="112" applyNumberFormat="0" applyFill="0" applyAlignment="0" applyProtection="0"/>
    <xf numFmtId="0" fontId="24" fillId="21" borderId="104" applyNumberFormat="0" applyProtection="0">
      <alignment horizontal="left" vertical="center" indent="1"/>
    </xf>
    <xf numFmtId="4" fontId="72" fillId="74" borderId="106" applyNumberFormat="0" applyProtection="0">
      <alignment horizontal="right" vertical="center"/>
    </xf>
    <xf numFmtId="4" fontId="29" fillId="5" borderId="106" applyNumberFormat="0" applyProtection="0">
      <alignment horizontal="right" vertical="center"/>
    </xf>
    <xf numFmtId="4" fontId="158" fillId="19" borderId="104" applyNumberFormat="0" applyProtection="0">
      <alignment vertical="center"/>
    </xf>
    <xf numFmtId="4" fontId="159" fillId="19" borderId="104" applyNumberFormat="0" applyProtection="0">
      <alignment horizontal="right" vertical="center"/>
    </xf>
    <xf numFmtId="0" fontId="24" fillId="46" borderId="113" applyNumberFormat="0" applyFont="0" applyAlignment="0" applyProtection="0"/>
    <xf numFmtId="0" fontId="62" fillId="47" borderId="106" applyNumberFormat="0" applyAlignment="0" applyProtection="0"/>
    <xf numFmtId="0" fontId="40" fillId="5" borderId="104" applyNumberFormat="0" applyProtection="0">
      <alignment horizontal="left" vertical="top" indent="1"/>
    </xf>
    <xf numFmtId="0" fontId="116" fillId="26" borderId="105" applyNumberFormat="0" applyAlignment="0" applyProtection="0"/>
    <xf numFmtId="4" fontId="157" fillId="19" borderId="104" applyNumberFormat="0" applyProtection="0">
      <alignment horizontal="right" vertical="center"/>
    </xf>
    <xf numFmtId="4" fontId="157" fillId="64" borderId="104" applyNumberFormat="0" applyProtection="0">
      <alignment horizontal="right" vertical="center"/>
    </xf>
    <xf numFmtId="0" fontId="29" fillId="52" borderId="106" applyNumberFormat="0" applyProtection="0">
      <alignment horizontal="left" vertical="center" indent="1"/>
    </xf>
    <xf numFmtId="0" fontId="24" fillId="46" borderId="113" applyNumberFormat="0" applyFont="0" applyAlignment="0" applyProtection="0"/>
    <xf numFmtId="0" fontId="24" fillId="23" borderId="113" applyNumberFormat="0" applyFont="0" applyAlignment="0" applyProtection="0"/>
    <xf numFmtId="0" fontId="24" fillId="21" borderId="104" applyNumberFormat="0" applyProtection="0">
      <alignment horizontal="left" vertical="center" indent="1"/>
    </xf>
    <xf numFmtId="0" fontId="24" fillId="23" borderId="113" applyNumberFormat="0" applyFont="0" applyAlignment="0" applyProtection="0"/>
    <xf numFmtId="4" fontId="26" fillId="21" borderId="104" applyNumberFormat="0" applyProtection="0">
      <alignment horizontal="right" vertical="center"/>
    </xf>
    <xf numFmtId="0" fontId="65" fillId="137" borderId="107" applyNumberFormat="0" applyAlignment="0" applyProtection="0"/>
    <xf numFmtId="0" fontId="62" fillId="47" borderId="105" applyNumberFormat="0" applyAlignment="0" applyProtection="0"/>
    <xf numFmtId="4" fontId="66" fillId="3" borderId="106" applyNumberFormat="0" applyProtection="0">
      <alignment vertical="center"/>
    </xf>
    <xf numFmtId="4" fontId="40" fillId="7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0" fontId="40" fillId="23" borderId="104" applyNumberFormat="0" applyProtection="0">
      <alignment horizontal="left" vertical="top" indent="1"/>
    </xf>
    <xf numFmtId="0" fontId="24" fillId="23" borderId="113" applyNumberFormat="0" applyFont="0" applyAlignment="0" applyProtection="0"/>
    <xf numFmtId="0" fontId="24" fillId="46" borderId="113" applyNumberFormat="0" applyFont="0" applyAlignment="0" applyProtection="0"/>
    <xf numFmtId="0" fontId="24" fillId="74" borderId="116" applyNumberFormat="0">
      <protection locked="0"/>
    </xf>
    <xf numFmtId="0" fontId="24" fillId="74" borderId="116" applyNumberFormat="0">
      <protection locked="0"/>
    </xf>
    <xf numFmtId="0" fontId="38" fillId="12" borderId="104" applyNumberFormat="0" applyProtection="0">
      <alignment horizontal="left" vertical="top" indent="1"/>
    </xf>
    <xf numFmtId="4" fontId="40" fillId="13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48" fillId="23" borderId="113" applyNumberFormat="0" applyFont="0" applyAlignment="0" applyProtection="0"/>
    <xf numFmtId="0" fontId="116" fillId="26" borderId="105" applyNumberFormat="0" applyAlignment="0" applyProtection="0"/>
    <xf numFmtId="0" fontId="61" fillId="27" borderId="105" applyNumberFormat="0" applyAlignment="0" applyProtection="0"/>
    <xf numFmtId="0" fontId="65" fillId="26" borderId="107" applyNumberFormat="0" applyAlignment="0" applyProtection="0"/>
    <xf numFmtId="0" fontId="55" fillId="0" borderId="114" applyNumberFormat="0" applyFill="0" applyAlignment="0" applyProtection="0"/>
    <xf numFmtId="4" fontId="126" fillId="17" borderId="115" applyNumberFormat="0" applyProtection="0">
      <alignment horizontal="left" vertical="center" indent="1"/>
    </xf>
    <xf numFmtId="0" fontId="24" fillId="43" borderId="104" applyNumberFormat="0" applyProtection="0">
      <alignment horizontal="left" vertical="center" indent="1"/>
    </xf>
    <xf numFmtId="4" fontId="40" fillId="21" borderId="104" applyNumberFormat="0" applyProtection="0">
      <alignment horizontal="right" vertical="center"/>
    </xf>
    <xf numFmtId="0" fontId="48" fillId="23" borderId="113" applyNumberFormat="0" applyFont="0" applyAlignment="0" applyProtection="0"/>
    <xf numFmtId="0" fontId="24" fillId="23" borderId="113" applyNumberFormat="0" applyFont="0" applyAlignment="0" applyProtection="0"/>
    <xf numFmtId="0" fontId="40" fillId="5" borderId="104" applyNumberFormat="0" applyProtection="0">
      <alignment horizontal="left" vertical="top" indent="1"/>
    </xf>
    <xf numFmtId="0" fontId="68" fillId="23" borderId="104" applyNumberFormat="0" applyProtection="0">
      <alignment horizontal="left" vertical="top" indent="1"/>
    </xf>
    <xf numFmtId="0" fontId="24" fillId="73" borderId="104" applyNumberFormat="0" applyProtection="0">
      <alignment horizontal="left" vertical="top" indent="1"/>
    </xf>
    <xf numFmtId="0" fontId="55" fillId="0" borderId="114" applyNumberFormat="0" applyFill="0" applyAlignment="0" applyProtection="0"/>
    <xf numFmtId="0" fontId="24" fillId="23" borderId="113" applyNumberFormat="0" applyFont="0" applyAlignment="0" applyProtection="0"/>
    <xf numFmtId="4" fontId="42" fillId="21" borderId="104" applyNumberFormat="0" applyProtection="0">
      <alignment horizontal="right" vertical="center"/>
    </xf>
    <xf numFmtId="4" fontId="38" fillId="12" borderId="104" applyNumberFormat="0" applyProtection="0">
      <alignment horizontal="left" vertical="center" indent="1"/>
    </xf>
    <xf numFmtId="0" fontId="24" fillId="23" borderId="113" applyNumberFormat="0" applyFont="0" applyAlignment="0" applyProtection="0"/>
    <xf numFmtId="4" fontId="40" fillId="23" borderId="104" applyNumberFormat="0" applyProtection="0">
      <alignment horizontal="left" vertical="center" indent="1"/>
    </xf>
    <xf numFmtId="0" fontId="61" fillId="27" borderId="105" applyNumberFormat="0" applyAlignment="0" applyProtection="0"/>
    <xf numFmtId="0" fontId="29" fillId="77" borderId="116"/>
    <xf numFmtId="0" fontId="148" fillId="0" borderId="116">
      <alignment horizontal="right"/>
    </xf>
    <xf numFmtId="0" fontId="24" fillId="23" borderId="113" applyNumberFormat="0" applyFont="0" applyAlignment="0" applyProtection="0"/>
    <xf numFmtId="4" fontId="26" fillId="21" borderId="104" applyNumberFormat="0" applyProtection="0">
      <alignment horizontal="right" vertical="center"/>
    </xf>
    <xf numFmtId="4" fontId="66" fillId="20" borderId="116" applyNumberFormat="0" applyProtection="0">
      <alignment vertical="center"/>
    </xf>
    <xf numFmtId="0" fontId="24" fillId="57" borderId="107" applyNumberFormat="0" applyProtection="0">
      <alignment horizontal="left" vertical="center" indent="1"/>
    </xf>
    <xf numFmtId="0" fontId="24" fillId="23" borderId="113" applyNumberFormat="0" applyFont="0" applyAlignment="0" applyProtection="0"/>
    <xf numFmtId="0" fontId="29" fillId="26" borderId="106" applyNumberFormat="0" applyProtection="0">
      <alignment horizontal="left" vertical="center" indent="1"/>
    </xf>
    <xf numFmtId="0" fontId="24" fillId="46" borderId="113" applyNumberFormat="0" applyFont="0" applyAlignment="0" applyProtection="0"/>
    <xf numFmtId="0" fontId="24" fillId="23" borderId="113" applyNumberFormat="0" applyFont="0" applyAlignment="0" applyProtection="0"/>
    <xf numFmtId="4" fontId="24" fillId="43" borderId="108" applyNumberFormat="0" applyProtection="0">
      <alignment horizontal="left" vertical="center" indent="1"/>
    </xf>
    <xf numFmtId="4" fontId="40" fillId="6" borderId="104" applyNumberFormat="0" applyProtection="0">
      <alignment horizontal="right" vertical="center"/>
    </xf>
    <xf numFmtId="0" fontId="24" fillId="21" borderId="104" applyNumberFormat="0" applyProtection="0">
      <alignment horizontal="left" vertical="top" indent="1"/>
    </xf>
    <xf numFmtId="4" fontId="29" fillId="5" borderId="106" applyNumberFormat="0" applyProtection="0">
      <alignment horizontal="right" vertical="center"/>
    </xf>
    <xf numFmtId="0" fontId="24" fillId="5" borderId="104" applyNumberFormat="0" applyProtection="0">
      <alignment horizontal="left" vertical="center" indent="1"/>
    </xf>
    <xf numFmtId="0" fontId="55" fillId="0" borderId="114" applyNumberFormat="0" applyFill="0" applyAlignment="0" applyProtection="0"/>
    <xf numFmtId="4" fontId="29" fillId="5" borderId="108" applyNumberFormat="0" applyProtection="0">
      <alignment horizontal="left" vertical="center" indent="1"/>
    </xf>
    <xf numFmtId="4" fontId="40" fillId="23" borderId="104" applyNumberFormat="0" applyProtection="0">
      <alignment vertical="center"/>
    </xf>
    <xf numFmtId="4" fontId="40" fillId="9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4" fontId="68" fillId="26" borderId="104" applyNumberFormat="0" applyProtection="0">
      <alignment horizontal="left" vertical="center" indent="1"/>
    </xf>
    <xf numFmtId="4" fontId="40" fillId="5" borderId="104" applyNumberFormat="0" applyProtection="0">
      <alignment horizontal="left" vertical="center" indent="1"/>
    </xf>
    <xf numFmtId="0" fontId="55" fillId="0" borderId="112" applyNumberFormat="0" applyFill="0" applyAlignment="0" applyProtection="0"/>
    <xf numFmtId="0" fontId="55" fillId="0" borderId="112" applyNumberFormat="0" applyFill="0" applyAlignment="0" applyProtection="0"/>
    <xf numFmtId="0" fontId="61" fillId="27" borderId="105" applyNumberFormat="0" applyAlignment="0" applyProtection="0"/>
    <xf numFmtId="4" fontId="40" fillId="70" borderId="107" applyNumberFormat="0" applyProtection="0">
      <alignment horizontal="left" vertical="center" indent="1"/>
    </xf>
    <xf numFmtId="4" fontId="24" fillId="43" borderId="108" applyNumberFormat="0" applyProtection="0">
      <alignment horizontal="left" vertical="center" indent="1"/>
    </xf>
    <xf numFmtId="4" fontId="40" fillId="6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19" borderId="104" applyNumberFormat="0" applyProtection="0">
      <alignment horizontal="left" vertical="top" indent="1"/>
    </xf>
    <xf numFmtId="4" fontId="157" fillId="59" borderId="104" applyNumberFormat="0" applyProtection="0">
      <alignment horizontal="right" vertical="center"/>
    </xf>
    <xf numFmtId="0" fontId="24" fillId="5" borderId="104" applyNumberFormat="0" applyProtection="0">
      <alignment horizontal="left" vertical="top" indent="1"/>
    </xf>
    <xf numFmtId="0" fontId="65" fillId="26" borderId="107" applyNumberFormat="0" applyAlignment="0" applyProtection="0"/>
    <xf numFmtId="4" fontId="40" fillId="11" borderId="104" applyNumberFormat="0" applyProtection="0">
      <alignment horizontal="right" vertical="center"/>
    </xf>
    <xf numFmtId="0" fontId="24" fillId="21" borderId="104" applyNumberFormat="0" applyProtection="0">
      <alignment horizontal="left" vertical="center" indent="1"/>
    </xf>
    <xf numFmtId="4" fontId="38" fillId="67" borderId="107" applyNumberFormat="0" applyProtection="0">
      <alignment horizontal="left" vertical="center" indent="1"/>
    </xf>
    <xf numFmtId="4" fontId="157" fillId="151" borderId="104" applyNumberFormat="0" applyProtection="0">
      <alignment horizontal="right" vertical="center"/>
    </xf>
    <xf numFmtId="4" fontId="24" fillId="43" borderId="108" applyNumberFormat="0" applyProtection="0">
      <alignment horizontal="left" vertical="center" indent="1"/>
    </xf>
    <xf numFmtId="0" fontId="65" fillId="137" borderId="107" applyNumberFormat="0" applyAlignment="0" applyProtection="0"/>
    <xf numFmtId="0" fontId="24" fillId="23" borderId="113" applyNumberFormat="0" applyFont="0" applyAlignment="0" applyProtection="0"/>
    <xf numFmtId="0" fontId="29" fillId="5" borderId="104" applyNumberFormat="0" applyProtection="0">
      <alignment horizontal="left" vertical="top" indent="1"/>
    </xf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4" fontId="39" fillId="12" borderId="104" applyNumberFormat="0" applyProtection="0">
      <alignment vertical="center"/>
    </xf>
    <xf numFmtId="4" fontId="158" fillId="19" borderId="104" applyNumberFormat="0" applyProtection="0">
      <alignment vertical="center"/>
    </xf>
    <xf numFmtId="0" fontId="38" fillId="12" borderId="104" applyNumberFormat="0" applyProtection="0">
      <alignment horizontal="left" vertical="top" indent="1"/>
    </xf>
    <xf numFmtId="0" fontId="55" fillId="0" borderId="112" applyNumberFormat="0" applyFill="0" applyAlignment="0" applyProtection="0"/>
    <xf numFmtId="0" fontId="55" fillId="0" borderId="114" applyNumberFormat="0" applyFill="0" applyAlignment="0" applyProtection="0"/>
    <xf numFmtId="0" fontId="55" fillId="0" borderId="114" applyNumberFormat="0" applyFill="0" applyAlignment="0" applyProtection="0"/>
    <xf numFmtId="0" fontId="52" fillId="137" borderId="105" applyNumberFormat="0" applyAlignment="0" applyProtection="0"/>
    <xf numFmtId="0" fontId="52" fillId="137" borderId="105" applyNumberFormat="0" applyAlignment="0" applyProtection="0"/>
    <xf numFmtId="4" fontId="40" fillId="63" borderId="107" applyNumberFormat="0" applyProtection="0">
      <alignment horizontal="right" vertical="center"/>
    </xf>
    <xf numFmtId="0" fontId="29" fillId="52" borderId="106" applyNumberFormat="0" applyProtection="0">
      <alignment horizontal="left" vertical="center" indent="1"/>
    </xf>
    <xf numFmtId="4" fontId="29" fillId="8" borderId="106" applyNumberFormat="0" applyProtection="0">
      <alignment horizontal="right" vertical="center"/>
    </xf>
    <xf numFmtId="0" fontId="65" fillId="137" borderId="107" applyNumberFormat="0" applyAlignment="0" applyProtection="0"/>
    <xf numFmtId="0" fontId="24" fillId="73" borderId="104" applyNumberFormat="0" applyProtection="0">
      <alignment horizontal="left" vertical="top" indent="1"/>
    </xf>
    <xf numFmtId="4" fontId="40" fillId="20" borderId="104" applyNumberFormat="0" applyProtection="0">
      <alignment horizontal="left" vertical="center" indent="1"/>
    </xf>
    <xf numFmtId="0" fontId="65" fillId="137" borderId="107" applyNumberFormat="0" applyAlignment="0" applyProtection="0"/>
    <xf numFmtId="0" fontId="24" fillId="23" borderId="113" applyNumberFormat="0" applyFont="0" applyAlignment="0" applyProtection="0"/>
    <xf numFmtId="0" fontId="55" fillId="0" borderId="112" applyNumberFormat="0" applyFill="0" applyAlignment="0" applyProtection="0"/>
    <xf numFmtId="4" fontId="157" fillId="59" borderId="104" applyNumberFormat="0" applyProtection="0">
      <alignment horizontal="right" vertical="center"/>
    </xf>
    <xf numFmtId="0" fontId="116" fillId="26" borderId="105" applyNumberFormat="0" applyAlignment="0" applyProtection="0"/>
    <xf numFmtId="4" fontId="29" fillId="21" borderId="108" applyNumberFormat="0" applyProtection="0">
      <alignment horizontal="left" vertical="center" indent="1"/>
    </xf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57" borderId="107" applyNumberFormat="0" applyProtection="0">
      <alignment horizontal="left" vertical="center" indent="1"/>
    </xf>
    <xf numFmtId="0" fontId="24" fillId="21" borderId="104" applyNumberFormat="0" applyProtection="0">
      <alignment horizontal="left" vertical="top" indent="1"/>
    </xf>
    <xf numFmtId="0" fontId="24" fillId="5" borderId="104" applyNumberFormat="0" applyProtection="0">
      <alignment horizontal="left" vertical="center" indent="1"/>
    </xf>
    <xf numFmtId="4" fontId="40" fillId="11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0" fontId="24" fillId="73" borderId="104" applyNumberFormat="0" applyProtection="0">
      <alignment horizontal="left" vertical="top" indent="1"/>
    </xf>
    <xf numFmtId="4" fontId="40" fillId="15" borderId="104" applyNumberFormat="0" applyProtection="0">
      <alignment horizontal="right" vertical="center"/>
    </xf>
    <xf numFmtId="0" fontId="154" fillId="150" borderId="116" applyNumberFormat="0" applyFont="0" applyFill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0" fontId="24" fillId="23" borderId="113" applyNumberFormat="0" applyFont="0" applyAlignment="0" applyProtection="0"/>
    <xf numFmtId="4" fontId="157" fillId="58" borderId="104" applyNumberFormat="0" applyProtection="0">
      <alignment horizontal="right" vertical="center"/>
    </xf>
    <xf numFmtId="0" fontId="24" fillId="46" borderId="113" applyNumberFormat="0" applyFont="0" applyAlignment="0" applyProtection="0"/>
    <xf numFmtId="0" fontId="48" fillId="23" borderId="113" applyNumberFormat="0" applyFont="0" applyAlignment="0" applyProtection="0"/>
    <xf numFmtId="4" fontId="157" fillId="19" borderId="104" applyNumberFormat="0" applyProtection="0">
      <alignment horizontal="right" vertical="center"/>
    </xf>
    <xf numFmtId="0" fontId="24" fillId="23" borderId="113" applyNumberFormat="0" applyFont="0" applyAlignment="0" applyProtection="0"/>
    <xf numFmtId="0" fontId="24" fillId="16" borderId="104" applyNumberFormat="0" applyProtection="0">
      <alignment horizontal="left" vertical="top" indent="1"/>
    </xf>
    <xf numFmtId="0" fontId="62" fillId="47" borderId="105" applyNumberFormat="0" applyAlignment="0" applyProtection="0"/>
    <xf numFmtId="0" fontId="65" fillId="26" borderId="107" applyNumberFormat="0" applyAlignment="0" applyProtection="0"/>
    <xf numFmtId="0" fontId="24" fillId="46" borderId="113" applyNumberFormat="0" applyFont="0" applyAlignment="0" applyProtection="0"/>
    <xf numFmtId="0" fontId="29" fillId="21" borderId="104" applyNumberFormat="0" applyProtection="0">
      <alignment horizontal="left" vertical="top" indent="1"/>
    </xf>
    <xf numFmtId="0" fontId="24" fillId="46" borderId="113" applyNumberFormat="0" applyFont="0" applyAlignment="0" applyProtection="0"/>
    <xf numFmtId="4" fontId="29" fillId="9" borderId="108" applyNumberFormat="0" applyProtection="0">
      <alignment horizontal="right" vertical="center"/>
    </xf>
    <xf numFmtId="4" fontId="157" fillId="19" borderId="104" applyNumberFormat="0" applyProtection="0">
      <alignment vertical="center"/>
    </xf>
    <xf numFmtId="0" fontId="24" fillId="21" borderId="104" applyNumberFormat="0" applyProtection="0">
      <alignment horizontal="left" vertical="top" indent="1"/>
    </xf>
    <xf numFmtId="0" fontId="65" fillId="26" borderId="107" applyNumberFormat="0" applyAlignment="0" applyProtection="0"/>
    <xf numFmtId="0" fontId="24" fillId="5" borderId="104" applyNumberFormat="0" applyProtection="0">
      <alignment horizontal="left" vertical="center" indent="1"/>
    </xf>
    <xf numFmtId="4" fontId="24" fillId="43" borderId="108" applyNumberFormat="0" applyProtection="0">
      <alignment horizontal="left" vertical="center" indent="1"/>
    </xf>
    <xf numFmtId="0" fontId="24" fillId="23" borderId="113" applyNumberFormat="0" applyFont="0" applyAlignment="0" applyProtection="0"/>
    <xf numFmtId="4" fontId="29" fillId="60" borderId="106" applyNumberFormat="0" applyProtection="0">
      <alignment horizontal="right" vertical="center"/>
    </xf>
    <xf numFmtId="4" fontId="40" fillId="21" borderId="104" applyNumberFormat="0" applyProtection="0">
      <alignment horizontal="right" vertical="center"/>
    </xf>
    <xf numFmtId="4" fontId="24" fillId="43" borderId="108" applyNumberFormat="0" applyProtection="0">
      <alignment horizontal="left" vertical="center" indent="1"/>
    </xf>
    <xf numFmtId="0" fontId="154" fillId="150" borderId="116" applyNumberFormat="0" applyFont="0" applyFill="0" applyAlignment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32" fillId="0" borderId="0"/>
    <xf numFmtId="167" fontId="78" fillId="79" borderId="25" applyNumberFormat="0" applyAlignment="0">
      <alignment horizontal="left" vertical="center" indent="1"/>
      <protection locked="0"/>
    </xf>
    <xf numFmtId="167" fontId="78" fillId="81" borderId="46" applyNumberFormat="0" applyBorder="0" applyAlignment="0">
      <alignment horizontal="right" vertical="center" indent="1"/>
      <protection locked="0"/>
    </xf>
    <xf numFmtId="0" fontId="78" fillId="79" borderId="25" applyNumberFormat="0" applyAlignment="0">
      <alignment horizontal="left" vertical="center" indent="1"/>
      <protection locked="0"/>
    </xf>
    <xf numFmtId="0" fontId="32" fillId="0" borderId="0"/>
    <xf numFmtId="167" fontId="170" fillId="81" borderId="77" applyNumberFormat="0" applyAlignment="0">
      <alignment horizontal="right" vertical="center" indent="1"/>
      <protection locked="0"/>
    </xf>
    <xf numFmtId="0" fontId="32" fillId="0" borderId="0"/>
    <xf numFmtId="0" fontId="32" fillId="0" borderId="0"/>
    <xf numFmtId="167" fontId="83" fillId="79" borderId="25" applyNumberFormat="0" applyAlignment="0">
      <alignment horizontal="left" vertical="center" indent="1"/>
      <protection locked="0"/>
    </xf>
    <xf numFmtId="167" fontId="83" fillId="81" borderId="46" applyNumberFormat="0" applyBorder="0" applyAlignment="0">
      <alignment horizontal="right" vertical="center" indent="1"/>
      <protection locked="0"/>
    </xf>
    <xf numFmtId="0" fontId="83" fillId="79" borderId="25" applyNumberFormat="0" applyAlignment="0">
      <alignment horizontal="left" vertical="center" indent="1"/>
      <protection locked="0"/>
    </xf>
    <xf numFmtId="167" fontId="84" fillId="81" borderId="77" applyNumberFormat="0" applyAlignment="0">
      <alignment horizontal="right" vertical="center" indent="1"/>
      <protection locked="0"/>
    </xf>
    <xf numFmtId="167" fontId="174" fillId="163" borderId="0" applyNumberFormat="0" applyAlignment="0" applyProtection="0">
      <alignment horizontal="left" vertical="center" indent="1"/>
    </xf>
    <xf numFmtId="43" fontId="3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6" fillId="78" borderId="23" applyNumberFormat="0" applyAlignment="0" applyProtection="0">
      <alignment horizontal="left" vertical="center" indent="1"/>
    </xf>
    <xf numFmtId="167" fontId="77" fillId="91" borderId="23" applyNumberFormat="0" applyAlignment="0" applyProtection="0">
      <alignment horizontal="left" vertical="center" indent="1"/>
    </xf>
    <xf numFmtId="0" fontId="78" fillId="93" borderId="23" applyNumberFormat="0" applyAlignment="0" applyProtection="0">
      <alignment horizontal="left" vertical="center" indent="1"/>
    </xf>
    <xf numFmtId="0" fontId="78" fillId="92" borderId="23" applyNumberFormat="0" applyAlignment="0" applyProtection="0">
      <alignment horizontal="left" vertical="center" indent="1"/>
    </xf>
    <xf numFmtId="167" fontId="77" fillId="0" borderId="24" applyNumberFormat="0" applyProtection="0">
      <alignment horizontal="right" vertical="center"/>
    </xf>
    <xf numFmtId="0" fontId="76" fillId="78" borderId="25" applyNumberFormat="0" applyAlignment="0" applyProtection="0">
      <alignment horizontal="left" vertical="center" indent="1"/>
    </xf>
    <xf numFmtId="167" fontId="76" fillId="0" borderId="25" applyNumberFormat="0" applyProtection="0">
      <alignment horizontal="right" vertical="center"/>
    </xf>
    <xf numFmtId="43" fontId="2" fillId="0" borderId="0" applyFont="0" applyFill="0" applyBorder="0" applyAlignment="0" applyProtection="0"/>
    <xf numFmtId="43" fontId="3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9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43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" fillId="0" borderId="0"/>
    <xf numFmtId="0" fontId="1" fillId="0" borderId="0"/>
  </cellStyleXfs>
  <cellXfs count="134">
    <xf numFmtId="0" fontId="0" fillId="0" borderId="0" xfId="0"/>
    <xf numFmtId="0" fontId="136" fillId="149" borderId="0" xfId="6433" applyFont="1" applyFill="1" applyBorder="1"/>
    <xf numFmtId="0" fontId="137" fillId="149" borderId="0" xfId="6433" applyFont="1" applyFill="1" applyBorder="1"/>
    <xf numFmtId="0" fontId="136" fillId="149" borderId="0" xfId="6433" applyFont="1" applyFill="1" applyBorder="1" applyAlignment="1">
      <alignment horizontal="center"/>
    </xf>
    <xf numFmtId="14" fontId="136" fillId="149" borderId="0" xfId="6433" applyNumberFormat="1" applyFont="1" applyFill="1" applyBorder="1" applyAlignment="1">
      <alignment horizontal="center"/>
    </xf>
    <xf numFmtId="174" fontId="136" fillId="149" borderId="0" xfId="6433" applyNumberFormat="1" applyFont="1" applyFill="1" applyBorder="1" applyAlignment="1">
      <alignment horizontal="center"/>
    </xf>
    <xf numFmtId="41" fontId="136" fillId="149" borderId="0" xfId="6433" applyNumberFormat="1" applyFont="1" applyFill="1" applyBorder="1" applyAlignment="1">
      <alignment horizontal="right"/>
    </xf>
    <xf numFmtId="0" fontId="137" fillId="0" borderId="0" xfId="6433" applyFont="1" applyFill="1" applyBorder="1"/>
    <xf numFmtId="0" fontId="139" fillId="0" borderId="0" xfId="6435" applyFont="1" applyFill="1" applyBorder="1" applyAlignment="1" applyProtection="1">
      <alignment horizontal="center"/>
    </xf>
    <xf numFmtId="2" fontId="136" fillId="0" borderId="0" xfId="6433" applyNumberFormat="1" applyFont="1" applyFill="1" applyBorder="1" applyAlignment="1">
      <alignment horizontal="center"/>
    </xf>
    <xf numFmtId="0" fontId="136" fillId="0" borderId="0" xfId="6433" applyFont="1" applyFill="1" applyBorder="1"/>
    <xf numFmtId="0" fontId="136" fillId="0" borderId="0" xfId="6433" applyFont="1" applyFill="1" applyBorder="1" applyAlignment="1">
      <alignment horizontal="center"/>
    </xf>
    <xf numFmtId="14" fontId="137" fillId="0" borderId="0" xfId="6433" applyNumberFormat="1" applyFont="1" applyFill="1" applyBorder="1" applyAlignment="1">
      <alignment horizontal="center"/>
    </xf>
    <xf numFmtId="175" fontId="137" fillId="0" borderId="0" xfId="6433" applyNumberFormat="1" applyFont="1" applyFill="1" applyBorder="1" applyAlignment="1">
      <alignment horizontal="center"/>
    </xf>
    <xf numFmtId="14" fontId="136" fillId="0" borderId="0" xfId="6433" quotePrefix="1" applyNumberFormat="1" applyFont="1" applyFill="1" applyBorder="1" applyAlignment="1">
      <alignment horizontal="center"/>
    </xf>
    <xf numFmtId="0" fontId="136" fillId="0" borderId="0" xfId="6433" applyFont="1" applyFill="1" applyBorder="1" applyAlignment="1">
      <alignment horizontal="left"/>
    </xf>
    <xf numFmtId="0" fontId="140" fillId="0" borderId="0" xfId="6433" applyFont="1" applyFill="1" applyBorder="1" applyAlignment="1">
      <alignment horizontal="left"/>
    </xf>
    <xf numFmtId="0" fontId="137" fillId="0" borderId="0" xfId="6433" applyFont="1" applyFill="1" applyBorder="1" applyAlignment="1"/>
    <xf numFmtId="0" fontId="135" fillId="0" borderId="0" xfId="6437" applyFont="1" applyFill="1" applyBorder="1" applyAlignment="1">
      <alignment horizontal="left"/>
    </xf>
    <xf numFmtId="0" fontId="136" fillId="0" borderId="0" xfId="6438" applyFont="1" applyFill="1" applyAlignment="1">
      <alignment vertical="center"/>
    </xf>
    <xf numFmtId="0" fontId="136" fillId="0" borderId="0" xfId="6438" applyFont="1" applyFill="1" applyAlignment="1">
      <alignment horizontal="center" vertical="center"/>
    </xf>
    <xf numFmtId="0" fontId="137" fillId="0" borderId="47" xfId="6433" applyFont="1" applyFill="1" applyBorder="1" applyAlignment="1">
      <alignment horizontal="left"/>
    </xf>
    <xf numFmtId="0" fontId="137" fillId="0" borderId="47" xfId="6437" applyFont="1" applyFill="1" applyBorder="1" applyAlignment="1">
      <alignment horizontal="center" wrapText="1"/>
    </xf>
    <xf numFmtId="164" fontId="136" fillId="0" borderId="0" xfId="6433" applyNumberFormat="1" applyFont="1" applyFill="1" applyBorder="1" applyAlignment="1">
      <alignment horizontal="center"/>
    </xf>
    <xf numFmtId="0" fontId="136" fillId="0" borderId="0" xfId="6433" applyFont="1" applyFill="1" applyBorder="1" applyAlignment="1"/>
    <xf numFmtId="14" fontId="136" fillId="0" borderId="0" xfId="6433" applyNumberFormat="1" applyFont="1" applyFill="1" applyBorder="1" applyAlignment="1">
      <alignment horizontal="center"/>
    </xf>
    <xf numFmtId="41" fontId="136" fillId="0" borderId="0" xfId="6433" applyNumberFormat="1" applyFont="1" applyFill="1" applyBorder="1" applyAlignment="1">
      <alignment horizontal="right"/>
    </xf>
    <xf numFmtId="0" fontId="137" fillId="0" borderId="0" xfId="6433" applyFont="1" applyFill="1" applyBorder="1" applyAlignment="1">
      <alignment horizontal="left"/>
    </xf>
    <xf numFmtId="41" fontId="137" fillId="0" borderId="48" xfId="6433" applyNumberFormat="1" applyFont="1" applyFill="1" applyBorder="1" applyAlignment="1">
      <alignment horizontal="right"/>
    </xf>
    <xf numFmtId="175" fontId="136" fillId="0" borderId="0" xfId="6433" applyNumberFormat="1" applyFont="1" applyFill="1" applyBorder="1" applyAlignment="1">
      <alignment horizontal="center"/>
    </xf>
    <xf numFmtId="0" fontId="136" fillId="0" borderId="0" xfId="6438" applyFont="1" applyFill="1"/>
    <xf numFmtId="0" fontId="168" fillId="0" borderId="0" xfId="6438" applyFont="1" applyFill="1"/>
    <xf numFmtId="0" fontId="139" fillId="149" borderId="0" xfId="6435" applyFont="1" applyFill="1" applyBorder="1" applyAlignment="1" applyProtection="1">
      <alignment horizontal="center"/>
    </xf>
    <xf numFmtId="41" fontId="137" fillId="0" borderId="49" xfId="2186" applyNumberFormat="1" applyFont="1" applyFill="1" applyBorder="1" applyAlignment="1">
      <alignment horizontal="right"/>
    </xf>
    <xf numFmtId="165" fontId="136" fillId="0" borderId="0" xfId="1" applyNumberFormat="1" applyFont="1" applyFill="1" applyBorder="1" applyAlignment="1">
      <alignment horizontal="right"/>
    </xf>
    <xf numFmtId="165" fontId="136" fillId="0" borderId="0" xfId="1" applyNumberFormat="1" applyFont="1" applyFill="1" applyBorder="1"/>
    <xf numFmtId="165" fontId="137" fillId="0" borderId="48" xfId="1" applyNumberFormat="1" applyFont="1" applyFill="1" applyBorder="1" applyAlignment="1">
      <alignment horizontal="right"/>
    </xf>
    <xf numFmtId="165" fontId="137" fillId="0" borderId="0" xfId="1" applyNumberFormat="1" applyFont="1" applyFill="1" applyBorder="1" applyAlignment="1">
      <alignment horizontal="right"/>
    </xf>
    <xf numFmtId="165" fontId="136" fillId="0" borderId="0" xfId="1" applyNumberFormat="1" applyFont="1" applyFill="1" applyBorder="1" applyAlignment="1">
      <alignment horizontal="right" vertical="center"/>
    </xf>
    <xf numFmtId="165" fontId="136" fillId="0" borderId="0" xfId="1" applyNumberFormat="1" applyFont="1" applyFill="1" applyAlignment="1">
      <alignment horizontal="right" vertical="center"/>
    </xf>
    <xf numFmtId="0" fontId="2" fillId="0" borderId="0" xfId="52634"/>
    <xf numFmtId="0" fontId="136" fillId="0" borderId="0" xfId="52634" applyFont="1"/>
    <xf numFmtId="0" fontId="136" fillId="0" borderId="0" xfId="52634" applyFont="1" applyAlignment="1">
      <alignment horizontal="center"/>
    </xf>
    <xf numFmtId="41" fontId="136" fillId="0" borderId="0" xfId="52634" applyNumberFormat="1" applyFont="1"/>
    <xf numFmtId="0" fontId="136" fillId="149" borderId="0" xfId="52634" applyFont="1" applyFill="1"/>
    <xf numFmtId="2" fontId="136" fillId="149" borderId="0" xfId="6433" applyNumberFormat="1" applyFont="1" applyFill="1" applyBorder="1" applyAlignment="1">
      <alignment horizontal="center"/>
    </xf>
    <xf numFmtId="41" fontId="136" fillId="149" borderId="0" xfId="52634" applyNumberFormat="1" applyFont="1" applyFill="1"/>
    <xf numFmtId="164" fontId="136" fillId="149" borderId="0" xfId="6433" applyNumberFormat="1" applyFont="1" applyFill="1" applyBorder="1" applyAlignment="1">
      <alignment horizontal="center"/>
    </xf>
    <xf numFmtId="14" fontId="2" fillId="0" borderId="0" xfId="52634" applyNumberFormat="1"/>
    <xf numFmtId="175" fontId="2" fillId="0" borderId="0" xfId="52634" applyNumberFormat="1"/>
    <xf numFmtId="41" fontId="2" fillId="0" borderId="0" xfId="52634" applyNumberFormat="1"/>
    <xf numFmtId="41" fontId="136" fillId="0" borderId="0" xfId="6433" applyNumberFormat="1" applyFont="1" applyFill="1" applyBorder="1" applyAlignment="1">
      <alignment horizontal="center"/>
    </xf>
    <xf numFmtId="14" fontId="168" fillId="0" borderId="0" xfId="6433" applyNumberFormat="1" applyFont="1" applyFill="1" applyBorder="1" applyAlignment="1">
      <alignment horizontal="center"/>
    </xf>
    <xf numFmtId="0" fontId="173" fillId="0" borderId="0" xfId="6433" applyFont="1" applyFill="1" applyBorder="1"/>
    <xf numFmtId="180" fontId="137" fillId="0" borderId="48" xfId="6433" applyNumberFormat="1" applyFont="1" applyFill="1" applyBorder="1" applyAlignment="1">
      <alignment horizontal="right"/>
    </xf>
    <xf numFmtId="164" fontId="137" fillId="0" borderId="49" xfId="2186" applyNumberFormat="1" applyFont="1" applyFill="1" applyBorder="1" applyAlignment="1">
      <alignment horizontal="right"/>
    </xf>
    <xf numFmtId="0" fontId="136" fillId="0" borderId="0" xfId="52635" applyFont="1"/>
    <xf numFmtId="0" fontId="136" fillId="0" borderId="0" xfId="52635" applyFont="1" applyAlignment="1">
      <alignment horizontal="center"/>
    </xf>
    <xf numFmtId="43" fontId="136" fillId="0" borderId="0" xfId="9" applyFont="1"/>
    <xf numFmtId="0" fontId="2" fillId="0" borderId="0" xfId="52635"/>
    <xf numFmtId="42" fontId="136" fillId="0" borderId="0" xfId="52635" applyNumberFormat="1" applyFont="1"/>
    <xf numFmtId="43" fontId="136" fillId="0" borderId="0" xfId="52634" applyNumberFormat="1" applyFont="1"/>
    <xf numFmtId="43" fontId="2" fillId="0" borderId="0" xfId="1" applyFont="1"/>
    <xf numFmtId="0" fontId="136" fillId="149" borderId="0" xfId="52634" applyFont="1" applyFill="1" applyAlignment="1">
      <alignment horizontal="center"/>
    </xf>
    <xf numFmtId="165" fontId="2" fillId="0" borderId="0" xfId="1" applyNumberFormat="1" applyFont="1"/>
    <xf numFmtId="0" fontId="136" fillId="0" borderId="0" xfId="6433" applyFont="1" applyFill="1" applyBorder="1"/>
    <xf numFmtId="0" fontId="140" fillId="0" borderId="0" xfId="6433" applyFont="1" applyFill="1" applyBorder="1" applyAlignment="1">
      <alignment horizontal="left"/>
    </xf>
    <xf numFmtId="14" fontId="137" fillId="0" borderId="0" xfId="6433" applyNumberFormat="1" applyFont="1" applyFill="1" applyBorder="1" applyAlignment="1">
      <alignment horizontal="center"/>
    </xf>
    <xf numFmtId="175" fontId="137" fillId="0" borderId="0" xfId="6433" applyNumberFormat="1" applyFont="1" applyFill="1" applyBorder="1" applyAlignment="1">
      <alignment horizontal="center"/>
    </xf>
    <xf numFmtId="0" fontId="137" fillId="0" borderId="0" xfId="6433" applyFont="1" applyFill="1" applyBorder="1"/>
    <xf numFmtId="0" fontId="137" fillId="0" borderId="0" xfId="6433" applyFont="1" applyFill="1" applyBorder="1" applyAlignment="1">
      <alignment horizontal="left"/>
    </xf>
    <xf numFmtId="41" fontId="136" fillId="0" borderId="0" xfId="6433" applyNumberFormat="1" applyFont="1" applyFill="1" applyBorder="1" applyAlignment="1">
      <alignment horizontal="right"/>
    </xf>
    <xf numFmtId="14" fontId="136" fillId="0" borderId="0" xfId="6433" applyNumberFormat="1" applyFont="1" applyFill="1" applyBorder="1" applyAlignment="1">
      <alignment horizontal="center"/>
    </xf>
    <xf numFmtId="175" fontId="136" fillId="0" borderId="0" xfId="6433" applyNumberFormat="1" applyFont="1" applyFill="1" applyBorder="1" applyAlignment="1">
      <alignment horizontal="center"/>
    </xf>
    <xf numFmtId="41" fontId="137" fillId="0" borderId="48" xfId="6433" applyNumberFormat="1" applyFont="1" applyFill="1" applyBorder="1" applyAlignment="1">
      <alignment horizontal="right"/>
    </xf>
    <xf numFmtId="2" fontId="136" fillId="0" borderId="0" xfId="6433" applyNumberFormat="1" applyFont="1" applyFill="1" applyBorder="1" applyAlignment="1">
      <alignment horizontal="center"/>
    </xf>
    <xf numFmtId="0" fontId="136" fillId="0" borderId="0" xfId="6433" applyFont="1" applyFill="1" applyBorder="1" applyAlignment="1">
      <alignment horizontal="center"/>
    </xf>
    <xf numFmtId="0" fontId="136" fillId="0" borderId="0" xfId="6433" applyFont="1" applyFill="1" applyBorder="1" applyAlignment="1"/>
    <xf numFmtId="41" fontId="137" fillId="0" borderId="0" xfId="6433" applyNumberFormat="1" applyFont="1" applyFill="1" applyBorder="1" applyAlignment="1">
      <alignment horizontal="right"/>
    </xf>
    <xf numFmtId="0" fontId="139" fillId="0" borderId="0" xfId="6435" applyFont="1" applyFill="1" applyBorder="1" applyAlignment="1" applyProtection="1">
      <alignment horizontal="center"/>
    </xf>
    <xf numFmtId="0" fontId="137" fillId="149" borderId="0" xfId="6433" applyFont="1" applyFill="1" applyBorder="1"/>
    <xf numFmtId="0" fontId="137" fillId="149" borderId="47" xfId="6433" applyFont="1" applyFill="1" applyBorder="1" applyAlignment="1">
      <alignment horizontal="center" wrapText="1"/>
    </xf>
    <xf numFmtId="0" fontId="137" fillId="149" borderId="47" xfId="6433" applyFont="1" applyFill="1" applyBorder="1" applyAlignment="1">
      <alignment horizontal="center"/>
    </xf>
    <xf numFmtId="0" fontId="137" fillId="149" borderId="47" xfId="6433" applyFont="1" applyFill="1" applyBorder="1" applyAlignment="1">
      <alignment horizontal="left"/>
    </xf>
    <xf numFmtId="0" fontId="135" fillId="149" borderId="0" xfId="6433" applyFont="1" applyFill="1" applyBorder="1" applyAlignment="1">
      <alignment horizontal="left"/>
    </xf>
    <xf numFmtId="41" fontId="136" fillId="0" borderId="0" xfId="6437" applyNumberFormat="1" applyFont="1" applyFill="1" applyBorder="1" applyAlignment="1">
      <alignment horizontal="right" vertical="center"/>
    </xf>
    <xf numFmtId="0" fontId="137" fillId="0" borderId="0" xfId="6433" applyFont="1" applyFill="1" applyBorder="1" applyAlignment="1"/>
    <xf numFmtId="0" fontId="136" fillId="0" borderId="0" xfId="6437" applyFont="1" applyFill="1" applyBorder="1" applyAlignment="1">
      <alignment vertical="center"/>
    </xf>
    <xf numFmtId="0" fontId="143" fillId="0" borderId="0" xfId="6433" applyFont="1" applyFill="1" applyBorder="1"/>
    <xf numFmtId="164" fontId="137" fillId="0" borderId="0" xfId="2186" applyNumberFormat="1" applyFont="1" applyFill="1" applyBorder="1" applyAlignment="1">
      <alignment horizontal="right"/>
    </xf>
    <xf numFmtId="174" fontId="137" fillId="0" borderId="0" xfId="6433" applyNumberFormat="1" applyFont="1" applyFill="1" applyBorder="1" applyAlignment="1">
      <alignment horizontal="center"/>
    </xf>
    <xf numFmtId="0" fontId="137" fillId="0" borderId="0" xfId="6433" applyFont="1" applyFill="1" applyBorder="1" applyAlignment="1">
      <alignment horizontal="center"/>
    </xf>
    <xf numFmtId="0" fontId="136" fillId="0" borderId="0" xfId="6437" applyFont="1" applyFill="1" applyBorder="1" applyAlignment="1">
      <alignment vertical="center" wrapText="1"/>
    </xf>
    <xf numFmtId="39" fontId="136" fillId="0" borderId="0" xfId="6433" applyNumberFormat="1" applyFont="1" applyFill="1" applyBorder="1" applyAlignment="1">
      <alignment horizontal="center"/>
    </xf>
    <xf numFmtId="0" fontId="137" fillId="0" borderId="0" xfId="6433" applyFont="1" applyFill="1"/>
    <xf numFmtId="14" fontId="136" fillId="0" borderId="0" xfId="6433" quotePrefix="1" applyNumberFormat="1" applyFont="1" applyFill="1" applyAlignment="1">
      <alignment horizontal="center"/>
    </xf>
    <xf numFmtId="175" fontId="136" fillId="0" borderId="0" xfId="6433" applyNumberFormat="1" applyFont="1" applyFill="1" applyAlignment="1">
      <alignment horizontal="center"/>
    </xf>
    <xf numFmtId="14" fontId="136" fillId="0" borderId="0" xfId="6433" applyNumberFormat="1" applyFont="1" applyFill="1" applyAlignment="1">
      <alignment horizontal="center"/>
    </xf>
    <xf numFmtId="0" fontId="137" fillId="0" borderId="0" xfId="6433" applyFont="1" applyFill="1" applyAlignment="1">
      <alignment horizontal="left"/>
    </xf>
    <xf numFmtId="41" fontId="136" fillId="0" borderId="0" xfId="6437" applyNumberFormat="1" applyFont="1" applyFill="1" applyAlignment="1">
      <alignment horizontal="right" vertical="center"/>
    </xf>
    <xf numFmtId="0" fontId="136" fillId="0" borderId="0" xfId="6433" applyFont="1" applyFill="1"/>
    <xf numFmtId="41" fontId="136" fillId="0" borderId="0" xfId="6433" applyNumberFormat="1" applyFont="1" applyFill="1" applyAlignment="1">
      <alignment horizontal="right"/>
    </xf>
    <xf numFmtId="0" fontId="136" fillId="0" borderId="0" xfId="6437" applyFont="1" applyFill="1" applyAlignment="1">
      <alignment vertical="center"/>
    </xf>
    <xf numFmtId="0" fontId="137" fillId="0" borderId="0" xfId="6437" applyFont="1" applyFill="1" applyAlignment="1">
      <alignment horizontal="center" vertical="center"/>
    </xf>
    <xf numFmtId="0" fontId="137" fillId="0" borderId="0" xfId="6437" applyFont="1" applyFill="1" applyAlignment="1">
      <alignment vertical="center"/>
    </xf>
    <xf numFmtId="41" fontId="136" fillId="0" borderId="0" xfId="52650" applyNumberFormat="1" applyFont="1" applyFill="1" applyBorder="1"/>
    <xf numFmtId="0" fontId="142" fillId="0" borderId="0" xfId="6433" applyFont="1" applyFill="1" applyBorder="1"/>
    <xf numFmtId="0" fontId="137" fillId="149" borderId="0" xfId="6433" applyFont="1" applyFill="1" applyBorder="1" applyAlignment="1">
      <alignment horizontal="center" wrapText="1"/>
    </xf>
    <xf numFmtId="0" fontId="137" fillId="149" borderId="0" xfId="6433" applyFont="1" applyFill="1" applyBorder="1" applyAlignment="1">
      <alignment horizontal="center"/>
    </xf>
    <xf numFmtId="0" fontId="137" fillId="0" borderId="0" xfId="6437" applyFont="1" applyFill="1" applyBorder="1" applyAlignment="1">
      <alignment horizontal="left"/>
    </xf>
    <xf numFmtId="0" fontId="137" fillId="0" borderId="0" xfId="6437" applyFont="1" applyFill="1" applyBorder="1" applyAlignment="1">
      <alignment vertical="center"/>
    </xf>
    <xf numFmtId="14" fontId="136" fillId="0" borderId="0" xfId="6437" applyNumberFormat="1" applyFont="1" applyFill="1" applyBorder="1" applyAlignment="1">
      <alignment horizontal="center" vertical="center"/>
    </xf>
    <xf numFmtId="175" fontId="136" fillId="0" borderId="0" xfId="6437" applyNumberFormat="1" applyFont="1" applyFill="1" applyBorder="1" applyAlignment="1">
      <alignment horizontal="center" vertical="center"/>
    </xf>
    <xf numFmtId="2" fontId="136" fillId="0" borderId="0" xfId="6437" applyNumberFormat="1" applyFont="1" applyFill="1" applyBorder="1" applyAlignment="1">
      <alignment horizontal="center" vertical="center"/>
    </xf>
    <xf numFmtId="0" fontId="137" fillId="0" borderId="0" xfId="6437" applyFont="1" applyFill="1" applyBorder="1"/>
    <xf numFmtId="14" fontId="137" fillId="0" borderId="0" xfId="6437" applyNumberFormat="1" applyFont="1" applyFill="1" applyBorder="1" applyAlignment="1">
      <alignment horizontal="center" vertical="center"/>
    </xf>
    <xf numFmtId="175" fontId="137" fillId="0" borderId="0" xfId="6437" applyNumberFormat="1" applyFont="1" applyFill="1" applyBorder="1" applyAlignment="1">
      <alignment horizontal="center" vertical="center"/>
    </xf>
    <xf numFmtId="0" fontId="136" fillId="0" borderId="0" xfId="6438" applyFont="1" applyFill="1" applyBorder="1" applyAlignment="1">
      <alignment horizontal="center" vertical="center"/>
    </xf>
    <xf numFmtId="0" fontId="140" fillId="0" borderId="0" xfId="6437" applyFont="1" applyFill="1" applyBorder="1" applyAlignment="1">
      <alignment horizontal="left"/>
    </xf>
    <xf numFmtId="0" fontId="136" fillId="0" borderId="0" xfId="6437" applyFont="1" applyFill="1" applyBorder="1" applyAlignment="1">
      <alignment horizontal="center" vertical="top"/>
    </xf>
    <xf numFmtId="0" fontId="136" fillId="0" borderId="0" xfId="6437" applyFont="1" applyFill="1" applyBorder="1" applyAlignment="1">
      <alignment vertical="top"/>
    </xf>
    <xf numFmtId="181" fontId="136" fillId="0" borderId="0" xfId="6437" applyNumberFormat="1" applyFont="1" applyFill="1" applyBorder="1"/>
    <xf numFmtId="0" fontId="136" fillId="0" borderId="0" xfId="6437" applyFont="1" applyFill="1" applyBorder="1" applyAlignment="1">
      <alignment horizontal="center"/>
    </xf>
    <xf numFmtId="0" fontId="136" fillId="0" borderId="0" xfId="6437" applyFont="1" applyFill="1" applyBorder="1"/>
    <xf numFmtId="0" fontId="1" fillId="0" borderId="0" xfId="52671"/>
    <xf numFmtId="0" fontId="136" fillId="0" borderId="0" xfId="6433" applyNumberFormat="1" applyFont="1" applyFill="1" applyBorder="1" applyAlignment="1">
      <alignment horizontal="center"/>
    </xf>
    <xf numFmtId="182" fontId="136" fillId="0" borderId="0" xfId="6433" applyNumberFormat="1" applyFont="1" applyFill="1" applyBorder="1" applyAlignment="1">
      <alignment horizontal="center"/>
    </xf>
    <xf numFmtId="41" fontId="137" fillId="0" borderId="0" xfId="6437" applyNumberFormat="1" applyFont="1" applyFill="1" applyBorder="1" applyAlignment="1">
      <alignment horizontal="right" vertical="center"/>
    </xf>
    <xf numFmtId="0" fontId="137" fillId="0" borderId="0" xfId="6437" applyFont="1" applyFill="1" applyBorder="1" applyAlignment="1">
      <alignment horizontal="left" vertical="center"/>
    </xf>
    <xf numFmtId="164" fontId="137" fillId="0" borderId="49" xfId="2186" applyNumberFormat="1" applyFont="1" applyFill="1" applyBorder="1" applyAlignment="1">
      <alignment horizontal="right" vertical="center"/>
    </xf>
    <xf numFmtId="164" fontId="136" fillId="0" borderId="0" xfId="6438" applyNumberFormat="1" applyFont="1" applyFill="1" applyAlignment="1">
      <alignment vertical="center"/>
    </xf>
    <xf numFmtId="164" fontId="136" fillId="0" borderId="0" xfId="6437" applyNumberFormat="1" applyFont="1" applyFill="1" applyBorder="1"/>
    <xf numFmtId="0" fontId="137" fillId="0" borderId="0" xfId="6437" applyFont="1" applyFill="1" applyBorder="1" applyAlignment="1">
      <alignment horizontal="center" wrapText="1"/>
    </xf>
    <xf numFmtId="41" fontId="0" fillId="0" borderId="0" xfId="0" applyNumberFormat="1"/>
  </cellXfs>
  <cellStyles count="52672">
    <cellStyle name="_x0013_" xfId="9070" xr:uid="{545DF35F-61B4-4B8D-ABD1-6972E27E55D7}"/>
    <cellStyle name="_Book1" xfId="9071" xr:uid="{9D2BE236-CD2F-45E4-A453-5B65E0C15B34}"/>
    <cellStyle name="~Capacity (0)" xfId="9072" xr:uid="{554A07CB-06B5-44D3-B1BA-2E877F890B77}"/>
    <cellStyle name="~Capacity (1)" xfId="9073" xr:uid="{82CD6561-FE74-4D44-84BA-BD7C7E8E348E}"/>
    <cellStyle name="~Escalation" xfId="9074" xr:uid="{FEAA9F8A-6037-45DD-B536-9CED0EB6E99C}"/>
    <cellStyle name="~Gas (0)" xfId="9075" xr:uid="{AAE09584-29E3-4C07-9152-CFA52CBC5352}"/>
    <cellStyle name="~Gas Price" xfId="9076" xr:uid="{467C6AA8-D8AF-4D0D-A47C-F5BF185E541B}"/>
    <cellStyle name="~Power (0)" xfId="9077" xr:uid="{8784A902-280C-4E6A-AE9E-0E6767B6D293}"/>
    <cellStyle name="~Power Price" xfId="9078" xr:uid="{422989B6-486F-4A87-BFC6-ED7EEDBDB3A5}"/>
    <cellStyle name="_x0010_“+ˆÉ•?pý¤" xfId="10" xr:uid="{00000000-0005-0000-0000-000000000000}"/>
    <cellStyle name="_x0010_“+ˆÉ•?pý¤ 3" xfId="6433" xr:uid="{E06774D9-7277-4676-9727-988FC2AC2988}"/>
    <cellStyle name="_x0010_“+ˆÉ•?pý¤ 3 2" xfId="6437" xr:uid="{656051A9-BA77-42A7-949E-E233FA898D03}"/>
    <cellStyle name="20% - Accent1" xfId="517" builtinId="30" customBuiltin="1"/>
    <cellStyle name="20% - Accent1 10" xfId="2752" xr:uid="{2A87A274-A183-4146-87EB-0496D1F15352}"/>
    <cellStyle name="20% - Accent1 10 10" xfId="8240" xr:uid="{F8D639BF-57C4-483F-ABCF-1E56385A0BE6}"/>
    <cellStyle name="20% - Accent1 10 10 2" xfId="21831" xr:uid="{28C2D160-C7DE-470B-B41D-55A915117F86}"/>
    <cellStyle name="20% - Accent1 10 10 2 2" xfId="45137" xr:uid="{B6A741CF-119F-4B05-8A07-AD0EC69D7922}"/>
    <cellStyle name="20% - Accent1 10 10 3" xfId="34077" xr:uid="{2891CDD7-7105-4F34-8BCF-0526CC01C8F0}"/>
    <cellStyle name="20% - Accent1 10 11" xfId="9404" xr:uid="{B87400FB-3778-488B-9E3B-CC5A94F88C87}"/>
    <cellStyle name="20% - Accent1 10 11 2" xfId="22810" xr:uid="{23E35565-18A9-415B-B2F9-AE45A1001D80}"/>
    <cellStyle name="20% - Accent1 10 11 2 2" xfId="46116" xr:uid="{87C892C6-C3D6-490D-BD62-BA63CC89AB79}"/>
    <cellStyle name="20% - Accent1 10 11 3" xfId="35018" xr:uid="{B190B717-DE37-4DAC-9AD2-9C84469205FE}"/>
    <cellStyle name="20% - Accent1 10 12" xfId="10284" xr:uid="{C0B80344-977A-4A8C-B6B6-AB2AE04A1C39}"/>
    <cellStyle name="20% - Accent1 10 12 2" xfId="23690" xr:uid="{48103E92-E95C-4155-BF7F-B2ED657BC7F9}"/>
    <cellStyle name="20% - Accent1 10 12 2 2" xfId="46996" xr:uid="{A176090E-2B71-4E28-8A6B-D05405428E12}"/>
    <cellStyle name="20% - Accent1 10 12 3" xfId="35898" xr:uid="{CCDD16A0-8FB1-4042-A3A7-F29B95825CCB}"/>
    <cellStyle name="20% - Accent1 10 13" xfId="14036" xr:uid="{6D041AAA-DF7A-47DF-98BC-B2FCDE0EB534}"/>
    <cellStyle name="20% - Accent1 10 13 2" xfId="25222" xr:uid="{E1287FF5-64B7-4B53-835A-415358BEA0FB}"/>
    <cellStyle name="20% - Accent1 10 13 2 2" xfId="48524" xr:uid="{F1573AFC-97E8-48FF-9575-53D0FC565A83}"/>
    <cellStyle name="20% - Accent1 10 13 3" xfId="37377" xr:uid="{A3E1DEF1-D388-4936-963C-E0793708B421}"/>
    <cellStyle name="20% - Accent1 10 14" xfId="15666" xr:uid="{DFDE56B7-9F53-42A7-A2E4-20C5296CE02E}"/>
    <cellStyle name="20% - Accent1 10 14 2" xfId="26753" xr:uid="{8668F0D3-EEE4-49E8-98EB-569275F61BD9}"/>
    <cellStyle name="20% - Accent1 10 14 2 2" xfId="50052" xr:uid="{FA0FE36E-7742-4C46-A5FD-8FE1BE575A90}"/>
    <cellStyle name="20% - Accent1 10 14 3" xfId="39004" xr:uid="{881EADC8-4F8E-4408-8493-4B6913876E5F}"/>
    <cellStyle name="20% - Accent1 10 15" xfId="17403" xr:uid="{216968AB-FE4A-4DC0-89E6-CD9898CEEE29}"/>
    <cellStyle name="20% - Accent1 10 15 2" xfId="40715" xr:uid="{2795A179-5645-4C60-AA81-915AAFA93F32}"/>
    <cellStyle name="20% - Accent1 10 16" xfId="29723" xr:uid="{FA6F0D9E-B3FC-43F4-86A3-4C28FB9293B4}"/>
    <cellStyle name="20% - Accent1 10 2" xfId="3924" xr:uid="{A7C70437-3AD6-4B4C-AA11-3FAA58069A3E}"/>
    <cellStyle name="20% - Accent1 10 2 10" xfId="14181" xr:uid="{D589FEC8-A83E-45DE-8ED8-F35AE6A1C9C0}"/>
    <cellStyle name="20% - Accent1 10 2 10 2" xfId="25342" xr:uid="{669CC620-943B-4160-B600-72D7B36FA790}"/>
    <cellStyle name="20% - Accent1 10 2 10 2 2" xfId="48644" xr:uid="{7D76AB59-442E-4F0C-8A62-B85F775C3B38}"/>
    <cellStyle name="20% - Accent1 10 2 10 3" xfId="37522" xr:uid="{FC8D304C-373F-41AD-9654-E5B340315826}"/>
    <cellStyle name="20% - Accent1 10 2 11" xfId="15733" xr:uid="{286E412E-1182-4E98-A6F2-81C31E16DB3A}"/>
    <cellStyle name="20% - Accent1 10 2 11 2" xfId="26820" xr:uid="{9B05017B-6A05-4D5B-969E-968AF8AB7E94}"/>
    <cellStyle name="20% - Accent1 10 2 11 2 2" xfId="50119" xr:uid="{3C121520-6C7A-471A-80F6-EA5C8B64A081}"/>
    <cellStyle name="20% - Accent1 10 2 11 3" xfId="39071" xr:uid="{16D2C83E-F6E6-4188-B8C3-C2C8D3FB8108}"/>
    <cellStyle name="20% - Accent1 10 2 12" xfId="17526" xr:uid="{1558D9E0-E34A-4DD4-9E6A-E036D40DE992}"/>
    <cellStyle name="20% - Accent1 10 2 12 2" xfId="40838" xr:uid="{D8E6F72E-24E5-4632-848F-C3D3080CBB3A}"/>
    <cellStyle name="20% - Accent1 10 2 13" xfId="29778" xr:uid="{66072F9D-6C91-4DD9-9DE6-63195A43A7F5}"/>
    <cellStyle name="20% - Accent1 10 2 2" xfId="4362" xr:uid="{F77A063F-0DEE-40E0-BA7D-5D3E60EB8137}"/>
    <cellStyle name="20% - Accent1 10 2 2 10" xfId="16171" xr:uid="{68ED8461-6539-4280-A864-863F9C572179}"/>
    <cellStyle name="20% - Accent1 10 2 2 10 2" xfId="27258" xr:uid="{3C3B5034-E4C0-4419-807E-7D802C3C0771}"/>
    <cellStyle name="20% - Accent1 10 2 2 10 2 2" xfId="50557" xr:uid="{AFC9A919-B9AE-45CF-890D-9A7A8748A96D}"/>
    <cellStyle name="20% - Accent1 10 2 2 10 3" xfId="39509" xr:uid="{E5068F85-C104-424A-9223-DFF75C2FA6BE}"/>
    <cellStyle name="20% - Accent1 10 2 2 11" xfId="17964" xr:uid="{44C8AE75-E18A-4D82-A85B-088475613930}"/>
    <cellStyle name="20% - Accent1 10 2 2 11 2" xfId="41276" xr:uid="{103F7C42-F0FE-4F21-9B4D-A92D16468053}"/>
    <cellStyle name="20% - Accent1 10 2 2 12" xfId="30216" xr:uid="{9E5F14EF-0356-4BA5-B310-A7081DA8F41F}"/>
    <cellStyle name="20% - Accent1 10 2 2 2" xfId="5234" xr:uid="{384B4A23-C397-4F83-A109-14DC353EE345}"/>
    <cellStyle name="20% - Accent1 10 2 2 2 2" xfId="18836" xr:uid="{C63E604C-C681-40DB-A9B8-FAAF5FF95020}"/>
    <cellStyle name="20% - Accent1 10 2 2 2 2 2" xfId="42148" xr:uid="{A5C9D31D-B694-47A6-9551-45E18C5CCDEF}"/>
    <cellStyle name="20% - Accent1 10 2 2 2 3" xfId="31088" xr:uid="{50F9600D-ED7C-49F6-BFE3-AE4EB925D950}"/>
    <cellStyle name="20% - Accent1 10 2 2 3" xfId="6106" xr:uid="{4474D418-6643-44EA-A6C3-76957FBAAD0F}"/>
    <cellStyle name="20% - Accent1 10 2 2 3 2" xfId="19708" xr:uid="{74ACBA32-0A01-4E39-9017-9F59B11565B3}"/>
    <cellStyle name="20% - Accent1 10 2 2 3 2 2" xfId="43020" xr:uid="{4615173D-1E65-40BC-AF51-36B25465AF6B}"/>
    <cellStyle name="20% - Accent1 10 2 2 3 3" xfId="31960" xr:uid="{7D74AED4-B780-4466-988D-39EB3FC2E6C9}"/>
    <cellStyle name="20% - Accent1 10 2 2 4" xfId="6999" xr:uid="{1E170569-3A60-4B4C-A535-13C2A61F1B60}"/>
    <cellStyle name="20% - Accent1 10 2 2 4 2" xfId="20591" xr:uid="{D9F31757-16AB-4124-89E8-DD984DFCDFDF}"/>
    <cellStyle name="20% - Accent1 10 2 2 4 2 2" xfId="43898" xr:uid="{86CFCD29-5A26-42EB-86BB-5063042ABFE9}"/>
    <cellStyle name="20% - Accent1 10 2 2 4 3" xfId="32838" xr:uid="{499AB0E1-C2C1-43C1-AE18-22A31CCF2C34}"/>
    <cellStyle name="20% - Accent1 10 2 2 5" xfId="7872" xr:uid="{3AA4C107-1671-4A2B-8DC6-E7D6A3959973}"/>
    <cellStyle name="20% - Accent1 10 2 2 5 2" xfId="21464" xr:uid="{B56D880A-F203-4672-837C-BDB003D5F70D}"/>
    <cellStyle name="20% - Accent1 10 2 2 5 2 2" xfId="44770" xr:uid="{FE62479F-512B-4B52-B0C7-24D44F855490}"/>
    <cellStyle name="20% - Accent1 10 2 2 5 3" xfId="33710" xr:uid="{AD91E6A8-E6BC-4CDF-8D86-9F7E0F2D4839}"/>
    <cellStyle name="20% - Accent1 10 2 2 6" xfId="8745" xr:uid="{34ED9246-053E-49ED-A68F-F590227DD5B9}"/>
    <cellStyle name="20% - Accent1 10 2 2 6 2" xfId="22336" xr:uid="{19D23C8C-FA45-4417-B926-09B69C395650}"/>
    <cellStyle name="20% - Accent1 10 2 2 6 2 2" xfId="45642" xr:uid="{05A4007D-0309-4D41-8892-5A6EF013B4C1}"/>
    <cellStyle name="20% - Accent1 10 2 2 6 3" xfId="34582" xr:uid="{A87C2F15-F7AF-475C-9B91-6A76ED31B561}"/>
    <cellStyle name="20% - Accent1 10 2 2 7" xfId="9909" xr:uid="{E68A60B6-693F-43A2-9825-B6A63F6440CE}"/>
    <cellStyle name="20% - Accent1 10 2 2 7 2" xfId="23315" xr:uid="{D46FDE91-D58F-437D-9CFC-D024023C7B1B}"/>
    <cellStyle name="20% - Accent1 10 2 2 7 2 2" xfId="46621" xr:uid="{0AA0DAF2-D2FA-4607-8D00-6A3CD5442285}"/>
    <cellStyle name="20% - Accent1 10 2 2 7 3" xfId="35523" xr:uid="{D1847E46-6140-4822-A2FD-D78562E9E01D}"/>
    <cellStyle name="20% - Accent1 10 2 2 8" xfId="10789" xr:uid="{748EA34B-39F4-4E11-8064-2B89C5605E7C}"/>
    <cellStyle name="20% - Accent1 10 2 2 8 2" xfId="24195" xr:uid="{70110564-6F6A-43B1-980D-99466AFB0D68}"/>
    <cellStyle name="20% - Accent1 10 2 2 8 2 2" xfId="47501" xr:uid="{0108DBA6-4753-48A3-8673-61D7E6AAD303}"/>
    <cellStyle name="20% - Accent1 10 2 2 8 3" xfId="36403" xr:uid="{1B510A81-613C-47E2-9BDC-05B0BE2703B0}"/>
    <cellStyle name="20% - Accent1 10 2 2 9" xfId="14619" xr:uid="{88998978-6FF1-49D4-95C6-93A35568187D}"/>
    <cellStyle name="20% - Accent1 10 2 2 9 2" xfId="25780" xr:uid="{1B95299C-A6A4-4B47-9DFF-BCAE1C95F025}"/>
    <cellStyle name="20% - Accent1 10 2 2 9 2 2" xfId="49082" xr:uid="{0B31C66D-44D2-48D9-9A94-040C521F26D0}"/>
    <cellStyle name="20% - Accent1 10 2 2 9 3" xfId="37960" xr:uid="{ADE2C157-E752-48D5-A04E-5B19E4BEEECD}"/>
    <cellStyle name="20% - Accent1 10 2 3" xfId="4796" xr:uid="{84E60BA4-A088-452B-A85E-B05E494A23FC}"/>
    <cellStyle name="20% - Accent1 10 2 3 2" xfId="12548" xr:uid="{2F89C1F2-114F-497E-8DA3-739D28B15CFC}"/>
    <cellStyle name="20% - Accent1 10 2 3 2 2" xfId="24850" xr:uid="{D5A0FC28-7946-41DC-AE76-B6401B6E5F37}"/>
    <cellStyle name="20% - Accent1 10 2 3 2 2 2" xfId="48156" xr:uid="{A5B8EA62-085B-4D00-A762-E7D30C7786C0}"/>
    <cellStyle name="20% - Accent1 10 2 3 2 3" xfId="37004" xr:uid="{110AC855-8988-4236-BC0B-E27D06A68469}"/>
    <cellStyle name="20% - Accent1 10 2 3 3" xfId="15308" xr:uid="{186C48F0-7F12-4CEB-B523-8ECDBECDC236}"/>
    <cellStyle name="20% - Accent1 10 2 3 3 2" xfId="26450" xr:uid="{1F01D721-00FA-4B5B-A019-DE76192BF577}"/>
    <cellStyle name="20% - Accent1 10 2 3 3 2 2" xfId="49752" xr:uid="{E2D6BDCD-EED6-4550-B152-0580834C8D50}"/>
    <cellStyle name="20% - Accent1 10 2 3 3 3" xfId="38649" xr:uid="{47724576-F31A-4E23-A7FE-054C3DA5800B}"/>
    <cellStyle name="20% - Accent1 10 2 3 4" xfId="16764" xr:uid="{B890F3BB-FAEC-4865-8EB7-F34784D0F6CA}"/>
    <cellStyle name="20% - Accent1 10 2 3 4 2" xfId="27850" xr:uid="{32BC111C-F0B5-45B2-8836-FDD9931ACD27}"/>
    <cellStyle name="20% - Accent1 10 2 3 4 2 2" xfId="51149" xr:uid="{8B121F0E-4105-43D6-AB32-F89326204675}"/>
    <cellStyle name="20% - Accent1 10 2 3 4 3" xfId="40102" xr:uid="{C75BB308-1EEC-4738-B700-9A436730DC16}"/>
    <cellStyle name="20% - Accent1 10 2 3 5" xfId="18398" xr:uid="{6472E75A-0C78-4426-A89B-1A813BF6B8D8}"/>
    <cellStyle name="20% - Accent1 10 2 3 5 2" xfId="41710" xr:uid="{C9EE8705-E2CE-4668-9CB4-BB2C2EE2BD23}"/>
    <cellStyle name="20% - Accent1 10 2 3 6" xfId="30650" xr:uid="{85E0CD95-57E6-4818-A4E3-9C160FB9CD49}"/>
    <cellStyle name="20% - Accent1 10 2 4" xfId="5668" xr:uid="{AE04B130-5CCE-4952-B460-7CF92BB1BB71}"/>
    <cellStyle name="20% - Accent1 10 2 4 2" xfId="19270" xr:uid="{B31B221E-E483-49EB-9AB6-B9BAA1A76715}"/>
    <cellStyle name="20% - Accent1 10 2 4 2 2" xfId="42582" xr:uid="{44CB1EC6-589A-42C5-A369-40700BABF649}"/>
    <cellStyle name="20% - Accent1 10 2 4 3" xfId="31522" xr:uid="{E52AF4FA-048C-4BEA-9C3F-40F1CDAB3061}"/>
    <cellStyle name="20% - Accent1 10 2 5" xfId="6561" xr:uid="{CF021DED-B5B6-41DE-8DFB-35BD8F3D8ADA}"/>
    <cellStyle name="20% - Accent1 10 2 5 2" xfId="20153" xr:uid="{D8E471BC-0789-4811-9BFD-AAB0A736C10B}"/>
    <cellStyle name="20% - Accent1 10 2 5 2 2" xfId="43460" xr:uid="{8E957918-9C28-4370-A8B4-7705B83FB928}"/>
    <cellStyle name="20% - Accent1 10 2 5 3" xfId="32400" xr:uid="{B89C4AC0-D437-4C4D-A4F3-4DAEC2C31391}"/>
    <cellStyle name="20% - Accent1 10 2 6" xfId="7434" xr:uid="{9022CB47-622A-433B-B734-3343497DD8E3}"/>
    <cellStyle name="20% - Accent1 10 2 6 2" xfId="21026" xr:uid="{F3C3213D-7DF6-4C65-A64A-0CF6DCD9B4AC}"/>
    <cellStyle name="20% - Accent1 10 2 6 2 2" xfId="44332" xr:uid="{2CA80AD9-FBCA-45DE-89C3-52E3A233B5DE}"/>
    <cellStyle name="20% - Accent1 10 2 6 3" xfId="33272" xr:uid="{1066667F-42DB-4FA8-9B70-E2A27D1310F4}"/>
    <cellStyle name="20% - Accent1 10 2 7" xfId="8307" xr:uid="{C1A72BCB-25CC-4227-AD44-63761B1B07BD}"/>
    <cellStyle name="20% - Accent1 10 2 7 2" xfId="21898" xr:uid="{2F3ED53F-39E5-40F4-A8C8-F6E6BA681ACB}"/>
    <cellStyle name="20% - Accent1 10 2 7 2 2" xfId="45204" xr:uid="{23031582-5A47-4D99-A627-3B449A39FEA9}"/>
    <cellStyle name="20% - Accent1 10 2 7 3" xfId="34144" xr:uid="{36CEA965-11F5-47C0-B331-C1A46E006010}"/>
    <cellStyle name="20% - Accent1 10 2 8" xfId="9471" xr:uid="{9B4FBB10-81B2-4E6B-8210-807588FC576C}"/>
    <cellStyle name="20% - Accent1 10 2 8 2" xfId="22877" xr:uid="{A397BFB8-662B-4120-9358-A2011F2FCF4B}"/>
    <cellStyle name="20% - Accent1 10 2 8 2 2" xfId="46183" xr:uid="{D4F0E439-B707-452C-B686-80A6BE6AC378}"/>
    <cellStyle name="20% - Accent1 10 2 8 3" xfId="35085" xr:uid="{2330A388-7BFA-42C4-932C-0690D90654B0}"/>
    <cellStyle name="20% - Accent1 10 2 9" xfId="10351" xr:uid="{75F691CB-B134-4B71-AAA0-1F2CEE7A477F}"/>
    <cellStyle name="20% - Accent1 10 2 9 2" xfId="23757" xr:uid="{DE1B063B-B502-4B68-8697-E0B68E4A553A}"/>
    <cellStyle name="20% - Accent1 10 2 9 2 2" xfId="47063" xr:uid="{ED9E3B05-7704-470E-927E-1E16AABFC90E}"/>
    <cellStyle name="20% - Accent1 10 2 9 3" xfId="35965" xr:uid="{D1D6BF6D-ED2D-439E-A025-A5C23AC928B1}"/>
    <cellStyle name="20% - Accent1 10 3" xfId="4025" xr:uid="{516A8F98-0B04-4FD8-BA2A-86275EA426D3}"/>
    <cellStyle name="20% - Accent1 10 3 10" xfId="14282" xr:uid="{9BF3DFCF-01BB-45E9-8F98-892635CD0A76}"/>
    <cellStyle name="20% - Accent1 10 3 10 2" xfId="25443" xr:uid="{CD66E153-28ED-48D4-9A46-49FE433D3D2D}"/>
    <cellStyle name="20% - Accent1 10 3 10 2 2" xfId="48745" xr:uid="{9C3BFAC8-888A-40C6-9310-AEA248CFA8A1}"/>
    <cellStyle name="20% - Accent1 10 3 10 3" xfId="37623" xr:uid="{2803EAE9-1E30-41E6-BA55-401BBD95AEB1}"/>
    <cellStyle name="20% - Accent1 10 3 11" xfId="15834" xr:uid="{0A26B7A4-ADCA-4300-9E62-33730AEBC689}"/>
    <cellStyle name="20% - Accent1 10 3 11 2" xfId="26921" xr:uid="{C8B212A6-2625-4EDC-9088-5EA8AABDFB42}"/>
    <cellStyle name="20% - Accent1 10 3 11 2 2" xfId="50220" xr:uid="{77AD8477-1041-4FD3-AB82-CCED19F5B079}"/>
    <cellStyle name="20% - Accent1 10 3 11 3" xfId="39172" xr:uid="{96EE9370-6E8B-466D-9690-EC0B95812567}"/>
    <cellStyle name="20% - Accent1 10 3 12" xfId="17627" xr:uid="{5D249DC9-A079-49F0-BDFE-3BD795002C04}"/>
    <cellStyle name="20% - Accent1 10 3 12 2" xfId="40939" xr:uid="{336A8D99-3D90-44B4-9367-90A22B533775}"/>
    <cellStyle name="20% - Accent1 10 3 13" xfId="29879" xr:uid="{22842F1C-BED2-4668-A9FF-AD17C5D741B0}"/>
    <cellStyle name="20% - Accent1 10 3 2" xfId="4463" xr:uid="{51B2D320-FB66-4116-935A-A0BBF2769BA6}"/>
    <cellStyle name="20% - Accent1 10 3 2 10" xfId="16272" xr:uid="{33AB4D6E-D0C4-4BFB-B95E-EB5562443BC9}"/>
    <cellStyle name="20% - Accent1 10 3 2 10 2" xfId="27359" xr:uid="{3D5BAA3D-114B-4FFB-A57A-FA908D8BBB5D}"/>
    <cellStyle name="20% - Accent1 10 3 2 10 2 2" xfId="50658" xr:uid="{7731EF6C-13B3-4CA7-B2AC-01775EC6B0C7}"/>
    <cellStyle name="20% - Accent1 10 3 2 10 3" xfId="39610" xr:uid="{F6245090-CB02-4E68-85CB-4E7A58A07653}"/>
    <cellStyle name="20% - Accent1 10 3 2 11" xfId="18065" xr:uid="{E71AD2F5-09F7-4DA6-B8D7-39307576BB0B}"/>
    <cellStyle name="20% - Accent1 10 3 2 11 2" xfId="41377" xr:uid="{C5677A88-C310-4202-B1ED-14560010273C}"/>
    <cellStyle name="20% - Accent1 10 3 2 12" xfId="30317" xr:uid="{6EFC29E6-1AF9-4C75-B911-05CF86687766}"/>
    <cellStyle name="20% - Accent1 10 3 2 2" xfId="5335" xr:uid="{D1FCB162-CE39-41F0-85C6-F5080C63E098}"/>
    <cellStyle name="20% - Accent1 10 3 2 2 2" xfId="18937" xr:uid="{4EF04229-C1DE-49B3-8BD7-2305ED6E106B}"/>
    <cellStyle name="20% - Accent1 10 3 2 2 2 2" xfId="42249" xr:uid="{94FDBC0F-D709-40D8-868A-60EFBFAC0051}"/>
    <cellStyle name="20% - Accent1 10 3 2 2 3" xfId="31189" xr:uid="{34E28D46-E885-46A9-81B9-6E373293DFB3}"/>
    <cellStyle name="20% - Accent1 10 3 2 3" xfId="6207" xr:uid="{8E568F5E-7AD4-493E-ABBD-CAC7CA0A6AAE}"/>
    <cellStyle name="20% - Accent1 10 3 2 3 2" xfId="19809" xr:uid="{F30A3707-D8D9-408F-A327-676ADF8AD31E}"/>
    <cellStyle name="20% - Accent1 10 3 2 3 2 2" xfId="43121" xr:uid="{9E722922-37DC-4713-BD4F-9CCE6517CB0F}"/>
    <cellStyle name="20% - Accent1 10 3 2 3 3" xfId="32061" xr:uid="{AF1612C7-256F-4616-93B7-D669562C69B1}"/>
    <cellStyle name="20% - Accent1 10 3 2 4" xfId="7100" xr:uid="{7B1ECD08-496C-4C08-B405-C43285558B39}"/>
    <cellStyle name="20% - Accent1 10 3 2 4 2" xfId="20692" xr:uid="{5AD2C834-A4E5-4B96-9ACC-2DEB5891D4F5}"/>
    <cellStyle name="20% - Accent1 10 3 2 4 2 2" xfId="43999" xr:uid="{C4DABCA5-50E8-4316-AF9A-5C9DD91A25E5}"/>
    <cellStyle name="20% - Accent1 10 3 2 4 3" xfId="32939" xr:uid="{18C66BE5-EDC1-46CC-BED9-8E39346AD1C0}"/>
    <cellStyle name="20% - Accent1 10 3 2 5" xfId="7973" xr:uid="{62054E14-3AED-43CA-A5B9-807C95CA7288}"/>
    <cellStyle name="20% - Accent1 10 3 2 5 2" xfId="21565" xr:uid="{1EBA82AC-FADD-49C8-A1F5-BCCEF3AC50C1}"/>
    <cellStyle name="20% - Accent1 10 3 2 5 2 2" xfId="44871" xr:uid="{0B787F62-464C-45B4-BF64-81066C81B93E}"/>
    <cellStyle name="20% - Accent1 10 3 2 5 3" xfId="33811" xr:uid="{C02E252F-B411-4DA1-A8B9-9D43E746AF14}"/>
    <cellStyle name="20% - Accent1 10 3 2 6" xfId="8846" xr:uid="{25461E34-A281-4FEF-AE76-BADBC5E5B1A0}"/>
    <cellStyle name="20% - Accent1 10 3 2 6 2" xfId="22437" xr:uid="{E7375882-8385-4E86-83CD-CEF391F44BE8}"/>
    <cellStyle name="20% - Accent1 10 3 2 6 2 2" xfId="45743" xr:uid="{82460121-7566-4892-BA1B-6207E86E94CA}"/>
    <cellStyle name="20% - Accent1 10 3 2 6 3" xfId="34683" xr:uid="{B090D647-EF18-4F93-9850-0290B6959224}"/>
    <cellStyle name="20% - Accent1 10 3 2 7" xfId="10010" xr:uid="{B408D8B7-E7C4-418D-9B15-CA714193B31D}"/>
    <cellStyle name="20% - Accent1 10 3 2 7 2" xfId="23416" xr:uid="{25E2D53C-B736-47AA-A0C0-EDC0712C44CD}"/>
    <cellStyle name="20% - Accent1 10 3 2 7 2 2" xfId="46722" xr:uid="{874F9A65-885A-4581-A445-9A999B0641C3}"/>
    <cellStyle name="20% - Accent1 10 3 2 7 3" xfId="35624" xr:uid="{F7E7DAC3-54BC-47C6-8E76-5E0F602B0D79}"/>
    <cellStyle name="20% - Accent1 10 3 2 8" xfId="10890" xr:uid="{C5B73BAD-2EA6-4E80-9416-521C3ECD1B24}"/>
    <cellStyle name="20% - Accent1 10 3 2 8 2" xfId="24296" xr:uid="{3AA9A360-B8AA-42A5-9100-9BF6A049BE41}"/>
    <cellStyle name="20% - Accent1 10 3 2 8 2 2" xfId="47602" xr:uid="{02B014BC-4F1E-4162-96F4-B821F45371E1}"/>
    <cellStyle name="20% - Accent1 10 3 2 8 3" xfId="36504" xr:uid="{C44F1E0E-03D5-44B1-8157-0916F5183F0E}"/>
    <cellStyle name="20% - Accent1 10 3 2 9" xfId="14720" xr:uid="{44AE7431-A402-488E-AC19-90BBCBE2397D}"/>
    <cellStyle name="20% - Accent1 10 3 2 9 2" xfId="25881" xr:uid="{2FD2D37C-73FE-4339-9D02-C4ACB9902E4E}"/>
    <cellStyle name="20% - Accent1 10 3 2 9 2 2" xfId="49183" xr:uid="{F796FBFC-5FEE-45E7-A594-FEE249DAD0CD}"/>
    <cellStyle name="20% - Accent1 10 3 2 9 3" xfId="38061" xr:uid="{9B92B2BE-6392-48D9-AD4C-9C0E35EB7FA8}"/>
    <cellStyle name="20% - Accent1 10 3 3" xfId="4897" xr:uid="{3E0C1B18-A8E1-438B-82B9-B5F7118BC583}"/>
    <cellStyle name="20% - Accent1 10 3 3 2" xfId="18499" xr:uid="{EF69BD0F-2C8C-48F8-B98C-E593A3838681}"/>
    <cellStyle name="20% - Accent1 10 3 3 2 2" xfId="41811" xr:uid="{A48A1594-37E5-4CB0-BEC0-FFC9626D3A4F}"/>
    <cellStyle name="20% - Accent1 10 3 3 3" xfId="30751" xr:uid="{EA24BCF9-6CE3-47C3-A974-A35260040257}"/>
    <cellStyle name="20% - Accent1 10 3 4" xfId="5769" xr:uid="{90520C0A-4888-4593-97F9-28EC3E3091EC}"/>
    <cellStyle name="20% - Accent1 10 3 4 2" xfId="19371" xr:uid="{F203CAE0-B960-4670-A4D2-3E2F8AC32EFD}"/>
    <cellStyle name="20% - Accent1 10 3 4 2 2" xfId="42683" xr:uid="{5930A912-2276-4383-82EA-68D97436C36E}"/>
    <cellStyle name="20% - Accent1 10 3 4 3" xfId="31623" xr:uid="{5CB00FBC-84BA-48BB-AFD7-8181A6D340D4}"/>
    <cellStyle name="20% - Accent1 10 3 5" xfId="6662" xr:uid="{EAA9FD92-E525-437B-AE5D-B3A8201D3326}"/>
    <cellStyle name="20% - Accent1 10 3 5 2" xfId="20254" xr:uid="{AA04CBE7-E208-4734-AD56-C78F65FA0A1D}"/>
    <cellStyle name="20% - Accent1 10 3 5 2 2" xfId="43561" xr:uid="{8258FF9C-50B0-45D9-A95D-55BB4B786760}"/>
    <cellStyle name="20% - Accent1 10 3 5 3" xfId="32501" xr:uid="{E7D8C496-AEB9-4EE3-9CE9-DE2D8388E8C9}"/>
    <cellStyle name="20% - Accent1 10 3 6" xfId="7535" xr:uid="{11811AB5-F09C-46E8-B497-535474C86841}"/>
    <cellStyle name="20% - Accent1 10 3 6 2" xfId="21127" xr:uid="{541F216C-56C0-4D5A-ACF7-BC3D110FBBE0}"/>
    <cellStyle name="20% - Accent1 10 3 6 2 2" xfId="44433" xr:uid="{F950F2AD-32BC-49DF-98F6-52887CE60E2F}"/>
    <cellStyle name="20% - Accent1 10 3 6 3" xfId="33373" xr:uid="{A7E3AFB4-BE4D-409B-895C-4E70F587531A}"/>
    <cellStyle name="20% - Accent1 10 3 7" xfId="8408" xr:uid="{CE7630EA-729C-454C-AD5F-B0BE80EAC625}"/>
    <cellStyle name="20% - Accent1 10 3 7 2" xfId="21999" xr:uid="{6E8E0F31-F18E-41BB-A0FC-78FB5706DFC1}"/>
    <cellStyle name="20% - Accent1 10 3 7 2 2" xfId="45305" xr:uid="{06285F2D-F216-45D4-8D33-E4D50FAF904A}"/>
    <cellStyle name="20% - Accent1 10 3 7 3" xfId="34245" xr:uid="{EAD475EF-F418-45FE-B210-BB9C6B58BA77}"/>
    <cellStyle name="20% - Accent1 10 3 8" xfId="9572" xr:uid="{718CD433-FDE4-441F-BD88-9FFC5683B86A}"/>
    <cellStyle name="20% - Accent1 10 3 8 2" xfId="22978" xr:uid="{61469EA8-2160-4C3D-85BB-5D7E72D4B5C9}"/>
    <cellStyle name="20% - Accent1 10 3 8 2 2" xfId="46284" xr:uid="{B084BE3E-405E-4D2B-AD57-975D70C21313}"/>
    <cellStyle name="20% - Accent1 10 3 8 3" xfId="35186" xr:uid="{2C953AE5-4DA9-4C81-847D-C6F02215A9B2}"/>
    <cellStyle name="20% - Accent1 10 3 9" xfId="10452" xr:uid="{7B5D8F80-00A3-42F1-B1D0-3C8AA2A52716}"/>
    <cellStyle name="20% - Accent1 10 3 9 2" xfId="23858" xr:uid="{49A6E85D-A683-4FBB-B630-A58D43C461EA}"/>
    <cellStyle name="20% - Accent1 10 3 9 2 2" xfId="47164" xr:uid="{7E9CE7E5-9EFF-4015-A1D9-A5429865E03F}"/>
    <cellStyle name="20% - Accent1 10 3 9 3" xfId="36066" xr:uid="{B4FC6AEC-3E20-494F-BC11-3AC1F48FB68F}"/>
    <cellStyle name="20% - Accent1 10 4" xfId="4158" xr:uid="{615717A8-FB9E-41D7-A541-158F5D03C18E}"/>
    <cellStyle name="20% - Accent1 10 4 10" xfId="14415" xr:uid="{3F8C7879-C9E7-471B-982A-00EC6169F4C5}"/>
    <cellStyle name="20% - Accent1 10 4 10 2" xfId="25576" xr:uid="{E413D184-5F7D-4992-B9DC-4AFA23F9A6AF}"/>
    <cellStyle name="20% - Accent1 10 4 10 2 2" xfId="48878" xr:uid="{8D2D0EE9-E531-4F86-BDC8-C98D26373F61}"/>
    <cellStyle name="20% - Accent1 10 4 10 3" xfId="37756" xr:uid="{2680E52E-B33B-4C3A-8A06-6331096F487E}"/>
    <cellStyle name="20% - Accent1 10 4 11" xfId="15967" xr:uid="{8E18548F-E0FB-485C-B50A-74A3BE8E19BE}"/>
    <cellStyle name="20% - Accent1 10 4 11 2" xfId="27054" xr:uid="{BAAF875B-D593-4F6D-BC84-10D9B9AB41B1}"/>
    <cellStyle name="20% - Accent1 10 4 11 2 2" xfId="50353" xr:uid="{4E259E5E-1A40-4A99-9EE2-FAFDE410A782}"/>
    <cellStyle name="20% - Accent1 10 4 11 3" xfId="39305" xr:uid="{9FFEB561-F467-42BF-AB23-C9756D5FFA4E}"/>
    <cellStyle name="20% - Accent1 10 4 12" xfId="17760" xr:uid="{7D3E5E25-40A3-4B47-928F-32F6F13AA58A}"/>
    <cellStyle name="20% - Accent1 10 4 12 2" xfId="41072" xr:uid="{83BF55F0-FEDD-4F76-8EA1-B3490D559467}"/>
    <cellStyle name="20% - Accent1 10 4 13" xfId="30012" xr:uid="{E02A3C88-F607-4E0E-BFBE-26DB7B8B2AEF}"/>
    <cellStyle name="20% - Accent1 10 4 2" xfId="4596" xr:uid="{1D633F6E-BC70-4744-BE00-84053488E70D}"/>
    <cellStyle name="20% - Accent1 10 4 2 10" xfId="16405" xr:uid="{64A6C907-F812-478C-977B-428B8228C6BA}"/>
    <cellStyle name="20% - Accent1 10 4 2 10 2" xfId="27492" xr:uid="{3AADF025-054C-42F2-AA6D-F1B8190A9F3E}"/>
    <cellStyle name="20% - Accent1 10 4 2 10 2 2" xfId="50791" xr:uid="{435C7BDA-9AFD-4DB4-B456-E88825E3451E}"/>
    <cellStyle name="20% - Accent1 10 4 2 10 3" xfId="39743" xr:uid="{9D161C97-921F-44F4-AF3A-DBC3FB65DF51}"/>
    <cellStyle name="20% - Accent1 10 4 2 11" xfId="18198" xr:uid="{8AA06CC3-E69B-46DA-9654-97DFE2526705}"/>
    <cellStyle name="20% - Accent1 10 4 2 11 2" xfId="41510" xr:uid="{B8B89701-12A1-42A2-A759-1EB646ACECD2}"/>
    <cellStyle name="20% - Accent1 10 4 2 12" xfId="30450" xr:uid="{DFBE0B9F-3652-4161-9819-1584678C49FF}"/>
    <cellStyle name="20% - Accent1 10 4 2 2" xfId="5468" xr:uid="{AC8F39F4-ED6D-40AC-B15D-217B52CB6469}"/>
    <cellStyle name="20% - Accent1 10 4 2 2 2" xfId="19070" xr:uid="{2F52D9B5-75C0-4A4F-B7C0-1E6725BE91AF}"/>
    <cellStyle name="20% - Accent1 10 4 2 2 2 2" xfId="42382" xr:uid="{08324AF4-D387-4EFD-9486-3CA97F972B0F}"/>
    <cellStyle name="20% - Accent1 10 4 2 2 3" xfId="31322" xr:uid="{861B2B9F-965F-4454-A8CA-BCA808459B33}"/>
    <cellStyle name="20% - Accent1 10 4 2 3" xfId="6340" xr:uid="{5CC45CF2-A8E9-44E6-A0B8-AE68DDB0690A}"/>
    <cellStyle name="20% - Accent1 10 4 2 3 2" xfId="19942" xr:uid="{1D89116F-BCAF-490A-8393-FCC47EEA7E7F}"/>
    <cellStyle name="20% - Accent1 10 4 2 3 2 2" xfId="43254" xr:uid="{AF63CCE4-EE0A-4BA3-B43F-6B3A02B71896}"/>
    <cellStyle name="20% - Accent1 10 4 2 3 3" xfId="32194" xr:uid="{88F70B7A-B8AA-4B30-8075-3AFE934FB392}"/>
    <cellStyle name="20% - Accent1 10 4 2 4" xfId="7233" xr:uid="{4F0F0F61-ADC8-4CA2-B531-24AC1DBF6909}"/>
    <cellStyle name="20% - Accent1 10 4 2 4 2" xfId="20825" xr:uid="{ACD61773-5CF4-462A-A27E-4E620CCFB744}"/>
    <cellStyle name="20% - Accent1 10 4 2 4 2 2" xfId="44132" xr:uid="{A7616940-ABE7-41B8-9F35-C6562B6A5851}"/>
    <cellStyle name="20% - Accent1 10 4 2 4 3" xfId="33072" xr:uid="{4D5EDAAB-989F-402D-A411-E998C7838059}"/>
    <cellStyle name="20% - Accent1 10 4 2 5" xfId="8106" xr:uid="{2DB6963B-B051-4D6A-808B-F3C1E90097C5}"/>
    <cellStyle name="20% - Accent1 10 4 2 5 2" xfId="21698" xr:uid="{93963878-256F-434F-BEF4-58FDAD7D0D4F}"/>
    <cellStyle name="20% - Accent1 10 4 2 5 2 2" xfId="45004" xr:uid="{2FEEFED1-B529-46F5-829F-A31B9FE2F6FB}"/>
    <cellStyle name="20% - Accent1 10 4 2 5 3" xfId="33944" xr:uid="{3364E997-3F87-452C-9001-69EDF5C52338}"/>
    <cellStyle name="20% - Accent1 10 4 2 6" xfId="8979" xr:uid="{02B47913-4382-4156-B8AB-0DC57F78DD54}"/>
    <cellStyle name="20% - Accent1 10 4 2 6 2" xfId="22570" xr:uid="{2199F7E5-EEED-41AA-A2A7-830E79EC8A64}"/>
    <cellStyle name="20% - Accent1 10 4 2 6 2 2" xfId="45876" xr:uid="{F7877E91-C1BA-4945-B80A-4F02F25119E8}"/>
    <cellStyle name="20% - Accent1 10 4 2 6 3" xfId="34816" xr:uid="{A47FB920-C69B-4D87-AB5B-039EB9C4DD45}"/>
    <cellStyle name="20% - Accent1 10 4 2 7" xfId="10143" xr:uid="{2B0DA4D8-CB0B-41E9-8B26-F3D077926224}"/>
    <cellStyle name="20% - Accent1 10 4 2 7 2" xfId="23549" xr:uid="{D661268C-9E86-46E7-AE9E-B6BEB17C3D31}"/>
    <cellStyle name="20% - Accent1 10 4 2 7 2 2" xfId="46855" xr:uid="{365C11A2-2CF6-40C6-9CA8-0E4D78149649}"/>
    <cellStyle name="20% - Accent1 10 4 2 7 3" xfId="35757" xr:uid="{E1820DBA-B0B3-403D-80DC-F50D239D011D}"/>
    <cellStyle name="20% - Accent1 10 4 2 8" xfId="11023" xr:uid="{26BA7C96-3C86-49C9-8811-1979F3A2BD19}"/>
    <cellStyle name="20% - Accent1 10 4 2 8 2" xfId="24429" xr:uid="{3E6025C6-8D12-482C-9B9B-07521F6EF6BB}"/>
    <cellStyle name="20% - Accent1 10 4 2 8 2 2" xfId="47735" xr:uid="{613B4CAF-C27B-4C82-AB2D-96242A130E2A}"/>
    <cellStyle name="20% - Accent1 10 4 2 8 3" xfId="36637" xr:uid="{D98FD1D5-C463-4776-95F3-0089E8184958}"/>
    <cellStyle name="20% - Accent1 10 4 2 9" xfId="14853" xr:uid="{B00AFFAB-BC4E-4E9F-8FB4-AF07C3650149}"/>
    <cellStyle name="20% - Accent1 10 4 2 9 2" xfId="26014" xr:uid="{069EF098-9991-4142-A3A6-F3A464364161}"/>
    <cellStyle name="20% - Accent1 10 4 2 9 2 2" xfId="49316" xr:uid="{F87E0795-9C3C-4BC4-9EFA-746356D5965A}"/>
    <cellStyle name="20% - Accent1 10 4 2 9 3" xfId="38194" xr:uid="{AFD34B54-43C0-43F0-BAAB-3E836517C751}"/>
    <cellStyle name="20% - Accent1 10 4 3" xfId="5030" xr:uid="{EDE9F405-E130-4099-B434-190E953FB6A2}"/>
    <cellStyle name="20% - Accent1 10 4 3 2" xfId="18632" xr:uid="{86775E86-1112-464F-A763-B8CDA1B29D75}"/>
    <cellStyle name="20% - Accent1 10 4 3 2 2" xfId="41944" xr:uid="{DD9BCB9C-B8E5-46F1-8C5B-40B9EAD229A9}"/>
    <cellStyle name="20% - Accent1 10 4 3 3" xfId="30884" xr:uid="{11F230BC-7897-44C4-95A6-DD4C814BC797}"/>
    <cellStyle name="20% - Accent1 10 4 4" xfId="5902" xr:uid="{BF29FAE2-5954-46E0-877D-E377DAAB4CCD}"/>
    <cellStyle name="20% - Accent1 10 4 4 2" xfId="19504" xr:uid="{67CB4A53-DA74-4B01-AC95-F6A20902D421}"/>
    <cellStyle name="20% - Accent1 10 4 4 2 2" xfId="42816" xr:uid="{23413ABE-7F54-40F1-B4CE-FB1CFA9E0B27}"/>
    <cellStyle name="20% - Accent1 10 4 4 3" xfId="31756" xr:uid="{1EEE25FC-E95C-4238-A1F9-27AF0449C26D}"/>
    <cellStyle name="20% - Accent1 10 4 5" xfId="6795" xr:uid="{0466C242-AB21-482E-97AC-1FDAA623B4ED}"/>
    <cellStyle name="20% - Accent1 10 4 5 2" xfId="20387" xr:uid="{ACB73D1E-62C8-4158-A9E7-E759EE9EBDFB}"/>
    <cellStyle name="20% - Accent1 10 4 5 2 2" xfId="43694" xr:uid="{BEB15508-6110-4AFD-A738-67B38F00BDED}"/>
    <cellStyle name="20% - Accent1 10 4 5 3" xfId="32634" xr:uid="{C29DFDB6-FFFF-4661-B729-B0B617FE6B4A}"/>
    <cellStyle name="20% - Accent1 10 4 6" xfId="7668" xr:uid="{3562FDA7-1DC0-412C-B23E-8CCA53B29A4E}"/>
    <cellStyle name="20% - Accent1 10 4 6 2" xfId="21260" xr:uid="{B11B0959-ECAD-4BF0-9C9D-CD29D0CEB318}"/>
    <cellStyle name="20% - Accent1 10 4 6 2 2" xfId="44566" xr:uid="{F25A11AB-A14F-4EA3-95A7-154756418C5B}"/>
    <cellStyle name="20% - Accent1 10 4 6 3" xfId="33506" xr:uid="{6D470C69-60C9-4EF2-984E-F0AF5BB7183D}"/>
    <cellStyle name="20% - Accent1 10 4 7" xfId="8541" xr:uid="{9F4B3639-CAF7-446E-B9B1-F5002B0AE423}"/>
    <cellStyle name="20% - Accent1 10 4 7 2" xfId="22132" xr:uid="{D84698CA-E914-49D8-B929-6DA7AA477B7E}"/>
    <cellStyle name="20% - Accent1 10 4 7 2 2" xfId="45438" xr:uid="{789C57DB-9C5F-48A7-90F9-72447219CD92}"/>
    <cellStyle name="20% - Accent1 10 4 7 3" xfId="34378" xr:uid="{DD4DD992-D142-4450-B658-9642CBC41882}"/>
    <cellStyle name="20% - Accent1 10 4 8" xfId="9705" xr:uid="{D86615FA-6DA8-45D5-BEAD-A767FEF9A4AE}"/>
    <cellStyle name="20% - Accent1 10 4 8 2" xfId="23111" xr:uid="{67BC98F9-69FB-4FAE-8B6A-0C46DE5FC149}"/>
    <cellStyle name="20% - Accent1 10 4 8 2 2" xfId="46417" xr:uid="{7D303A29-4082-4F50-B025-19BC00AB5DEA}"/>
    <cellStyle name="20% - Accent1 10 4 8 3" xfId="35319" xr:uid="{F181FE10-8A48-4B62-925F-A557F8DA974C}"/>
    <cellStyle name="20% - Accent1 10 4 9" xfId="10585" xr:uid="{EE57FD39-E852-4219-8F86-F037F9DDE683}"/>
    <cellStyle name="20% - Accent1 10 4 9 2" xfId="23991" xr:uid="{0A03A088-3420-4FDD-BF52-8FDC7C92BFC3}"/>
    <cellStyle name="20% - Accent1 10 4 9 2 2" xfId="47297" xr:uid="{4866C8F4-3598-416E-AE10-06FB8A064099}"/>
    <cellStyle name="20% - Accent1 10 4 9 3" xfId="36199" xr:uid="{B0112A83-27C3-455B-9941-6719816BD255}"/>
    <cellStyle name="20% - Accent1 10 5" xfId="4295" xr:uid="{2734BA38-96A0-433A-8BD4-E6F2B2078EC2}"/>
    <cellStyle name="20% - Accent1 10 5 10" xfId="16104" xr:uid="{A3E74E83-0B13-464E-8256-A6B2BCDFEFEE}"/>
    <cellStyle name="20% - Accent1 10 5 10 2" xfId="27191" xr:uid="{1D773B44-122C-49C8-9736-ECC1757EE53F}"/>
    <cellStyle name="20% - Accent1 10 5 10 2 2" xfId="50490" xr:uid="{19ECF878-4B2F-44E3-A432-47920C8A97DC}"/>
    <cellStyle name="20% - Accent1 10 5 10 3" xfId="39442" xr:uid="{A3B116CE-CC84-4779-B711-CA869BA92D3D}"/>
    <cellStyle name="20% - Accent1 10 5 11" xfId="17897" xr:uid="{0314EFEA-ED9D-45E3-9076-02CA89DF36DA}"/>
    <cellStyle name="20% - Accent1 10 5 11 2" xfId="41209" xr:uid="{D5768CDA-3873-4AC4-86A9-862CF05565CA}"/>
    <cellStyle name="20% - Accent1 10 5 12" xfId="30149" xr:uid="{A202FA2D-1E5E-4522-9999-58CFF10309FD}"/>
    <cellStyle name="20% - Accent1 10 5 2" xfId="5167" xr:uid="{D72E8D88-FDEB-41ED-AE81-4F6627391F4E}"/>
    <cellStyle name="20% - Accent1 10 5 2 2" xfId="18769" xr:uid="{4D346160-FFC7-4745-8DB7-36A9CDC35F59}"/>
    <cellStyle name="20% - Accent1 10 5 2 2 2" xfId="42081" xr:uid="{D8E1BFFF-FFB8-444A-AF43-4F688A457987}"/>
    <cellStyle name="20% - Accent1 10 5 2 3" xfId="31021" xr:uid="{26370D39-766E-4333-80A8-410CBF8D2BB2}"/>
    <cellStyle name="20% - Accent1 10 5 3" xfId="6039" xr:uid="{5BFCE108-E9FF-4C3E-A253-6DCF52602974}"/>
    <cellStyle name="20% - Accent1 10 5 3 2" xfId="19641" xr:uid="{6B0D4BF2-9D50-401D-849D-719769AC9A4E}"/>
    <cellStyle name="20% - Accent1 10 5 3 2 2" xfId="42953" xr:uid="{E85B15CC-D045-4494-90A0-5465F9125CCC}"/>
    <cellStyle name="20% - Accent1 10 5 3 3" xfId="31893" xr:uid="{5479EAB6-FCDC-40C0-824A-115106473C11}"/>
    <cellStyle name="20% - Accent1 10 5 4" xfId="6932" xr:uid="{EDF1D1B1-AE85-4A54-A473-A113A0A07144}"/>
    <cellStyle name="20% - Accent1 10 5 4 2" xfId="20524" xr:uid="{09DF3419-D98F-443A-932B-D9E686AEFC65}"/>
    <cellStyle name="20% - Accent1 10 5 4 2 2" xfId="43831" xr:uid="{E3065B76-3988-4868-A1F7-96F61C7F3EAE}"/>
    <cellStyle name="20% - Accent1 10 5 4 3" xfId="32771" xr:uid="{8A0BA955-74BC-450E-9B4F-257109C29767}"/>
    <cellStyle name="20% - Accent1 10 5 5" xfId="7805" xr:uid="{D69FEDD5-DA14-4A0D-897E-EDCC38EE3B9C}"/>
    <cellStyle name="20% - Accent1 10 5 5 2" xfId="21397" xr:uid="{71569B6E-3D70-4CB2-A9E7-3AB74C59A806}"/>
    <cellStyle name="20% - Accent1 10 5 5 2 2" xfId="44703" xr:uid="{A6B72B5F-5AE6-4B25-AD10-E1BB1C51C831}"/>
    <cellStyle name="20% - Accent1 10 5 5 3" xfId="33643" xr:uid="{A307E3C5-5233-43C0-A317-F055B6F0C8C0}"/>
    <cellStyle name="20% - Accent1 10 5 6" xfId="8678" xr:uid="{53DC256A-F9F1-4687-A55B-B8E4F0191E67}"/>
    <cellStyle name="20% - Accent1 10 5 6 2" xfId="22269" xr:uid="{D6006500-9748-4DC5-BCD0-053FBF8C9D9F}"/>
    <cellStyle name="20% - Accent1 10 5 6 2 2" xfId="45575" xr:uid="{5054DB88-F277-4F6D-BE70-C88A19BB043A}"/>
    <cellStyle name="20% - Accent1 10 5 6 3" xfId="34515" xr:uid="{409F5389-CBF6-4121-B678-DB7FF67CE4A9}"/>
    <cellStyle name="20% - Accent1 10 5 7" xfId="9842" xr:uid="{7B05DC3D-B171-4363-AB17-E544AE036724}"/>
    <cellStyle name="20% - Accent1 10 5 7 2" xfId="23248" xr:uid="{F7D2BEC4-39D2-47B4-AD38-065DF4259979}"/>
    <cellStyle name="20% - Accent1 10 5 7 2 2" xfId="46554" xr:uid="{39F44AA4-DA5A-4932-9906-840A20C8DD36}"/>
    <cellStyle name="20% - Accent1 10 5 7 3" xfId="35456" xr:uid="{2B1B487C-FF3B-41D9-912E-0A9C70BBBE8B}"/>
    <cellStyle name="20% - Accent1 10 5 8" xfId="10722" xr:uid="{7FC568DD-3D5E-4B99-B4FA-D7F8689A55C4}"/>
    <cellStyle name="20% - Accent1 10 5 8 2" xfId="24128" xr:uid="{9427229C-4F1B-4EF5-BB11-1CAAAAAA511D}"/>
    <cellStyle name="20% - Accent1 10 5 8 2 2" xfId="47434" xr:uid="{CB4C70A6-99E6-4A50-BD8B-803FBFED9BC7}"/>
    <cellStyle name="20% - Accent1 10 5 8 3" xfId="36336" xr:uid="{C3FE34F1-0159-47D7-AB8C-8DA978B3AD74}"/>
    <cellStyle name="20% - Accent1 10 5 9" xfId="14552" xr:uid="{E13763A2-05F4-459B-A256-BC2DE2F84AD0}"/>
    <cellStyle name="20% - Accent1 10 5 9 2" xfId="25713" xr:uid="{343FEA0E-ED16-42FD-A12D-7D53EBCACA9D}"/>
    <cellStyle name="20% - Accent1 10 5 9 2 2" xfId="49015" xr:uid="{48EC7D4E-D4E0-4970-8079-D6386F85E15E}"/>
    <cellStyle name="20% - Accent1 10 5 9 3" xfId="37893" xr:uid="{FD602B99-0F2D-4146-9218-19636030EEFD}"/>
    <cellStyle name="20% - Accent1 10 6" xfId="4729" xr:uid="{359B0848-0DA0-42FE-BB2C-9FFD8EDE4BF9}"/>
    <cellStyle name="20% - Accent1 10 6 2" xfId="11165" xr:uid="{2635CD6C-CAE1-4686-BBE0-3DDA2CEE89D4}"/>
    <cellStyle name="20% - Accent1 10 6 2 2" xfId="24571" xr:uid="{FD6C4071-AC2F-4797-AF49-10E22AD62CDD}"/>
    <cellStyle name="20% - Accent1 10 6 2 2 2" xfId="47877" xr:uid="{7EAAE681-D94F-49DD-88DA-B311952E6B33}"/>
    <cellStyle name="20% - Accent1 10 6 2 3" xfId="36778" xr:uid="{08BF5F20-A161-455C-8847-70BCCF292709}"/>
    <cellStyle name="20% - Accent1 10 6 3" xfId="15012" xr:uid="{D311B5D5-897A-49BC-80E1-34D6B45F1324}"/>
    <cellStyle name="20% - Accent1 10 6 3 2" xfId="26169" xr:uid="{417E201A-EE4A-4C07-ACA7-93F7DE90BF90}"/>
    <cellStyle name="20% - Accent1 10 6 3 2 2" xfId="49471" xr:uid="{36DB0851-02E3-487E-B66D-B11F49420176}"/>
    <cellStyle name="20% - Accent1 10 6 3 3" xfId="38353" xr:uid="{F13C1AA0-923A-470F-A8ED-DC7ECB2D9311}"/>
    <cellStyle name="20% - Accent1 10 6 4" xfId="16547" xr:uid="{2B90A5FF-FF32-4BCC-87F1-48E8ED8260CF}"/>
    <cellStyle name="20% - Accent1 10 6 4 2" xfId="27633" xr:uid="{59F22B14-C641-4E1A-9E5A-A2940512D4BD}"/>
    <cellStyle name="20% - Accent1 10 6 4 2 2" xfId="50932" xr:uid="{EB7B9BB2-E315-4EC1-9910-9A91E3FE5709}"/>
    <cellStyle name="20% - Accent1 10 6 4 3" xfId="39885" xr:uid="{A1467866-3DAC-4AD6-BE7E-ABD46E72E14E}"/>
    <cellStyle name="20% - Accent1 10 6 5" xfId="18331" xr:uid="{25AE7D3C-9498-4469-A1FD-C8CDCEB2329C}"/>
    <cellStyle name="20% - Accent1 10 6 5 2" xfId="41643" xr:uid="{D987DB97-377B-426F-8B83-315E2C65B49B}"/>
    <cellStyle name="20% - Accent1 10 6 6" xfId="30583" xr:uid="{BAED0A3D-2AD0-4056-9E55-92EAD9CEBDDD}"/>
    <cellStyle name="20% - Accent1 10 7" xfId="5601" xr:uid="{3B5697C8-7BE7-4894-B235-9DCA925254CD}"/>
    <cellStyle name="20% - Accent1 10 7 2" xfId="19203" xr:uid="{8B1D7894-FD7F-4AAC-B0F4-C8141FE959CE}"/>
    <cellStyle name="20% - Accent1 10 7 2 2" xfId="42515" xr:uid="{38CF440C-C08C-4935-8126-8E77ECE47836}"/>
    <cellStyle name="20% - Accent1 10 7 3" xfId="31455" xr:uid="{7459024C-892A-4ADF-A511-16E762629A0C}"/>
    <cellStyle name="20% - Accent1 10 8" xfId="6493" xr:uid="{28C05EEB-1C52-4899-BBC2-B1E62A7FB47E}"/>
    <cellStyle name="20% - Accent1 10 8 2" xfId="20085" xr:uid="{D95E662E-1C09-4C44-AA47-DE1099E10914}"/>
    <cellStyle name="20% - Accent1 10 8 2 2" xfId="43393" xr:uid="{FCCEB159-B0D3-4885-8FAD-5CCF17C3A400}"/>
    <cellStyle name="20% - Accent1 10 8 3" xfId="32333" xr:uid="{ECE65436-9EDA-4105-B45A-632066BFA24C}"/>
    <cellStyle name="20% - Accent1 10 9" xfId="7367" xr:uid="{61F58FD7-D25E-4BBD-ADAB-E8D27C4DF565}"/>
    <cellStyle name="20% - Accent1 10 9 2" xfId="20959" xr:uid="{BAA83375-FCF0-4CC2-BBAB-DDDF17F08F9D}"/>
    <cellStyle name="20% - Accent1 10 9 2 2" xfId="44265" xr:uid="{D0971A9C-3DEC-4463-9328-2931079B336F}"/>
    <cellStyle name="20% - Accent1 10 9 3" xfId="33205" xr:uid="{794DB6DB-4204-4ABF-8977-CB8284924210}"/>
    <cellStyle name="20% - Accent1 11" xfId="4037" xr:uid="{44BFB028-67EE-4F53-AA96-96D81591AB44}"/>
    <cellStyle name="20% - Accent1 11 10" xfId="14294" xr:uid="{DD78C3F6-4578-4777-8395-66D68DFAFD8D}"/>
    <cellStyle name="20% - Accent1 11 10 2" xfId="25455" xr:uid="{8D18EBCD-8F0C-4D24-AB42-0A86F5A3B2BC}"/>
    <cellStyle name="20% - Accent1 11 10 2 2" xfId="48757" xr:uid="{2C829933-5D41-4EFF-8586-B53B3D3F0FC8}"/>
    <cellStyle name="20% - Accent1 11 10 3" xfId="37635" xr:uid="{DD085FC8-B3EC-4087-9FBD-EB3DF45F32F3}"/>
    <cellStyle name="20% - Accent1 11 11" xfId="15846" xr:uid="{DD67D948-7F9D-47A7-9F2C-A77BC90B009E}"/>
    <cellStyle name="20% - Accent1 11 11 2" xfId="26933" xr:uid="{C2EA14E4-6E91-48D6-BDED-9792BE62157C}"/>
    <cellStyle name="20% - Accent1 11 11 2 2" xfId="50232" xr:uid="{4B8DC93C-6040-4994-AE76-BDF5A0CC575A}"/>
    <cellStyle name="20% - Accent1 11 11 3" xfId="39184" xr:uid="{A8841BF0-032D-4CEF-9ADF-67F1B265F814}"/>
    <cellStyle name="20% - Accent1 11 12" xfId="17639" xr:uid="{169A2249-1A6E-4B5E-91F5-B1E1B70B7484}"/>
    <cellStyle name="20% - Accent1 11 12 2" xfId="40951" xr:uid="{9FE42F0F-507B-4371-BAE5-1282D02062F7}"/>
    <cellStyle name="20% - Accent1 11 13" xfId="29891" xr:uid="{4FFE6994-4FF5-4A21-9796-624A971D1459}"/>
    <cellStyle name="20% - Accent1 11 2" xfId="4475" xr:uid="{B6A2D09B-FF75-42A9-99FA-D6D413DC2EAD}"/>
    <cellStyle name="20% - Accent1 11 2 10" xfId="16284" xr:uid="{7AFD4645-EBA4-40CB-AB0C-CF8829CB2155}"/>
    <cellStyle name="20% - Accent1 11 2 10 2" xfId="27371" xr:uid="{3741E303-5A45-42F6-A87A-73520551EBF0}"/>
    <cellStyle name="20% - Accent1 11 2 10 2 2" xfId="50670" xr:uid="{BFD6A0F8-BA5E-4850-A0A7-C7FA80309D64}"/>
    <cellStyle name="20% - Accent1 11 2 10 3" xfId="39622" xr:uid="{5D788A71-28C9-4591-B30A-400CB4290232}"/>
    <cellStyle name="20% - Accent1 11 2 11" xfId="18077" xr:uid="{AF3AF531-CE57-4EBF-A598-92AC81537502}"/>
    <cellStyle name="20% - Accent1 11 2 11 2" xfId="41389" xr:uid="{C6299278-798C-4995-B91C-D1E1EF40F69D}"/>
    <cellStyle name="20% - Accent1 11 2 12" xfId="30329" xr:uid="{A3A1575D-D33B-4DA3-A644-A9DF82B7C761}"/>
    <cellStyle name="20% - Accent1 11 2 2" xfId="5347" xr:uid="{B0F2BF5E-D6D3-4DF8-A0D1-34B755B00C9D}"/>
    <cellStyle name="20% - Accent1 11 2 2 2" xfId="18949" xr:uid="{424F52B9-A090-41B4-AA57-9E80E15C4FDF}"/>
    <cellStyle name="20% - Accent1 11 2 2 2 2" xfId="42261" xr:uid="{51F2F849-65BE-4A75-B50C-95A40BE6569E}"/>
    <cellStyle name="20% - Accent1 11 2 2 3" xfId="31201" xr:uid="{3EA524C6-1586-475F-ACC0-D1123FDDC0F3}"/>
    <cellStyle name="20% - Accent1 11 2 3" xfId="6219" xr:uid="{C9FDE838-CAF8-4BEE-999C-089F4A851F51}"/>
    <cellStyle name="20% - Accent1 11 2 3 2" xfId="19821" xr:uid="{D12DFE2E-1EC6-4493-903C-93D5255DC39B}"/>
    <cellStyle name="20% - Accent1 11 2 3 2 2" xfId="43133" xr:uid="{E3E3CA3E-76AD-4404-B16C-4F6010D96253}"/>
    <cellStyle name="20% - Accent1 11 2 3 3" xfId="32073" xr:uid="{86F9E93C-E230-4128-8172-4869CB326D61}"/>
    <cellStyle name="20% - Accent1 11 2 4" xfId="7112" xr:uid="{A81D04E6-077C-400B-A64A-1FB733E07142}"/>
    <cellStyle name="20% - Accent1 11 2 4 2" xfId="20704" xr:uid="{344F1533-3A5E-43AE-9AAC-57C79A36DB7F}"/>
    <cellStyle name="20% - Accent1 11 2 4 2 2" xfId="44011" xr:uid="{4A56A094-FC74-4600-8A68-695DADE98334}"/>
    <cellStyle name="20% - Accent1 11 2 4 3" xfId="32951" xr:uid="{8C828B4E-B6DF-4A78-ACE7-7392382E1E9D}"/>
    <cellStyle name="20% - Accent1 11 2 5" xfId="7985" xr:uid="{7E1DCE7F-788D-4A5E-9CB9-F3E0FA54320E}"/>
    <cellStyle name="20% - Accent1 11 2 5 2" xfId="21577" xr:uid="{07564E9A-A0A8-466D-A4B5-BD846D1496B9}"/>
    <cellStyle name="20% - Accent1 11 2 5 2 2" xfId="44883" xr:uid="{D329D31B-F9A5-4C07-9A89-E15F351CD9C8}"/>
    <cellStyle name="20% - Accent1 11 2 5 3" xfId="33823" xr:uid="{0067C494-C7F9-425F-96A4-30DD59203AFE}"/>
    <cellStyle name="20% - Accent1 11 2 6" xfId="8858" xr:uid="{79253544-24FE-4F68-8B58-257FC9CAB740}"/>
    <cellStyle name="20% - Accent1 11 2 6 2" xfId="22449" xr:uid="{A38D091B-938F-4142-9997-9784CB86FB8B}"/>
    <cellStyle name="20% - Accent1 11 2 6 2 2" xfId="45755" xr:uid="{A52E1D4A-17D0-4671-89C1-F022C9C6FFB4}"/>
    <cellStyle name="20% - Accent1 11 2 6 3" xfId="34695" xr:uid="{02D7840C-AFA1-4BF6-81DB-976FCA933A48}"/>
    <cellStyle name="20% - Accent1 11 2 7" xfId="10022" xr:uid="{1CE0E783-B3F9-49EA-96AC-AA7064F3ED9F}"/>
    <cellStyle name="20% - Accent1 11 2 7 2" xfId="23428" xr:uid="{0D2053DF-9DD3-4956-A6F8-CDEBC90EAED1}"/>
    <cellStyle name="20% - Accent1 11 2 7 2 2" xfId="46734" xr:uid="{5FB1802E-9EFC-4DD3-B1E8-D6ABCE145746}"/>
    <cellStyle name="20% - Accent1 11 2 7 3" xfId="35636" xr:uid="{BEE7F7B2-E9BB-417B-81B3-C7E9D3126BC9}"/>
    <cellStyle name="20% - Accent1 11 2 8" xfId="10902" xr:uid="{E2C413E6-9700-4471-B224-8E76D328D87F}"/>
    <cellStyle name="20% - Accent1 11 2 8 2" xfId="24308" xr:uid="{C9626F25-0A42-4778-A42D-5CAC22345ADE}"/>
    <cellStyle name="20% - Accent1 11 2 8 2 2" xfId="47614" xr:uid="{BB988982-9E1E-4AB6-B130-DDD07DEB9722}"/>
    <cellStyle name="20% - Accent1 11 2 8 3" xfId="36516" xr:uid="{341BDA37-5567-41C2-B651-C3C4FA3F8E19}"/>
    <cellStyle name="20% - Accent1 11 2 9" xfId="14732" xr:uid="{756861AD-F418-40C4-A15F-91999479F8B5}"/>
    <cellStyle name="20% - Accent1 11 2 9 2" xfId="25893" xr:uid="{314FCEBD-9AE5-420E-B215-49795409EFC2}"/>
    <cellStyle name="20% - Accent1 11 2 9 2 2" xfId="49195" xr:uid="{39837840-EA97-4E9F-AC0D-E6565B2AF142}"/>
    <cellStyle name="20% - Accent1 11 2 9 3" xfId="38073" xr:uid="{52035563-A715-48F8-8E64-2A79FFE73395}"/>
    <cellStyle name="20% - Accent1 11 3" xfId="4909" xr:uid="{8D34E536-9316-4538-AE9B-F36C02A464C2}"/>
    <cellStyle name="20% - Accent1 11 3 2" xfId="11262" xr:uid="{4E9BD249-033C-403D-835F-9CBD1BBEC6D1}"/>
    <cellStyle name="20% - Accent1 11 3 2 2" xfId="24665" xr:uid="{9675CF50-8ED2-4C65-AC92-8786A5EFEF5A}"/>
    <cellStyle name="20% - Accent1 11 3 2 2 2" xfId="47971" xr:uid="{B3408140-6A53-444B-8518-253CECB4C346}"/>
    <cellStyle name="20% - Accent1 11 3 2 3" xfId="36872" xr:uid="{10AF6CD4-5F87-431B-BB00-F0C27A5BDA79}"/>
    <cellStyle name="20% - Accent1 11 3 3" xfId="15106" xr:uid="{FFAB973D-C549-4745-AD9E-E58650569761}"/>
    <cellStyle name="20% - Accent1 11 3 3 2" xfId="26263" xr:uid="{853B2CA3-BE1C-4182-B143-1E609F080194}"/>
    <cellStyle name="20% - Accent1 11 3 3 2 2" xfId="49565" xr:uid="{587EF4AB-EB72-44EE-949A-95A7C393D2DC}"/>
    <cellStyle name="20% - Accent1 11 3 3 3" xfId="38447" xr:uid="{3F64D341-F491-4FEF-A65B-9355C04A4440}"/>
    <cellStyle name="20% - Accent1 11 3 4" xfId="16641" xr:uid="{015090B1-0822-46A2-876E-32BED7D9AF52}"/>
    <cellStyle name="20% - Accent1 11 3 4 2" xfId="27727" xr:uid="{8A88DEE5-DB39-4EAE-93E0-8BE766EFF962}"/>
    <cellStyle name="20% - Accent1 11 3 4 2 2" xfId="51026" xr:uid="{200C931D-6078-4E66-8594-A127A525B61B}"/>
    <cellStyle name="20% - Accent1 11 3 4 3" xfId="39979" xr:uid="{48E2760B-A5C6-4E3C-96CF-4E2D4782C9C7}"/>
    <cellStyle name="20% - Accent1 11 3 5" xfId="18511" xr:uid="{251E02F0-2B62-434E-93B0-A952FF93157D}"/>
    <cellStyle name="20% - Accent1 11 3 5 2" xfId="41823" xr:uid="{89D17A6C-2F4A-433D-A716-7B932A49C78F}"/>
    <cellStyle name="20% - Accent1 11 3 6" xfId="30763" xr:uid="{BFBB8552-2598-4FFF-8E94-272618C36A37}"/>
    <cellStyle name="20% - Accent1 11 4" xfId="5781" xr:uid="{96901310-546B-4033-BB55-D5B93E377C98}"/>
    <cellStyle name="20% - Accent1 11 4 2" xfId="19383" xr:uid="{93C9C698-4A08-4DE4-8B86-8102535FA75A}"/>
    <cellStyle name="20% - Accent1 11 4 2 2" xfId="42695" xr:uid="{72244704-7B77-41B2-8E1D-C83A261E7E83}"/>
    <cellStyle name="20% - Accent1 11 4 3" xfId="31635" xr:uid="{806A17A5-41CC-4C3C-8FB6-395BB587DF7C}"/>
    <cellStyle name="20% - Accent1 11 5" xfId="6674" xr:uid="{67F57716-4DB3-4937-8FF2-30DCFA0E1764}"/>
    <cellStyle name="20% - Accent1 11 5 2" xfId="20266" xr:uid="{4D4D402F-D24C-4CBB-8B82-5B2C57DAC0D4}"/>
    <cellStyle name="20% - Accent1 11 5 2 2" xfId="43573" xr:uid="{882DB57E-0304-4823-ADE2-013730DDD8DE}"/>
    <cellStyle name="20% - Accent1 11 5 3" xfId="32513" xr:uid="{48B0A5DD-9AA1-42FC-9EB2-EE082E791E0A}"/>
    <cellStyle name="20% - Accent1 11 6" xfId="7547" xr:uid="{D22A68D9-6046-4C50-B066-B44B764AC391}"/>
    <cellStyle name="20% - Accent1 11 6 2" xfId="21139" xr:uid="{C2F0210B-862D-4139-8A7E-4443863A6C10}"/>
    <cellStyle name="20% - Accent1 11 6 2 2" xfId="44445" xr:uid="{9E37575F-BC3B-424D-A191-7BED5EEEF54F}"/>
    <cellStyle name="20% - Accent1 11 6 3" xfId="33385" xr:uid="{7ED0D204-11BB-44AB-95C3-0743B8FB8BA2}"/>
    <cellStyle name="20% - Accent1 11 7" xfId="8420" xr:uid="{DB72C248-B6C1-4B0D-B68D-41E60511186F}"/>
    <cellStyle name="20% - Accent1 11 7 2" xfId="22011" xr:uid="{A164A6AF-4E3D-4AA2-B8C0-5F4FF25D0108}"/>
    <cellStyle name="20% - Accent1 11 7 2 2" xfId="45317" xr:uid="{2A2C074F-E8F8-4027-BC70-BE17AF7F6324}"/>
    <cellStyle name="20% - Accent1 11 7 3" xfId="34257" xr:uid="{873E2A00-3200-4ECD-A7D6-2F5401ACEA4C}"/>
    <cellStyle name="20% - Accent1 11 8" xfId="9584" xr:uid="{59CE4A73-62C3-4599-9BD1-F6D8128CE458}"/>
    <cellStyle name="20% - Accent1 11 8 2" xfId="22990" xr:uid="{60905FC7-6DB8-432C-9B13-990DD6E57466}"/>
    <cellStyle name="20% - Accent1 11 8 2 2" xfId="46296" xr:uid="{9879591A-F222-4BB7-9740-256B1533A067}"/>
    <cellStyle name="20% - Accent1 11 8 3" xfId="35198" xr:uid="{6B1EA2DA-D14D-4D01-8640-8E969662F863}"/>
    <cellStyle name="20% - Accent1 11 9" xfId="10464" xr:uid="{01BC656B-0136-4EF8-BE26-4BB642C153E1}"/>
    <cellStyle name="20% - Accent1 11 9 2" xfId="23870" xr:uid="{79EE5238-AE25-4A88-A77B-9D2338E301BA}"/>
    <cellStyle name="20% - Accent1 11 9 2 2" xfId="47176" xr:uid="{B49815BE-03E2-4C95-B98C-FE783AAAD99D}"/>
    <cellStyle name="20% - Accent1 11 9 3" xfId="36078" xr:uid="{3A876259-F036-4E98-A08E-73C72411CE06}"/>
    <cellStyle name="20% - Accent1 12" xfId="4170" xr:uid="{D2E7B7D7-3122-4C34-9925-60CF77C44DCF}"/>
    <cellStyle name="20% - Accent1 12 10" xfId="14427" xr:uid="{EAED5DEA-9445-4D17-B875-B118C9B2A414}"/>
    <cellStyle name="20% - Accent1 12 10 2" xfId="25588" xr:uid="{E8C12397-5D6A-4E73-A1F3-F936270F885E}"/>
    <cellStyle name="20% - Accent1 12 10 2 2" xfId="48890" xr:uid="{8B304330-C90E-4A1E-8B0A-BA6BB3D227F0}"/>
    <cellStyle name="20% - Accent1 12 10 3" xfId="37768" xr:uid="{073F006E-A23C-4333-B7B3-7574E402C1D8}"/>
    <cellStyle name="20% - Accent1 12 11" xfId="15979" xr:uid="{B8D96858-822D-408B-9D4E-E5DA3AEDE169}"/>
    <cellStyle name="20% - Accent1 12 11 2" xfId="27066" xr:uid="{B63DE281-B316-438F-9E9C-24F6F3CDDCC9}"/>
    <cellStyle name="20% - Accent1 12 11 2 2" xfId="50365" xr:uid="{E4618AA1-D9E0-45C3-9A8D-AAD8FF86A231}"/>
    <cellStyle name="20% - Accent1 12 11 3" xfId="39317" xr:uid="{6D3B0DBB-D2F0-434F-BF83-FC80EB8D2EB5}"/>
    <cellStyle name="20% - Accent1 12 12" xfId="17772" xr:uid="{5FBBC3EF-F551-4BDF-B76F-ACAAAC50506B}"/>
    <cellStyle name="20% - Accent1 12 12 2" xfId="41084" xr:uid="{B0D9A102-72B5-4FC9-840D-D3DE8FB142A3}"/>
    <cellStyle name="20% - Accent1 12 13" xfId="30024" xr:uid="{D57025DE-EEBD-408F-B3A5-C9AC60EF50A0}"/>
    <cellStyle name="20% - Accent1 12 2" xfId="4608" xr:uid="{A1A9AE97-B7C8-42DD-A858-EA4A761230F2}"/>
    <cellStyle name="20% - Accent1 12 2 10" xfId="16417" xr:uid="{B6910794-6027-4F25-8DDA-AC3FE40029D4}"/>
    <cellStyle name="20% - Accent1 12 2 10 2" xfId="27504" xr:uid="{61B60C48-A5FD-42EC-AE4C-0AF6E11BC18A}"/>
    <cellStyle name="20% - Accent1 12 2 10 2 2" xfId="50803" xr:uid="{E9B3DB41-CA77-4791-8216-1610F2F63F44}"/>
    <cellStyle name="20% - Accent1 12 2 10 3" xfId="39755" xr:uid="{89E47CC4-DCCE-4A78-A3D0-7FFB50121FBA}"/>
    <cellStyle name="20% - Accent1 12 2 11" xfId="18210" xr:uid="{6EB8988A-750B-4AD5-B04E-51D2EB2C05B5}"/>
    <cellStyle name="20% - Accent1 12 2 11 2" xfId="41522" xr:uid="{F76F6BEE-3CD8-4598-9D2A-6A380C91B39C}"/>
    <cellStyle name="20% - Accent1 12 2 12" xfId="30462" xr:uid="{2F6F32BD-F82C-4511-AB1F-DB7740EF0594}"/>
    <cellStyle name="20% - Accent1 12 2 2" xfId="5480" xr:uid="{A981828B-6F67-401A-A7BF-A6F2E06DE4AB}"/>
    <cellStyle name="20% - Accent1 12 2 2 2" xfId="19082" xr:uid="{22D71B60-0B72-44C3-99EC-7EEC3F73351E}"/>
    <cellStyle name="20% - Accent1 12 2 2 2 2" xfId="42394" xr:uid="{DD285A9A-CF58-4E82-872C-DEB7B636E4E2}"/>
    <cellStyle name="20% - Accent1 12 2 2 3" xfId="31334" xr:uid="{3D432162-0560-4406-A10D-AD5703535CB8}"/>
    <cellStyle name="20% - Accent1 12 2 3" xfId="6352" xr:uid="{9B14D7A1-EA19-412D-8F02-BFC32F116B66}"/>
    <cellStyle name="20% - Accent1 12 2 3 2" xfId="19954" xr:uid="{993F76AE-3590-457F-A4AB-7CE7CAEB815C}"/>
    <cellStyle name="20% - Accent1 12 2 3 2 2" xfId="43266" xr:uid="{EB22F1BF-A622-460B-9F44-CA21BE5DD466}"/>
    <cellStyle name="20% - Accent1 12 2 3 3" xfId="32206" xr:uid="{9088298E-FBC6-411D-98E5-160FBBBBCEEF}"/>
    <cellStyle name="20% - Accent1 12 2 4" xfId="7245" xr:uid="{862A6515-E58E-4A54-B573-F4BF0E873382}"/>
    <cellStyle name="20% - Accent1 12 2 4 2" xfId="20837" xr:uid="{89723F34-1856-4039-9A5A-DB8F24A6DC1C}"/>
    <cellStyle name="20% - Accent1 12 2 4 2 2" xfId="44144" xr:uid="{2275A48B-513E-47E6-9196-16FD16C9BB87}"/>
    <cellStyle name="20% - Accent1 12 2 4 3" xfId="33084" xr:uid="{CE8B6F52-A04A-4535-A3D9-1C1696E3D532}"/>
    <cellStyle name="20% - Accent1 12 2 5" xfId="8118" xr:uid="{6107088F-5D51-4861-94BD-6488787C068B}"/>
    <cellStyle name="20% - Accent1 12 2 5 2" xfId="21710" xr:uid="{1F08DE4B-D0A0-4503-B6B2-C82E6780BEF8}"/>
    <cellStyle name="20% - Accent1 12 2 5 2 2" xfId="45016" xr:uid="{2E9F779E-3F58-4AB9-AD52-D1A88D24CA75}"/>
    <cellStyle name="20% - Accent1 12 2 5 3" xfId="33956" xr:uid="{F9D558C3-4CC4-4878-8AC5-EB365B44A4F0}"/>
    <cellStyle name="20% - Accent1 12 2 6" xfId="8991" xr:uid="{8AE157B1-D97B-40D2-BC88-A8FAFCF40D6B}"/>
    <cellStyle name="20% - Accent1 12 2 6 2" xfId="22582" xr:uid="{03E30F29-E1B9-4CA9-9E28-59E13517639B}"/>
    <cellStyle name="20% - Accent1 12 2 6 2 2" xfId="45888" xr:uid="{70CC2A5F-5907-414A-B26F-46CB05B1643D}"/>
    <cellStyle name="20% - Accent1 12 2 6 3" xfId="34828" xr:uid="{116BCC2B-8711-4260-89E2-BF9567DF63BD}"/>
    <cellStyle name="20% - Accent1 12 2 7" xfId="10155" xr:uid="{27EC8174-BF59-4B34-8112-A3DA4ED0C534}"/>
    <cellStyle name="20% - Accent1 12 2 7 2" xfId="23561" xr:uid="{4D58E5E7-771F-4333-9944-FFD4B93EFE6E}"/>
    <cellStyle name="20% - Accent1 12 2 7 2 2" xfId="46867" xr:uid="{C6879BDA-5FC5-4A71-8C27-C6563409A389}"/>
    <cellStyle name="20% - Accent1 12 2 7 3" xfId="35769" xr:uid="{3A140724-DEFC-46E9-9BEB-F3DD20687FBC}"/>
    <cellStyle name="20% - Accent1 12 2 8" xfId="11035" xr:uid="{FEF16F87-F73C-4B0F-9977-0DB93387424F}"/>
    <cellStyle name="20% - Accent1 12 2 8 2" xfId="24441" xr:uid="{1442B425-9B14-46DB-A789-7F7FFD9DFCBA}"/>
    <cellStyle name="20% - Accent1 12 2 8 2 2" xfId="47747" xr:uid="{94C1D26C-4F93-4551-8841-7E3BC1882D1F}"/>
    <cellStyle name="20% - Accent1 12 2 8 3" xfId="36649" xr:uid="{FBD32AFF-23F0-4582-BF1E-D656914848CC}"/>
    <cellStyle name="20% - Accent1 12 2 9" xfId="14865" xr:uid="{C3EF6830-7720-4252-BF82-B382384D3DF4}"/>
    <cellStyle name="20% - Accent1 12 2 9 2" xfId="26026" xr:uid="{CB53D1F2-9318-4752-85FD-DF965876A1BA}"/>
    <cellStyle name="20% - Accent1 12 2 9 2 2" xfId="49328" xr:uid="{2A4756C4-82BF-4CB9-84FC-6DB3E8ACC925}"/>
    <cellStyle name="20% - Accent1 12 2 9 3" xfId="38206" xr:uid="{3B958785-0700-402F-B492-F65CB3CE5A60}"/>
    <cellStyle name="20% - Accent1 12 3" xfId="5042" xr:uid="{3CB693FF-D17F-498E-AC96-0FFE81919371}"/>
    <cellStyle name="20% - Accent1 12 3 2" xfId="18644" xr:uid="{EA0F38E7-C589-48AF-B3A8-B42116C9471A}"/>
    <cellStyle name="20% - Accent1 12 3 2 2" xfId="41956" xr:uid="{B7FBB7B3-3AF7-45BD-A432-9D56E5C78E6D}"/>
    <cellStyle name="20% - Accent1 12 3 3" xfId="30896" xr:uid="{0C7A56B6-C5FC-41A3-B433-9B9431EBE8A3}"/>
    <cellStyle name="20% - Accent1 12 4" xfId="5914" xr:uid="{BC675EE0-F6BB-4757-855E-ACAF6E07731B}"/>
    <cellStyle name="20% - Accent1 12 4 2" xfId="19516" xr:uid="{FE247CEC-926A-4E47-9465-45C065466D38}"/>
    <cellStyle name="20% - Accent1 12 4 2 2" xfId="42828" xr:uid="{9EBC6A21-6D75-4D02-BF03-36ABFA1DAA50}"/>
    <cellStyle name="20% - Accent1 12 4 3" xfId="31768" xr:uid="{F6175F7D-BEBC-48ED-A0D2-5E29A602BC15}"/>
    <cellStyle name="20% - Accent1 12 5" xfId="6807" xr:uid="{7F281362-FA85-440A-9BF2-5BBB27B02727}"/>
    <cellStyle name="20% - Accent1 12 5 2" xfId="20399" xr:uid="{ACFD4C4B-C31F-4A6F-9A9F-FC6187CDF59F}"/>
    <cellStyle name="20% - Accent1 12 5 2 2" xfId="43706" xr:uid="{7DA154CA-2A3E-4199-97EB-8E7762C1805B}"/>
    <cellStyle name="20% - Accent1 12 5 3" xfId="32646" xr:uid="{70910767-019A-4FE7-B82D-5868FED43CAC}"/>
    <cellStyle name="20% - Accent1 12 6" xfId="7680" xr:uid="{4B0214D0-548C-4D0F-A3D9-599F64BE47E6}"/>
    <cellStyle name="20% - Accent1 12 6 2" xfId="21272" xr:uid="{6B2B4509-FDAF-41F2-9249-8F4618D6E4E4}"/>
    <cellStyle name="20% - Accent1 12 6 2 2" xfId="44578" xr:uid="{F5F13581-F67C-4EE4-8D2C-52D90E885B0A}"/>
    <cellStyle name="20% - Accent1 12 6 3" xfId="33518" xr:uid="{0E79498B-1F48-4BC0-B4BF-A0191A3C0A93}"/>
    <cellStyle name="20% - Accent1 12 7" xfId="8553" xr:uid="{9A020F2E-167D-46AC-B25C-3C221E7DC81B}"/>
    <cellStyle name="20% - Accent1 12 7 2" xfId="22144" xr:uid="{0FD77CFF-17DC-4A5A-BF96-91893BF77AF3}"/>
    <cellStyle name="20% - Accent1 12 7 2 2" xfId="45450" xr:uid="{5E0D9050-4B5E-49EA-82D2-618E56C9411D}"/>
    <cellStyle name="20% - Accent1 12 7 3" xfId="34390" xr:uid="{AF5A6F9A-4513-40C4-B443-F054B93B0366}"/>
    <cellStyle name="20% - Accent1 12 8" xfId="9717" xr:uid="{CF28D0A6-3E94-46F4-BEC9-8466F156468F}"/>
    <cellStyle name="20% - Accent1 12 8 2" xfId="23123" xr:uid="{1042C874-4BB2-458F-A25B-00255600D35E}"/>
    <cellStyle name="20% - Accent1 12 8 2 2" xfId="46429" xr:uid="{2AEDBC3C-CBBE-4EC9-94B1-043BF68CAADB}"/>
    <cellStyle name="20% - Accent1 12 8 3" xfId="35331" xr:uid="{DBEF7661-3B13-47D5-9A7A-50E830329CE4}"/>
    <cellStyle name="20% - Accent1 12 9" xfId="10597" xr:uid="{70C66314-C037-4609-BC32-B8F00279A22D}"/>
    <cellStyle name="20% - Accent1 12 9 2" xfId="24003" xr:uid="{B43ED114-2E25-442F-B55D-F90E63D53E0F}"/>
    <cellStyle name="20% - Accent1 12 9 2 2" xfId="47309" xr:uid="{51A5BB54-E9FD-4066-9032-4465E3388C13}"/>
    <cellStyle name="20% - Accent1 12 9 3" xfId="36211" xr:uid="{B2ECE4ED-E1A6-44EC-A01C-FF8C5A86BEE4}"/>
    <cellStyle name="20% - Accent1 13" xfId="4307" xr:uid="{437C0DD2-7361-4516-8293-CBE651964D96}"/>
    <cellStyle name="20% - Accent1 13 10" xfId="16116" xr:uid="{A88D0063-C3A5-4418-BB6E-07F48D298EDC}"/>
    <cellStyle name="20% - Accent1 13 10 2" xfId="27203" xr:uid="{09D9A1FD-E846-464E-BF66-7171D4C8F2F9}"/>
    <cellStyle name="20% - Accent1 13 10 2 2" xfId="50502" xr:uid="{A8F858F8-1CA7-470C-B609-69015AECADF9}"/>
    <cellStyle name="20% - Accent1 13 10 3" xfId="39454" xr:uid="{EAEE9639-8ADA-4846-9498-FEF67AEEBD5C}"/>
    <cellStyle name="20% - Accent1 13 11" xfId="17909" xr:uid="{8F435FBB-74BC-459C-A34B-A1268901F54D}"/>
    <cellStyle name="20% - Accent1 13 11 2" xfId="41221" xr:uid="{0BA12E7D-1B81-47ED-8C5A-74B7AFDA7E88}"/>
    <cellStyle name="20% - Accent1 13 12" xfId="30161" xr:uid="{1D2A4D03-B028-4212-BD0D-7203E4448146}"/>
    <cellStyle name="20% - Accent1 13 2" xfId="5179" xr:uid="{1E91A40A-48D3-4C15-9058-125FB57AA7CF}"/>
    <cellStyle name="20% - Accent1 13 2 2" xfId="18781" xr:uid="{4ABB0846-3F4B-49B3-8952-F33D78154388}"/>
    <cellStyle name="20% - Accent1 13 2 2 2" xfId="42093" xr:uid="{2315CE33-0CC4-4C4A-86CF-090A7C759F57}"/>
    <cellStyle name="20% - Accent1 13 2 3" xfId="31033" xr:uid="{85F004EB-2D21-4857-80E6-D064A5F08CC9}"/>
    <cellStyle name="20% - Accent1 13 3" xfId="6051" xr:uid="{B0E05378-FB45-41D6-90C7-25B75E2FE1F5}"/>
    <cellStyle name="20% - Accent1 13 3 2" xfId="19653" xr:uid="{7FABEC3A-ADD7-4C3D-8222-EBA14CD07A6F}"/>
    <cellStyle name="20% - Accent1 13 3 2 2" xfId="42965" xr:uid="{7EBAF5A6-0242-44C4-9B33-6C8E20F8BE2D}"/>
    <cellStyle name="20% - Accent1 13 3 3" xfId="31905" xr:uid="{42D99BA2-0DFA-449E-B173-DBAEC0228358}"/>
    <cellStyle name="20% - Accent1 13 4" xfId="6944" xr:uid="{9F988617-B50C-4F79-BC0C-26EADFAA31A6}"/>
    <cellStyle name="20% - Accent1 13 4 2" xfId="20536" xr:uid="{CCA39C00-A585-4DB8-8CA5-698993BDB2D7}"/>
    <cellStyle name="20% - Accent1 13 4 2 2" xfId="43843" xr:uid="{5F1E6ED1-E471-415B-9633-0923E1971066}"/>
    <cellStyle name="20% - Accent1 13 4 3" xfId="32783" xr:uid="{F996341D-EA72-49F6-B498-AFCFE09A2B5D}"/>
    <cellStyle name="20% - Accent1 13 5" xfId="7817" xr:uid="{E5FB0DE1-A8F2-4ACD-94E4-3280AC924801}"/>
    <cellStyle name="20% - Accent1 13 5 2" xfId="21409" xr:uid="{ED3353BA-AEBB-4415-968A-29323B5431B8}"/>
    <cellStyle name="20% - Accent1 13 5 2 2" xfId="44715" xr:uid="{11511ABC-C363-4008-A2EE-76F500DC4215}"/>
    <cellStyle name="20% - Accent1 13 5 3" xfId="33655" xr:uid="{B7391929-DDE1-4411-85B7-367575D1664C}"/>
    <cellStyle name="20% - Accent1 13 6" xfId="8690" xr:uid="{7A1CDC08-B7E5-4F63-A0F1-B6D0EF5D13FE}"/>
    <cellStyle name="20% - Accent1 13 6 2" xfId="22281" xr:uid="{7F7D1940-5BFA-4C75-B6D3-4010B28CBADE}"/>
    <cellStyle name="20% - Accent1 13 6 2 2" xfId="45587" xr:uid="{CD9203E3-B088-4722-8FFB-A2129F5BB42A}"/>
    <cellStyle name="20% - Accent1 13 6 3" xfId="34527" xr:uid="{CF58D844-46E3-42CB-9DA3-1CD0F601CCE2}"/>
    <cellStyle name="20% - Accent1 13 7" xfId="9854" xr:uid="{EC65624F-1395-40A6-9FDD-C807D55A0EF4}"/>
    <cellStyle name="20% - Accent1 13 7 2" xfId="23260" xr:uid="{8AE5C4CE-6237-48D7-9B0C-9824C1E989FE}"/>
    <cellStyle name="20% - Accent1 13 7 2 2" xfId="46566" xr:uid="{9CAE8280-CCF6-428F-911E-901A96B067D1}"/>
    <cellStyle name="20% - Accent1 13 7 3" xfId="35468" xr:uid="{D18443A4-EE22-4AB4-8BFD-8F9CEFB92713}"/>
    <cellStyle name="20% - Accent1 13 8" xfId="10734" xr:uid="{3DE31922-F9A2-48A5-8623-0BC42401A337}"/>
    <cellStyle name="20% - Accent1 13 8 2" xfId="24140" xr:uid="{BA3F564E-13DD-4599-81D3-6CB434C8F4E8}"/>
    <cellStyle name="20% - Accent1 13 8 2 2" xfId="47446" xr:uid="{DE0D0CBA-613F-4FEB-8CC9-9CBEBF4CA3C2}"/>
    <cellStyle name="20% - Accent1 13 8 3" xfId="36348" xr:uid="{FBEC9B41-0454-4A28-A4C0-546123C46CBA}"/>
    <cellStyle name="20% - Accent1 13 9" xfId="14564" xr:uid="{9480DA4B-E740-42A0-977B-1DD9485C51EA}"/>
    <cellStyle name="20% - Accent1 13 9 2" xfId="25725" xr:uid="{6E7F89FD-E9B8-4129-A3A1-317D82ECBBCA}"/>
    <cellStyle name="20% - Accent1 13 9 2 2" xfId="49027" xr:uid="{F1E75361-1A5F-4107-8AE0-6BB9BA5E8DC8}"/>
    <cellStyle name="20% - Accent1 13 9 3" xfId="37905" xr:uid="{4E56B381-C01A-4FC8-8A0A-1B6379CEF355}"/>
    <cellStyle name="20% - Accent1 14" xfId="4741" xr:uid="{B7397AAC-D17C-4DA3-8D4F-3E1D89059F8A}"/>
    <cellStyle name="20% - Accent1 14 2" xfId="11177" xr:uid="{CC84A498-F3A3-4084-94FF-230DD7EC440B}"/>
    <cellStyle name="20% - Accent1 14 2 2" xfId="24583" xr:uid="{DA553EB1-4279-4E4D-8E83-40529C5A19DC}"/>
    <cellStyle name="20% - Accent1 14 2 2 2" xfId="47889" xr:uid="{051749EE-70C8-4164-8C22-2E498033890A}"/>
    <cellStyle name="20% - Accent1 14 2 3" xfId="36790" xr:uid="{B1F0B7FF-69D5-4D98-B18A-DC5AFE5D399B}"/>
    <cellStyle name="20% - Accent1 14 3" xfId="15024" xr:uid="{0B0B4580-39E9-4246-A47C-15DF43C4B315}"/>
    <cellStyle name="20% - Accent1 14 3 2" xfId="26181" xr:uid="{5A54AFB8-8E37-4FFC-96FB-23F8E3DA8094}"/>
    <cellStyle name="20% - Accent1 14 3 2 2" xfId="49483" xr:uid="{340DCB01-3428-4956-8B7A-A7291BDE634F}"/>
    <cellStyle name="20% - Accent1 14 3 3" xfId="38365" xr:uid="{88FA4F85-51D5-46CE-A2DE-D459AC865361}"/>
    <cellStyle name="20% - Accent1 14 4" xfId="16559" xr:uid="{D11036BF-E2B9-438F-81A1-2EFC41D8ECA0}"/>
    <cellStyle name="20% - Accent1 14 4 2" xfId="27645" xr:uid="{967D6172-9201-4D22-B0F4-E79FF8E2B7CF}"/>
    <cellStyle name="20% - Accent1 14 4 2 2" xfId="50944" xr:uid="{42A2F721-C6D3-4464-8E37-EDACE3FECF21}"/>
    <cellStyle name="20% - Accent1 14 4 3" xfId="39897" xr:uid="{1838A28A-CCC6-45FD-979E-0FB0B2812943}"/>
    <cellStyle name="20% - Accent1 14 5" xfId="18343" xr:uid="{284424ED-A748-4AFC-8341-6004B9B4798A}"/>
    <cellStyle name="20% - Accent1 14 5 2" xfId="41655" xr:uid="{00D84AAC-D38D-40DC-9598-24B9D69B7B7D}"/>
    <cellStyle name="20% - Accent1 14 6" xfId="30595" xr:uid="{78B32E08-589F-4FBB-91F6-DC027EF8C6D6}"/>
    <cellStyle name="20% - Accent1 15" xfId="5613" xr:uid="{6FE1133C-C263-4EFF-A597-AD49954AF6FD}"/>
    <cellStyle name="20% - Accent1 15 2" xfId="19215" xr:uid="{25DB04EC-533B-4D5D-BD87-A1C85FCA032D}"/>
    <cellStyle name="20% - Accent1 15 2 2" xfId="42527" xr:uid="{D29CA531-C2C2-4929-85D5-8B26DAE334C0}"/>
    <cellStyle name="20% - Accent1 15 3" xfId="31467" xr:uid="{F0BEA791-2B23-4831-89DC-A5FCEDB4D92A}"/>
    <cellStyle name="20% - Accent1 16" xfId="6506" xr:uid="{64CA133A-9E85-4FD2-874F-D8C88A5973B2}"/>
    <cellStyle name="20% - Accent1 16 2" xfId="20098" xr:uid="{7922D380-8FC2-48A6-A6EA-EDB94CBCB221}"/>
    <cellStyle name="20% - Accent1 16 2 2" xfId="43405" xr:uid="{16AE4F02-A0D7-4B76-AE16-A60DB4CCB25A}"/>
    <cellStyle name="20% - Accent1 16 3" xfId="32345" xr:uid="{D8FEC0C1-5233-4E00-8EA9-10329F290EA8}"/>
    <cellStyle name="20% - Accent1 17" xfId="7379" xr:uid="{E991E063-189A-4654-88F9-96F94A9BDAF4}"/>
    <cellStyle name="20% - Accent1 17 2" xfId="20971" xr:uid="{E372B150-1765-4550-B9CD-3ECC0FEDA2C0}"/>
    <cellStyle name="20% - Accent1 17 2 2" xfId="44277" xr:uid="{F2D4D44D-2334-4337-9034-5933EEB69476}"/>
    <cellStyle name="20% - Accent1 17 3" xfId="33217" xr:uid="{4306152C-F5F8-4ED3-AE20-5864DB16F3D0}"/>
    <cellStyle name="20% - Accent1 18" xfId="8252" xr:uid="{F5DAA2DE-AD73-4674-B009-D91086DE01E6}"/>
    <cellStyle name="20% - Accent1 18 2" xfId="21843" xr:uid="{1AFEB614-65B9-4ACB-A90E-118B66A704AE}"/>
    <cellStyle name="20% - Accent1 18 2 2" xfId="45149" xr:uid="{1D916349-4E99-4529-A533-EEC3DA636632}"/>
    <cellStyle name="20% - Accent1 18 3" xfId="34089" xr:uid="{5E9331DA-F835-4397-B2B2-1AC61C0971C4}"/>
    <cellStyle name="20% - Accent1 19" xfId="9416" xr:uid="{56A4B62A-AF0E-48C2-8009-B61CD71537D0}"/>
    <cellStyle name="20% - Accent1 19 2" xfId="22822" xr:uid="{25F97FA5-6B47-4096-9E2B-04C6AECB84C9}"/>
    <cellStyle name="20% - Accent1 19 2 2" xfId="46128" xr:uid="{39FB5492-5C30-48F1-932B-80E01E0EDDFF}"/>
    <cellStyle name="20% - Accent1 19 3" xfId="35030" xr:uid="{ABDF0642-4F2B-4824-889A-739C74CF8ABA}"/>
    <cellStyle name="20% - Accent1 2" xfId="59" xr:uid="{00000000-0005-0000-0000-000001000000}"/>
    <cellStyle name="20% - Accent1 2 10" xfId="2280" xr:uid="{779EBDF3-3586-416D-8054-A80FE00B231E}"/>
    <cellStyle name="20% - Accent1 2 11" xfId="2074" xr:uid="{6B4B9BE2-470D-4279-AB38-7DD39381E210}"/>
    <cellStyle name="20% - Accent1 2 12" xfId="535" xr:uid="{7601EF61-1ACE-42E5-A9D8-30EA8BF50FC6}"/>
    <cellStyle name="20% - Accent1 2 13" xfId="11340" xr:uid="{C2E31330-E2BB-4B6A-8088-CD1E298275E2}"/>
    <cellStyle name="20% - Accent1 2 13 2" xfId="15154" xr:uid="{0D4501C7-EAA4-4991-ABFD-88600A831B88}"/>
    <cellStyle name="20% - Accent1 2 13 2 2" xfId="26311" xr:uid="{5E0A7AE6-538B-4EFD-BCE6-83FEDAA731EE}"/>
    <cellStyle name="20% - Accent1 2 13 2 2 2" xfId="49613" xr:uid="{9BDF98A0-1B40-4184-8722-BA03A6E222D2}"/>
    <cellStyle name="20% - Accent1 2 13 2 3" xfId="38495" xr:uid="{B4670226-8186-4AD2-9C37-B75C4B7DBB1F}"/>
    <cellStyle name="20% - Accent1 2 13 3" xfId="16683" xr:uid="{B1E2C90D-B480-4FE1-B325-E2B3CEBC1F29}"/>
    <cellStyle name="20% - Accent1 2 13 3 2" xfId="27769" xr:uid="{980DB4DB-D173-435E-8684-64E3E0E6D727}"/>
    <cellStyle name="20% - Accent1 2 13 3 2 2" xfId="51068" xr:uid="{CFB3FEE9-BA0B-4A33-AB54-B4AD03598DE3}"/>
    <cellStyle name="20% - Accent1 2 13 3 3" xfId="40021" xr:uid="{7CAF3AF3-2DD0-4511-BA27-0CB6A6834ECC}"/>
    <cellStyle name="20% - Accent1 2 13 4" xfId="24709" xr:uid="{31870894-AC1B-4A68-B822-A6B48739EAC7}"/>
    <cellStyle name="20% - Accent1 2 13 4 2" xfId="48015" xr:uid="{5C6A82C2-7C26-4929-8686-5AF76D7D2955}"/>
    <cellStyle name="20% - Accent1 2 13 5" xfId="36914" xr:uid="{B8F13781-EDCE-4C99-84F1-59EF9EDC5DB6}"/>
    <cellStyle name="20% - Accent1 2 2" xfId="2281" xr:uid="{51A6A10D-EF9B-4E29-A8A8-0AF94D9207C0}"/>
    <cellStyle name="20% - Accent1 2 3" xfId="2282" xr:uid="{C8F01217-37AE-4345-89C6-374B660ABDCF}"/>
    <cellStyle name="20% - Accent1 2 4" xfId="2283" xr:uid="{315A7C80-3B2E-44D1-B8C1-5D6365576664}"/>
    <cellStyle name="20% - Accent1 2 5" xfId="2284" xr:uid="{DF27CE47-E1F9-4881-9B53-66783010DBB4}"/>
    <cellStyle name="20% - Accent1 2 6" xfId="2285" xr:uid="{258F7F50-FA1B-4FAC-B39F-BA8BB6F10E5F}"/>
    <cellStyle name="20% - Accent1 2 7" xfId="2286" xr:uid="{6EBEBB37-82AD-42E9-9DA7-FD6AD0CD5081}"/>
    <cellStyle name="20% - Accent1 2 8" xfId="2287" xr:uid="{CA1224E6-0108-4602-9087-4DCB4EEEDB1C}"/>
    <cellStyle name="20% - Accent1 2 9" xfId="2288" xr:uid="{46688A74-F941-4284-9974-7937ECEEB27B}"/>
    <cellStyle name="20% - Accent1 2_Confirmation" xfId="2289" xr:uid="{A4AB846B-2CD0-4826-BDB0-66A755FEBE33}"/>
    <cellStyle name="20% - Accent1 20" xfId="10296" xr:uid="{FAC02984-7A7D-4605-8994-925556F0DE69}"/>
    <cellStyle name="20% - Accent1 20 2" xfId="23702" xr:uid="{B6EAEC4C-0E9F-4FDF-BAAB-D80EE71E6F9C}"/>
    <cellStyle name="20% - Accent1 20 2 2" xfId="47008" xr:uid="{5B5A2192-71E0-435B-94C1-37308CDF62BC}"/>
    <cellStyle name="20% - Accent1 20 3" xfId="35910" xr:uid="{1B666022-CF79-4B1B-B6F8-8CD078B7E43D}"/>
    <cellStyle name="20% - Accent1 21" xfId="14124" xr:uid="{807803DC-1A71-4FB1-B22B-EE1D77BC5B6B}"/>
    <cellStyle name="20% - Accent1 21 2" xfId="25286" xr:uid="{D3CCD1FF-6AA2-415E-A8A4-447B7A2DDDCB}"/>
    <cellStyle name="20% - Accent1 21 2 2" xfId="48588" xr:uid="{7F565E33-E0B8-4A97-91A6-EEB628F4085E}"/>
    <cellStyle name="20% - Accent1 21 3" xfId="37465" xr:uid="{B7EC293C-CBA1-418E-A958-11D62909880B}"/>
    <cellStyle name="20% - Accent1 22" xfId="15678" xr:uid="{3600A71F-E5B2-4CD1-B438-DE3E420D4E30}"/>
    <cellStyle name="20% - Accent1 22 2" xfId="26765" xr:uid="{99CC30D1-0191-4B39-B8AD-37B04AE45DC0}"/>
    <cellStyle name="20% - Accent1 22 2 2" xfId="50064" xr:uid="{A215665A-18E0-4AE6-AFB8-347D765AA7AB}"/>
    <cellStyle name="20% - Accent1 22 3" xfId="39016" xr:uid="{5B7FB47B-61B7-45D2-B04F-8799DE43DA39}"/>
    <cellStyle name="20% - Accent1 23" xfId="17151" xr:uid="{76A745B3-41E8-4060-B6E6-816BDA630E17}"/>
    <cellStyle name="20% - Accent1 23 2" xfId="40463" xr:uid="{33145D49-3C03-4441-A57F-F0B6DB581780}"/>
    <cellStyle name="20% - Accent1 24" xfId="29581" xr:uid="{EDB99086-1777-4382-B112-1BEC739F844C}"/>
    <cellStyle name="20% - Accent1 3" xfId="536" xr:uid="{4B00E648-1CF7-46AB-AC58-AC50922FF567}"/>
    <cellStyle name="20% - Accent1 3 2" xfId="2611" xr:uid="{532D8AF4-3B68-43E4-B200-1F81613877C7}"/>
    <cellStyle name="20% - Accent1 3 2 10" xfId="8223" xr:uid="{B0437E2A-DFCC-4A7C-A7CE-5F6F979B47B0}"/>
    <cellStyle name="20% - Accent1 3 2 10 2" xfId="21814" xr:uid="{2B6599A6-3F03-4625-81CA-821B4EEF1B34}"/>
    <cellStyle name="20% - Accent1 3 2 10 2 2" xfId="45120" xr:uid="{0AA213ED-5D1C-4D98-AD86-100D0480A9A9}"/>
    <cellStyle name="20% - Accent1 3 2 10 3" xfId="34060" xr:uid="{C285AC7C-18FD-4ADF-B1B9-CE2B9976FEDE}"/>
    <cellStyle name="20% - Accent1 3 2 11" xfId="9387" xr:uid="{B24F57EC-F718-4AEC-91B0-9BBF36BA1057}"/>
    <cellStyle name="20% - Accent1 3 2 11 2" xfId="22793" xr:uid="{F7992933-DEEA-4D71-9EBE-4E30C4ADEF5C}"/>
    <cellStyle name="20% - Accent1 3 2 11 2 2" xfId="46099" xr:uid="{7E1FA3CC-8094-4225-8964-EE95258597F2}"/>
    <cellStyle name="20% - Accent1 3 2 11 3" xfId="35001" xr:uid="{56745057-FC33-4F69-8CC1-56494AB5BC16}"/>
    <cellStyle name="20% - Accent1 3 2 12" xfId="10267" xr:uid="{8F9C177A-FA1B-458F-B16D-925CB0486124}"/>
    <cellStyle name="20% - Accent1 3 2 12 2" xfId="23673" xr:uid="{BB9A29E2-6751-42F2-A872-36E2B5EF493F}"/>
    <cellStyle name="20% - Accent1 3 2 12 2 2" xfId="46979" xr:uid="{91FCC188-122D-4DBD-AF94-EB703AE12B24}"/>
    <cellStyle name="20% - Accent1 3 2 12 3" xfId="35881" xr:uid="{55E9D9EB-2196-46F9-AB3F-F83A8299ADFD}"/>
    <cellStyle name="20% - Accent1 3 2 13" xfId="14008" xr:uid="{75E653B7-B69F-42B0-B75E-EC83B77B6825}"/>
    <cellStyle name="20% - Accent1 3 2 13 2" xfId="25195" xr:uid="{F7364DD9-0C36-4C95-B31E-ADD9A6EEB04D}"/>
    <cellStyle name="20% - Accent1 3 2 13 2 2" xfId="48497" xr:uid="{46E98326-41AA-4C75-B04C-0F58F42EFC4B}"/>
    <cellStyle name="20% - Accent1 3 2 13 3" xfId="37349" xr:uid="{CDCD3C78-52DC-4D5C-B16E-F0AD0BE7A9C7}"/>
    <cellStyle name="20% - Accent1 3 2 14" xfId="15648" xr:uid="{6971F640-9D1C-4A9F-8EE1-30AF0A994B3B}"/>
    <cellStyle name="20% - Accent1 3 2 14 2" xfId="26735" xr:uid="{18B2AA91-D51B-4C99-999B-85B246FCBED0}"/>
    <cellStyle name="20% - Accent1 3 2 14 2 2" xfId="50034" xr:uid="{53419249-5B81-46A6-A6D9-A5FCF23243CD}"/>
    <cellStyle name="20% - Accent1 3 2 14 3" xfId="38986" xr:uid="{695A2589-BF4A-4D16-929A-7080CAEB7A16}"/>
    <cellStyle name="20% - Accent1 3 2 15" xfId="17378" xr:uid="{0368CD34-0E23-4489-8488-8A43070B2613}"/>
    <cellStyle name="20% - Accent1 3 2 15 2" xfId="40690" xr:uid="{B8CFA321-22AF-427A-948A-06668B4A9ED5}"/>
    <cellStyle name="20% - Accent1 3 2 16" xfId="29706" xr:uid="{8C7747DF-5E7E-4415-B871-EDDB3880C043}"/>
    <cellStyle name="20% - Accent1 3 2 2" xfId="3906" xr:uid="{2C492E67-8413-4D71-A1A3-0468FBBF82D3}"/>
    <cellStyle name="20% - Accent1 3 2 2 10" xfId="14164" xr:uid="{96070D1E-41D4-4803-A47E-335DA522BA57}"/>
    <cellStyle name="20% - Accent1 3 2 2 10 2" xfId="25325" xr:uid="{05A18C4E-DBD2-43AE-AAC3-D828D1F02E8D}"/>
    <cellStyle name="20% - Accent1 3 2 2 10 2 2" xfId="48627" xr:uid="{CE40A454-5D8F-4860-A294-BDE011A6243F}"/>
    <cellStyle name="20% - Accent1 3 2 2 10 3" xfId="37505" xr:uid="{8D703D1D-E08F-42A8-8013-AA1161581C46}"/>
    <cellStyle name="20% - Accent1 3 2 2 11" xfId="15716" xr:uid="{CDD1541F-8CA8-4D33-B95E-64FE95D2C0FD}"/>
    <cellStyle name="20% - Accent1 3 2 2 11 2" xfId="26803" xr:uid="{7A763E82-4F3C-458D-8CE1-E95077412E35}"/>
    <cellStyle name="20% - Accent1 3 2 2 11 2 2" xfId="50102" xr:uid="{CEC9C48E-C683-48FB-9A88-A8F0BF9E475C}"/>
    <cellStyle name="20% - Accent1 3 2 2 11 3" xfId="39054" xr:uid="{69749972-3EF8-4553-A068-10A08BD761B1}"/>
    <cellStyle name="20% - Accent1 3 2 2 12" xfId="17509" xr:uid="{10C5C686-F348-4492-AB8F-1C0451D2AE4E}"/>
    <cellStyle name="20% - Accent1 3 2 2 12 2" xfId="40821" xr:uid="{AECBBC81-D469-4D8A-9706-6309174F7460}"/>
    <cellStyle name="20% - Accent1 3 2 2 13" xfId="29761" xr:uid="{27AA7C00-5738-49BB-8D45-BC6942CE1DB3}"/>
    <cellStyle name="20% - Accent1 3 2 2 2" xfId="4345" xr:uid="{15D01F08-8986-4E1B-92F1-772A710650E1}"/>
    <cellStyle name="20% - Accent1 3 2 2 2 10" xfId="16154" xr:uid="{895B9B2A-6882-4ACE-B7C6-0C8B9BE3887C}"/>
    <cellStyle name="20% - Accent1 3 2 2 2 10 2" xfId="27241" xr:uid="{2D7E2FEE-D9A6-4C69-9E79-05DEA2674EED}"/>
    <cellStyle name="20% - Accent1 3 2 2 2 10 2 2" xfId="50540" xr:uid="{BE50771B-48B8-48D9-A8EF-DDC14258DABC}"/>
    <cellStyle name="20% - Accent1 3 2 2 2 10 3" xfId="39492" xr:uid="{34D95403-5DBC-4122-B115-C9E12BB0C1F0}"/>
    <cellStyle name="20% - Accent1 3 2 2 2 11" xfId="17947" xr:uid="{86AEB267-25DE-48E9-A2B8-FF8434B73F31}"/>
    <cellStyle name="20% - Accent1 3 2 2 2 11 2" xfId="41259" xr:uid="{1E9A61BB-2140-40ED-A177-C5E52E7DB913}"/>
    <cellStyle name="20% - Accent1 3 2 2 2 12" xfId="30199" xr:uid="{FC2F35AA-9764-4A5D-B007-38EC1485AE24}"/>
    <cellStyle name="20% - Accent1 3 2 2 2 2" xfId="5217" xr:uid="{490B196A-134A-4A1F-A178-A0F558475807}"/>
    <cellStyle name="20% - Accent1 3 2 2 2 2 2" xfId="18819" xr:uid="{C76C2388-0A9D-464D-AC53-23DB767427FD}"/>
    <cellStyle name="20% - Accent1 3 2 2 2 2 2 2" xfId="42131" xr:uid="{7019580F-F70B-4430-9724-C508EABEFB90}"/>
    <cellStyle name="20% - Accent1 3 2 2 2 2 3" xfId="31071" xr:uid="{68E557D4-A3F3-4EDC-A32B-BE0DB6BC9715}"/>
    <cellStyle name="20% - Accent1 3 2 2 2 3" xfId="6089" xr:uid="{1F0A77D8-F687-44FC-A96F-A58B27DAB3CE}"/>
    <cellStyle name="20% - Accent1 3 2 2 2 3 2" xfId="19691" xr:uid="{13777DAC-4DC6-4A3F-B26B-D04596160E31}"/>
    <cellStyle name="20% - Accent1 3 2 2 2 3 2 2" xfId="43003" xr:uid="{34DBC9E9-46BE-46CD-ADE2-3E1FBCDF9C58}"/>
    <cellStyle name="20% - Accent1 3 2 2 2 3 3" xfId="31943" xr:uid="{76ED5C4A-FA8C-4661-BC9F-2A14E603673C}"/>
    <cellStyle name="20% - Accent1 3 2 2 2 4" xfId="6982" xr:uid="{673CC0D6-7C25-448D-95C4-415EF356E081}"/>
    <cellStyle name="20% - Accent1 3 2 2 2 4 2" xfId="20574" xr:uid="{46B121CD-BFEB-4BF4-96FC-F5A98376B7EE}"/>
    <cellStyle name="20% - Accent1 3 2 2 2 4 2 2" xfId="43881" xr:uid="{2A5F8021-BC35-4630-9500-C8FFAD76935B}"/>
    <cellStyle name="20% - Accent1 3 2 2 2 4 3" xfId="32821" xr:uid="{3CFB21A4-81D1-4F5A-94DF-1BE84056C333}"/>
    <cellStyle name="20% - Accent1 3 2 2 2 5" xfId="7855" xr:uid="{C1EDB948-DC59-4D77-BD30-455822ED2AA4}"/>
    <cellStyle name="20% - Accent1 3 2 2 2 5 2" xfId="21447" xr:uid="{30DDAF2A-E353-45CC-9C53-622DAAF52EEA}"/>
    <cellStyle name="20% - Accent1 3 2 2 2 5 2 2" xfId="44753" xr:uid="{B41A31D1-2B93-448E-BA7B-DEAFE4DDA058}"/>
    <cellStyle name="20% - Accent1 3 2 2 2 5 3" xfId="33693" xr:uid="{76221212-8A3F-4516-8B7F-B14E2D325001}"/>
    <cellStyle name="20% - Accent1 3 2 2 2 6" xfId="8728" xr:uid="{750BEAE8-C850-41AB-A1A8-1930EF4B663D}"/>
    <cellStyle name="20% - Accent1 3 2 2 2 6 2" xfId="22319" xr:uid="{581DFBDA-8636-416A-88EB-4A8C8E62F03E}"/>
    <cellStyle name="20% - Accent1 3 2 2 2 6 2 2" xfId="45625" xr:uid="{0C3A75DF-787D-46BA-9EBC-D27B6CC818EE}"/>
    <cellStyle name="20% - Accent1 3 2 2 2 6 3" xfId="34565" xr:uid="{806C9FC0-18C3-401F-BB76-D895E082FC37}"/>
    <cellStyle name="20% - Accent1 3 2 2 2 7" xfId="9892" xr:uid="{1F9395D7-8403-4668-B709-BC8D5245F708}"/>
    <cellStyle name="20% - Accent1 3 2 2 2 7 2" xfId="23298" xr:uid="{B21C3809-C78C-47BF-8448-B9EDCE125DA3}"/>
    <cellStyle name="20% - Accent1 3 2 2 2 7 2 2" xfId="46604" xr:uid="{F5F1C901-7777-4160-963B-C248023176E9}"/>
    <cellStyle name="20% - Accent1 3 2 2 2 7 3" xfId="35506" xr:uid="{02AAB524-A6BF-4A95-B897-054CA7CCBBCC}"/>
    <cellStyle name="20% - Accent1 3 2 2 2 8" xfId="10772" xr:uid="{31AAE54B-25DA-401E-9C9A-D987CF50F5B0}"/>
    <cellStyle name="20% - Accent1 3 2 2 2 8 2" xfId="24178" xr:uid="{01F97245-5265-4617-BFD5-8AC1CB563EB8}"/>
    <cellStyle name="20% - Accent1 3 2 2 2 8 2 2" xfId="47484" xr:uid="{A695ECF7-F339-4E51-A418-4C85566C483A}"/>
    <cellStyle name="20% - Accent1 3 2 2 2 8 3" xfId="36386" xr:uid="{917B62C0-23EB-42C5-BDE8-5950295E081A}"/>
    <cellStyle name="20% - Accent1 3 2 2 2 9" xfId="14602" xr:uid="{D094FD72-DEE8-45D4-8E35-A78DD20E555C}"/>
    <cellStyle name="20% - Accent1 3 2 2 2 9 2" xfId="25763" xr:uid="{07662A7F-36A3-4EC5-B6B1-067E6B2581F8}"/>
    <cellStyle name="20% - Accent1 3 2 2 2 9 2 2" xfId="49065" xr:uid="{F95F7AD9-FE9A-4EC0-A8A0-719D52D9976B}"/>
    <cellStyle name="20% - Accent1 3 2 2 2 9 3" xfId="37943" xr:uid="{8B66EDA5-6D50-49E2-A289-DC03D1AF3F60}"/>
    <cellStyle name="20% - Accent1 3 2 2 3" xfId="4779" xr:uid="{AF19176A-0F75-426C-A471-579A5E1D7703}"/>
    <cellStyle name="20% - Accent1 3 2 2 3 2" xfId="12529" xr:uid="{8FA2F0D5-FA67-434D-A86B-CFA67430232E}"/>
    <cellStyle name="20% - Accent1 3 2 2 3 2 2" xfId="24834" xr:uid="{60262E30-C6F0-42E9-B232-238B7C08CBC6}"/>
    <cellStyle name="20% - Accent1 3 2 2 3 2 2 2" xfId="48140" xr:uid="{7C6141F4-1D8C-42DF-BB3D-9398E9C69C86}"/>
    <cellStyle name="20% - Accent1 3 2 2 3 2 3" xfId="36988" xr:uid="{6CAED0C8-7137-4804-8CA8-CED62B6260DC}"/>
    <cellStyle name="20% - Accent1 3 2 2 3 3" xfId="15292" xr:uid="{F5A65962-1789-46A5-A28B-5BE37213D9DA}"/>
    <cellStyle name="20% - Accent1 3 2 2 3 3 2" xfId="26434" xr:uid="{B67AA6C9-854E-4A34-92EA-4B01CCEC4CB3}"/>
    <cellStyle name="20% - Accent1 3 2 2 3 3 2 2" xfId="49736" xr:uid="{DB6DD2C8-A6DA-4092-9C58-3755C554112A}"/>
    <cellStyle name="20% - Accent1 3 2 2 3 3 3" xfId="38633" xr:uid="{5B19101A-5C77-449D-8FD5-D2B3207056CD}"/>
    <cellStyle name="20% - Accent1 3 2 2 3 4" xfId="16748" xr:uid="{385DD4D0-6E61-4367-A584-BD9162257EA7}"/>
    <cellStyle name="20% - Accent1 3 2 2 3 4 2" xfId="27834" xr:uid="{0A00F5F8-27DE-436F-8E3E-9A3561165CB1}"/>
    <cellStyle name="20% - Accent1 3 2 2 3 4 2 2" xfId="51133" xr:uid="{3AF32D13-1745-4369-ACFA-E39E0C9EC7A4}"/>
    <cellStyle name="20% - Accent1 3 2 2 3 4 3" xfId="40086" xr:uid="{BAEF8D31-79EA-42CE-8EFC-899127597A1C}"/>
    <cellStyle name="20% - Accent1 3 2 2 3 5" xfId="18381" xr:uid="{AAF5A57B-C731-4A76-A169-761BA91CD76B}"/>
    <cellStyle name="20% - Accent1 3 2 2 3 5 2" xfId="41693" xr:uid="{143EBF57-67E9-41C7-8BC7-8B0F139E7537}"/>
    <cellStyle name="20% - Accent1 3 2 2 3 6" xfId="30633" xr:uid="{6470AB6C-8DEA-4A54-852C-DD499ADCBAB5}"/>
    <cellStyle name="20% - Accent1 3 2 2 4" xfId="5651" xr:uid="{3412E314-60CD-4FF7-A618-8E44D4DC0358}"/>
    <cellStyle name="20% - Accent1 3 2 2 4 2" xfId="19253" xr:uid="{50FE43A6-4532-47E1-AFF4-DCCA978F81E4}"/>
    <cellStyle name="20% - Accent1 3 2 2 4 2 2" xfId="42565" xr:uid="{57314E58-1F08-486C-B8AE-72E8DB7F80D2}"/>
    <cellStyle name="20% - Accent1 3 2 2 4 3" xfId="31505" xr:uid="{CCC75ADB-9F43-4A51-89EB-32349FBC04A8}"/>
    <cellStyle name="20% - Accent1 3 2 2 5" xfId="6544" xr:uid="{13EE2EED-7BF8-4326-9ECF-8372128E73EB}"/>
    <cellStyle name="20% - Accent1 3 2 2 5 2" xfId="20136" xr:uid="{F6B5427B-4797-416B-BD04-2C9CF08F8424}"/>
    <cellStyle name="20% - Accent1 3 2 2 5 2 2" xfId="43443" xr:uid="{8D6BFDF7-634B-4996-80B3-7B190BD18085}"/>
    <cellStyle name="20% - Accent1 3 2 2 5 3" xfId="32383" xr:uid="{30B1E856-2169-4A91-9435-02D810FDDF51}"/>
    <cellStyle name="20% - Accent1 3 2 2 6" xfId="7417" xr:uid="{4CD1B519-39F1-4F60-8E77-5635E5068E98}"/>
    <cellStyle name="20% - Accent1 3 2 2 6 2" xfId="21009" xr:uid="{E1992794-B16C-4DCA-8CA1-26A0ED1593D0}"/>
    <cellStyle name="20% - Accent1 3 2 2 6 2 2" xfId="44315" xr:uid="{BD5B5C8B-77B2-4E2F-BA63-CAE66E789569}"/>
    <cellStyle name="20% - Accent1 3 2 2 6 3" xfId="33255" xr:uid="{8BCEE64F-19D5-45C6-B616-B8D71FE094CF}"/>
    <cellStyle name="20% - Accent1 3 2 2 7" xfId="8290" xr:uid="{15830258-0442-44BB-A8E4-29244B926506}"/>
    <cellStyle name="20% - Accent1 3 2 2 7 2" xfId="21881" xr:uid="{A52C61F3-5F30-40C5-BE1A-D1548DFE5A9C}"/>
    <cellStyle name="20% - Accent1 3 2 2 7 2 2" xfId="45187" xr:uid="{4B43F786-3138-466A-A422-4FBA3D8A9253}"/>
    <cellStyle name="20% - Accent1 3 2 2 7 3" xfId="34127" xr:uid="{CF54EA28-D696-4933-BF9D-DFFFC5F23756}"/>
    <cellStyle name="20% - Accent1 3 2 2 8" xfId="9454" xr:uid="{ACC26384-3D1C-41E7-B5AA-5AC45EB0229A}"/>
    <cellStyle name="20% - Accent1 3 2 2 8 2" xfId="22860" xr:uid="{2012DDDD-AF41-4894-89D5-382E87F8D3E6}"/>
    <cellStyle name="20% - Accent1 3 2 2 8 2 2" xfId="46166" xr:uid="{B149F32E-6CD2-45F7-98AE-EACA7DA2A759}"/>
    <cellStyle name="20% - Accent1 3 2 2 8 3" xfId="35068" xr:uid="{A55FADFA-D48A-4AF7-B2BE-73074B3591BC}"/>
    <cellStyle name="20% - Accent1 3 2 2 9" xfId="10334" xr:uid="{1DE03FB2-7C94-430A-BF9A-86C0D844AFA5}"/>
    <cellStyle name="20% - Accent1 3 2 2 9 2" xfId="23740" xr:uid="{04C21B81-4DB5-4785-9E08-9A56B749A7C9}"/>
    <cellStyle name="20% - Accent1 3 2 2 9 2 2" xfId="47046" xr:uid="{60605E1E-F988-4C2F-A727-33A22434615F}"/>
    <cellStyle name="20% - Accent1 3 2 2 9 3" xfId="35948" xr:uid="{114B55CA-76DD-4AD6-AAB5-BEC0A56E3C7B}"/>
    <cellStyle name="20% - Accent1 3 2 3" xfId="4008" xr:uid="{88A51BBC-B58B-4CBB-B695-6F4B516A94A3}"/>
    <cellStyle name="20% - Accent1 3 2 3 10" xfId="14265" xr:uid="{22741306-7B76-41A3-9498-ADC254B7C6E0}"/>
    <cellStyle name="20% - Accent1 3 2 3 10 2" xfId="25426" xr:uid="{DF278C25-8F7F-43AC-B9E7-FD49402B7B34}"/>
    <cellStyle name="20% - Accent1 3 2 3 10 2 2" xfId="48728" xr:uid="{E68AD584-F8F4-4E51-BDDD-B469204618CA}"/>
    <cellStyle name="20% - Accent1 3 2 3 10 3" xfId="37606" xr:uid="{4FB13F42-F32E-457C-AE64-57E45A2F3550}"/>
    <cellStyle name="20% - Accent1 3 2 3 11" xfId="15817" xr:uid="{4565F14D-C793-4280-9311-585D0164DB5E}"/>
    <cellStyle name="20% - Accent1 3 2 3 11 2" xfId="26904" xr:uid="{DBAA096D-39F9-4428-B552-962FB20E5ED9}"/>
    <cellStyle name="20% - Accent1 3 2 3 11 2 2" xfId="50203" xr:uid="{1B119EEF-3CC3-438E-95ED-A60178325A56}"/>
    <cellStyle name="20% - Accent1 3 2 3 11 3" xfId="39155" xr:uid="{54A08A0D-2D1C-4614-8F2B-714A6097301E}"/>
    <cellStyle name="20% - Accent1 3 2 3 12" xfId="17610" xr:uid="{D712186A-4D70-41DC-AA4D-DCECE7494E0B}"/>
    <cellStyle name="20% - Accent1 3 2 3 12 2" xfId="40922" xr:uid="{5A6E8B00-F904-47DF-9B5E-E4018BF68A79}"/>
    <cellStyle name="20% - Accent1 3 2 3 13" xfId="29862" xr:uid="{40819F94-453A-40D7-81D8-93BDBDEDFD74}"/>
    <cellStyle name="20% - Accent1 3 2 3 2" xfId="4446" xr:uid="{63FBDBB0-5E8D-4767-B205-22AD999F9170}"/>
    <cellStyle name="20% - Accent1 3 2 3 2 10" xfId="16255" xr:uid="{662BF7D1-9DB7-47E0-BCFA-A6D9414FA6DA}"/>
    <cellStyle name="20% - Accent1 3 2 3 2 10 2" xfId="27342" xr:uid="{7159F6F4-B6DD-4ABC-A576-85E0DB97BEF4}"/>
    <cellStyle name="20% - Accent1 3 2 3 2 10 2 2" xfId="50641" xr:uid="{ED750603-C425-4CC1-8339-681B1FF9756C}"/>
    <cellStyle name="20% - Accent1 3 2 3 2 10 3" xfId="39593" xr:uid="{1B6B9A5C-46BC-4C5F-9952-C7527643CA9C}"/>
    <cellStyle name="20% - Accent1 3 2 3 2 11" xfId="18048" xr:uid="{CC0FC047-9527-4DD2-8DDF-5AFFC5F7B09B}"/>
    <cellStyle name="20% - Accent1 3 2 3 2 11 2" xfId="41360" xr:uid="{67ABB9D3-E431-4241-A683-66819C1590AF}"/>
    <cellStyle name="20% - Accent1 3 2 3 2 12" xfId="30300" xr:uid="{A30D3F00-14DE-439E-A341-498369EF831D}"/>
    <cellStyle name="20% - Accent1 3 2 3 2 2" xfId="5318" xr:uid="{3185D689-8FE7-44CA-966A-359541A05128}"/>
    <cellStyle name="20% - Accent1 3 2 3 2 2 2" xfId="18920" xr:uid="{D331B74E-B26F-4807-B8FE-B11B202F786D}"/>
    <cellStyle name="20% - Accent1 3 2 3 2 2 2 2" xfId="42232" xr:uid="{7A1522AA-8784-4505-ABD2-4380812D882A}"/>
    <cellStyle name="20% - Accent1 3 2 3 2 2 3" xfId="31172" xr:uid="{7D2E92C0-1812-4EE0-B5C2-6F155E387082}"/>
    <cellStyle name="20% - Accent1 3 2 3 2 3" xfId="6190" xr:uid="{F9463AF1-FB5D-4FC2-9103-9396FE0C2DC7}"/>
    <cellStyle name="20% - Accent1 3 2 3 2 3 2" xfId="19792" xr:uid="{50E4AFDC-F169-4310-B95A-E2FDFF02DA4F}"/>
    <cellStyle name="20% - Accent1 3 2 3 2 3 2 2" xfId="43104" xr:uid="{32F2AE53-F3CE-45EB-BBC7-BB9DB28249DB}"/>
    <cellStyle name="20% - Accent1 3 2 3 2 3 3" xfId="32044" xr:uid="{B895EA89-8E34-477F-A745-18940B8F0F87}"/>
    <cellStyle name="20% - Accent1 3 2 3 2 4" xfId="7083" xr:uid="{6242C883-D4F5-4666-8467-3B72EFACD433}"/>
    <cellStyle name="20% - Accent1 3 2 3 2 4 2" xfId="20675" xr:uid="{4DF127C5-6652-4214-862F-52B72D816994}"/>
    <cellStyle name="20% - Accent1 3 2 3 2 4 2 2" xfId="43982" xr:uid="{FFA060F1-2E67-4675-B63E-8D83FEB3ECF8}"/>
    <cellStyle name="20% - Accent1 3 2 3 2 4 3" xfId="32922" xr:uid="{7A47B980-F7B7-449B-A782-38962FEB7E2A}"/>
    <cellStyle name="20% - Accent1 3 2 3 2 5" xfId="7956" xr:uid="{0AFC301A-5559-4470-AA17-B1E8637262B0}"/>
    <cellStyle name="20% - Accent1 3 2 3 2 5 2" xfId="21548" xr:uid="{C1A8B0E6-97DD-4EDE-87DD-0666A06C65DB}"/>
    <cellStyle name="20% - Accent1 3 2 3 2 5 2 2" xfId="44854" xr:uid="{9EE36AA2-045D-4F8D-8A61-EBF6F3BE31B1}"/>
    <cellStyle name="20% - Accent1 3 2 3 2 5 3" xfId="33794" xr:uid="{A51F4BF5-C1C7-4B1A-B035-0D0441ECB330}"/>
    <cellStyle name="20% - Accent1 3 2 3 2 6" xfId="8829" xr:uid="{697896B1-7F41-46DB-AC8C-827FE8D6FDD9}"/>
    <cellStyle name="20% - Accent1 3 2 3 2 6 2" xfId="22420" xr:uid="{EE6A3F5E-13EF-4A2F-A1EF-407F0301F485}"/>
    <cellStyle name="20% - Accent1 3 2 3 2 6 2 2" xfId="45726" xr:uid="{F31A36EF-0126-4427-B61B-8139A6DD0CB3}"/>
    <cellStyle name="20% - Accent1 3 2 3 2 6 3" xfId="34666" xr:uid="{F71133A7-67D9-4EAD-9F18-775E94DB7AF5}"/>
    <cellStyle name="20% - Accent1 3 2 3 2 7" xfId="9993" xr:uid="{5719ADE5-9134-441C-9E01-71287A388C8B}"/>
    <cellStyle name="20% - Accent1 3 2 3 2 7 2" xfId="23399" xr:uid="{45AA3A8B-6A8C-4196-829F-EE004CB2989B}"/>
    <cellStyle name="20% - Accent1 3 2 3 2 7 2 2" xfId="46705" xr:uid="{EB577CE1-AB84-402F-9D95-979AAB67FE16}"/>
    <cellStyle name="20% - Accent1 3 2 3 2 7 3" xfId="35607" xr:uid="{13AFFBE6-B866-4AEB-90F5-00AD94CE4AFC}"/>
    <cellStyle name="20% - Accent1 3 2 3 2 8" xfId="10873" xr:uid="{9A0FDCC6-090E-4F38-9613-76C33699CA01}"/>
    <cellStyle name="20% - Accent1 3 2 3 2 8 2" xfId="24279" xr:uid="{5A645A86-2B62-4C67-9A76-BF1AD1351B64}"/>
    <cellStyle name="20% - Accent1 3 2 3 2 8 2 2" xfId="47585" xr:uid="{2B16ECB3-D0C4-420C-B2DA-619602807444}"/>
    <cellStyle name="20% - Accent1 3 2 3 2 8 3" xfId="36487" xr:uid="{366CB723-2772-4719-8128-3F1AD773C506}"/>
    <cellStyle name="20% - Accent1 3 2 3 2 9" xfId="14703" xr:uid="{14943150-B1ED-49EF-A9AE-5AD03930560E}"/>
    <cellStyle name="20% - Accent1 3 2 3 2 9 2" xfId="25864" xr:uid="{73A1630B-84D5-43BF-90C1-B4E4CEAE3EB9}"/>
    <cellStyle name="20% - Accent1 3 2 3 2 9 2 2" xfId="49166" xr:uid="{9E7BA94D-15B1-45A6-974F-01E6CB796329}"/>
    <cellStyle name="20% - Accent1 3 2 3 2 9 3" xfId="38044" xr:uid="{4232361B-1880-4E0F-9EC9-198EA8CE8FD7}"/>
    <cellStyle name="20% - Accent1 3 2 3 3" xfId="4880" xr:uid="{1514C769-84EC-4403-BBBB-F49B5E5E399A}"/>
    <cellStyle name="20% - Accent1 3 2 3 3 2" xfId="18482" xr:uid="{427DD741-1BB8-4254-8B9F-6973240C365A}"/>
    <cellStyle name="20% - Accent1 3 2 3 3 2 2" xfId="41794" xr:uid="{B752E300-8EAC-4AE7-A7B5-CCEC9C685B62}"/>
    <cellStyle name="20% - Accent1 3 2 3 3 3" xfId="30734" xr:uid="{B518F2BC-D977-4725-97FB-67E3A90359E6}"/>
    <cellStyle name="20% - Accent1 3 2 3 4" xfId="5752" xr:uid="{C0FF8DD6-085D-4FFB-98E5-D3FC10AAC620}"/>
    <cellStyle name="20% - Accent1 3 2 3 4 2" xfId="19354" xr:uid="{A3C4C073-E532-422A-ADDC-C610BBE5AF37}"/>
    <cellStyle name="20% - Accent1 3 2 3 4 2 2" xfId="42666" xr:uid="{DCA9FA95-05E2-4DAE-920D-F449665C5F54}"/>
    <cellStyle name="20% - Accent1 3 2 3 4 3" xfId="31606" xr:uid="{3E214A87-5E33-40D6-85CD-1F49BBFD433B}"/>
    <cellStyle name="20% - Accent1 3 2 3 5" xfId="6645" xr:uid="{AFC5D925-FBF8-4A9C-BC1F-917B5084204B}"/>
    <cellStyle name="20% - Accent1 3 2 3 5 2" xfId="20237" xr:uid="{026E840B-1478-4588-99F9-85F236C3812E}"/>
    <cellStyle name="20% - Accent1 3 2 3 5 2 2" xfId="43544" xr:uid="{1DABD9FA-334A-4E24-A93E-75B9A2D6D3BB}"/>
    <cellStyle name="20% - Accent1 3 2 3 5 3" xfId="32484" xr:uid="{67406679-0A04-48FD-B085-ED95E13EC647}"/>
    <cellStyle name="20% - Accent1 3 2 3 6" xfId="7518" xr:uid="{59DEDBEA-963C-4755-855B-9F26DB1BF2CD}"/>
    <cellStyle name="20% - Accent1 3 2 3 6 2" xfId="21110" xr:uid="{FE420D2F-D2E6-4AC3-A9E3-7E1BCA897490}"/>
    <cellStyle name="20% - Accent1 3 2 3 6 2 2" xfId="44416" xr:uid="{0D6562BA-07EF-409B-87EF-47DF6A7371B3}"/>
    <cellStyle name="20% - Accent1 3 2 3 6 3" xfId="33356" xr:uid="{A4A93872-29EF-462C-9229-39EC93338C50}"/>
    <cellStyle name="20% - Accent1 3 2 3 7" xfId="8391" xr:uid="{7CEC9B3A-3EE5-47B1-B960-6ABE5299F6FD}"/>
    <cellStyle name="20% - Accent1 3 2 3 7 2" xfId="21982" xr:uid="{13E334CD-44BF-404C-AC9B-AE344972E669}"/>
    <cellStyle name="20% - Accent1 3 2 3 7 2 2" xfId="45288" xr:uid="{4EA1793D-6C90-4F7C-8131-DC1BA05F9899}"/>
    <cellStyle name="20% - Accent1 3 2 3 7 3" xfId="34228" xr:uid="{A0D7E672-1DE6-49C4-8E6F-8C79EBD6DEB4}"/>
    <cellStyle name="20% - Accent1 3 2 3 8" xfId="9555" xr:uid="{81BB58E2-A677-4CA7-940F-484D1E17CA4D}"/>
    <cellStyle name="20% - Accent1 3 2 3 8 2" xfId="22961" xr:uid="{8ED83F5E-8C1D-48CA-A842-83EE6837801E}"/>
    <cellStyle name="20% - Accent1 3 2 3 8 2 2" xfId="46267" xr:uid="{45C36AD3-8AE0-4D1E-A2D2-5027A6A3CDE8}"/>
    <cellStyle name="20% - Accent1 3 2 3 8 3" xfId="35169" xr:uid="{018725A5-F296-4647-85DF-3D3D40A44C36}"/>
    <cellStyle name="20% - Accent1 3 2 3 9" xfId="10435" xr:uid="{FB13AFD0-CA54-4C0C-B2D4-ADB57EE14D73}"/>
    <cellStyle name="20% - Accent1 3 2 3 9 2" xfId="23841" xr:uid="{B9F14871-DA67-4077-970E-246586DB6DCF}"/>
    <cellStyle name="20% - Accent1 3 2 3 9 2 2" xfId="47147" xr:uid="{6B31E432-572D-479A-8A0E-210BCC4F708F}"/>
    <cellStyle name="20% - Accent1 3 2 3 9 3" xfId="36049" xr:uid="{451765CC-83CE-4EA7-84BD-89AAA589AE08}"/>
    <cellStyle name="20% - Accent1 3 2 4" xfId="4141" xr:uid="{2D48AE67-8865-4172-B0F0-A7F4F5BA26A6}"/>
    <cellStyle name="20% - Accent1 3 2 4 10" xfId="14398" xr:uid="{878D6E70-7E36-4D61-A1B6-2CC42EA28281}"/>
    <cellStyle name="20% - Accent1 3 2 4 10 2" xfId="25559" xr:uid="{1D83C261-48B3-4DE0-AAF7-9888ABC11FA3}"/>
    <cellStyle name="20% - Accent1 3 2 4 10 2 2" xfId="48861" xr:uid="{BF05ED0B-E729-4CDF-AD8C-2F0742065473}"/>
    <cellStyle name="20% - Accent1 3 2 4 10 3" xfId="37739" xr:uid="{28F2E79B-DCEC-4716-8A99-1EB54BC33738}"/>
    <cellStyle name="20% - Accent1 3 2 4 11" xfId="15950" xr:uid="{9E839786-688D-4E51-8C37-E7E8D18F58E0}"/>
    <cellStyle name="20% - Accent1 3 2 4 11 2" xfId="27037" xr:uid="{28348B53-D257-407F-AC6D-9520E66CC3C2}"/>
    <cellStyle name="20% - Accent1 3 2 4 11 2 2" xfId="50336" xr:uid="{963D91BB-2DED-480F-BD34-9BF265433AE7}"/>
    <cellStyle name="20% - Accent1 3 2 4 11 3" xfId="39288" xr:uid="{513524E9-4988-4983-BDAB-F964A6090723}"/>
    <cellStyle name="20% - Accent1 3 2 4 12" xfId="17743" xr:uid="{56635856-8F5F-4C5D-9EFA-F064EBD6E02C}"/>
    <cellStyle name="20% - Accent1 3 2 4 12 2" xfId="41055" xr:uid="{F044D580-765B-4BB8-8FA7-39EE54162AA9}"/>
    <cellStyle name="20% - Accent1 3 2 4 13" xfId="29995" xr:uid="{EF287B64-4E3F-44C3-A9EE-E7AFA032B747}"/>
    <cellStyle name="20% - Accent1 3 2 4 2" xfId="4579" xr:uid="{48AB97EC-E8BC-40A1-B766-9BEACF33D9D5}"/>
    <cellStyle name="20% - Accent1 3 2 4 2 10" xfId="16388" xr:uid="{69D55221-2F00-4AF2-8F69-B0A07B321DAA}"/>
    <cellStyle name="20% - Accent1 3 2 4 2 10 2" xfId="27475" xr:uid="{3221F197-C6FC-468E-A4B2-F62BF53A622C}"/>
    <cellStyle name="20% - Accent1 3 2 4 2 10 2 2" xfId="50774" xr:uid="{A80A0E72-724F-45E0-81EC-4D9651E618B7}"/>
    <cellStyle name="20% - Accent1 3 2 4 2 10 3" xfId="39726" xr:uid="{D3A444B5-7152-4CBB-8384-9274DB69283B}"/>
    <cellStyle name="20% - Accent1 3 2 4 2 11" xfId="18181" xr:uid="{2561834F-DD90-4CF8-ACE7-8B001FC4245D}"/>
    <cellStyle name="20% - Accent1 3 2 4 2 11 2" xfId="41493" xr:uid="{6C695D04-B50F-4244-BEAB-67991075E257}"/>
    <cellStyle name="20% - Accent1 3 2 4 2 12" xfId="30433" xr:uid="{9F7CF062-0D2A-4091-B620-F8F9A5898A37}"/>
    <cellStyle name="20% - Accent1 3 2 4 2 2" xfId="5451" xr:uid="{7F7C3CF2-0304-4650-8AA4-59C3791A05CE}"/>
    <cellStyle name="20% - Accent1 3 2 4 2 2 2" xfId="19053" xr:uid="{7C373D10-D327-4A5F-94CC-A256011A1C92}"/>
    <cellStyle name="20% - Accent1 3 2 4 2 2 2 2" xfId="42365" xr:uid="{025F932C-0175-4EC3-9144-3BA434627FC0}"/>
    <cellStyle name="20% - Accent1 3 2 4 2 2 3" xfId="31305" xr:uid="{7B8A304D-3573-4BDE-9C57-23B4860DB423}"/>
    <cellStyle name="20% - Accent1 3 2 4 2 3" xfId="6323" xr:uid="{E8D253F6-8028-4DA6-AC50-F381522A28E3}"/>
    <cellStyle name="20% - Accent1 3 2 4 2 3 2" xfId="19925" xr:uid="{AD441822-1947-47F2-8674-E91A53E0BDEF}"/>
    <cellStyle name="20% - Accent1 3 2 4 2 3 2 2" xfId="43237" xr:uid="{26B255BA-2D07-4156-ABC2-F5558ABB3034}"/>
    <cellStyle name="20% - Accent1 3 2 4 2 3 3" xfId="32177" xr:uid="{8D09A4F1-10A3-4933-8463-52AC2580DD28}"/>
    <cellStyle name="20% - Accent1 3 2 4 2 4" xfId="7216" xr:uid="{08331D31-0CDE-45F5-B375-A592980DE078}"/>
    <cellStyle name="20% - Accent1 3 2 4 2 4 2" xfId="20808" xr:uid="{187C00CD-E54B-48DD-A9F5-4EE9D368703B}"/>
    <cellStyle name="20% - Accent1 3 2 4 2 4 2 2" xfId="44115" xr:uid="{EBDD7D83-ABBC-4557-AC65-49D08CC27D7B}"/>
    <cellStyle name="20% - Accent1 3 2 4 2 4 3" xfId="33055" xr:uid="{9E90EDA2-69AA-499A-A956-F62DEE5CB380}"/>
    <cellStyle name="20% - Accent1 3 2 4 2 5" xfId="8089" xr:uid="{B05FA152-8CB5-44CA-8D6E-18F79F269B69}"/>
    <cellStyle name="20% - Accent1 3 2 4 2 5 2" xfId="21681" xr:uid="{E47A8C3E-EF18-467B-B8B9-97F652A4C476}"/>
    <cellStyle name="20% - Accent1 3 2 4 2 5 2 2" xfId="44987" xr:uid="{0AC3B1B6-0718-4E3A-A2A7-1B24E6BF20FA}"/>
    <cellStyle name="20% - Accent1 3 2 4 2 5 3" xfId="33927" xr:uid="{06FD61AA-5587-4F2D-BFF6-B1D4D998068A}"/>
    <cellStyle name="20% - Accent1 3 2 4 2 6" xfId="8962" xr:uid="{66FF8E17-F467-49F6-9D80-A9B892B350F2}"/>
    <cellStyle name="20% - Accent1 3 2 4 2 6 2" xfId="22553" xr:uid="{2AF93DF8-6D93-4517-A00A-4BB36211C32A}"/>
    <cellStyle name="20% - Accent1 3 2 4 2 6 2 2" xfId="45859" xr:uid="{EF28DA31-A728-4E18-87CF-B71708CB4B49}"/>
    <cellStyle name="20% - Accent1 3 2 4 2 6 3" xfId="34799" xr:uid="{42146FAB-8258-43F7-A818-0D78CB770827}"/>
    <cellStyle name="20% - Accent1 3 2 4 2 7" xfId="10126" xr:uid="{58C4E638-03B9-4482-8E47-2EA287197F66}"/>
    <cellStyle name="20% - Accent1 3 2 4 2 7 2" xfId="23532" xr:uid="{225D5518-F7DB-4F10-9F65-E5B7D5D119BD}"/>
    <cellStyle name="20% - Accent1 3 2 4 2 7 2 2" xfId="46838" xr:uid="{9EF6452B-5CCA-4DC5-8A17-E5E986D27A43}"/>
    <cellStyle name="20% - Accent1 3 2 4 2 7 3" xfId="35740" xr:uid="{7C17604E-321D-44BF-B2D9-4C8BEB114A9B}"/>
    <cellStyle name="20% - Accent1 3 2 4 2 8" xfId="11006" xr:uid="{E013AD7D-0018-421C-8E1F-7894BA4CE053}"/>
    <cellStyle name="20% - Accent1 3 2 4 2 8 2" xfId="24412" xr:uid="{818C4C67-982F-4199-877E-33C1299242EE}"/>
    <cellStyle name="20% - Accent1 3 2 4 2 8 2 2" xfId="47718" xr:uid="{4E6845B4-B6EF-4959-B3F2-8A8993A67252}"/>
    <cellStyle name="20% - Accent1 3 2 4 2 8 3" xfId="36620" xr:uid="{4BEB7EC1-7666-47CA-AA49-3E5C158B6750}"/>
    <cellStyle name="20% - Accent1 3 2 4 2 9" xfId="14836" xr:uid="{060E7DA1-C884-42F3-A065-42CE587FB5AF}"/>
    <cellStyle name="20% - Accent1 3 2 4 2 9 2" xfId="25997" xr:uid="{08F975F8-53D1-4AAE-A2F6-F52C66988AC6}"/>
    <cellStyle name="20% - Accent1 3 2 4 2 9 2 2" xfId="49299" xr:uid="{6E20ECE7-A270-4C8B-BAC1-AD406BBD442A}"/>
    <cellStyle name="20% - Accent1 3 2 4 2 9 3" xfId="38177" xr:uid="{1B47CD2E-E065-46A8-BCF9-5E0A61636618}"/>
    <cellStyle name="20% - Accent1 3 2 4 3" xfId="5013" xr:uid="{51091EBB-D3B8-4CA3-BC75-8A80530C9CAF}"/>
    <cellStyle name="20% - Accent1 3 2 4 3 2" xfId="18615" xr:uid="{7FC79D55-C916-47BA-982C-C738ED612384}"/>
    <cellStyle name="20% - Accent1 3 2 4 3 2 2" xfId="41927" xr:uid="{858F98F3-7FE0-47C9-9171-94A37760570E}"/>
    <cellStyle name="20% - Accent1 3 2 4 3 3" xfId="30867" xr:uid="{5A9C66D0-FDBD-4D00-93A9-B256E138D856}"/>
    <cellStyle name="20% - Accent1 3 2 4 4" xfId="5885" xr:uid="{CE460154-B9EF-48A5-99EC-496309D37713}"/>
    <cellStyle name="20% - Accent1 3 2 4 4 2" xfId="19487" xr:uid="{8D68D930-D98C-4DA3-AC60-F6E45562C577}"/>
    <cellStyle name="20% - Accent1 3 2 4 4 2 2" xfId="42799" xr:uid="{CA6AEF0B-5F03-4138-982A-446E3877BBBA}"/>
    <cellStyle name="20% - Accent1 3 2 4 4 3" xfId="31739" xr:uid="{CAE4D7EB-3E2A-4323-9492-92499A740C4D}"/>
    <cellStyle name="20% - Accent1 3 2 4 5" xfId="6778" xr:uid="{C0272FCF-978D-471F-BBAF-27D56E11F29C}"/>
    <cellStyle name="20% - Accent1 3 2 4 5 2" xfId="20370" xr:uid="{4BD09838-F542-4E47-81EF-5B42F6C6E03E}"/>
    <cellStyle name="20% - Accent1 3 2 4 5 2 2" xfId="43677" xr:uid="{636A2F6A-804F-45AF-A3E2-171D30DD41A7}"/>
    <cellStyle name="20% - Accent1 3 2 4 5 3" xfId="32617" xr:uid="{83E3EB9B-0EAD-4ED8-B62F-9A8D5BFB6828}"/>
    <cellStyle name="20% - Accent1 3 2 4 6" xfId="7651" xr:uid="{4925767D-6A45-45E5-A5A9-BC2963801823}"/>
    <cellStyle name="20% - Accent1 3 2 4 6 2" xfId="21243" xr:uid="{71B8DA45-8C11-4E46-B864-9646B11F3A07}"/>
    <cellStyle name="20% - Accent1 3 2 4 6 2 2" xfId="44549" xr:uid="{EE45ADAA-329E-4B61-A1C0-48B24735D4A2}"/>
    <cellStyle name="20% - Accent1 3 2 4 6 3" xfId="33489" xr:uid="{08105D4D-BAD4-4CFC-957F-91CDDEBCB3F1}"/>
    <cellStyle name="20% - Accent1 3 2 4 7" xfId="8524" xr:uid="{5DF5D963-0BD1-414A-B832-95A767037A67}"/>
    <cellStyle name="20% - Accent1 3 2 4 7 2" xfId="22115" xr:uid="{9202BCFB-5D67-4EB4-BE92-9DD3B30F04F8}"/>
    <cellStyle name="20% - Accent1 3 2 4 7 2 2" xfId="45421" xr:uid="{65008F06-6A99-4385-9444-B58143EBD544}"/>
    <cellStyle name="20% - Accent1 3 2 4 7 3" xfId="34361" xr:uid="{632FE9DD-F8D0-4182-A266-EADCE64FF7F2}"/>
    <cellStyle name="20% - Accent1 3 2 4 8" xfId="9688" xr:uid="{907E88F8-5280-4402-8727-C1D9136A9D30}"/>
    <cellStyle name="20% - Accent1 3 2 4 8 2" xfId="23094" xr:uid="{7477088F-A2CC-4E41-8414-E9F599D79191}"/>
    <cellStyle name="20% - Accent1 3 2 4 8 2 2" xfId="46400" xr:uid="{1F60680E-C2BD-4D84-94DD-940B72A2FF19}"/>
    <cellStyle name="20% - Accent1 3 2 4 8 3" xfId="35302" xr:uid="{D4AB8853-4370-4DCB-A616-3EF82E1B2C05}"/>
    <cellStyle name="20% - Accent1 3 2 4 9" xfId="10568" xr:uid="{C0959D29-A8B2-4497-9A35-A3F291449443}"/>
    <cellStyle name="20% - Accent1 3 2 4 9 2" xfId="23974" xr:uid="{6A043D9B-379D-4E90-8E96-74E30BF65F65}"/>
    <cellStyle name="20% - Accent1 3 2 4 9 2 2" xfId="47280" xr:uid="{943B70D2-B235-4DB6-817E-2581915EB7AE}"/>
    <cellStyle name="20% - Accent1 3 2 4 9 3" xfId="36182" xr:uid="{4C6D5A77-58CA-4E54-BA48-A95C0A6322C0}"/>
    <cellStyle name="20% - Accent1 3 2 5" xfId="4278" xr:uid="{EED35C67-DB04-4392-AA91-84605A895CD5}"/>
    <cellStyle name="20% - Accent1 3 2 5 10" xfId="16087" xr:uid="{B1A23D91-611F-4B00-A861-25154B872D29}"/>
    <cellStyle name="20% - Accent1 3 2 5 10 2" xfId="27174" xr:uid="{382E8B5A-B69C-4294-B288-3978BE8FD79B}"/>
    <cellStyle name="20% - Accent1 3 2 5 10 2 2" xfId="50473" xr:uid="{4F8E6ECD-9508-4CE1-80FA-E083D452374D}"/>
    <cellStyle name="20% - Accent1 3 2 5 10 3" xfId="39425" xr:uid="{46DD9A6C-BC7A-48AB-9A97-5948B46C401E}"/>
    <cellStyle name="20% - Accent1 3 2 5 11" xfId="17880" xr:uid="{CFFFFAFA-2A97-4DC0-ADDF-1024184FA294}"/>
    <cellStyle name="20% - Accent1 3 2 5 11 2" xfId="41192" xr:uid="{7FBCDBBD-53A0-4D10-989C-56BC6674147C}"/>
    <cellStyle name="20% - Accent1 3 2 5 12" xfId="30132" xr:uid="{033F7632-2857-4C8C-A61D-BA0CD86961A6}"/>
    <cellStyle name="20% - Accent1 3 2 5 2" xfId="5150" xr:uid="{EE095DAD-C2A8-42D6-8BC6-0177ED271893}"/>
    <cellStyle name="20% - Accent1 3 2 5 2 2" xfId="18752" xr:uid="{73C2C1D0-0275-4D9A-BC31-317411882101}"/>
    <cellStyle name="20% - Accent1 3 2 5 2 2 2" xfId="42064" xr:uid="{563C13E6-6AFD-4304-A101-D07011981C70}"/>
    <cellStyle name="20% - Accent1 3 2 5 2 3" xfId="31004" xr:uid="{EC71C672-FD8F-45F9-AE5C-A8F25063D751}"/>
    <cellStyle name="20% - Accent1 3 2 5 3" xfId="6022" xr:uid="{44CAC957-EA0F-4EA0-8E6A-2EA553CF4699}"/>
    <cellStyle name="20% - Accent1 3 2 5 3 2" xfId="19624" xr:uid="{90616A9B-FD99-4AB8-82B5-F82FCE1059FE}"/>
    <cellStyle name="20% - Accent1 3 2 5 3 2 2" xfId="42936" xr:uid="{F1A1B487-AA7B-4B24-A38E-EFCC7254B16D}"/>
    <cellStyle name="20% - Accent1 3 2 5 3 3" xfId="31876" xr:uid="{B3575BEE-5DCF-48AD-91CD-A81B078B7075}"/>
    <cellStyle name="20% - Accent1 3 2 5 4" xfId="6915" xr:uid="{F98B1861-FB32-4988-8ECC-89B823495F92}"/>
    <cellStyle name="20% - Accent1 3 2 5 4 2" xfId="20507" xr:uid="{D027852F-8744-4C50-BD59-408166F7598C}"/>
    <cellStyle name="20% - Accent1 3 2 5 4 2 2" xfId="43814" xr:uid="{89585469-0B8D-462F-95A8-6F003D515ECA}"/>
    <cellStyle name="20% - Accent1 3 2 5 4 3" xfId="32754" xr:uid="{BC0B1364-530A-4AF3-B474-F31EC9014724}"/>
    <cellStyle name="20% - Accent1 3 2 5 5" xfId="7788" xr:uid="{00EDCB3C-AFF7-49AA-8E29-9D45D010F763}"/>
    <cellStyle name="20% - Accent1 3 2 5 5 2" xfId="21380" xr:uid="{AEBD5624-B2A3-49AB-9D1D-D80398394686}"/>
    <cellStyle name="20% - Accent1 3 2 5 5 2 2" xfId="44686" xr:uid="{28749FC3-1A05-42EB-A730-44A3E83ED2FC}"/>
    <cellStyle name="20% - Accent1 3 2 5 5 3" xfId="33626" xr:uid="{6468CA87-DD72-47FA-81D3-1959CC4AF9AF}"/>
    <cellStyle name="20% - Accent1 3 2 5 6" xfId="8661" xr:uid="{5F73A1C8-2A29-4B8F-9A19-33E76A21716B}"/>
    <cellStyle name="20% - Accent1 3 2 5 6 2" xfId="22252" xr:uid="{8B2762C8-A882-4645-B58C-0AD6ACFE7784}"/>
    <cellStyle name="20% - Accent1 3 2 5 6 2 2" xfId="45558" xr:uid="{E9635779-4DD2-42B0-8310-C1525E3A560B}"/>
    <cellStyle name="20% - Accent1 3 2 5 6 3" xfId="34498" xr:uid="{74354B36-6C9D-4FBE-BF7D-5539B4DF6109}"/>
    <cellStyle name="20% - Accent1 3 2 5 7" xfId="9825" xr:uid="{EE916398-F1A0-4153-AF2B-88C8FCFDC676}"/>
    <cellStyle name="20% - Accent1 3 2 5 7 2" xfId="23231" xr:uid="{F4A43340-4E07-4780-A4CC-B0A9E17F474D}"/>
    <cellStyle name="20% - Accent1 3 2 5 7 2 2" xfId="46537" xr:uid="{DF29608A-4B4D-44DA-8058-35D9C609F1F5}"/>
    <cellStyle name="20% - Accent1 3 2 5 7 3" xfId="35439" xr:uid="{A740C906-5DFD-4B29-B693-4BF090F131BA}"/>
    <cellStyle name="20% - Accent1 3 2 5 8" xfId="10705" xr:uid="{1A56AE43-5E62-4A3E-8AE2-C716EACD263D}"/>
    <cellStyle name="20% - Accent1 3 2 5 8 2" xfId="24111" xr:uid="{DA9E36E8-C34E-4837-B888-9916EF9E24B1}"/>
    <cellStyle name="20% - Accent1 3 2 5 8 2 2" xfId="47417" xr:uid="{672C4DA6-3A74-4B39-9D98-16F4D1D80254}"/>
    <cellStyle name="20% - Accent1 3 2 5 8 3" xfId="36319" xr:uid="{7612FA33-8EAA-443D-930A-4CB023384AE5}"/>
    <cellStyle name="20% - Accent1 3 2 5 9" xfId="14535" xr:uid="{BB4FE8E1-A027-4D80-B8E4-C01B425E598C}"/>
    <cellStyle name="20% - Accent1 3 2 5 9 2" xfId="25696" xr:uid="{CBABE35E-B18F-49A1-99B4-D4517597C294}"/>
    <cellStyle name="20% - Accent1 3 2 5 9 2 2" xfId="48998" xr:uid="{2994FE69-EB34-4837-9080-4CF73BECBD8F}"/>
    <cellStyle name="20% - Accent1 3 2 5 9 3" xfId="37876" xr:uid="{B64A61C7-53B2-4E44-B32D-4AA903D4DC36}"/>
    <cellStyle name="20% - Accent1 3 2 6" xfId="4712" xr:uid="{A54B23AA-DF53-408F-8A39-D4542CB1B817}"/>
    <cellStyle name="20% - Accent1 3 2 6 2" xfId="11148" xr:uid="{C5F92A5E-1E85-4171-9488-21970DC2BCB1}"/>
    <cellStyle name="20% - Accent1 3 2 6 2 2" xfId="24554" xr:uid="{E2EF5AD6-DBCF-4DF7-87AC-AC35EF561AB4}"/>
    <cellStyle name="20% - Accent1 3 2 6 2 2 2" xfId="47860" xr:uid="{6A97B952-3424-4D6B-AC33-7A4EE1DFB766}"/>
    <cellStyle name="20% - Accent1 3 2 6 2 3" xfId="36761" xr:uid="{8E76AFCE-3E78-4FD0-8BCE-7B9D3F029482}"/>
    <cellStyle name="20% - Accent1 3 2 6 3" xfId="14995" xr:uid="{819B556A-C41C-4DA6-92FC-5B8877ABE994}"/>
    <cellStyle name="20% - Accent1 3 2 6 3 2" xfId="26152" xr:uid="{F7B33387-FD72-43B4-ACDE-255475490342}"/>
    <cellStyle name="20% - Accent1 3 2 6 3 2 2" xfId="49454" xr:uid="{22D88322-F890-44EA-A809-B2459FC3372D}"/>
    <cellStyle name="20% - Accent1 3 2 6 3 3" xfId="38336" xr:uid="{83008536-C2FF-40A4-83E0-30874ECCE0DF}"/>
    <cellStyle name="20% - Accent1 3 2 6 4" xfId="16530" xr:uid="{2C048AA3-D92F-4F1B-8312-7D6C4B2AA83B}"/>
    <cellStyle name="20% - Accent1 3 2 6 4 2" xfId="27616" xr:uid="{3A732D74-DE83-445D-87BD-DBDD5DF70CB6}"/>
    <cellStyle name="20% - Accent1 3 2 6 4 2 2" xfId="50915" xr:uid="{CDC36DAC-C56E-4EEB-82F4-5E5935B33469}"/>
    <cellStyle name="20% - Accent1 3 2 6 4 3" xfId="39868" xr:uid="{D07A2F1E-31F5-45F2-B521-EAF344567DB6}"/>
    <cellStyle name="20% - Accent1 3 2 6 5" xfId="18314" xr:uid="{D757F680-3B5E-4686-A9B1-9AAB4BD55BB4}"/>
    <cellStyle name="20% - Accent1 3 2 6 5 2" xfId="41626" xr:uid="{3E8739F7-147B-464F-A4A3-73825414488F}"/>
    <cellStyle name="20% - Accent1 3 2 6 6" xfId="30566" xr:uid="{9BE9EA7C-242C-455F-834E-B2D13DA81CBA}"/>
    <cellStyle name="20% - Accent1 3 2 7" xfId="5584" xr:uid="{9731749E-8F7E-4EE8-9B33-F9987B6B9EBF}"/>
    <cellStyle name="20% - Accent1 3 2 7 2" xfId="19186" xr:uid="{5811C72D-8E74-4E0C-9548-350076F92207}"/>
    <cellStyle name="20% - Accent1 3 2 7 2 2" xfId="42498" xr:uid="{4981A8E2-6E0E-400B-8ABA-923F2F1CF985}"/>
    <cellStyle name="20% - Accent1 3 2 7 3" xfId="31438" xr:uid="{F4B80E8A-C02F-4E92-9A5D-F9EBB8503896}"/>
    <cellStyle name="20% - Accent1 3 2 8" xfId="6476" xr:uid="{531EAE50-9DBB-41ED-A9FB-E5ED272B018B}"/>
    <cellStyle name="20% - Accent1 3 2 8 2" xfId="20068" xr:uid="{3C045F3E-9035-4215-AB50-58FFF21519A5}"/>
    <cellStyle name="20% - Accent1 3 2 8 2 2" xfId="43376" xr:uid="{1EC208CD-C507-44C3-A1C3-E917360D9375}"/>
    <cellStyle name="20% - Accent1 3 2 8 3" xfId="32316" xr:uid="{776EE395-71E3-44B4-8B01-29A48582FA22}"/>
    <cellStyle name="20% - Accent1 3 2 9" xfId="7350" xr:uid="{3665EE97-5DBC-4DA8-B179-5AF89AACCB58}"/>
    <cellStyle name="20% - Accent1 3 2 9 2" xfId="20942" xr:uid="{79EE242A-DD94-4B7F-ADDE-FC55217DC3B9}"/>
    <cellStyle name="20% - Accent1 3 2 9 2 2" xfId="44248" xr:uid="{1D23B06A-5AE3-4DEE-9078-E2E32C5609FF}"/>
    <cellStyle name="20% - Accent1 3 2 9 3" xfId="33188" xr:uid="{A333F8FF-0921-45E3-B6C0-FE97C8833D5F}"/>
    <cellStyle name="20% - Accent1 3 3" xfId="3963" xr:uid="{24816615-54D1-409B-B322-B6B187F01311}"/>
    <cellStyle name="20% - Accent1 3 3 10" xfId="9510" xr:uid="{03B49431-45E4-47A7-8433-49C2F9A5161F}"/>
    <cellStyle name="20% - Accent1 3 3 10 2" xfId="22916" xr:uid="{3FDC3A46-890C-42F8-AF83-5FAA33674022}"/>
    <cellStyle name="20% - Accent1 3 3 10 2 2" xfId="46222" xr:uid="{412BE131-39C5-46E0-A258-54B78916081C}"/>
    <cellStyle name="20% - Accent1 3 3 10 3" xfId="35124" xr:uid="{3B87E7B0-F0A3-47B1-BEB9-C2098151937A}"/>
    <cellStyle name="20% - Accent1 3 3 11" xfId="10390" xr:uid="{2D270537-D228-4A8D-8A3E-FBFC0EAC6A04}"/>
    <cellStyle name="20% - Accent1 3 3 11 2" xfId="23796" xr:uid="{D7607B54-6015-4976-B25D-BE6F3183BD32}"/>
    <cellStyle name="20% - Accent1 3 3 11 2 2" xfId="47102" xr:uid="{4029B181-67F0-454E-89D0-A9129D4062D7}"/>
    <cellStyle name="20% - Accent1 3 3 11 3" xfId="36004" xr:uid="{B54F460D-83EA-4D51-928F-E17F172822CF}"/>
    <cellStyle name="20% - Accent1 3 3 12" xfId="14220" xr:uid="{6609D1EE-0799-4103-82AD-B2E4C6426E40}"/>
    <cellStyle name="20% - Accent1 3 3 12 2" xfId="25381" xr:uid="{659778F4-33B1-4A83-9CDE-78077B869E52}"/>
    <cellStyle name="20% - Accent1 3 3 12 2 2" xfId="48683" xr:uid="{73D5B69F-B018-4853-A55E-A1128AA79CC9}"/>
    <cellStyle name="20% - Accent1 3 3 12 3" xfId="37561" xr:uid="{054DF1C2-F15E-48BF-AA5A-BE6772D491B4}"/>
    <cellStyle name="20% - Accent1 3 3 13" xfId="15772" xr:uid="{8867B32F-F3F5-49AC-BE01-5BBD67F5B712}"/>
    <cellStyle name="20% - Accent1 3 3 13 2" xfId="26859" xr:uid="{4E032A3C-9DCA-47CF-89B5-FF8846195483}"/>
    <cellStyle name="20% - Accent1 3 3 13 2 2" xfId="50158" xr:uid="{CD01205E-E40B-4206-A02B-D60199189BBE}"/>
    <cellStyle name="20% - Accent1 3 3 13 3" xfId="39110" xr:uid="{84FF391F-63E2-4B3B-8698-0BE01C9DBA6B}"/>
    <cellStyle name="20% - Accent1 3 3 14" xfId="17565" xr:uid="{B08EC805-B9AD-42AA-AA9C-A4DC4A32F135}"/>
    <cellStyle name="20% - Accent1 3 3 14 2" xfId="40877" xr:uid="{799328FF-C686-451C-B841-0CCFFEED7FA1}"/>
    <cellStyle name="20% - Accent1 3 3 15" xfId="29817" xr:uid="{B3151DAE-947A-40F4-A0BA-2B0E55B5F234}"/>
    <cellStyle name="20% - Accent1 3 3 2" xfId="4076" xr:uid="{84F3C87D-2500-430C-9002-C6FA668BA9CA}"/>
    <cellStyle name="20% - Accent1 3 3 2 10" xfId="14333" xr:uid="{EA8AB2FE-8E8A-4D67-9599-87B2A66D5A9F}"/>
    <cellStyle name="20% - Accent1 3 3 2 10 2" xfId="25494" xr:uid="{9500108D-83A2-44B5-B9BC-732136F1DE64}"/>
    <cellStyle name="20% - Accent1 3 3 2 10 2 2" xfId="48796" xr:uid="{6802EB81-4A45-4948-B7CF-B21F548DBE2E}"/>
    <cellStyle name="20% - Accent1 3 3 2 10 3" xfId="37674" xr:uid="{31DF6370-7B32-43ED-AEA4-E2B80FBD8927}"/>
    <cellStyle name="20% - Accent1 3 3 2 11" xfId="15885" xr:uid="{E8B48968-0ED3-4D19-B3F2-FB26B9FBA95C}"/>
    <cellStyle name="20% - Accent1 3 3 2 11 2" xfId="26972" xr:uid="{AF39AEAA-9D4D-4978-9B8F-53FBEC9515E6}"/>
    <cellStyle name="20% - Accent1 3 3 2 11 2 2" xfId="50271" xr:uid="{0E3800FC-D89B-416B-97D4-6D25F8067542}"/>
    <cellStyle name="20% - Accent1 3 3 2 11 3" xfId="39223" xr:uid="{A2A70253-807C-4262-888A-4065F2394279}"/>
    <cellStyle name="20% - Accent1 3 3 2 12" xfId="17678" xr:uid="{B1B4E8C9-4B9E-4B33-8E88-D69A89699F05}"/>
    <cellStyle name="20% - Accent1 3 3 2 12 2" xfId="40990" xr:uid="{799B156E-4DC5-4A8C-BD71-C60075F8CB87}"/>
    <cellStyle name="20% - Accent1 3 3 2 13" xfId="29930" xr:uid="{423DD133-05F9-4F8C-B1DC-31F252E84BB5}"/>
    <cellStyle name="20% - Accent1 3 3 2 2" xfId="4514" xr:uid="{1C0467FE-D9BA-49DA-8B80-97C427E2612F}"/>
    <cellStyle name="20% - Accent1 3 3 2 2 10" xfId="16323" xr:uid="{2389F1BF-DAF1-4FFE-9E18-16D95DC4994A}"/>
    <cellStyle name="20% - Accent1 3 3 2 2 10 2" xfId="27410" xr:uid="{C6ACE9DE-32DC-4226-8A0D-252AC513257C}"/>
    <cellStyle name="20% - Accent1 3 3 2 2 10 2 2" xfId="50709" xr:uid="{23B9E486-7376-4D38-94F9-403459E066B1}"/>
    <cellStyle name="20% - Accent1 3 3 2 2 10 3" xfId="39661" xr:uid="{BB128C33-C799-41D3-A593-90225873BFC1}"/>
    <cellStyle name="20% - Accent1 3 3 2 2 11" xfId="18116" xr:uid="{64018886-EDD3-46D8-BF50-5E7719F8E5C5}"/>
    <cellStyle name="20% - Accent1 3 3 2 2 11 2" xfId="41428" xr:uid="{8013C7C6-F768-47CC-87C6-FF0BF6C127A8}"/>
    <cellStyle name="20% - Accent1 3 3 2 2 12" xfId="30368" xr:uid="{C83A8E9B-FD14-4F31-8749-AAB778297B3D}"/>
    <cellStyle name="20% - Accent1 3 3 2 2 2" xfId="5386" xr:uid="{E2D8F610-7C5E-4252-B187-0E748966950F}"/>
    <cellStyle name="20% - Accent1 3 3 2 2 2 2" xfId="18988" xr:uid="{FEE0C178-9C4C-4971-AAB1-E51A428E1D1D}"/>
    <cellStyle name="20% - Accent1 3 3 2 2 2 2 2" xfId="42300" xr:uid="{CC57B84B-8512-41F7-A1D8-ADB73C41318F}"/>
    <cellStyle name="20% - Accent1 3 3 2 2 2 3" xfId="31240" xr:uid="{2C5C08C2-1877-440F-BBEA-9A710604E8AD}"/>
    <cellStyle name="20% - Accent1 3 3 2 2 3" xfId="6258" xr:uid="{34045C91-C623-421A-8E5D-BFD95B801EDC}"/>
    <cellStyle name="20% - Accent1 3 3 2 2 3 2" xfId="19860" xr:uid="{8BD1022C-EB58-48EC-B992-D52585EAA6E9}"/>
    <cellStyle name="20% - Accent1 3 3 2 2 3 2 2" xfId="43172" xr:uid="{8975FBDD-E9A1-4975-BB73-BF958135B254}"/>
    <cellStyle name="20% - Accent1 3 3 2 2 3 3" xfId="32112" xr:uid="{E606B0BF-E061-4B91-90D1-C12581619ECC}"/>
    <cellStyle name="20% - Accent1 3 3 2 2 4" xfId="7151" xr:uid="{6E03AD2F-9D91-4E93-BC9A-1FA84D826F86}"/>
    <cellStyle name="20% - Accent1 3 3 2 2 4 2" xfId="20743" xr:uid="{D230EE9E-C456-4091-A26C-765E3331E7D8}"/>
    <cellStyle name="20% - Accent1 3 3 2 2 4 2 2" xfId="44050" xr:uid="{AFE25FD9-CD56-42E8-A570-DCDD4669D47B}"/>
    <cellStyle name="20% - Accent1 3 3 2 2 4 3" xfId="32990" xr:uid="{96E0074E-36DF-44C1-9484-B5C5D4DA3108}"/>
    <cellStyle name="20% - Accent1 3 3 2 2 5" xfId="8024" xr:uid="{116231A3-7A51-41EC-9125-EAAE456C8EB1}"/>
    <cellStyle name="20% - Accent1 3 3 2 2 5 2" xfId="21616" xr:uid="{BE6DC4AA-9AF2-4153-B6CC-AE1F29AC6ABC}"/>
    <cellStyle name="20% - Accent1 3 3 2 2 5 2 2" xfId="44922" xr:uid="{7A9A53CF-07EB-4B50-9AE1-B033E11806AC}"/>
    <cellStyle name="20% - Accent1 3 3 2 2 5 3" xfId="33862" xr:uid="{2F4EFC2E-963F-4E2B-B29B-1A7A90025DED}"/>
    <cellStyle name="20% - Accent1 3 3 2 2 6" xfId="8897" xr:uid="{F1717F71-10C1-4CA4-93EA-06EA58F49547}"/>
    <cellStyle name="20% - Accent1 3 3 2 2 6 2" xfId="22488" xr:uid="{10D50872-D35E-4846-AB84-06932F1FCE31}"/>
    <cellStyle name="20% - Accent1 3 3 2 2 6 2 2" xfId="45794" xr:uid="{A8799BCC-7CB6-4827-8E20-936C24AF7D4F}"/>
    <cellStyle name="20% - Accent1 3 3 2 2 6 3" xfId="34734" xr:uid="{C8708C15-0A9C-415C-B2A7-364F4BEE59D6}"/>
    <cellStyle name="20% - Accent1 3 3 2 2 7" xfId="10061" xr:uid="{348F6ED4-0A2D-4A27-BED6-F6A5DE61EFEB}"/>
    <cellStyle name="20% - Accent1 3 3 2 2 7 2" xfId="23467" xr:uid="{F991D50B-D5B4-4ED5-ADEF-37B6BD13939C}"/>
    <cellStyle name="20% - Accent1 3 3 2 2 7 2 2" xfId="46773" xr:uid="{7ECEF62C-1D9D-425C-A74C-538F79A198F3}"/>
    <cellStyle name="20% - Accent1 3 3 2 2 7 3" xfId="35675" xr:uid="{CE3D5FE8-ED93-46D2-A86D-AB5B555E0E59}"/>
    <cellStyle name="20% - Accent1 3 3 2 2 8" xfId="10941" xr:uid="{E22EAC42-A932-454F-963B-488F7A35279A}"/>
    <cellStyle name="20% - Accent1 3 3 2 2 8 2" xfId="24347" xr:uid="{52CEEAA9-7679-4799-832E-DF58973E4A39}"/>
    <cellStyle name="20% - Accent1 3 3 2 2 8 2 2" xfId="47653" xr:uid="{10226E3E-39C1-4B96-AA73-67B7D8086354}"/>
    <cellStyle name="20% - Accent1 3 3 2 2 8 3" xfId="36555" xr:uid="{D7E463C6-1522-4954-B261-153733080148}"/>
    <cellStyle name="20% - Accent1 3 3 2 2 9" xfId="14771" xr:uid="{D7F0E78D-760D-4360-9AD9-0EC67010004D}"/>
    <cellStyle name="20% - Accent1 3 3 2 2 9 2" xfId="25932" xr:uid="{02A7B60C-6552-465F-856B-491AD8020696}"/>
    <cellStyle name="20% - Accent1 3 3 2 2 9 2 2" xfId="49234" xr:uid="{DFC5ED10-239A-436E-B6FB-AA2BCCAAD452}"/>
    <cellStyle name="20% - Accent1 3 3 2 2 9 3" xfId="38112" xr:uid="{96C80057-9156-4CE4-80D9-7E865DD1E2AF}"/>
    <cellStyle name="20% - Accent1 3 3 2 3" xfId="4948" xr:uid="{8FC25CE2-4EB9-495C-AC09-322EC7809DF6}"/>
    <cellStyle name="20% - Accent1 3 3 2 3 2" xfId="13689" xr:uid="{D9AFBA58-7197-4543-8F8A-9AB1E7F99B2B}"/>
    <cellStyle name="20% - Accent1 3 3 2 3 2 2" xfId="24950" xr:uid="{94D5E2AC-30FC-4BA3-B9FA-0F20236E49AD}"/>
    <cellStyle name="20% - Accent1 3 3 2 3 2 2 2" xfId="48256" xr:uid="{2EBF217D-093F-4110-BEBC-AA0D82AFCF79}"/>
    <cellStyle name="20% - Accent1 3 3 2 3 2 3" xfId="37042" xr:uid="{64A4C7A3-F331-478C-8857-441D10E02463}"/>
    <cellStyle name="20% - Accent1 3 3 2 3 3" xfId="15437" xr:uid="{D60E159F-1AE8-46D0-8514-971DA73796F3}"/>
    <cellStyle name="20% - Accent1 3 3 2 3 3 2" xfId="26559" xr:uid="{B07294AD-2E38-4EF7-B5AE-5BAE67F0EE62}"/>
    <cellStyle name="20% - Accent1 3 3 2 3 3 2 2" xfId="49859" xr:uid="{9A0F6352-A55F-4EFE-91AE-019FF6C5CB1C}"/>
    <cellStyle name="20% - Accent1 3 3 2 3 3 3" xfId="38776" xr:uid="{5FC0CC19-C2D3-489D-8D3D-F66C2318A2E0}"/>
    <cellStyle name="20% - Accent1 3 3 2 3 4" xfId="16802" xr:uid="{ACF99AA2-CFC7-457D-BC04-D5CA1906AF48}"/>
    <cellStyle name="20% - Accent1 3 3 2 3 4 2" xfId="27888" xr:uid="{B3388076-0311-4577-8A8B-EF61AECABC76}"/>
    <cellStyle name="20% - Accent1 3 3 2 3 4 2 2" xfId="51187" xr:uid="{77D90A5D-F7CE-44E9-889C-B0D45029F05B}"/>
    <cellStyle name="20% - Accent1 3 3 2 3 4 3" xfId="40140" xr:uid="{3D24EC77-684B-4291-BCC7-27AC79B73A98}"/>
    <cellStyle name="20% - Accent1 3 3 2 3 5" xfId="18550" xr:uid="{2E946667-EB92-4836-8DDD-57C25A79281F}"/>
    <cellStyle name="20% - Accent1 3 3 2 3 5 2" xfId="41862" xr:uid="{025369E8-CA94-45C9-BA88-E51AD2720FF5}"/>
    <cellStyle name="20% - Accent1 3 3 2 3 6" xfId="30802" xr:uid="{FF5EF421-1699-483A-8C1F-C5CE13087548}"/>
    <cellStyle name="20% - Accent1 3 3 2 4" xfId="5820" xr:uid="{98BFB8B9-E760-4913-97F3-B43F48BD2CC1}"/>
    <cellStyle name="20% - Accent1 3 3 2 4 2" xfId="19422" xr:uid="{5CA7C841-044A-472F-A07B-8125BAB26141}"/>
    <cellStyle name="20% - Accent1 3 3 2 4 2 2" xfId="42734" xr:uid="{1828046C-3126-4CC0-A804-568B2BA1EC82}"/>
    <cellStyle name="20% - Accent1 3 3 2 4 3" xfId="31674" xr:uid="{2386E6C7-407B-4E28-AB1F-467B21B6981C}"/>
    <cellStyle name="20% - Accent1 3 3 2 5" xfId="6713" xr:uid="{607BB433-F697-4155-93B9-15B852D06814}"/>
    <cellStyle name="20% - Accent1 3 3 2 5 2" xfId="20305" xr:uid="{F6C36990-36BE-48EA-B4CB-DE77E3432BE6}"/>
    <cellStyle name="20% - Accent1 3 3 2 5 2 2" xfId="43612" xr:uid="{798595C3-33A3-4E86-87EA-0B6E249BE541}"/>
    <cellStyle name="20% - Accent1 3 3 2 5 3" xfId="32552" xr:uid="{289C69C6-BAA5-4F49-8137-75E99EA2EAC8}"/>
    <cellStyle name="20% - Accent1 3 3 2 6" xfId="7586" xr:uid="{22EA64DB-FEA8-4510-82EA-34303391A0A9}"/>
    <cellStyle name="20% - Accent1 3 3 2 6 2" xfId="21178" xr:uid="{B7801488-A14E-4B1C-944F-E6817C995A9F}"/>
    <cellStyle name="20% - Accent1 3 3 2 6 2 2" xfId="44484" xr:uid="{FA02E6B3-8F63-4B37-84C0-91A2991E9DCF}"/>
    <cellStyle name="20% - Accent1 3 3 2 6 3" xfId="33424" xr:uid="{7965718A-E9AF-4845-BA9C-0AB0FA9126AB}"/>
    <cellStyle name="20% - Accent1 3 3 2 7" xfId="8459" xr:uid="{023F6365-0536-42B0-81A6-55D7FC799325}"/>
    <cellStyle name="20% - Accent1 3 3 2 7 2" xfId="22050" xr:uid="{A4F797F2-5842-4FE6-994E-C6EABB7F12BE}"/>
    <cellStyle name="20% - Accent1 3 3 2 7 2 2" xfId="45356" xr:uid="{FC05ABE5-0507-42B3-B216-B2D96ECAB0F1}"/>
    <cellStyle name="20% - Accent1 3 3 2 7 3" xfId="34296" xr:uid="{D52C7A7A-894E-408D-8329-D26C0548ADB7}"/>
    <cellStyle name="20% - Accent1 3 3 2 8" xfId="9623" xr:uid="{1A35EF91-63CE-42F6-807A-61EB11EF754E}"/>
    <cellStyle name="20% - Accent1 3 3 2 8 2" xfId="23029" xr:uid="{69C551D1-C45D-4C31-B5D6-04A2663745FC}"/>
    <cellStyle name="20% - Accent1 3 3 2 8 2 2" xfId="46335" xr:uid="{5EF2E629-B60B-4043-BB9E-FB8413957AF7}"/>
    <cellStyle name="20% - Accent1 3 3 2 8 3" xfId="35237" xr:uid="{C8B584A1-83B6-432E-BA24-94B14A870FDE}"/>
    <cellStyle name="20% - Accent1 3 3 2 9" xfId="10503" xr:uid="{80C73422-7F65-4D3E-B9AA-A5B107C31367}"/>
    <cellStyle name="20% - Accent1 3 3 2 9 2" xfId="23909" xr:uid="{D6474CC8-42A7-4F98-9B7E-94A9184D8D10}"/>
    <cellStyle name="20% - Accent1 3 3 2 9 2 2" xfId="47215" xr:uid="{D5E3B085-E5B3-4791-95D1-21A48D025775}"/>
    <cellStyle name="20% - Accent1 3 3 2 9 3" xfId="36117" xr:uid="{6EC6F4BF-0257-41D4-9592-F4A6021C5508}"/>
    <cellStyle name="20% - Accent1 3 3 3" xfId="4209" xr:uid="{D9367A2B-979C-47CD-B147-2708B7390389}"/>
    <cellStyle name="20% - Accent1 3 3 3 10" xfId="14466" xr:uid="{60F6467D-4735-4464-BC2D-7EFF47CF0855}"/>
    <cellStyle name="20% - Accent1 3 3 3 10 2" xfId="25627" xr:uid="{5D36EDDB-EF5F-4EFD-A80E-F0C7C0423C03}"/>
    <cellStyle name="20% - Accent1 3 3 3 10 2 2" xfId="48929" xr:uid="{B7CAACD2-C900-4A04-9D3C-7863D589419B}"/>
    <cellStyle name="20% - Accent1 3 3 3 10 3" xfId="37807" xr:uid="{41E34C6E-ACE6-41CE-87CE-2D2A52DDE333}"/>
    <cellStyle name="20% - Accent1 3 3 3 11" xfId="16018" xr:uid="{AE6DCD9A-B38E-4BD1-9F50-4041BD543904}"/>
    <cellStyle name="20% - Accent1 3 3 3 11 2" xfId="27105" xr:uid="{C7F42F5E-105E-49B1-A08A-B34E6054E0B4}"/>
    <cellStyle name="20% - Accent1 3 3 3 11 2 2" xfId="50404" xr:uid="{E021F533-C750-452D-A08D-E4F4BD2F73AA}"/>
    <cellStyle name="20% - Accent1 3 3 3 11 3" xfId="39356" xr:uid="{DFAF9735-0A77-4D89-9ABF-7B36C355354E}"/>
    <cellStyle name="20% - Accent1 3 3 3 12" xfId="17811" xr:uid="{78597678-5886-4714-9112-3918AC6D86C3}"/>
    <cellStyle name="20% - Accent1 3 3 3 12 2" xfId="41123" xr:uid="{A26F2481-08FC-4651-B1F9-3B7F7E1C25AF}"/>
    <cellStyle name="20% - Accent1 3 3 3 13" xfId="30063" xr:uid="{9CCA5940-739E-43B9-B832-734F380B52AC}"/>
    <cellStyle name="20% - Accent1 3 3 3 2" xfId="4647" xr:uid="{885BF6A5-B457-4664-B3AC-DB78EEF1D0C5}"/>
    <cellStyle name="20% - Accent1 3 3 3 2 10" xfId="16456" xr:uid="{D777E91D-E577-42D1-9BE5-784B6DC1FDA6}"/>
    <cellStyle name="20% - Accent1 3 3 3 2 10 2" xfId="27543" xr:uid="{2AA5BCCE-A07A-42E8-B526-CEC69B60611B}"/>
    <cellStyle name="20% - Accent1 3 3 3 2 10 2 2" xfId="50842" xr:uid="{EF586E49-8EF5-4DEB-BB63-961051D5C150}"/>
    <cellStyle name="20% - Accent1 3 3 3 2 10 3" xfId="39794" xr:uid="{A62C4001-B992-4DD6-86A6-CC6790EB487D}"/>
    <cellStyle name="20% - Accent1 3 3 3 2 11" xfId="18249" xr:uid="{5E92FBD8-A505-4B7E-A425-EA79D331570C}"/>
    <cellStyle name="20% - Accent1 3 3 3 2 11 2" xfId="41561" xr:uid="{940E0DB8-9179-4817-93C0-AFF198DB6964}"/>
    <cellStyle name="20% - Accent1 3 3 3 2 12" xfId="30501" xr:uid="{B3DF4F30-F8ED-4289-89AE-D7FA1B988632}"/>
    <cellStyle name="20% - Accent1 3 3 3 2 2" xfId="5519" xr:uid="{C49A8F01-D35A-48D6-B13B-AD3075355092}"/>
    <cellStyle name="20% - Accent1 3 3 3 2 2 2" xfId="19121" xr:uid="{AA855EF7-6CD2-40E7-845D-44B1B1613605}"/>
    <cellStyle name="20% - Accent1 3 3 3 2 2 2 2" xfId="42433" xr:uid="{C6FBB729-62AA-4F35-A15F-27AC27D5BF4C}"/>
    <cellStyle name="20% - Accent1 3 3 3 2 2 3" xfId="31373" xr:uid="{5BC8F951-C467-48BF-A611-147BD6D45A98}"/>
    <cellStyle name="20% - Accent1 3 3 3 2 3" xfId="6391" xr:uid="{302BAB8D-BE21-42A0-B0EE-0F232F627CE9}"/>
    <cellStyle name="20% - Accent1 3 3 3 2 3 2" xfId="19993" xr:uid="{DD5E9B5E-1453-4A2B-8C91-4EB8629EE285}"/>
    <cellStyle name="20% - Accent1 3 3 3 2 3 2 2" xfId="43305" xr:uid="{BE26659B-FAD7-4D9C-9BC0-5EF897ABA9CA}"/>
    <cellStyle name="20% - Accent1 3 3 3 2 3 3" xfId="32245" xr:uid="{C2926C7E-F2A4-4CEC-A07A-D30283857CAC}"/>
    <cellStyle name="20% - Accent1 3 3 3 2 4" xfId="7284" xr:uid="{F8836FF4-FEDB-4519-BE30-89A14C899F18}"/>
    <cellStyle name="20% - Accent1 3 3 3 2 4 2" xfId="20876" xr:uid="{5DA6CDAF-4B7E-4082-B772-13CB05D50D1B}"/>
    <cellStyle name="20% - Accent1 3 3 3 2 4 2 2" xfId="44183" xr:uid="{4EC9E7D3-5EAA-4452-9917-1F2A15437392}"/>
    <cellStyle name="20% - Accent1 3 3 3 2 4 3" xfId="33123" xr:uid="{E247FB1F-31CF-41F5-A9AF-DFB974EDC73F}"/>
    <cellStyle name="20% - Accent1 3 3 3 2 5" xfId="8157" xr:uid="{0D541C1C-4CDE-4F0D-BC4A-AA7A05820C40}"/>
    <cellStyle name="20% - Accent1 3 3 3 2 5 2" xfId="21749" xr:uid="{F47F4152-3D33-4E63-A206-13A80C473B0C}"/>
    <cellStyle name="20% - Accent1 3 3 3 2 5 2 2" xfId="45055" xr:uid="{29D66BD4-D5DE-43E4-A136-42460B7BC292}"/>
    <cellStyle name="20% - Accent1 3 3 3 2 5 3" xfId="33995" xr:uid="{10FD95BB-8DC3-451D-BEB7-B30A73A83FC2}"/>
    <cellStyle name="20% - Accent1 3 3 3 2 6" xfId="9030" xr:uid="{0BB15E62-01D9-4633-8096-49EEB0FB84C6}"/>
    <cellStyle name="20% - Accent1 3 3 3 2 6 2" xfId="22621" xr:uid="{1E16988D-272E-4F49-BF83-699AF262B0D1}"/>
    <cellStyle name="20% - Accent1 3 3 3 2 6 2 2" xfId="45927" xr:uid="{3FF464B9-8618-4662-A573-4F5FAC0962DB}"/>
    <cellStyle name="20% - Accent1 3 3 3 2 6 3" xfId="34867" xr:uid="{8F57D1BE-DCC3-4F8B-9E16-DE4325DD7F3E}"/>
    <cellStyle name="20% - Accent1 3 3 3 2 7" xfId="10194" xr:uid="{AC93AA1D-4CBC-47E6-9B77-255939842FAD}"/>
    <cellStyle name="20% - Accent1 3 3 3 2 7 2" xfId="23600" xr:uid="{65636B3F-4475-4EC4-80D2-4559FE626CEC}"/>
    <cellStyle name="20% - Accent1 3 3 3 2 7 2 2" xfId="46906" xr:uid="{820EED13-E16F-448C-AD3B-2664DB377F42}"/>
    <cellStyle name="20% - Accent1 3 3 3 2 7 3" xfId="35808" xr:uid="{83632CB7-98B7-44CE-8893-28CC0605C7D2}"/>
    <cellStyle name="20% - Accent1 3 3 3 2 8" xfId="11074" xr:uid="{5470B92C-9E3E-4979-B1D6-C7EA591597A2}"/>
    <cellStyle name="20% - Accent1 3 3 3 2 8 2" xfId="24480" xr:uid="{440D87FC-403E-4DC2-B253-73CE088B6BB2}"/>
    <cellStyle name="20% - Accent1 3 3 3 2 8 2 2" xfId="47786" xr:uid="{26F8B87F-60CE-4BDE-8A56-F1571090D20D}"/>
    <cellStyle name="20% - Accent1 3 3 3 2 8 3" xfId="36688" xr:uid="{5D177D53-D302-4168-89CF-2CCF027AFBF7}"/>
    <cellStyle name="20% - Accent1 3 3 3 2 9" xfId="14904" xr:uid="{AB244FE7-3618-4F39-AD94-4690951345BD}"/>
    <cellStyle name="20% - Accent1 3 3 3 2 9 2" xfId="26065" xr:uid="{088267B1-1CF8-4187-BAA9-B9BEE3780D57}"/>
    <cellStyle name="20% - Accent1 3 3 3 2 9 2 2" xfId="49367" xr:uid="{D4A25B00-DF37-4D8B-A318-3DD4ED512A30}"/>
    <cellStyle name="20% - Accent1 3 3 3 2 9 3" xfId="38245" xr:uid="{EC9CF238-401C-4981-8BE5-5B52896CA4A8}"/>
    <cellStyle name="20% - Accent1 3 3 3 3" xfId="5081" xr:uid="{91E07728-C125-4536-993E-4654C5E8129A}"/>
    <cellStyle name="20% - Accent1 3 3 3 3 2" xfId="18683" xr:uid="{A73242B6-89AF-4A70-A097-5C2A69E9E8A0}"/>
    <cellStyle name="20% - Accent1 3 3 3 3 2 2" xfId="41995" xr:uid="{1A8F61C9-D875-447E-A13C-A8741FD80CE0}"/>
    <cellStyle name="20% - Accent1 3 3 3 3 3" xfId="30935" xr:uid="{883EC581-4081-473B-8026-ADC7F6EDFC83}"/>
    <cellStyle name="20% - Accent1 3 3 3 4" xfId="5953" xr:uid="{A8867794-5BBA-4008-A796-113402256B35}"/>
    <cellStyle name="20% - Accent1 3 3 3 4 2" xfId="19555" xr:uid="{FF4FB9F4-47CA-46EF-8490-08DB8A7BACBB}"/>
    <cellStyle name="20% - Accent1 3 3 3 4 2 2" xfId="42867" xr:uid="{06ACDC28-89BD-4962-90A2-1800D4386A12}"/>
    <cellStyle name="20% - Accent1 3 3 3 4 3" xfId="31807" xr:uid="{10FB588A-6851-4C8C-9A2C-78F746AFB933}"/>
    <cellStyle name="20% - Accent1 3 3 3 5" xfId="6846" xr:uid="{7745E55D-9EE0-45D9-AC24-F6A303A0DFD3}"/>
    <cellStyle name="20% - Accent1 3 3 3 5 2" xfId="20438" xr:uid="{75C70127-8D26-4F7E-8276-7DD69D964CEE}"/>
    <cellStyle name="20% - Accent1 3 3 3 5 2 2" xfId="43745" xr:uid="{1F9F11B9-2B25-4D78-B80D-48F957AA26DB}"/>
    <cellStyle name="20% - Accent1 3 3 3 5 3" xfId="32685" xr:uid="{970A60DB-AB31-4491-910D-573436101480}"/>
    <cellStyle name="20% - Accent1 3 3 3 6" xfId="7719" xr:uid="{BB8BD47A-423B-4131-9FDF-27B48B8B16E1}"/>
    <cellStyle name="20% - Accent1 3 3 3 6 2" xfId="21311" xr:uid="{24583F2C-2F61-470F-966A-B4DDD83A91A4}"/>
    <cellStyle name="20% - Accent1 3 3 3 6 2 2" xfId="44617" xr:uid="{31FA431C-D4E2-4EF0-BA4D-A6328EA59339}"/>
    <cellStyle name="20% - Accent1 3 3 3 6 3" xfId="33557" xr:uid="{EFF3F02B-C3EC-4289-9B56-0608A6496641}"/>
    <cellStyle name="20% - Accent1 3 3 3 7" xfId="8592" xr:uid="{801F5894-42B9-4473-ADFB-98486BF97AF4}"/>
    <cellStyle name="20% - Accent1 3 3 3 7 2" xfId="22183" xr:uid="{486F71EE-9CC8-4E36-A328-28418AF905AD}"/>
    <cellStyle name="20% - Accent1 3 3 3 7 2 2" xfId="45489" xr:uid="{2FC79B33-6D6F-489E-AD74-AB76479C6537}"/>
    <cellStyle name="20% - Accent1 3 3 3 7 3" xfId="34429" xr:uid="{208B2AB4-4869-45E1-B9E5-7FF27577D3B0}"/>
    <cellStyle name="20% - Accent1 3 3 3 8" xfId="9756" xr:uid="{367820E9-8A81-4F5F-A3D5-F1DEEC6DFF1A}"/>
    <cellStyle name="20% - Accent1 3 3 3 8 2" xfId="23162" xr:uid="{1516C4B8-5639-4CC3-BD2E-630334FD96B5}"/>
    <cellStyle name="20% - Accent1 3 3 3 8 2 2" xfId="46468" xr:uid="{0D1F1514-50AC-4401-A7DD-D2D7828CDDD1}"/>
    <cellStyle name="20% - Accent1 3 3 3 8 3" xfId="35370" xr:uid="{96A9ACFA-CBD3-454A-89B3-B29123945A00}"/>
    <cellStyle name="20% - Accent1 3 3 3 9" xfId="10636" xr:uid="{F1FB4461-9FBB-4386-BBB8-E84F6CCF568F}"/>
    <cellStyle name="20% - Accent1 3 3 3 9 2" xfId="24042" xr:uid="{DE9B6BD7-68B8-43EF-AB79-8F722A818A28}"/>
    <cellStyle name="20% - Accent1 3 3 3 9 2 2" xfId="47348" xr:uid="{60CCD93B-B0D8-48AA-8B60-BA5667236CD8}"/>
    <cellStyle name="20% - Accent1 3 3 3 9 3" xfId="36250" xr:uid="{2F527AC2-A5C0-462B-BCB6-52233FFBC502}"/>
    <cellStyle name="20% - Accent1 3 3 4" xfId="4401" xr:uid="{D60902A6-FCB1-4B44-9947-1313ABAC429A}"/>
    <cellStyle name="20% - Accent1 3 3 4 10" xfId="16210" xr:uid="{7C11DE84-C5AE-4408-8B63-FFB4A5CEE005}"/>
    <cellStyle name="20% - Accent1 3 3 4 10 2" xfId="27297" xr:uid="{9F448602-E311-466D-9843-EAF59B3AD93E}"/>
    <cellStyle name="20% - Accent1 3 3 4 10 2 2" xfId="50596" xr:uid="{C5ECF850-3207-413F-9F6D-1370A323F1B1}"/>
    <cellStyle name="20% - Accent1 3 3 4 10 3" xfId="39548" xr:uid="{4DDF2F67-F74D-4363-B57D-01C403D7CDED}"/>
    <cellStyle name="20% - Accent1 3 3 4 11" xfId="18003" xr:uid="{88561789-CAA0-4B0B-975C-3F344F7AEB68}"/>
    <cellStyle name="20% - Accent1 3 3 4 11 2" xfId="41315" xr:uid="{F8AB5CD2-0CA5-4878-8E77-D86C79D26476}"/>
    <cellStyle name="20% - Accent1 3 3 4 12" xfId="30255" xr:uid="{400A7F44-9A2E-4D6D-8F2D-5668648BCE31}"/>
    <cellStyle name="20% - Accent1 3 3 4 2" xfId="5273" xr:uid="{8A1CBE39-EF75-485A-9E25-469B32B18758}"/>
    <cellStyle name="20% - Accent1 3 3 4 2 2" xfId="18875" xr:uid="{B5899C44-092C-4726-866C-FDF61D4DDD90}"/>
    <cellStyle name="20% - Accent1 3 3 4 2 2 2" xfId="42187" xr:uid="{35CC6B95-ED9E-47EB-AAD0-F49D693AB07D}"/>
    <cellStyle name="20% - Accent1 3 3 4 2 3" xfId="31127" xr:uid="{6A107579-B50C-45FE-9ABD-392D9A5FB944}"/>
    <cellStyle name="20% - Accent1 3 3 4 3" xfId="6145" xr:uid="{107F1B45-F68B-4364-B924-1B700111A399}"/>
    <cellStyle name="20% - Accent1 3 3 4 3 2" xfId="19747" xr:uid="{C655DE28-9D16-4EFD-BFF3-7676F59AF48B}"/>
    <cellStyle name="20% - Accent1 3 3 4 3 2 2" xfId="43059" xr:uid="{F5CBD53E-F817-426A-A833-CFE9B4F22C1F}"/>
    <cellStyle name="20% - Accent1 3 3 4 3 3" xfId="31999" xr:uid="{DDFA840C-6864-4EA1-B518-65191D4CAF43}"/>
    <cellStyle name="20% - Accent1 3 3 4 4" xfId="7038" xr:uid="{815742F7-6D0B-4547-9AF4-7C14E72CD721}"/>
    <cellStyle name="20% - Accent1 3 3 4 4 2" xfId="20630" xr:uid="{4970D575-281B-4750-A411-5E20F1CC8DCB}"/>
    <cellStyle name="20% - Accent1 3 3 4 4 2 2" xfId="43937" xr:uid="{536E2088-7B66-41E9-AC3F-C8E0C9E297C9}"/>
    <cellStyle name="20% - Accent1 3 3 4 4 3" xfId="32877" xr:uid="{C600AF26-372A-4F0D-84DD-AE57E8129015}"/>
    <cellStyle name="20% - Accent1 3 3 4 5" xfId="7911" xr:uid="{BB6E9AD3-CED7-4C75-90E8-6CC47D0274CB}"/>
    <cellStyle name="20% - Accent1 3 3 4 5 2" xfId="21503" xr:uid="{95850EE9-8309-4AF5-B971-48E600A4D385}"/>
    <cellStyle name="20% - Accent1 3 3 4 5 2 2" xfId="44809" xr:uid="{CAA23126-CD13-4393-B7A1-4BDD25D0D52C}"/>
    <cellStyle name="20% - Accent1 3 3 4 5 3" xfId="33749" xr:uid="{EA767F3F-4C17-443D-8918-58B4256A0464}"/>
    <cellStyle name="20% - Accent1 3 3 4 6" xfId="8784" xr:uid="{221E520E-A8BB-4D26-AF58-62DD7E296CD9}"/>
    <cellStyle name="20% - Accent1 3 3 4 6 2" xfId="22375" xr:uid="{FE12E8CC-5CC3-4B31-89F1-61855A537D69}"/>
    <cellStyle name="20% - Accent1 3 3 4 6 2 2" xfId="45681" xr:uid="{09F96866-45C5-4030-B672-0BA240747001}"/>
    <cellStyle name="20% - Accent1 3 3 4 6 3" xfId="34621" xr:uid="{FCB8B190-C35B-4A3A-A2E4-B1D79D56DBBF}"/>
    <cellStyle name="20% - Accent1 3 3 4 7" xfId="9948" xr:uid="{A0D7F0E5-EB2A-4A3D-B867-5CFAEED845FC}"/>
    <cellStyle name="20% - Accent1 3 3 4 7 2" xfId="23354" xr:uid="{A6A73AC5-0D42-4E4F-A972-2A0D3FDDF1C2}"/>
    <cellStyle name="20% - Accent1 3 3 4 7 2 2" xfId="46660" xr:uid="{8859A6CB-5908-45E6-A632-A3A01FE42C9A}"/>
    <cellStyle name="20% - Accent1 3 3 4 7 3" xfId="35562" xr:uid="{056CB89A-B301-424C-8928-23BE1827F2BB}"/>
    <cellStyle name="20% - Accent1 3 3 4 8" xfId="10828" xr:uid="{1B376504-9B2B-409C-95F4-5D37EBD15ED2}"/>
    <cellStyle name="20% - Accent1 3 3 4 8 2" xfId="24234" xr:uid="{DDB3FE17-66C3-4AC5-A8F3-CA793FB66B4D}"/>
    <cellStyle name="20% - Accent1 3 3 4 8 2 2" xfId="47540" xr:uid="{DC3837EC-F420-450B-BBA2-BB14DA069B61}"/>
    <cellStyle name="20% - Accent1 3 3 4 8 3" xfId="36442" xr:uid="{4E052314-BCEA-48B6-8743-D8DA35D109F1}"/>
    <cellStyle name="20% - Accent1 3 3 4 9" xfId="14658" xr:uid="{1D831FA5-5EEC-46A7-97E2-CB3BD6ADAFED}"/>
    <cellStyle name="20% - Accent1 3 3 4 9 2" xfId="25819" xr:uid="{1C1337EA-EB0B-4393-ADA4-23F45376C0B7}"/>
    <cellStyle name="20% - Accent1 3 3 4 9 2 2" xfId="49121" xr:uid="{40B78137-0B6A-4B6A-B38A-F9D6BD24BB56}"/>
    <cellStyle name="20% - Accent1 3 3 4 9 3" xfId="37999" xr:uid="{4D0DBCAE-9B32-47DA-935C-7988AD310825}"/>
    <cellStyle name="20% - Accent1 3 3 5" xfId="4835" xr:uid="{D6B5D04B-93B9-490D-A3C8-8AEE3B45DD8F}"/>
    <cellStyle name="20% - Accent1 3 3 5 2" xfId="11216" xr:uid="{FC4A2C58-78DC-4E3E-A88E-BA50F9586CF2}"/>
    <cellStyle name="20% - Accent1 3 3 5 2 2" xfId="24622" xr:uid="{B3E71422-7533-4724-AE6C-BF6987664535}"/>
    <cellStyle name="20% - Accent1 3 3 5 2 2 2" xfId="47928" xr:uid="{9FCBB22B-D898-44C4-B275-67EAFB3EE4C4}"/>
    <cellStyle name="20% - Accent1 3 3 5 2 3" xfId="36829" xr:uid="{94AB82B7-061B-43DB-86AE-15883077EE16}"/>
    <cellStyle name="20% - Accent1 3 3 5 3" xfId="15063" xr:uid="{0C058439-0CE5-48F8-A841-B11AB4D9067C}"/>
    <cellStyle name="20% - Accent1 3 3 5 3 2" xfId="26220" xr:uid="{26F4816F-6E5A-492D-9349-33F2D13740C3}"/>
    <cellStyle name="20% - Accent1 3 3 5 3 2 2" xfId="49522" xr:uid="{793958EF-8CE0-4458-835F-24D631ACC8F7}"/>
    <cellStyle name="20% - Accent1 3 3 5 3 3" xfId="38404" xr:uid="{C0A5C99A-CCB9-4370-9BBD-0C1B11501CFD}"/>
    <cellStyle name="20% - Accent1 3 3 5 4" xfId="16598" xr:uid="{705B55F3-3C16-49AD-910E-15A2D3553BD6}"/>
    <cellStyle name="20% - Accent1 3 3 5 4 2" xfId="27684" xr:uid="{4FE92AC0-CDBF-42C3-8B73-04585178D0E5}"/>
    <cellStyle name="20% - Accent1 3 3 5 4 2 2" xfId="50983" xr:uid="{7C1BD3D9-2B47-433C-9E83-E4D3E17FAE87}"/>
    <cellStyle name="20% - Accent1 3 3 5 4 3" xfId="39936" xr:uid="{8900B83F-4E2A-40CB-9367-0697B415CBC9}"/>
    <cellStyle name="20% - Accent1 3 3 5 5" xfId="18437" xr:uid="{7F6E4738-C7A2-4EFB-B309-469DB366D962}"/>
    <cellStyle name="20% - Accent1 3 3 5 5 2" xfId="41749" xr:uid="{FAE229FE-5C2C-4C6F-9962-E6A59371AD74}"/>
    <cellStyle name="20% - Accent1 3 3 5 6" xfId="30689" xr:uid="{165BEB82-06FC-43B7-A9DD-4E39E474D50B}"/>
    <cellStyle name="20% - Accent1 3 3 6" xfId="5707" xr:uid="{872CF246-8FB2-49E7-B750-AD2ADD57E465}"/>
    <cellStyle name="20% - Accent1 3 3 6 2" xfId="19309" xr:uid="{991B7217-D8C1-43F0-8551-C8843E6EC007}"/>
    <cellStyle name="20% - Accent1 3 3 6 2 2" xfId="42621" xr:uid="{19002BE8-00EA-42AF-8803-9D996DFD2BEA}"/>
    <cellStyle name="20% - Accent1 3 3 6 3" xfId="31561" xr:uid="{C83A7343-D997-4220-96E8-D079B0D94951}"/>
    <cellStyle name="20% - Accent1 3 3 7" xfId="6600" xr:uid="{8BC98035-0F9E-4BFB-B37F-95B1F02EA0A8}"/>
    <cellStyle name="20% - Accent1 3 3 7 2" xfId="20192" xr:uid="{719C27D6-69D3-45AA-9487-D1F6D38D98F2}"/>
    <cellStyle name="20% - Accent1 3 3 7 2 2" xfId="43499" xr:uid="{466C310E-2FAE-4E7B-BA40-E683CA792FDA}"/>
    <cellStyle name="20% - Accent1 3 3 7 3" xfId="32439" xr:uid="{868A408C-B99E-41FC-8CD2-3F615828B979}"/>
    <cellStyle name="20% - Accent1 3 3 8" xfId="7473" xr:uid="{776A983E-8E8F-4AE3-9D8C-C48BFF8CD070}"/>
    <cellStyle name="20% - Accent1 3 3 8 2" xfId="21065" xr:uid="{19D74CCB-07B4-4C4B-ABD2-0CA5BAF43D3E}"/>
    <cellStyle name="20% - Accent1 3 3 8 2 2" xfId="44371" xr:uid="{CD2D6E82-0FBD-48E4-AF37-095B6AC99284}"/>
    <cellStyle name="20% - Accent1 3 3 8 3" xfId="33311" xr:uid="{90000911-9781-48B3-8C39-E49CF9C1D56F}"/>
    <cellStyle name="20% - Accent1 3 3 9" xfId="8346" xr:uid="{BB1AE322-13DC-4C25-97F2-B6E47405858C}"/>
    <cellStyle name="20% - Accent1 3 3 9 2" xfId="21937" xr:uid="{F0F2593B-AA3D-4313-8A61-549E0BEF1A68}"/>
    <cellStyle name="20% - Accent1 3 3 9 2 2" xfId="45243" xr:uid="{2EFFE748-4F26-4309-9271-BCFD06F0EA54}"/>
    <cellStyle name="20% - Accent1 3 3 9 3" xfId="34183" xr:uid="{4C58E0B3-5364-429F-8E11-52C3CCCF7D34}"/>
    <cellStyle name="20% - Accent1 4" xfId="537" xr:uid="{B776791D-F561-4986-B7CE-393C290C9FDF}"/>
    <cellStyle name="20% - Accent1 4 2" xfId="538" xr:uid="{5AEEC50F-DBAC-4BB4-B6EE-C6A724191FA2}"/>
    <cellStyle name="20% - Accent1 4 2 2" xfId="539" xr:uid="{142D568A-72D6-4AE3-9FC8-ECEE7C8B8DFD}"/>
    <cellStyle name="20% - Accent1 4 2 2 2" xfId="540" xr:uid="{F703CBD3-8B73-4229-A266-A9E94F00A97F}"/>
    <cellStyle name="20% - Accent1 4 2 2 2 2" xfId="1879" xr:uid="{AA2774C8-A9E3-435C-B437-23F54F5844B3}"/>
    <cellStyle name="20% - Accent1 4 2 2 2 2 2" xfId="3721" xr:uid="{C280521E-A651-4CB4-8EF3-5C2ED2739D6D}"/>
    <cellStyle name="20% - Accent1 4 2 2 2 2 2 2" xfId="13512" xr:uid="{263D2A35-F3FA-4F56-A3B6-5917A00DF24E}"/>
    <cellStyle name="20% - Accent1 4 2 2 2 2 3" xfId="12342" xr:uid="{00AA6917-86F2-4CB2-AD8A-E3B5F46A69C9}"/>
    <cellStyle name="20% - Accent1 4 2 2 2 3" xfId="2992" xr:uid="{AE0CF405-DC22-4F05-A6C2-0D3F2CF03852}"/>
    <cellStyle name="20% - Accent1 4 2 2 2 3 2" xfId="12783" xr:uid="{983D4FD0-E46E-417D-AA62-9024AEB2CBA9}"/>
    <cellStyle name="20% - Accent1 4 2 2 2 4" xfId="11420" xr:uid="{A1E8532A-FE37-4091-8F44-A3A6D6093F9A}"/>
    <cellStyle name="20% - Accent1 4 2 2 3" xfId="1613" xr:uid="{AD51D585-6486-486E-A853-02814926B0D1}"/>
    <cellStyle name="20% - Accent1 4 2 2 3 2" xfId="3455" xr:uid="{604C230B-B85D-4EBA-A7D4-ADDE3F9E3066}"/>
    <cellStyle name="20% - Accent1 4 2 2 3 2 2" xfId="13246" xr:uid="{11062B29-2C5D-4729-AE8A-21BC59E87CAE}"/>
    <cellStyle name="20% - Accent1 4 2 2 3 3" xfId="12076" xr:uid="{E33F4EE2-7407-45D9-9B19-88443D7800D1}"/>
    <cellStyle name="20% - Accent1 4 2 2 4" xfId="2993" xr:uid="{7DDB0A15-CF2C-440D-AF2B-12AE66A11A6A}"/>
    <cellStyle name="20% - Accent1 4 2 2 4 2" xfId="12784" xr:uid="{9A432D20-484C-4EB2-8772-81D3DD3DFD1E}"/>
    <cellStyle name="20% - Accent1 4 2 2 5" xfId="11421" xr:uid="{BD64CA48-3CB5-49E9-985D-9111A5776665}"/>
    <cellStyle name="20% - Accent1 4 2 3" xfId="541" xr:uid="{43884713-AC69-4354-8A71-DA650FF4072C}"/>
    <cellStyle name="20% - Accent1 4 2 3 2" xfId="1861" xr:uid="{35D089A9-0F5F-416E-9D2A-F9176DC37CC9}"/>
    <cellStyle name="20% - Accent1 4 2 3 2 2" xfId="3703" xr:uid="{F8D15F05-C34B-4131-8249-CCCB8D2C6D2B}"/>
    <cellStyle name="20% - Accent1 4 2 3 2 2 2" xfId="13494" xr:uid="{839428C6-96AA-4822-9B92-D58F3B992EFF}"/>
    <cellStyle name="20% - Accent1 4 2 3 2 3" xfId="12324" xr:uid="{296E3E91-9BA5-4D65-BA4E-E781A1D5DEEB}"/>
    <cellStyle name="20% - Accent1 4 2 3 3" xfId="2890" xr:uid="{7B4B1C64-F2BE-4499-9E0B-93E09680C581}"/>
    <cellStyle name="20% - Accent1 4 2 3 3 2" xfId="12681" xr:uid="{EE2426B2-1527-4CAE-B8A9-296DB5CD9C66}"/>
    <cellStyle name="20% - Accent1 4 2 3 4" xfId="11419" xr:uid="{9E3158C7-6E58-48B6-9CA4-60084B1218F5}"/>
    <cellStyle name="20% - Accent1 4 2 4" xfId="1595" xr:uid="{E437F9E3-CBFE-4A0B-9465-E1D83A719253}"/>
    <cellStyle name="20% - Accent1 4 2 4 2" xfId="3437" xr:uid="{97BA93A8-7A64-4701-88BA-011C17A8C201}"/>
    <cellStyle name="20% - Accent1 4 2 4 2 2" xfId="13228" xr:uid="{407DD971-C34B-4A63-986C-8A628AA35372}"/>
    <cellStyle name="20% - Accent1 4 2 4 3" xfId="12058" xr:uid="{CA7C011E-9742-449A-A98C-B3DC6EAE623C}"/>
    <cellStyle name="20% - Accent1 4 2 5" xfId="3148" xr:uid="{5911FEA4-8FCA-4334-81C0-50B24CA72A63}"/>
    <cellStyle name="20% - Accent1 4 2 5 2" xfId="12939" xr:uid="{30FE3601-51CF-44C8-8CE9-B9890469D3EF}"/>
    <cellStyle name="20% - Accent1 4 2 6" xfId="11422" xr:uid="{A014386E-CDBA-42AF-A603-B929E2D6E269}"/>
    <cellStyle name="20% - Accent1 4 3" xfId="542" xr:uid="{F1443A15-53DB-4306-9B0A-2AB539AF1E91}"/>
    <cellStyle name="20% - Accent1 4 3 2" xfId="543" xr:uid="{54D9A3DD-D6A7-4A94-A975-AE3062762FEA}"/>
    <cellStyle name="20% - Accent1 4 3 2 2" xfId="1878" xr:uid="{65863BE8-22D8-4D30-A174-D440892C3660}"/>
    <cellStyle name="20% - Accent1 4 3 2 2 2" xfId="3720" xr:uid="{EEE2DFDF-0EDA-4B3B-B492-A5163B19F791}"/>
    <cellStyle name="20% - Accent1 4 3 2 2 2 2" xfId="13511" xr:uid="{67D360A7-1D6A-47F4-8506-6C94331E2F31}"/>
    <cellStyle name="20% - Accent1 4 3 2 2 3" xfId="12341" xr:uid="{A66566AA-6699-4ED7-B7DE-CD7F18001A04}"/>
    <cellStyle name="20% - Accent1 4 3 2 3" xfId="2889" xr:uid="{4A27B76C-E0ED-4DB3-BAC9-B324880E594C}"/>
    <cellStyle name="20% - Accent1 4 3 2 3 2" xfId="12680" xr:uid="{E5AE52F2-075D-4FCB-9627-E72E73FF2004}"/>
    <cellStyle name="20% - Accent1 4 3 2 4" xfId="11417" xr:uid="{E7161882-9C80-4670-B5EF-F1855F0DCEB9}"/>
    <cellStyle name="20% - Accent1 4 3 3" xfId="1612" xr:uid="{23E8A8B9-C0CD-4ED3-8016-FA39FCE1C280}"/>
    <cellStyle name="20% - Accent1 4 3 3 2" xfId="3454" xr:uid="{909B00C7-092D-4284-89FF-177376EC8A14}"/>
    <cellStyle name="20% - Accent1 4 3 3 2 2" xfId="13245" xr:uid="{CCE2F0F8-3C9B-4C94-8CDB-8D29F9015015}"/>
    <cellStyle name="20% - Accent1 4 3 3 3" xfId="12075" xr:uid="{DDF629A1-2668-49B4-B624-16853CBE3B3D}"/>
    <cellStyle name="20% - Accent1 4 3 4" xfId="2857" xr:uid="{1EB66520-83EA-4CC2-AD49-C7A3A7611D91}"/>
    <cellStyle name="20% - Accent1 4 3 4 2" xfId="12648" xr:uid="{898FAC28-D76C-4E5B-B707-5E53A834EBA6}"/>
    <cellStyle name="20% - Accent1 4 3 5" xfId="11418" xr:uid="{36D0F917-3A3B-4BC6-B2E4-C8F72BD3A088}"/>
    <cellStyle name="20% - Accent1 4 4" xfId="544" xr:uid="{FA93F0BA-3226-46EE-B113-1DB0FF3774EF}"/>
    <cellStyle name="20% - Accent1 4 4 2" xfId="1795" xr:uid="{4B9DBBCA-0449-46EA-B55C-B5697DDF4432}"/>
    <cellStyle name="20% - Accent1 4 4 2 2" xfId="3637" xr:uid="{8AE046A0-BB03-4C0F-B91C-1FD63A67724B}"/>
    <cellStyle name="20% - Accent1 4 4 2 2 2" xfId="13428" xr:uid="{D72D1BE1-EFAC-4DA1-BBBA-BA96A5EA0ABB}"/>
    <cellStyle name="20% - Accent1 4 4 2 3" xfId="12258" xr:uid="{3A5157A6-C294-4FC6-A7B2-4AE8FDA37F4F}"/>
    <cellStyle name="20% - Accent1 4 4 3" xfId="2856" xr:uid="{5DDC3BB8-3D3A-4350-87D8-94298AC306E4}"/>
    <cellStyle name="20% - Accent1 4 4 3 2" xfId="12647" xr:uid="{D613879D-7863-4E69-B802-9A641B4F5D6F}"/>
    <cellStyle name="20% - Accent1 4 4 4" xfId="11416" xr:uid="{0B143660-0AF9-4F79-B5C7-5B85E8A93B3E}"/>
    <cellStyle name="20% - Accent1 4 5" xfId="1529" xr:uid="{48D92F28-6E5D-4267-BB9D-289E55CDAFB2}"/>
    <cellStyle name="20% - Accent1 4 5 2" xfId="3371" xr:uid="{3FE54884-6CB9-4A21-9432-A13CE5F0BF8B}"/>
    <cellStyle name="20% - Accent1 4 5 2 2" xfId="13162" xr:uid="{95A2B066-4773-48DF-9B5D-0F1E2B67FEE7}"/>
    <cellStyle name="20% - Accent1 4 5 3" xfId="11992" xr:uid="{27DBCE53-3470-4249-BAB2-9197AAA69265}"/>
    <cellStyle name="20% - Accent1 4 6" xfId="3150" xr:uid="{D926D083-8BD7-49CD-AD88-D14D733346C7}"/>
    <cellStyle name="20% - Accent1 4 6 2" xfId="12941" xr:uid="{22888265-0CF0-4257-BE1A-E7AFFE1ED897}"/>
    <cellStyle name="20% - Accent1 4 7" xfId="11423" xr:uid="{29F05CF0-4E2D-44F9-9E07-6972BFA842DA}"/>
    <cellStyle name="20% - Accent1 5" xfId="545" xr:uid="{1F10DF40-B467-4161-B842-9B779B468E35}"/>
    <cellStyle name="20% - Accent1 6" xfId="546" xr:uid="{403AC6E5-EB5B-48ED-82B1-F25C95FE5C5F}"/>
    <cellStyle name="20% - Accent1 7" xfId="547" xr:uid="{316AAFB3-83AA-4AC9-85F0-A191D25D5DFA}"/>
    <cellStyle name="20% - Accent1 7 2" xfId="2015" xr:uid="{571FB0DF-FDF0-4BA1-99B8-0C3DE483CBCF}"/>
    <cellStyle name="20% - Accent1 7 2 2" xfId="3857" xr:uid="{EE3BBA40-A1DA-43AA-955A-D9C200FE8F7C}"/>
    <cellStyle name="20% - Accent1 7 2 2 2" xfId="13648" xr:uid="{B69162C3-2AD4-4ED4-980B-6C69D4796F33}"/>
    <cellStyle name="20% - Accent1 7 2 3" xfId="12477" xr:uid="{518778FE-0AB4-45A8-AF1C-FD37D723ECE6}"/>
    <cellStyle name="20% - Accent1 7 3" xfId="3147" xr:uid="{F812BAAD-3A50-47F6-9F8E-3C3B3DC00232}"/>
    <cellStyle name="20% - Accent1 7 3 2" xfId="12938" xr:uid="{F2D1DFFD-D107-4EAE-920A-80DEA227F47C}"/>
    <cellStyle name="20% - Accent1 7 4" xfId="11415" xr:uid="{F253D0E3-CB4F-40C6-A82F-1FA452ED7594}"/>
    <cellStyle name="20% - Accent1 8" xfId="548" xr:uid="{4599ACBF-C5CB-464A-9310-AD5D02B9A0C2}"/>
    <cellStyle name="20% - Accent1 9" xfId="2049" xr:uid="{519FCE0E-A6DF-4444-9837-866ADB813B58}"/>
    <cellStyle name="20% - Accent1 9 10" xfId="8204" xr:uid="{D2BF653C-3B25-419A-B201-F857D8137C9F}"/>
    <cellStyle name="20% - Accent1 9 10 2" xfId="21795" xr:uid="{D0881989-D625-426E-94FE-4C1463D84593}"/>
    <cellStyle name="20% - Accent1 9 10 2 2" xfId="45101" xr:uid="{9D0D9756-1C2D-4FEE-95D5-C28940E5D02B}"/>
    <cellStyle name="20% - Accent1 9 10 3" xfId="34041" xr:uid="{F625CF54-31F6-4230-8373-B566AF08B77C}"/>
    <cellStyle name="20% - Accent1 9 11" xfId="9368" xr:uid="{4D6261ED-780E-4301-AC01-0789B4CF3849}"/>
    <cellStyle name="20% - Accent1 9 11 2" xfId="22774" xr:uid="{7DEA7814-DA5A-4CD1-A789-87F5F189CFB4}"/>
    <cellStyle name="20% - Accent1 9 11 2 2" xfId="46080" xr:uid="{B345EFBE-BF13-4061-959D-A3F592804FB5}"/>
    <cellStyle name="20% - Accent1 9 11 3" xfId="34982" xr:uid="{EC516C51-44CE-4E46-82C9-2F13AF49023E}"/>
    <cellStyle name="20% - Accent1 9 12" xfId="10248" xr:uid="{26CD8FD4-3B70-4C45-8534-570A60AFDE9B}"/>
    <cellStyle name="20% - Accent1 9 12 2" xfId="23654" xr:uid="{0E807259-FE96-40D9-BC47-D79B9D3A91F4}"/>
    <cellStyle name="20% - Accent1 9 12 2 2" xfId="46960" xr:uid="{88C6EF58-AA42-457B-B952-5E59B334EBE0}"/>
    <cellStyle name="20% - Accent1 9 12 3" xfId="35862" xr:uid="{896862AB-2F9C-41C0-800D-217EA35BB13B}"/>
    <cellStyle name="20% - Accent1 9 13" xfId="13950" xr:uid="{03504A32-717C-498D-96B0-4BD5EF9D81F0}"/>
    <cellStyle name="20% - Accent1 9 13 2" xfId="25145" xr:uid="{846437BC-0699-4E4A-AB2A-3C1F3FAB75E6}"/>
    <cellStyle name="20% - Accent1 9 13 2 2" xfId="48448" xr:uid="{A491365D-5D6F-4429-B25B-FFC8C3E8DA3E}"/>
    <cellStyle name="20% - Accent1 9 13 3" xfId="37292" xr:uid="{CB8D3991-E262-4CEA-8FB2-7C1CE946337C}"/>
    <cellStyle name="20% - Accent1 9 14" xfId="15629" xr:uid="{76624B05-3FD1-4822-8709-D73D37B8F016}"/>
    <cellStyle name="20% - Accent1 9 14 2" xfId="26716" xr:uid="{739CCF2C-D871-4393-B144-EC2A793032E9}"/>
    <cellStyle name="20% - Accent1 9 14 2 2" xfId="50015" xr:uid="{39E1D31F-50FA-4D26-866D-5B3FF0491C77}"/>
    <cellStyle name="20% - Accent1 9 14 3" xfId="38967" xr:uid="{C0BB63A4-466E-4707-9196-EF31D80D0909}"/>
    <cellStyle name="20% - Accent1 9 15" xfId="17303" xr:uid="{B01CBD9D-D7AB-4411-8501-D78563B0184A}"/>
    <cellStyle name="20% - Accent1 9 15 2" xfId="40615" xr:uid="{3A2CFC05-7682-4154-A167-3D6A1DE7927C}"/>
    <cellStyle name="20% - Accent1 9 16" xfId="29652" xr:uid="{7127CA6C-67CF-4205-9E58-7796F45E77E3}"/>
    <cellStyle name="20% - Accent1 9 2" xfId="3887" xr:uid="{3A53C775-CEED-46D5-B323-11E9A12F2D30}"/>
    <cellStyle name="20% - Accent1 9 2 10" xfId="14145" xr:uid="{4E365CE6-B4E3-4ABD-8BD2-2073D0B22CA1}"/>
    <cellStyle name="20% - Accent1 9 2 10 2" xfId="25306" xr:uid="{BA0D7549-F954-4612-9A6F-5513154EF342}"/>
    <cellStyle name="20% - Accent1 9 2 10 2 2" xfId="48608" xr:uid="{529C9231-93F4-4727-8D6C-E525750B9EF6}"/>
    <cellStyle name="20% - Accent1 9 2 10 3" xfId="37486" xr:uid="{08BC91A2-4505-4319-A755-B8B7DCCB200D}"/>
    <cellStyle name="20% - Accent1 9 2 11" xfId="15697" xr:uid="{0D89BB3A-A638-4670-BB72-E3E3FCF7993F}"/>
    <cellStyle name="20% - Accent1 9 2 11 2" xfId="26784" xr:uid="{828A946B-601B-4934-938D-98D913A854F0}"/>
    <cellStyle name="20% - Accent1 9 2 11 2 2" xfId="50083" xr:uid="{3330B407-D51D-4C3A-9148-B1263595B1D2}"/>
    <cellStyle name="20% - Accent1 9 2 11 3" xfId="39035" xr:uid="{FD73AEBF-2774-4817-B1B5-52379107A545}"/>
    <cellStyle name="20% - Accent1 9 2 12" xfId="17490" xr:uid="{3870536F-3193-4C76-8B82-BCDA1F315B1B}"/>
    <cellStyle name="20% - Accent1 9 2 12 2" xfId="40802" xr:uid="{6F9FFE79-2F34-448E-9F5F-FBD689A7D13F}"/>
    <cellStyle name="20% - Accent1 9 2 13" xfId="29742" xr:uid="{C7CCA576-32F0-40A9-AD0F-D0F5DDCF3F77}"/>
    <cellStyle name="20% - Accent1 9 2 2" xfId="4326" xr:uid="{3352BBF7-8FAB-4134-9F1A-672E7C615CC6}"/>
    <cellStyle name="20% - Accent1 9 2 2 10" xfId="16135" xr:uid="{A45925FB-8D4F-4CC3-8DB0-8AC2D40CD4B0}"/>
    <cellStyle name="20% - Accent1 9 2 2 10 2" xfId="27222" xr:uid="{7B4E29B9-F596-472E-A929-7D3FB0B48F55}"/>
    <cellStyle name="20% - Accent1 9 2 2 10 2 2" xfId="50521" xr:uid="{DE511DDC-610C-40BB-A673-4F5CC1B2CA6B}"/>
    <cellStyle name="20% - Accent1 9 2 2 10 3" xfId="39473" xr:uid="{86FE331D-9D41-4550-8808-13EE474EE02B}"/>
    <cellStyle name="20% - Accent1 9 2 2 11" xfId="17928" xr:uid="{18D413D3-82BE-4B09-90D3-7E26621E6ED2}"/>
    <cellStyle name="20% - Accent1 9 2 2 11 2" xfId="41240" xr:uid="{791E2C67-75B3-4440-ABCF-4F19B1755FEA}"/>
    <cellStyle name="20% - Accent1 9 2 2 12" xfId="30180" xr:uid="{283E5B8F-8459-41FB-A918-87FC0A513F64}"/>
    <cellStyle name="20% - Accent1 9 2 2 2" xfId="5198" xr:uid="{26444EE1-3177-4008-A851-A84D9BC072C5}"/>
    <cellStyle name="20% - Accent1 9 2 2 2 2" xfId="18800" xr:uid="{A54A569D-E6F4-408A-9B28-4613ABB1FFDE}"/>
    <cellStyle name="20% - Accent1 9 2 2 2 2 2" xfId="42112" xr:uid="{DCA4ABCB-F74B-45E0-818A-3DDC1E749FAD}"/>
    <cellStyle name="20% - Accent1 9 2 2 2 3" xfId="31052" xr:uid="{EBEC578A-9651-4ABC-BE4E-22B89E4FF4FA}"/>
    <cellStyle name="20% - Accent1 9 2 2 3" xfId="6070" xr:uid="{1376C431-F393-4A64-BEF1-F25AC5E1D9CC}"/>
    <cellStyle name="20% - Accent1 9 2 2 3 2" xfId="19672" xr:uid="{FB962EF6-ADC8-40CE-8823-A07545583811}"/>
    <cellStyle name="20% - Accent1 9 2 2 3 2 2" xfId="42984" xr:uid="{9586889E-0161-4D11-A74F-CB346838A987}"/>
    <cellStyle name="20% - Accent1 9 2 2 3 3" xfId="31924" xr:uid="{5AE04F0D-22C1-44B3-863C-F7A8296BFD04}"/>
    <cellStyle name="20% - Accent1 9 2 2 4" xfId="6963" xr:uid="{983B31B1-9172-4722-8448-8CBB7D6462FB}"/>
    <cellStyle name="20% - Accent1 9 2 2 4 2" xfId="20555" xr:uid="{140F530D-C8C4-493D-A8F1-D64CF3542A49}"/>
    <cellStyle name="20% - Accent1 9 2 2 4 2 2" xfId="43862" xr:uid="{0A3E8F93-6055-48FD-BB6B-DA23DD4BDFA9}"/>
    <cellStyle name="20% - Accent1 9 2 2 4 3" xfId="32802" xr:uid="{C7C7B3A3-03FA-4C2B-9F04-FA27DF2ACD3C}"/>
    <cellStyle name="20% - Accent1 9 2 2 5" xfId="7836" xr:uid="{70897FEF-5406-471C-B03F-E07937C844A0}"/>
    <cellStyle name="20% - Accent1 9 2 2 5 2" xfId="21428" xr:uid="{CF8AED24-66F7-4B1A-AF1B-9695F12379C8}"/>
    <cellStyle name="20% - Accent1 9 2 2 5 2 2" xfId="44734" xr:uid="{688FBBCB-5320-4CB8-AC40-12FF5A1E1401}"/>
    <cellStyle name="20% - Accent1 9 2 2 5 3" xfId="33674" xr:uid="{7E6AF5D6-00D8-4EC2-B724-6A6D483F2168}"/>
    <cellStyle name="20% - Accent1 9 2 2 6" xfId="8709" xr:uid="{097BABDD-0828-4F19-9040-D1A5D406E3ED}"/>
    <cellStyle name="20% - Accent1 9 2 2 6 2" xfId="22300" xr:uid="{A1F18723-2143-481E-83AA-FE7F389FEE29}"/>
    <cellStyle name="20% - Accent1 9 2 2 6 2 2" xfId="45606" xr:uid="{E4CBCAF9-1B2F-45B2-BB77-2D5219FA62AF}"/>
    <cellStyle name="20% - Accent1 9 2 2 6 3" xfId="34546" xr:uid="{65F053DD-F0DE-4068-B309-7863620A974A}"/>
    <cellStyle name="20% - Accent1 9 2 2 7" xfId="9873" xr:uid="{A541E7DC-64BF-491E-B9FB-5142E0F54A86}"/>
    <cellStyle name="20% - Accent1 9 2 2 7 2" xfId="23279" xr:uid="{0E7358FF-8532-4CA0-9701-5B15045AF603}"/>
    <cellStyle name="20% - Accent1 9 2 2 7 2 2" xfId="46585" xr:uid="{F9620D6E-D408-4048-9C3A-17E0B121CA4B}"/>
    <cellStyle name="20% - Accent1 9 2 2 7 3" xfId="35487" xr:uid="{F0537E87-A5CE-4C88-A5A1-12CFE54CEA4F}"/>
    <cellStyle name="20% - Accent1 9 2 2 8" xfId="10753" xr:uid="{9E082193-8163-4015-BB6C-2539BC9017BA}"/>
    <cellStyle name="20% - Accent1 9 2 2 8 2" xfId="24159" xr:uid="{1C71CF00-7537-49F8-B940-873FC103171E}"/>
    <cellStyle name="20% - Accent1 9 2 2 8 2 2" xfId="47465" xr:uid="{E9371F31-EBBB-48ED-98DE-3468A9DF06E3}"/>
    <cellStyle name="20% - Accent1 9 2 2 8 3" xfId="36367" xr:uid="{00E9DA71-2FD7-461C-8CED-2520F25EC0A8}"/>
    <cellStyle name="20% - Accent1 9 2 2 9" xfId="14583" xr:uid="{5A95D4DB-9D76-47BE-81CB-3597D77BC360}"/>
    <cellStyle name="20% - Accent1 9 2 2 9 2" xfId="25744" xr:uid="{1911CEFE-9DD6-4467-95CB-333F4249781C}"/>
    <cellStyle name="20% - Accent1 9 2 2 9 2 2" xfId="49046" xr:uid="{0CE17053-F7A9-4E53-A278-21A2709F3FFF}"/>
    <cellStyle name="20% - Accent1 9 2 2 9 3" xfId="37924" xr:uid="{F87E408E-DD23-44D4-BF2E-133842A8C8F7}"/>
    <cellStyle name="20% - Accent1 9 2 3" xfId="4760" xr:uid="{713598CD-F96F-446D-8F49-AF0CBB3D83FD}"/>
    <cellStyle name="20% - Accent1 9 2 3 2" xfId="12493" xr:uid="{8DE91371-A376-4B2E-9BDF-9A8D674176AB}"/>
    <cellStyle name="20% - Accent1 9 2 3 2 2" xfId="24814" xr:uid="{D9488E3A-7857-46C0-8274-21C35E851B49}"/>
    <cellStyle name="20% - Accent1 9 2 3 2 2 2" xfId="48120" xr:uid="{DBE6889C-0F18-4D7F-AEDC-5FD0303A8035}"/>
    <cellStyle name="20% - Accent1 9 2 3 2 3" xfId="36966" xr:uid="{B8AC953D-4A6E-47A0-8816-8A4FE365EB34}"/>
    <cellStyle name="20% - Accent1 9 2 3 3" xfId="15273" xr:uid="{CCD88627-7811-4516-A67E-7434B96A9FEE}"/>
    <cellStyle name="20% - Accent1 9 2 3 3 2" xfId="26415" xr:uid="{B80FC24E-2821-43F5-BB9D-8C3A1F2D8E12}"/>
    <cellStyle name="20% - Accent1 9 2 3 3 2 2" xfId="49717" xr:uid="{EB9D4EE2-C641-48B2-A2EC-A4FF7A7F555E}"/>
    <cellStyle name="20% - Accent1 9 2 3 3 3" xfId="38614" xr:uid="{6FD74678-B808-4EC8-99CF-EB6C253B3BB4}"/>
    <cellStyle name="20% - Accent1 9 2 3 4" xfId="16730" xr:uid="{F2926352-830D-4B71-A353-AC3D879AC4BF}"/>
    <cellStyle name="20% - Accent1 9 2 3 4 2" xfId="27816" xr:uid="{E19D500F-7B6A-43F0-B11D-9033F7F69BE8}"/>
    <cellStyle name="20% - Accent1 9 2 3 4 2 2" xfId="51115" xr:uid="{0BC5512C-6C55-4F95-80D2-143A51745EFA}"/>
    <cellStyle name="20% - Accent1 9 2 3 4 3" xfId="40068" xr:uid="{C02D1530-CE00-4917-B7BC-463BB53A1DAB}"/>
    <cellStyle name="20% - Accent1 9 2 3 5" xfId="18362" xr:uid="{B74D273D-7B4B-4210-BC93-B116B43E9248}"/>
    <cellStyle name="20% - Accent1 9 2 3 5 2" xfId="41674" xr:uid="{D65A8C4D-68A3-463C-B1E9-DBF4D7DBBA9E}"/>
    <cellStyle name="20% - Accent1 9 2 3 6" xfId="30614" xr:uid="{591E8957-93CA-4F66-ADCA-82410AAD5EC8}"/>
    <cellStyle name="20% - Accent1 9 2 4" xfId="5632" xr:uid="{14797F72-9AED-48B7-93D0-67EF2458C167}"/>
    <cellStyle name="20% - Accent1 9 2 4 2" xfId="19234" xr:uid="{A72CE8E6-3DCB-4DF1-9FEA-D79E1F46DDB6}"/>
    <cellStyle name="20% - Accent1 9 2 4 2 2" xfId="42546" xr:uid="{2C355FE0-C89A-45AE-9061-C28B2A61174D}"/>
    <cellStyle name="20% - Accent1 9 2 4 3" xfId="31486" xr:uid="{525A082E-840E-4E48-8D46-68F3340FEA95}"/>
    <cellStyle name="20% - Accent1 9 2 5" xfId="6525" xr:uid="{DB518B81-8E55-4806-AC87-C7BD3C621505}"/>
    <cellStyle name="20% - Accent1 9 2 5 2" xfId="20117" xr:uid="{2561174D-1F3C-4CF4-8B9B-AAF9D8915172}"/>
    <cellStyle name="20% - Accent1 9 2 5 2 2" xfId="43424" xr:uid="{E7878E28-2793-4674-8CCE-19A9B73A55D0}"/>
    <cellStyle name="20% - Accent1 9 2 5 3" xfId="32364" xr:uid="{27AC19F7-45CB-464C-AA5C-9D6443867BB7}"/>
    <cellStyle name="20% - Accent1 9 2 6" xfId="7398" xr:uid="{132FCCB1-505C-480C-B382-EFAF93EDE6DB}"/>
    <cellStyle name="20% - Accent1 9 2 6 2" xfId="20990" xr:uid="{301E5742-72AE-43BB-BB5B-D5C022CD9908}"/>
    <cellStyle name="20% - Accent1 9 2 6 2 2" xfId="44296" xr:uid="{1B21CC8E-85D5-4BBB-9EEC-16B24C8B526F}"/>
    <cellStyle name="20% - Accent1 9 2 6 3" xfId="33236" xr:uid="{0A12EAB3-2BB6-4F7F-BA6E-5042A04EE3E8}"/>
    <cellStyle name="20% - Accent1 9 2 7" xfId="8271" xr:uid="{2FD24EF9-AD9B-4F7E-B937-E4989062B7E2}"/>
    <cellStyle name="20% - Accent1 9 2 7 2" xfId="21862" xr:uid="{65987694-F870-48BB-8B4F-46D13F6D3864}"/>
    <cellStyle name="20% - Accent1 9 2 7 2 2" xfId="45168" xr:uid="{23E21A8A-7AA7-428C-9201-82130B14C7FF}"/>
    <cellStyle name="20% - Accent1 9 2 7 3" xfId="34108" xr:uid="{18454F33-82E8-47C0-BC21-FDE1385236AC}"/>
    <cellStyle name="20% - Accent1 9 2 8" xfId="9435" xr:uid="{3F16E4C3-F2CE-4259-9785-DC5BCA983228}"/>
    <cellStyle name="20% - Accent1 9 2 8 2" xfId="22841" xr:uid="{0C3ABEDF-CCD4-4337-9418-0106A5CF569D}"/>
    <cellStyle name="20% - Accent1 9 2 8 2 2" xfId="46147" xr:uid="{AB25D371-12C9-4F4E-B8BD-FFEF444B6033}"/>
    <cellStyle name="20% - Accent1 9 2 8 3" xfId="35049" xr:uid="{0922A22C-0685-4C89-9356-446E7728FD8D}"/>
    <cellStyle name="20% - Accent1 9 2 9" xfId="10315" xr:uid="{36BAF78A-4E7C-4D93-9838-601004B2BD77}"/>
    <cellStyle name="20% - Accent1 9 2 9 2" xfId="23721" xr:uid="{69392C5A-9FD7-41D6-B57F-545E7D645F8B}"/>
    <cellStyle name="20% - Accent1 9 2 9 2 2" xfId="47027" xr:uid="{864C9AE6-CF4A-41C4-9457-936C4F4690F1}"/>
    <cellStyle name="20% - Accent1 9 2 9 3" xfId="35929" xr:uid="{4796E1A4-78C0-4CA0-8D49-A24D27EE5675}"/>
    <cellStyle name="20% - Accent1 9 3" xfId="3989" xr:uid="{FD0B84FC-4F31-40FA-AE5F-34072210C9CC}"/>
    <cellStyle name="20% - Accent1 9 3 10" xfId="14246" xr:uid="{F13F4099-FBC1-483F-8AE0-CD666186A274}"/>
    <cellStyle name="20% - Accent1 9 3 10 2" xfId="25407" xr:uid="{C05D7593-F788-46E9-927B-EC9CBB9F3B04}"/>
    <cellStyle name="20% - Accent1 9 3 10 2 2" xfId="48709" xr:uid="{212313E8-FDF3-46D8-A6DC-68B335EA72E1}"/>
    <cellStyle name="20% - Accent1 9 3 10 3" xfId="37587" xr:uid="{A4623EFF-B45D-4ED4-BE42-ACB0992ED03E}"/>
    <cellStyle name="20% - Accent1 9 3 11" xfId="15798" xr:uid="{619BA540-4DCB-408E-B2BB-1AAE29B1E651}"/>
    <cellStyle name="20% - Accent1 9 3 11 2" xfId="26885" xr:uid="{F80E8551-3F5F-4838-808C-CBD2D8E49597}"/>
    <cellStyle name="20% - Accent1 9 3 11 2 2" xfId="50184" xr:uid="{BDB0FC49-7750-4760-8092-CD59AABA03FA}"/>
    <cellStyle name="20% - Accent1 9 3 11 3" xfId="39136" xr:uid="{370CEA26-20EB-406A-9E16-338983198D74}"/>
    <cellStyle name="20% - Accent1 9 3 12" xfId="17591" xr:uid="{70342814-3002-4646-AA61-3F0A08AA0E80}"/>
    <cellStyle name="20% - Accent1 9 3 12 2" xfId="40903" xr:uid="{C0540282-A4B8-46F1-B08A-9EEDB4DB13CE}"/>
    <cellStyle name="20% - Accent1 9 3 13" xfId="29843" xr:uid="{9407EADF-6D2F-4692-AF57-B6DF4939815A}"/>
    <cellStyle name="20% - Accent1 9 3 2" xfId="4427" xr:uid="{1DC0609E-6FE1-4411-99D8-7C0D44671124}"/>
    <cellStyle name="20% - Accent1 9 3 2 10" xfId="16236" xr:uid="{72C7C31E-49C0-41C7-BFF1-A6CD239D27CF}"/>
    <cellStyle name="20% - Accent1 9 3 2 10 2" xfId="27323" xr:uid="{4E37324A-6EF7-4CA9-B574-6AE751194F51}"/>
    <cellStyle name="20% - Accent1 9 3 2 10 2 2" xfId="50622" xr:uid="{8D2E4F2A-0274-4B08-8986-5915700D9ACE}"/>
    <cellStyle name="20% - Accent1 9 3 2 10 3" xfId="39574" xr:uid="{4F989565-8E3F-4279-9FD2-D38F92E5EF9F}"/>
    <cellStyle name="20% - Accent1 9 3 2 11" xfId="18029" xr:uid="{20DBE4E5-7BFB-49A7-BCDC-269F6655A701}"/>
    <cellStyle name="20% - Accent1 9 3 2 11 2" xfId="41341" xr:uid="{248E5643-8F90-42DF-963F-3B12CD52AE0A}"/>
    <cellStyle name="20% - Accent1 9 3 2 12" xfId="30281" xr:uid="{7CFC7ACD-F787-48FE-8AB1-D1559E2DD341}"/>
    <cellStyle name="20% - Accent1 9 3 2 2" xfId="5299" xr:uid="{600831FB-F809-49D2-8C48-B0D8C348A37F}"/>
    <cellStyle name="20% - Accent1 9 3 2 2 2" xfId="18901" xr:uid="{49A176F7-9DAE-482C-8B44-064E0589887C}"/>
    <cellStyle name="20% - Accent1 9 3 2 2 2 2" xfId="42213" xr:uid="{D4879E45-E370-429C-9AAB-35DC8590BAD0}"/>
    <cellStyle name="20% - Accent1 9 3 2 2 3" xfId="31153" xr:uid="{722B5DC3-2915-4742-99A2-3FAA117C47B6}"/>
    <cellStyle name="20% - Accent1 9 3 2 3" xfId="6171" xr:uid="{CBAB3F33-F515-4A42-BB60-114D4577A3B5}"/>
    <cellStyle name="20% - Accent1 9 3 2 3 2" xfId="19773" xr:uid="{20068376-B9AC-4C34-AAC6-933020D61372}"/>
    <cellStyle name="20% - Accent1 9 3 2 3 2 2" xfId="43085" xr:uid="{E7882512-0595-43B9-B3CF-460AB7833F0E}"/>
    <cellStyle name="20% - Accent1 9 3 2 3 3" xfId="32025" xr:uid="{1CF72C38-76A7-4490-A152-73F146722BD2}"/>
    <cellStyle name="20% - Accent1 9 3 2 4" xfId="7064" xr:uid="{96BC37DC-A48B-45BD-87C9-134A0133A3ED}"/>
    <cellStyle name="20% - Accent1 9 3 2 4 2" xfId="20656" xr:uid="{401F10A7-D8E1-4DD6-9F66-454543DC03E9}"/>
    <cellStyle name="20% - Accent1 9 3 2 4 2 2" xfId="43963" xr:uid="{589DC0D6-EBBA-438C-830E-8570144F8465}"/>
    <cellStyle name="20% - Accent1 9 3 2 4 3" xfId="32903" xr:uid="{DEF95D52-00EB-43EC-8CC1-0586FB48E3B8}"/>
    <cellStyle name="20% - Accent1 9 3 2 5" xfId="7937" xr:uid="{0D7D9B77-BFA1-4E66-BA08-F84380F4FDF0}"/>
    <cellStyle name="20% - Accent1 9 3 2 5 2" xfId="21529" xr:uid="{374EF3A5-18B0-4D99-8E1C-8D5436DE5FD8}"/>
    <cellStyle name="20% - Accent1 9 3 2 5 2 2" xfId="44835" xr:uid="{D7FCBEFA-904B-44A1-84DF-85790D98B454}"/>
    <cellStyle name="20% - Accent1 9 3 2 5 3" xfId="33775" xr:uid="{148FCA2A-8465-4214-98A3-95DD51AB12EA}"/>
    <cellStyle name="20% - Accent1 9 3 2 6" xfId="8810" xr:uid="{29060275-D89B-43C6-BEFC-00AA4D231A91}"/>
    <cellStyle name="20% - Accent1 9 3 2 6 2" xfId="22401" xr:uid="{39C1F154-2165-4C07-941D-59C5B61A97B8}"/>
    <cellStyle name="20% - Accent1 9 3 2 6 2 2" xfId="45707" xr:uid="{C7F72ADE-E702-43F1-9A10-1E8E3BB70AC0}"/>
    <cellStyle name="20% - Accent1 9 3 2 6 3" xfId="34647" xr:uid="{E36924EB-B087-44F4-91D7-8DF951D050CF}"/>
    <cellStyle name="20% - Accent1 9 3 2 7" xfId="9974" xr:uid="{C25AD237-0E9D-402D-B3A2-6331C75ADD4E}"/>
    <cellStyle name="20% - Accent1 9 3 2 7 2" xfId="23380" xr:uid="{7DBE505F-463D-44EC-8D74-F7A942C63EFD}"/>
    <cellStyle name="20% - Accent1 9 3 2 7 2 2" xfId="46686" xr:uid="{827EF1C0-ABDC-4EAA-9C9D-AD0667BDE20F}"/>
    <cellStyle name="20% - Accent1 9 3 2 7 3" xfId="35588" xr:uid="{E49FC3C9-C66B-4885-9731-78227A6C1491}"/>
    <cellStyle name="20% - Accent1 9 3 2 8" xfId="10854" xr:uid="{F07E4C3F-B512-4F5C-9A94-31A033891C19}"/>
    <cellStyle name="20% - Accent1 9 3 2 8 2" xfId="24260" xr:uid="{BD179A95-F2C5-4312-A399-0977CF667296}"/>
    <cellStyle name="20% - Accent1 9 3 2 8 2 2" xfId="47566" xr:uid="{62C74FF1-587F-47D8-8EEA-3028649B568B}"/>
    <cellStyle name="20% - Accent1 9 3 2 8 3" xfId="36468" xr:uid="{67B6CC38-228F-4E8A-B3D6-2426075F0C4E}"/>
    <cellStyle name="20% - Accent1 9 3 2 9" xfId="14684" xr:uid="{A5CBDAA8-BB1B-4CBC-9FFA-AA78E9187D08}"/>
    <cellStyle name="20% - Accent1 9 3 2 9 2" xfId="25845" xr:uid="{FC389BAC-DAC6-4ECA-B69A-8DB57A549494}"/>
    <cellStyle name="20% - Accent1 9 3 2 9 2 2" xfId="49147" xr:uid="{58606C57-661A-4067-AF16-DA513F62F260}"/>
    <cellStyle name="20% - Accent1 9 3 2 9 3" xfId="38025" xr:uid="{1988B04E-586F-4073-902B-CAE159C9733E}"/>
    <cellStyle name="20% - Accent1 9 3 3" xfId="4861" xr:uid="{A022C2F6-8AAD-4CCA-B293-14699CEE7D8D}"/>
    <cellStyle name="20% - Accent1 9 3 3 2" xfId="18463" xr:uid="{FF9FFD63-B23A-42CB-9DC3-F0942468BC1B}"/>
    <cellStyle name="20% - Accent1 9 3 3 2 2" xfId="41775" xr:uid="{6CED49E3-3246-4C09-A0E1-3BB4C31EB267}"/>
    <cellStyle name="20% - Accent1 9 3 3 3" xfId="30715" xr:uid="{16C1CA75-E108-4594-A026-BB64B21C0BCB}"/>
    <cellStyle name="20% - Accent1 9 3 4" xfId="5733" xr:uid="{2B905916-E191-4531-9D45-DD8481E34E4E}"/>
    <cellStyle name="20% - Accent1 9 3 4 2" xfId="19335" xr:uid="{00D86507-1848-4BC2-902E-28EB96B92B46}"/>
    <cellStyle name="20% - Accent1 9 3 4 2 2" xfId="42647" xr:uid="{E08CBFBB-7F8F-41AB-90EB-16E7980AB311}"/>
    <cellStyle name="20% - Accent1 9 3 4 3" xfId="31587" xr:uid="{2631C5AC-8488-47D8-B747-A14C1E863A16}"/>
    <cellStyle name="20% - Accent1 9 3 5" xfId="6626" xr:uid="{9784E28C-CCC0-4D6B-97E8-AB58721127A5}"/>
    <cellStyle name="20% - Accent1 9 3 5 2" xfId="20218" xr:uid="{1FCC7BFE-4D2A-45CD-B936-564EEAE9AD47}"/>
    <cellStyle name="20% - Accent1 9 3 5 2 2" xfId="43525" xr:uid="{115E59C9-E6E2-4019-9F44-DD9F69B895F3}"/>
    <cellStyle name="20% - Accent1 9 3 5 3" xfId="32465" xr:uid="{A1E81251-B212-47BE-8699-AB0762309811}"/>
    <cellStyle name="20% - Accent1 9 3 6" xfId="7499" xr:uid="{2816129F-2F0B-4A64-AE30-D93973FCEB6E}"/>
    <cellStyle name="20% - Accent1 9 3 6 2" xfId="21091" xr:uid="{A054651E-AE37-47E9-B294-4EE403435AEA}"/>
    <cellStyle name="20% - Accent1 9 3 6 2 2" xfId="44397" xr:uid="{DF6D26A8-1AA5-40A8-92C0-6FFA37074BE9}"/>
    <cellStyle name="20% - Accent1 9 3 6 3" xfId="33337" xr:uid="{CA5753DB-ED70-47BD-857C-8EE393D2C9C6}"/>
    <cellStyle name="20% - Accent1 9 3 7" xfId="8372" xr:uid="{6C37E970-D0CD-436B-9A61-3A31B3546451}"/>
    <cellStyle name="20% - Accent1 9 3 7 2" xfId="21963" xr:uid="{756D1460-F750-4C4F-A836-1C1FFD174336}"/>
    <cellStyle name="20% - Accent1 9 3 7 2 2" xfId="45269" xr:uid="{57320A4A-48F7-43F6-91B4-02BB7E196836}"/>
    <cellStyle name="20% - Accent1 9 3 7 3" xfId="34209" xr:uid="{8AB0E418-D649-4873-AA57-3C5BEF23672D}"/>
    <cellStyle name="20% - Accent1 9 3 8" xfId="9536" xr:uid="{7A048E2E-9F5F-4FCC-BD37-B9654F250FDD}"/>
    <cellStyle name="20% - Accent1 9 3 8 2" xfId="22942" xr:uid="{1612A5A2-7B19-4EA7-87B0-3D898A87F266}"/>
    <cellStyle name="20% - Accent1 9 3 8 2 2" xfId="46248" xr:uid="{BDE83D0D-64E8-49FC-958E-EC46621456CF}"/>
    <cellStyle name="20% - Accent1 9 3 8 3" xfId="35150" xr:uid="{A893BB53-3B37-40CA-987A-0E877E1C3E52}"/>
    <cellStyle name="20% - Accent1 9 3 9" xfId="10416" xr:uid="{B629A1B7-6BD4-450A-B00A-064579F22296}"/>
    <cellStyle name="20% - Accent1 9 3 9 2" xfId="23822" xr:uid="{F49EABD7-F48E-4526-B404-CFA8583B26F2}"/>
    <cellStyle name="20% - Accent1 9 3 9 2 2" xfId="47128" xr:uid="{E40862C7-7E64-4717-8717-1099AF51BB40}"/>
    <cellStyle name="20% - Accent1 9 3 9 3" xfId="36030" xr:uid="{2FCB708A-AAEE-4127-B0BD-2C73C0C5DFEE}"/>
    <cellStyle name="20% - Accent1 9 4" xfId="4122" xr:uid="{A2ABCE17-AC51-4439-AF93-400F7C18601E}"/>
    <cellStyle name="20% - Accent1 9 4 10" xfId="14379" xr:uid="{2642F974-89DE-430C-954B-5D577FD58B88}"/>
    <cellStyle name="20% - Accent1 9 4 10 2" xfId="25540" xr:uid="{52A9F6EB-57CC-4DF5-B6A2-CE2F927F4C98}"/>
    <cellStyle name="20% - Accent1 9 4 10 2 2" xfId="48842" xr:uid="{8B6B5D80-7A66-488E-ADA3-C29FFEB2EF06}"/>
    <cellStyle name="20% - Accent1 9 4 10 3" xfId="37720" xr:uid="{E597DFED-BD23-410E-8C8E-ADEC13CCE4FC}"/>
    <cellStyle name="20% - Accent1 9 4 11" xfId="15931" xr:uid="{DABD6D8B-0E0A-4EB0-8211-D8EE321C4672}"/>
    <cellStyle name="20% - Accent1 9 4 11 2" xfId="27018" xr:uid="{FD153F97-D286-409B-8B0D-D261A6861F24}"/>
    <cellStyle name="20% - Accent1 9 4 11 2 2" xfId="50317" xr:uid="{825BE99D-4F52-4C2F-9789-5CA010C9E3B9}"/>
    <cellStyle name="20% - Accent1 9 4 11 3" xfId="39269" xr:uid="{F1F7CFC9-5DB1-42FE-AA7D-D41CD24D49CD}"/>
    <cellStyle name="20% - Accent1 9 4 12" xfId="17724" xr:uid="{9EE87ADB-45DC-40C3-BB5B-56AB7057E6DE}"/>
    <cellStyle name="20% - Accent1 9 4 12 2" xfId="41036" xr:uid="{D08B38DF-0660-40F8-837E-C10732BA8344}"/>
    <cellStyle name="20% - Accent1 9 4 13" xfId="29976" xr:uid="{402ECA97-ECF4-4154-9ADC-69BD00A1D4BD}"/>
    <cellStyle name="20% - Accent1 9 4 2" xfId="4560" xr:uid="{75186124-0709-4493-BE16-AA3B858C72B0}"/>
    <cellStyle name="20% - Accent1 9 4 2 10" xfId="16369" xr:uid="{EAB19B27-C26A-408A-804F-D8A38C73E466}"/>
    <cellStyle name="20% - Accent1 9 4 2 10 2" xfId="27456" xr:uid="{46DCA9BF-11DF-44E0-9041-E51869428452}"/>
    <cellStyle name="20% - Accent1 9 4 2 10 2 2" xfId="50755" xr:uid="{F2E4F18B-ACAF-4725-8A2F-3A9A4974DCB5}"/>
    <cellStyle name="20% - Accent1 9 4 2 10 3" xfId="39707" xr:uid="{F6C62B3F-B532-4D53-B4AE-CE48EF4054D1}"/>
    <cellStyle name="20% - Accent1 9 4 2 11" xfId="18162" xr:uid="{766E7CEF-135E-45E1-B885-47E3A8D59287}"/>
    <cellStyle name="20% - Accent1 9 4 2 11 2" xfId="41474" xr:uid="{96D53698-E343-47A6-A11F-9E8D19A0D305}"/>
    <cellStyle name="20% - Accent1 9 4 2 12" xfId="30414" xr:uid="{61D64534-3176-40A0-9889-92441B5D94CA}"/>
    <cellStyle name="20% - Accent1 9 4 2 2" xfId="5432" xr:uid="{3BB05C6D-BCAB-4BC0-8138-B7762E36D702}"/>
    <cellStyle name="20% - Accent1 9 4 2 2 2" xfId="19034" xr:uid="{F97829D8-2750-4ECA-B735-4797F4676F9C}"/>
    <cellStyle name="20% - Accent1 9 4 2 2 2 2" xfId="42346" xr:uid="{FD145509-A886-4A80-B35A-8AF0EE435E07}"/>
    <cellStyle name="20% - Accent1 9 4 2 2 3" xfId="31286" xr:uid="{63F8254B-0A73-43C1-8941-B13D1BDD027A}"/>
    <cellStyle name="20% - Accent1 9 4 2 3" xfId="6304" xr:uid="{3CA134A9-6568-4D91-B7A4-01BFBDDFE51F}"/>
    <cellStyle name="20% - Accent1 9 4 2 3 2" xfId="19906" xr:uid="{F5D76701-35B1-4513-9F2B-6334BC748293}"/>
    <cellStyle name="20% - Accent1 9 4 2 3 2 2" xfId="43218" xr:uid="{7E7559F9-F7FD-4160-9CE0-A996611A0A07}"/>
    <cellStyle name="20% - Accent1 9 4 2 3 3" xfId="32158" xr:uid="{BC15F91E-DE6E-4B7E-8BBC-1E4A77C2DE74}"/>
    <cellStyle name="20% - Accent1 9 4 2 4" xfId="7197" xr:uid="{5C54DE25-4C2D-4D0A-823E-20E7735AE26C}"/>
    <cellStyle name="20% - Accent1 9 4 2 4 2" xfId="20789" xr:uid="{2DB70674-7878-489A-9A7A-9E274D851DFF}"/>
    <cellStyle name="20% - Accent1 9 4 2 4 2 2" xfId="44096" xr:uid="{7E7E25E9-FB44-4D39-831F-4EC22622863A}"/>
    <cellStyle name="20% - Accent1 9 4 2 4 3" xfId="33036" xr:uid="{14B08E7E-D7EA-4005-A360-A6B1C66A91DF}"/>
    <cellStyle name="20% - Accent1 9 4 2 5" xfId="8070" xr:uid="{36F5BC36-413B-40EB-AD0F-5C7644167C30}"/>
    <cellStyle name="20% - Accent1 9 4 2 5 2" xfId="21662" xr:uid="{A80C943D-EC36-4904-A0C3-9758E3A28145}"/>
    <cellStyle name="20% - Accent1 9 4 2 5 2 2" xfId="44968" xr:uid="{1DA6BDDD-3062-4B79-9989-475499161CFE}"/>
    <cellStyle name="20% - Accent1 9 4 2 5 3" xfId="33908" xr:uid="{7E703E19-95E1-4315-9E4E-E80D05606923}"/>
    <cellStyle name="20% - Accent1 9 4 2 6" xfId="8943" xr:uid="{B54998CE-E5C0-41B5-B81B-0CB3BED9491D}"/>
    <cellStyle name="20% - Accent1 9 4 2 6 2" xfId="22534" xr:uid="{00632234-5152-40B9-8231-CA91B43ABB39}"/>
    <cellStyle name="20% - Accent1 9 4 2 6 2 2" xfId="45840" xr:uid="{F4F1052D-382B-4469-8505-EC5D242F94AA}"/>
    <cellStyle name="20% - Accent1 9 4 2 6 3" xfId="34780" xr:uid="{29DC0B1F-F355-4822-BAC1-53CD315219B2}"/>
    <cellStyle name="20% - Accent1 9 4 2 7" xfId="10107" xr:uid="{B89D3F68-91F1-4941-894C-5EF80EE2B0DE}"/>
    <cellStyle name="20% - Accent1 9 4 2 7 2" xfId="23513" xr:uid="{85CE5735-25CB-46DE-8FC4-D0B935CB5E71}"/>
    <cellStyle name="20% - Accent1 9 4 2 7 2 2" xfId="46819" xr:uid="{BBA6FEDA-0B6C-4A0C-BDD0-B51934FCDFE3}"/>
    <cellStyle name="20% - Accent1 9 4 2 7 3" xfId="35721" xr:uid="{E806CF8C-D321-44AA-AD77-52BE52615D87}"/>
    <cellStyle name="20% - Accent1 9 4 2 8" xfId="10987" xr:uid="{0FAFF381-6342-4FA8-84AC-B23C0F0AF535}"/>
    <cellStyle name="20% - Accent1 9 4 2 8 2" xfId="24393" xr:uid="{6EA14FD2-B10D-492C-9715-3A182187AEAF}"/>
    <cellStyle name="20% - Accent1 9 4 2 8 2 2" xfId="47699" xr:uid="{E8AA7CE0-8A5C-4ACD-94C7-E71520D713CC}"/>
    <cellStyle name="20% - Accent1 9 4 2 8 3" xfId="36601" xr:uid="{40CA8328-F540-4F10-8C3F-B1AEC5C28009}"/>
    <cellStyle name="20% - Accent1 9 4 2 9" xfId="14817" xr:uid="{5EB2FC23-96D3-4403-BAD3-9115BEC32A89}"/>
    <cellStyle name="20% - Accent1 9 4 2 9 2" xfId="25978" xr:uid="{504263E2-B462-4BDB-BAB1-21A3191FAF18}"/>
    <cellStyle name="20% - Accent1 9 4 2 9 2 2" xfId="49280" xr:uid="{0B6B4BAA-9B92-42D0-9DE3-21F82B66EB85}"/>
    <cellStyle name="20% - Accent1 9 4 2 9 3" xfId="38158" xr:uid="{FB8B170D-6BFA-47D5-8273-328880EE7F9E}"/>
    <cellStyle name="20% - Accent1 9 4 3" xfId="4994" xr:uid="{07B54E58-D4B8-4318-920A-E9EC9FD5FD64}"/>
    <cellStyle name="20% - Accent1 9 4 3 2" xfId="18596" xr:uid="{A38ACC6C-6E54-42B7-8A28-719197CEBABC}"/>
    <cellStyle name="20% - Accent1 9 4 3 2 2" xfId="41908" xr:uid="{DBFF43C4-3892-4E99-8F52-1DF7D7A666AA}"/>
    <cellStyle name="20% - Accent1 9 4 3 3" xfId="30848" xr:uid="{4410B9AD-9007-41B3-8BA5-14A07B763745}"/>
    <cellStyle name="20% - Accent1 9 4 4" xfId="5866" xr:uid="{093F7B79-B047-4455-9003-2DCB298E6BAE}"/>
    <cellStyle name="20% - Accent1 9 4 4 2" xfId="19468" xr:uid="{E1682C89-901F-41DD-991C-DE01E632FAF4}"/>
    <cellStyle name="20% - Accent1 9 4 4 2 2" xfId="42780" xr:uid="{9C596571-30E5-4954-BA20-FE7737391CF5}"/>
    <cellStyle name="20% - Accent1 9 4 4 3" xfId="31720" xr:uid="{3FC7F1F4-054A-422B-81AF-334F35405C85}"/>
    <cellStyle name="20% - Accent1 9 4 5" xfId="6759" xr:uid="{E438C4B7-9945-42CC-B265-8AA61E88F3A4}"/>
    <cellStyle name="20% - Accent1 9 4 5 2" xfId="20351" xr:uid="{A5E75F11-77CE-47AB-8CFA-41FAB6874C63}"/>
    <cellStyle name="20% - Accent1 9 4 5 2 2" xfId="43658" xr:uid="{A1E20925-31AA-4E1C-9147-AA73655AD8EC}"/>
    <cellStyle name="20% - Accent1 9 4 5 3" xfId="32598" xr:uid="{F609162C-6808-4939-8930-F5A03E28AC3A}"/>
    <cellStyle name="20% - Accent1 9 4 6" xfId="7632" xr:uid="{68FE5069-F6C1-44F2-BCA1-BE5058E23ECC}"/>
    <cellStyle name="20% - Accent1 9 4 6 2" xfId="21224" xr:uid="{9DDA9393-074E-43AF-A66A-583CC2D23626}"/>
    <cellStyle name="20% - Accent1 9 4 6 2 2" xfId="44530" xr:uid="{13F03EE8-148E-446D-8590-C78BD549D71D}"/>
    <cellStyle name="20% - Accent1 9 4 6 3" xfId="33470" xr:uid="{4FAEB75B-A1BF-4635-BDB5-6A1279363042}"/>
    <cellStyle name="20% - Accent1 9 4 7" xfId="8505" xr:uid="{45C2E89A-F2A3-49B1-B29C-D8771B08713A}"/>
    <cellStyle name="20% - Accent1 9 4 7 2" xfId="22096" xr:uid="{50F67646-04BE-4070-8E50-437D72E9D9D2}"/>
    <cellStyle name="20% - Accent1 9 4 7 2 2" xfId="45402" xr:uid="{E2844830-6AF6-4368-8809-64147871EE51}"/>
    <cellStyle name="20% - Accent1 9 4 7 3" xfId="34342" xr:uid="{AA4E40FA-15D9-40FF-B5DC-2FEDA52CB35C}"/>
    <cellStyle name="20% - Accent1 9 4 8" xfId="9669" xr:uid="{716122EF-6123-41CC-B0F6-58A359DBADB2}"/>
    <cellStyle name="20% - Accent1 9 4 8 2" xfId="23075" xr:uid="{FCFF4808-B63E-41B3-900C-119465F32637}"/>
    <cellStyle name="20% - Accent1 9 4 8 2 2" xfId="46381" xr:uid="{C574E5E4-C569-4BF8-835A-DFEA378F70E7}"/>
    <cellStyle name="20% - Accent1 9 4 8 3" xfId="35283" xr:uid="{C671D9A8-D89B-49D8-A71A-433DEB99359E}"/>
    <cellStyle name="20% - Accent1 9 4 9" xfId="10549" xr:uid="{41AD2D3F-4300-4C4C-8A26-57BED61CDCAD}"/>
    <cellStyle name="20% - Accent1 9 4 9 2" xfId="23955" xr:uid="{8D784FFA-9457-44B6-8243-5354AE612F96}"/>
    <cellStyle name="20% - Accent1 9 4 9 2 2" xfId="47261" xr:uid="{066D82AE-2789-4D17-BB3C-60CDE89B85CF}"/>
    <cellStyle name="20% - Accent1 9 4 9 3" xfId="36163" xr:uid="{FAFA2B4E-141A-404F-B25E-F130244CAAED}"/>
    <cellStyle name="20% - Accent1 9 5" xfId="4259" xr:uid="{3296BC20-24D2-4F82-A0AA-FA85EA24C730}"/>
    <cellStyle name="20% - Accent1 9 5 10" xfId="16068" xr:uid="{ED3DC312-125B-4197-B273-46DB2F89CDA9}"/>
    <cellStyle name="20% - Accent1 9 5 10 2" xfId="27155" xr:uid="{08577D6F-71E4-4086-8C6C-4C435C71D309}"/>
    <cellStyle name="20% - Accent1 9 5 10 2 2" xfId="50454" xr:uid="{C27F166C-CCEE-4B6B-896C-BA2D4F777A16}"/>
    <cellStyle name="20% - Accent1 9 5 10 3" xfId="39406" xr:uid="{96EE3FAD-D78E-4A75-B0A1-FF56A69BD53F}"/>
    <cellStyle name="20% - Accent1 9 5 11" xfId="17861" xr:uid="{5F610583-1B52-4971-A046-E92FDA432F37}"/>
    <cellStyle name="20% - Accent1 9 5 11 2" xfId="41173" xr:uid="{0E248961-EEB1-4CBA-9B84-8133E00C807F}"/>
    <cellStyle name="20% - Accent1 9 5 12" xfId="30113" xr:uid="{F83CB31A-6FA2-451A-8376-EF7FF4015152}"/>
    <cellStyle name="20% - Accent1 9 5 2" xfId="5131" xr:uid="{ECD73D17-0FBD-4F73-8325-582F8C92EAC4}"/>
    <cellStyle name="20% - Accent1 9 5 2 2" xfId="18733" xr:uid="{E3EE257E-E442-4C11-90E1-A1EDD0352FCB}"/>
    <cellStyle name="20% - Accent1 9 5 2 2 2" xfId="42045" xr:uid="{C102F6B6-80C9-4BC6-835C-7A18A0086394}"/>
    <cellStyle name="20% - Accent1 9 5 2 3" xfId="30985" xr:uid="{CBCDAAF7-5FC8-43DE-89D7-2052E55530B6}"/>
    <cellStyle name="20% - Accent1 9 5 3" xfId="6003" xr:uid="{CE0D5AA8-E737-4812-9682-2F950234845F}"/>
    <cellStyle name="20% - Accent1 9 5 3 2" xfId="19605" xr:uid="{E64C3306-13CA-4249-804C-6D80D5FC214E}"/>
    <cellStyle name="20% - Accent1 9 5 3 2 2" xfId="42917" xr:uid="{8E2E82C2-5EC1-4248-93F4-E7A2E3343D17}"/>
    <cellStyle name="20% - Accent1 9 5 3 3" xfId="31857" xr:uid="{C57AD712-40BC-4DA0-A07E-428483569DE1}"/>
    <cellStyle name="20% - Accent1 9 5 4" xfId="6896" xr:uid="{C50E4C8E-4BD8-4619-9F84-074B0F7211C0}"/>
    <cellStyle name="20% - Accent1 9 5 4 2" xfId="20488" xr:uid="{D5F2DC8F-0025-4B0D-83C0-34378C4EEC63}"/>
    <cellStyle name="20% - Accent1 9 5 4 2 2" xfId="43795" xr:uid="{0DDD1A9B-456D-41F3-8114-377709F79064}"/>
    <cellStyle name="20% - Accent1 9 5 4 3" xfId="32735" xr:uid="{B92CB63F-2AF1-4CF2-9543-5A61C2686A3D}"/>
    <cellStyle name="20% - Accent1 9 5 5" xfId="7769" xr:uid="{698876CE-11C8-4EE6-9700-43AFAD25C6C6}"/>
    <cellStyle name="20% - Accent1 9 5 5 2" xfId="21361" xr:uid="{3B9C8B87-0640-4F09-9630-92D6876FDD32}"/>
    <cellStyle name="20% - Accent1 9 5 5 2 2" xfId="44667" xr:uid="{2031C535-67FE-4B3B-922D-2113A41F4293}"/>
    <cellStyle name="20% - Accent1 9 5 5 3" xfId="33607" xr:uid="{F3070DFB-D2DD-41F7-A751-D6F859A8D31E}"/>
    <cellStyle name="20% - Accent1 9 5 6" xfId="8642" xr:uid="{C7FBC41C-6707-4632-8604-8EA67E2A1E50}"/>
    <cellStyle name="20% - Accent1 9 5 6 2" xfId="22233" xr:uid="{72539F7D-1F2E-4E28-83FA-3D5B156BE196}"/>
    <cellStyle name="20% - Accent1 9 5 6 2 2" xfId="45539" xr:uid="{4E8784F8-F0E3-466C-A25C-8C8117E3A5FD}"/>
    <cellStyle name="20% - Accent1 9 5 6 3" xfId="34479" xr:uid="{6B1949A2-349E-4BD9-9097-C20F4410D2C3}"/>
    <cellStyle name="20% - Accent1 9 5 7" xfId="9806" xr:uid="{DBAB1680-B9ED-43EF-880B-66DE4157762A}"/>
    <cellStyle name="20% - Accent1 9 5 7 2" xfId="23212" xr:uid="{01CE5223-D2D4-415E-8E6D-292A6071A7F8}"/>
    <cellStyle name="20% - Accent1 9 5 7 2 2" xfId="46518" xr:uid="{6B2789B3-17CE-4EFA-BD38-019E3BD43562}"/>
    <cellStyle name="20% - Accent1 9 5 7 3" xfId="35420" xr:uid="{409BA44D-44CB-418D-A123-E2F6229735FF}"/>
    <cellStyle name="20% - Accent1 9 5 8" xfId="10686" xr:uid="{A2075A17-F3AA-4F58-B3FA-1E6EFC9A8BEA}"/>
    <cellStyle name="20% - Accent1 9 5 8 2" xfId="24092" xr:uid="{35077EB4-0431-4ACC-9620-CD02FC63A1FF}"/>
    <cellStyle name="20% - Accent1 9 5 8 2 2" xfId="47398" xr:uid="{7CD56038-B6D7-42F7-BDD6-43036C378F6A}"/>
    <cellStyle name="20% - Accent1 9 5 8 3" xfId="36300" xr:uid="{CA6A363D-D014-4431-A4A0-F7716E35B702}"/>
    <cellStyle name="20% - Accent1 9 5 9" xfId="14516" xr:uid="{534CDC68-56D1-4263-BEDA-BF76546E5751}"/>
    <cellStyle name="20% - Accent1 9 5 9 2" xfId="25677" xr:uid="{FBE6F932-CF89-4470-A842-8C54D9B1221D}"/>
    <cellStyle name="20% - Accent1 9 5 9 2 2" xfId="48979" xr:uid="{485EA5E6-9D81-4B44-8A14-F6BDFB4BC85C}"/>
    <cellStyle name="20% - Accent1 9 5 9 3" xfId="37857" xr:uid="{8AC42C6B-931D-4D12-B633-637E930F4D4B}"/>
    <cellStyle name="20% - Accent1 9 6" xfId="4693" xr:uid="{FA0DA7F5-7A17-409A-A409-4609AF05A7D5}"/>
    <cellStyle name="20% - Accent1 9 6 2" xfId="11129" xr:uid="{E127C0D3-1056-43DA-A5A5-705CDBBE75D3}"/>
    <cellStyle name="20% - Accent1 9 6 2 2" xfId="24535" xr:uid="{CE16FE3E-A7D8-4DE1-A21F-8F086BD7F311}"/>
    <cellStyle name="20% - Accent1 9 6 2 2 2" xfId="47841" xr:uid="{D3A53C4A-A59C-49FE-9ACD-A6089127BF82}"/>
    <cellStyle name="20% - Accent1 9 6 2 3" xfId="36742" xr:uid="{5177B41E-E463-43E0-AAE6-229412545744}"/>
    <cellStyle name="20% - Accent1 9 6 3" xfId="14976" xr:uid="{54413D49-F0A5-40DB-B6B9-C0CAF2C22F4F}"/>
    <cellStyle name="20% - Accent1 9 6 3 2" xfId="26133" xr:uid="{D5A1B3DC-7F63-4798-9245-78D242F308D1}"/>
    <cellStyle name="20% - Accent1 9 6 3 2 2" xfId="49435" xr:uid="{0F2F1605-C105-41E1-99EE-2E9CD9F3A0D4}"/>
    <cellStyle name="20% - Accent1 9 6 3 3" xfId="38317" xr:uid="{D6C307E7-743B-4E24-A975-A9C63F6E00A5}"/>
    <cellStyle name="20% - Accent1 9 6 4" xfId="16511" xr:uid="{8D85C164-7E6B-4C4A-BD63-78B26894A146}"/>
    <cellStyle name="20% - Accent1 9 6 4 2" xfId="27597" xr:uid="{278CADDD-DA88-40D5-BAA3-6F9D7139460C}"/>
    <cellStyle name="20% - Accent1 9 6 4 2 2" xfId="50896" xr:uid="{342BD811-403B-42E2-B7F7-933883786FA8}"/>
    <cellStyle name="20% - Accent1 9 6 4 3" xfId="39849" xr:uid="{3EFAD2FA-8A7A-4240-9990-16DEFA2AB969}"/>
    <cellStyle name="20% - Accent1 9 6 5" xfId="18295" xr:uid="{239A0E88-B240-4D38-99C6-835844C8B8D0}"/>
    <cellStyle name="20% - Accent1 9 6 5 2" xfId="41607" xr:uid="{3223E122-87F8-4228-B6EA-8B44AD95FCC2}"/>
    <cellStyle name="20% - Accent1 9 6 6" xfId="30547" xr:uid="{05E713D2-A980-4F7D-BEB3-D06B25F99D63}"/>
    <cellStyle name="20% - Accent1 9 7" xfId="5565" xr:uid="{312A4255-E048-405C-BF55-A690879EDFFB}"/>
    <cellStyle name="20% - Accent1 9 7 2" xfId="19167" xr:uid="{52A4D8A5-FE09-40BA-9895-2807E69939F6}"/>
    <cellStyle name="20% - Accent1 9 7 2 2" xfId="42479" xr:uid="{C723AAD2-6F01-463E-965D-7094DD47394A}"/>
    <cellStyle name="20% - Accent1 9 7 3" xfId="31419" xr:uid="{75A747D5-45CC-450D-ABE8-8399AE191C5C}"/>
    <cellStyle name="20% - Accent1 9 8" xfId="6455" xr:uid="{0AD73671-C333-484C-BD73-B98B0937E2E9}"/>
    <cellStyle name="20% - Accent1 9 8 2" xfId="20047" xr:uid="{797BDE28-0A08-4A72-A095-5B1DDCDA06FB}"/>
    <cellStyle name="20% - Accent1 9 8 2 2" xfId="43357" xr:uid="{FF3C7280-AF5B-46F0-89EC-B3FC0FBEB255}"/>
    <cellStyle name="20% - Accent1 9 8 3" xfId="32297" xr:uid="{B2F4C2FB-4282-4B62-BAFD-F3E7D8DF7B61}"/>
    <cellStyle name="20% - Accent1 9 9" xfId="7331" xr:uid="{AA919293-5907-4A6D-9EC6-5C0DE24AFF8B}"/>
    <cellStyle name="20% - Accent1 9 9 2" xfId="20923" xr:uid="{B4BEE947-DDDF-4F3D-B820-50988FD096A8}"/>
    <cellStyle name="20% - Accent1 9 9 2 2" xfId="44229" xr:uid="{F5D8BF88-9943-4D1B-B79B-35F40A0DCC46}"/>
    <cellStyle name="20% - Accent1 9 9 3" xfId="33169" xr:uid="{525B74A9-54CF-4962-B051-23BCDE46635C}"/>
    <cellStyle name="20% - Accent2" xfId="520" builtinId="34" customBuiltin="1"/>
    <cellStyle name="20% - Accent2 10" xfId="2755" xr:uid="{C44BCC5F-0BF2-4E53-8350-C911F6172249}"/>
    <cellStyle name="20% - Accent2 10 10" xfId="8242" xr:uid="{015FBCF2-2B88-4DA0-9B82-C6E665906BED}"/>
    <cellStyle name="20% - Accent2 10 10 2" xfId="21833" xr:uid="{71CAD62C-4351-4395-AC7B-EB6ACC3B84F8}"/>
    <cellStyle name="20% - Accent2 10 10 2 2" xfId="45139" xr:uid="{6441475B-450E-47C9-A1E5-166E755C63E1}"/>
    <cellStyle name="20% - Accent2 10 10 3" xfId="34079" xr:uid="{6A6ED68A-A889-4106-8054-2441360DA348}"/>
    <cellStyle name="20% - Accent2 10 11" xfId="9406" xr:uid="{EB2C3AB8-36DF-40F4-BF42-369AD5B3E2AF}"/>
    <cellStyle name="20% - Accent2 10 11 2" xfId="22812" xr:uid="{FF838CFA-DC59-4A93-B5A3-EAC525E73F64}"/>
    <cellStyle name="20% - Accent2 10 11 2 2" xfId="46118" xr:uid="{C2F6315A-7B15-42F1-9D0E-16B46755852A}"/>
    <cellStyle name="20% - Accent2 10 11 3" xfId="35020" xr:uid="{2ADB414D-4D3D-48F3-833C-BB9264D823B6}"/>
    <cellStyle name="20% - Accent2 10 12" xfId="10286" xr:uid="{A2D9B343-6031-461C-A5AE-433CAE344883}"/>
    <cellStyle name="20% - Accent2 10 12 2" xfId="23692" xr:uid="{9A2B7525-0708-494F-80D7-0B8F0A340F47}"/>
    <cellStyle name="20% - Accent2 10 12 2 2" xfId="46998" xr:uid="{59A9F6CC-D6C8-4302-B2AC-CC95ACC78598}"/>
    <cellStyle name="20% - Accent2 10 12 3" xfId="35900" xr:uid="{5A18A429-54B6-4149-9A62-112F5E11203C}"/>
    <cellStyle name="20% - Accent2 10 13" xfId="14038" xr:uid="{7FA3A343-3DA2-4F18-B188-B5A5999FE329}"/>
    <cellStyle name="20% - Accent2 10 13 2" xfId="25224" xr:uid="{07D65F5E-4632-4CCB-AECD-E149B9EAA07F}"/>
    <cellStyle name="20% - Accent2 10 13 2 2" xfId="48526" xr:uid="{9EC5F44F-8442-49F5-9D60-EC2FE07D4979}"/>
    <cellStyle name="20% - Accent2 10 13 3" xfId="37379" xr:uid="{C448EAA5-74EA-463A-82E3-E95F99642B8A}"/>
    <cellStyle name="20% - Accent2 10 14" xfId="15668" xr:uid="{5601F6DE-1EB7-4F52-BD7C-002B7A669355}"/>
    <cellStyle name="20% - Accent2 10 14 2" xfId="26755" xr:uid="{AD24679B-BCF7-41D0-A69F-D7F7B2DB5A46}"/>
    <cellStyle name="20% - Accent2 10 14 2 2" xfId="50054" xr:uid="{8DAF9848-DD54-43C7-B8AC-00586B7DB371}"/>
    <cellStyle name="20% - Accent2 10 14 3" xfId="39006" xr:uid="{486E5599-15B1-4623-835B-61256E95FC3C}"/>
    <cellStyle name="20% - Accent2 10 15" xfId="17405" xr:uid="{E56B5701-5E54-4652-8473-52716CBA4795}"/>
    <cellStyle name="20% - Accent2 10 15 2" xfId="40717" xr:uid="{7B3B9BE8-76FD-44D3-BB33-B52A2E7B78A5}"/>
    <cellStyle name="20% - Accent2 10 16" xfId="29725" xr:uid="{3D41A521-5403-4CAA-B3E0-392B16F4592F}"/>
    <cellStyle name="20% - Accent2 10 2" xfId="3926" xr:uid="{37D5467C-42D2-4DAE-BB74-63F49E729E87}"/>
    <cellStyle name="20% - Accent2 10 2 10" xfId="14183" xr:uid="{B7DFA075-11B4-4F37-9364-A0A40D1B3B52}"/>
    <cellStyle name="20% - Accent2 10 2 10 2" xfId="25344" xr:uid="{5E49F63F-113D-4A67-B3F5-D52D4F2F4754}"/>
    <cellStyle name="20% - Accent2 10 2 10 2 2" xfId="48646" xr:uid="{265D95AF-D078-4A35-94F7-D3EFB15607FE}"/>
    <cellStyle name="20% - Accent2 10 2 10 3" xfId="37524" xr:uid="{F0371DBF-CF61-4FA8-A3DD-5622FE70119B}"/>
    <cellStyle name="20% - Accent2 10 2 11" xfId="15735" xr:uid="{7E5BE9B7-BC57-4CDA-B378-E2B0C33A61F1}"/>
    <cellStyle name="20% - Accent2 10 2 11 2" xfId="26822" xr:uid="{4EA54170-F533-4D52-883E-6E463B52C1D4}"/>
    <cellStyle name="20% - Accent2 10 2 11 2 2" xfId="50121" xr:uid="{F43006E3-1009-4068-9CF5-A2AC598AF912}"/>
    <cellStyle name="20% - Accent2 10 2 11 3" xfId="39073" xr:uid="{AE115A3C-0DB9-483C-9004-8B75C7456EC4}"/>
    <cellStyle name="20% - Accent2 10 2 12" xfId="17528" xr:uid="{66F2EFF5-AE12-4E5A-9F01-0E45FEBD6368}"/>
    <cellStyle name="20% - Accent2 10 2 12 2" xfId="40840" xr:uid="{8D5D8479-56FE-42B9-BE64-EC7E4A01BB9E}"/>
    <cellStyle name="20% - Accent2 10 2 13" xfId="29780" xr:uid="{813F6763-23D1-47AE-BF47-FFDC9D51FE0C}"/>
    <cellStyle name="20% - Accent2 10 2 2" xfId="4364" xr:uid="{3C580780-C743-43C2-9F20-34D0E2831D5A}"/>
    <cellStyle name="20% - Accent2 10 2 2 10" xfId="16173" xr:uid="{3DCC87A6-1083-4843-AF32-9279BE991508}"/>
    <cellStyle name="20% - Accent2 10 2 2 10 2" xfId="27260" xr:uid="{98FAEAEC-511B-4F96-A781-5893F7F91152}"/>
    <cellStyle name="20% - Accent2 10 2 2 10 2 2" xfId="50559" xr:uid="{E8F30041-E89A-4317-8075-D07238948269}"/>
    <cellStyle name="20% - Accent2 10 2 2 10 3" xfId="39511" xr:uid="{2B7AB38B-3FBA-46B0-A271-13ADD9469126}"/>
    <cellStyle name="20% - Accent2 10 2 2 11" xfId="17966" xr:uid="{5BF2749D-8A4F-4661-9651-8EE0099F6547}"/>
    <cellStyle name="20% - Accent2 10 2 2 11 2" xfId="41278" xr:uid="{15B858DC-AC7A-42C1-9BED-51456BC5AE88}"/>
    <cellStyle name="20% - Accent2 10 2 2 12" xfId="30218" xr:uid="{690CFF73-9427-4212-A4DA-53B9CE8BCFC3}"/>
    <cellStyle name="20% - Accent2 10 2 2 2" xfId="5236" xr:uid="{6466D2BD-851E-47A5-A5E0-4251A41F9B76}"/>
    <cellStyle name="20% - Accent2 10 2 2 2 2" xfId="18838" xr:uid="{56AF6772-C547-4BDE-8793-91FB85024737}"/>
    <cellStyle name="20% - Accent2 10 2 2 2 2 2" xfId="42150" xr:uid="{7A13D14D-9C0B-4A55-81C2-643F64376F17}"/>
    <cellStyle name="20% - Accent2 10 2 2 2 3" xfId="31090" xr:uid="{58F41C16-7422-4606-A4F3-63C422E04CC9}"/>
    <cellStyle name="20% - Accent2 10 2 2 3" xfId="6108" xr:uid="{8A557176-5C7A-4E5E-BE21-99D50CD3F699}"/>
    <cellStyle name="20% - Accent2 10 2 2 3 2" xfId="19710" xr:uid="{4E9A7015-83CA-4388-8E28-AADD1B9B7059}"/>
    <cellStyle name="20% - Accent2 10 2 2 3 2 2" xfId="43022" xr:uid="{C32EB121-194E-4EB0-B4A9-F5B3C516A263}"/>
    <cellStyle name="20% - Accent2 10 2 2 3 3" xfId="31962" xr:uid="{6B2FFD58-CE8A-4B00-9BE5-0BBA6B752B4B}"/>
    <cellStyle name="20% - Accent2 10 2 2 4" xfId="7001" xr:uid="{6E2668CA-568C-4622-B89F-E687819249BC}"/>
    <cellStyle name="20% - Accent2 10 2 2 4 2" xfId="20593" xr:uid="{D77F5C33-843A-4F8B-8AB0-A182302F4543}"/>
    <cellStyle name="20% - Accent2 10 2 2 4 2 2" xfId="43900" xr:uid="{5F17D5AC-C183-4626-939D-ACDDF498308F}"/>
    <cellStyle name="20% - Accent2 10 2 2 4 3" xfId="32840" xr:uid="{4DABD683-334C-49AD-A935-4FB32DC55CE0}"/>
    <cellStyle name="20% - Accent2 10 2 2 5" xfId="7874" xr:uid="{8A0C5A4F-9023-41ED-9F3A-1B0BA87B36CA}"/>
    <cellStyle name="20% - Accent2 10 2 2 5 2" xfId="21466" xr:uid="{127B2AD7-DC12-4304-98A9-7266CCF8BC16}"/>
    <cellStyle name="20% - Accent2 10 2 2 5 2 2" xfId="44772" xr:uid="{69A6B6EC-943F-448F-857F-6889CC67FD37}"/>
    <cellStyle name="20% - Accent2 10 2 2 5 3" xfId="33712" xr:uid="{F5EF520C-31F4-403E-A299-22289A920ECC}"/>
    <cellStyle name="20% - Accent2 10 2 2 6" xfId="8747" xr:uid="{EB6C9F24-4682-43E4-951A-2DC605050FD6}"/>
    <cellStyle name="20% - Accent2 10 2 2 6 2" xfId="22338" xr:uid="{D8626A68-7FE0-4B5C-9C70-CE151B1007CD}"/>
    <cellStyle name="20% - Accent2 10 2 2 6 2 2" xfId="45644" xr:uid="{FFEFD002-41FA-4163-ABB4-6696DA99B7FA}"/>
    <cellStyle name="20% - Accent2 10 2 2 6 3" xfId="34584" xr:uid="{261CE59E-DAB6-4B44-870D-9267F842E7C6}"/>
    <cellStyle name="20% - Accent2 10 2 2 7" xfId="9911" xr:uid="{E0F628C9-C745-4682-B9FD-83913BCEAE39}"/>
    <cellStyle name="20% - Accent2 10 2 2 7 2" xfId="23317" xr:uid="{BEF211AB-CE3C-44E3-9F69-0EF132014545}"/>
    <cellStyle name="20% - Accent2 10 2 2 7 2 2" xfId="46623" xr:uid="{6AD1E0FB-6A6C-4FDC-9E4D-84936DF535A4}"/>
    <cellStyle name="20% - Accent2 10 2 2 7 3" xfId="35525" xr:uid="{2745DFA3-07E5-47E4-AFE1-B23EF73E88BA}"/>
    <cellStyle name="20% - Accent2 10 2 2 8" xfId="10791" xr:uid="{8DA3257C-4FFD-4FCC-B783-8CF72B78C629}"/>
    <cellStyle name="20% - Accent2 10 2 2 8 2" xfId="24197" xr:uid="{B93ABDE8-BA55-4980-8FD9-0CF6A96EC6EB}"/>
    <cellStyle name="20% - Accent2 10 2 2 8 2 2" xfId="47503" xr:uid="{9A8B6413-6048-4D36-9FFF-1D8DDEE03D39}"/>
    <cellStyle name="20% - Accent2 10 2 2 8 3" xfId="36405" xr:uid="{99338818-47D6-46C2-A91A-217F9B39FF96}"/>
    <cellStyle name="20% - Accent2 10 2 2 9" xfId="14621" xr:uid="{4FB2A9F3-B72C-456E-8DD6-97415B531E77}"/>
    <cellStyle name="20% - Accent2 10 2 2 9 2" xfId="25782" xr:uid="{2C19DC73-8466-44A1-B3A2-9F8D2624A811}"/>
    <cellStyle name="20% - Accent2 10 2 2 9 2 2" xfId="49084" xr:uid="{6ADC64C2-8702-4F12-B1C1-9F889292BF0C}"/>
    <cellStyle name="20% - Accent2 10 2 2 9 3" xfId="37962" xr:uid="{93DD73FE-73D7-476A-B482-1DB2365F6959}"/>
    <cellStyle name="20% - Accent2 10 2 3" xfId="4798" xr:uid="{5872931F-7BA4-4ADC-881E-6EF746736E97}"/>
    <cellStyle name="20% - Accent2 10 2 3 2" xfId="12550" xr:uid="{A4782147-245F-4A10-9502-337622B648E6}"/>
    <cellStyle name="20% - Accent2 10 2 3 2 2" xfId="24852" xr:uid="{13A6DEAF-841B-4500-93FA-AA3376E82437}"/>
    <cellStyle name="20% - Accent2 10 2 3 2 2 2" xfId="48158" xr:uid="{C42E32F4-AB7B-409A-BAE2-0C3A43EE45B3}"/>
    <cellStyle name="20% - Accent2 10 2 3 2 3" xfId="37006" xr:uid="{E80C48D9-3ED7-4F08-A4D9-49B4154C1086}"/>
    <cellStyle name="20% - Accent2 10 2 3 3" xfId="15310" xr:uid="{8B26AE04-0DC2-4387-989E-4C58903523A1}"/>
    <cellStyle name="20% - Accent2 10 2 3 3 2" xfId="26452" xr:uid="{705F2CCA-9326-45AF-8055-BFBB0467FE0C}"/>
    <cellStyle name="20% - Accent2 10 2 3 3 2 2" xfId="49754" xr:uid="{52826E47-FBD1-4D58-A6E4-DF38BBDC0770}"/>
    <cellStyle name="20% - Accent2 10 2 3 3 3" xfId="38651" xr:uid="{EB89D3EF-8A5F-4B27-B3CE-214FEE75DF85}"/>
    <cellStyle name="20% - Accent2 10 2 3 4" xfId="16766" xr:uid="{080E2E34-006E-4B0E-B1F4-8456D3C232B7}"/>
    <cellStyle name="20% - Accent2 10 2 3 4 2" xfId="27852" xr:uid="{65EBB151-D3FB-4C2E-88DF-204B933FE1C9}"/>
    <cellStyle name="20% - Accent2 10 2 3 4 2 2" xfId="51151" xr:uid="{0C6BD5ED-54A8-4ABC-A287-67F1F879EC87}"/>
    <cellStyle name="20% - Accent2 10 2 3 4 3" xfId="40104" xr:uid="{8E64B7E7-2927-470A-9B13-94F400F81105}"/>
    <cellStyle name="20% - Accent2 10 2 3 5" xfId="18400" xr:uid="{4DF61982-1912-411D-BD2F-989D88145F3D}"/>
    <cellStyle name="20% - Accent2 10 2 3 5 2" xfId="41712" xr:uid="{A738C52E-6CAF-4868-B60D-E6C9F405A6D8}"/>
    <cellStyle name="20% - Accent2 10 2 3 6" xfId="30652" xr:uid="{1CD9287F-5D6E-460B-8A9B-B4D8C112D02E}"/>
    <cellStyle name="20% - Accent2 10 2 4" xfId="5670" xr:uid="{C49A2C28-DBA2-41EC-B701-31D999DD383D}"/>
    <cellStyle name="20% - Accent2 10 2 4 2" xfId="19272" xr:uid="{A8E17B1F-D242-4EFA-90C6-7CF9EF912DE9}"/>
    <cellStyle name="20% - Accent2 10 2 4 2 2" xfId="42584" xr:uid="{76E9C778-CCF1-4FF5-BE5B-60B7A98A9551}"/>
    <cellStyle name="20% - Accent2 10 2 4 3" xfId="31524" xr:uid="{38C0EBFD-712E-4050-82B3-20E0E01B7956}"/>
    <cellStyle name="20% - Accent2 10 2 5" xfId="6563" xr:uid="{E9CC462D-75B2-4646-AB12-8328BFDD9ED7}"/>
    <cellStyle name="20% - Accent2 10 2 5 2" xfId="20155" xr:uid="{1B555634-CB87-45EC-B109-9995ED78310C}"/>
    <cellStyle name="20% - Accent2 10 2 5 2 2" xfId="43462" xr:uid="{6C402ADE-8D22-420E-AF71-884E97360E74}"/>
    <cellStyle name="20% - Accent2 10 2 5 3" xfId="32402" xr:uid="{63F5C4CF-9B6F-4B25-9F3A-462B1D860EF2}"/>
    <cellStyle name="20% - Accent2 10 2 6" xfId="7436" xr:uid="{2D49F7D8-98D2-4FE5-8D2C-11E053E889C3}"/>
    <cellStyle name="20% - Accent2 10 2 6 2" xfId="21028" xr:uid="{922086A8-1390-4B6C-89E8-3EAA82F8C1D2}"/>
    <cellStyle name="20% - Accent2 10 2 6 2 2" xfId="44334" xr:uid="{5494A1B6-B52E-4BAD-8216-A33F7B6292A2}"/>
    <cellStyle name="20% - Accent2 10 2 6 3" xfId="33274" xr:uid="{1057D8AE-38DC-4423-88F9-590ECA3B2424}"/>
    <cellStyle name="20% - Accent2 10 2 7" xfId="8309" xr:uid="{796D2696-4C7C-4F51-82A4-F4664D826157}"/>
    <cellStyle name="20% - Accent2 10 2 7 2" xfId="21900" xr:uid="{4086150A-F1AC-4708-AED5-41671CAF63B3}"/>
    <cellStyle name="20% - Accent2 10 2 7 2 2" xfId="45206" xr:uid="{7717AF0A-EA86-4FE9-A684-0A09E5B04B33}"/>
    <cellStyle name="20% - Accent2 10 2 7 3" xfId="34146" xr:uid="{330EB648-98F4-4773-967B-CE3C4FC149FA}"/>
    <cellStyle name="20% - Accent2 10 2 8" xfId="9473" xr:uid="{46F9E15C-71FB-48C6-9F86-5A75A8F7B5D5}"/>
    <cellStyle name="20% - Accent2 10 2 8 2" xfId="22879" xr:uid="{A137F763-A2DE-45C5-A4DA-D2922402A088}"/>
    <cellStyle name="20% - Accent2 10 2 8 2 2" xfId="46185" xr:uid="{FEB4D7FA-1A1B-407B-8E0D-A93B4C0590A1}"/>
    <cellStyle name="20% - Accent2 10 2 8 3" xfId="35087" xr:uid="{0B9E75D9-D9DE-41E9-A944-6D067FCCD6FF}"/>
    <cellStyle name="20% - Accent2 10 2 9" xfId="10353" xr:uid="{CC2DBA11-7637-48D0-BB77-8CE16A5EED16}"/>
    <cellStyle name="20% - Accent2 10 2 9 2" xfId="23759" xr:uid="{8656EEB2-1A48-440D-9329-F08D6C1DD6E0}"/>
    <cellStyle name="20% - Accent2 10 2 9 2 2" xfId="47065" xr:uid="{362C4753-B150-46FA-8054-98B4C265AEEE}"/>
    <cellStyle name="20% - Accent2 10 2 9 3" xfId="35967" xr:uid="{5CCD6AB1-D1BC-4217-8DF8-722966FDA6A6}"/>
    <cellStyle name="20% - Accent2 10 3" xfId="4027" xr:uid="{093DB786-DB31-4BB3-8D90-3D3F1B8ED944}"/>
    <cellStyle name="20% - Accent2 10 3 10" xfId="14284" xr:uid="{37A89D39-7A21-497C-AE74-6D3CCF5E2BE8}"/>
    <cellStyle name="20% - Accent2 10 3 10 2" xfId="25445" xr:uid="{B242ED9C-9785-4359-89A3-381CBA7BC186}"/>
    <cellStyle name="20% - Accent2 10 3 10 2 2" xfId="48747" xr:uid="{4722D94D-39A7-4CE9-B58B-1AF3685AAC54}"/>
    <cellStyle name="20% - Accent2 10 3 10 3" xfId="37625" xr:uid="{2D895A25-9AD5-434D-9BA8-5D887AE91328}"/>
    <cellStyle name="20% - Accent2 10 3 11" xfId="15836" xr:uid="{03585578-B8FC-4B36-8D26-20C5E20D6ACC}"/>
    <cellStyle name="20% - Accent2 10 3 11 2" xfId="26923" xr:uid="{92985760-FB17-4F6F-BF68-54C7B1DB330A}"/>
    <cellStyle name="20% - Accent2 10 3 11 2 2" xfId="50222" xr:uid="{F2089CA0-2A99-44ED-9E6E-645078668589}"/>
    <cellStyle name="20% - Accent2 10 3 11 3" xfId="39174" xr:uid="{696109C8-6E03-4E0B-A6A6-D1E533779F61}"/>
    <cellStyle name="20% - Accent2 10 3 12" xfId="17629" xr:uid="{26461CB2-4AC0-4603-A89C-6874893F9F22}"/>
    <cellStyle name="20% - Accent2 10 3 12 2" xfId="40941" xr:uid="{5E07A29E-06D4-429C-B9D4-2BCD65F08BD2}"/>
    <cellStyle name="20% - Accent2 10 3 13" xfId="29881" xr:uid="{F39E1145-E95D-4790-9855-88DCABCA936B}"/>
    <cellStyle name="20% - Accent2 10 3 2" xfId="4465" xr:uid="{36DDF94E-5CA6-4CFE-ABEF-B63932FC09C9}"/>
    <cellStyle name="20% - Accent2 10 3 2 10" xfId="16274" xr:uid="{D4CBBE2D-E238-442F-B179-D842E8CFAD12}"/>
    <cellStyle name="20% - Accent2 10 3 2 10 2" xfId="27361" xr:uid="{1A617BA2-2C6C-44E8-BC6A-AC4D81C87F47}"/>
    <cellStyle name="20% - Accent2 10 3 2 10 2 2" xfId="50660" xr:uid="{62B17136-EBA3-4936-AE30-742DED6614A7}"/>
    <cellStyle name="20% - Accent2 10 3 2 10 3" xfId="39612" xr:uid="{13A6223B-DE33-46DB-8848-B354A0BE22BF}"/>
    <cellStyle name="20% - Accent2 10 3 2 11" xfId="18067" xr:uid="{05D7B4C4-1E97-484E-A4B8-EA33A6982502}"/>
    <cellStyle name="20% - Accent2 10 3 2 11 2" xfId="41379" xr:uid="{D4413114-0E32-4097-B262-6DB1EAD2B796}"/>
    <cellStyle name="20% - Accent2 10 3 2 12" xfId="30319" xr:uid="{440C1420-4412-45DA-8038-DBD688F3DE65}"/>
    <cellStyle name="20% - Accent2 10 3 2 2" xfId="5337" xr:uid="{9215A7B7-E170-4E43-BB0A-6D3C49B21908}"/>
    <cellStyle name="20% - Accent2 10 3 2 2 2" xfId="18939" xr:uid="{1BE3E27C-2830-41A9-9D62-A4BD918ED985}"/>
    <cellStyle name="20% - Accent2 10 3 2 2 2 2" xfId="42251" xr:uid="{DB601814-CA0F-48ED-8D13-98E99EBDA22A}"/>
    <cellStyle name="20% - Accent2 10 3 2 2 3" xfId="31191" xr:uid="{0102187E-C5EB-47F2-ADEF-64985FFC1FA0}"/>
    <cellStyle name="20% - Accent2 10 3 2 3" xfId="6209" xr:uid="{F0AF562D-646D-4174-8455-DF316C4B5ED6}"/>
    <cellStyle name="20% - Accent2 10 3 2 3 2" xfId="19811" xr:uid="{E642AB4E-083F-489D-BA63-5F9AC46A54F9}"/>
    <cellStyle name="20% - Accent2 10 3 2 3 2 2" xfId="43123" xr:uid="{CC870AB2-FCB6-4B79-A14C-181020CF19D0}"/>
    <cellStyle name="20% - Accent2 10 3 2 3 3" xfId="32063" xr:uid="{6F3CFC36-37EA-4465-9F8D-CC7617F33616}"/>
    <cellStyle name="20% - Accent2 10 3 2 4" xfId="7102" xr:uid="{E56A7AE0-F676-47D4-B8EA-25B418468B74}"/>
    <cellStyle name="20% - Accent2 10 3 2 4 2" xfId="20694" xr:uid="{7A8CAA01-4A32-45AB-ABCB-EC6B8614B44A}"/>
    <cellStyle name="20% - Accent2 10 3 2 4 2 2" xfId="44001" xr:uid="{F76DC0FD-8CCA-411A-8498-E7611BCE2779}"/>
    <cellStyle name="20% - Accent2 10 3 2 4 3" xfId="32941" xr:uid="{41124743-F910-421F-8E00-616821E7AEB1}"/>
    <cellStyle name="20% - Accent2 10 3 2 5" xfId="7975" xr:uid="{F1B26D34-E3F6-4977-9EA2-4FDDC2D02D0B}"/>
    <cellStyle name="20% - Accent2 10 3 2 5 2" xfId="21567" xr:uid="{99DFDF49-3137-4864-B1C9-7A7306E30452}"/>
    <cellStyle name="20% - Accent2 10 3 2 5 2 2" xfId="44873" xr:uid="{EA50D8E5-43AA-4160-99E7-DF4882C38F70}"/>
    <cellStyle name="20% - Accent2 10 3 2 5 3" xfId="33813" xr:uid="{A0442470-A1CF-477A-8879-FD7DB4D830AC}"/>
    <cellStyle name="20% - Accent2 10 3 2 6" xfId="8848" xr:uid="{A48377FA-E030-40C7-BFB9-34BCBAF6A2A3}"/>
    <cellStyle name="20% - Accent2 10 3 2 6 2" xfId="22439" xr:uid="{D6A435F6-6B54-461E-A480-06697112F810}"/>
    <cellStyle name="20% - Accent2 10 3 2 6 2 2" xfId="45745" xr:uid="{694F908A-E9CA-4753-BE61-3153071EAF67}"/>
    <cellStyle name="20% - Accent2 10 3 2 6 3" xfId="34685" xr:uid="{9D59A715-F144-4841-B18C-50D22E27246F}"/>
    <cellStyle name="20% - Accent2 10 3 2 7" xfId="10012" xr:uid="{F7B76BC4-DEAD-437A-ACAC-A388161E70BD}"/>
    <cellStyle name="20% - Accent2 10 3 2 7 2" xfId="23418" xr:uid="{A1A69DBB-04E3-4D11-B9AB-E4C581F67063}"/>
    <cellStyle name="20% - Accent2 10 3 2 7 2 2" xfId="46724" xr:uid="{46D77008-0B1C-4F2A-9A9E-A7C1DB54C3D4}"/>
    <cellStyle name="20% - Accent2 10 3 2 7 3" xfId="35626" xr:uid="{4B131C4C-2453-43FE-BD7D-638FA3492F0B}"/>
    <cellStyle name="20% - Accent2 10 3 2 8" xfId="10892" xr:uid="{8F986719-F100-488C-ACCE-3C9340607F43}"/>
    <cellStyle name="20% - Accent2 10 3 2 8 2" xfId="24298" xr:uid="{320C8F12-C0CF-48E2-85BD-D87428A6DF57}"/>
    <cellStyle name="20% - Accent2 10 3 2 8 2 2" xfId="47604" xr:uid="{1AB859DC-E684-4233-AA8D-55A3A28A26C0}"/>
    <cellStyle name="20% - Accent2 10 3 2 8 3" xfId="36506" xr:uid="{1F8CAE70-F6F9-460B-9796-AFFA3E85F4EB}"/>
    <cellStyle name="20% - Accent2 10 3 2 9" xfId="14722" xr:uid="{18DF1A71-F4F9-4AFC-A47D-5C3F61149D7C}"/>
    <cellStyle name="20% - Accent2 10 3 2 9 2" xfId="25883" xr:uid="{91CC0E2B-34EA-4BF1-864B-36FED39A44CC}"/>
    <cellStyle name="20% - Accent2 10 3 2 9 2 2" xfId="49185" xr:uid="{E0566BE3-F08A-424A-9C0A-C6E0695E09E3}"/>
    <cellStyle name="20% - Accent2 10 3 2 9 3" xfId="38063" xr:uid="{F367FAC4-1112-45C9-B3B7-C31FCCCA9E08}"/>
    <cellStyle name="20% - Accent2 10 3 3" xfId="4899" xr:uid="{1642202D-2B10-4081-A373-D15B7C514D27}"/>
    <cellStyle name="20% - Accent2 10 3 3 2" xfId="18501" xr:uid="{87E72C12-8ABE-4946-8ABF-6855764D9566}"/>
    <cellStyle name="20% - Accent2 10 3 3 2 2" xfId="41813" xr:uid="{B825E11C-7D3B-44D7-A508-55871A71BFC8}"/>
    <cellStyle name="20% - Accent2 10 3 3 3" xfId="30753" xr:uid="{81E9C428-C8CE-42A9-B527-34A2016B58FF}"/>
    <cellStyle name="20% - Accent2 10 3 4" xfId="5771" xr:uid="{2885C578-8691-4E9E-BE00-2C298619299D}"/>
    <cellStyle name="20% - Accent2 10 3 4 2" xfId="19373" xr:uid="{08730D71-A28F-44C8-BBE6-6ED66AF7A2D2}"/>
    <cellStyle name="20% - Accent2 10 3 4 2 2" xfId="42685" xr:uid="{F0459876-9243-4D92-847C-16896CB29E73}"/>
    <cellStyle name="20% - Accent2 10 3 4 3" xfId="31625" xr:uid="{C276FD35-A840-4265-8F2F-B4A59019A567}"/>
    <cellStyle name="20% - Accent2 10 3 5" xfId="6664" xr:uid="{9E2A142E-3227-43D8-AB7E-C59B8AF42D75}"/>
    <cellStyle name="20% - Accent2 10 3 5 2" xfId="20256" xr:uid="{E8C628E4-E2F0-416D-9316-A7189A9E2C24}"/>
    <cellStyle name="20% - Accent2 10 3 5 2 2" xfId="43563" xr:uid="{535DE6F2-6344-40D1-A906-819284146EC5}"/>
    <cellStyle name="20% - Accent2 10 3 5 3" xfId="32503" xr:uid="{5D4B8E4B-99B0-4BB5-A82F-679F4044DE8C}"/>
    <cellStyle name="20% - Accent2 10 3 6" xfId="7537" xr:uid="{576EACD2-6679-4D0F-A4A0-D3456417206D}"/>
    <cellStyle name="20% - Accent2 10 3 6 2" xfId="21129" xr:uid="{55063301-197C-4FD0-BC63-A4F427238A51}"/>
    <cellStyle name="20% - Accent2 10 3 6 2 2" xfId="44435" xr:uid="{80A4F62C-BC17-4399-9D72-63BACAD61762}"/>
    <cellStyle name="20% - Accent2 10 3 6 3" xfId="33375" xr:uid="{95877C46-67CD-4402-BF87-C1C7065D31A5}"/>
    <cellStyle name="20% - Accent2 10 3 7" xfId="8410" xr:uid="{9C35186E-B999-45C3-A0AE-6A17DA216D86}"/>
    <cellStyle name="20% - Accent2 10 3 7 2" xfId="22001" xr:uid="{E6064D66-75AE-42B9-A66D-D9B4F0B9234E}"/>
    <cellStyle name="20% - Accent2 10 3 7 2 2" xfId="45307" xr:uid="{96511A4F-6B14-493F-8577-CDC5C33529BF}"/>
    <cellStyle name="20% - Accent2 10 3 7 3" xfId="34247" xr:uid="{9AAA218B-1DBF-4BF0-B7B6-D99B9F0F1E1B}"/>
    <cellStyle name="20% - Accent2 10 3 8" xfId="9574" xr:uid="{F6533FD1-146B-466D-9714-FE24D23DEA67}"/>
    <cellStyle name="20% - Accent2 10 3 8 2" xfId="22980" xr:uid="{924ABFCF-D7AE-468D-B4CC-6762A4B3188C}"/>
    <cellStyle name="20% - Accent2 10 3 8 2 2" xfId="46286" xr:uid="{23D2F985-EBFB-403E-B90F-D67762635F80}"/>
    <cellStyle name="20% - Accent2 10 3 8 3" xfId="35188" xr:uid="{E5C7BB9D-1C99-46F3-B04B-F6586334F56C}"/>
    <cellStyle name="20% - Accent2 10 3 9" xfId="10454" xr:uid="{7E034F44-56A1-4EB1-B5EC-09EFF08D735D}"/>
    <cellStyle name="20% - Accent2 10 3 9 2" xfId="23860" xr:uid="{A0329502-6ED5-4C45-B2BA-5034417C7557}"/>
    <cellStyle name="20% - Accent2 10 3 9 2 2" xfId="47166" xr:uid="{EEBECE66-6651-4CE1-9099-2BB726601F4F}"/>
    <cellStyle name="20% - Accent2 10 3 9 3" xfId="36068" xr:uid="{3A993E06-0DA2-46D6-9F02-AF162F60B232}"/>
    <cellStyle name="20% - Accent2 10 4" xfId="4160" xr:uid="{D819536F-64A6-406F-ADFD-C49B0822B331}"/>
    <cellStyle name="20% - Accent2 10 4 10" xfId="14417" xr:uid="{C929EDDA-B186-4D29-8F8F-AC56F581E8EC}"/>
    <cellStyle name="20% - Accent2 10 4 10 2" xfId="25578" xr:uid="{B7E4F719-B5A9-4856-9FD9-108CEC67AA6C}"/>
    <cellStyle name="20% - Accent2 10 4 10 2 2" xfId="48880" xr:uid="{B203BD07-089D-4383-B8B0-953C4A472295}"/>
    <cellStyle name="20% - Accent2 10 4 10 3" xfId="37758" xr:uid="{33EEDE1B-C85E-4B52-BF59-E3CAEBA57801}"/>
    <cellStyle name="20% - Accent2 10 4 11" xfId="15969" xr:uid="{7AAE6B1B-B3B3-4CA3-B8DE-12B8F1173618}"/>
    <cellStyle name="20% - Accent2 10 4 11 2" xfId="27056" xr:uid="{3B67C695-1407-4310-BEC8-AFB8D38EF655}"/>
    <cellStyle name="20% - Accent2 10 4 11 2 2" xfId="50355" xr:uid="{75B9C94D-9580-43BB-B03C-B358BA4D5C06}"/>
    <cellStyle name="20% - Accent2 10 4 11 3" xfId="39307" xr:uid="{68D40BE8-16A3-4E8B-A7F1-4E11C41B550D}"/>
    <cellStyle name="20% - Accent2 10 4 12" xfId="17762" xr:uid="{A26697EC-E246-4450-A42A-37A766BA5AB2}"/>
    <cellStyle name="20% - Accent2 10 4 12 2" xfId="41074" xr:uid="{AB48C66A-9020-420D-91F5-9382B53728BB}"/>
    <cellStyle name="20% - Accent2 10 4 13" xfId="30014" xr:uid="{324EB25A-7CB6-4DFD-B11C-27BAFDD14EBB}"/>
    <cellStyle name="20% - Accent2 10 4 2" xfId="4598" xr:uid="{826A1C83-C2F1-4596-B722-47CC74C45805}"/>
    <cellStyle name="20% - Accent2 10 4 2 10" xfId="16407" xr:uid="{CCA4F163-0D82-4CF6-98E2-784FC95E5F0A}"/>
    <cellStyle name="20% - Accent2 10 4 2 10 2" xfId="27494" xr:uid="{36D34B54-A703-4E59-B94D-E9196752AAF1}"/>
    <cellStyle name="20% - Accent2 10 4 2 10 2 2" xfId="50793" xr:uid="{FDC434C2-DFBB-477D-B763-6F614692DD89}"/>
    <cellStyle name="20% - Accent2 10 4 2 10 3" xfId="39745" xr:uid="{D55D4374-88F3-4B56-A187-95C19E68BB57}"/>
    <cellStyle name="20% - Accent2 10 4 2 11" xfId="18200" xr:uid="{302EEA65-6104-4069-B78E-C0E20175C5D3}"/>
    <cellStyle name="20% - Accent2 10 4 2 11 2" xfId="41512" xr:uid="{6B94307E-3B16-48AA-8F98-3EBF352E6D57}"/>
    <cellStyle name="20% - Accent2 10 4 2 12" xfId="30452" xr:uid="{241C95AA-CE29-4D73-A6AF-E60B75B6F904}"/>
    <cellStyle name="20% - Accent2 10 4 2 2" xfId="5470" xr:uid="{749B1385-1536-4D4A-A6E8-B254F094A73E}"/>
    <cellStyle name="20% - Accent2 10 4 2 2 2" xfId="19072" xr:uid="{6C5E883F-F3D4-4607-A555-9896123EEC0F}"/>
    <cellStyle name="20% - Accent2 10 4 2 2 2 2" xfId="42384" xr:uid="{886BB81E-322C-4ABB-8328-3FF9E1E266D0}"/>
    <cellStyle name="20% - Accent2 10 4 2 2 3" xfId="31324" xr:uid="{976A09EA-F0F9-4F86-91AD-F1A0DA022849}"/>
    <cellStyle name="20% - Accent2 10 4 2 3" xfId="6342" xr:uid="{4C05BEEF-18EC-4A3F-8B5F-655B16B9FE2D}"/>
    <cellStyle name="20% - Accent2 10 4 2 3 2" xfId="19944" xr:uid="{D35DAB2C-4918-4DFE-BDB5-85FE30868AE5}"/>
    <cellStyle name="20% - Accent2 10 4 2 3 2 2" xfId="43256" xr:uid="{F432FE52-EBEF-431C-B08E-AB6C5027B93B}"/>
    <cellStyle name="20% - Accent2 10 4 2 3 3" xfId="32196" xr:uid="{0A424EEB-5402-4142-AFE0-E3820E6B1BE4}"/>
    <cellStyle name="20% - Accent2 10 4 2 4" xfId="7235" xr:uid="{48C0C911-3BFB-4D00-9A59-F4B1F159C69D}"/>
    <cellStyle name="20% - Accent2 10 4 2 4 2" xfId="20827" xr:uid="{FEE6230B-0E88-4509-AE47-112EE8C43088}"/>
    <cellStyle name="20% - Accent2 10 4 2 4 2 2" xfId="44134" xr:uid="{E24CA6A6-0C84-4EA7-96FA-B94DC92CA3FD}"/>
    <cellStyle name="20% - Accent2 10 4 2 4 3" xfId="33074" xr:uid="{D33FAF11-2F11-4352-AE66-56207DCA9D84}"/>
    <cellStyle name="20% - Accent2 10 4 2 5" xfId="8108" xr:uid="{680C51E0-B2E0-41F6-BB0E-7C6712A3D441}"/>
    <cellStyle name="20% - Accent2 10 4 2 5 2" xfId="21700" xr:uid="{B57D467A-7ECC-4856-91EB-6DD4539CD1AF}"/>
    <cellStyle name="20% - Accent2 10 4 2 5 2 2" xfId="45006" xr:uid="{D4802A2D-6DDB-4C26-8596-0F8B28A09737}"/>
    <cellStyle name="20% - Accent2 10 4 2 5 3" xfId="33946" xr:uid="{634F6C40-060D-449C-B3E1-24AEBA8AF0DE}"/>
    <cellStyle name="20% - Accent2 10 4 2 6" xfId="8981" xr:uid="{AA9F8FDA-6836-4D42-812D-E942E115C85E}"/>
    <cellStyle name="20% - Accent2 10 4 2 6 2" xfId="22572" xr:uid="{619D36BD-6906-4138-B02C-D54D955CFCBD}"/>
    <cellStyle name="20% - Accent2 10 4 2 6 2 2" xfId="45878" xr:uid="{218B41F0-9589-4F9E-9A98-4C254A833384}"/>
    <cellStyle name="20% - Accent2 10 4 2 6 3" xfId="34818" xr:uid="{B5E88BA6-C70C-4BF6-B8F7-5317AC17C34B}"/>
    <cellStyle name="20% - Accent2 10 4 2 7" xfId="10145" xr:uid="{ACACDBE7-FEB6-4DA8-B204-74389336AE90}"/>
    <cellStyle name="20% - Accent2 10 4 2 7 2" xfId="23551" xr:uid="{6AEB59BF-F9DE-4790-A8AA-704DA67E4AF5}"/>
    <cellStyle name="20% - Accent2 10 4 2 7 2 2" xfId="46857" xr:uid="{EAF2ACE3-250F-4958-8B3E-34A386FF58EB}"/>
    <cellStyle name="20% - Accent2 10 4 2 7 3" xfId="35759" xr:uid="{792CBCE2-7F59-4C4E-B153-AF4BD8D44481}"/>
    <cellStyle name="20% - Accent2 10 4 2 8" xfId="11025" xr:uid="{D683A73A-1868-4C07-9F22-D8705C166EE9}"/>
    <cellStyle name="20% - Accent2 10 4 2 8 2" xfId="24431" xr:uid="{5DF09C72-F208-422C-84BC-1766A45CA61F}"/>
    <cellStyle name="20% - Accent2 10 4 2 8 2 2" xfId="47737" xr:uid="{DEA96511-7352-4A20-BA25-A0B6881ECA3E}"/>
    <cellStyle name="20% - Accent2 10 4 2 8 3" xfId="36639" xr:uid="{A74B92E3-1E11-4A6F-848B-50F73F4550AE}"/>
    <cellStyle name="20% - Accent2 10 4 2 9" xfId="14855" xr:uid="{7047C367-8932-42BC-A03A-CA71EC3E22CA}"/>
    <cellStyle name="20% - Accent2 10 4 2 9 2" xfId="26016" xr:uid="{A871CE02-8C67-4CC5-95EC-D37B27525ED6}"/>
    <cellStyle name="20% - Accent2 10 4 2 9 2 2" xfId="49318" xr:uid="{E659143D-95C8-42FD-B0D8-CDA100C0930A}"/>
    <cellStyle name="20% - Accent2 10 4 2 9 3" xfId="38196" xr:uid="{8CE745DD-9530-4A4E-B523-2049D2D961E0}"/>
    <cellStyle name="20% - Accent2 10 4 3" xfId="5032" xr:uid="{F1384666-18D7-46C3-82FE-ACD753CE99AC}"/>
    <cellStyle name="20% - Accent2 10 4 3 2" xfId="18634" xr:uid="{4D010D91-47D0-4AF5-8133-2E491C82E7AB}"/>
    <cellStyle name="20% - Accent2 10 4 3 2 2" xfId="41946" xr:uid="{313D8829-5E46-4EF1-8655-BAF0BF6CD1C8}"/>
    <cellStyle name="20% - Accent2 10 4 3 3" xfId="30886" xr:uid="{B2570F3E-CF88-474D-AF71-BD8829590B4F}"/>
    <cellStyle name="20% - Accent2 10 4 4" xfId="5904" xr:uid="{C8CB4BA6-9AC4-4D76-872F-9BC8735C9E9D}"/>
    <cellStyle name="20% - Accent2 10 4 4 2" xfId="19506" xr:uid="{398FD64D-B631-4635-9737-DF23566890E8}"/>
    <cellStyle name="20% - Accent2 10 4 4 2 2" xfId="42818" xr:uid="{C30ECC1E-E1C6-4145-993D-4B1808EDA67B}"/>
    <cellStyle name="20% - Accent2 10 4 4 3" xfId="31758" xr:uid="{6DF6A6F1-35EF-4478-8A4A-6D2680E48B5E}"/>
    <cellStyle name="20% - Accent2 10 4 5" xfId="6797" xr:uid="{57DF138B-9747-426E-9803-456C934A115A}"/>
    <cellStyle name="20% - Accent2 10 4 5 2" xfId="20389" xr:uid="{018D084D-2CC9-4C4A-A7A4-AF61E92F3614}"/>
    <cellStyle name="20% - Accent2 10 4 5 2 2" xfId="43696" xr:uid="{A3DC51E3-A2E7-4311-B7A5-D3BC7DAD4AE1}"/>
    <cellStyle name="20% - Accent2 10 4 5 3" xfId="32636" xr:uid="{0CC27596-F916-4469-8FE6-FC17ED06C719}"/>
    <cellStyle name="20% - Accent2 10 4 6" xfId="7670" xr:uid="{53489349-0A83-461E-A5F4-1D657883C04D}"/>
    <cellStyle name="20% - Accent2 10 4 6 2" xfId="21262" xr:uid="{4320EE4A-DD67-4C65-BF63-CFAAD5E3CE18}"/>
    <cellStyle name="20% - Accent2 10 4 6 2 2" xfId="44568" xr:uid="{B64CB233-ED45-40EA-9DFD-816CBDB1A0F1}"/>
    <cellStyle name="20% - Accent2 10 4 6 3" xfId="33508" xr:uid="{0B1510C6-C982-4DE1-97C4-004D714FB1C0}"/>
    <cellStyle name="20% - Accent2 10 4 7" xfId="8543" xr:uid="{763780D7-CB91-4529-B914-804C563E5896}"/>
    <cellStyle name="20% - Accent2 10 4 7 2" xfId="22134" xr:uid="{E4AB9640-9CA8-48C6-B321-AC067B45BCA4}"/>
    <cellStyle name="20% - Accent2 10 4 7 2 2" xfId="45440" xr:uid="{48BD44EE-7274-48E2-B254-973962D0BA59}"/>
    <cellStyle name="20% - Accent2 10 4 7 3" xfId="34380" xr:uid="{D8E00BAA-7CD7-4E8F-8063-2D1D9BBA4A98}"/>
    <cellStyle name="20% - Accent2 10 4 8" xfId="9707" xr:uid="{1C162042-D915-4973-AC67-323AFE8BA1EC}"/>
    <cellStyle name="20% - Accent2 10 4 8 2" xfId="23113" xr:uid="{B1716388-F80A-4D8C-B4FC-1F4398D7DCE5}"/>
    <cellStyle name="20% - Accent2 10 4 8 2 2" xfId="46419" xr:uid="{466138DD-2811-4099-9485-2542F3056063}"/>
    <cellStyle name="20% - Accent2 10 4 8 3" xfId="35321" xr:uid="{465FE006-30F0-4925-8781-FEB4AE225A24}"/>
    <cellStyle name="20% - Accent2 10 4 9" xfId="10587" xr:uid="{E6B35D9C-E2A3-4142-8B5E-358991C6ABF0}"/>
    <cellStyle name="20% - Accent2 10 4 9 2" xfId="23993" xr:uid="{40486D29-604D-4CE5-AB52-09A002A6B75A}"/>
    <cellStyle name="20% - Accent2 10 4 9 2 2" xfId="47299" xr:uid="{CFB12BCE-D86B-4940-AD80-06374F466A64}"/>
    <cellStyle name="20% - Accent2 10 4 9 3" xfId="36201" xr:uid="{7BBA4850-C55B-455B-93A8-71BDA60D5428}"/>
    <cellStyle name="20% - Accent2 10 5" xfId="4297" xr:uid="{A5056EB7-27D6-405F-AD8B-FE22BB98BF2A}"/>
    <cellStyle name="20% - Accent2 10 5 10" xfId="16106" xr:uid="{36E6B09C-DC77-41EA-A0DA-02B356A83C89}"/>
    <cellStyle name="20% - Accent2 10 5 10 2" xfId="27193" xr:uid="{9EB39D32-354A-44FF-A5CA-7DEF9F4105AB}"/>
    <cellStyle name="20% - Accent2 10 5 10 2 2" xfId="50492" xr:uid="{385556A7-BC8F-42A9-9744-29E97E1BD5DB}"/>
    <cellStyle name="20% - Accent2 10 5 10 3" xfId="39444" xr:uid="{38E976B0-B784-4C61-BDB3-A6CF3AC902CC}"/>
    <cellStyle name="20% - Accent2 10 5 11" xfId="17899" xr:uid="{6A3D40CD-9A6B-468B-B146-9714AEE3E60B}"/>
    <cellStyle name="20% - Accent2 10 5 11 2" xfId="41211" xr:uid="{3869BBDF-5D85-4418-B4FF-6AC81E0F0AEC}"/>
    <cellStyle name="20% - Accent2 10 5 12" xfId="30151" xr:uid="{063959F0-C171-4164-A408-935D77AF336A}"/>
    <cellStyle name="20% - Accent2 10 5 2" xfId="5169" xr:uid="{0D7AABB5-8C28-43CA-98DD-8CC60B3B7503}"/>
    <cellStyle name="20% - Accent2 10 5 2 2" xfId="18771" xr:uid="{4038B373-F0E5-4E1A-8D3C-37E751D19AAD}"/>
    <cellStyle name="20% - Accent2 10 5 2 2 2" xfId="42083" xr:uid="{192747E1-64BB-480F-88A7-43FDA92B07DA}"/>
    <cellStyle name="20% - Accent2 10 5 2 3" xfId="31023" xr:uid="{82C6C03E-8B02-4B70-A922-B3944BCD421A}"/>
    <cellStyle name="20% - Accent2 10 5 3" xfId="6041" xr:uid="{1B18EA5A-D9AE-4B60-8E7F-6F96B79584F3}"/>
    <cellStyle name="20% - Accent2 10 5 3 2" xfId="19643" xr:uid="{42C8DDE3-A783-458D-822E-7B613B7EC7AF}"/>
    <cellStyle name="20% - Accent2 10 5 3 2 2" xfId="42955" xr:uid="{1A6DDE64-977D-4F55-BF4C-80699287CD58}"/>
    <cellStyle name="20% - Accent2 10 5 3 3" xfId="31895" xr:uid="{BC44992E-BEAD-4F0A-84A1-3F11BA6CA161}"/>
    <cellStyle name="20% - Accent2 10 5 4" xfId="6934" xr:uid="{15137DCF-618C-4270-AF83-D2A68FA95054}"/>
    <cellStyle name="20% - Accent2 10 5 4 2" xfId="20526" xr:uid="{764FBBB9-9C33-4EAB-919C-BD4DE39C119E}"/>
    <cellStyle name="20% - Accent2 10 5 4 2 2" xfId="43833" xr:uid="{509E267A-053B-46EE-B6BE-CB3677DE8BC3}"/>
    <cellStyle name="20% - Accent2 10 5 4 3" xfId="32773" xr:uid="{1DB6E0DE-114D-4445-A789-5697D0E8C5F2}"/>
    <cellStyle name="20% - Accent2 10 5 5" xfId="7807" xr:uid="{82CB755C-7FC8-438F-A074-0EDF429F20D8}"/>
    <cellStyle name="20% - Accent2 10 5 5 2" xfId="21399" xr:uid="{41A975A1-24A5-48BA-BA7A-9DF123EEF448}"/>
    <cellStyle name="20% - Accent2 10 5 5 2 2" xfId="44705" xr:uid="{FFF34A73-2B32-421D-B532-D9DA08690AC9}"/>
    <cellStyle name="20% - Accent2 10 5 5 3" xfId="33645" xr:uid="{3FADDC48-1954-486D-8097-5FCC139A864B}"/>
    <cellStyle name="20% - Accent2 10 5 6" xfId="8680" xr:uid="{85BE672B-654A-4273-84FC-D4AC9E6F816B}"/>
    <cellStyle name="20% - Accent2 10 5 6 2" xfId="22271" xr:uid="{E3CE0C82-9E4D-4ADF-AF19-66A002609F92}"/>
    <cellStyle name="20% - Accent2 10 5 6 2 2" xfId="45577" xr:uid="{D21FD8C4-E852-4597-89F9-EE26B9F89C26}"/>
    <cellStyle name="20% - Accent2 10 5 6 3" xfId="34517" xr:uid="{BB87B81E-B775-4779-A3B5-40FD73542DEB}"/>
    <cellStyle name="20% - Accent2 10 5 7" xfId="9844" xr:uid="{2B849643-424B-4928-81C0-DC7F92D9A931}"/>
    <cellStyle name="20% - Accent2 10 5 7 2" xfId="23250" xr:uid="{06DAA511-89DF-43BE-B745-7803874185B9}"/>
    <cellStyle name="20% - Accent2 10 5 7 2 2" xfId="46556" xr:uid="{33F6A993-F77B-41F5-94FE-33C46F86D251}"/>
    <cellStyle name="20% - Accent2 10 5 7 3" xfId="35458" xr:uid="{3818080E-730D-4F55-8587-A38050202009}"/>
    <cellStyle name="20% - Accent2 10 5 8" xfId="10724" xr:uid="{8C4DA908-506A-44CF-91EF-996BCCBF11FE}"/>
    <cellStyle name="20% - Accent2 10 5 8 2" xfId="24130" xr:uid="{E8C5544A-02DF-49B7-9824-1AC7B0B01BBE}"/>
    <cellStyle name="20% - Accent2 10 5 8 2 2" xfId="47436" xr:uid="{E80964A1-FA70-4C77-AC01-93336A59D316}"/>
    <cellStyle name="20% - Accent2 10 5 8 3" xfId="36338" xr:uid="{12AA8C98-3D44-46CB-901D-A654A32449F3}"/>
    <cellStyle name="20% - Accent2 10 5 9" xfId="14554" xr:uid="{A3954292-023F-4F9E-B1FD-27CE67E8400A}"/>
    <cellStyle name="20% - Accent2 10 5 9 2" xfId="25715" xr:uid="{3C735843-5544-4BF1-8785-7F945354D6C8}"/>
    <cellStyle name="20% - Accent2 10 5 9 2 2" xfId="49017" xr:uid="{AD6DC461-E8C7-4E84-9CEE-9426C70CA603}"/>
    <cellStyle name="20% - Accent2 10 5 9 3" xfId="37895" xr:uid="{D7A067DD-4B3F-4D91-8A7E-29CD070C084E}"/>
    <cellStyle name="20% - Accent2 10 6" xfId="4731" xr:uid="{F88EBD6B-6745-48AC-AFD6-27E353FF7443}"/>
    <cellStyle name="20% - Accent2 10 6 2" xfId="11167" xr:uid="{8F154CE2-EFA9-47A7-B250-77D9CBE5BAA4}"/>
    <cellStyle name="20% - Accent2 10 6 2 2" xfId="24573" xr:uid="{279A09BC-55D8-4A18-B09B-DA4AB765A81E}"/>
    <cellStyle name="20% - Accent2 10 6 2 2 2" xfId="47879" xr:uid="{F5B5CC1E-E4E2-4B14-AC7B-FF8B957A5969}"/>
    <cellStyle name="20% - Accent2 10 6 2 3" xfId="36780" xr:uid="{B8F23639-A919-4851-90BE-3DEB7B8AABFC}"/>
    <cellStyle name="20% - Accent2 10 6 3" xfId="15014" xr:uid="{7F67F3CE-9B01-4044-B4AE-91666445B3B5}"/>
    <cellStyle name="20% - Accent2 10 6 3 2" xfId="26171" xr:uid="{F2BFCFAF-4392-4DDC-927A-4C1F29033680}"/>
    <cellStyle name="20% - Accent2 10 6 3 2 2" xfId="49473" xr:uid="{84D316EA-E37B-4A6B-B054-3FC5B3A6700E}"/>
    <cellStyle name="20% - Accent2 10 6 3 3" xfId="38355" xr:uid="{2F4BF2C4-A0CA-4CA0-9CC2-CCFD6D1A8BBA}"/>
    <cellStyle name="20% - Accent2 10 6 4" xfId="16549" xr:uid="{D34ECD14-7A24-4E78-BF09-497F27A5FC9F}"/>
    <cellStyle name="20% - Accent2 10 6 4 2" xfId="27635" xr:uid="{D0494FF8-BEAF-41BB-884C-A92B4F28E813}"/>
    <cellStyle name="20% - Accent2 10 6 4 2 2" xfId="50934" xr:uid="{9269FFAA-B0F0-47C6-A913-8EB8493D2517}"/>
    <cellStyle name="20% - Accent2 10 6 4 3" xfId="39887" xr:uid="{6DBE05DD-2729-41FE-8C57-792EEEC09F0B}"/>
    <cellStyle name="20% - Accent2 10 6 5" xfId="18333" xr:uid="{B2905126-729F-47D4-8D18-2E3BA25CF1A1}"/>
    <cellStyle name="20% - Accent2 10 6 5 2" xfId="41645" xr:uid="{130E8DD9-D8CF-4BC8-BEC7-308062FC4180}"/>
    <cellStyle name="20% - Accent2 10 6 6" xfId="30585" xr:uid="{E8F15C7D-B7A4-4D87-8D4C-1D638514E500}"/>
    <cellStyle name="20% - Accent2 10 7" xfId="5603" xr:uid="{F718ECBA-9440-49E6-9FC5-8F7043E72E97}"/>
    <cellStyle name="20% - Accent2 10 7 2" xfId="19205" xr:uid="{EC4AF7E5-0D43-4786-95ED-A08EBF66E6F7}"/>
    <cellStyle name="20% - Accent2 10 7 2 2" xfId="42517" xr:uid="{85BDEAB3-C6DE-4DFA-BB37-619DEAD42D2B}"/>
    <cellStyle name="20% - Accent2 10 7 3" xfId="31457" xr:uid="{DE876D84-08A4-47F0-BE96-3D740329B6C6}"/>
    <cellStyle name="20% - Accent2 10 8" xfId="6495" xr:uid="{12EB2251-59F6-4C7B-8214-93D28B561B2A}"/>
    <cellStyle name="20% - Accent2 10 8 2" xfId="20087" xr:uid="{BCC9705D-1FC6-4C2F-BE1F-973F663B6D59}"/>
    <cellStyle name="20% - Accent2 10 8 2 2" xfId="43395" xr:uid="{EFD6D57C-F9DF-4B67-A24C-4040D71C8735}"/>
    <cellStyle name="20% - Accent2 10 8 3" xfId="32335" xr:uid="{5A5482E3-1440-4318-ACD6-A2B7A30A39A9}"/>
    <cellStyle name="20% - Accent2 10 9" xfId="7369" xr:uid="{DC5A68D4-0897-40E4-8850-FE501A807F0D}"/>
    <cellStyle name="20% - Accent2 10 9 2" xfId="20961" xr:uid="{94F74428-1BA4-4602-A195-D4F3F2A55464}"/>
    <cellStyle name="20% - Accent2 10 9 2 2" xfId="44267" xr:uid="{A2EABC1C-965D-4A10-AF15-8FD7A5E2A5C9}"/>
    <cellStyle name="20% - Accent2 10 9 3" xfId="33207" xr:uid="{7CBFA7E5-6EF1-4881-BBDD-ACDDCFF16903}"/>
    <cellStyle name="20% - Accent2 11" xfId="4039" xr:uid="{009C4D1E-CD65-4A16-B430-0939E4CFCC8A}"/>
    <cellStyle name="20% - Accent2 11 10" xfId="14296" xr:uid="{2FC815E3-3BCB-4135-8C1E-DC2232201329}"/>
    <cellStyle name="20% - Accent2 11 10 2" xfId="25457" xr:uid="{374599EF-8FDC-4A3C-B4D7-8190D4F277E9}"/>
    <cellStyle name="20% - Accent2 11 10 2 2" xfId="48759" xr:uid="{28295218-6CF5-443C-A20C-80A5C320890F}"/>
    <cellStyle name="20% - Accent2 11 10 3" xfId="37637" xr:uid="{E3D4D928-BCE6-4365-BC42-D981AF6170DC}"/>
    <cellStyle name="20% - Accent2 11 11" xfId="15848" xr:uid="{237E6202-B63F-485F-ADB8-DAC927EFC5AD}"/>
    <cellStyle name="20% - Accent2 11 11 2" xfId="26935" xr:uid="{462C93A0-5A81-4261-9BC2-FE8C2FF2D2A2}"/>
    <cellStyle name="20% - Accent2 11 11 2 2" xfId="50234" xr:uid="{DB1AED3F-B488-439E-937C-92085DB4F9B6}"/>
    <cellStyle name="20% - Accent2 11 11 3" xfId="39186" xr:uid="{C8F2BB8A-F5C9-45D1-B59B-CFDF832827BD}"/>
    <cellStyle name="20% - Accent2 11 12" xfId="17641" xr:uid="{F75261ED-A6A6-45C1-BECD-E745F1FCB283}"/>
    <cellStyle name="20% - Accent2 11 12 2" xfId="40953" xr:uid="{FAC6A834-C579-4FA0-936F-30D84A4A16CE}"/>
    <cellStyle name="20% - Accent2 11 13" xfId="29893" xr:uid="{746E6607-4003-4DF7-B9D5-37EA138ABA5A}"/>
    <cellStyle name="20% - Accent2 11 2" xfId="4477" xr:uid="{E88F8392-B3DC-489A-9250-CC96EC7E1625}"/>
    <cellStyle name="20% - Accent2 11 2 10" xfId="16286" xr:uid="{9DFFE4A4-046C-447C-B41D-A1A4693D2B2C}"/>
    <cellStyle name="20% - Accent2 11 2 10 2" xfId="27373" xr:uid="{D7764EA7-F4F3-4231-B884-5469ECABD8D5}"/>
    <cellStyle name="20% - Accent2 11 2 10 2 2" xfId="50672" xr:uid="{1E6D6C5F-C823-49DA-9E06-68463B6A7C3B}"/>
    <cellStyle name="20% - Accent2 11 2 10 3" xfId="39624" xr:uid="{387ABA7A-66ED-4F99-808F-52673009B187}"/>
    <cellStyle name="20% - Accent2 11 2 11" xfId="18079" xr:uid="{F45089C8-E57D-4042-BBE8-66AC613F4C71}"/>
    <cellStyle name="20% - Accent2 11 2 11 2" xfId="41391" xr:uid="{F5BDA180-109E-4B6F-9CFD-5E3BD0D53A5D}"/>
    <cellStyle name="20% - Accent2 11 2 12" xfId="30331" xr:uid="{6DD783F8-C612-4BE8-A652-06CB1D85CBDE}"/>
    <cellStyle name="20% - Accent2 11 2 2" xfId="5349" xr:uid="{C878A994-7AD5-4C88-96C3-495E71AFD9FD}"/>
    <cellStyle name="20% - Accent2 11 2 2 2" xfId="18951" xr:uid="{787E16E9-107F-45D5-8CAE-C4A9286A80A9}"/>
    <cellStyle name="20% - Accent2 11 2 2 2 2" xfId="42263" xr:uid="{925A968D-FC0F-4826-8848-E4DF73881B8D}"/>
    <cellStyle name="20% - Accent2 11 2 2 3" xfId="31203" xr:uid="{E23BC9CD-61FF-42C1-BF8B-B55A0C5F6508}"/>
    <cellStyle name="20% - Accent2 11 2 3" xfId="6221" xr:uid="{EEBB4182-F475-4B7F-B940-360B02B60521}"/>
    <cellStyle name="20% - Accent2 11 2 3 2" xfId="19823" xr:uid="{4F7FC2D7-ECAD-44F8-A311-2F473B51FE4D}"/>
    <cellStyle name="20% - Accent2 11 2 3 2 2" xfId="43135" xr:uid="{E2DA2884-5818-4E55-A203-2A8832B9A3A0}"/>
    <cellStyle name="20% - Accent2 11 2 3 3" xfId="32075" xr:uid="{91E5600E-C53E-41B6-986F-05DE157256BE}"/>
    <cellStyle name="20% - Accent2 11 2 4" xfId="7114" xr:uid="{2D00793A-43CD-4AEC-9829-EDBC01B14707}"/>
    <cellStyle name="20% - Accent2 11 2 4 2" xfId="20706" xr:uid="{5F930FE5-7160-41B9-8BA7-2F851E764056}"/>
    <cellStyle name="20% - Accent2 11 2 4 2 2" xfId="44013" xr:uid="{01E06CE5-C8F1-4953-98F9-DB6FF0DF7EFF}"/>
    <cellStyle name="20% - Accent2 11 2 4 3" xfId="32953" xr:uid="{C2F3F5D2-A5B6-4A25-B779-951A474F7B75}"/>
    <cellStyle name="20% - Accent2 11 2 5" xfId="7987" xr:uid="{5FBA447B-ABE5-4693-AF27-11D4D8F7A8F3}"/>
    <cellStyle name="20% - Accent2 11 2 5 2" xfId="21579" xr:uid="{91EB2986-D4F1-4689-AFB4-7CB07BE54A30}"/>
    <cellStyle name="20% - Accent2 11 2 5 2 2" xfId="44885" xr:uid="{743428CE-5E0B-443D-87FC-5D2173665DFF}"/>
    <cellStyle name="20% - Accent2 11 2 5 3" xfId="33825" xr:uid="{9A5D231E-E13D-49A8-B30A-D73EA59377D2}"/>
    <cellStyle name="20% - Accent2 11 2 6" xfId="8860" xr:uid="{1CB408DD-1526-4175-9D23-83EF9DD92907}"/>
    <cellStyle name="20% - Accent2 11 2 6 2" xfId="22451" xr:uid="{34B7165F-5B96-49EB-8BEC-C761FB70607A}"/>
    <cellStyle name="20% - Accent2 11 2 6 2 2" xfId="45757" xr:uid="{1B383CDF-80E8-4EF6-899F-5EC33CF97BF4}"/>
    <cellStyle name="20% - Accent2 11 2 6 3" xfId="34697" xr:uid="{310D6721-F99D-4755-9515-1E984B68C2B7}"/>
    <cellStyle name="20% - Accent2 11 2 7" xfId="10024" xr:uid="{40C815B8-F005-4DE2-800A-25692E9225AE}"/>
    <cellStyle name="20% - Accent2 11 2 7 2" xfId="23430" xr:uid="{64A5A0A7-8975-48BB-A342-084DA21B75FA}"/>
    <cellStyle name="20% - Accent2 11 2 7 2 2" xfId="46736" xr:uid="{D1365D2C-6ADC-48A5-BBE1-8CC67C2CFB8F}"/>
    <cellStyle name="20% - Accent2 11 2 7 3" xfId="35638" xr:uid="{8BB3C26D-8DE5-4D18-9C44-5664B1A2105E}"/>
    <cellStyle name="20% - Accent2 11 2 8" xfId="10904" xr:uid="{055821D3-121C-4F14-AB72-D9A36F5907DA}"/>
    <cellStyle name="20% - Accent2 11 2 8 2" xfId="24310" xr:uid="{4F333C3C-D2CB-4244-AA60-074A5BA9B655}"/>
    <cellStyle name="20% - Accent2 11 2 8 2 2" xfId="47616" xr:uid="{D1E4572B-3878-4709-BC3B-1EDFA705CAE9}"/>
    <cellStyle name="20% - Accent2 11 2 8 3" xfId="36518" xr:uid="{A84B96B1-2427-4C09-8A7E-58D35F37E10B}"/>
    <cellStyle name="20% - Accent2 11 2 9" xfId="14734" xr:uid="{47B177A2-0504-467E-8E9A-ADA10F9BB36D}"/>
    <cellStyle name="20% - Accent2 11 2 9 2" xfId="25895" xr:uid="{16E889E5-FDCD-4143-9650-318D3C0AD2DA}"/>
    <cellStyle name="20% - Accent2 11 2 9 2 2" xfId="49197" xr:uid="{B2037833-5074-47C7-97CA-25CD4B75E83B}"/>
    <cellStyle name="20% - Accent2 11 2 9 3" xfId="38075" xr:uid="{5D1159BC-0ED0-4D00-AC43-2D7AF8AC77CC}"/>
    <cellStyle name="20% - Accent2 11 3" xfId="4911" xr:uid="{592C60F2-697C-4C73-89D8-A06D54F600CF}"/>
    <cellStyle name="20% - Accent2 11 3 2" xfId="11264" xr:uid="{1FCDD818-9D99-4391-B875-78E6CB97565B}"/>
    <cellStyle name="20% - Accent2 11 3 2 2" xfId="24667" xr:uid="{F4A6324C-091A-4572-ABB6-72D5B2AE113C}"/>
    <cellStyle name="20% - Accent2 11 3 2 2 2" xfId="47973" xr:uid="{FC066CBC-0D39-45B5-8989-B629115DCF24}"/>
    <cellStyle name="20% - Accent2 11 3 2 3" xfId="36874" xr:uid="{C31F4B69-03D5-45B0-8080-DC39780B1427}"/>
    <cellStyle name="20% - Accent2 11 3 3" xfId="15108" xr:uid="{EE74B8B2-EBCF-4DAC-B4F1-A66E040A1880}"/>
    <cellStyle name="20% - Accent2 11 3 3 2" xfId="26265" xr:uid="{C2A5A330-BE16-4B80-87CC-86AE4A1D8349}"/>
    <cellStyle name="20% - Accent2 11 3 3 2 2" xfId="49567" xr:uid="{F84A30C2-202A-448C-89CD-CCEE915CFCCE}"/>
    <cellStyle name="20% - Accent2 11 3 3 3" xfId="38449" xr:uid="{BEAFDCD1-1182-450E-B057-56F9CC139B38}"/>
    <cellStyle name="20% - Accent2 11 3 4" xfId="16643" xr:uid="{101F277C-E41B-40C3-BD2B-A6B0643B9D1B}"/>
    <cellStyle name="20% - Accent2 11 3 4 2" xfId="27729" xr:uid="{55702231-9816-4A1E-B130-2D4DC1B18ED8}"/>
    <cellStyle name="20% - Accent2 11 3 4 2 2" xfId="51028" xr:uid="{BC5543F6-619F-4494-A848-7A641671FE3E}"/>
    <cellStyle name="20% - Accent2 11 3 4 3" xfId="39981" xr:uid="{73A2F840-B109-423B-9D20-203E5D15F956}"/>
    <cellStyle name="20% - Accent2 11 3 5" xfId="18513" xr:uid="{C566AF4A-0E35-41E5-AA83-CD8F44F87D75}"/>
    <cellStyle name="20% - Accent2 11 3 5 2" xfId="41825" xr:uid="{F8E88538-FB60-421B-ADEB-B45C50D48ED4}"/>
    <cellStyle name="20% - Accent2 11 3 6" xfId="30765" xr:uid="{872B1160-3524-4DA7-BB34-2087174F81DF}"/>
    <cellStyle name="20% - Accent2 11 4" xfId="5783" xr:uid="{C6D2AE32-92FA-4D70-AF3D-B7B613C8CFEC}"/>
    <cellStyle name="20% - Accent2 11 4 2" xfId="19385" xr:uid="{020D9DCC-375F-45CF-942C-6B5C8AA9AF35}"/>
    <cellStyle name="20% - Accent2 11 4 2 2" xfId="42697" xr:uid="{5F988DE8-8828-4DCD-A53A-E72A2FB4931C}"/>
    <cellStyle name="20% - Accent2 11 4 3" xfId="31637" xr:uid="{F8EBDB66-38D8-414F-9B87-56E7C46E3A0C}"/>
    <cellStyle name="20% - Accent2 11 5" xfId="6676" xr:uid="{6430860C-835A-46F6-8D42-2CE29802A21A}"/>
    <cellStyle name="20% - Accent2 11 5 2" xfId="20268" xr:uid="{0E4A2DDE-57C2-4176-A359-C95AA18A5386}"/>
    <cellStyle name="20% - Accent2 11 5 2 2" xfId="43575" xr:uid="{2B8F8D7D-B3C1-45AA-8C16-10ECB0C70DF0}"/>
    <cellStyle name="20% - Accent2 11 5 3" xfId="32515" xr:uid="{364464D2-D0B0-4B46-ADAC-53C193C6CFC3}"/>
    <cellStyle name="20% - Accent2 11 6" xfId="7549" xr:uid="{C087E052-012C-47FB-AA26-491BE671E027}"/>
    <cellStyle name="20% - Accent2 11 6 2" xfId="21141" xr:uid="{3554FBDA-AC98-4ECF-AF8E-007D06535F02}"/>
    <cellStyle name="20% - Accent2 11 6 2 2" xfId="44447" xr:uid="{AEAF249B-2E11-4484-B198-2B6D71BF5A2D}"/>
    <cellStyle name="20% - Accent2 11 6 3" xfId="33387" xr:uid="{D86F3E8A-5A59-4CC2-B7EA-254887648F44}"/>
    <cellStyle name="20% - Accent2 11 7" xfId="8422" xr:uid="{9FFD914A-EF21-4A67-9A2D-91B4329AD9B3}"/>
    <cellStyle name="20% - Accent2 11 7 2" xfId="22013" xr:uid="{449C45C9-D86A-41A0-9459-6C7B7D073772}"/>
    <cellStyle name="20% - Accent2 11 7 2 2" xfId="45319" xr:uid="{89812180-87A6-41DB-A814-EA25146FB4AD}"/>
    <cellStyle name="20% - Accent2 11 7 3" xfId="34259" xr:uid="{7CBE791B-D6E6-45C8-B95D-3215B314C054}"/>
    <cellStyle name="20% - Accent2 11 8" xfId="9586" xr:uid="{418241A9-22AA-480E-ADF3-AC00E9CE358A}"/>
    <cellStyle name="20% - Accent2 11 8 2" xfId="22992" xr:uid="{2E91D7B7-3BD0-451E-8C9A-E434B6253C8C}"/>
    <cellStyle name="20% - Accent2 11 8 2 2" xfId="46298" xr:uid="{1F74ED5F-D422-4E06-BDD1-5271C376AE59}"/>
    <cellStyle name="20% - Accent2 11 8 3" xfId="35200" xr:uid="{BAEBE42E-696C-4E2F-8E7E-EBEDD89E92A0}"/>
    <cellStyle name="20% - Accent2 11 9" xfId="10466" xr:uid="{8BA26F01-F1C8-45EE-9C7C-9BF8B19E9A02}"/>
    <cellStyle name="20% - Accent2 11 9 2" xfId="23872" xr:uid="{303A149E-1153-4C8A-80F0-89F555891D13}"/>
    <cellStyle name="20% - Accent2 11 9 2 2" xfId="47178" xr:uid="{7C05826A-1265-4113-9A26-FC676EA9A8E6}"/>
    <cellStyle name="20% - Accent2 11 9 3" xfId="36080" xr:uid="{D183429F-72E2-4E40-BA56-A883A33E2544}"/>
    <cellStyle name="20% - Accent2 12" xfId="4172" xr:uid="{0E5ECF71-9A8C-4A29-B071-DF3DEDFA8928}"/>
    <cellStyle name="20% - Accent2 12 10" xfId="14429" xr:uid="{3030D1D8-14FF-4056-9B51-10AFC5D75CC7}"/>
    <cellStyle name="20% - Accent2 12 10 2" xfId="25590" xr:uid="{F2F91756-AD40-4DCD-8052-19926B97DE42}"/>
    <cellStyle name="20% - Accent2 12 10 2 2" xfId="48892" xr:uid="{69057CCF-B937-4EC3-8587-50A831CBF65B}"/>
    <cellStyle name="20% - Accent2 12 10 3" xfId="37770" xr:uid="{75F07283-3027-44B4-9CC6-7DADFA3BF39C}"/>
    <cellStyle name="20% - Accent2 12 11" xfId="15981" xr:uid="{DB6DFEDD-5EEB-4041-8D97-3D954DAA816F}"/>
    <cellStyle name="20% - Accent2 12 11 2" xfId="27068" xr:uid="{C1CCF20F-7424-46EE-A002-E051261F465E}"/>
    <cellStyle name="20% - Accent2 12 11 2 2" xfId="50367" xr:uid="{56AF0476-F6D4-4D1F-8E9B-4CB0E4CEEB8C}"/>
    <cellStyle name="20% - Accent2 12 11 3" xfId="39319" xr:uid="{D4AC0CBC-A2FD-4B0C-981A-E6215A11B22E}"/>
    <cellStyle name="20% - Accent2 12 12" xfId="17774" xr:uid="{99AD053E-ACAD-4689-8678-8901CDC82B67}"/>
    <cellStyle name="20% - Accent2 12 12 2" xfId="41086" xr:uid="{31BDF5BC-D320-4AEB-AF80-0BAD33FFC55B}"/>
    <cellStyle name="20% - Accent2 12 13" xfId="30026" xr:uid="{5A14C855-EA17-49D9-8590-DF2B3ACA866A}"/>
    <cellStyle name="20% - Accent2 12 2" xfId="4610" xr:uid="{143438DF-0EDC-4C9C-B371-A347A9739943}"/>
    <cellStyle name="20% - Accent2 12 2 10" xfId="16419" xr:uid="{50D5C14F-CE1C-4BC6-B2D1-B1D04310F709}"/>
    <cellStyle name="20% - Accent2 12 2 10 2" xfId="27506" xr:uid="{81E27796-8E9E-433B-857D-3250763F1F09}"/>
    <cellStyle name="20% - Accent2 12 2 10 2 2" xfId="50805" xr:uid="{5A55D009-50D4-44DA-ADA1-2804CD883A07}"/>
    <cellStyle name="20% - Accent2 12 2 10 3" xfId="39757" xr:uid="{F0EF64FA-3BA5-4316-A526-401E79689B7F}"/>
    <cellStyle name="20% - Accent2 12 2 11" xfId="18212" xr:uid="{F2F1673E-44F2-47B4-B8D4-CF966A8B2B52}"/>
    <cellStyle name="20% - Accent2 12 2 11 2" xfId="41524" xr:uid="{D2A78299-5211-43B3-BCFB-5DCDBA14FE1F}"/>
    <cellStyle name="20% - Accent2 12 2 12" xfId="30464" xr:uid="{86211CA2-E035-4672-983F-2FD35178DEF4}"/>
    <cellStyle name="20% - Accent2 12 2 2" xfId="5482" xr:uid="{CC412409-FE60-447C-9E0E-000A9DC5C4C1}"/>
    <cellStyle name="20% - Accent2 12 2 2 2" xfId="19084" xr:uid="{DE0C093E-1E8B-4320-A001-94C93B949DC5}"/>
    <cellStyle name="20% - Accent2 12 2 2 2 2" xfId="42396" xr:uid="{54760376-026C-4DB8-8220-3EE77081DB6C}"/>
    <cellStyle name="20% - Accent2 12 2 2 3" xfId="31336" xr:uid="{2E2FC121-DFEC-4AAE-8D3A-51E81C379108}"/>
    <cellStyle name="20% - Accent2 12 2 3" xfId="6354" xr:uid="{07F0D3A6-F3DD-4682-8246-A1DDCF4FE2D4}"/>
    <cellStyle name="20% - Accent2 12 2 3 2" xfId="19956" xr:uid="{4604A6B0-00FF-4F5B-8666-A340595D7CCF}"/>
    <cellStyle name="20% - Accent2 12 2 3 2 2" xfId="43268" xr:uid="{E1F1AD4D-BA60-4BEE-ACCA-AA3BE3CDE201}"/>
    <cellStyle name="20% - Accent2 12 2 3 3" xfId="32208" xr:uid="{4E965838-C2C0-4EAA-AE2A-260C7576323D}"/>
    <cellStyle name="20% - Accent2 12 2 4" xfId="7247" xr:uid="{57B56A22-9CF1-4CD7-96C5-FB3058B5C75A}"/>
    <cellStyle name="20% - Accent2 12 2 4 2" xfId="20839" xr:uid="{9797E4FD-523D-47E5-8407-4AB0BADE1D36}"/>
    <cellStyle name="20% - Accent2 12 2 4 2 2" xfId="44146" xr:uid="{F28A8CFE-367C-4996-B0BC-93303A586B06}"/>
    <cellStyle name="20% - Accent2 12 2 4 3" xfId="33086" xr:uid="{A47EA561-D8B1-480A-B662-1C4C89F68A01}"/>
    <cellStyle name="20% - Accent2 12 2 5" xfId="8120" xr:uid="{88BB1349-0706-45D7-94DA-756626E48197}"/>
    <cellStyle name="20% - Accent2 12 2 5 2" xfId="21712" xr:uid="{0D722BE5-C1C7-4FDB-8E34-54488CDDF2F4}"/>
    <cellStyle name="20% - Accent2 12 2 5 2 2" xfId="45018" xr:uid="{19873AA6-0B40-4D1F-969C-CD0F78BE69A5}"/>
    <cellStyle name="20% - Accent2 12 2 5 3" xfId="33958" xr:uid="{DD9BBE6F-CAA6-4D50-AAEA-086E73E7A771}"/>
    <cellStyle name="20% - Accent2 12 2 6" xfId="8993" xr:uid="{7EE1890E-0120-4850-8ACF-29CD1F175422}"/>
    <cellStyle name="20% - Accent2 12 2 6 2" xfId="22584" xr:uid="{3D206B19-45EA-443D-BCCE-ADF6A85C3517}"/>
    <cellStyle name="20% - Accent2 12 2 6 2 2" xfId="45890" xr:uid="{1B88EF57-65D0-4796-91F0-B7DFF8D8CAF5}"/>
    <cellStyle name="20% - Accent2 12 2 6 3" xfId="34830" xr:uid="{D94EF46D-53AD-4A04-BC59-636F73A16B3A}"/>
    <cellStyle name="20% - Accent2 12 2 7" xfId="10157" xr:uid="{710165D0-22F8-432B-A355-5D3C4029C40A}"/>
    <cellStyle name="20% - Accent2 12 2 7 2" xfId="23563" xr:uid="{EB84CFB9-99BB-459F-864C-8A26C031C663}"/>
    <cellStyle name="20% - Accent2 12 2 7 2 2" xfId="46869" xr:uid="{AA5A7F42-2918-45E5-8B7F-22EFDB1C025F}"/>
    <cellStyle name="20% - Accent2 12 2 7 3" xfId="35771" xr:uid="{BEBB8DAA-CB84-44F3-9507-469588DB7F57}"/>
    <cellStyle name="20% - Accent2 12 2 8" xfId="11037" xr:uid="{1D3BD723-41C8-4577-805C-FF9D419979D0}"/>
    <cellStyle name="20% - Accent2 12 2 8 2" xfId="24443" xr:uid="{68508433-FCB5-4BF9-A213-1037912741C4}"/>
    <cellStyle name="20% - Accent2 12 2 8 2 2" xfId="47749" xr:uid="{6910FEC4-2831-43B0-AE8E-6E6104D92ACB}"/>
    <cellStyle name="20% - Accent2 12 2 8 3" xfId="36651" xr:uid="{8112BF18-EBB1-420C-856B-AB0FED3FC08E}"/>
    <cellStyle name="20% - Accent2 12 2 9" xfId="14867" xr:uid="{BA6BCCD6-CCA1-442B-B0A6-E8A5C50845C2}"/>
    <cellStyle name="20% - Accent2 12 2 9 2" xfId="26028" xr:uid="{B04FEE6A-4AFC-4DF2-8C3E-76207A66ECA6}"/>
    <cellStyle name="20% - Accent2 12 2 9 2 2" xfId="49330" xr:uid="{8AC68DA7-2F5A-43FE-8FD2-65110F0314EE}"/>
    <cellStyle name="20% - Accent2 12 2 9 3" xfId="38208" xr:uid="{70B54009-EF51-4AB4-B1E1-53E028563E3D}"/>
    <cellStyle name="20% - Accent2 12 3" xfId="5044" xr:uid="{3D7959AC-9CC6-4BA9-BBFF-460A4D247780}"/>
    <cellStyle name="20% - Accent2 12 3 2" xfId="18646" xr:uid="{8717C894-569B-4FF0-903E-1F0E64BFE649}"/>
    <cellStyle name="20% - Accent2 12 3 2 2" xfId="41958" xr:uid="{B23D82D1-6DD1-4357-B53F-96A6F66A3675}"/>
    <cellStyle name="20% - Accent2 12 3 3" xfId="30898" xr:uid="{3CC2792E-485B-4D9B-8084-26B647361566}"/>
    <cellStyle name="20% - Accent2 12 4" xfId="5916" xr:uid="{F6886318-1CEB-4355-9BE6-0DB0F745A8A6}"/>
    <cellStyle name="20% - Accent2 12 4 2" xfId="19518" xr:uid="{0DD85B77-B042-4F57-BDE1-933D1D49F273}"/>
    <cellStyle name="20% - Accent2 12 4 2 2" xfId="42830" xr:uid="{4E8F9EA1-96A8-4DC8-8E06-B15D40551342}"/>
    <cellStyle name="20% - Accent2 12 4 3" xfId="31770" xr:uid="{CAA0B022-8E07-47BD-9A34-30A4B6BF1D78}"/>
    <cellStyle name="20% - Accent2 12 5" xfId="6809" xr:uid="{6030A98A-2B0B-4EBA-B8AA-44E826B2C734}"/>
    <cellStyle name="20% - Accent2 12 5 2" xfId="20401" xr:uid="{1090A63A-5F3B-41D1-AAAF-3BC9C5648D92}"/>
    <cellStyle name="20% - Accent2 12 5 2 2" xfId="43708" xr:uid="{B1F36092-70C9-45B4-9CD5-FBE66BCA5884}"/>
    <cellStyle name="20% - Accent2 12 5 3" xfId="32648" xr:uid="{5B23137C-B623-4615-BF9A-CC6FC52BAE26}"/>
    <cellStyle name="20% - Accent2 12 6" xfId="7682" xr:uid="{C1F06DCA-CBB6-4643-8952-9AB527BF0E2A}"/>
    <cellStyle name="20% - Accent2 12 6 2" xfId="21274" xr:uid="{F4D1BB6E-7DE2-4F47-8B59-ACE30099C0F9}"/>
    <cellStyle name="20% - Accent2 12 6 2 2" xfId="44580" xr:uid="{3A4E91B7-A41E-473C-893B-B4A3F4C8E2A3}"/>
    <cellStyle name="20% - Accent2 12 6 3" xfId="33520" xr:uid="{6882F4EC-6B1D-47A8-A167-53780E5DDF8E}"/>
    <cellStyle name="20% - Accent2 12 7" xfId="8555" xr:uid="{F543852D-AF94-4E84-B9EF-96615D2CF80C}"/>
    <cellStyle name="20% - Accent2 12 7 2" xfId="22146" xr:uid="{3C67E128-E34F-4E21-A089-02F0A86FF826}"/>
    <cellStyle name="20% - Accent2 12 7 2 2" xfId="45452" xr:uid="{9C7E46E2-A778-4AF8-9595-B66959BC60F5}"/>
    <cellStyle name="20% - Accent2 12 7 3" xfId="34392" xr:uid="{3A5967C7-4BA2-445D-8E4C-4C49B7295A14}"/>
    <cellStyle name="20% - Accent2 12 8" xfId="9719" xr:uid="{AC2C53EE-27A0-4822-9975-ADA58953E792}"/>
    <cellStyle name="20% - Accent2 12 8 2" xfId="23125" xr:uid="{510FC48A-2600-4E89-B323-D66190D15085}"/>
    <cellStyle name="20% - Accent2 12 8 2 2" xfId="46431" xr:uid="{047E353D-13EA-4938-B4AF-3C1DC5A33552}"/>
    <cellStyle name="20% - Accent2 12 8 3" xfId="35333" xr:uid="{054F8180-465E-420F-9491-CE23979A9CD5}"/>
    <cellStyle name="20% - Accent2 12 9" xfId="10599" xr:uid="{A080F300-D0A4-4E15-9E8B-C379BA360695}"/>
    <cellStyle name="20% - Accent2 12 9 2" xfId="24005" xr:uid="{706999CA-8551-435E-9DEA-05E7B6D120C6}"/>
    <cellStyle name="20% - Accent2 12 9 2 2" xfId="47311" xr:uid="{28312416-B65D-48CC-B720-A1753C217AD0}"/>
    <cellStyle name="20% - Accent2 12 9 3" xfId="36213" xr:uid="{D87D1E2E-FA67-4BFF-AD06-6F5AEC17C6B1}"/>
    <cellStyle name="20% - Accent2 13" xfId="4309" xr:uid="{4499771E-3C67-4683-942C-21A0F949EA6C}"/>
    <cellStyle name="20% - Accent2 13 10" xfId="16118" xr:uid="{AB3016B9-AFB4-4D58-9CF5-A0CB55C1CB95}"/>
    <cellStyle name="20% - Accent2 13 10 2" xfId="27205" xr:uid="{3785EB96-ED8B-4497-8FF1-02F4104F634D}"/>
    <cellStyle name="20% - Accent2 13 10 2 2" xfId="50504" xr:uid="{856B79E1-4EB7-48BF-9824-8934EA7EA54D}"/>
    <cellStyle name="20% - Accent2 13 10 3" xfId="39456" xr:uid="{96FC093A-9485-49D0-B16C-B34173822553}"/>
    <cellStyle name="20% - Accent2 13 11" xfId="17911" xr:uid="{21EA5E11-0A0E-454F-AA21-F40A96832DF3}"/>
    <cellStyle name="20% - Accent2 13 11 2" xfId="41223" xr:uid="{3158EF87-EE60-4537-AA4E-9F0ED01F7F9D}"/>
    <cellStyle name="20% - Accent2 13 12" xfId="30163" xr:uid="{5AB6C31A-9941-489E-94BC-EFA87AEE5890}"/>
    <cellStyle name="20% - Accent2 13 2" xfId="5181" xr:uid="{BEF6C6F3-1957-42A8-A746-555FD228B4C0}"/>
    <cellStyle name="20% - Accent2 13 2 2" xfId="18783" xr:uid="{DC98B3ED-6AFD-49D9-94FA-0FD37761EC8A}"/>
    <cellStyle name="20% - Accent2 13 2 2 2" xfId="42095" xr:uid="{E65A804D-F86F-4D36-92DB-C8A2625D7AD8}"/>
    <cellStyle name="20% - Accent2 13 2 3" xfId="31035" xr:uid="{B2914C7F-D835-4A98-93A7-F08D487F31B8}"/>
    <cellStyle name="20% - Accent2 13 3" xfId="6053" xr:uid="{C2680C39-854C-434C-B3D5-3FDB6D299C04}"/>
    <cellStyle name="20% - Accent2 13 3 2" xfId="19655" xr:uid="{FF463FD1-8E99-4773-90A4-2D4C501538E8}"/>
    <cellStyle name="20% - Accent2 13 3 2 2" xfId="42967" xr:uid="{68B3AAF0-14BC-4BD3-A1BB-A6EC4A155F9D}"/>
    <cellStyle name="20% - Accent2 13 3 3" xfId="31907" xr:uid="{53A59A7D-DDC8-44E2-BCF5-5ACFAB539F98}"/>
    <cellStyle name="20% - Accent2 13 4" xfId="6946" xr:uid="{065B69AC-4095-4A37-901C-913C8AA19914}"/>
    <cellStyle name="20% - Accent2 13 4 2" xfId="20538" xr:uid="{D1B7C099-195B-4E56-A960-A82A31EBC893}"/>
    <cellStyle name="20% - Accent2 13 4 2 2" xfId="43845" xr:uid="{3DEE6A13-7699-4819-BC47-A52A3B4750E6}"/>
    <cellStyle name="20% - Accent2 13 4 3" xfId="32785" xr:uid="{DA0AE7A3-EEDF-4E04-B1E1-F8C3273CDC08}"/>
    <cellStyle name="20% - Accent2 13 5" xfId="7819" xr:uid="{CE4406EA-5348-4375-896B-E9B1260A1CD8}"/>
    <cellStyle name="20% - Accent2 13 5 2" xfId="21411" xr:uid="{7FA0A7BB-AF82-4782-AFAA-959FFFD4FB7F}"/>
    <cellStyle name="20% - Accent2 13 5 2 2" xfId="44717" xr:uid="{33AECCF4-396A-4B76-93A4-B1F01581880C}"/>
    <cellStyle name="20% - Accent2 13 5 3" xfId="33657" xr:uid="{FCE1670C-BB4F-4866-86C2-72F37B9D4D8F}"/>
    <cellStyle name="20% - Accent2 13 6" xfId="8692" xr:uid="{047028AD-C88D-457A-B752-5615DFDE56CB}"/>
    <cellStyle name="20% - Accent2 13 6 2" xfId="22283" xr:uid="{2E52CBD6-2A9D-4A10-93CF-218432B66CF5}"/>
    <cellStyle name="20% - Accent2 13 6 2 2" xfId="45589" xr:uid="{422460AE-91BE-4A1D-A7C8-636C0C8CFDFB}"/>
    <cellStyle name="20% - Accent2 13 6 3" xfId="34529" xr:uid="{E02B0B73-7BC8-4818-A36F-7EC0078BF682}"/>
    <cellStyle name="20% - Accent2 13 7" xfId="9856" xr:uid="{C5E66A9F-C676-4F69-AA3A-20E1143181A2}"/>
    <cellStyle name="20% - Accent2 13 7 2" xfId="23262" xr:uid="{724020A9-7B86-47B1-99B1-453232C14D3F}"/>
    <cellStyle name="20% - Accent2 13 7 2 2" xfId="46568" xr:uid="{968034AB-5EC7-4B62-9A9C-34DF6F961AF4}"/>
    <cellStyle name="20% - Accent2 13 7 3" xfId="35470" xr:uid="{E671D9E3-5CE1-414A-A096-8850626F07A8}"/>
    <cellStyle name="20% - Accent2 13 8" xfId="10736" xr:uid="{82BEBF07-D2EF-4989-9CEA-CB7AB5197AA2}"/>
    <cellStyle name="20% - Accent2 13 8 2" xfId="24142" xr:uid="{C58C725D-E7E8-4E14-84BF-0A1685A8D33C}"/>
    <cellStyle name="20% - Accent2 13 8 2 2" xfId="47448" xr:uid="{793662D9-15EE-4A09-AD29-C84A016867AC}"/>
    <cellStyle name="20% - Accent2 13 8 3" xfId="36350" xr:uid="{E46291AE-E7FE-41F0-B771-84638DDCDA3A}"/>
    <cellStyle name="20% - Accent2 13 9" xfId="14566" xr:uid="{24033E13-A195-4864-AF87-9B9B18E38413}"/>
    <cellStyle name="20% - Accent2 13 9 2" xfId="25727" xr:uid="{536A77CE-11E5-48E4-BD27-572361D944DB}"/>
    <cellStyle name="20% - Accent2 13 9 2 2" xfId="49029" xr:uid="{35C11278-C5EB-4A53-A0C2-67C8718A61D0}"/>
    <cellStyle name="20% - Accent2 13 9 3" xfId="37907" xr:uid="{5D10B711-5016-46DB-9B27-61473ABF894B}"/>
    <cellStyle name="20% - Accent2 14" xfId="4743" xr:uid="{FDB6FDA2-0B8E-436D-B6F5-F09E1E3387A7}"/>
    <cellStyle name="20% - Accent2 14 2" xfId="11179" xr:uid="{953260B1-129D-4075-9A44-2AD817D785EC}"/>
    <cellStyle name="20% - Accent2 14 2 2" xfId="24585" xr:uid="{56775DD5-A995-49FD-B762-A64EFACBDD91}"/>
    <cellStyle name="20% - Accent2 14 2 2 2" xfId="47891" xr:uid="{E198037A-2EA0-4E1A-8ED5-665BCEAF1AFD}"/>
    <cellStyle name="20% - Accent2 14 2 3" xfId="36792" xr:uid="{63254535-57A9-4254-B422-6853BB0B6027}"/>
    <cellStyle name="20% - Accent2 14 3" xfId="15026" xr:uid="{D43DB755-6643-404F-85EF-6055B1BDBFD3}"/>
    <cellStyle name="20% - Accent2 14 3 2" xfId="26183" xr:uid="{71C9513D-33B4-4C62-BF63-7588CD07D0DC}"/>
    <cellStyle name="20% - Accent2 14 3 2 2" xfId="49485" xr:uid="{C0097146-5DEC-474E-BE67-8943073E3113}"/>
    <cellStyle name="20% - Accent2 14 3 3" xfId="38367" xr:uid="{4AC6CD19-F324-4EA7-B88D-EC6CE362CAEB}"/>
    <cellStyle name="20% - Accent2 14 4" xfId="16561" xr:uid="{08BFAE54-1354-44E5-AC1A-E2524320C864}"/>
    <cellStyle name="20% - Accent2 14 4 2" xfId="27647" xr:uid="{49C0E035-758E-4435-AA06-A68522059B3C}"/>
    <cellStyle name="20% - Accent2 14 4 2 2" xfId="50946" xr:uid="{EAB62B63-0384-4302-8A81-C17106DB3467}"/>
    <cellStyle name="20% - Accent2 14 4 3" xfId="39899" xr:uid="{57735683-E68E-49C4-89B2-19C084FA8F21}"/>
    <cellStyle name="20% - Accent2 14 5" xfId="18345" xr:uid="{F3DF536F-A653-4A78-9B65-B89E920E0528}"/>
    <cellStyle name="20% - Accent2 14 5 2" xfId="41657" xr:uid="{1130959E-6C55-4464-ACDF-2919A1E2A58C}"/>
    <cellStyle name="20% - Accent2 14 6" xfId="30597" xr:uid="{31BDF62D-3ACA-4D9D-A931-8C502165C408}"/>
    <cellStyle name="20% - Accent2 15" xfId="5615" xr:uid="{FAAE06C3-1728-4C26-A059-39C454C61274}"/>
    <cellStyle name="20% - Accent2 15 2" xfId="19217" xr:uid="{BF858E8C-797C-4BB3-8E03-DA590DA7C851}"/>
    <cellStyle name="20% - Accent2 15 2 2" xfId="42529" xr:uid="{A9DA3946-6D17-4BE2-99E0-961E9D5B5399}"/>
    <cellStyle name="20% - Accent2 15 3" xfId="31469" xr:uid="{122ACE2A-0F57-4C03-A27A-9D7813367412}"/>
    <cellStyle name="20% - Accent2 16" xfId="6508" xr:uid="{3393E22B-1CE7-4278-8259-1E5FD6CBC1ED}"/>
    <cellStyle name="20% - Accent2 16 2" xfId="20100" xr:uid="{D88D1440-0C1B-41D9-898C-164E737B872C}"/>
    <cellStyle name="20% - Accent2 16 2 2" xfId="43407" xr:uid="{79E5F640-FC99-4938-BD97-D108DE01344E}"/>
    <cellStyle name="20% - Accent2 16 3" xfId="32347" xr:uid="{24E12D76-D6E4-46A4-AB2E-8041E4123798}"/>
    <cellStyle name="20% - Accent2 17" xfId="7381" xr:uid="{9C719591-7AE1-4980-B587-A1DFC97BD5C3}"/>
    <cellStyle name="20% - Accent2 17 2" xfId="20973" xr:uid="{B9DE605B-B23E-4750-A3A3-709EBC1C1DE6}"/>
    <cellStyle name="20% - Accent2 17 2 2" xfId="44279" xr:uid="{9EABA42C-92B6-48C9-9735-E88CFF82ABBA}"/>
    <cellStyle name="20% - Accent2 17 3" xfId="33219" xr:uid="{032AB9A7-8372-4BB0-8CD9-31F640C21FA1}"/>
    <cellStyle name="20% - Accent2 18" xfId="8254" xr:uid="{D11EAA9A-01FE-4513-8880-F4C982175D67}"/>
    <cellStyle name="20% - Accent2 18 2" xfId="21845" xr:uid="{E533D49D-CDF0-407C-B2D6-74C5F3D1BBC8}"/>
    <cellStyle name="20% - Accent2 18 2 2" xfId="45151" xr:uid="{9B481FE0-4291-4B9F-A339-40B5144BBDBA}"/>
    <cellStyle name="20% - Accent2 18 3" xfId="34091" xr:uid="{820D1A52-9FBA-4D96-B21A-4BBD0A0BA987}"/>
    <cellStyle name="20% - Accent2 19" xfId="9418" xr:uid="{6A3FA5E4-75AD-45A9-BAF4-D0CA94DDB112}"/>
    <cellStyle name="20% - Accent2 19 2" xfId="22824" xr:uid="{A0F0AE63-B251-45A2-AD42-2A5B8B3791A0}"/>
    <cellStyle name="20% - Accent2 19 2 2" xfId="46130" xr:uid="{E7A3C73E-B740-4757-9A40-488ED0F80D99}"/>
    <cellStyle name="20% - Accent2 19 3" xfId="35032" xr:uid="{BB9A7FCB-9AD3-4FEC-85EF-5E5F539B5E52}"/>
    <cellStyle name="20% - Accent2 2" xfId="60" xr:uid="{00000000-0005-0000-0000-000002000000}"/>
    <cellStyle name="20% - Accent2 2 10" xfId="2290" xr:uid="{AF785805-7BF5-4049-87FC-B6858C9B96E7}"/>
    <cellStyle name="20% - Accent2 2 11" xfId="2075" xr:uid="{9F093DD7-1D74-4BDB-9544-AC81A95F2718}"/>
    <cellStyle name="20% - Accent2 2 12" xfId="549" xr:uid="{F50C6556-873F-44EA-B43A-E77E8585DD47}"/>
    <cellStyle name="20% - Accent2 2 13" xfId="11343" xr:uid="{B0D7985A-376F-45BB-A3E5-EE0049671681}"/>
    <cellStyle name="20% - Accent2 2 13 2" xfId="15156" xr:uid="{62AD777B-0EF6-464C-8B97-7867572FB548}"/>
    <cellStyle name="20% - Accent2 2 13 2 2" xfId="26313" xr:uid="{82FD89D9-CDB2-4CD0-A389-85430F0933C0}"/>
    <cellStyle name="20% - Accent2 2 13 2 2 2" xfId="49615" xr:uid="{71FEF361-F688-4617-98AD-E94CD643B9F6}"/>
    <cellStyle name="20% - Accent2 2 13 2 3" xfId="38497" xr:uid="{039236E0-4F1C-4015-A526-F2DCE2245335}"/>
    <cellStyle name="20% - Accent2 2 13 3" xfId="16685" xr:uid="{E0515A1E-5A54-478A-9305-BD358D3BDB2A}"/>
    <cellStyle name="20% - Accent2 2 13 3 2" xfId="27771" xr:uid="{B3DBB73A-9D57-4C4F-AFB7-CC70BD3BF68D}"/>
    <cellStyle name="20% - Accent2 2 13 3 2 2" xfId="51070" xr:uid="{0F969700-0C63-455B-A609-D87B57B602F5}"/>
    <cellStyle name="20% - Accent2 2 13 3 3" xfId="40023" xr:uid="{A6885B0C-1110-4BD8-A6AE-6B16BD3ECE9F}"/>
    <cellStyle name="20% - Accent2 2 13 4" xfId="24711" xr:uid="{0E86CC19-2B1D-4875-BF05-2A04D29F3CBC}"/>
    <cellStyle name="20% - Accent2 2 13 4 2" xfId="48017" xr:uid="{C67DBC14-AEB7-4470-9B4A-03B4F7932C2F}"/>
    <cellStyle name="20% - Accent2 2 13 5" xfId="36916" xr:uid="{E76A401E-5376-45B0-AE67-624919FE9FD4}"/>
    <cellStyle name="20% - Accent2 2 2" xfId="2291" xr:uid="{FB8BEF8A-1357-48AD-A736-E9A890CC1B8F}"/>
    <cellStyle name="20% - Accent2 2 3" xfId="2292" xr:uid="{0E4ACA65-C56D-4EED-88A9-261AEDAEE76E}"/>
    <cellStyle name="20% - Accent2 2 4" xfId="2293" xr:uid="{3019BF21-D644-4B48-9E38-6F154DCA52DF}"/>
    <cellStyle name="20% - Accent2 2 5" xfId="2294" xr:uid="{2E0274CC-2798-46E6-96BF-0752402BDDAD}"/>
    <cellStyle name="20% - Accent2 2 6" xfId="2295" xr:uid="{D5C99D22-1979-4E07-86C5-837471EF4C14}"/>
    <cellStyle name="20% - Accent2 2 7" xfId="2296" xr:uid="{7B37B5AE-BA49-4D78-8F96-84FC47220742}"/>
    <cellStyle name="20% - Accent2 2 8" xfId="2297" xr:uid="{0C8DFEF3-5387-4A8B-BA3A-40901E48C1B7}"/>
    <cellStyle name="20% - Accent2 2 9" xfId="2298" xr:uid="{14ABC474-46E1-4A0D-9B9C-D0E6B5CD93D0}"/>
    <cellStyle name="20% - Accent2 2_Confirmation" xfId="2299" xr:uid="{C2EAC359-347C-492C-A87E-7A676D203AA8}"/>
    <cellStyle name="20% - Accent2 20" xfId="10298" xr:uid="{6F893B77-D443-423B-86B3-B38DCA3DA06B}"/>
    <cellStyle name="20% - Accent2 20 2" xfId="23704" xr:uid="{323CC04D-5687-4F92-8CE3-0C74C528C5DB}"/>
    <cellStyle name="20% - Accent2 20 2 2" xfId="47010" xr:uid="{F990E238-6550-46A2-BB64-F1F6A6F36C93}"/>
    <cellStyle name="20% - Accent2 20 3" xfId="35912" xr:uid="{DC8EB946-7C03-49A5-A73E-D5E8232B6D3C}"/>
    <cellStyle name="20% - Accent2 21" xfId="14126" xr:uid="{44E1FCB7-657E-4C16-8299-53837E6A204F}"/>
    <cellStyle name="20% - Accent2 21 2" xfId="25288" xr:uid="{F9353F03-BF66-4A8A-B874-E1EDCB6923E3}"/>
    <cellStyle name="20% - Accent2 21 2 2" xfId="48590" xr:uid="{5A8A139A-5048-4328-AF3A-5DC6DB27FEF1}"/>
    <cellStyle name="20% - Accent2 21 3" xfId="37467" xr:uid="{81553EAB-1C56-4331-BD07-09372CBE5BE9}"/>
    <cellStyle name="20% - Accent2 22" xfId="15680" xr:uid="{B1B640AE-85A3-4A3E-9D72-0487192759F3}"/>
    <cellStyle name="20% - Accent2 22 2" xfId="26767" xr:uid="{6ABDCC1C-CF9C-4847-91AD-D9808AEB1BAF}"/>
    <cellStyle name="20% - Accent2 22 2 2" xfId="50066" xr:uid="{F9BDD1D8-52AB-4BC6-9A3C-610BA5047A0F}"/>
    <cellStyle name="20% - Accent2 22 3" xfId="39018" xr:uid="{D0EDD8F8-04EB-4628-B244-9C1401A3CC4C}"/>
    <cellStyle name="20% - Accent2 23" xfId="17153" xr:uid="{B343492B-E88E-4550-A89E-67CCDFABE9A3}"/>
    <cellStyle name="20% - Accent2 23 2" xfId="40465" xr:uid="{E3AB67BF-2420-43C6-B010-F058136DD097}"/>
    <cellStyle name="20% - Accent2 24" xfId="29583" xr:uid="{035AB9F5-236A-450A-80BE-2389593BCEB9}"/>
    <cellStyle name="20% - Accent2 3" xfId="550" xr:uid="{6237A130-6626-41BC-B2AC-116C8FD63A7E}"/>
    <cellStyle name="20% - Accent2 3 2" xfId="2612" xr:uid="{ACCDAA9F-58FF-4D5E-A6F2-7A6C00EAFB51}"/>
    <cellStyle name="20% - Accent2 3 2 10" xfId="8224" xr:uid="{3AB55329-9FDA-492E-9805-2A73D7864606}"/>
    <cellStyle name="20% - Accent2 3 2 10 2" xfId="21815" xr:uid="{7073287B-67A3-4DB1-BC92-F647802287A4}"/>
    <cellStyle name="20% - Accent2 3 2 10 2 2" xfId="45121" xr:uid="{87D50A18-F75D-4720-A835-990EA9CFA886}"/>
    <cellStyle name="20% - Accent2 3 2 10 3" xfId="34061" xr:uid="{85D11152-CD28-4B70-A83B-DF08FC9C85DF}"/>
    <cellStyle name="20% - Accent2 3 2 11" xfId="9388" xr:uid="{ED6BE3CA-84B0-4728-8C12-98DF2F4820B8}"/>
    <cellStyle name="20% - Accent2 3 2 11 2" xfId="22794" xr:uid="{4764175A-76B1-4E93-A4C5-B0C926EC1002}"/>
    <cellStyle name="20% - Accent2 3 2 11 2 2" xfId="46100" xr:uid="{8A18876B-FF4F-4504-A4EB-5CF572161D7C}"/>
    <cellStyle name="20% - Accent2 3 2 11 3" xfId="35002" xr:uid="{B25A5526-E4AE-4E92-AE00-9244D073686B}"/>
    <cellStyle name="20% - Accent2 3 2 12" xfId="10268" xr:uid="{2C40018D-693B-4B8A-9093-3A7948A3643C}"/>
    <cellStyle name="20% - Accent2 3 2 12 2" xfId="23674" xr:uid="{EAD3B2BC-070E-4D79-B8EC-231E290D35F5}"/>
    <cellStyle name="20% - Accent2 3 2 12 2 2" xfId="46980" xr:uid="{609EE6B5-C09A-4B34-9CE9-BF2DCB06AF3C}"/>
    <cellStyle name="20% - Accent2 3 2 12 3" xfId="35882" xr:uid="{1B8D2862-E636-4199-9F8B-1E6009506882}"/>
    <cellStyle name="20% - Accent2 3 2 13" xfId="14009" xr:uid="{CD04A43F-45E4-49AD-A9ED-3555E397BEB5}"/>
    <cellStyle name="20% - Accent2 3 2 13 2" xfId="25196" xr:uid="{F65A2C50-F40D-465A-A341-7608BC8C838F}"/>
    <cellStyle name="20% - Accent2 3 2 13 2 2" xfId="48498" xr:uid="{30D045D0-301C-4478-8794-1FAC320A05F0}"/>
    <cellStyle name="20% - Accent2 3 2 13 3" xfId="37350" xr:uid="{DADB1A3C-76F5-4713-8038-A02E69373D72}"/>
    <cellStyle name="20% - Accent2 3 2 14" xfId="15649" xr:uid="{508CB560-90E0-4898-81A9-4E9A49889534}"/>
    <cellStyle name="20% - Accent2 3 2 14 2" xfId="26736" xr:uid="{D793F7E7-FA40-45B7-9AF0-4E3760E6F21E}"/>
    <cellStyle name="20% - Accent2 3 2 14 2 2" xfId="50035" xr:uid="{FA8AD339-BB0C-4FCB-BB8B-750C01F4D23D}"/>
    <cellStyle name="20% - Accent2 3 2 14 3" xfId="38987" xr:uid="{56452DA8-36DC-4DF8-BC7D-32D28F40F576}"/>
    <cellStyle name="20% - Accent2 3 2 15" xfId="17379" xr:uid="{27A88E62-F4F1-4BD5-AF11-E7ADAA92D73A}"/>
    <cellStyle name="20% - Accent2 3 2 15 2" xfId="40691" xr:uid="{EE584377-729B-409B-B83A-82B4F3B76E84}"/>
    <cellStyle name="20% - Accent2 3 2 16" xfId="29707" xr:uid="{40118B85-2DF3-4BD7-B61A-6964F4465855}"/>
    <cellStyle name="20% - Accent2 3 2 2" xfId="3907" xr:uid="{7FC3FAA0-9D8F-4975-AFB5-B8E0C024B043}"/>
    <cellStyle name="20% - Accent2 3 2 2 10" xfId="14165" xr:uid="{1B4FB640-77B6-48F5-8AA7-D9393B4E6B24}"/>
    <cellStyle name="20% - Accent2 3 2 2 10 2" xfId="25326" xr:uid="{44571799-280E-46F6-BB68-96FFBE9708F7}"/>
    <cellStyle name="20% - Accent2 3 2 2 10 2 2" xfId="48628" xr:uid="{59979718-AFB8-4102-931D-19AF39EBA98A}"/>
    <cellStyle name="20% - Accent2 3 2 2 10 3" xfId="37506" xr:uid="{C80CE3D7-2F9C-4272-A841-0DB79E04E090}"/>
    <cellStyle name="20% - Accent2 3 2 2 11" xfId="15717" xr:uid="{34AC6B4F-3B42-4270-A8B3-FE7658CB86FF}"/>
    <cellStyle name="20% - Accent2 3 2 2 11 2" xfId="26804" xr:uid="{D7D99656-A0E5-45D5-995D-78FA19651B84}"/>
    <cellStyle name="20% - Accent2 3 2 2 11 2 2" xfId="50103" xr:uid="{39989A76-3F15-4C64-89AC-29D04BED79C5}"/>
    <cellStyle name="20% - Accent2 3 2 2 11 3" xfId="39055" xr:uid="{23AE86C0-C5E4-4CEB-BF4A-FC0383F9C266}"/>
    <cellStyle name="20% - Accent2 3 2 2 12" xfId="17510" xr:uid="{B52BF7E1-6DE5-41F7-9C07-6B427DCFCBCB}"/>
    <cellStyle name="20% - Accent2 3 2 2 12 2" xfId="40822" xr:uid="{A8782674-2DDF-4DF2-A58F-113C36B05A49}"/>
    <cellStyle name="20% - Accent2 3 2 2 13" xfId="29762" xr:uid="{E71C7766-170B-43ED-8BB3-2DCBC497A83A}"/>
    <cellStyle name="20% - Accent2 3 2 2 2" xfId="4346" xr:uid="{E4583752-671A-4C4B-A8E9-294A2B99669D}"/>
    <cellStyle name="20% - Accent2 3 2 2 2 10" xfId="16155" xr:uid="{F100EF45-A968-4BAD-8E9D-8D9C2B22CE66}"/>
    <cellStyle name="20% - Accent2 3 2 2 2 10 2" xfId="27242" xr:uid="{9803716C-4564-4A19-84C0-0DC717C837E8}"/>
    <cellStyle name="20% - Accent2 3 2 2 2 10 2 2" xfId="50541" xr:uid="{C0276570-1448-44C8-A04B-B8A7EF538EE1}"/>
    <cellStyle name="20% - Accent2 3 2 2 2 10 3" xfId="39493" xr:uid="{19E8B885-15E6-418E-A451-36332B10BFF8}"/>
    <cellStyle name="20% - Accent2 3 2 2 2 11" xfId="17948" xr:uid="{8B328CBA-DFC1-4071-8F3B-3959C542445B}"/>
    <cellStyle name="20% - Accent2 3 2 2 2 11 2" xfId="41260" xr:uid="{EC9599CB-A472-432D-A6EF-7FF6DE7C9FA1}"/>
    <cellStyle name="20% - Accent2 3 2 2 2 12" xfId="30200" xr:uid="{F38D4E85-40B4-43F3-848F-750577CB9E5D}"/>
    <cellStyle name="20% - Accent2 3 2 2 2 2" xfId="5218" xr:uid="{56B76ABB-A2CA-4339-A125-3DED515AA7D1}"/>
    <cellStyle name="20% - Accent2 3 2 2 2 2 2" xfId="18820" xr:uid="{B2603469-3C4F-428E-B895-1094E964A9BD}"/>
    <cellStyle name="20% - Accent2 3 2 2 2 2 2 2" xfId="42132" xr:uid="{A12E064B-CEE9-4631-A33C-17048F8E9774}"/>
    <cellStyle name="20% - Accent2 3 2 2 2 2 3" xfId="31072" xr:uid="{A86CD8A6-675F-4A97-86B0-9EB141DE8FFA}"/>
    <cellStyle name="20% - Accent2 3 2 2 2 3" xfId="6090" xr:uid="{F8DE08CA-3BB8-4EB9-AB80-B24B3661BBC2}"/>
    <cellStyle name="20% - Accent2 3 2 2 2 3 2" xfId="19692" xr:uid="{253EDC7A-7BDA-41E4-BD8D-C0D09EA3D1BC}"/>
    <cellStyle name="20% - Accent2 3 2 2 2 3 2 2" xfId="43004" xr:uid="{403BA6A2-E867-44D7-A6EB-81D8434D498D}"/>
    <cellStyle name="20% - Accent2 3 2 2 2 3 3" xfId="31944" xr:uid="{F9A7E2E7-43D0-4D00-B836-EE1C9B3F405C}"/>
    <cellStyle name="20% - Accent2 3 2 2 2 4" xfId="6983" xr:uid="{967C045E-83BC-46A0-BA81-C9DEFB444492}"/>
    <cellStyle name="20% - Accent2 3 2 2 2 4 2" xfId="20575" xr:uid="{BFA67A03-24B5-4A5E-ABBF-7B5EDDFE40D3}"/>
    <cellStyle name="20% - Accent2 3 2 2 2 4 2 2" xfId="43882" xr:uid="{BC626CC9-C89B-4DA6-91FD-47986732EF47}"/>
    <cellStyle name="20% - Accent2 3 2 2 2 4 3" xfId="32822" xr:uid="{11A57098-E048-43E7-B771-EAE2C4C47628}"/>
    <cellStyle name="20% - Accent2 3 2 2 2 5" xfId="7856" xr:uid="{25117975-4EF6-4A65-9F04-E6C79F6FFD82}"/>
    <cellStyle name="20% - Accent2 3 2 2 2 5 2" xfId="21448" xr:uid="{9D38F4F8-CFF2-4AF8-9CD3-2EA0AC58BF9E}"/>
    <cellStyle name="20% - Accent2 3 2 2 2 5 2 2" xfId="44754" xr:uid="{D9546F0E-0933-44DA-AC4E-7527836DB041}"/>
    <cellStyle name="20% - Accent2 3 2 2 2 5 3" xfId="33694" xr:uid="{251591D2-3A04-4BA6-BCAC-ADE46D93EFA5}"/>
    <cellStyle name="20% - Accent2 3 2 2 2 6" xfId="8729" xr:uid="{38DB5880-5BA4-454E-B637-DC1C2D11F5D3}"/>
    <cellStyle name="20% - Accent2 3 2 2 2 6 2" xfId="22320" xr:uid="{65AA5B93-0CA1-4C64-A447-D3F922342F14}"/>
    <cellStyle name="20% - Accent2 3 2 2 2 6 2 2" xfId="45626" xr:uid="{35122148-B6E6-4815-AC1C-10B1B5506BCE}"/>
    <cellStyle name="20% - Accent2 3 2 2 2 6 3" xfId="34566" xr:uid="{E44CD42B-B92D-4976-8DF9-15EB547F8FD3}"/>
    <cellStyle name="20% - Accent2 3 2 2 2 7" xfId="9893" xr:uid="{75EBC742-236B-43A5-9324-00364BDD3EE5}"/>
    <cellStyle name="20% - Accent2 3 2 2 2 7 2" xfId="23299" xr:uid="{1F64353C-4D32-4314-8A7F-7709C15B29B7}"/>
    <cellStyle name="20% - Accent2 3 2 2 2 7 2 2" xfId="46605" xr:uid="{4651A221-7F42-484C-9701-4C61B26B0322}"/>
    <cellStyle name="20% - Accent2 3 2 2 2 7 3" xfId="35507" xr:uid="{FA4F29E3-C6EC-42E4-BBA4-A145C3CCA238}"/>
    <cellStyle name="20% - Accent2 3 2 2 2 8" xfId="10773" xr:uid="{71EAE53D-BA4E-4382-BC77-E51A9C78651D}"/>
    <cellStyle name="20% - Accent2 3 2 2 2 8 2" xfId="24179" xr:uid="{65875FD0-B8B5-4474-8566-D6D288F08B74}"/>
    <cellStyle name="20% - Accent2 3 2 2 2 8 2 2" xfId="47485" xr:uid="{C8C3ECFB-797C-4CAF-A4AF-C9F6EE1CA71C}"/>
    <cellStyle name="20% - Accent2 3 2 2 2 8 3" xfId="36387" xr:uid="{DF22A1AD-46FC-4EC0-9CFC-50C11589796A}"/>
    <cellStyle name="20% - Accent2 3 2 2 2 9" xfId="14603" xr:uid="{4A7F4303-FA9B-46CE-9ECB-4649922FB4EA}"/>
    <cellStyle name="20% - Accent2 3 2 2 2 9 2" xfId="25764" xr:uid="{86CB133C-1B06-4F15-BDD0-38FFFFFF775C}"/>
    <cellStyle name="20% - Accent2 3 2 2 2 9 2 2" xfId="49066" xr:uid="{83F71871-C7EA-46D0-9672-AE52D18E7771}"/>
    <cellStyle name="20% - Accent2 3 2 2 2 9 3" xfId="37944" xr:uid="{9DA2DAE4-15DE-42FE-A959-7564FA415B55}"/>
    <cellStyle name="20% - Accent2 3 2 2 3" xfId="4780" xr:uid="{031D90AF-A8BA-4DFE-BAB7-D2D5E5B52D0B}"/>
    <cellStyle name="20% - Accent2 3 2 2 3 2" xfId="12530" xr:uid="{CAAF9718-33A7-419F-B442-A231F84B4589}"/>
    <cellStyle name="20% - Accent2 3 2 2 3 2 2" xfId="24835" xr:uid="{67EEFE37-CF97-467E-AE94-921A329C8C7C}"/>
    <cellStyle name="20% - Accent2 3 2 2 3 2 2 2" xfId="48141" xr:uid="{D8815141-1450-4E43-AB34-33673E601C05}"/>
    <cellStyle name="20% - Accent2 3 2 2 3 2 3" xfId="36989" xr:uid="{761A01F1-3E03-4154-B6C3-C4C469B92885}"/>
    <cellStyle name="20% - Accent2 3 2 2 3 3" xfId="15293" xr:uid="{D6310602-1079-404D-AFF9-BA5E8D0F1598}"/>
    <cellStyle name="20% - Accent2 3 2 2 3 3 2" xfId="26435" xr:uid="{AD7227C9-D804-48DC-AACD-2809B27BC29B}"/>
    <cellStyle name="20% - Accent2 3 2 2 3 3 2 2" xfId="49737" xr:uid="{0B3E162E-4BB8-4660-B564-C71880BB4B48}"/>
    <cellStyle name="20% - Accent2 3 2 2 3 3 3" xfId="38634" xr:uid="{EB7E00AD-F702-4957-AEBE-0667437E116E}"/>
    <cellStyle name="20% - Accent2 3 2 2 3 4" xfId="16749" xr:uid="{A4B73DC4-4CB5-46EE-A7D8-D3E1A3FB4ED5}"/>
    <cellStyle name="20% - Accent2 3 2 2 3 4 2" xfId="27835" xr:uid="{3B72ECE2-8B26-4B66-820D-A3C18F1A2E77}"/>
    <cellStyle name="20% - Accent2 3 2 2 3 4 2 2" xfId="51134" xr:uid="{D46B265F-52F7-49E3-B58F-221A52A1C010}"/>
    <cellStyle name="20% - Accent2 3 2 2 3 4 3" xfId="40087" xr:uid="{7D13DA2E-C220-4687-BFED-77FA7254505B}"/>
    <cellStyle name="20% - Accent2 3 2 2 3 5" xfId="18382" xr:uid="{D751533F-A564-408A-BFA7-5FAD670EBEB3}"/>
    <cellStyle name="20% - Accent2 3 2 2 3 5 2" xfId="41694" xr:uid="{BB00992A-F1EE-45C8-BC7C-E4BD3CF0F4F0}"/>
    <cellStyle name="20% - Accent2 3 2 2 3 6" xfId="30634" xr:uid="{26397A26-5658-451B-9B0D-21F1F38E9DD2}"/>
    <cellStyle name="20% - Accent2 3 2 2 4" xfId="5652" xr:uid="{43A95B76-2707-4399-9A3F-E0761AD6BD21}"/>
    <cellStyle name="20% - Accent2 3 2 2 4 2" xfId="19254" xr:uid="{2845752E-76B3-4AD8-933A-7B5C855DEF84}"/>
    <cellStyle name="20% - Accent2 3 2 2 4 2 2" xfId="42566" xr:uid="{DB67B8EF-CC54-4DA6-8A75-AE99882CDC97}"/>
    <cellStyle name="20% - Accent2 3 2 2 4 3" xfId="31506" xr:uid="{D2F56F37-B911-4376-9A22-208C37197018}"/>
    <cellStyle name="20% - Accent2 3 2 2 5" xfId="6545" xr:uid="{4DCCE2E3-D667-4C2F-8E0B-E3EC3E409360}"/>
    <cellStyle name="20% - Accent2 3 2 2 5 2" xfId="20137" xr:uid="{923C7EBB-C8F9-462F-A5DB-E70251D9CCC4}"/>
    <cellStyle name="20% - Accent2 3 2 2 5 2 2" xfId="43444" xr:uid="{DA7573C5-551C-426E-98FF-F25E69F1DE41}"/>
    <cellStyle name="20% - Accent2 3 2 2 5 3" xfId="32384" xr:uid="{6C42B293-E17B-491F-9E92-624D7A76EDBA}"/>
    <cellStyle name="20% - Accent2 3 2 2 6" xfId="7418" xr:uid="{E414305D-E214-4D7E-AA47-21EF6154218E}"/>
    <cellStyle name="20% - Accent2 3 2 2 6 2" xfId="21010" xr:uid="{221AD194-5C1C-4906-BA85-52BD7A195040}"/>
    <cellStyle name="20% - Accent2 3 2 2 6 2 2" xfId="44316" xr:uid="{4E0CBA36-FD92-4F60-BD2E-36F27F1CEFDD}"/>
    <cellStyle name="20% - Accent2 3 2 2 6 3" xfId="33256" xr:uid="{45AC617E-0B00-4A19-B517-F811197CEDA1}"/>
    <cellStyle name="20% - Accent2 3 2 2 7" xfId="8291" xr:uid="{E644A1F2-2E19-4AF4-B52F-E697B300B386}"/>
    <cellStyle name="20% - Accent2 3 2 2 7 2" xfId="21882" xr:uid="{ADAACE3F-41D6-423A-B9C4-23EEFEE91BDD}"/>
    <cellStyle name="20% - Accent2 3 2 2 7 2 2" xfId="45188" xr:uid="{1375E83C-7CA7-45AC-AC81-ECFF9A0D3025}"/>
    <cellStyle name="20% - Accent2 3 2 2 7 3" xfId="34128" xr:uid="{95B3652F-AE90-41DE-A8B2-AC8BE93BFEC0}"/>
    <cellStyle name="20% - Accent2 3 2 2 8" xfId="9455" xr:uid="{3101FBFF-BCBF-4029-AF71-A5BB962A452B}"/>
    <cellStyle name="20% - Accent2 3 2 2 8 2" xfId="22861" xr:uid="{76661B39-E3C1-40DA-8E15-7D7A283A2A4A}"/>
    <cellStyle name="20% - Accent2 3 2 2 8 2 2" xfId="46167" xr:uid="{EF104022-80C4-4779-B290-9FEF4644486E}"/>
    <cellStyle name="20% - Accent2 3 2 2 8 3" xfId="35069" xr:uid="{3EC431D6-8997-4AB4-B9BB-F55EA41B27C4}"/>
    <cellStyle name="20% - Accent2 3 2 2 9" xfId="10335" xr:uid="{B8C6D25D-2DCF-47B5-AD7F-3FF6451DF360}"/>
    <cellStyle name="20% - Accent2 3 2 2 9 2" xfId="23741" xr:uid="{4148D98B-D7A2-4263-BCB6-76113FC03FED}"/>
    <cellStyle name="20% - Accent2 3 2 2 9 2 2" xfId="47047" xr:uid="{4DCD60F0-7B32-42A9-ACBE-2412A0130F4A}"/>
    <cellStyle name="20% - Accent2 3 2 2 9 3" xfId="35949" xr:uid="{B2C60592-306C-4EAB-B5F8-116507AC1BB2}"/>
    <cellStyle name="20% - Accent2 3 2 3" xfId="4009" xr:uid="{D27AF216-CCE1-4A6E-8972-911CAEC800C0}"/>
    <cellStyle name="20% - Accent2 3 2 3 10" xfId="14266" xr:uid="{5210F840-2A39-49F4-9C2B-B207CCF30FB1}"/>
    <cellStyle name="20% - Accent2 3 2 3 10 2" xfId="25427" xr:uid="{D15AFA2B-AF6E-4C02-9C13-935092F4CE2C}"/>
    <cellStyle name="20% - Accent2 3 2 3 10 2 2" xfId="48729" xr:uid="{8D665BD6-F364-41F1-8A41-87B288DDEB48}"/>
    <cellStyle name="20% - Accent2 3 2 3 10 3" xfId="37607" xr:uid="{C3ED866E-7C3B-4C1C-ACB8-19F544DBA6C9}"/>
    <cellStyle name="20% - Accent2 3 2 3 11" xfId="15818" xr:uid="{7F9D9A06-92CD-485F-8287-E62D3EB43A8A}"/>
    <cellStyle name="20% - Accent2 3 2 3 11 2" xfId="26905" xr:uid="{CC25AD25-9C68-4D26-9B62-74868915AA00}"/>
    <cellStyle name="20% - Accent2 3 2 3 11 2 2" xfId="50204" xr:uid="{62BA2962-76C2-4C79-954A-8222D48D901D}"/>
    <cellStyle name="20% - Accent2 3 2 3 11 3" xfId="39156" xr:uid="{855AEE7A-98A9-4B43-B0C0-6F8F1651C553}"/>
    <cellStyle name="20% - Accent2 3 2 3 12" xfId="17611" xr:uid="{0072F658-04DB-40DB-9E64-FFC986429770}"/>
    <cellStyle name="20% - Accent2 3 2 3 12 2" xfId="40923" xr:uid="{A84A661A-A90A-4853-9EEF-6C4F10A8F219}"/>
    <cellStyle name="20% - Accent2 3 2 3 13" xfId="29863" xr:uid="{2E6C6194-B6C6-4C2A-A94D-7BD7F6F49102}"/>
    <cellStyle name="20% - Accent2 3 2 3 2" xfId="4447" xr:uid="{E2081D2D-A44C-4C0E-BF28-FC001FF216AF}"/>
    <cellStyle name="20% - Accent2 3 2 3 2 10" xfId="16256" xr:uid="{5E010B50-5269-438F-9DB4-9C759AD739E2}"/>
    <cellStyle name="20% - Accent2 3 2 3 2 10 2" xfId="27343" xr:uid="{6C9C5673-70F6-4460-9EF6-FD7178CB7495}"/>
    <cellStyle name="20% - Accent2 3 2 3 2 10 2 2" xfId="50642" xr:uid="{69BDF6BF-F264-4657-892A-4ACC3ED2674E}"/>
    <cellStyle name="20% - Accent2 3 2 3 2 10 3" xfId="39594" xr:uid="{3AF7DB25-4D52-4A46-8CC3-9F833DF34D48}"/>
    <cellStyle name="20% - Accent2 3 2 3 2 11" xfId="18049" xr:uid="{2C762988-F72A-47C0-8D35-21FEDBC3B07F}"/>
    <cellStyle name="20% - Accent2 3 2 3 2 11 2" xfId="41361" xr:uid="{5D6548EE-DC01-45DA-9661-73A5F768EA83}"/>
    <cellStyle name="20% - Accent2 3 2 3 2 12" xfId="30301" xr:uid="{6579E7B6-4BE9-4908-A515-B2F7A53DD9AA}"/>
    <cellStyle name="20% - Accent2 3 2 3 2 2" xfId="5319" xr:uid="{89343B93-E971-4E9B-ABB4-20AA4F63C86C}"/>
    <cellStyle name="20% - Accent2 3 2 3 2 2 2" xfId="18921" xr:uid="{9132C7BC-D483-464B-B4AB-931B6B815614}"/>
    <cellStyle name="20% - Accent2 3 2 3 2 2 2 2" xfId="42233" xr:uid="{0F3A59CE-515D-4C89-AB79-1DDB7DDA0FB2}"/>
    <cellStyle name="20% - Accent2 3 2 3 2 2 3" xfId="31173" xr:uid="{DA83FB0B-75D5-4C08-BC2E-F991E735AC58}"/>
    <cellStyle name="20% - Accent2 3 2 3 2 3" xfId="6191" xr:uid="{CB98DE93-224E-470A-89A3-8D112569876B}"/>
    <cellStyle name="20% - Accent2 3 2 3 2 3 2" xfId="19793" xr:uid="{6969DB16-687B-4C3D-A6D4-08095785CF87}"/>
    <cellStyle name="20% - Accent2 3 2 3 2 3 2 2" xfId="43105" xr:uid="{EFC2F0C7-2B53-40D2-90C0-7D254D732F64}"/>
    <cellStyle name="20% - Accent2 3 2 3 2 3 3" xfId="32045" xr:uid="{57A9BCF4-61A2-4BFB-8742-F25DD2EEAD60}"/>
    <cellStyle name="20% - Accent2 3 2 3 2 4" xfId="7084" xr:uid="{1E601C70-A308-4E2E-86A6-6EECDB97009E}"/>
    <cellStyle name="20% - Accent2 3 2 3 2 4 2" xfId="20676" xr:uid="{72416106-B6F8-40DC-BC76-0C692CC00FE1}"/>
    <cellStyle name="20% - Accent2 3 2 3 2 4 2 2" xfId="43983" xr:uid="{E670BA16-58E6-4186-83C1-027A0CAC41FD}"/>
    <cellStyle name="20% - Accent2 3 2 3 2 4 3" xfId="32923" xr:uid="{F3990CEC-1563-452B-8CD7-3070E69C262B}"/>
    <cellStyle name="20% - Accent2 3 2 3 2 5" xfId="7957" xr:uid="{691CBCF9-9E8C-4F61-B55D-6ECB2C8C3C47}"/>
    <cellStyle name="20% - Accent2 3 2 3 2 5 2" xfId="21549" xr:uid="{A263C6C9-CE58-4BF1-B823-4F09518EF5F6}"/>
    <cellStyle name="20% - Accent2 3 2 3 2 5 2 2" xfId="44855" xr:uid="{281A6A1D-C463-4F2D-BD10-9C28AD804D22}"/>
    <cellStyle name="20% - Accent2 3 2 3 2 5 3" xfId="33795" xr:uid="{F49ECCBF-29A9-4909-8553-DB4D3FE10C0D}"/>
    <cellStyle name="20% - Accent2 3 2 3 2 6" xfId="8830" xr:uid="{1F424B3F-F1A4-4D3B-88C0-2AB8F1C9FC83}"/>
    <cellStyle name="20% - Accent2 3 2 3 2 6 2" xfId="22421" xr:uid="{DA96AB16-4987-43C6-8955-3DAAC88C4B1E}"/>
    <cellStyle name="20% - Accent2 3 2 3 2 6 2 2" xfId="45727" xr:uid="{4548CD6A-3A3D-4473-94B7-3AC955E33716}"/>
    <cellStyle name="20% - Accent2 3 2 3 2 6 3" xfId="34667" xr:uid="{A67FA45E-C0F3-4F27-9009-25C32C10876C}"/>
    <cellStyle name="20% - Accent2 3 2 3 2 7" xfId="9994" xr:uid="{E280FDA8-0181-4B05-90A1-FCBE7A8F8345}"/>
    <cellStyle name="20% - Accent2 3 2 3 2 7 2" xfId="23400" xr:uid="{70DF04CE-8B47-4305-A85B-ACCD7A6B48FB}"/>
    <cellStyle name="20% - Accent2 3 2 3 2 7 2 2" xfId="46706" xr:uid="{2439A2FB-A8D6-4B43-8979-F9CCA8E7069A}"/>
    <cellStyle name="20% - Accent2 3 2 3 2 7 3" xfId="35608" xr:uid="{0E5F7F85-D963-4C17-BC89-0AF19DB378EE}"/>
    <cellStyle name="20% - Accent2 3 2 3 2 8" xfId="10874" xr:uid="{ACFEB6B6-DF60-4456-B43F-3B18BBD9028D}"/>
    <cellStyle name="20% - Accent2 3 2 3 2 8 2" xfId="24280" xr:uid="{006F29CA-D1C4-43ED-8DA5-FF42B971C988}"/>
    <cellStyle name="20% - Accent2 3 2 3 2 8 2 2" xfId="47586" xr:uid="{DD3764C3-D8C0-4514-9529-452516EF4E2D}"/>
    <cellStyle name="20% - Accent2 3 2 3 2 8 3" xfId="36488" xr:uid="{705B765F-F182-4958-A293-3EB8E136A678}"/>
    <cellStyle name="20% - Accent2 3 2 3 2 9" xfId="14704" xr:uid="{3EA6B220-AB9E-4A77-84D2-C14395CF404B}"/>
    <cellStyle name="20% - Accent2 3 2 3 2 9 2" xfId="25865" xr:uid="{F1259ADB-7A6E-4C6A-8446-39F551B3C941}"/>
    <cellStyle name="20% - Accent2 3 2 3 2 9 2 2" xfId="49167" xr:uid="{97D37D59-57C1-4A69-8667-2B0C2FD957FE}"/>
    <cellStyle name="20% - Accent2 3 2 3 2 9 3" xfId="38045" xr:uid="{54C8CC5A-BE85-4468-93A7-119523AC58FC}"/>
    <cellStyle name="20% - Accent2 3 2 3 3" xfId="4881" xr:uid="{B56CD59F-D2CD-4EC7-A64C-FB3831147E51}"/>
    <cellStyle name="20% - Accent2 3 2 3 3 2" xfId="18483" xr:uid="{1EE7E567-766E-435D-A5D3-D7B52EE3BA5F}"/>
    <cellStyle name="20% - Accent2 3 2 3 3 2 2" xfId="41795" xr:uid="{F780F73F-FD6C-4FEF-8979-17FD5C2C7459}"/>
    <cellStyle name="20% - Accent2 3 2 3 3 3" xfId="30735" xr:uid="{AE37A8CC-F11E-42D0-8F1C-0BF02E98482D}"/>
    <cellStyle name="20% - Accent2 3 2 3 4" xfId="5753" xr:uid="{AF338DED-EDA9-453F-B158-22FF04E2B434}"/>
    <cellStyle name="20% - Accent2 3 2 3 4 2" xfId="19355" xr:uid="{9999CB49-851F-4A78-BCB8-3ED0A9F35575}"/>
    <cellStyle name="20% - Accent2 3 2 3 4 2 2" xfId="42667" xr:uid="{758EC334-AB3D-464E-922B-2B19C02DE523}"/>
    <cellStyle name="20% - Accent2 3 2 3 4 3" xfId="31607" xr:uid="{DCEC968F-6999-4F1D-A55F-7474BE0A38C4}"/>
    <cellStyle name="20% - Accent2 3 2 3 5" xfId="6646" xr:uid="{4863C5D2-716E-4497-BE2C-412BCB62AB4B}"/>
    <cellStyle name="20% - Accent2 3 2 3 5 2" xfId="20238" xr:uid="{16AB49A5-D693-49DD-AE17-D6AE0D161476}"/>
    <cellStyle name="20% - Accent2 3 2 3 5 2 2" xfId="43545" xr:uid="{E2924C9C-8091-4B2F-9283-842BC42229E7}"/>
    <cellStyle name="20% - Accent2 3 2 3 5 3" xfId="32485" xr:uid="{FA044C82-C0D8-4EA1-8173-E6732C6A3895}"/>
    <cellStyle name="20% - Accent2 3 2 3 6" xfId="7519" xr:uid="{D8EC3E2C-3717-49B0-858F-8657331D383B}"/>
    <cellStyle name="20% - Accent2 3 2 3 6 2" xfId="21111" xr:uid="{F71F0888-F5F9-4468-A390-F055637836C5}"/>
    <cellStyle name="20% - Accent2 3 2 3 6 2 2" xfId="44417" xr:uid="{F67E1B00-A146-48D9-B884-BCD498541154}"/>
    <cellStyle name="20% - Accent2 3 2 3 6 3" xfId="33357" xr:uid="{4D33917E-3075-4144-8F50-9FA95DCB64FC}"/>
    <cellStyle name="20% - Accent2 3 2 3 7" xfId="8392" xr:uid="{BC15C7A5-D0F3-4F90-8A0F-47F9D072698E}"/>
    <cellStyle name="20% - Accent2 3 2 3 7 2" xfId="21983" xr:uid="{5564CAAF-17B8-4558-95E0-F1A80EBDD7B8}"/>
    <cellStyle name="20% - Accent2 3 2 3 7 2 2" xfId="45289" xr:uid="{4A1C2022-2181-4AC8-A4B0-0202CE77A845}"/>
    <cellStyle name="20% - Accent2 3 2 3 7 3" xfId="34229" xr:uid="{9A991627-0912-465C-A2AC-22018F27C2AE}"/>
    <cellStyle name="20% - Accent2 3 2 3 8" xfId="9556" xr:uid="{365BC9CF-FBB2-4567-A3AB-FB40476D2405}"/>
    <cellStyle name="20% - Accent2 3 2 3 8 2" xfId="22962" xr:uid="{73234C09-6E54-438F-B992-570B0CB1E2BD}"/>
    <cellStyle name="20% - Accent2 3 2 3 8 2 2" xfId="46268" xr:uid="{9E0552CF-40B9-4E86-97BB-863BE79D3CD7}"/>
    <cellStyle name="20% - Accent2 3 2 3 8 3" xfId="35170" xr:uid="{AFB651EB-047A-414D-8C67-127DECE68482}"/>
    <cellStyle name="20% - Accent2 3 2 3 9" xfId="10436" xr:uid="{D40B6A6B-FB14-4B96-B593-26C078AE471F}"/>
    <cellStyle name="20% - Accent2 3 2 3 9 2" xfId="23842" xr:uid="{A51DF139-BC58-4344-9388-9D07B0CE20DE}"/>
    <cellStyle name="20% - Accent2 3 2 3 9 2 2" xfId="47148" xr:uid="{9C6F1747-3010-483D-A8D3-BC7F9CA05760}"/>
    <cellStyle name="20% - Accent2 3 2 3 9 3" xfId="36050" xr:uid="{08966584-5B60-4B36-9D73-B26B0E2DAC7D}"/>
    <cellStyle name="20% - Accent2 3 2 4" xfId="4142" xr:uid="{81BE0CEC-54B1-420E-91F8-5E77C78A0FFF}"/>
    <cellStyle name="20% - Accent2 3 2 4 10" xfId="14399" xr:uid="{56043317-0B83-4DAC-A80E-00C65CAEF9E6}"/>
    <cellStyle name="20% - Accent2 3 2 4 10 2" xfId="25560" xr:uid="{0DD61EBC-F32D-4594-BC8F-49D88223134D}"/>
    <cellStyle name="20% - Accent2 3 2 4 10 2 2" xfId="48862" xr:uid="{90AA3B56-7859-4098-BC44-AFFC18E5E694}"/>
    <cellStyle name="20% - Accent2 3 2 4 10 3" xfId="37740" xr:uid="{7FEC0794-A9AA-4FE1-9360-E25C06D64026}"/>
    <cellStyle name="20% - Accent2 3 2 4 11" xfId="15951" xr:uid="{DC6D1166-A712-4AA1-AB00-A558D7521ACB}"/>
    <cellStyle name="20% - Accent2 3 2 4 11 2" xfId="27038" xr:uid="{ED46CC0E-8FB6-47FE-949C-39CD095009B2}"/>
    <cellStyle name="20% - Accent2 3 2 4 11 2 2" xfId="50337" xr:uid="{37182574-2C91-4E26-A95F-DAFDE6EB6927}"/>
    <cellStyle name="20% - Accent2 3 2 4 11 3" xfId="39289" xr:uid="{1C4A5A29-8D8C-4CEA-A66F-06DAF6873467}"/>
    <cellStyle name="20% - Accent2 3 2 4 12" xfId="17744" xr:uid="{E54817FC-8E73-4C5B-A19F-0E951DD933AD}"/>
    <cellStyle name="20% - Accent2 3 2 4 12 2" xfId="41056" xr:uid="{9432F156-44EC-481A-904D-EE780E598FE9}"/>
    <cellStyle name="20% - Accent2 3 2 4 13" xfId="29996" xr:uid="{C1C90106-17F4-4778-8E78-79FE1F98D32F}"/>
    <cellStyle name="20% - Accent2 3 2 4 2" xfId="4580" xr:uid="{B85FDB13-8A4C-4862-A3A6-2FC397688088}"/>
    <cellStyle name="20% - Accent2 3 2 4 2 10" xfId="16389" xr:uid="{27630368-E62F-40EB-ADA2-BBA1A47E341E}"/>
    <cellStyle name="20% - Accent2 3 2 4 2 10 2" xfId="27476" xr:uid="{04319257-2D14-4030-B6AD-486C3840E955}"/>
    <cellStyle name="20% - Accent2 3 2 4 2 10 2 2" xfId="50775" xr:uid="{32A89D8D-F8B6-4298-A999-2803411755E5}"/>
    <cellStyle name="20% - Accent2 3 2 4 2 10 3" xfId="39727" xr:uid="{7711B231-99A0-405D-A409-000EE91D85B9}"/>
    <cellStyle name="20% - Accent2 3 2 4 2 11" xfId="18182" xr:uid="{D8F504CE-8181-468C-AE6C-F3A343E1FFBD}"/>
    <cellStyle name="20% - Accent2 3 2 4 2 11 2" xfId="41494" xr:uid="{7D5E5AE6-EE75-4171-BADD-E0737EC7FC3E}"/>
    <cellStyle name="20% - Accent2 3 2 4 2 12" xfId="30434" xr:uid="{B12B3724-C615-4087-B4F3-0614CA96A053}"/>
    <cellStyle name="20% - Accent2 3 2 4 2 2" xfId="5452" xr:uid="{2D7F2982-DC26-4D90-B553-FB6A752B15F6}"/>
    <cellStyle name="20% - Accent2 3 2 4 2 2 2" xfId="19054" xr:uid="{7D8110C5-1635-47B2-9268-49E5D141C1C8}"/>
    <cellStyle name="20% - Accent2 3 2 4 2 2 2 2" xfId="42366" xr:uid="{B62E4EB3-D738-4DB6-A934-ADEB915C77E1}"/>
    <cellStyle name="20% - Accent2 3 2 4 2 2 3" xfId="31306" xr:uid="{7F4B7370-6727-4B8B-BC5D-AC0A9FA3E72B}"/>
    <cellStyle name="20% - Accent2 3 2 4 2 3" xfId="6324" xr:uid="{B21C03DE-625F-4A20-A039-D44ED2A200AF}"/>
    <cellStyle name="20% - Accent2 3 2 4 2 3 2" xfId="19926" xr:uid="{6D2F7FCB-9C09-4AE5-BA09-9F3273DE47C5}"/>
    <cellStyle name="20% - Accent2 3 2 4 2 3 2 2" xfId="43238" xr:uid="{FED2A119-E0D1-421B-9089-9A422097BECF}"/>
    <cellStyle name="20% - Accent2 3 2 4 2 3 3" xfId="32178" xr:uid="{F9F275E0-666C-4B95-B804-00D9AD22A080}"/>
    <cellStyle name="20% - Accent2 3 2 4 2 4" xfId="7217" xr:uid="{C3775EC7-1015-45D0-BFD2-ACA3EF2D4A96}"/>
    <cellStyle name="20% - Accent2 3 2 4 2 4 2" xfId="20809" xr:uid="{AEB51D3C-A312-4254-A313-D3F7D3AE9F65}"/>
    <cellStyle name="20% - Accent2 3 2 4 2 4 2 2" xfId="44116" xr:uid="{61598BB3-DCFB-4EAB-9B36-E60E79947993}"/>
    <cellStyle name="20% - Accent2 3 2 4 2 4 3" xfId="33056" xr:uid="{255A407C-3ED7-43DA-82D6-0DAF98C94B93}"/>
    <cellStyle name="20% - Accent2 3 2 4 2 5" xfId="8090" xr:uid="{F2A64ACB-D371-46ED-AFE0-EC56A9AD4A7A}"/>
    <cellStyle name="20% - Accent2 3 2 4 2 5 2" xfId="21682" xr:uid="{EC5BFA4A-4F13-421B-9DEB-3E964DAA475E}"/>
    <cellStyle name="20% - Accent2 3 2 4 2 5 2 2" xfId="44988" xr:uid="{4BB87692-F14B-449E-99CE-C0756268223C}"/>
    <cellStyle name="20% - Accent2 3 2 4 2 5 3" xfId="33928" xr:uid="{3A670A80-EF8B-4D7B-8652-4AC62F58E8C3}"/>
    <cellStyle name="20% - Accent2 3 2 4 2 6" xfId="8963" xr:uid="{BBB94007-4F54-4776-A283-54669EF7E312}"/>
    <cellStyle name="20% - Accent2 3 2 4 2 6 2" xfId="22554" xr:uid="{22DCB1DA-CF17-4B1C-B54B-067F7ECFF7CB}"/>
    <cellStyle name="20% - Accent2 3 2 4 2 6 2 2" xfId="45860" xr:uid="{272A719F-8346-4B72-8255-70B822112823}"/>
    <cellStyle name="20% - Accent2 3 2 4 2 6 3" xfId="34800" xr:uid="{5CFFA8A3-2140-4C87-9A90-7A57F736AEC8}"/>
    <cellStyle name="20% - Accent2 3 2 4 2 7" xfId="10127" xr:uid="{723B81DE-1300-4523-BFA1-13085CDCB19D}"/>
    <cellStyle name="20% - Accent2 3 2 4 2 7 2" xfId="23533" xr:uid="{542F3007-0C4D-45AF-8EF0-A75EF0EA85E4}"/>
    <cellStyle name="20% - Accent2 3 2 4 2 7 2 2" xfId="46839" xr:uid="{0CC30BD2-4E3D-4DEB-8421-2DB50961686E}"/>
    <cellStyle name="20% - Accent2 3 2 4 2 7 3" xfId="35741" xr:uid="{95EECD3A-17EC-4634-8DAD-A382B9900C31}"/>
    <cellStyle name="20% - Accent2 3 2 4 2 8" xfId="11007" xr:uid="{A0CAF340-F4BE-4E7B-AA4E-F3930F06ABFB}"/>
    <cellStyle name="20% - Accent2 3 2 4 2 8 2" xfId="24413" xr:uid="{A2123AC9-305A-4E14-93D2-9090A60C0D74}"/>
    <cellStyle name="20% - Accent2 3 2 4 2 8 2 2" xfId="47719" xr:uid="{412C2F18-FE8F-496F-9EFE-851585614618}"/>
    <cellStyle name="20% - Accent2 3 2 4 2 8 3" xfId="36621" xr:uid="{3B21EB39-C9AC-4491-93E2-D1E1B10DC020}"/>
    <cellStyle name="20% - Accent2 3 2 4 2 9" xfId="14837" xr:uid="{E039DF22-AC28-47D3-B2DD-E0C71E7AE6DD}"/>
    <cellStyle name="20% - Accent2 3 2 4 2 9 2" xfId="25998" xr:uid="{C73208E3-223D-43B8-BFB0-A12A29A07325}"/>
    <cellStyle name="20% - Accent2 3 2 4 2 9 2 2" xfId="49300" xr:uid="{31EEFB32-619F-457D-BD85-7665D1891609}"/>
    <cellStyle name="20% - Accent2 3 2 4 2 9 3" xfId="38178" xr:uid="{8F252205-1B03-4D86-8FAB-2ECC1F939941}"/>
    <cellStyle name="20% - Accent2 3 2 4 3" xfId="5014" xr:uid="{DBAC81B3-9C76-45D3-B29A-BE598441658C}"/>
    <cellStyle name="20% - Accent2 3 2 4 3 2" xfId="18616" xr:uid="{189799FE-A2A1-414E-91A3-93DEBF8BDB9C}"/>
    <cellStyle name="20% - Accent2 3 2 4 3 2 2" xfId="41928" xr:uid="{8713BC07-73CB-474F-92EB-DD4BD0F9FCA6}"/>
    <cellStyle name="20% - Accent2 3 2 4 3 3" xfId="30868" xr:uid="{42DABDB3-4469-407E-B841-911FF089B777}"/>
    <cellStyle name="20% - Accent2 3 2 4 4" xfId="5886" xr:uid="{C515CD52-0BE3-4D66-B648-08FA81140F82}"/>
    <cellStyle name="20% - Accent2 3 2 4 4 2" xfId="19488" xr:uid="{B2C77686-6771-4833-B30D-AE3A346A82CA}"/>
    <cellStyle name="20% - Accent2 3 2 4 4 2 2" xfId="42800" xr:uid="{06CBFE64-DFB4-47A3-9821-EA08FCFF9CB9}"/>
    <cellStyle name="20% - Accent2 3 2 4 4 3" xfId="31740" xr:uid="{758400E3-C0EB-44D9-9E2A-22A6744B3C82}"/>
    <cellStyle name="20% - Accent2 3 2 4 5" xfId="6779" xr:uid="{6D81EA07-0A2C-4A74-9DD0-4CB8B22DF5C3}"/>
    <cellStyle name="20% - Accent2 3 2 4 5 2" xfId="20371" xr:uid="{138D1E69-71B5-4464-9D13-725C22185609}"/>
    <cellStyle name="20% - Accent2 3 2 4 5 2 2" xfId="43678" xr:uid="{3A57AC1D-60F3-4265-83DB-F948D97579B4}"/>
    <cellStyle name="20% - Accent2 3 2 4 5 3" xfId="32618" xr:uid="{52F54567-E504-4F9A-80E7-C12CA366A445}"/>
    <cellStyle name="20% - Accent2 3 2 4 6" xfId="7652" xr:uid="{59DFDD9D-035F-4DD7-8935-5CE1DB7F41FB}"/>
    <cellStyle name="20% - Accent2 3 2 4 6 2" xfId="21244" xr:uid="{0434FA62-9F6A-49C8-B891-CA79ED1F5774}"/>
    <cellStyle name="20% - Accent2 3 2 4 6 2 2" xfId="44550" xr:uid="{D91055B2-BCB8-4EF0-9923-38691E9767E5}"/>
    <cellStyle name="20% - Accent2 3 2 4 6 3" xfId="33490" xr:uid="{080E2982-1B1C-4942-95EA-CD1354A1E562}"/>
    <cellStyle name="20% - Accent2 3 2 4 7" xfId="8525" xr:uid="{D27AC264-ADF9-4FA8-8B70-CD80EFAEA8A6}"/>
    <cellStyle name="20% - Accent2 3 2 4 7 2" xfId="22116" xr:uid="{365C5757-0AC5-4DC9-945B-64D9DED823B4}"/>
    <cellStyle name="20% - Accent2 3 2 4 7 2 2" xfId="45422" xr:uid="{A77E97B7-1D54-40E3-A866-A6D46B23E0C3}"/>
    <cellStyle name="20% - Accent2 3 2 4 7 3" xfId="34362" xr:uid="{122F18F3-8C63-476D-A540-CDB56AD61418}"/>
    <cellStyle name="20% - Accent2 3 2 4 8" xfId="9689" xr:uid="{2C4D0FBE-3A7E-41E5-B213-7D3A5FF01AF4}"/>
    <cellStyle name="20% - Accent2 3 2 4 8 2" xfId="23095" xr:uid="{8D38EFC5-9DEB-4DAA-8828-17F157974BCF}"/>
    <cellStyle name="20% - Accent2 3 2 4 8 2 2" xfId="46401" xr:uid="{94C8E367-9989-4DD0-9A01-A23880EC1F3E}"/>
    <cellStyle name="20% - Accent2 3 2 4 8 3" xfId="35303" xr:uid="{4DAF3846-90B3-41DF-AC5A-13637B74CE81}"/>
    <cellStyle name="20% - Accent2 3 2 4 9" xfId="10569" xr:uid="{DB4BC2D8-0030-4746-9FAC-45CC5941064C}"/>
    <cellStyle name="20% - Accent2 3 2 4 9 2" xfId="23975" xr:uid="{6ED6A077-4757-466E-B871-75D97A74AD16}"/>
    <cellStyle name="20% - Accent2 3 2 4 9 2 2" xfId="47281" xr:uid="{D9DC5C6F-F70F-4F02-8EFA-1A6F3F9977EB}"/>
    <cellStyle name="20% - Accent2 3 2 4 9 3" xfId="36183" xr:uid="{C9E44110-3CB2-434E-A6A0-4A2BCD624E07}"/>
    <cellStyle name="20% - Accent2 3 2 5" xfId="4279" xr:uid="{8FF17083-862F-420E-9673-89A9097702FB}"/>
    <cellStyle name="20% - Accent2 3 2 5 10" xfId="16088" xr:uid="{6F60E899-2953-4FEF-9726-A6CDA23AC2FC}"/>
    <cellStyle name="20% - Accent2 3 2 5 10 2" xfId="27175" xr:uid="{6B0258F4-FA3A-4318-A7B3-C1C3B81445FB}"/>
    <cellStyle name="20% - Accent2 3 2 5 10 2 2" xfId="50474" xr:uid="{DF49EBE0-37C7-49C0-B9CC-5E6859108209}"/>
    <cellStyle name="20% - Accent2 3 2 5 10 3" xfId="39426" xr:uid="{574ACA0A-5AB9-4142-BE01-0938CAB7ECF1}"/>
    <cellStyle name="20% - Accent2 3 2 5 11" xfId="17881" xr:uid="{BF5A1E39-C022-474F-AA28-74F73016C049}"/>
    <cellStyle name="20% - Accent2 3 2 5 11 2" xfId="41193" xr:uid="{BB0EA388-3060-436C-9368-9A3AF5D802B2}"/>
    <cellStyle name="20% - Accent2 3 2 5 12" xfId="30133" xr:uid="{F907CEE1-9E5C-43DD-9B06-7719C7FDB3F9}"/>
    <cellStyle name="20% - Accent2 3 2 5 2" xfId="5151" xr:uid="{6D58988D-0748-484B-B79B-0CC4E6EAF6C0}"/>
    <cellStyle name="20% - Accent2 3 2 5 2 2" xfId="18753" xr:uid="{947A05CB-0E53-414D-9D8C-B96376735DB8}"/>
    <cellStyle name="20% - Accent2 3 2 5 2 2 2" xfId="42065" xr:uid="{63E051F5-509B-4999-91FA-9D65D4F10743}"/>
    <cellStyle name="20% - Accent2 3 2 5 2 3" xfId="31005" xr:uid="{70AEE0DB-4D41-4B4A-8AB8-482033403D29}"/>
    <cellStyle name="20% - Accent2 3 2 5 3" xfId="6023" xr:uid="{2E900F35-68ED-4B13-A7A6-9D020FFB1C22}"/>
    <cellStyle name="20% - Accent2 3 2 5 3 2" xfId="19625" xr:uid="{9E1088B1-9C5F-441F-837D-74455FE2DA84}"/>
    <cellStyle name="20% - Accent2 3 2 5 3 2 2" xfId="42937" xr:uid="{607C34B8-5602-4FCA-A35C-940B17A6518A}"/>
    <cellStyle name="20% - Accent2 3 2 5 3 3" xfId="31877" xr:uid="{0875EAE4-4C8B-443C-AF54-52815656D28B}"/>
    <cellStyle name="20% - Accent2 3 2 5 4" xfId="6916" xr:uid="{D35DCEDB-3BCA-48AB-96DD-FDFB94BB66A6}"/>
    <cellStyle name="20% - Accent2 3 2 5 4 2" xfId="20508" xr:uid="{F036F3D8-FA6A-49C5-B35A-6ED40C5554D1}"/>
    <cellStyle name="20% - Accent2 3 2 5 4 2 2" xfId="43815" xr:uid="{50162A44-FADD-4472-8363-722EB6796CF8}"/>
    <cellStyle name="20% - Accent2 3 2 5 4 3" xfId="32755" xr:uid="{B26E74FD-F59C-4790-B059-FAABEBE7B0F8}"/>
    <cellStyle name="20% - Accent2 3 2 5 5" xfId="7789" xr:uid="{4C59EF45-95D3-4DF4-969C-F8C972F29FFC}"/>
    <cellStyle name="20% - Accent2 3 2 5 5 2" xfId="21381" xr:uid="{8C9A21E2-72B0-491F-8CF2-423287BA5FB2}"/>
    <cellStyle name="20% - Accent2 3 2 5 5 2 2" xfId="44687" xr:uid="{E6A0B54D-A2F5-4741-A8FF-2069E1211DE0}"/>
    <cellStyle name="20% - Accent2 3 2 5 5 3" xfId="33627" xr:uid="{5E702637-077F-4A7F-AD01-8ED0AC497854}"/>
    <cellStyle name="20% - Accent2 3 2 5 6" xfId="8662" xr:uid="{57D5416F-F71C-441B-9DD9-5FB870EA8C78}"/>
    <cellStyle name="20% - Accent2 3 2 5 6 2" xfId="22253" xr:uid="{752DC292-0118-4B45-8E47-AD7D4AF19AD2}"/>
    <cellStyle name="20% - Accent2 3 2 5 6 2 2" xfId="45559" xr:uid="{91A5F314-E4E2-414E-9AFF-9AF589042572}"/>
    <cellStyle name="20% - Accent2 3 2 5 6 3" xfId="34499" xr:uid="{DB260DB1-EACB-410D-8C36-BD5E2228A062}"/>
    <cellStyle name="20% - Accent2 3 2 5 7" xfId="9826" xr:uid="{151098EB-6983-4D56-B894-033E48DD29F2}"/>
    <cellStyle name="20% - Accent2 3 2 5 7 2" xfId="23232" xr:uid="{3EC0CE70-952E-483D-9B03-15E503BD30AF}"/>
    <cellStyle name="20% - Accent2 3 2 5 7 2 2" xfId="46538" xr:uid="{1BD81711-D760-4DF8-82D5-4239B2BC2658}"/>
    <cellStyle name="20% - Accent2 3 2 5 7 3" xfId="35440" xr:uid="{A93FCA66-46DA-43CA-A7D7-B28A1D29A8AC}"/>
    <cellStyle name="20% - Accent2 3 2 5 8" xfId="10706" xr:uid="{6A554506-E55B-4AAB-85B8-2513F260C989}"/>
    <cellStyle name="20% - Accent2 3 2 5 8 2" xfId="24112" xr:uid="{672DB48E-D440-4796-B10B-3BC0C0F0D633}"/>
    <cellStyle name="20% - Accent2 3 2 5 8 2 2" xfId="47418" xr:uid="{F822FEDC-00AE-4A83-858E-9F4086BAC0A5}"/>
    <cellStyle name="20% - Accent2 3 2 5 8 3" xfId="36320" xr:uid="{B170B5EF-BB39-4875-8FC3-DABD98BA9BF0}"/>
    <cellStyle name="20% - Accent2 3 2 5 9" xfId="14536" xr:uid="{1D28B0B3-5A91-4C8D-86E4-23BD491C7064}"/>
    <cellStyle name="20% - Accent2 3 2 5 9 2" xfId="25697" xr:uid="{B7F6BF26-8514-4230-83ED-C1EA75B9C928}"/>
    <cellStyle name="20% - Accent2 3 2 5 9 2 2" xfId="48999" xr:uid="{B49AC07C-354A-4805-9FEF-83AC4BF2C1C2}"/>
    <cellStyle name="20% - Accent2 3 2 5 9 3" xfId="37877" xr:uid="{38EF135A-16F9-4939-B167-841D49ED7B66}"/>
    <cellStyle name="20% - Accent2 3 2 6" xfId="4713" xr:uid="{E382D64C-D622-448F-A4D6-76999701E67B}"/>
    <cellStyle name="20% - Accent2 3 2 6 2" xfId="11149" xr:uid="{955A5CA2-39C2-4963-BE18-045C46C306B3}"/>
    <cellStyle name="20% - Accent2 3 2 6 2 2" xfId="24555" xr:uid="{CD9B5CF8-79E2-4642-B9A4-8310D363B93E}"/>
    <cellStyle name="20% - Accent2 3 2 6 2 2 2" xfId="47861" xr:uid="{09D5C255-224D-4C59-9BE6-BF4CAF16A0D6}"/>
    <cellStyle name="20% - Accent2 3 2 6 2 3" xfId="36762" xr:uid="{30B232A8-9A7A-4163-BB13-158A48591B0B}"/>
    <cellStyle name="20% - Accent2 3 2 6 3" xfId="14996" xr:uid="{F7E40C49-EE75-4CB7-8138-D53B1497AD10}"/>
    <cellStyle name="20% - Accent2 3 2 6 3 2" xfId="26153" xr:uid="{920CA802-0887-4E0E-B777-5A6DF8933F03}"/>
    <cellStyle name="20% - Accent2 3 2 6 3 2 2" xfId="49455" xr:uid="{9C9BD0BA-2CD7-43BE-AFDC-79200A01CBE3}"/>
    <cellStyle name="20% - Accent2 3 2 6 3 3" xfId="38337" xr:uid="{1879AC87-0CC7-4A40-A7DA-9D753C47E080}"/>
    <cellStyle name="20% - Accent2 3 2 6 4" xfId="16531" xr:uid="{9607DCC6-2290-41A9-85E0-8BDBD74CC31E}"/>
    <cellStyle name="20% - Accent2 3 2 6 4 2" xfId="27617" xr:uid="{70778FDC-5BAC-4CD5-8FB8-60C4957622E4}"/>
    <cellStyle name="20% - Accent2 3 2 6 4 2 2" xfId="50916" xr:uid="{F55480F1-5D3A-464B-A635-F2C544E73622}"/>
    <cellStyle name="20% - Accent2 3 2 6 4 3" xfId="39869" xr:uid="{32992EE8-5DAE-4065-BA59-AFD3D69F54EE}"/>
    <cellStyle name="20% - Accent2 3 2 6 5" xfId="18315" xr:uid="{66F299D3-6E23-4270-991D-8C2D41CD9453}"/>
    <cellStyle name="20% - Accent2 3 2 6 5 2" xfId="41627" xr:uid="{23343B8C-6446-4706-BDA7-CA41B7AA1FF1}"/>
    <cellStyle name="20% - Accent2 3 2 6 6" xfId="30567" xr:uid="{FFE22075-9F16-4045-860D-11998F9FCAB7}"/>
    <cellStyle name="20% - Accent2 3 2 7" xfId="5585" xr:uid="{C37AD321-1492-4834-84E0-58B9A6C65143}"/>
    <cellStyle name="20% - Accent2 3 2 7 2" xfId="19187" xr:uid="{D051F82C-E567-47B0-B490-12A9E51F7841}"/>
    <cellStyle name="20% - Accent2 3 2 7 2 2" xfId="42499" xr:uid="{08D3BBFC-7C7A-4593-8531-EAEBBEC64592}"/>
    <cellStyle name="20% - Accent2 3 2 7 3" xfId="31439" xr:uid="{0D50FF36-CF69-4F1D-90FD-9435851A0896}"/>
    <cellStyle name="20% - Accent2 3 2 8" xfId="6477" xr:uid="{C065989D-6E60-44C4-98BA-8085B754EEBD}"/>
    <cellStyle name="20% - Accent2 3 2 8 2" xfId="20069" xr:uid="{99F7FBFC-341F-40EC-9FD2-4F17465A8116}"/>
    <cellStyle name="20% - Accent2 3 2 8 2 2" xfId="43377" xr:uid="{C1BC9688-89C9-4459-8375-6C8EEB513E27}"/>
    <cellStyle name="20% - Accent2 3 2 8 3" xfId="32317" xr:uid="{494EEF38-36FD-42E2-90DA-4E34225F52A7}"/>
    <cellStyle name="20% - Accent2 3 2 9" xfId="7351" xr:uid="{6D6FEE03-19A0-47F2-8808-3481C9097A9D}"/>
    <cellStyle name="20% - Accent2 3 2 9 2" xfId="20943" xr:uid="{FE6B13A3-899A-4D53-ABED-5AF5EA855205}"/>
    <cellStyle name="20% - Accent2 3 2 9 2 2" xfId="44249" xr:uid="{C7BAC25A-91D9-4D7C-BF28-7E6C1DD4E2FE}"/>
    <cellStyle name="20% - Accent2 3 2 9 3" xfId="33189" xr:uid="{65D248EE-B6CC-4666-BDF5-CACA0DA198A6}"/>
    <cellStyle name="20% - Accent2 3 3" xfId="3964" xr:uid="{8AA9C5F1-E1AD-4B7D-8EEB-8F4607FDBEE3}"/>
    <cellStyle name="20% - Accent2 3 3 10" xfId="9511" xr:uid="{61D6C62F-BF98-40CC-A1BB-FD62F5503BD0}"/>
    <cellStyle name="20% - Accent2 3 3 10 2" xfId="22917" xr:uid="{76465166-E561-4EB2-8AB0-AAA94B0382CB}"/>
    <cellStyle name="20% - Accent2 3 3 10 2 2" xfId="46223" xr:uid="{D46F2266-B9CC-4087-A397-D35A4CE7CA2C}"/>
    <cellStyle name="20% - Accent2 3 3 10 3" xfId="35125" xr:uid="{6E6CA424-2B2D-47B6-99BE-0F06DC5A35D4}"/>
    <cellStyle name="20% - Accent2 3 3 11" xfId="10391" xr:uid="{62187205-1D87-49B6-8822-F69A457D4C03}"/>
    <cellStyle name="20% - Accent2 3 3 11 2" xfId="23797" xr:uid="{4C2C65E4-F0E9-42D3-A015-13D14C6507B0}"/>
    <cellStyle name="20% - Accent2 3 3 11 2 2" xfId="47103" xr:uid="{93375BFB-AA52-4828-A4F1-BE7893DCF366}"/>
    <cellStyle name="20% - Accent2 3 3 11 3" xfId="36005" xr:uid="{3E0B4E43-A649-48B1-ACBC-E6676526AB7A}"/>
    <cellStyle name="20% - Accent2 3 3 12" xfId="14221" xr:uid="{3C1C25E7-FA11-4286-8B2D-5BEC37AA96E0}"/>
    <cellStyle name="20% - Accent2 3 3 12 2" xfId="25382" xr:uid="{147809B2-A651-4D20-9C33-50390784EABF}"/>
    <cellStyle name="20% - Accent2 3 3 12 2 2" xfId="48684" xr:uid="{667B56B3-0B31-461A-A9EE-1A75AF77F73B}"/>
    <cellStyle name="20% - Accent2 3 3 12 3" xfId="37562" xr:uid="{0F9DA3B9-969C-4DB4-9DF2-06FD5827B456}"/>
    <cellStyle name="20% - Accent2 3 3 13" xfId="15773" xr:uid="{826E098D-C591-41E8-84C7-CF7307D85308}"/>
    <cellStyle name="20% - Accent2 3 3 13 2" xfId="26860" xr:uid="{9EB925A0-1A0B-4AF8-85C1-48B1941DD855}"/>
    <cellStyle name="20% - Accent2 3 3 13 2 2" xfId="50159" xr:uid="{3C889DCC-8B04-4836-B341-11D6E49C28A8}"/>
    <cellStyle name="20% - Accent2 3 3 13 3" xfId="39111" xr:uid="{FA8082D6-3B0C-4396-87C2-6F03D3D6752E}"/>
    <cellStyle name="20% - Accent2 3 3 14" xfId="17566" xr:uid="{1A50CAAA-3F12-44BB-95C9-CB4F42194AF6}"/>
    <cellStyle name="20% - Accent2 3 3 14 2" xfId="40878" xr:uid="{E10B6B9F-B20C-4D11-AF58-4E9DE1A782AC}"/>
    <cellStyle name="20% - Accent2 3 3 15" xfId="29818" xr:uid="{424F5DB8-058D-4C70-9FA6-5106E5B78B18}"/>
    <cellStyle name="20% - Accent2 3 3 2" xfId="4077" xr:uid="{6928F717-89BF-405E-8412-2FA9F2518D9E}"/>
    <cellStyle name="20% - Accent2 3 3 2 10" xfId="14334" xr:uid="{C41153AA-DD76-4668-A49D-2F82572EB59E}"/>
    <cellStyle name="20% - Accent2 3 3 2 10 2" xfId="25495" xr:uid="{20BAB08E-077E-4381-BAAC-F62E3AD8B915}"/>
    <cellStyle name="20% - Accent2 3 3 2 10 2 2" xfId="48797" xr:uid="{367660CF-FFC6-48F3-B177-5E7CFC02B2A8}"/>
    <cellStyle name="20% - Accent2 3 3 2 10 3" xfId="37675" xr:uid="{0B80FB96-BC82-46F0-94B0-FDB6912752FB}"/>
    <cellStyle name="20% - Accent2 3 3 2 11" xfId="15886" xr:uid="{CBD2B494-AC24-4971-AF34-B1D41A0E21EE}"/>
    <cellStyle name="20% - Accent2 3 3 2 11 2" xfId="26973" xr:uid="{BFBF38CE-BF1A-45AF-AF81-20BDA11DCCBA}"/>
    <cellStyle name="20% - Accent2 3 3 2 11 2 2" xfId="50272" xr:uid="{0359CFF9-9EAC-4325-B535-DF74115D0AA5}"/>
    <cellStyle name="20% - Accent2 3 3 2 11 3" xfId="39224" xr:uid="{9133F7BF-07F5-4A7A-8262-C46B8744706A}"/>
    <cellStyle name="20% - Accent2 3 3 2 12" xfId="17679" xr:uid="{8D99CA4F-FA66-465A-A5BE-113A03A0C590}"/>
    <cellStyle name="20% - Accent2 3 3 2 12 2" xfId="40991" xr:uid="{8DAD1D8E-FC8A-4FA6-B7C0-A81247247E04}"/>
    <cellStyle name="20% - Accent2 3 3 2 13" xfId="29931" xr:uid="{EC5734A1-52F0-4815-8BB4-2582A10A37D1}"/>
    <cellStyle name="20% - Accent2 3 3 2 2" xfId="4515" xr:uid="{44E6BA38-ED07-4BBD-9BCC-F26CB2956C54}"/>
    <cellStyle name="20% - Accent2 3 3 2 2 10" xfId="16324" xr:uid="{15A28049-8EF1-4E3A-9405-F18F119AC4AC}"/>
    <cellStyle name="20% - Accent2 3 3 2 2 10 2" xfId="27411" xr:uid="{8EB1D4D8-CBCE-422A-BF22-15288368E2D1}"/>
    <cellStyle name="20% - Accent2 3 3 2 2 10 2 2" xfId="50710" xr:uid="{1C46E361-8C0E-470A-8D86-A8BCBC163E9B}"/>
    <cellStyle name="20% - Accent2 3 3 2 2 10 3" xfId="39662" xr:uid="{990DAE5C-D581-46DB-81D8-4636582A8B21}"/>
    <cellStyle name="20% - Accent2 3 3 2 2 11" xfId="18117" xr:uid="{005D36CF-CDB6-43BD-BE90-9DF6DAD4CCC6}"/>
    <cellStyle name="20% - Accent2 3 3 2 2 11 2" xfId="41429" xr:uid="{E4413778-7A62-49D1-823F-F3A4820A43B1}"/>
    <cellStyle name="20% - Accent2 3 3 2 2 12" xfId="30369" xr:uid="{695D343E-34C0-45DA-9DBF-822C47398A0B}"/>
    <cellStyle name="20% - Accent2 3 3 2 2 2" xfId="5387" xr:uid="{CE5EEA3F-CD14-484A-A6BA-FDF299723CD7}"/>
    <cellStyle name="20% - Accent2 3 3 2 2 2 2" xfId="18989" xr:uid="{6EDFA04B-1DF9-4649-A59A-29C83962661C}"/>
    <cellStyle name="20% - Accent2 3 3 2 2 2 2 2" xfId="42301" xr:uid="{FA418074-9960-46E6-9DEA-17403C597FE9}"/>
    <cellStyle name="20% - Accent2 3 3 2 2 2 3" xfId="31241" xr:uid="{67E9AE87-C5AF-495A-9FAA-C550CB82199E}"/>
    <cellStyle name="20% - Accent2 3 3 2 2 3" xfId="6259" xr:uid="{24912078-4CF8-4115-B489-EA6687FAC65A}"/>
    <cellStyle name="20% - Accent2 3 3 2 2 3 2" xfId="19861" xr:uid="{BE1C828C-08E1-42A7-8270-E5A72B9E3D4A}"/>
    <cellStyle name="20% - Accent2 3 3 2 2 3 2 2" xfId="43173" xr:uid="{04F6198D-5A8A-45EF-A056-DDF542A752A6}"/>
    <cellStyle name="20% - Accent2 3 3 2 2 3 3" xfId="32113" xr:uid="{FB20180C-017D-41D9-9D98-75D2486E0AB0}"/>
    <cellStyle name="20% - Accent2 3 3 2 2 4" xfId="7152" xr:uid="{F12CFFCA-5B3C-44D4-98A2-8B5CBF767775}"/>
    <cellStyle name="20% - Accent2 3 3 2 2 4 2" xfId="20744" xr:uid="{E8A23DDF-E40C-44C7-B239-501BCC507E22}"/>
    <cellStyle name="20% - Accent2 3 3 2 2 4 2 2" xfId="44051" xr:uid="{4F0E2584-7305-492F-B877-3386CE9E5F7C}"/>
    <cellStyle name="20% - Accent2 3 3 2 2 4 3" xfId="32991" xr:uid="{24A7AC69-C89F-4CEA-982D-AB500F02F49E}"/>
    <cellStyle name="20% - Accent2 3 3 2 2 5" xfId="8025" xr:uid="{0FB8D813-A277-4853-9FE0-8A6389B078CD}"/>
    <cellStyle name="20% - Accent2 3 3 2 2 5 2" xfId="21617" xr:uid="{B11182FD-81A4-4942-8348-FCA00080AEBF}"/>
    <cellStyle name="20% - Accent2 3 3 2 2 5 2 2" xfId="44923" xr:uid="{027D54A8-E835-4063-88FC-049CFD4C6C29}"/>
    <cellStyle name="20% - Accent2 3 3 2 2 5 3" xfId="33863" xr:uid="{CB433E10-E5B1-4B36-B337-D4854CEDB2E5}"/>
    <cellStyle name="20% - Accent2 3 3 2 2 6" xfId="8898" xr:uid="{0C96242E-707D-4BCE-9C9B-031E41CE51B1}"/>
    <cellStyle name="20% - Accent2 3 3 2 2 6 2" xfId="22489" xr:uid="{005225D8-5D53-4979-86F7-C4D819522BCB}"/>
    <cellStyle name="20% - Accent2 3 3 2 2 6 2 2" xfId="45795" xr:uid="{289535C0-435C-4F9A-809C-4460551CEAA3}"/>
    <cellStyle name="20% - Accent2 3 3 2 2 6 3" xfId="34735" xr:uid="{ECBBCC9A-BE5A-48B2-A9B6-0BD7CFA0F4FA}"/>
    <cellStyle name="20% - Accent2 3 3 2 2 7" xfId="10062" xr:uid="{13DC3F9E-579E-4B45-8C22-B5A2147E28BC}"/>
    <cellStyle name="20% - Accent2 3 3 2 2 7 2" xfId="23468" xr:uid="{1374AA21-045A-4604-A003-766E91ACF68F}"/>
    <cellStyle name="20% - Accent2 3 3 2 2 7 2 2" xfId="46774" xr:uid="{8F5832DE-B93C-494C-87FC-83E27C6832F9}"/>
    <cellStyle name="20% - Accent2 3 3 2 2 7 3" xfId="35676" xr:uid="{72E28D8D-75AB-4741-936D-722A224ECC7E}"/>
    <cellStyle name="20% - Accent2 3 3 2 2 8" xfId="10942" xr:uid="{2DB81A58-AF20-46A1-8B6C-4EC7D66AA670}"/>
    <cellStyle name="20% - Accent2 3 3 2 2 8 2" xfId="24348" xr:uid="{8D8FADEA-C4EC-4999-909E-214CE10F352E}"/>
    <cellStyle name="20% - Accent2 3 3 2 2 8 2 2" xfId="47654" xr:uid="{BAA479F1-950B-481A-A68C-422A662105EF}"/>
    <cellStyle name="20% - Accent2 3 3 2 2 8 3" xfId="36556" xr:uid="{914708D7-DF4A-4A7F-BD0D-57E5A3B9956C}"/>
    <cellStyle name="20% - Accent2 3 3 2 2 9" xfId="14772" xr:uid="{A081E97F-C345-4CA8-9D7E-05A303B65604}"/>
    <cellStyle name="20% - Accent2 3 3 2 2 9 2" xfId="25933" xr:uid="{639F4DB7-BBBC-4733-877F-71AE78FB0B27}"/>
    <cellStyle name="20% - Accent2 3 3 2 2 9 2 2" xfId="49235" xr:uid="{EE687FDC-FB6E-48B5-A556-9AEB813420E6}"/>
    <cellStyle name="20% - Accent2 3 3 2 2 9 3" xfId="38113" xr:uid="{1DC957FA-8074-4037-A9B3-9754B034F6A6}"/>
    <cellStyle name="20% - Accent2 3 3 2 3" xfId="4949" xr:uid="{C3C141B2-8E1B-43CF-B10B-5A01E31B6249}"/>
    <cellStyle name="20% - Accent2 3 3 2 3 2" xfId="13690" xr:uid="{9EE03243-3EB3-4BAE-BA58-1DCFF43ADEE9}"/>
    <cellStyle name="20% - Accent2 3 3 2 3 2 2" xfId="24951" xr:uid="{94815C22-1E0C-4AEF-8DB2-0238EEB55F8A}"/>
    <cellStyle name="20% - Accent2 3 3 2 3 2 2 2" xfId="48257" xr:uid="{90C84AEE-F1DA-49A4-8AFE-379A6D5C83D0}"/>
    <cellStyle name="20% - Accent2 3 3 2 3 2 3" xfId="37043" xr:uid="{F54A05BA-B415-46C6-A4DC-145DBC91DC3D}"/>
    <cellStyle name="20% - Accent2 3 3 2 3 3" xfId="15438" xr:uid="{0ECF207B-254C-4C95-BE9E-B72E90D7B810}"/>
    <cellStyle name="20% - Accent2 3 3 2 3 3 2" xfId="26560" xr:uid="{E03F77E8-A1B0-457B-BA87-1566EA65453E}"/>
    <cellStyle name="20% - Accent2 3 3 2 3 3 2 2" xfId="49860" xr:uid="{05D490FC-0ED0-44A0-933B-1D46333263AC}"/>
    <cellStyle name="20% - Accent2 3 3 2 3 3 3" xfId="38777" xr:uid="{680BC54C-58BE-45C6-8A61-548615F584CF}"/>
    <cellStyle name="20% - Accent2 3 3 2 3 4" xfId="16803" xr:uid="{E706496F-6957-4443-8FA8-2C084497DB85}"/>
    <cellStyle name="20% - Accent2 3 3 2 3 4 2" xfId="27889" xr:uid="{2829D3F4-E021-46AC-BDE4-47601710EA12}"/>
    <cellStyle name="20% - Accent2 3 3 2 3 4 2 2" xfId="51188" xr:uid="{0DE51982-D84E-4C66-8F86-AE82E3DC6E66}"/>
    <cellStyle name="20% - Accent2 3 3 2 3 4 3" xfId="40141" xr:uid="{46D709CD-B885-48B2-B54D-178694B22C17}"/>
    <cellStyle name="20% - Accent2 3 3 2 3 5" xfId="18551" xr:uid="{D6847D32-3B69-41BA-B9EF-7EC8419CD15C}"/>
    <cellStyle name="20% - Accent2 3 3 2 3 5 2" xfId="41863" xr:uid="{B1117E72-3FD1-4132-A6BC-F875D1383376}"/>
    <cellStyle name="20% - Accent2 3 3 2 3 6" xfId="30803" xr:uid="{5F0578C5-86CD-4D10-8235-2CFD4A33D8A8}"/>
    <cellStyle name="20% - Accent2 3 3 2 4" xfId="5821" xr:uid="{7E1ABE2C-59E4-4401-9896-04D7A67E9687}"/>
    <cellStyle name="20% - Accent2 3 3 2 4 2" xfId="19423" xr:uid="{FA9100A9-12FE-4DF0-9E54-D866F034AF38}"/>
    <cellStyle name="20% - Accent2 3 3 2 4 2 2" xfId="42735" xr:uid="{96EDEC40-A6C7-4594-8537-E6A5892E3108}"/>
    <cellStyle name="20% - Accent2 3 3 2 4 3" xfId="31675" xr:uid="{C274838E-6571-45BC-A8D9-AA8796851FC0}"/>
    <cellStyle name="20% - Accent2 3 3 2 5" xfId="6714" xr:uid="{D06CE452-B352-483B-85A4-FE30F9FA0962}"/>
    <cellStyle name="20% - Accent2 3 3 2 5 2" xfId="20306" xr:uid="{F417A65A-6FBE-49D0-86D0-EE9076E6F68E}"/>
    <cellStyle name="20% - Accent2 3 3 2 5 2 2" xfId="43613" xr:uid="{7B198FDA-76EC-48A6-BB3C-3E7BEFDD6B4B}"/>
    <cellStyle name="20% - Accent2 3 3 2 5 3" xfId="32553" xr:uid="{7B9392A2-289C-4117-B9B1-127A4EC66F71}"/>
    <cellStyle name="20% - Accent2 3 3 2 6" xfId="7587" xr:uid="{93BC4856-AAAE-4D83-B06B-796A482605CC}"/>
    <cellStyle name="20% - Accent2 3 3 2 6 2" xfId="21179" xr:uid="{B77CC603-B054-446A-B9CC-B04ADCCA7D35}"/>
    <cellStyle name="20% - Accent2 3 3 2 6 2 2" xfId="44485" xr:uid="{BACC0B73-9B53-4770-8C33-3E63EF4A0211}"/>
    <cellStyle name="20% - Accent2 3 3 2 6 3" xfId="33425" xr:uid="{9AA605D9-3048-44A9-B752-37947433CE23}"/>
    <cellStyle name="20% - Accent2 3 3 2 7" xfId="8460" xr:uid="{3404FC0E-6FCD-4769-B243-051BD2D522CE}"/>
    <cellStyle name="20% - Accent2 3 3 2 7 2" xfId="22051" xr:uid="{D4E016DF-56FD-465A-B9BA-894221FD8423}"/>
    <cellStyle name="20% - Accent2 3 3 2 7 2 2" xfId="45357" xr:uid="{60588007-B67D-4B08-B925-285AB682DE00}"/>
    <cellStyle name="20% - Accent2 3 3 2 7 3" xfId="34297" xr:uid="{4FCABA11-8D89-40CC-8EF6-498DBBFE37E6}"/>
    <cellStyle name="20% - Accent2 3 3 2 8" xfId="9624" xr:uid="{703D4391-97A1-46EC-AE6F-460339E8900D}"/>
    <cellStyle name="20% - Accent2 3 3 2 8 2" xfId="23030" xr:uid="{C32F1063-38FF-4425-B025-C1CD84CBF402}"/>
    <cellStyle name="20% - Accent2 3 3 2 8 2 2" xfId="46336" xr:uid="{5529A371-ECAC-4CF3-A316-7ABBDDBB3733}"/>
    <cellStyle name="20% - Accent2 3 3 2 8 3" xfId="35238" xr:uid="{77FCA273-01FE-4D35-99A7-6ADCC6CD959E}"/>
    <cellStyle name="20% - Accent2 3 3 2 9" xfId="10504" xr:uid="{16661415-8005-44B6-9DED-980DFAE7102F}"/>
    <cellStyle name="20% - Accent2 3 3 2 9 2" xfId="23910" xr:uid="{4D9012DB-2115-44C2-AE40-EB70FC426768}"/>
    <cellStyle name="20% - Accent2 3 3 2 9 2 2" xfId="47216" xr:uid="{8383D4A4-20F3-4C8A-9215-119835C09A64}"/>
    <cellStyle name="20% - Accent2 3 3 2 9 3" xfId="36118" xr:uid="{FF311F8B-7009-4901-B333-EEFF6D3FEF93}"/>
    <cellStyle name="20% - Accent2 3 3 3" xfId="4210" xr:uid="{6F8FF545-B3D2-432C-AFF0-42256F0CB01F}"/>
    <cellStyle name="20% - Accent2 3 3 3 10" xfId="14467" xr:uid="{DA5DA990-B935-4C32-8CE5-58D8E427FEE4}"/>
    <cellStyle name="20% - Accent2 3 3 3 10 2" xfId="25628" xr:uid="{77FCA540-A967-4097-91AC-513CC483DC90}"/>
    <cellStyle name="20% - Accent2 3 3 3 10 2 2" xfId="48930" xr:uid="{CD5A76EA-09D5-40A5-805A-963CA4B4A0AE}"/>
    <cellStyle name="20% - Accent2 3 3 3 10 3" xfId="37808" xr:uid="{FFC8D3E2-767C-4B8C-AD3B-FA1DF4A3FB39}"/>
    <cellStyle name="20% - Accent2 3 3 3 11" xfId="16019" xr:uid="{0B0CB2A7-9313-4ADF-8B59-D31B1B89D986}"/>
    <cellStyle name="20% - Accent2 3 3 3 11 2" xfId="27106" xr:uid="{B3F5085D-4B00-48CB-B59B-4EC7ADCB889D}"/>
    <cellStyle name="20% - Accent2 3 3 3 11 2 2" xfId="50405" xr:uid="{C1E34456-0571-407C-BB9D-D769183D301D}"/>
    <cellStyle name="20% - Accent2 3 3 3 11 3" xfId="39357" xr:uid="{DB31C16D-7592-4700-9A04-5AF09088ECFD}"/>
    <cellStyle name="20% - Accent2 3 3 3 12" xfId="17812" xr:uid="{3E7DE723-A5F1-4968-99B7-9F30E840390C}"/>
    <cellStyle name="20% - Accent2 3 3 3 12 2" xfId="41124" xr:uid="{8A485039-57C4-4BDB-B870-EDC22A1AA642}"/>
    <cellStyle name="20% - Accent2 3 3 3 13" xfId="30064" xr:uid="{71AACBC0-2C2F-428F-A050-A1B27D85F4B4}"/>
    <cellStyle name="20% - Accent2 3 3 3 2" xfId="4648" xr:uid="{9D64F46F-6D8B-4F4A-9F6E-94E0662CC3C3}"/>
    <cellStyle name="20% - Accent2 3 3 3 2 10" xfId="16457" xr:uid="{881650D9-568B-488D-9CE2-FD0AB4B350DB}"/>
    <cellStyle name="20% - Accent2 3 3 3 2 10 2" xfId="27544" xr:uid="{3D21266A-B26B-4163-9062-B13D284A221D}"/>
    <cellStyle name="20% - Accent2 3 3 3 2 10 2 2" xfId="50843" xr:uid="{A09AB14F-7300-455C-9CE8-F7A912F0CB49}"/>
    <cellStyle name="20% - Accent2 3 3 3 2 10 3" xfId="39795" xr:uid="{6E486B45-025C-4F1E-AD38-AB013088063E}"/>
    <cellStyle name="20% - Accent2 3 3 3 2 11" xfId="18250" xr:uid="{9A2A73F5-1180-4BFB-99DC-BE62AF4C1A4E}"/>
    <cellStyle name="20% - Accent2 3 3 3 2 11 2" xfId="41562" xr:uid="{B52C53A5-B393-43BE-AD06-2A7A292D37D4}"/>
    <cellStyle name="20% - Accent2 3 3 3 2 12" xfId="30502" xr:uid="{CCBE5920-2B4D-432D-A53E-CB457CF02AE6}"/>
    <cellStyle name="20% - Accent2 3 3 3 2 2" xfId="5520" xr:uid="{304A04B0-02D2-4EDF-A28C-AB8F3A8B5CED}"/>
    <cellStyle name="20% - Accent2 3 3 3 2 2 2" xfId="19122" xr:uid="{BE7C87FC-2367-49B8-B16D-C97553361735}"/>
    <cellStyle name="20% - Accent2 3 3 3 2 2 2 2" xfId="42434" xr:uid="{A85DCD91-808D-4885-9849-DA4F5A567ACE}"/>
    <cellStyle name="20% - Accent2 3 3 3 2 2 3" xfId="31374" xr:uid="{BDCFC7E5-DE91-4494-9BF0-68E0AA2F7690}"/>
    <cellStyle name="20% - Accent2 3 3 3 2 3" xfId="6392" xr:uid="{9348D4C1-7222-46B1-A469-5C881954CC59}"/>
    <cellStyle name="20% - Accent2 3 3 3 2 3 2" xfId="19994" xr:uid="{7E70D933-6E5D-4935-ADEA-E59EC60AA63D}"/>
    <cellStyle name="20% - Accent2 3 3 3 2 3 2 2" xfId="43306" xr:uid="{15A45207-EE81-4D97-83CA-554090688C51}"/>
    <cellStyle name="20% - Accent2 3 3 3 2 3 3" xfId="32246" xr:uid="{9A4BFF63-F280-4688-B177-2C3A29634BC5}"/>
    <cellStyle name="20% - Accent2 3 3 3 2 4" xfId="7285" xr:uid="{BF9E2649-30C2-49F1-AB4B-E684E97DDE55}"/>
    <cellStyle name="20% - Accent2 3 3 3 2 4 2" xfId="20877" xr:uid="{35D7F9B9-7145-4210-A833-0ED433E3E7CA}"/>
    <cellStyle name="20% - Accent2 3 3 3 2 4 2 2" xfId="44184" xr:uid="{ACE62EED-0028-4806-BD61-BC60768B3582}"/>
    <cellStyle name="20% - Accent2 3 3 3 2 4 3" xfId="33124" xr:uid="{3FF68FD9-1138-4A6F-B8E2-73FEB863C176}"/>
    <cellStyle name="20% - Accent2 3 3 3 2 5" xfId="8158" xr:uid="{EE52C1CB-8A80-4B2D-93EE-4FC08C614062}"/>
    <cellStyle name="20% - Accent2 3 3 3 2 5 2" xfId="21750" xr:uid="{E4B81457-D89D-4574-819D-F899206679E0}"/>
    <cellStyle name="20% - Accent2 3 3 3 2 5 2 2" xfId="45056" xr:uid="{9F0C5DA3-302A-4A59-995E-B5885AB7BD2A}"/>
    <cellStyle name="20% - Accent2 3 3 3 2 5 3" xfId="33996" xr:uid="{61F4B4CB-1398-486B-B505-98ACA5235A83}"/>
    <cellStyle name="20% - Accent2 3 3 3 2 6" xfId="9031" xr:uid="{6A20FC76-A4C2-4CBE-94F1-984DDED43F99}"/>
    <cellStyle name="20% - Accent2 3 3 3 2 6 2" xfId="22622" xr:uid="{10845DFC-2F3F-45DA-9B95-A25E9E41BCD7}"/>
    <cellStyle name="20% - Accent2 3 3 3 2 6 2 2" xfId="45928" xr:uid="{D0B0FE3A-7B12-4E6D-BDCC-623E447E1AE1}"/>
    <cellStyle name="20% - Accent2 3 3 3 2 6 3" xfId="34868" xr:uid="{318E5D17-4813-486E-AA21-A3FC25DB68C1}"/>
    <cellStyle name="20% - Accent2 3 3 3 2 7" xfId="10195" xr:uid="{158675F2-93C2-442E-80DA-8C6A7A45B219}"/>
    <cellStyle name="20% - Accent2 3 3 3 2 7 2" xfId="23601" xr:uid="{8121C76F-2A72-4A71-9BB4-FABF63135240}"/>
    <cellStyle name="20% - Accent2 3 3 3 2 7 2 2" xfId="46907" xr:uid="{4879EBE9-97DF-4057-98D5-4C252708A6A0}"/>
    <cellStyle name="20% - Accent2 3 3 3 2 7 3" xfId="35809" xr:uid="{0FB8506A-7C59-4C37-82BF-0475ED25E612}"/>
    <cellStyle name="20% - Accent2 3 3 3 2 8" xfId="11075" xr:uid="{E2781B0F-C2F0-43FC-A996-928DCAD6FC74}"/>
    <cellStyle name="20% - Accent2 3 3 3 2 8 2" xfId="24481" xr:uid="{B67E532B-DBF8-4E33-8EEA-A05755645427}"/>
    <cellStyle name="20% - Accent2 3 3 3 2 8 2 2" xfId="47787" xr:uid="{9390B64C-1A3A-4C38-ACF6-B6B6ED01ABEF}"/>
    <cellStyle name="20% - Accent2 3 3 3 2 8 3" xfId="36689" xr:uid="{F0CC798C-10F1-4960-9773-BC941C0826B0}"/>
    <cellStyle name="20% - Accent2 3 3 3 2 9" xfId="14905" xr:uid="{39F6C9A6-0CE0-4A1F-A61F-1C481B8AC5EA}"/>
    <cellStyle name="20% - Accent2 3 3 3 2 9 2" xfId="26066" xr:uid="{6941D6B2-7C32-4FFA-B213-D4A45DA4ADD7}"/>
    <cellStyle name="20% - Accent2 3 3 3 2 9 2 2" xfId="49368" xr:uid="{5C4F6163-A34F-45CA-9A40-741A22C83E53}"/>
    <cellStyle name="20% - Accent2 3 3 3 2 9 3" xfId="38246" xr:uid="{F6E758B4-ED03-46EA-8FBE-1F73739A525C}"/>
    <cellStyle name="20% - Accent2 3 3 3 3" xfId="5082" xr:uid="{C472CCD3-EF88-4E67-96C4-030FE4F528DA}"/>
    <cellStyle name="20% - Accent2 3 3 3 3 2" xfId="18684" xr:uid="{BCB8695E-F9C3-4BB1-800A-BBABDDB6E114}"/>
    <cellStyle name="20% - Accent2 3 3 3 3 2 2" xfId="41996" xr:uid="{81B12358-9930-4F38-A2EC-FBEA22467CDB}"/>
    <cellStyle name="20% - Accent2 3 3 3 3 3" xfId="30936" xr:uid="{FF07228F-B655-4433-A5F7-322457AC942D}"/>
    <cellStyle name="20% - Accent2 3 3 3 4" xfId="5954" xr:uid="{75CDE9A0-B1AB-482D-AAFD-6065596F2865}"/>
    <cellStyle name="20% - Accent2 3 3 3 4 2" xfId="19556" xr:uid="{C76518AB-522D-45AF-9DC3-601B5F793721}"/>
    <cellStyle name="20% - Accent2 3 3 3 4 2 2" xfId="42868" xr:uid="{804C944A-0C3B-4C02-BED2-E1F6B6F28B5E}"/>
    <cellStyle name="20% - Accent2 3 3 3 4 3" xfId="31808" xr:uid="{6CF9E1FB-3B05-4F8F-912C-FA303011E027}"/>
    <cellStyle name="20% - Accent2 3 3 3 5" xfId="6847" xr:uid="{6E911E02-C758-44D4-B371-A0F0661DC68F}"/>
    <cellStyle name="20% - Accent2 3 3 3 5 2" xfId="20439" xr:uid="{05957D31-74DF-4EFF-AD34-0FF3F3195D0D}"/>
    <cellStyle name="20% - Accent2 3 3 3 5 2 2" xfId="43746" xr:uid="{3DAB49DA-1F1A-4C69-9C63-A3BD32BEDDF8}"/>
    <cellStyle name="20% - Accent2 3 3 3 5 3" xfId="32686" xr:uid="{58B3527A-183F-4625-98F9-C213E38A0F2B}"/>
    <cellStyle name="20% - Accent2 3 3 3 6" xfId="7720" xr:uid="{2779B00E-A48D-4D1A-A321-5048ACE8F07F}"/>
    <cellStyle name="20% - Accent2 3 3 3 6 2" xfId="21312" xr:uid="{7763AF2D-76F7-496B-B8AE-575EB5E8714D}"/>
    <cellStyle name="20% - Accent2 3 3 3 6 2 2" xfId="44618" xr:uid="{F11420D6-42BB-4238-A6E0-87ABF3F40664}"/>
    <cellStyle name="20% - Accent2 3 3 3 6 3" xfId="33558" xr:uid="{676E8375-71FD-44C7-B213-A42B9C5D686B}"/>
    <cellStyle name="20% - Accent2 3 3 3 7" xfId="8593" xr:uid="{C2A76CF2-E181-4CE9-B48A-4DA63849B2E0}"/>
    <cellStyle name="20% - Accent2 3 3 3 7 2" xfId="22184" xr:uid="{A699331F-AE5C-4CF1-BEDE-355FA4E140CC}"/>
    <cellStyle name="20% - Accent2 3 3 3 7 2 2" xfId="45490" xr:uid="{CEF2C044-8234-46F0-9F3D-41B1CC329A24}"/>
    <cellStyle name="20% - Accent2 3 3 3 7 3" xfId="34430" xr:uid="{35FFB9AE-D4A5-4A45-A3FD-5A5FF80FB522}"/>
    <cellStyle name="20% - Accent2 3 3 3 8" xfId="9757" xr:uid="{256938C7-1E36-42F4-AC1A-6320EE511F86}"/>
    <cellStyle name="20% - Accent2 3 3 3 8 2" xfId="23163" xr:uid="{5A4055D5-3D83-4494-AE16-A3D8E849E73D}"/>
    <cellStyle name="20% - Accent2 3 3 3 8 2 2" xfId="46469" xr:uid="{3F6853C2-4EA9-4484-AD20-9039410DA7B6}"/>
    <cellStyle name="20% - Accent2 3 3 3 8 3" xfId="35371" xr:uid="{4615F1BD-CA02-4826-8A65-0122550C107F}"/>
    <cellStyle name="20% - Accent2 3 3 3 9" xfId="10637" xr:uid="{6C19693F-0F91-4ACD-81DC-C18744B44213}"/>
    <cellStyle name="20% - Accent2 3 3 3 9 2" xfId="24043" xr:uid="{04B680EA-8AE8-4F96-8422-E8102BA3C4E4}"/>
    <cellStyle name="20% - Accent2 3 3 3 9 2 2" xfId="47349" xr:uid="{7EF5806B-F44E-47BB-9F6E-686C32C5C2AE}"/>
    <cellStyle name="20% - Accent2 3 3 3 9 3" xfId="36251" xr:uid="{7A6408AC-96EB-43A2-848A-A71CD520AEBC}"/>
    <cellStyle name="20% - Accent2 3 3 4" xfId="4402" xr:uid="{3A1905F5-8BC2-4145-A029-9FB9C2EE1978}"/>
    <cellStyle name="20% - Accent2 3 3 4 10" xfId="16211" xr:uid="{AEA76507-9645-4DF1-8AE7-3BEAA6900306}"/>
    <cellStyle name="20% - Accent2 3 3 4 10 2" xfId="27298" xr:uid="{C4FD4553-AF1C-44B7-83F2-A812565D01A3}"/>
    <cellStyle name="20% - Accent2 3 3 4 10 2 2" xfId="50597" xr:uid="{BCB62D43-7251-4092-80BA-04B325D378F8}"/>
    <cellStyle name="20% - Accent2 3 3 4 10 3" xfId="39549" xr:uid="{B57F0873-2EF1-418C-A69F-0DA25E3A86BA}"/>
    <cellStyle name="20% - Accent2 3 3 4 11" xfId="18004" xr:uid="{B2A58634-7FD0-4910-9E07-122DC58A6AD0}"/>
    <cellStyle name="20% - Accent2 3 3 4 11 2" xfId="41316" xr:uid="{A40D24C3-5D31-497C-ACE3-D551A9A45A94}"/>
    <cellStyle name="20% - Accent2 3 3 4 12" xfId="30256" xr:uid="{76F6031A-6EA4-4DBF-B688-7CB01C0F101C}"/>
    <cellStyle name="20% - Accent2 3 3 4 2" xfId="5274" xr:uid="{22284560-A280-4F64-97B6-881713532011}"/>
    <cellStyle name="20% - Accent2 3 3 4 2 2" xfId="18876" xr:uid="{D45A5611-CA91-4FFA-A9E6-D5A6EAE60C8E}"/>
    <cellStyle name="20% - Accent2 3 3 4 2 2 2" xfId="42188" xr:uid="{F3AA6257-F964-4C2F-B603-67CD44B22E61}"/>
    <cellStyle name="20% - Accent2 3 3 4 2 3" xfId="31128" xr:uid="{CEF473A2-ECF2-45D9-A9FE-9EBB8C99A31B}"/>
    <cellStyle name="20% - Accent2 3 3 4 3" xfId="6146" xr:uid="{98569759-459A-490B-9D28-EB7532451742}"/>
    <cellStyle name="20% - Accent2 3 3 4 3 2" xfId="19748" xr:uid="{FDA4ACDB-66CD-4837-820E-F862C379BB0A}"/>
    <cellStyle name="20% - Accent2 3 3 4 3 2 2" xfId="43060" xr:uid="{220E9962-8883-47ED-8206-9D566539DFEF}"/>
    <cellStyle name="20% - Accent2 3 3 4 3 3" xfId="32000" xr:uid="{19535B3B-EB2B-4AF6-8F14-5C061005B0AC}"/>
    <cellStyle name="20% - Accent2 3 3 4 4" xfId="7039" xr:uid="{E5415734-4BCC-4990-862F-716F574FCA67}"/>
    <cellStyle name="20% - Accent2 3 3 4 4 2" xfId="20631" xr:uid="{E34C09CA-E641-40C0-B82A-C84EEBB3FC11}"/>
    <cellStyle name="20% - Accent2 3 3 4 4 2 2" xfId="43938" xr:uid="{7B757BD5-41F4-4946-87F5-684D443B6500}"/>
    <cellStyle name="20% - Accent2 3 3 4 4 3" xfId="32878" xr:uid="{A733C643-5EA4-403C-8E64-38BFE678F845}"/>
    <cellStyle name="20% - Accent2 3 3 4 5" xfId="7912" xr:uid="{7B56CC75-B17F-40B3-A87D-F8293D853061}"/>
    <cellStyle name="20% - Accent2 3 3 4 5 2" xfId="21504" xr:uid="{A740090A-24E3-4A07-87A2-90407C31B50C}"/>
    <cellStyle name="20% - Accent2 3 3 4 5 2 2" xfId="44810" xr:uid="{602BECEB-458C-434C-9013-1E27B084E992}"/>
    <cellStyle name="20% - Accent2 3 3 4 5 3" xfId="33750" xr:uid="{AA342275-BC0E-4019-AE83-A878575B47FA}"/>
    <cellStyle name="20% - Accent2 3 3 4 6" xfId="8785" xr:uid="{B95119D4-4C11-40A7-98C4-2CBFF837B69B}"/>
    <cellStyle name="20% - Accent2 3 3 4 6 2" xfId="22376" xr:uid="{3AB9E42E-4F91-4536-A446-E0A2FC563FAB}"/>
    <cellStyle name="20% - Accent2 3 3 4 6 2 2" xfId="45682" xr:uid="{BDC1CC13-7DCB-4DCB-A1C7-4B81BDC814F4}"/>
    <cellStyle name="20% - Accent2 3 3 4 6 3" xfId="34622" xr:uid="{14580CB2-9EA3-44AA-9669-DA1192D16F36}"/>
    <cellStyle name="20% - Accent2 3 3 4 7" xfId="9949" xr:uid="{99C49AF3-8EF4-4E0E-AB87-212BD3CA4C49}"/>
    <cellStyle name="20% - Accent2 3 3 4 7 2" xfId="23355" xr:uid="{CBF094C4-F3B2-4A2F-905C-852E6EB06FBE}"/>
    <cellStyle name="20% - Accent2 3 3 4 7 2 2" xfId="46661" xr:uid="{C9816FAD-9979-423B-B257-B87F3BEC7BAB}"/>
    <cellStyle name="20% - Accent2 3 3 4 7 3" xfId="35563" xr:uid="{E428FC7E-7E15-48D7-BDD4-72F401D8B87A}"/>
    <cellStyle name="20% - Accent2 3 3 4 8" xfId="10829" xr:uid="{063922E2-C01E-42CB-8FE4-91F57013EC3B}"/>
    <cellStyle name="20% - Accent2 3 3 4 8 2" xfId="24235" xr:uid="{61EFFF5F-17B0-41C4-8A72-EE25490A7053}"/>
    <cellStyle name="20% - Accent2 3 3 4 8 2 2" xfId="47541" xr:uid="{AE67F329-B5B1-4AB4-91FA-4ACA0ADF7B35}"/>
    <cellStyle name="20% - Accent2 3 3 4 8 3" xfId="36443" xr:uid="{56B26679-D8A0-4400-9CCD-281A660C4FED}"/>
    <cellStyle name="20% - Accent2 3 3 4 9" xfId="14659" xr:uid="{D4D33BCA-4BAA-4D8E-AB5F-DA63F16B6D54}"/>
    <cellStyle name="20% - Accent2 3 3 4 9 2" xfId="25820" xr:uid="{C4D1AF6A-6EF6-4B44-BD59-E685493E22B2}"/>
    <cellStyle name="20% - Accent2 3 3 4 9 2 2" xfId="49122" xr:uid="{1B94D7FD-DD3E-4860-A140-333BB1C9EB17}"/>
    <cellStyle name="20% - Accent2 3 3 4 9 3" xfId="38000" xr:uid="{AACD3B51-8B84-413E-84A9-1A5468F13729}"/>
    <cellStyle name="20% - Accent2 3 3 5" xfId="4836" xr:uid="{C56CF8E6-D9B1-4A7D-83BC-BEDD74F3D17E}"/>
    <cellStyle name="20% - Accent2 3 3 5 2" xfId="11217" xr:uid="{C2207546-0BD9-4A62-8927-5F0ED7868752}"/>
    <cellStyle name="20% - Accent2 3 3 5 2 2" xfId="24623" xr:uid="{1BDFB80C-19F6-4642-8861-434A8495E361}"/>
    <cellStyle name="20% - Accent2 3 3 5 2 2 2" xfId="47929" xr:uid="{2878DECF-B672-4B98-810E-EC831E4D2DDF}"/>
    <cellStyle name="20% - Accent2 3 3 5 2 3" xfId="36830" xr:uid="{AB36DF69-BD25-4047-BF31-94A5FEC02705}"/>
    <cellStyle name="20% - Accent2 3 3 5 3" xfId="15064" xr:uid="{801BC2FB-8565-4E7D-AD55-B6A62A17A958}"/>
    <cellStyle name="20% - Accent2 3 3 5 3 2" xfId="26221" xr:uid="{653022F2-E531-46AB-A8EC-9A45733FB7FB}"/>
    <cellStyle name="20% - Accent2 3 3 5 3 2 2" xfId="49523" xr:uid="{D4FF06AB-3AEB-4BAE-A33A-6B9DC87F67CF}"/>
    <cellStyle name="20% - Accent2 3 3 5 3 3" xfId="38405" xr:uid="{178E53E6-C8A1-420E-8EB9-F0C38D71ADC9}"/>
    <cellStyle name="20% - Accent2 3 3 5 4" xfId="16599" xr:uid="{B9CD8EB5-8A32-423B-B41A-D61EB50C748F}"/>
    <cellStyle name="20% - Accent2 3 3 5 4 2" xfId="27685" xr:uid="{609CC901-DFCA-4712-8D2B-B5146B38A866}"/>
    <cellStyle name="20% - Accent2 3 3 5 4 2 2" xfId="50984" xr:uid="{24851370-0353-42A4-A8B8-04658CFD9BA5}"/>
    <cellStyle name="20% - Accent2 3 3 5 4 3" xfId="39937" xr:uid="{0CF584F2-0B0A-47EF-AFA3-97BD39382ADB}"/>
    <cellStyle name="20% - Accent2 3 3 5 5" xfId="18438" xr:uid="{FC433385-0E61-4A42-9459-921AAB3D1E07}"/>
    <cellStyle name="20% - Accent2 3 3 5 5 2" xfId="41750" xr:uid="{57C94A11-EE29-4F35-8A47-2E7B97D1FC83}"/>
    <cellStyle name="20% - Accent2 3 3 5 6" xfId="30690" xr:uid="{5D2D065A-2553-4A3F-8E97-C3CAD8922173}"/>
    <cellStyle name="20% - Accent2 3 3 6" xfId="5708" xr:uid="{503B1824-E0E2-4056-8038-9089E0647E11}"/>
    <cellStyle name="20% - Accent2 3 3 6 2" xfId="19310" xr:uid="{B24812EE-20DC-4917-9732-0DE5871EB21D}"/>
    <cellStyle name="20% - Accent2 3 3 6 2 2" xfId="42622" xr:uid="{0D79534E-E5CF-4861-B374-85304D7CF932}"/>
    <cellStyle name="20% - Accent2 3 3 6 3" xfId="31562" xr:uid="{776D5B1B-7CC8-45F9-8739-4067F63CDD4A}"/>
    <cellStyle name="20% - Accent2 3 3 7" xfId="6601" xr:uid="{C2A7DCD4-6F8E-44BB-A353-D12C8095866D}"/>
    <cellStyle name="20% - Accent2 3 3 7 2" xfId="20193" xr:uid="{235F1A75-87AD-4390-B789-AA70D053DA44}"/>
    <cellStyle name="20% - Accent2 3 3 7 2 2" xfId="43500" xr:uid="{DF29C152-F1B1-4C2E-9C53-95030EF578C9}"/>
    <cellStyle name="20% - Accent2 3 3 7 3" xfId="32440" xr:uid="{ADE74024-E331-4A15-BCBD-3D0F0F301831}"/>
    <cellStyle name="20% - Accent2 3 3 8" xfId="7474" xr:uid="{249A7985-79A6-4B84-866A-1930115601C7}"/>
    <cellStyle name="20% - Accent2 3 3 8 2" xfId="21066" xr:uid="{0268E95E-AD85-46BA-AA27-A18C31DB385A}"/>
    <cellStyle name="20% - Accent2 3 3 8 2 2" xfId="44372" xr:uid="{C41D2237-CE53-41CD-957B-9D4C44C77E36}"/>
    <cellStyle name="20% - Accent2 3 3 8 3" xfId="33312" xr:uid="{5B7612A0-7C93-464A-A542-37E8780D7DD4}"/>
    <cellStyle name="20% - Accent2 3 3 9" xfId="8347" xr:uid="{B54DDB66-C2CE-4880-93B6-F8366C0CB781}"/>
    <cellStyle name="20% - Accent2 3 3 9 2" xfId="21938" xr:uid="{63142E2C-4088-4A1F-8723-0837D09C70C2}"/>
    <cellStyle name="20% - Accent2 3 3 9 2 2" xfId="45244" xr:uid="{7E6D5899-5ACC-440C-8600-7DB65012C41C}"/>
    <cellStyle name="20% - Accent2 3 3 9 3" xfId="34184" xr:uid="{9BB10B56-F015-4019-BCE9-18E9C15A50DF}"/>
    <cellStyle name="20% - Accent2 4" xfId="551" xr:uid="{4349C597-48C5-4A29-8D17-982A17F7038A}"/>
    <cellStyle name="20% - Accent2 4 2" xfId="552" xr:uid="{F2029D56-E1F8-4B44-B14E-5DFE008457F8}"/>
    <cellStyle name="20% - Accent2 4 2 2" xfId="553" xr:uid="{1F5551AE-EA00-4A83-91BB-D490256339A4}"/>
    <cellStyle name="20% - Accent2 4 2 2 2" xfId="554" xr:uid="{31F74EAA-6067-4E58-8AF2-77242642C65B}"/>
    <cellStyle name="20% - Accent2 4 2 2 2 2" xfId="1881" xr:uid="{FDE7C4B9-7DB6-4793-9D0D-B04C70B349E9}"/>
    <cellStyle name="20% - Accent2 4 2 2 2 2 2" xfId="3723" xr:uid="{FABAE8A8-93DF-4A9A-B248-88931BA4EB5E}"/>
    <cellStyle name="20% - Accent2 4 2 2 2 2 2 2" xfId="13514" xr:uid="{53654469-60F0-425B-9372-9F73F17AA24D}"/>
    <cellStyle name="20% - Accent2 4 2 2 2 2 3" xfId="12344" xr:uid="{48E2B574-6A2F-47B3-B818-0FD797AEC7B9}"/>
    <cellStyle name="20% - Accent2 4 2 2 2 3" xfId="2887" xr:uid="{74219CDD-CE52-44DE-9671-890441633AF8}"/>
    <cellStyle name="20% - Accent2 4 2 2 2 3 2" xfId="12678" xr:uid="{750E16D3-9DB6-4CA2-9BDD-3D0D3461B22E}"/>
    <cellStyle name="20% - Accent2 4 2 2 2 4" xfId="11411" xr:uid="{04E11103-0D6C-4992-BB05-C7A2E4843E8D}"/>
    <cellStyle name="20% - Accent2 4 2 2 3" xfId="1615" xr:uid="{D5BFC2C6-6082-44F3-B544-EAE86108DEAE}"/>
    <cellStyle name="20% - Accent2 4 2 2 3 2" xfId="3457" xr:uid="{E90D4790-B31A-468B-A0D9-A9BBAC06425F}"/>
    <cellStyle name="20% - Accent2 4 2 2 3 2 2" xfId="13248" xr:uid="{22AC1A03-7581-4AE1-9D85-A791C222D282}"/>
    <cellStyle name="20% - Accent2 4 2 2 3 3" xfId="12078" xr:uid="{99B9E015-5F5C-4E09-9813-87F5D54A9B21}"/>
    <cellStyle name="20% - Accent2 4 2 2 4" xfId="2888" xr:uid="{EBDE1681-DEDA-4E3F-AE3C-44642A80A0BB}"/>
    <cellStyle name="20% - Accent2 4 2 2 4 2" xfId="12679" xr:uid="{6F376CE8-3F89-4108-A9AF-F3EB621DD21F}"/>
    <cellStyle name="20% - Accent2 4 2 2 5" xfId="11412" xr:uid="{BAFB4272-B50E-44AD-915E-48548D252EE2}"/>
    <cellStyle name="20% - Accent2 4 2 3" xfId="555" xr:uid="{224C0507-B455-4D1D-BC37-C66D4D310BA9}"/>
    <cellStyle name="20% - Accent2 4 2 3 2" xfId="1863" xr:uid="{7A60427A-3273-42DF-825D-70E8D1CE716C}"/>
    <cellStyle name="20% - Accent2 4 2 3 2 2" xfId="3705" xr:uid="{BD3CF1B9-805E-410F-B1D0-8474AD283DB3}"/>
    <cellStyle name="20% - Accent2 4 2 3 2 2 2" xfId="13496" xr:uid="{5DD51CDC-97EF-4006-B38D-2564252B13B9}"/>
    <cellStyle name="20% - Accent2 4 2 3 2 3" xfId="12326" xr:uid="{69274201-7A05-4C83-9B72-A68E8D21922C}"/>
    <cellStyle name="20% - Accent2 4 2 3 3" xfId="2886" xr:uid="{9D0B5374-9EF3-418D-90D1-F090E602458D}"/>
    <cellStyle name="20% - Accent2 4 2 3 3 2" xfId="12677" xr:uid="{4C72BCEE-0D21-4CB2-A30B-9502D6439F54}"/>
    <cellStyle name="20% - Accent2 4 2 3 4" xfId="11359" xr:uid="{3AB62BE3-76F1-42A2-9676-F0DE3FBC4CE6}"/>
    <cellStyle name="20% - Accent2 4 2 4" xfId="1597" xr:uid="{CA4AD703-009E-45AA-AB3A-C5C056A43ABB}"/>
    <cellStyle name="20% - Accent2 4 2 4 2" xfId="3439" xr:uid="{5608D0C6-D1E7-45BD-9DE9-4E7F43A708E6}"/>
    <cellStyle name="20% - Accent2 4 2 4 2 2" xfId="13230" xr:uid="{8870C6AF-D132-458D-9B83-B718D9483E02}"/>
    <cellStyle name="20% - Accent2 4 2 4 3" xfId="12060" xr:uid="{930C08CC-615C-4F99-BAFB-FCEE3CCE9942}"/>
    <cellStyle name="20% - Accent2 4 2 5" xfId="3146" xr:uid="{10DA666B-E7DF-4DD4-A798-E80DF1C25372}"/>
    <cellStyle name="20% - Accent2 4 2 5 2" xfId="12937" xr:uid="{12B17CF2-E93A-4D4C-8815-393E76E0CB26}"/>
    <cellStyle name="20% - Accent2 4 2 6" xfId="11413" xr:uid="{DD6C8E24-FCC2-42B0-9EA9-AF77628E8806}"/>
    <cellStyle name="20% - Accent2 4 3" xfId="556" xr:uid="{D21280AE-A013-4141-BB3C-2C609DED1BDC}"/>
    <cellStyle name="20% - Accent2 4 3 2" xfId="557" xr:uid="{63767E0A-AB5C-471A-82E5-E1574AA83A78}"/>
    <cellStyle name="20% - Accent2 4 3 2 2" xfId="1880" xr:uid="{1EFF34A9-98FC-44BD-9B60-3B15CC7811B5}"/>
    <cellStyle name="20% - Accent2 4 3 2 2 2" xfId="3722" xr:uid="{9251658C-18BE-4EF9-8629-F69C2EFF5C4C}"/>
    <cellStyle name="20% - Accent2 4 3 2 2 2 2" xfId="13513" xr:uid="{5B3AAA6B-5720-449B-837E-E3B236404B14}"/>
    <cellStyle name="20% - Accent2 4 3 2 2 3" xfId="12343" xr:uid="{86CCAD0F-29BE-4410-A98F-7EEECE9FDCFD}"/>
    <cellStyle name="20% - Accent2 4 3 2 3" xfId="2884" xr:uid="{9F635657-FB9D-4664-9B40-EE53DAC60247}"/>
    <cellStyle name="20% - Accent2 4 3 2 3 2" xfId="12675" xr:uid="{113E7ECC-59BC-4DB7-8970-AB8D55578C59}"/>
    <cellStyle name="20% - Accent2 4 3 2 4" xfId="11410" xr:uid="{D50CBB9C-C310-40D5-BF4D-76F9747F146B}"/>
    <cellStyle name="20% - Accent2 4 3 3" xfId="1614" xr:uid="{1E74804D-F1A4-4796-89E6-9B434B42EFAC}"/>
    <cellStyle name="20% - Accent2 4 3 3 2" xfId="3456" xr:uid="{A8DDB29E-B45A-4517-AB26-EB9AD050F5FB}"/>
    <cellStyle name="20% - Accent2 4 3 3 2 2" xfId="13247" xr:uid="{74BC9242-DF61-40CA-B20F-9A2622AF87A3}"/>
    <cellStyle name="20% - Accent2 4 3 3 3" xfId="12077" xr:uid="{CA54AFC7-288A-4F30-BE43-027391D58F98}"/>
    <cellStyle name="20% - Accent2 4 3 4" xfId="2885" xr:uid="{ED419C89-37ED-4AAA-838E-B60F50626A45}"/>
    <cellStyle name="20% - Accent2 4 3 4 2" xfId="12676" xr:uid="{EB28344D-025E-4BF7-AE40-CADDCB6F04C4}"/>
    <cellStyle name="20% - Accent2 4 3 5" xfId="11405" xr:uid="{2F3A4598-E13E-4C3C-8832-16ADF3829CE2}"/>
    <cellStyle name="20% - Accent2 4 4" xfId="558" xr:uid="{D2DC31CA-AC7F-4B64-A13F-123E0D623714}"/>
    <cellStyle name="20% - Accent2 4 4 2" xfId="1797" xr:uid="{FDACABFF-4B7F-4AA5-9E51-98FE7DB98095}"/>
    <cellStyle name="20% - Accent2 4 4 2 2" xfId="3639" xr:uid="{57ABADA5-A103-4528-92B9-5715310F48BB}"/>
    <cellStyle name="20% - Accent2 4 4 2 2 2" xfId="13430" xr:uid="{F9DE1D2F-3AC0-49E9-96CF-B63B96383CCD}"/>
    <cellStyle name="20% - Accent2 4 4 2 3" xfId="12260" xr:uid="{A85C8749-55B1-4A87-81B8-3DEDFB8DDA43}"/>
    <cellStyle name="20% - Accent2 4 4 3" xfId="2883" xr:uid="{0CEBB11E-402F-41E4-8A53-2E6F0832279C}"/>
    <cellStyle name="20% - Accent2 4 4 3 2" xfId="12674" xr:uid="{3D0BDB19-A4CD-4DE5-A6AD-B9C24D9985E4}"/>
    <cellStyle name="20% - Accent2 4 4 4" xfId="11360" xr:uid="{178C7EB9-2F11-4876-A974-66DE78135E33}"/>
    <cellStyle name="20% - Accent2 4 5" xfId="1531" xr:uid="{F285549E-060C-4E4C-9C15-D98C066D9837}"/>
    <cellStyle name="20% - Accent2 4 5 2" xfId="3373" xr:uid="{71766B32-9939-4CF9-A1BA-6A7497834B28}"/>
    <cellStyle name="20% - Accent2 4 5 2 2" xfId="13164" xr:uid="{C883AFFB-C0D2-46F2-9278-14CA1C2ECCFC}"/>
    <cellStyle name="20% - Accent2 4 5 3" xfId="11994" xr:uid="{0DA49142-467D-4E30-A0BA-B84CD7BDAC97}"/>
    <cellStyle name="20% - Accent2 4 6" xfId="2855" xr:uid="{5775BC44-A8D1-468E-9B21-A79FF054FE75}"/>
    <cellStyle name="20% - Accent2 4 6 2" xfId="12646" xr:uid="{83C6EDB1-9F8D-4D1B-A410-CED29EFDEF2A}"/>
    <cellStyle name="20% - Accent2 4 7" xfId="11414" xr:uid="{310956EB-2C46-45BD-B278-E833B744DF4D}"/>
    <cellStyle name="20% - Accent2 5" xfId="559" xr:uid="{462E8A66-439A-4242-A70D-D6EDDA08FB75}"/>
    <cellStyle name="20% - Accent2 6" xfId="560" xr:uid="{A1781222-83B4-4CBA-BB56-93197DE042B9}"/>
    <cellStyle name="20% - Accent2 7" xfId="561" xr:uid="{B5C1970B-373A-4415-92FF-B7C32E3414BE}"/>
    <cellStyle name="20% - Accent2 7 2" xfId="2017" xr:uid="{80D3576A-5654-4B84-89E3-C89F6091FA50}"/>
    <cellStyle name="20% - Accent2 7 2 2" xfId="3859" xr:uid="{E537CCF8-6AA5-486B-974F-5FA91FE7F4E8}"/>
    <cellStyle name="20% - Accent2 7 2 2 2" xfId="13650" xr:uid="{F983B69B-EF62-4F38-8DF8-4F3DF8AC1DE9}"/>
    <cellStyle name="20% - Accent2 7 2 3" xfId="12479" xr:uid="{470EFFFB-9BBE-4BAF-8CCC-0DB36558A6EB}"/>
    <cellStyle name="20% - Accent2 7 3" xfId="2882" xr:uid="{AAD3C7BF-6B96-4E8F-8C74-090B6E65B1FE}"/>
    <cellStyle name="20% - Accent2 7 3 2" xfId="12673" xr:uid="{289D8DC8-7FA9-4237-8D03-73BC8A42FB33}"/>
    <cellStyle name="20% - Accent2 7 4" xfId="11328" xr:uid="{683FA5AC-1FF6-4EDE-BF99-8D6FAD8B22C3}"/>
    <cellStyle name="20% - Accent2 8" xfId="562" xr:uid="{C13C869D-8A67-49FA-837B-E4745A0E04C5}"/>
    <cellStyle name="20% - Accent2 9" xfId="2053" xr:uid="{5445536C-9A0B-4B03-B90B-3F1CE4BA1A72}"/>
    <cellStyle name="20% - Accent2 9 10" xfId="8206" xr:uid="{A0605539-2CB4-4024-864F-F2C23471E3C2}"/>
    <cellStyle name="20% - Accent2 9 10 2" xfId="21797" xr:uid="{3B54B2FF-B0F4-4193-8A6F-0A2FE2376780}"/>
    <cellStyle name="20% - Accent2 9 10 2 2" xfId="45103" xr:uid="{0EE06084-AF51-4C60-BC9E-213182F70D39}"/>
    <cellStyle name="20% - Accent2 9 10 3" xfId="34043" xr:uid="{B6296EB0-0C4B-4AF6-A29C-C649030702A2}"/>
    <cellStyle name="20% - Accent2 9 11" xfId="9370" xr:uid="{4BD8005D-9322-426A-BC74-F2B5189D7E8E}"/>
    <cellStyle name="20% - Accent2 9 11 2" xfId="22776" xr:uid="{B658B3C4-7F4C-4272-9103-2C531B93DF16}"/>
    <cellStyle name="20% - Accent2 9 11 2 2" xfId="46082" xr:uid="{CE66E1C0-E507-461D-913C-604A612081FE}"/>
    <cellStyle name="20% - Accent2 9 11 3" xfId="34984" xr:uid="{E232791A-B6F2-4C6D-BFA4-6D25D47CCE4B}"/>
    <cellStyle name="20% - Accent2 9 12" xfId="10250" xr:uid="{A67E7898-4B47-497B-B3E8-F61EBA5B5E44}"/>
    <cellStyle name="20% - Accent2 9 12 2" xfId="23656" xr:uid="{2EE99F85-A9A1-492A-84AE-144E2C4DD670}"/>
    <cellStyle name="20% - Accent2 9 12 2 2" xfId="46962" xr:uid="{B0D847FA-4657-45F0-AA3A-62BD302FD315}"/>
    <cellStyle name="20% - Accent2 9 12 3" xfId="35864" xr:uid="{8A927264-1C6C-4179-895E-635FCFBCA3AE}"/>
    <cellStyle name="20% - Accent2 9 13" xfId="13953" xr:uid="{E133E192-2B67-4CFF-B57D-BED781BCC097}"/>
    <cellStyle name="20% - Accent2 9 13 2" xfId="25147" xr:uid="{18FEC241-4375-4AC3-BAF1-5940F1AFD65F}"/>
    <cellStyle name="20% - Accent2 9 13 2 2" xfId="48450" xr:uid="{7B5E78CB-A2B8-4DE3-B4D8-CBDA9D345A2E}"/>
    <cellStyle name="20% - Accent2 9 13 3" xfId="37295" xr:uid="{9C762812-28E7-41DD-9033-1A3FEDE5EF45}"/>
    <cellStyle name="20% - Accent2 9 14" xfId="15631" xr:uid="{B3AC0B61-82BC-4404-BCB2-186F7370AAC5}"/>
    <cellStyle name="20% - Accent2 9 14 2" xfId="26718" xr:uid="{3DB4E6F7-7D6E-4231-9FB3-D50FABD1E36B}"/>
    <cellStyle name="20% - Accent2 9 14 2 2" xfId="50017" xr:uid="{A0AE3F3C-865D-4A8E-9CFB-2E33ABF45813}"/>
    <cellStyle name="20% - Accent2 9 14 3" xfId="38969" xr:uid="{B6B8C342-6128-4D2A-A6EF-6B75286C7632}"/>
    <cellStyle name="20% - Accent2 9 15" xfId="17306" xr:uid="{0FFDA77E-437C-457B-8BB4-025DBD02D285}"/>
    <cellStyle name="20% - Accent2 9 15 2" xfId="40618" xr:uid="{4B613AEC-7AC9-41BF-853D-2F81130B0119}"/>
    <cellStyle name="20% - Accent2 9 16" xfId="29654" xr:uid="{4B5EDDDA-8254-46AB-A9FD-66BE89780617}"/>
    <cellStyle name="20% - Accent2 9 2" xfId="3889" xr:uid="{C20BADA2-D360-4527-9B4B-A10F51B3028B}"/>
    <cellStyle name="20% - Accent2 9 2 10" xfId="14147" xr:uid="{AD3FD0B2-28E7-4F7E-AB66-310ED7AFEED7}"/>
    <cellStyle name="20% - Accent2 9 2 10 2" xfId="25308" xr:uid="{D25D48B6-4914-4FFB-B1FE-2ED575972234}"/>
    <cellStyle name="20% - Accent2 9 2 10 2 2" xfId="48610" xr:uid="{707E9E17-B29E-4403-B0B2-343C514A94EE}"/>
    <cellStyle name="20% - Accent2 9 2 10 3" xfId="37488" xr:uid="{6D59636E-0AC6-4E7D-A64A-598BD29FBC8B}"/>
    <cellStyle name="20% - Accent2 9 2 11" xfId="15699" xr:uid="{30CE451A-7C86-482D-ADC3-E2773147BB24}"/>
    <cellStyle name="20% - Accent2 9 2 11 2" xfId="26786" xr:uid="{4AC2AC6D-0105-4E72-AE74-098D7C8B8D3C}"/>
    <cellStyle name="20% - Accent2 9 2 11 2 2" xfId="50085" xr:uid="{66B20F0B-025E-4463-BBA2-7E365EF9A613}"/>
    <cellStyle name="20% - Accent2 9 2 11 3" xfId="39037" xr:uid="{2C5C04FA-5C36-4728-9D67-497B3FA369B1}"/>
    <cellStyle name="20% - Accent2 9 2 12" xfId="17492" xr:uid="{9589627A-C97E-4A96-A131-74581FC59B80}"/>
    <cellStyle name="20% - Accent2 9 2 12 2" xfId="40804" xr:uid="{829873A7-E9B7-446A-AB6E-51BC78123FD5}"/>
    <cellStyle name="20% - Accent2 9 2 13" xfId="29744" xr:uid="{075A2483-2EAF-4E16-962C-9A918DA155A3}"/>
    <cellStyle name="20% - Accent2 9 2 2" xfId="4328" xr:uid="{CD36AD0A-4E56-43C0-A8E2-76B04A4F947A}"/>
    <cellStyle name="20% - Accent2 9 2 2 10" xfId="16137" xr:uid="{42CD4A9C-7B2F-4E5E-9C6B-AE1666EEA3D2}"/>
    <cellStyle name="20% - Accent2 9 2 2 10 2" xfId="27224" xr:uid="{9E6BF36F-A946-4BCB-890C-7E13E82AB36E}"/>
    <cellStyle name="20% - Accent2 9 2 2 10 2 2" xfId="50523" xr:uid="{33A5FF1C-35EB-4D10-B58B-76E6A9E54A73}"/>
    <cellStyle name="20% - Accent2 9 2 2 10 3" xfId="39475" xr:uid="{D1F3A911-A1D9-497B-B5CF-8C4F4F540D6F}"/>
    <cellStyle name="20% - Accent2 9 2 2 11" xfId="17930" xr:uid="{DBAC8BDE-8402-405A-8483-A9FE9E3E3DC8}"/>
    <cellStyle name="20% - Accent2 9 2 2 11 2" xfId="41242" xr:uid="{17DE76D6-23DE-4CAB-A753-DD7A13E72183}"/>
    <cellStyle name="20% - Accent2 9 2 2 12" xfId="30182" xr:uid="{CBEA5E28-E205-4AEE-8DE5-E1D6C5649D62}"/>
    <cellStyle name="20% - Accent2 9 2 2 2" xfId="5200" xr:uid="{B10412C5-AD10-47F9-A506-4A072D4E1C4D}"/>
    <cellStyle name="20% - Accent2 9 2 2 2 2" xfId="18802" xr:uid="{3B0E45DE-FA4A-4C6E-9012-281F4E4233A7}"/>
    <cellStyle name="20% - Accent2 9 2 2 2 2 2" xfId="42114" xr:uid="{038CF329-F840-4595-B08B-589957EBFBC6}"/>
    <cellStyle name="20% - Accent2 9 2 2 2 3" xfId="31054" xr:uid="{4A0F2AF1-847C-4CEC-9FCD-DACAB458BB2A}"/>
    <cellStyle name="20% - Accent2 9 2 2 3" xfId="6072" xr:uid="{62A2B79B-1579-4579-877D-C0CC7ADBD674}"/>
    <cellStyle name="20% - Accent2 9 2 2 3 2" xfId="19674" xr:uid="{3E13C545-4B26-424E-BEE9-C1557B53F8B8}"/>
    <cellStyle name="20% - Accent2 9 2 2 3 2 2" xfId="42986" xr:uid="{883F948B-FC39-49E8-BF18-44AF31F6A1E5}"/>
    <cellStyle name="20% - Accent2 9 2 2 3 3" xfId="31926" xr:uid="{A907E2CD-A5A4-41D2-8288-A88647EF1EE6}"/>
    <cellStyle name="20% - Accent2 9 2 2 4" xfId="6965" xr:uid="{CFFDD67F-617C-42B3-9BB3-49A601102B15}"/>
    <cellStyle name="20% - Accent2 9 2 2 4 2" xfId="20557" xr:uid="{C829BBBD-FF76-46FD-8280-B0EA4EC25AA7}"/>
    <cellStyle name="20% - Accent2 9 2 2 4 2 2" xfId="43864" xr:uid="{77395721-29F4-4500-8083-2AFB70B69F2D}"/>
    <cellStyle name="20% - Accent2 9 2 2 4 3" xfId="32804" xr:uid="{CBD6069E-237A-4927-9776-C10351E7FB9E}"/>
    <cellStyle name="20% - Accent2 9 2 2 5" xfId="7838" xr:uid="{560971BE-8CEF-4454-9BD8-2A52DDDF9EC8}"/>
    <cellStyle name="20% - Accent2 9 2 2 5 2" xfId="21430" xr:uid="{FA0895F1-04D7-4951-9851-CF620741FD4F}"/>
    <cellStyle name="20% - Accent2 9 2 2 5 2 2" xfId="44736" xr:uid="{437A6E55-88CB-4FFA-8843-789DF90EE76A}"/>
    <cellStyle name="20% - Accent2 9 2 2 5 3" xfId="33676" xr:uid="{62175C5B-F3BC-403C-BF64-27ACA746DCAD}"/>
    <cellStyle name="20% - Accent2 9 2 2 6" xfId="8711" xr:uid="{2ECA0F8A-0A97-4A53-AC39-50E59AD5B1F6}"/>
    <cellStyle name="20% - Accent2 9 2 2 6 2" xfId="22302" xr:uid="{C21CE25A-0CC3-42D1-99E4-A91288C62F56}"/>
    <cellStyle name="20% - Accent2 9 2 2 6 2 2" xfId="45608" xr:uid="{6C5A6EEC-66F9-4B7C-8ACC-553D3038B64F}"/>
    <cellStyle name="20% - Accent2 9 2 2 6 3" xfId="34548" xr:uid="{7C23863F-16BC-4FCD-98D4-A94650130667}"/>
    <cellStyle name="20% - Accent2 9 2 2 7" xfId="9875" xr:uid="{4C3FE7AB-7A03-4A8A-9188-B55CC055FAD6}"/>
    <cellStyle name="20% - Accent2 9 2 2 7 2" xfId="23281" xr:uid="{990AEEAF-9398-402B-BC9B-67532E3B690D}"/>
    <cellStyle name="20% - Accent2 9 2 2 7 2 2" xfId="46587" xr:uid="{C7C75992-F8DA-4C67-AAEF-9A6C72E23C1C}"/>
    <cellStyle name="20% - Accent2 9 2 2 7 3" xfId="35489" xr:uid="{35B2E368-3CB6-453F-9F5C-9E0ABE347FD9}"/>
    <cellStyle name="20% - Accent2 9 2 2 8" xfId="10755" xr:uid="{B5343D6D-C2D2-41DA-A079-4C904D67A632}"/>
    <cellStyle name="20% - Accent2 9 2 2 8 2" xfId="24161" xr:uid="{06B4755E-09E6-4E9C-98DB-7C9C37A60724}"/>
    <cellStyle name="20% - Accent2 9 2 2 8 2 2" xfId="47467" xr:uid="{14FF284F-F12F-4015-8564-5F72BD3E9209}"/>
    <cellStyle name="20% - Accent2 9 2 2 8 3" xfId="36369" xr:uid="{5E1EAF7D-80F5-4FD5-B48F-9B3AB623F6BA}"/>
    <cellStyle name="20% - Accent2 9 2 2 9" xfId="14585" xr:uid="{D42D48A1-CBB5-4FE6-9ED7-FD2EA2926D61}"/>
    <cellStyle name="20% - Accent2 9 2 2 9 2" xfId="25746" xr:uid="{CADD6021-668F-4559-8ED3-81DE69147F13}"/>
    <cellStyle name="20% - Accent2 9 2 2 9 2 2" xfId="49048" xr:uid="{7D31541F-ECFA-4F94-84DA-4E02DE1EA9AF}"/>
    <cellStyle name="20% - Accent2 9 2 2 9 3" xfId="37926" xr:uid="{8F5ADC64-BFDA-4216-B6FE-66F9DBC318D6}"/>
    <cellStyle name="20% - Accent2 9 2 3" xfId="4762" xr:uid="{2D348CDA-10AF-4124-99D9-02AF9D1752A8}"/>
    <cellStyle name="20% - Accent2 9 2 3 2" xfId="12495" xr:uid="{5C9C6D12-7273-45BE-A29D-347677E2DC9F}"/>
    <cellStyle name="20% - Accent2 9 2 3 2 2" xfId="24816" xr:uid="{9E8D8DB3-C4ED-412A-961E-9ADD951B21CB}"/>
    <cellStyle name="20% - Accent2 9 2 3 2 2 2" xfId="48122" xr:uid="{BFB455AD-D2E8-4E46-B9FE-5F33DB3FFA18}"/>
    <cellStyle name="20% - Accent2 9 2 3 2 3" xfId="36968" xr:uid="{B2CC36A9-4158-4233-BBE7-BFB9F7F200D6}"/>
    <cellStyle name="20% - Accent2 9 2 3 3" xfId="15275" xr:uid="{57FEF904-9B0A-45D8-8E66-45AD09683E59}"/>
    <cellStyle name="20% - Accent2 9 2 3 3 2" xfId="26417" xr:uid="{66935EC1-540A-4DC0-B80C-6FAB89FAC6FE}"/>
    <cellStyle name="20% - Accent2 9 2 3 3 2 2" xfId="49719" xr:uid="{9358A139-A4A6-48A7-ADF1-BAA1187F10E0}"/>
    <cellStyle name="20% - Accent2 9 2 3 3 3" xfId="38616" xr:uid="{680B4EB2-0D95-4F97-9772-F49859B3C03D}"/>
    <cellStyle name="20% - Accent2 9 2 3 4" xfId="16732" xr:uid="{7A96D00F-F87A-4CD1-A6AE-5E781F18F107}"/>
    <cellStyle name="20% - Accent2 9 2 3 4 2" xfId="27818" xr:uid="{FC82AA50-6DCF-44B3-99BC-B183CD9613BD}"/>
    <cellStyle name="20% - Accent2 9 2 3 4 2 2" xfId="51117" xr:uid="{8079B591-0823-4F51-A991-A4E67AAA8FA5}"/>
    <cellStyle name="20% - Accent2 9 2 3 4 3" xfId="40070" xr:uid="{DA504DBD-99A3-4BA6-9640-6D5CB659F60E}"/>
    <cellStyle name="20% - Accent2 9 2 3 5" xfId="18364" xr:uid="{D11DA4DD-1F88-4C33-86BA-C94216D7C351}"/>
    <cellStyle name="20% - Accent2 9 2 3 5 2" xfId="41676" xr:uid="{4FCC125B-A470-4FDB-BE92-3D2A4C257FD3}"/>
    <cellStyle name="20% - Accent2 9 2 3 6" xfId="30616" xr:uid="{0C311513-CFFA-4B19-AB2C-9289A9A7DE13}"/>
    <cellStyle name="20% - Accent2 9 2 4" xfId="5634" xr:uid="{D5341822-399D-4BB1-86F1-9F46140B5ED4}"/>
    <cellStyle name="20% - Accent2 9 2 4 2" xfId="19236" xr:uid="{BABB2A07-3869-475A-B063-BDA44FAB01FC}"/>
    <cellStyle name="20% - Accent2 9 2 4 2 2" xfId="42548" xr:uid="{8AC079E5-E169-490B-AE0A-AB690C0A3790}"/>
    <cellStyle name="20% - Accent2 9 2 4 3" xfId="31488" xr:uid="{6C0A19C8-E54B-4A3B-A421-8EC378C4D18B}"/>
    <cellStyle name="20% - Accent2 9 2 5" xfId="6527" xr:uid="{684A038F-8416-475C-A625-77277CDCF084}"/>
    <cellStyle name="20% - Accent2 9 2 5 2" xfId="20119" xr:uid="{5D27585C-184D-4073-865C-B32B4F8311E9}"/>
    <cellStyle name="20% - Accent2 9 2 5 2 2" xfId="43426" xr:uid="{4EB3578A-939D-45FD-8EBC-831112512A05}"/>
    <cellStyle name="20% - Accent2 9 2 5 3" xfId="32366" xr:uid="{4032B5DD-E523-4D81-B117-DDB298A66E6C}"/>
    <cellStyle name="20% - Accent2 9 2 6" xfId="7400" xr:uid="{7C238025-5E82-4EA5-BA93-2EB8C2030C2D}"/>
    <cellStyle name="20% - Accent2 9 2 6 2" xfId="20992" xr:uid="{6F2FA923-209A-4744-AC2F-AFFC0DB62DDE}"/>
    <cellStyle name="20% - Accent2 9 2 6 2 2" xfId="44298" xr:uid="{1ED04775-7A65-47C0-8AFA-AB6D9E44189F}"/>
    <cellStyle name="20% - Accent2 9 2 6 3" xfId="33238" xr:uid="{4A4D883E-27EC-44AD-AB0B-504C40CBF3E4}"/>
    <cellStyle name="20% - Accent2 9 2 7" xfId="8273" xr:uid="{3DB8228F-1479-48ED-BD2C-C58816E0BD2B}"/>
    <cellStyle name="20% - Accent2 9 2 7 2" xfId="21864" xr:uid="{99A36AD4-0D89-4CA2-A942-A1A7FE469E89}"/>
    <cellStyle name="20% - Accent2 9 2 7 2 2" xfId="45170" xr:uid="{1E463F57-759C-4A17-B75D-EDB54591F5F2}"/>
    <cellStyle name="20% - Accent2 9 2 7 3" xfId="34110" xr:uid="{94AE9197-1557-4F73-BED0-1BC1E4EAC9BF}"/>
    <cellStyle name="20% - Accent2 9 2 8" xfId="9437" xr:uid="{1CC249F5-500F-45BC-ABF8-24C1ABC7AE3F}"/>
    <cellStyle name="20% - Accent2 9 2 8 2" xfId="22843" xr:uid="{09E0175E-FF7D-4367-A9BB-A8E6A37DE2B9}"/>
    <cellStyle name="20% - Accent2 9 2 8 2 2" xfId="46149" xr:uid="{240FB59B-8750-450D-A7D0-6392E4EF42D7}"/>
    <cellStyle name="20% - Accent2 9 2 8 3" xfId="35051" xr:uid="{D88D2303-CE31-45C2-90C4-8BDDFBD552BF}"/>
    <cellStyle name="20% - Accent2 9 2 9" xfId="10317" xr:uid="{704E5EB2-B236-49BF-BC2C-0C9D8BC37A9B}"/>
    <cellStyle name="20% - Accent2 9 2 9 2" xfId="23723" xr:uid="{ABDB3816-E895-438A-92BE-DE3088A4BBB2}"/>
    <cellStyle name="20% - Accent2 9 2 9 2 2" xfId="47029" xr:uid="{15C803C9-5788-4DBC-8967-840E062DC3F3}"/>
    <cellStyle name="20% - Accent2 9 2 9 3" xfId="35931" xr:uid="{6325702D-91A2-4DB1-BD67-690D5593AE20}"/>
    <cellStyle name="20% - Accent2 9 3" xfId="3991" xr:uid="{E810EB62-A51D-4A9A-8AAB-74273CD26386}"/>
    <cellStyle name="20% - Accent2 9 3 10" xfId="14248" xr:uid="{E49E2A75-D02A-4483-A92A-C4FECCADA3D4}"/>
    <cellStyle name="20% - Accent2 9 3 10 2" xfId="25409" xr:uid="{DB1E5B8B-2C6E-46AD-BCAF-4F1AFE86E8DB}"/>
    <cellStyle name="20% - Accent2 9 3 10 2 2" xfId="48711" xr:uid="{1C25489E-A5BF-4CB8-B4B0-B8C7C1C87C36}"/>
    <cellStyle name="20% - Accent2 9 3 10 3" xfId="37589" xr:uid="{81BDFDAE-40EA-4FB5-B61C-E94772CFCF8D}"/>
    <cellStyle name="20% - Accent2 9 3 11" xfId="15800" xr:uid="{F2ED0A11-4760-40D5-BB52-6BE10DBF4DEF}"/>
    <cellStyle name="20% - Accent2 9 3 11 2" xfId="26887" xr:uid="{A108C784-1EC4-4E64-9F07-7413260A83E0}"/>
    <cellStyle name="20% - Accent2 9 3 11 2 2" xfId="50186" xr:uid="{2210EE9B-DE32-4C92-9CFD-92DA93F2FF43}"/>
    <cellStyle name="20% - Accent2 9 3 11 3" xfId="39138" xr:uid="{756F7912-2C0F-42E1-B7AE-14C4AE88DD04}"/>
    <cellStyle name="20% - Accent2 9 3 12" xfId="17593" xr:uid="{B49D88B8-A692-422E-885B-28251593F587}"/>
    <cellStyle name="20% - Accent2 9 3 12 2" xfId="40905" xr:uid="{A2C36060-A825-408C-B3C2-36BE5FC848EE}"/>
    <cellStyle name="20% - Accent2 9 3 13" xfId="29845" xr:uid="{5AF10AEF-7B68-4F26-8DEB-F729DC62667D}"/>
    <cellStyle name="20% - Accent2 9 3 2" xfId="4429" xr:uid="{EF74449F-9717-4DCE-B494-483834296ACF}"/>
    <cellStyle name="20% - Accent2 9 3 2 10" xfId="16238" xr:uid="{6A445622-BE98-4F49-BB1B-0B7598D07828}"/>
    <cellStyle name="20% - Accent2 9 3 2 10 2" xfId="27325" xr:uid="{6B7E895A-C215-4FC6-8B6E-26F6DA1061B5}"/>
    <cellStyle name="20% - Accent2 9 3 2 10 2 2" xfId="50624" xr:uid="{F5EAA6B3-E185-48F5-A06B-DDFD862ED1B0}"/>
    <cellStyle name="20% - Accent2 9 3 2 10 3" xfId="39576" xr:uid="{A3B6248D-C37E-4ADA-98FB-E38CCF45E577}"/>
    <cellStyle name="20% - Accent2 9 3 2 11" xfId="18031" xr:uid="{3A6BD298-6290-4895-927A-BD3BAD0CB6C0}"/>
    <cellStyle name="20% - Accent2 9 3 2 11 2" xfId="41343" xr:uid="{C33563BD-A035-401E-9243-A570D29C4695}"/>
    <cellStyle name="20% - Accent2 9 3 2 12" xfId="30283" xr:uid="{E66F4460-8BE0-49CC-8001-7910E26397A1}"/>
    <cellStyle name="20% - Accent2 9 3 2 2" xfId="5301" xr:uid="{E898AE1B-6A3E-4D14-A0B8-AE45542CFB9A}"/>
    <cellStyle name="20% - Accent2 9 3 2 2 2" xfId="18903" xr:uid="{1F7774D5-4052-43DB-BF07-AF04FFFEC4E4}"/>
    <cellStyle name="20% - Accent2 9 3 2 2 2 2" xfId="42215" xr:uid="{13D477AA-8BB9-41AC-A566-5AC2C2AE70DB}"/>
    <cellStyle name="20% - Accent2 9 3 2 2 3" xfId="31155" xr:uid="{7649F4E8-94DA-488E-9DB1-4024E61F4F7A}"/>
    <cellStyle name="20% - Accent2 9 3 2 3" xfId="6173" xr:uid="{A9E852E7-1F97-4F6A-876B-EB0F1A720B32}"/>
    <cellStyle name="20% - Accent2 9 3 2 3 2" xfId="19775" xr:uid="{CBC2D09D-D7F4-47EA-B8F5-6A5581FC0CA9}"/>
    <cellStyle name="20% - Accent2 9 3 2 3 2 2" xfId="43087" xr:uid="{8EC9D2B8-24AF-47BA-9A67-A50DD3C6FB61}"/>
    <cellStyle name="20% - Accent2 9 3 2 3 3" xfId="32027" xr:uid="{09A2EB96-37D3-4C05-B17D-1193A04A2249}"/>
    <cellStyle name="20% - Accent2 9 3 2 4" xfId="7066" xr:uid="{0DE6ED48-4A34-4CC2-A9FB-31100D5DAF4B}"/>
    <cellStyle name="20% - Accent2 9 3 2 4 2" xfId="20658" xr:uid="{D36B4824-0DAB-4638-97A9-D926E10FC882}"/>
    <cellStyle name="20% - Accent2 9 3 2 4 2 2" xfId="43965" xr:uid="{6F4E29E6-DB7F-48BF-AEC8-06EDE6B50F00}"/>
    <cellStyle name="20% - Accent2 9 3 2 4 3" xfId="32905" xr:uid="{98B35E42-744E-405B-AED8-63BE381357E4}"/>
    <cellStyle name="20% - Accent2 9 3 2 5" xfId="7939" xr:uid="{BA5D773B-E163-4583-8D44-1605AF50B484}"/>
    <cellStyle name="20% - Accent2 9 3 2 5 2" xfId="21531" xr:uid="{3BEEC35E-5FB1-40C7-9C35-B452AFC637E5}"/>
    <cellStyle name="20% - Accent2 9 3 2 5 2 2" xfId="44837" xr:uid="{D1756C7C-E263-4D98-97C2-5540C8209AAA}"/>
    <cellStyle name="20% - Accent2 9 3 2 5 3" xfId="33777" xr:uid="{4420448E-23FC-4A65-B8C5-84096EA1DF25}"/>
    <cellStyle name="20% - Accent2 9 3 2 6" xfId="8812" xr:uid="{24058548-39C6-4BFF-8C16-916545BB4520}"/>
    <cellStyle name="20% - Accent2 9 3 2 6 2" xfId="22403" xr:uid="{81A29386-79AB-4B6D-BB3B-DFA0F29CF9FB}"/>
    <cellStyle name="20% - Accent2 9 3 2 6 2 2" xfId="45709" xr:uid="{2BB6B696-7E2D-4005-B71B-9B9249968ED1}"/>
    <cellStyle name="20% - Accent2 9 3 2 6 3" xfId="34649" xr:uid="{0E86B931-1B92-42F3-823F-C32666E1D9B7}"/>
    <cellStyle name="20% - Accent2 9 3 2 7" xfId="9976" xr:uid="{3A226B65-67FE-4F85-8EAA-219AFED3B97F}"/>
    <cellStyle name="20% - Accent2 9 3 2 7 2" xfId="23382" xr:uid="{8B1057C3-9FF0-4814-985E-6073056B5B36}"/>
    <cellStyle name="20% - Accent2 9 3 2 7 2 2" xfId="46688" xr:uid="{4BF5F7D7-8201-40D8-B1CA-128AC3B68329}"/>
    <cellStyle name="20% - Accent2 9 3 2 7 3" xfId="35590" xr:uid="{C7656278-ADCC-4BA5-BA07-A6CB5FECF027}"/>
    <cellStyle name="20% - Accent2 9 3 2 8" xfId="10856" xr:uid="{BDB617E6-F265-4345-99D0-537B93F91EA6}"/>
    <cellStyle name="20% - Accent2 9 3 2 8 2" xfId="24262" xr:uid="{60E3FF96-90A1-4F3C-A53A-302A1701317E}"/>
    <cellStyle name="20% - Accent2 9 3 2 8 2 2" xfId="47568" xr:uid="{B3479CF6-C04D-428D-9CCD-2BFF402172D7}"/>
    <cellStyle name="20% - Accent2 9 3 2 8 3" xfId="36470" xr:uid="{DD48A813-9AFE-4273-A84B-D288A511D5C8}"/>
    <cellStyle name="20% - Accent2 9 3 2 9" xfId="14686" xr:uid="{3FFD8A57-5B74-4119-96E9-15D2AA250269}"/>
    <cellStyle name="20% - Accent2 9 3 2 9 2" xfId="25847" xr:uid="{80ACCBAD-968C-43CC-B1DD-6C47B5814FA6}"/>
    <cellStyle name="20% - Accent2 9 3 2 9 2 2" xfId="49149" xr:uid="{F3B82046-7105-4D62-B40D-6ADD2CA387DE}"/>
    <cellStyle name="20% - Accent2 9 3 2 9 3" xfId="38027" xr:uid="{399BE560-074A-4657-A8D4-6E351C42A569}"/>
    <cellStyle name="20% - Accent2 9 3 3" xfId="4863" xr:uid="{9F2B6953-4594-402F-B7AA-73EF84542FFE}"/>
    <cellStyle name="20% - Accent2 9 3 3 2" xfId="18465" xr:uid="{73E5290C-FC7A-4E33-8DB7-ACCC62B469CF}"/>
    <cellStyle name="20% - Accent2 9 3 3 2 2" xfId="41777" xr:uid="{AB6BB4F6-7296-44CA-9487-6E7445688ED4}"/>
    <cellStyle name="20% - Accent2 9 3 3 3" xfId="30717" xr:uid="{991432C6-D98A-4771-AC5A-59A3F332CF81}"/>
    <cellStyle name="20% - Accent2 9 3 4" xfId="5735" xr:uid="{28A0DB6B-A543-4B6C-9FAF-6C50C25BE484}"/>
    <cellStyle name="20% - Accent2 9 3 4 2" xfId="19337" xr:uid="{FF9F8788-F8D4-4FA1-BAE9-26C229D5CFFC}"/>
    <cellStyle name="20% - Accent2 9 3 4 2 2" xfId="42649" xr:uid="{BF63A4C8-FBD4-49C0-BB05-1397077CE854}"/>
    <cellStyle name="20% - Accent2 9 3 4 3" xfId="31589" xr:uid="{06DE878C-B3C3-4223-B3C5-A7967621B6C8}"/>
    <cellStyle name="20% - Accent2 9 3 5" xfId="6628" xr:uid="{42E9C152-FACC-4112-8358-1E46785D53CB}"/>
    <cellStyle name="20% - Accent2 9 3 5 2" xfId="20220" xr:uid="{D490EE22-383D-4DD2-9E0D-34144888787D}"/>
    <cellStyle name="20% - Accent2 9 3 5 2 2" xfId="43527" xr:uid="{82AAA528-B363-4FB7-A80F-1A6A7DBAB818}"/>
    <cellStyle name="20% - Accent2 9 3 5 3" xfId="32467" xr:uid="{464047C7-84D3-41C0-BD53-43BACE8576AF}"/>
    <cellStyle name="20% - Accent2 9 3 6" xfId="7501" xr:uid="{BE391DB8-9F52-4D9C-8067-0F4893B62F4A}"/>
    <cellStyle name="20% - Accent2 9 3 6 2" xfId="21093" xr:uid="{E65CAF7F-D51B-4CA8-98DB-903BE7C33FCF}"/>
    <cellStyle name="20% - Accent2 9 3 6 2 2" xfId="44399" xr:uid="{E12F108B-1118-45CE-9354-A5FB2B89FA8C}"/>
    <cellStyle name="20% - Accent2 9 3 6 3" xfId="33339" xr:uid="{9ABF839A-0A4C-4DB0-9D5E-D176AA7DB8E9}"/>
    <cellStyle name="20% - Accent2 9 3 7" xfId="8374" xr:uid="{F5FCCEBC-F827-4E4C-B4BE-34757BDD9EBE}"/>
    <cellStyle name="20% - Accent2 9 3 7 2" xfId="21965" xr:uid="{54210482-1B1F-4942-A5D7-3E73072ED847}"/>
    <cellStyle name="20% - Accent2 9 3 7 2 2" xfId="45271" xr:uid="{F0E82DBC-70FA-4533-9C71-749B2B647CA9}"/>
    <cellStyle name="20% - Accent2 9 3 7 3" xfId="34211" xr:uid="{60C15FE6-D907-4E95-B18D-690E029DDE2C}"/>
    <cellStyle name="20% - Accent2 9 3 8" xfId="9538" xr:uid="{34E922D2-4D14-4337-B201-243F42050899}"/>
    <cellStyle name="20% - Accent2 9 3 8 2" xfId="22944" xr:uid="{F0626638-96CC-4720-A1D0-4A334D28996D}"/>
    <cellStyle name="20% - Accent2 9 3 8 2 2" xfId="46250" xr:uid="{DAE03F2C-FAC4-4BAA-BE07-E327906F5AF5}"/>
    <cellStyle name="20% - Accent2 9 3 8 3" xfId="35152" xr:uid="{FA7FE51C-95B6-48F7-8F24-A72980EE8C22}"/>
    <cellStyle name="20% - Accent2 9 3 9" xfId="10418" xr:uid="{A2FE3EE9-3BC7-4D4A-A982-9A4384920422}"/>
    <cellStyle name="20% - Accent2 9 3 9 2" xfId="23824" xr:uid="{BE6FC344-CC99-4A9F-8294-CD1991E6C105}"/>
    <cellStyle name="20% - Accent2 9 3 9 2 2" xfId="47130" xr:uid="{BF4736E1-D4E1-436A-B32C-0A5DFB66AF7F}"/>
    <cellStyle name="20% - Accent2 9 3 9 3" xfId="36032" xr:uid="{454D59B3-0AB0-411A-BD0C-2817D9956B72}"/>
    <cellStyle name="20% - Accent2 9 4" xfId="4124" xr:uid="{D92AC0EE-C3BD-4B90-9317-2C51FB8D596A}"/>
    <cellStyle name="20% - Accent2 9 4 10" xfId="14381" xr:uid="{E8FB77F0-4B5B-4B11-8CCE-AB679B736058}"/>
    <cellStyle name="20% - Accent2 9 4 10 2" xfId="25542" xr:uid="{F2BC743E-D24C-4CEE-9524-89EE2C1ACA67}"/>
    <cellStyle name="20% - Accent2 9 4 10 2 2" xfId="48844" xr:uid="{EC943653-4939-44E7-B8EA-27E8508DD8B7}"/>
    <cellStyle name="20% - Accent2 9 4 10 3" xfId="37722" xr:uid="{FAB5C622-F904-4107-9BED-159C88D12BC3}"/>
    <cellStyle name="20% - Accent2 9 4 11" xfId="15933" xr:uid="{45C0F7D4-4C3E-4884-A708-1E48BDBB96F9}"/>
    <cellStyle name="20% - Accent2 9 4 11 2" xfId="27020" xr:uid="{C07F094C-0E02-4833-B272-A602484C35E1}"/>
    <cellStyle name="20% - Accent2 9 4 11 2 2" xfId="50319" xr:uid="{1D997950-797E-497B-94B9-A631EFBF372F}"/>
    <cellStyle name="20% - Accent2 9 4 11 3" xfId="39271" xr:uid="{1E565E56-F0D1-4DED-B0EE-564CB65C01DB}"/>
    <cellStyle name="20% - Accent2 9 4 12" xfId="17726" xr:uid="{0F07B5A5-60B3-4DD2-BA32-912A57D67B79}"/>
    <cellStyle name="20% - Accent2 9 4 12 2" xfId="41038" xr:uid="{D9C4A495-8C9D-448A-8A9A-098D1B5FCF53}"/>
    <cellStyle name="20% - Accent2 9 4 13" xfId="29978" xr:uid="{2A2D3C3F-66F3-4A0F-B919-F8FAE0A6F595}"/>
    <cellStyle name="20% - Accent2 9 4 2" xfId="4562" xr:uid="{67912C43-4717-4971-BE57-0919BB75EF01}"/>
    <cellStyle name="20% - Accent2 9 4 2 10" xfId="16371" xr:uid="{B9E6C216-8137-4A03-9156-C730A9F56477}"/>
    <cellStyle name="20% - Accent2 9 4 2 10 2" xfId="27458" xr:uid="{7BB99B0B-9514-4500-AEE0-8B6A0F017F6D}"/>
    <cellStyle name="20% - Accent2 9 4 2 10 2 2" xfId="50757" xr:uid="{7246F936-29D3-4E12-9A83-B2773DDDCF80}"/>
    <cellStyle name="20% - Accent2 9 4 2 10 3" xfId="39709" xr:uid="{E97CD48D-108D-41F7-8603-503A16AFB3FA}"/>
    <cellStyle name="20% - Accent2 9 4 2 11" xfId="18164" xr:uid="{14A2A9F0-96DB-49DC-8CD3-4FB965A77451}"/>
    <cellStyle name="20% - Accent2 9 4 2 11 2" xfId="41476" xr:uid="{A1609486-C2B6-4506-BAF3-1B6C90A4AC89}"/>
    <cellStyle name="20% - Accent2 9 4 2 12" xfId="30416" xr:uid="{A6C786ED-C1A5-45BC-BB79-C35776E61E9D}"/>
    <cellStyle name="20% - Accent2 9 4 2 2" xfId="5434" xr:uid="{05EBDA7F-B33B-4701-A486-B4FDC4C39176}"/>
    <cellStyle name="20% - Accent2 9 4 2 2 2" xfId="19036" xr:uid="{EAD9F184-21C5-4FC2-93B0-4179800F5F7F}"/>
    <cellStyle name="20% - Accent2 9 4 2 2 2 2" xfId="42348" xr:uid="{A7044D46-6BA5-4AC6-90D3-7DD56F0D03F9}"/>
    <cellStyle name="20% - Accent2 9 4 2 2 3" xfId="31288" xr:uid="{0ECD2C23-F481-4C99-9B73-EE5F6EAE187D}"/>
    <cellStyle name="20% - Accent2 9 4 2 3" xfId="6306" xr:uid="{CDF1FA70-FAB8-4A10-BDB9-B0AD7DDB5A38}"/>
    <cellStyle name="20% - Accent2 9 4 2 3 2" xfId="19908" xr:uid="{AFE11B9E-2DEF-4A4D-A984-56A626C87FA4}"/>
    <cellStyle name="20% - Accent2 9 4 2 3 2 2" xfId="43220" xr:uid="{A88F69C8-A0E3-471E-9CA1-D3F6C5A460E6}"/>
    <cellStyle name="20% - Accent2 9 4 2 3 3" xfId="32160" xr:uid="{9489DB0D-14AD-4D93-BC34-ABEC99ABE85E}"/>
    <cellStyle name="20% - Accent2 9 4 2 4" xfId="7199" xr:uid="{A5E73BC0-8E6B-4375-A76D-BB310725EDD0}"/>
    <cellStyle name="20% - Accent2 9 4 2 4 2" xfId="20791" xr:uid="{54C8838E-BFEC-4D55-A454-19E84F732BF5}"/>
    <cellStyle name="20% - Accent2 9 4 2 4 2 2" xfId="44098" xr:uid="{9C982620-534A-4DB7-93E0-2709B49D1710}"/>
    <cellStyle name="20% - Accent2 9 4 2 4 3" xfId="33038" xr:uid="{249E9D9E-8219-4DFA-B497-A21F69AF1DC6}"/>
    <cellStyle name="20% - Accent2 9 4 2 5" xfId="8072" xr:uid="{2E499F3A-6ECD-44B3-9B56-09B3758A18C2}"/>
    <cellStyle name="20% - Accent2 9 4 2 5 2" xfId="21664" xr:uid="{0B98AA86-B79F-4752-BFAE-BCA6374B3474}"/>
    <cellStyle name="20% - Accent2 9 4 2 5 2 2" xfId="44970" xr:uid="{94639D5C-0272-456D-967E-E953313C9C85}"/>
    <cellStyle name="20% - Accent2 9 4 2 5 3" xfId="33910" xr:uid="{4DE8737F-3322-4F67-8D30-B82130F423A1}"/>
    <cellStyle name="20% - Accent2 9 4 2 6" xfId="8945" xr:uid="{E6605D5F-6B96-4B8A-91F5-9C115B170E63}"/>
    <cellStyle name="20% - Accent2 9 4 2 6 2" xfId="22536" xr:uid="{9C361C8F-4BD5-411E-9967-E0DE43A88C2E}"/>
    <cellStyle name="20% - Accent2 9 4 2 6 2 2" xfId="45842" xr:uid="{61D2944C-2D93-4C39-B16E-C4CEB22F1DBC}"/>
    <cellStyle name="20% - Accent2 9 4 2 6 3" xfId="34782" xr:uid="{773DACA9-B248-4AF2-A101-87B08531C348}"/>
    <cellStyle name="20% - Accent2 9 4 2 7" xfId="10109" xr:uid="{ADDE3D75-0E25-429D-A76B-64C343191844}"/>
    <cellStyle name="20% - Accent2 9 4 2 7 2" xfId="23515" xr:uid="{5D31480B-FE29-479A-A298-95DB37B92063}"/>
    <cellStyle name="20% - Accent2 9 4 2 7 2 2" xfId="46821" xr:uid="{DE6C9D51-0FEF-4676-B59B-6986E4DFB788}"/>
    <cellStyle name="20% - Accent2 9 4 2 7 3" xfId="35723" xr:uid="{F97FF20F-0372-42BC-981B-1DF46C583938}"/>
    <cellStyle name="20% - Accent2 9 4 2 8" xfId="10989" xr:uid="{6CED3FE1-81FB-4119-A74D-EEA6F84AA056}"/>
    <cellStyle name="20% - Accent2 9 4 2 8 2" xfId="24395" xr:uid="{EB1A3679-C399-46D4-BE84-88605EDBBAD4}"/>
    <cellStyle name="20% - Accent2 9 4 2 8 2 2" xfId="47701" xr:uid="{334FB9A9-AD2D-49EE-AC0A-2A390DEE3576}"/>
    <cellStyle name="20% - Accent2 9 4 2 8 3" xfId="36603" xr:uid="{B398BD38-F31E-4DA6-A013-547D954FF080}"/>
    <cellStyle name="20% - Accent2 9 4 2 9" xfId="14819" xr:uid="{DD019306-B1F9-455E-B2E7-D3D1143FD281}"/>
    <cellStyle name="20% - Accent2 9 4 2 9 2" xfId="25980" xr:uid="{690D2502-2016-41DA-A555-447EE8DD3546}"/>
    <cellStyle name="20% - Accent2 9 4 2 9 2 2" xfId="49282" xr:uid="{8BB9C8E5-E39E-4987-8259-31FD0A41EF27}"/>
    <cellStyle name="20% - Accent2 9 4 2 9 3" xfId="38160" xr:uid="{BAF98072-B7CE-45EB-A741-E244A7E73248}"/>
    <cellStyle name="20% - Accent2 9 4 3" xfId="4996" xr:uid="{C7F9B079-C069-46E9-B277-0D2859DECA0F}"/>
    <cellStyle name="20% - Accent2 9 4 3 2" xfId="18598" xr:uid="{EE167DA9-4373-46ED-A8A1-8BC8639904DD}"/>
    <cellStyle name="20% - Accent2 9 4 3 2 2" xfId="41910" xr:uid="{B12025DB-82A2-474A-AF7D-C7D9364ADA9C}"/>
    <cellStyle name="20% - Accent2 9 4 3 3" xfId="30850" xr:uid="{7C86545F-1E98-4086-86AE-A59BDCF3B003}"/>
    <cellStyle name="20% - Accent2 9 4 4" xfId="5868" xr:uid="{CBFFF795-DF57-4BD6-BED6-84D37C50F620}"/>
    <cellStyle name="20% - Accent2 9 4 4 2" xfId="19470" xr:uid="{F65F988A-6799-4E29-9B36-BF8E57734697}"/>
    <cellStyle name="20% - Accent2 9 4 4 2 2" xfId="42782" xr:uid="{1AF707F7-BDA6-45D0-ACBB-0129AC485B79}"/>
    <cellStyle name="20% - Accent2 9 4 4 3" xfId="31722" xr:uid="{F5049430-1E4D-4292-A445-5DF3372F0362}"/>
    <cellStyle name="20% - Accent2 9 4 5" xfId="6761" xr:uid="{4384F07D-9F47-47FB-BFD2-D61311083F3E}"/>
    <cellStyle name="20% - Accent2 9 4 5 2" xfId="20353" xr:uid="{D4AB1CE3-A093-4BDE-9A00-CD018998EA70}"/>
    <cellStyle name="20% - Accent2 9 4 5 2 2" xfId="43660" xr:uid="{9710A722-4D95-464A-80BE-67EF65AF9A5D}"/>
    <cellStyle name="20% - Accent2 9 4 5 3" xfId="32600" xr:uid="{C3FBFC31-CB14-4FE9-B526-DB52386AB4FB}"/>
    <cellStyle name="20% - Accent2 9 4 6" xfId="7634" xr:uid="{106DDC25-6BD1-4084-9048-4CDC2A32D4F2}"/>
    <cellStyle name="20% - Accent2 9 4 6 2" xfId="21226" xr:uid="{F5B3A0D5-AE5E-477B-904F-21AA78DDCBC3}"/>
    <cellStyle name="20% - Accent2 9 4 6 2 2" xfId="44532" xr:uid="{1B758224-8B53-4637-B4C0-C2B761A594EE}"/>
    <cellStyle name="20% - Accent2 9 4 6 3" xfId="33472" xr:uid="{451CED9C-B380-4E06-8C1E-F86376F84869}"/>
    <cellStyle name="20% - Accent2 9 4 7" xfId="8507" xr:uid="{F99674B8-46E0-4E5C-9B4D-683A57058DF8}"/>
    <cellStyle name="20% - Accent2 9 4 7 2" xfId="22098" xr:uid="{53E2983C-58AC-4F1F-B880-E4A22FA4A750}"/>
    <cellStyle name="20% - Accent2 9 4 7 2 2" xfId="45404" xr:uid="{50203E14-4C29-45C1-AB10-96B5582A5404}"/>
    <cellStyle name="20% - Accent2 9 4 7 3" xfId="34344" xr:uid="{43694A86-E931-4AD3-80B9-2B4FB7ED0601}"/>
    <cellStyle name="20% - Accent2 9 4 8" xfId="9671" xr:uid="{1DB24C68-718E-4B52-8110-956019D0D665}"/>
    <cellStyle name="20% - Accent2 9 4 8 2" xfId="23077" xr:uid="{23B2BE9E-DB18-4695-A5CE-9C41E718BC89}"/>
    <cellStyle name="20% - Accent2 9 4 8 2 2" xfId="46383" xr:uid="{4E933DD0-93FA-4E65-92F6-0A17782A982B}"/>
    <cellStyle name="20% - Accent2 9 4 8 3" xfId="35285" xr:uid="{B60F000C-C877-4500-BA72-5E1743F6564F}"/>
    <cellStyle name="20% - Accent2 9 4 9" xfId="10551" xr:uid="{21D7C513-2EFF-461C-8FCC-B8C269D2FBEA}"/>
    <cellStyle name="20% - Accent2 9 4 9 2" xfId="23957" xr:uid="{1DE17605-F910-4CC6-9B2C-5B449E9873ED}"/>
    <cellStyle name="20% - Accent2 9 4 9 2 2" xfId="47263" xr:uid="{637004DB-E9FD-4C3F-97EE-2EDDBF369F87}"/>
    <cellStyle name="20% - Accent2 9 4 9 3" xfId="36165" xr:uid="{F9B30D6E-3064-4BAD-99C1-6D690440F260}"/>
    <cellStyle name="20% - Accent2 9 5" xfId="4261" xr:uid="{18B06861-772F-45F2-B81B-D4F4AD58C2A8}"/>
    <cellStyle name="20% - Accent2 9 5 10" xfId="16070" xr:uid="{1E560F1F-485D-49CE-954C-7367197F7CB5}"/>
    <cellStyle name="20% - Accent2 9 5 10 2" xfId="27157" xr:uid="{21F13D35-4B6A-4415-80B9-D5BBD751667C}"/>
    <cellStyle name="20% - Accent2 9 5 10 2 2" xfId="50456" xr:uid="{6C416B85-93C9-4FCC-94F4-FAE1331711A2}"/>
    <cellStyle name="20% - Accent2 9 5 10 3" xfId="39408" xr:uid="{9166D6E7-7F87-47B2-9FC5-26C30C11BFC7}"/>
    <cellStyle name="20% - Accent2 9 5 11" xfId="17863" xr:uid="{18D3CE39-9C90-45C0-BA08-53BB91F2534E}"/>
    <cellStyle name="20% - Accent2 9 5 11 2" xfId="41175" xr:uid="{F7AA37EA-31EB-4B8E-B026-5B06D1217577}"/>
    <cellStyle name="20% - Accent2 9 5 12" xfId="30115" xr:uid="{CEB6FE5D-CA73-47CB-A28F-D9403EA9326B}"/>
    <cellStyle name="20% - Accent2 9 5 2" xfId="5133" xr:uid="{B16E80B1-912A-44B2-BE9A-326F13854ADB}"/>
    <cellStyle name="20% - Accent2 9 5 2 2" xfId="18735" xr:uid="{88913504-9BAF-438B-A261-8994883B184B}"/>
    <cellStyle name="20% - Accent2 9 5 2 2 2" xfId="42047" xr:uid="{89EF6976-2474-46B8-B8FE-34806BD15CF4}"/>
    <cellStyle name="20% - Accent2 9 5 2 3" xfId="30987" xr:uid="{C8713D73-B3AC-445D-967A-3717FF6CF11E}"/>
    <cellStyle name="20% - Accent2 9 5 3" xfId="6005" xr:uid="{EE0CA6A9-D2B5-4545-8E2B-0DF818F83D09}"/>
    <cellStyle name="20% - Accent2 9 5 3 2" xfId="19607" xr:uid="{8BA21071-E3FB-4182-BAC9-26CA9451B2C1}"/>
    <cellStyle name="20% - Accent2 9 5 3 2 2" xfId="42919" xr:uid="{56AE14B4-E119-4B0F-8220-675C42A71299}"/>
    <cellStyle name="20% - Accent2 9 5 3 3" xfId="31859" xr:uid="{66863547-0AE6-435A-A934-6371E3F4CDE3}"/>
    <cellStyle name="20% - Accent2 9 5 4" xfId="6898" xr:uid="{7C58DE9E-B456-4872-A6D4-5171961C23B7}"/>
    <cellStyle name="20% - Accent2 9 5 4 2" xfId="20490" xr:uid="{0C2D01BE-2DA2-4FB4-AEE6-9B3A7A0DA892}"/>
    <cellStyle name="20% - Accent2 9 5 4 2 2" xfId="43797" xr:uid="{6C2B4E6B-8166-4DFD-AFF5-81A5C255ECDF}"/>
    <cellStyle name="20% - Accent2 9 5 4 3" xfId="32737" xr:uid="{A3E3B973-DC60-4435-86D9-F8E1020FBF4D}"/>
    <cellStyle name="20% - Accent2 9 5 5" xfId="7771" xr:uid="{14A08DD7-98EC-46E6-9F2C-7C7D569BF237}"/>
    <cellStyle name="20% - Accent2 9 5 5 2" xfId="21363" xr:uid="{6B34AF50-6ECA-4262-8FA6-5611B723C85F}"/>
    <cellStyle name="20% - Accent2 9 5 5 2 2" xfId="44669" xr:uid="{6B80B3A2-FF8E-4923-9580-4A7660A95B93}"/>
    <cellStyle name="20% - Accent2 9 5 5 3" xfId="33609" xr:uid="{6DC9F703-1A49-4F1C-B171-3277AE02E968}"/>
    <cellStyle name="20% - Accent2 9 5 6" xfId="8644" xr:uid="{2399533D-7104-4B8A-B35B-ACBF8E88A75E}"/>
    <cellStyle name="20% - Accent2 9 5 6 2" xfId="22235" xr:uid="{EE7CBCDD-A2F4-4DFC-BFF9-2998FB4864FF}"/>
    <cellStyle name="20% - Accent2 9 5 6 2 2" xfId="45541" xr:uid="{2B0E2CED-9AEA-4116-92AB-B4DFB8962D2E}"/>
    <cellStyle name="20% - Accent2 9 5 6 3" xfId="34481" xr:uid="{BCA8937F-BE87-4127-820B-9B05F6F0ACA0}"/>
    <cellStyle name="20% - Accent2 9 5 7" xfId="9808" xr:uid="{73C426C7-6638-47F3-A507-026A0420AF70}"/>
    <cellStyle name="20% - Accent2 9 5 7 2" xfId="23214" xr:uid="{AFE5DB57-9C42-44DD-AE33-AF1A857104FA}"/>
    <cellStyle name="20% - Accent2 9 5 7 2 2" xfId="46520" xr:uid="{60DDF1BC-6CC7-405B-9308-85D14302F2A7}"/>
    <cellStyle name="20% - Accent2 9 5 7 3" xfId="35422" xr:uid="{6D24B59F-E953-4E11-9E29-5B4E25307E49}"/>
    <cellStyle name="20% - Accent2 9 5 8" xfId="10688" xr:uid="{0838D1F4-E373-4840-82E1-E3FB148C27D8}"/>
    <cellStyle name="20% - Accent2 9 5 8 2" xfId="24094" xr:uid="{82D2E090-6188-4B52-B96E-DC95832C9E3B}"/>
    <cellStyle name="20% - Accent2 9 5 8 2 2" xfId="47400" xr:uid="{FAA726CB-BA16-4F5C-BDD6-1A21D1D83E6F}"/>
    <cellStyle name="20% - Accent2 9 5 8 3" xfId="36302" xr:uid="{E18682EE-CC00-4D17-96E6-2A5ED8B1132D}"/>
    <cellStyle name="20% - Accent2 9 5 9" xfId="14518" xr:uid="{EF83F235-932D-4EF9-A21B-952430865FFB}"/>
    <cellStyle name="20% - Accent2 9 5 9 2" xfId="25679" xr:uid="{260AA2F7-66CE-48D6-A8CC-E8E20364F46D}"/>
    <cellStyle name="20% - Accent2 9 5 9 2 2" xfId="48981" xr:uid="{92B4774C-E298-4775-B741-D97915D89053}"/>
    <cellStyle name="20% - Accent2 9 5 9 3" xfId="37859" xr:uid="{036EBE38-2E38-4A40-B600-10CE977FABFC}"/>
    <cellStyle name="20% - Accent2 9 6" xfId="4695" xr:uid="{0B69414A-A985-485A-8573-7CC59E1B2EC4}"/>
    <cellStyle name="20% - Accent2 9 6 2" xfId="11131" xr:uid="{4FE7F822-DF88-4ED8-95BB-F59AB9019C4A}"/>
    <cellStyle name="20% - Accent2 9 6 2 2" xfId="24537" xr:uid="{6FC7EF98-E237-41F6-BD0E-E9FCDD2AC67C}"/>
    <cellStyle name="20% - Accent2 9 6 2 2 2" xfId="47843" xr:uid="{7A3B63F5-A4D0-4A77-9615-F65CC3BD2498}"/>
    <cellStyle name="20% - Accent2 9 6 2 3" xfId="36744" xr:uid="{F66C8E4A-84FA-41F2-B321-185814D5DD52}"/>
    <cellStyle name="20% - Accent2 9 6 3" xfId="14978" xr:uid="{4BD2C84C-3CD1-478B-8B5B-D0501A4EB590}"/>
    <cellStyle name="20% - Accent2 9 6 3 2" xfId="26135" xr:uid="{FCC5A1FD-E4F0-4CF3-BD60-B1FE51FF503E}"/>
    <cellStyle name="20% - Accent2 9 6 3 2 2" xfId="49437" xr:uid="{F7C83718-89FD-4B8D-898C-27B72C3D154C}"/>
    <cellStyle name="20% - Accent2 9 6 3 3" xfId="38319" xr:uid="{03F7F998-3F16-423D-8ADD-79E2CCB1C992}"/>
    <cellStyle name="20% - Accent2 9 6 4" xfId="16513" xr:uid="{90DE726F-ABE6-403D-A88B-08831E9D2E2C}"/>
    <cellStyle name="20% - Accent2 9 6 4 2" xfId="27599" xr:uid="{B70EFED1-AF39-49A0-8D3D-AFED7B12EFD1}"/>
    <cellStyle name="20% - Accent2 9 6 4 2 2" xfId="50898" xr:uid="{55C41E38-5474-4823-8800-7DB6188462C4}"/>
    <cellStyle name="20% - Accent2 9 6 4 3" xfId="39851" xr:uid="{7429D1F9-9D0F-4EEC-BC5B-D41177EE1A15}"/>
    <cellStyle name="20% - Accent2 9 6 5" xfId="18297" xr:uid="{4C1B2861-AA6D-4924-91C3-804272E4200D}"/>
    <cellStyle name="20% - Accent2 9 6 5 2" xfId="41609" xr:uid="{1B3B4CC3-DBF1-41A6-84AF-7DD6D67DACB2}"/>
    <cellStyle name="20% - Accent2 9 6 6" xfId="30549" xr:uid="{52D5D1F7-23F6-40BF-954A-5405D90BF7CF}"/>
    <cellStyle name="20% - Accent2 9 7" xfId="5567" xr:uid="{E0DFC76B-8E48-4454-93A5-18D398CD7844}"/>
    <cellStyle name="20% - Accent2 9 7 2" xfId="19169" xr:uid="{337A41C4-8BB6-4977-A5F4-3FE3FB569BE9}"/>
    <cellStyle name="20% - Accent2 9 7 2 2" xfId="42481" xr:uid="{F75B129B-990A-4A27-A92A-DFCF66E6DDCB}"/>
    <cellStyle name="20% - Accent2 9 7 3" xfId="31421" xr:uid="{CA4BA26D-0184-4F4B-9325-7DA0DE8DD4D9}"/>
    <cellStyle name="20% - Accent2 9 8" xfId="6457" xr:uid="{30FA56E8-B27B-4323-BFA2-C958B48132B1}"/>
    <cellStyle name="20% - Accent2 9 8 2" xfId="20049" xr:uid="{C173E3FB-7AD5-4B4C-9AB0-43DE06159199}"/>
    <cellStyle name="20% - Accent2 9 8 2 2" xfId="43359" xr:uid="{EEA23A6E-726F-48C5-ACCB-215FD4AA1636}"/>
    <cellStyle name="20% - Accent2 9 8 3" xfId="32299" xr:uid="{235DB0DB-5ABA-41A5-8C31-ED585F423973}"/>
    <cellStyle name="20% - Accent2 9 9" xfId="7333" xr:uid="{CAD14097-277B-4D37-B630-921329F24F21}"/>
    <cellStyle name="20% - Accent2 9 9 2" xfId="20925" xr:uid="{40E9AE22-8D3F-4D75-B3AD-DA38DA4CB68B}"/>
    <cellStyle name="20% - Accent2 9 9 2 2" xfId="44231" xr:uid="{0DC9A8B1-8B2F-4B5A-925E-7CBCA488D7D1}"/>
    <cellStyle name="20% - Accent2 9 9 3" xfId="33171" xr:uid="{23A89F36-E548-4550-8E17-4D7B922CE24E}"/>
    <cellStyle name="20% - Accent3" xfId="523" builtinId="38" customBuiltin="1"/>
    <cellStyle name="20% - Accent3 10" xfId="2758" xr:uid="{518CB0FF-F400-4083-91F0-3DB55DFC1019}"/>
    <cellStyle name="20% - Accent3 10 10" xfId="8244" xr:uid="{068A1D60-08A7-45EA-9928-54AF5526527C}"/>
    <cellStyle name="20% - Accent3 10 10 2" xfId="21835" xr:uid="{EF4870E4-2D52-4FF9-B3FD-9CC9B12EC4DA}"/>
    <cellStyle name="20% - Accent3 10 10 2 2" xfId="45141" xr:uid="{6A712F01-4500-443D-B8B1-D1C66DF9F77C}"/>
    <cellStyle name="20% - Accent3 10 10 3" xfId="34081" xr:uid="{69296325-74EB-4EAD-8CAC-D3BB1AB73691}"/>
    <cellStyle name="20% - Accent3 10 11" xfId="9408" xr:uid="{7A30318D-FD54-4A97-BD59-29983DAC0372}"/>
    <cellStyle name="20% - Accent3 10 11 2" xfId="22814" xr:uid="{6CBCA663-B169-45E4-B664-97935665ACEB}"/>
    <cellStyle name="20% - Accent3 10 11 2 2" xfId="46120" xr:uid="{D6320A3B-6E94-4B1D-9A3F-0F5FF9B69899}"/>
    <cellStyle name="20% - Accent3 10 11 3" xfId="35022" xr:uid="{9D5F66E2-DC89-4EEA-AC8C-6B37D14DE69A}"/>
    <cellStyle name="20% - Accent3 10 12" xfId="10288" xr:uid="{17BEDE12-097F-42DC-B14D-5F82201A86E0}"/>
    <cellStyle name="20% - Accent3 10 12 2" xfId="23694" xr:uid="{E495CE2B-CD29-4169-87BD-1500D0D380E5}"/>
    <cellStyle name="20% - Accent3 10 12 2 2" xfId="47000" xr:uid="{B4240ED4-B189-486E-8D6A-C05CCB468FB5}"/>
    <cellStyle name="20% - Accent3 10 12 3" xfId="35902" xr:uid="{F512EED3-A817-4206-B9F8-D595D6653A74}"/>
    <cellStyle name="20% - Accent3 10 13" xfId="14040" xr:uid="{04756054-31A2-4089-B9CA-DC135BE1F9DA}"/>
    <cellStyle name="20% - Accent3 10 13 2" xfId="25226" xr:uid="{43A48B1D-E82B-424F-BFEC-95019939C9D2}"/>
    <cellStyle name="20% - Accent3 10 13 2 2" xfId="48528" xr:uid="{25AC8677-E9B6-4EB5-A21F-6C252F8F0799}"/>
    <cellStyle name="20% - Accent3 10 13 3" xfId="37381" xr:uid="{38E6958A-DA71-4EC0-8586-8EA765387455}"/>
    <cellStyle name="20% - Accent3 10 14" xfId="15670" xr:uid="{87DE0FA1-7E73-4888-80B8-AB2F80F57212}"/>
    <cellStyle name="20% - Accent3 10 14 2" xfId="26757" xr:uid="{A55C370F-450F-4043-8373-ED7F1B8C56EA}"/>
    <cellStyle name="20% - Accent3 10 14 2 2" xfId="50056" xr:uid="{50D392CA-F263-4D4B-8E2F-EA03113646E0}"/>
    <cellStyle name="20% - Accent3 10 14 3" xfId="39008" xr:uid="{4A867882-38C8-49D9-AA1B-E769C89E05B1}"/>
    <cellStyle name="20% - Accent3 10 15" xfId="17407" xr:uid="{993D0389-6C6A-4C98-AB8E-661D9D1BBE35}"/>
    <cellStyle name="20% - Accent3 10 15 2" xfId="40719" xr:uid="{9974596A-1602-483B-8978-D22CAB6B02F3}"/>
    <cellStyle name="20% - Accent3 10 16" xfId="29727" xr:uid="{491B786A-E882-4C50-8C4F-CF0A6BDF529E}"/>
    <cellStyle name="20% - Accent3 10 2" xfId="3928" xr:uid="{DC22E1C6-7025-48B1-8581-3E291CDE76B0}"/>
    <cellStyle name="20% - Accent3 10 2 10" xfId="14185" xr:uid="{611C1349-BCFA-4BAD-AD83-12AC28C4D332}"/>
    <cellStyle name="20% - Accent3 10 2 10 2" xfId="25346" xr:uid="{BFEE41B0-5CD0-4B54-AE2F-7184A4F53704}"/>
    <cellStyle name="20% - Accent3 10 2 10 2 2" xfId="48648" xr:uid="{9C3F01D6-3D50-4C8C-9E0E-80FF4BF0308A}"/>
    <cellStyle name="20% - Accent3 10 2 10 3" xfId="37526" xr:uid="{6CB8D2C1-E161-4360-A339-1673FB622D25}"/>
    <cellStyle name="20% - Accent3 10 2 11" xfId="15737" xr:uid="{37069C01-F3A1-4487-B8D4-08A5E39BC25D}"/>
    <cellStyle name="20% - Accent3 10 2 11 2" xfId="26824" xr:uid="{8A45EB77-CF2B-4DD9-8D8A-1EB217F8D1A4}"/>
    <cellStyle name="20% - Accent3 10 2 11 2 2" xfId="50123" xr:uid="{A48B77FC-B38C-494A-824A-F3513488614A}"/>
    <cellStyle name="20% - Accent3 10 2 11 3" xfId="39075" xr:uid="{FED01659-6D59-4BDC-A307-46B5D4A5C167}"/>
    <cellStyle name="20% - Accent3 10 2 12" xfId="17530" xr:uid="{5F141D78-CFEB-4547-9582-B7A5B1A6E33C}"/>
    <cellStyle name="20% - Accent3 10 2 12 2" xfId="40842" xr:uid="{E40CBC07-5961-43C4-A164-71274F1B360B}"/>
    <cellStyle name="20% - Accent3 10 2 13" xfId="29782" xr:uid="{569F9A17-0DE3-416B-89BA-CC4497D2161F}"/>
    <cellStyle name="20% - Accent3 10 2 2" xfId="4366" xr:uid="{E4EC02CA-63C3-459A-8354-8C485CEFC5D8}"/>
    <cellStyle name="20% - Accent3 10 2 2 10" xfId="16175" xr:uid="{A655EE27-9B28-4CBD-A470-E93FFEA278C4}"/>
    <cellStyle name="20% - Accent3 10 2 2 10 2" xfId="27262" xr:uid="{E23900F3-A985-4DD2-BCDF-365050747EF7}"/>
    <cellStyle name="20% - Accent3 10 2 2 10 2 2" xfId="50561" xr:uid="{83875E77-DEF9-4DE1-B731-B7BD90D4D51A}"/>
    <cellStyle name="20% - Accent3 10 2 2 10 3" xfId="39513" xr:uid="{EAE5BAC7-4BDD-49EB-BCFC-F91ED10D6336}"/>
    <cellStyle name="20% - Accent3 10 2 2 11" xfId="17968" xr:uid="{F3566F38-C465-4288-8844-7AB57B864907}"/>
    <cellStyle name="20% - Accent3 10 2 2 11 2" xfId="41280" xr:uid="{F4016139-8DEC-4305-A2E1-6B3BD7E0D773}"/>
    <cellStyle name="20% - Accent3 10 2 2 12" xfId="30220" xr:uid="{EF1FE88C-DFFB-470F-84BD-44CDC5818B7F}"/>
    <cellStyle name="20% - Accent3 10 2 2 2" xfId="5238" xr:uid="{B7A98F03-E031-404D-A985-E8E1DB252EE0}"/>
    <cellStyle name="20% - Accent3 10 2 2 2 2" xfId="18840" xr:uid="{E2416E01-D5CF-4B59-BD58-118B1C0D22E0}"/>
    <cellStyle name="20% - Accent3 10 2 2 2 2 2" xfId="42152" xr:uid="{99FCA94A-8250-47B3-A469-02D53F6EBF5E}"/>
    <cellStyle name="20% - Accent3 10 2 2 2 3" xfId="31092" xr:uid="{6D6163B3-1190-4E4D-90D8-3EB4727D4BB6}"/>
    <cellStyle name="20% - Accent3 10 2 2 3" xfId="6110" xr:uid="{6A1D125C-97AF-4793-8A89-4D0B2B8BEEE5}"/>
    <cellStyle name="20% - Accent3 10 2 2 3 2" xfId="19712" xr:uid="{A9D4C295-AB52-434D-B8DC-2809839E3558}"/>
    <cellStyle name="20% - Accent3 10 2 2 3 2 2" xfId="43024" xr:uid="{3CF24D8B-CA12-49C6-96A5-FB90C59BEE51}"/>
    <cellStyle name="20% - Accent3 10 2 2 3 3" xfId="31964" xr:uid="{E22E4B14-C4E3-493B-A62C-67EF94231B15}"/>
    <cellStyle name="20% - Accent3 10 2 2 4" xfId="7003" xr:uid="{FCA980B9-C19C-43D2-AEDE-ECA271CCE9AE}"/>
    <cellStyle name="20% - Accent3 10 2 2 4 2" xfId="20595" xr:uid="{2DE18A93-8E7D-4E99-BDB9-1A000ECCAFE7}"/>
    <cellStyle name="20% - Accent3 10 2 2 4 2 2" xfId="43902" xr:uid="{8578DAE5-F9C6-4650-90DC-C40DD57456F5}"/>
    <cellStyle name="20% - Accent3 10 2 2 4 3" xfId="32842" xr:uid="{6FBF1F08-AA72-4C7E-ADEC-1B0F11A1BE24}"/>
    <cellStyle name="20% - Accent3 10 2 2 5" xfId="7876" xr:uid="{F4FBB61A-5033-44D7-A39C-CF532DB845A3}"/>
    <cellStyle name="20% - Accent3 10 2 2 5 2" xfId="21468" xr:uid="{CD0EB397-997D-4227-B84B-325370A28364}"/>
    <cellStyle name="20% - Accent3 10 2 2 5 2 2" xfId="44774" xr:uid="{43D5C84A-DE4E-4BD5-9560-0E6251E488E7}"/>
    <cellStyle name="20% - Accent3 10 2 2 5 3" xfId="33714" xr:uid="{0A32541C-C859-4649-8790-961CCF9272C4}"/>
    <cellStyle name="20% - Accent3 10 2 2 6" xfId="8749" xr:uid="{C689DBED-80D4-4592-A381-3BC7BDF0267A}"/>
    <cellStyle name="20% - Accent3 10 2 2 6 2" xfId="22340" xr:uid="{AD82F60D-587D-4C75-92C2-9F05C9DC0C65}"/>
    <cellStyle name="20% - Accent3 10 2 2 6 2 2" xfId="45646" xr:uid="{5D8267A7-9BD2-40DE-88EE-05CFD8A4A6AE}"/>
    <cellStyle name="20% - Accent3 10 2 2 6 3" xfId="34586" xr:uid="{5C5EDCEE-AB42-4955-A7FA-04D8EC60752F}"/>
    <cellStyle name="20% - Accent3 10 2 2 7" xfId="9913" xr:uid="{0D5DF2BE-8684-4F84-A5DE-C6FC41988B26}"/>
    <cellStyle name="20% - Accent3 10 2 2 7 2" xfId="23319" xr:uid="{059A4A1D-AEF9-40DD-9DC7-63BFBC647009}"/>
    <cellStyle name="20% - Accent3 10 2 2 7 2 2" xfId="46625" xr:uid="{EDD1F16E-6F5F-4578-8BDB-8BB713B8078E}"/>
    <cellStyle name="20% - Accent3 10 2 2 7 3" xfId="35527" xr:uid="{8A7FE302-2398-43E0-A5D6-51C4D8B8F1C6}"/>
    <cellStyle name="20% - Accent3 10 2 2 8" xfId="10793" xr:uid="{3ABFF214-81E6-49D0-9FB1-BECDC87BEEB1}"/>
    <cellStyle name="20% - Accent3 10 2 2 8 2" xfId="24199" xr:uid="{C116F345-E738-4B9F-81D2-ED4DD84AE7B5}"/>
    <cellStyle name="20% - Accent3 10 2 2 8 2 2" xfId="47505" xr:uid="{73F19D03-13F8-42AA-8509-40EE400A3564}"/>
    <cellStyle name="20% - Accent3 10 2 2 8 3" xfId="36407" xr:uid="{0A5AB368-6119-440F-A342-78B7A9E36394}"/>
    <cellStyle name="20% - Accent3 10 2 2 9" xfId="14623" xr:uid="{00D8D7BF-2C81-4523-A8D8-E44DA165BC79}"/>
    <cellStyle name="20% - Accent3 10 2 2 9 2" xfId="25784" xr:uid="{54E0C145-F469-407D-B984-D3F21AED3493}"/>
    <cellStyle name="20% - Accent3 10 2 2 9 2 2" xfId="49086" xr:uid="{E1811151-F7AD-48CF-AA9E-829C4FF60AE4}"/>
    <cellStyle name="20% - Accent3 10 2 2 9 3" xfId="37964" xr:uid="{DB433001-6252-4404-B265-B05B0DC14D3D}"/>
    <cellStyle name="20% - Accent3 10 2 3" xfId="4800" xr:uid="{25F8E9AC-D132-4F9D-8E63-BF56D3C3E23B}"/>
    <cellStyle name="20% - Accent3 10 2 3 2" xfId="12552" xr:uid="{EB5FEFEC-E14F-4814-82EA-D51EBDAC81C6}"/>
    <cellStyle name="20% - Accent3 10 2 3 2 2" xfId="24854" xr:uid="{5733A851-B669-436B-B8EF-0CA8740F2A49}"/>
    <cellStyle name="20% - Accent3 10 2 3 2 2 2" xfId="48160" xr:uid="{2BA3DEF1-F367-4666-B41D-8A3DDCC0A98C}"/>
    <cellStyle name="20% - Accent3 10 2 3 2 3" xfId="37008" xr:uid="{EE6D7181-B4D4-42A7-B9E8-9DFBA377006E}"/>
    <cellStyle name="20% - Accent3 10 2 3 3" xfId="15312" xr:uid="{1B041E04-348E-4040-B42E-3849D7D4FAD7}"/>
    <cellStyle name="20% - Accent3 10 2 3 3 2" xfId="26454" xr:uid="{D9A3DEC0-9133-4000-996F-7765175DC547}"/>
    <cellStyle name="20% - Accent3 10 2 3 3 2 2" xfId="49756" xr:uid="{15D49106-F142-4267-A563-5C38F8D021CF}"/>
    <cellStyle name="20% - Accent3 10 2 3 3 3" xfId="38653" xr:uid="{2659BDAD-BFD0-45E3-9B31-E1D867DED39E}"/>
    <cellStyle name="20% - Accent3 10 2 3 4" xfId="16768" xr:uid="{313A302F-DBC6-4C73-BD2D-DA94958AF82B}"/>
    <cellStyle name="20% - Accent3 10 2 3 4 2" xfId="27854" xr:uid="{86F98A14-BFDA-4F84-BE68-A84CEE4F27D2}"/>
    <cellStyle name="20% - Accent3 10 2 3 4 2 2" xfId="51153" xr:uid="{71615373-011E-46D7-BABE-42EEE1B2AF6B}"/>
    <cellStyle name="20% - Accent3 10 2 3 4 3" xfId="40106" xr:uid="{CF39CD62-D4E8-4C64-80A8-7D6D71B46741}"/>
    <cellStyle name="20% - Accent3 10 2 3 5" xfId="18402" xr:uid="{8CC939EB-0AD9-417E-A7E6-FCC6552066E5}"/>
    <cellStyle name="20% - Accent3 10 2 3 5 2" xfId="41714" xr:uid="{F6011575-5107-4DA5-A306-881F2216E241}"/>
    <cellStyle name="20% - Accent3 10 2 3 6" xfId="30654" xr:uid="{E2615640-A48C-4828-BA0A-62781197B247}"/>
    <cellStyle name="20% - Accent3 10 2 4" xfId="5672" xr:uid="{8D5DC72D-0969-4BFD-89D3-EF1E10A4511D}"/>
    <cellStyle name="20% - Accent3 10 2 4 2" xfId="19274" xr:uid="{C31EACEB-D9A2-40CC-B4F6-06FF29E9E3DA}"/>
    <cellStyle name="20% - Accent3 10 2 4 2 2" xfId="42586" xr:uid="{1B8DEB67-6C68-409E-AC4D-7FDFA21E8052}"/>
    <cellStyle name="20% - Accent3 10 2 4 3" xfId="31526" xr:uid="{D096183B-CC4A-46E3-B8EB-EA212FBECF98}"/>
    <cellStyle name="20% - Accent3 10 2 5" xfId="6565" xr:uid="{FCA8E50E-26CF-4A12-8944-6ACAB44DC2E6}"/>
    <cellStyle name="20% - Accent3 10 2 5 2" xfId="20157" xr:uid="{917E38B2-EB9D-4CFA-8F55-506CB0E92F4A}"/>
    <cellStyle name="20% - Accent3 10 2 5 2 2" xfId="43464" xr:uid="{20486252-B2CC-408B-83DB-CCBA239C99B3}"/>
    <cellStyle name="20% - Accent3 10 2 5 3" xfId="32404" xr:uid="{E9E31A76-DD18-4B3D-9B40-696DCD78A134}"/>
    <cellStyle name="20% - Accent3 10 2 6" xfId="7438" xr:uid="{C44EB650-8898-452E-9DCC-58E55402026C}"/>
    <cellStyle name="20% - Accent3 10 2 6 2" xfId="21030" xr:uid="{425942C1-F64D-4B41-AEEC-81C6D78D3FC7}"/>
    <cellStyle name="20% - Accent3 10 2 6 2 2" xfId="44336" xr:uid="{6FC52D83-3CA5-46C1-8520-D106F28C22FD}"/>
    <cellStyle name="20% - Accent3 10 2 6 3" xfId="33276" xr:uid="{18EF5719-1B18-44B8-BC8A-1E3DEFC59C2D}"/>
    <cellStyle name="20% - Accent3 10 2 7" xfId="8311" xr:uid="{C1D5EBA5-812B-4981-9389-1151E80CE7DC}"/>
    <cellStyle name="20% - Accent3 10 2 7 2" xfId="21902" xr:uid="{4988419C-84DC-46A0-A190-1818E8960E16}"/>
    <cellStyle name="20% - Accent3 10 2 7 2 2" xfId="45208" xr:uid="{42716752-15E6-42A8-8ABB-8AFC9F44A672}"/>
    <cellStyle name="20% - Accent3 10 2 7 3" xfId="34148" xr:uid="{C06775BE-D573-48CB-88EE-347C7E2845A6}"/>
    <cellStyle name="20% - Accent3 10 2 8" xfId="9475" xr:uid="{EE225F41-2739-46D1-8AD9-4044468EBE19}"/>
    <cellStyle name="20% - Accent3 10 2 8 2" xfId="22881" xr:uid="{4F6FAC62-8AB2-4632-8EE9-F750DC00F75C}"/>
    <cellStyle name="20% - Accent3 10 2 8 2 2" xfId="46187" xr:uid="{0C333291-9FF2-41CC-B700-0026D8BDF4D4}"/>
    <cellStyle name="20% - Accent3 10 2 8 3" xfId="35089" xr:uid="{A5786CED-EB93-465F-8102-FA743097A0C1}"/>
    <cellStyle name="20% - Accent3 10 2 9" xfId="10355" xr:uid="{FBE1B6F6-866B-4360-9E75-0CB9D64878A5}"/>
    <cellStyle name="20% - Accent3 10 2 9 2" xfId="23761" xr:uid="{95B2FB4C-9088-49DB-826F-B3D3D4793ED9}"/>
    <cellStyle name="20% - Accent3 10 2 9 2 2" xfId="47067" xr:uid="{989BA180-4510-46A6-9090-E1DD62A01141}"/>
    <cellStyle name="20% - Accent3 10 2 9 3" xfId="35969" xr:uid="{E22B5F3F-9CC0-4647-8BCA-96891B1BD0CF}"/>
    <cellStyle name="20% - Accent3 10 3" xfId="4029" xr:uid="{3A600279-1974-45EE-B477-B6AA26720369}"/>
    <cellStyle name="20% - Accent3 10 3 10" xfId="14286" xr:uid="{309EFC4D-D400-4304-9D47-0517AD0B7747}"/>
    <cellStyle name="20% - Accent3 10 3 10 2" xfId="25447" xr:uid="{84714296-A2D7-40BB-9A55-1258497A6FBA}"/>
    <cellStyle name="20% - Accent3 10 3 10 2 2" xfId="48749" xr:uid="{E813C207-4514-4C79-9538-E6601590E426}"/>
    <cellStyle name="20% - Accent3 10 3 10 3" xfId="37627" xr:uid="{68C5F495-1697-4D25-B79C-75DCDDD4C14A}"/>
    <cellStyle name="20% - Accent3 10 3 11" xfId="15838" xr:uid="{4ACEF312-D187-4C9E-B6D1-05663BCD4C12}"/>
    <cellStyle name="20% - Accent3 10 3 11 2" xfId="26925" xr:uid="{76C8E550-4633-4C0D-B819-C65254FF31E8}"/>
    <cellStyle name="20% - Accent3 10 3 11 2 2" xfId="50224" xr:uid="{105DBA7B-498B-4B8F-AC7B-CCD2C7304C4A}"/>
    <cellStyle name="20% - Accent3 10 3 11 3" xfId="39176" xr:uid="{3DAD6662-86B2-47CC-8B13-ED85D6A7446A}"/>
    <cellStyle name="20% - Accent3 10 3 12" xfId="17631" xr:uid="{D1F8526D-6F0A-41CB-9F64-B4A9EFA00F6D}"/>
    <cellStyle name="20% - Accent3 10 3 12 2" xfId="40943" xr:uid="{7C03A206-A612-40CD-9F08-344941C8E865}"/>
    <cellStyle name="20% - Accent3 10 3 13" xfId="29883" xr:uid="{ADD9E8E3-8B43-4413-908B-9D4AD12F6CDB}"/>
    <cellStyle name="20% - Accent3 10 3 2" xfId="4467" xr:uid="{91FE388D-88CF-4FD3-9450-E8CDEF79A816}"/>
    <cellStyle name="20% - Accent3 10 3 2 10" xfId="16276" xr:uid="{C09F6470-DF78-46E0-8649-B27BE43B342B}"/>
    <cellStyle name="20% - Accent3 10 3 2 10 2" xfId="27363" xr:uid="{04E05DB6-5006-44E7-8DED-BE52EFFFEBBF}"/>
    <cellStyle name="20% - Accent3 10 3 2 10 2 2" xfId="50662" xr:uid="{D74AB167-7562-413F-BE6D-7E8C29F5CBE1}"/>
    <cellStyle name="20% - Accent3 10 3 2 10 3" xfId="39614" xr:uid="{4E85B787-A33F-40F2-87FA-2305FFBACDF3}"/>
    <cellStyle name="20% - Accent3 10 3 2 11" xfId="18069" xr:uid="{94A3FFD7-0F09-4524-BD73-170D25E40346}"/>
    <cellStyle name="20% - Accent3 10 3 2 11 2" xfId="41381" xr:uid="{F05A5501-E20F-4487-9F79-DACEA07317CB}"/>
    <cellStyle name="20% - Accent3 10 3 2 12" xfId="30321" xr:uid="{BA692602-2AD3-4172-9DC1-48518DDE7426}"/>
    <cellStyle name="20% - Accent3 10 3 2 2" xfId="5339" xr:uid="{68D1B242-E58C-4888-B76A-10D7070984DA}"/>
    <cellStyle name="20% - Accent3 10 3 2 2 2" xfId="18941" xr:uid="{25F65554-21FE-4CD4-A022-F481A2572CDE}"/>
    <cellStyle name="20% - Accent3 10 3 2 2 2 2" xfId="42253" xr:uid="{1E006FAD-71EB-41F3-BEFD-4AC676E76309}"/>
    <cellStyle name="20% - Accent3 10 3 2 2 3" xfId="31193" xr:uid="{63B780F8-8CD0-4DCA-AD37-4F535C58FB90}"/>
    <cellStyle name="20% - Accent3 10 3 2 3" xfId="6211" xr:uid="{2B674163-5B05-44ED-A7A5-525D73DFC608}"/>
    <cellStyle name="20% - Accent3 10 3 2 3 2" xfId="19813" xr:uid="{3AF131FF-CE0C-4FB6-B38D-71A2A1EEB20F}"/>
    <cellStyle name="20% - Accent3 10 3 2 3 2 2" xfId="43125" xr:uid="{BAA10D75-9F1B-414E-BC29-169907CC160C}"/>
    <cellStyle name="20% - Accent3 10 3 2 3 3" xfId="32065" xr:uid="{54C8A883-8909-49C7-A7BF-A0E21DD672CA}"/>
    <cellStyle name="20% - Accent3 10 3 2 4" xfId="7104" xr:uid="{DE497E29-5C6F-4918-9A41-5512038D7137}"/>
    <cellStyle name="20% - Accent3 10 3 2 4 2" xfId="20696" xr:uid="{85DC7F12-7B7E-442B-8F1D-85721D8E3084}"/>
    <cellStyle name="20% - Accent3 10 3 2 4 2 2" xfId="44003" xr:uid="{99731C1F-2410-4A31-866C-613F1356E550}"/>
    <cellStyle name="20% - Accent3 10 3 2 4 3" xfId="32943" xr:uid="{CC10049A-8E1C-4F85-A571-98309E7A56AF}"/>
    <cellStyle name="20% - Accent3 10 3 2 5" xfId="7977" xr:uid="{165C0559-57FF-41FC-AF0F-E1EF00AC9D52}"/>
    <cellStyle name="20% - Accent3 10 3 2 5 2" xfId="21569" xr:uid="{4EACA399-4667-4C47-AA35-1F49A84F9B00}"/>
    <cellStyle name="20% - Accent3 10 3 2 5 2 2" xfId="44875" xr:uid="{3D8EB695-9328-4383-8647-DD1498F5ADD6}"/>
    <cellStyle name="20% - Accent3 10 3 2 5 3" xfId="33815" xr:uid="{E2E3CE9F-0174-4494-BB46-AC92BF8C67EC}"/>
    <cellStyle name="20% - Accent3 10 3 2 6" xfId="8850" xr:uid="{B0372217-413E-400D-87CD-9015384814A8}"/>
    <cellStyle name="20% - Accent3 10 3 2 6 2" xfId="22441" xr:uid="{E3EFDD68-9CD7-4F81-A577-60C4F416D55A}"/>
    <cellStyle name="20% - Accent3 10 3 2 6 2 2" xfId="45747" xr:uid="{C57014AB-7FA6-4105-BF83-EE81FEE034E9}"/>
    <cellStyle name="20% - Accent3 10 3 2 6 3" xfId="34687" xr:uid="{C5F8D3EA-AF70-4CA5-8876-BF812AB0A549}"/>
    <cellStyle name="20% - Accent3 10 3 2 7" xfId="10014" xr:uid="{E13CF32C-EEC3-4825-B93C-E168B8F68674}"/>
    <cellStyle name="20% - Accent3 10 3 2 7 2" xfId="23420" xr:uid="{9ACD6CF1-9EBC-42CB-8288-61934D430DFD}"/>
    <cellStyle name="20% - Accent3 10 3 2 7 2 2" xfId="46726" xr:uid="{C6A22AD5-4147-4DC2-AAFC-44A1D026F8EC}"/>
    <cellStyle name="20% - Accent3 10 3 2 7 3" xfId="35628" xr:uid="{DB591C82-2B3C-4454-BC65-BDAEF170142A}"/>
    <cellStyle name="20% - Accent3 10 3 2 8" xfId="10894" xr:uid="{6340A047-A9C1-4E41-82DE-BF8E081D28A9}"/>
    <cellStyle name="20% - Accent3 10 3 2 8 2" xfId="24300" xr:uid="{736D4EC1-D0F9-42C9-9CB5-94EFEF8915B4}"/>
    <cellStyle name="20% - Accent3 10 3 2 8 2 2" xfId="47606" xr:uid="{B104D495-2B3E-4769-9390-E29079BCBE4D}"/>
    <cellStyle name="20% - Accent3 10 3 2 8 3" xfId="36508" xr:uid="{03BEB63D-9A54-4CC9-9C25-D78A961DEBDA}"/>
    <cellStyle name="20% - Accent3 10 3 2 9" xfId="14724" xr:uid="{92B931FB-0FAA-4154-BAF8-364DCF0C26CB}"/>
    <cellStyle name="20% - Accent3 10 3 2 9 2" xfId="25885" xr:uid="{13DA7814-A819-4302-801F-5CF03F0AC1EC}"/>
    <cellStyle name="20% - Accent3 10 3 2 9 2 2" xfId="49187" xr:uid="{5F74DE42-C722-48D0-AE28-2AD7B0812DAF}"/>
    <cellStyle name="20% - Accent3 10 3 2 9 3" xfId="38065" xr:uid="{55BEF13E-DEA3-43F1-9649-8C8E28D0777C}"/>
    <cellStyle name="20% - Accent3 10 3 3" xfId="4901" xr:uid="{572E4FC7-C30F-4023-AD61-B978D40BC741}"/>
    <cellStyle name="20% - Accent3 10 3 3 2" xfId="18503" xr:uid="{F7C1C15C-EE48-4B18-A6A2-01B0758966DF}"/>
    <cellStyle name="20% - Accent3 10 3 3 2 2" xfId="41815" xr:uid="{B265EF98-9AAA-4DA5-A356-DB33BE0BCECD}"/>
    <cellStyle name="20% - Accent3 10 3 3 3" xfId="30755" xr:uid="{6D803125-E7BD-4264-A638-90B320C031D1}"/>
    <cellStyle name="20% - Accent3 10 3 4" xfId="5773" xr:uid="{8C279F74-F96E-4FDD-BB05-2A2A8015B396}"/>
    <cellStyle name="20% - Accent3 10 3 4 2" xfId="19375" xr:uid="{DCA89DBA-D1B4-4716-8A01-FF2934C07274}"/>
    <cellStyle name="20% - Accent3 10 3 4 2 2" xfId="42687" xr:uid="{EF9101E6-B903-4BB7-8623-3FAA057BEAB8}"/>
    <cellStyle name="20% - Accent3 10 3 4 3" xfId="31627" xr:uid="{22906E0B-BAFD-4DF7-AB18-C3322CC63A0B}"/>
    <cellStyle name="20% - Accent3 10 3 5" xfId="6666" xr:uid="{47C880FB-48A0-4007-99DB-B9F35C6494A7}"/>
    <cellStyle name="20% - Accent3 10 3 5 2" xfId="20258" xr:uid="{8DA697E3-B24D-45F3-BBEB-07FA3CF35820}"/>
    <cellStyle name="20% - Accent3 10 3 5 2 2" xfId="43565" xr:uid="{994FD43B-9B6F-4C1C-9D39-376456362FCD}"/>
    <cellStyle name="20% - Accent3 10 3 5 3" xfId="32505" xr:uid="{CCB78A91-2D41-4943-885E-F100DFDADDF8}"/>
    <cellStyle name="20% - Accent3 10 3 6" xfId="7539" xr:uid="{0D3C4CB0-9415-47CC-B6E3-7A00D2B6AB1C}"/>
    <cellStyle name="20% - Accent3 10 3 6 2" xfId="21131" xr:uid="{3907B18A-E88E-406F-A8FC-0CA5D81A73A7}"/>
    <cellStyle name="20% - Accent3 10 3 6 2 2" xfId="44437" xr:uid="{63DDC342-9849-45C1-B0B2-BF8EB54B1C65}"/>
    <cellStyle name="20% - Accent3 10 3 6 3" xfId="33377" xr:uid="{841A9258-1A6C-42BD-9DB9-B14459F5BB7E}"/>
    <cellStyle name="20% - Accent3 10 3 7" xfId="8412" xr:uid="{6E4C98FD-1D39-47E3-88D8-8165DE0D162B}"/>
    <cellStyle name="20% - Accent3 10 3 7 2" xfId="22003" xr:uid="{A4C1B797-3F91-47F6-8F4E-15CB2A33592C}"/>
    <cellStyle name="20% - Accent3 10 3 7 2 2" xfId="45309" xr:uid="{2C1B7072-D674-4E66-8DE5-1A25CF977645}"/>
    <cellStyle name="20% - Accent3 10 3 7 3" xfId="34249" xr:uid="{460B2BE8-B720-4FDC-B6A0-01EADA2B23C5}"/>
    <cellStyle name="20% - Accent3 10 3 8" xfId="9576" xr:uid="{64AACD7B-5FEF-492C-BE73-01B22B01DF45}"/>
    <cellStyle name="20% - Accent3 10 3 8 2" xfId="22982" xr:uid="{9FABB9F3-4EA4-43B1-808C-7505F15BE250}"/>
    <cellStyle name="20% - Accent3 10 3 8 2 2" xfId="46288" xr:uid="{B037BC86-ABFE-47A5-A755-7CB8F4518854}"/>
    <cellStyle name="20% - Accent3 10 3 8 3" xfId="35190" xr:uid="{93187810-7F89-46ED-B09A-5A424A4CD433}"/>
    <cellStyle name="20% - Accent3 10 3 9" xfId="10456" xr:uid="{6E7A44D6-E808-4C43-91E8-EF30A2BCB01B}"/>
    <cellStyle name="20% - Accent3 10 3 9 2" xfId="23862" xr:uid="{FCF555F1-01AC-422C-B3E3-53E15FC2485B}"/>
    <cellStyle name="20% - Accent3 10 3 9 2 2" xfId="47168" xr:uid="{C0774888-1CAD-4F36-9805-215363098325}"/>
    <cellStyle name="20% - Accent3 10 3 9 3" xfId="36070" xr:uid="{5AAA2049-D554-4EE7-9503-CFB31B044F5F}"/>
    <cellStyle name="20% - Accent3 10 4" xfId="4162" xr:uid="{007B8EFC-3483-44CE-8D00-DE76AA74938D}"/>
    <cellStyle name="20% - Accent3 10 4 10" xfId="14419" xr:uid="{16BDE46B-9ED8-4A28-BE45-1D6AF9EAC8B2}"/>
    <cellStyle name="20% - Accent3 10 4 10 2" xfId="25580" xr:uid="{7770AD04-CACA-45AA-B254-FF91539C6650}"/>
    <cellStyle name="20% - Accent3 10 4 10 2 2" xfId="48882" xr:uid="{1347AE16-470E-46B9-A16E-4F7302173727}"/>
    <cellStyle name="20% - Accent3 10 4 10 3" xfId="37760" xr:uid="{1D1EADE4-C726-4FE4-9713-BF6581B5439F}"/>
    <cellStyle name="20% - Accent3 10 4 11" xfId="15971" xr:uid="{5BC9AD01-709F-4690-972A-117CC8592B36}"/>
    <cellStyle name="20% - Accent3 10 4 11 2" xfId="27058" xr:uid="{797789AA-5936-49B0-8AD6-86E31AA18505}"/>
    <cellStyle name="20% - Accent3 10 4 11 2 2" xfId="50357" xr:uid="{0B017035-C960-482B-AA9A-676C5255B7A1}"/>
    <cellStyle name="20% - Accent3 10 4 11 3" xfId="39309" xr:uid="{4C5ED8FD-B01B-4F62-86AB-5808A1F40BC8}"/>
    <cellStyle name="20% - Accent3 10 4 12" xfId="17764" xr:uid="{013EAFF4-1458-47E0-A392-90A46BF26F9C}"/>
    <cellStyle name="20% - Accent3 10 4 12 2" xfId="41076" xr:uid="{0E8E77D1-05D1-4A18-9747-0796C3DEEA3B}"/>
    <cellStyle name="20% - Accent3 10 4 13" xfId="30016" xr:uid="{4484280F-11E2-4D2A-9578-1CF76750E424}"/>
    <cellStyle name="20% - Accent3 10 4 2" xfId="4600" xr:uid="{572369B7-C46E-4FD6-B6DF-96742EAC4748}"/>
    <cellStyle name="20% - Accent3 10 4 2 10" xfId="16409" xr:uid="{81EA92BE-2E9C-406C-B261-41C8951E60F2}"/>
    <cellStyle name="20% - Accent3 10 4 2 10 2" xfId="27496" xr:uid="{2E00CD9B-B57A-4C8A-B757-AE9F1B5BF3E7}"/>
    <cellStyle name="20% - Accent3 10 4 2 10 2 2" xfId="50795" xr:uid="{2EDABFB0-BCFE-4841-A343-673F834E516A}"/>
    <cellStyle name="20% - Accent3 10 4 2 10 3" xfId="39747" xr:uid="{6BB982D5-E049-4CC5-91E2-0FA56832A2E5}"/>
    <cellStyle name="20% - Accent3 10 4 2 11" xfId="18202" xr:uid="{ED25E6D5-E7F0-47DE-AC8D-89C5EAF1CF46}"/>
    <cellStyle name="20% - Accent3 10 4 2 11 2" xfId="41514" xr:uid="{922831D7-E5C7-4506-9AD7-F986D420E06A}"/>
    <cellStyle name="20% - Accent3 10 4 2 12" xfId="30454" xr:uid="{93D9A381-246A-4C7E-B4E6-80438AA37019}"/>
    <cellStyle name="20% - Accent3 10 4 2 2" xfId="5472" xr:uid="{0F9596A8-447D-42C8-980B-677E0A0F8DFF}"/>
    <cellStyle name="20% - Accent3 10 4 2 2 2" xfId="19074" xr:uid="{E3A43A1E-B901-4393-96F3-449CD0424158}"/>
    <cellStyle name="20% - Accent3 10 4 2 2 2 2" xfId="42386" xr:uid="{F011BEFC-95C7-4110-87C0-9CE7BF402827}"/>
    <cellStyle name="20% - Accent3 10 4 2 2 3" xfId="31326" xr:uid="{6F1907F2-4B71-4BFC-A4F0-5B04FE0DAAC1}"/>
    <cellStyle name="20% - Accent3 10 4 2 3" xfId="6344" xr:uid="{77EE8AC5-4B15-45A4-BFC1-E2E4B0751363}"/>
    <cellStyle name="20% - Accent3 10 4 2 3 2" xfId="19946" xr:uid="{8DA4203C-68F1-4C9E-AB64-6B0C42A92028}"/>
    <cellStyle name="20% - Accent3 10 4 2 3 2 2" xfId="43258" xr:uid="{755B63D0-4E1B-4F82-9741-94D082445255}"/>
    <cellStyle name="20% - Accent3 10 4 2 3 3" xfId="32198" xr:uid="{580773F3-D04B-434E-B876-C83C847B4D69}"/>
    <cellStyle name="20% - Accent3 10 4 2 4" xfId="7237" xr:uid="{DEC25E23-AB4B-49BB-B357-3635EBB379AA}"/>
    <cellStyle name="20% - Accent3 10 4 2 4 2" xfId="20829" xr:uid="{0D1115CF-45D5-4015-8B47-4E641C020661}"/>
    <cellStyle name="20% - Accent3 10 4 2 4 2 2" xfId="44136" xr:uid="{A55C6903-2CF9-43A4-A925-31F2DB2B6EE9}"/>
    <cellStyle name="20% - Accent3 10 4 2 4 3" xfId="33076" xr:uid="{A75A8814-3270-4F89-A2B5-00DB1DA5E550}"/>
    <cellStyle name="20% - Accent3 10 4 2 5" xfId="8110" xr:uid="{DD048A99-D377-497C-A57F-3F6E08F96174}"/>
    <cellStyle name="20% - Accent3 10 4 2 5 2" xfId="21702" xr:uid="{D8D8341C-D888-48AB-81F4-6AF90045F779}"/>
    <cellStyle name="20% - Accent3 10 4 2 5 2 2" xfId="45008" xr:uid="{38D96A42-1347-40EE-B1CD-D06B59AE537F}"/>
    <cellStyle name="20% - Accent3 10 4 2 5 3" xfId="33948" xr:uid="{21111077-2AA7-49CF-BBE5-9A5D43A666E1}"/>
    <cellStyle name="20% - Accent3 10 4 2 6" xfId="8983" xr:uid="{667ABAF1-D6EE-45C1-BCC5-1798AC066016}"/>
    <cellStyle name="20% - Accent3 10 4 2 6 2" xfId="22574" xr:uid="{C6C98759-55ED-4A5B-BA61-1D503196FF6F}"/>
    <cellStyle name="20% - Accent3 10 4 2 6 2 2" xfId="45880" xr:uid="{30CDACF7-CB1A-4FB2-8C73-C17FFF22C640}"/>
    <cellStyle name="20% - Accent3 10 4 2 6 3" xfId="34820" xr:uid="{A3CEE306-FA4E-48EA-885F-CBEBC72F5D60}"/>
    <cellStyle name="20% - Accent3 10 4 2 7" xfId="10147" xr:uid="{B9A5D2B3-DFE8-471C-88A8-EB8A420791AD}"/>
    <cellStyle name="20% - Accent3 10 4 2 7 2" xfId="23553" xr:uid="{D787179F-54F9-495D-BC2A-5C1D120842BF}"/>
    <cellStyle name="20% - Accent3 10 4 2 7 2 2" xfId="46859" xr:uid="{6B609A01-4E07-43FD-8E7A-AF4D3791DA64}"/>
    <cellStyle name="20% - Accent3 10 4 2 7 3" xfId="35761" xr:uid="{9E120F12-4A88-4A7B-BB0D-85747567D322}"/>
    <cellStyle name="20% - Accent3 10 4 2 8" xfId="11027" xr:uid="{FB6A0113-DD48-4567-A7C4-6656EB0515E7}"/>
    <cellStyle name="20% - Accent3 10 4 2 8 2" xfId="24433" xr:uid="{57A4B5E6-F857-4465-AFC0-EBEDFB7B5D06}"/>
    <cellStyle name="20% - Accent3 10 4 2 8 2 2" xfId="47739" xr:uid="{3DDFD3D3-0B2A-4850-84D3-26F5A79E4040}"/>
    <cellStyle name="20% - Accent3 10 4 2 8 3" xfId="36641" xr:uid="{EA42CFD4-9846-41D9-9477-A7658DB9EC75}"/>
    <cellStyle name="20% - Accent3 10 4 2 9" xfId="14857" xr:uid="{DF29F985-883F-4332-916F-C994F0A0DCE8}"/>
    <cellStyle name="20% - Accent3 10 4 2 9 2" xfId="26018" xr:uid="{AB918ADD-4F4B-4F09-923D-A43E4A5DC0DA}"/>
    <cellStyle name="20% - Accent3 10 4 2 9 2 2" xfId="49320" xr:uid="{C3B1FCA6-0534-4B18-8C85-DCFEB366CCBD}"/>
    <cellStyle name="20% - Accent3 10 4 2 9 3" xfId="38198" xr:uid="{800F52CD-9A92-4C16-96F5-16ACDB38621C}"/>
    <cellStyle name="20% - Accent3 10 4 3" xfId="5034" xr:uid="{7F316F53-6D63-4E43-A8D3-7E2E67762EC3}"/>
    <cellStyle name="20% - Accent3 10 4 3 2" xfId="18636" xr:uid="{E2592B53-4EB1-4972-90A7-92D98B10EA03}"/>
    <cellStyle name="20% - Accent3 10 4 3 2 2" xfId="41948" xr:uid="{8B34176F-464D-4FFB-A208-70FE5FFBF17F}"/>
    <cellStyle name="20% - Accent3 10 4 3 3" xfId="30888" xr:uid="{F1775C36-A586-41C9-9475-C015A79E226E}"/>
    <cellStyle name="20% - Accent3 10 4 4" xfId="5906" xr:uid="{D0300167-3D22-474A-925B-4A9A9B7E3E55}"/>
    <cellStyle name="20% - Accent3 10 4 4 2" xfId="19508" xr:uid="{D9C46EF1-3108-4431-820C-75D20B942288}"/>
    <cellStyle name="20% - Accent3 10 4 4 2 2" xfId="42820" xr:uid="{AE28BD04-6CE5-4524-90A6-06DBE93F1E81}"/>
    <cellStyle name="20% - Accent3 10 4 4 3" xfId="31760" xr:uid="{C58FD4EA-A973-4735-8885-1DD84A5E0ECC}"/>
    <cellStyle name="20% - Accent3 10 4 5" xfId="6799" xr:uid="{E78DB963-0A46-487C-8625-063259F44989}"/>
    <cellStyle name="20% - Accent3 10 4 5 2" xfId="20391" xr:uid="{43C09602-E1B3-46EB-8E35-74D40B42DBC8}"/>
    <cellStyle name="20% - Accent3 10 4 5 2 2" xfId="43698" xr:uid="{8B76FD04-07F0-47B6-9416-36BB64D2D275}"/>
    <cellStyle name="20% - Accent3 10 4 5 3" xfId="32638" xr:uid="{9197A588-9277-45A3-9595-F782A7F004EC}"/>
    <cellStyle name="20% - Accent3 10 4 6" xfId="7672" xr:uid="{26B2D208-04F4-44C8-A634-875A104657EB}"/>
    <cellStyle name="20% - Accent3 10 4 6 2" xfId="21264" xr:uid="{3D9D38AA-2DDB-4E84-A2B2-810CFA07BB38}"/>
    <cellStyle name="20% - Accent3 10 4 6 2 2" xfId="44570" xr:uid="{94C5C9E6-949C-4C58-A71E-6F67B780A89A}"/>
    <cellStyle name="20% - Accent3 10 4 6 3" xfId="33510" xr:uid="{CED0C13C-4E48-479F-A04A-BC0371D887AB}"/>
    <cellStyle name="20% - Accent3 10 4 7" xfId="8545" xr:uid="{C35B4B1E-2051-484F-AD40-947F8DE7ED17}"/>
    <cellStyle name="20% - Accent3 10 4 7 2" xfId="22136" xr:uid="{159E9DDF-A14F-4E99-B3B8-90447228BCEC}"/>
    <cellStyle name="20% - Accent3 10 4 7 2 2" xfId="45442" xr:uid="{5179BC76-FBFE-4D50-A97F-76C4B094937D}"/>
    <cellStyle name="20% - Accent3 10 4 7 3" xfId="34382" xr:uid="{1CE5FC79-2D19-4F40-A98C-2BF2A96361FD}"/>
    <cellStyle name="20% - Accent3 10 4 8" xfId="9709" xr:uid="{6E4EC40A-552D-42AB-A623-B7BCF0BFB0EC}"/>
    <cellStyle name="20% - Accent3 10 4 8 2" xfId="23115" xr:uid="{6A631B07-51C0-4F20-944F-8B99CBADF3F2}"/>
    <cellStyle name="20% - Accent3 10 4 8 2 2" xfId="46421" xr:uid="{E1E6321D-C94B-4122-9F7B-D6FB574B30E2}"/>
    <cellStyle name="20% - Accent3 10 4 8 3" xfId="35323" xr:uid="{3366671F-FF4C-4B63-A9F0-BA30C779D797}"/>
    <cellStyle name="20% - Accent3 10 4 9" xfId="10589" xr:uid="{B4B81809-59E4-48D7-A2DE-EE7034843AC1}"/>
    <cellStyle name="20% - Accent3 10 4 9 2" xfId="23995" xr:uid="{46882B90-C1CB-4B2B-8E2F-A438554E879A}"/>
    <cellStyle name="20% - Accent3 10 4 9 2 2" xfId="47301" xr:uid="{15AD8386-710C-4657-A007-0B043608D896}"/>
    <cellStyle name="20% - Accent3 10 4 9 3" xfId="36203" xr:uid="{A765675C-DA17-47EA-B712-CDCB5F3DEA9A}"/>
    <cellStyle name="20% - Accent3 10 5" xfId="4299" xr:uid="{FF15CEF6-DA9D-4BE6-A55C-80F2EF37840A}"/>
    <cellStyle name="20% - Accent3 10 5 10" xfId="16108" xr:uid="{726E5E41-E4D2-4750-9558-DA987876110B}"/>
    <cellStyle name="20% - Accent3 10 5 10 2" xfId="27195" xr:uid="{6F02CC2E-60A0-45A9-A654-2607F1094022}"/>
    <cellStyle name="20% - Accent3 10 5 10 2 2" xfId="50494" xr:uid="{B40EB02B-9F1C-4028-ABEF-744FFD21BCB5}"/>
    <cellStyle name="20% - Accent3 10 5 10 3" xfId="39446" xr:uid="{36D85FAF-32CE-4554-8869-35810943F0F1}"/>
    <cellStyle name="20% - Accent3 10 5 11" xfId="17901" xr:uid="{8BDE861A-2964-4837-AEDC-DF4DC162EFE9}"/>
    <cellStyle name="20% - Accent3 10 5 11 2" xfId="41213" xr:uid="{64F8DB9F-8C26-4661-A80B-5E1A6F54FAB1}"/>
    <cellStyle name="20% - Accent3 10 5 12" xfId="30153" xr:uid="{7EB9BF5F-005D-4A59-939E-705B4B562D0C}"/>
    <cellStyle name="20% - Accent3 10 5 2" xfId="5171" xr:uid="{30E071D8-0127-4AB4-A6DD-9E60F148A15F}"/>
    <cellStyle name="20% - Accent3 10 5 2 2" xfId="18773" xr:uid="{73C1AF3A-C974-4A7D-A0AC-CE0213D7FB6C}"/>
    <cellStyle name="20% - Accent3 10 5 2 2 2" xfId="42085" xr:uid="{C55A89FD-96E4-44E6-9511-B262E0B1DA6E}"/>
    <cellStyle name="20% - Accent3 10 5 2 3" xfId="31025" xr:uid="{DD9F9402-74D9-43E3-8B71-5DBC54E24DC9}"/>
    <cellStyle name="20% - Accent3 10 5 3" xfId="6043" xr:uid="{BBB9FAB7-7FB4-4065-88FF-53960EE6A9A9}"/>
    <cellStyle name="20% - Accent3 10 5 3 2" xfId="19645" xr:uid="{8590022B-6851-4CAA-BFE2-0E9FB71FB1EB}"/>
    <cellStyle name="20% - Accent3 10 5 3 2 2" xfId="42957" xr:uid="{7BD45218-D3F4-4590-99CE-40706D3C88DE}"/>
    <cellStyle name="20% - Accent3 10 5 3 3" xfId="31897" xr:uid="{1590394E-5D58-4EB5-AC1E-F97FF89F5931}"/>
    <cellStyle name="20% - Accent3 10 5 4" xfId="6936" xr:uid="{CCC7B2BB-DEBD-42E1-BF97-84BC9CE35056}"/>
    <cellStyle name="20% - Accent3 10 5 4 2" xfId="20528" xr:uid="{17120FB7-9BC6-4E5F-A061-AF52E9B1E7D7}"/>
    <cellStyle name="20% - Accent3 10 5 4 2 2" xfId="43835" xr:uid="{56AAE14C-3139-4BC6-8F5F-6298CC45F6AB}"/>
    <cellStyle name="20% - Accent3 10 5 4 3" xfId="32775" xr:uid="{46E16A17-B620-40FD-AD3A-6DFBCB52150F}"/>
    <cellStyle name="20% - Accent3 10 5 5" xfId="7809" xr:uid="{9961B6AE-C251-4769-97F2-DA966CD192B8}"/>
    <cellStyle name="20% - Accent3 10 5 5 2" xfId="21401" xr:uid="{89FAB10B-537E-492E-89CB-FECCE754D770}"/>
    <cellStyle name="20% - Accent3 10 5 5 2 2" xfId="44707" xr:uid="{F4355DFE-C144-4611-BD34-B5E29AEBC7CF}"/>
    <cellStyle name="20% - Accent3 10 5 5 3" xfId="33647" xr:uid="{279E2B78-CEE2-494F-92B3-038AFA5AFEF5}"/>
    <cellStyle name="20% - Accent3 10 5 6" xfId="8682" xr:uid="{7D7F67DC-B672-4C26-81C9-F9CDDAD8CF70}"/>
    <cellStyle name="20% - Accent3 10 5 6 2" xfId="22273" xr:uid="{3D934BB1-E113-4892-9403-5399879E9A95}"/>
    <cellStyle name="20% - Accent3 10 5 6 2 2" xfId="45579" xr:uid="{E2577C21-0C40-4C74-8425-287B831A1E45}"/>
    <cellStyle name="20% - Accent3 10 5 6 3" xfId="34519" xr:uid="{BD6A639E-4AAD-4561-8584-03EA519337B4}"/>
    <cellStyle name="20% - Accent3 10 5 7" xfId="9846" xr:uid="{12672B6A-8983-4632-B150-9C824BCFB299}"/>
    <cellStyle name="20% - Accent3 10 5 7 2" xfId="23252" xr:uid="{BA7EA314-98BA-46F2-B5E2-F1DFEFE94B9F}"/>
    <cellStyle name="20% - Accent3 10 5 7 2 2" xfId="46558" xr:uid="{267EA8C8-DD2F-42A0-B502-E80D79611C26}"/>
    <cellStyle name="20% - Accent3 10 5 7 3" xfId="35460" xr:uid="{59681648-4255-44FD-9050-B325ADC1F139}"/>
    <cellStyle name="20% - Accent3 10 5 8" xfId="10726" xr:uid="{E8333C0E-3FF6-4733-A4E5-E105E4F8CC37}"/>
    <cellStyle name="20% - Accent3 10 5 8 2" xfId="24132" xr:uid="{14FE77C1-DE8B-4E42-BC29-651546BE4C7B}"/>
    <cellStyle name="20% - Accent3 10 5 8 2 2" xfId="47438" xr:uid="{19302858-7339-419F-AD06-0599119036AF}"/>
    <cellStyle name="20% - Accent3 10 5 8 3" xfId="36340" xr:uid="{5764B2D4-E5F2-4A69-B51F-109252DB5BD5}"/>
    <cellStyle name="20% - Accent3 10 5 9" xfId="14556" xr:uid="{5096E302-3B57-4BDF-8251-2B22DFDB8B17}"/>
    <cellStyle name="20% - Accent3 10 5 9 2" xfId="25717" xr:uid="{41493D0C-8591-41DE-A687-6FB78221D55F}"/>
    <cellStyle name="20% - Accent3 10 5 9 2 2" xfId="49019" xr:uid="{13AA34FB-A388-4D13-A6CB-32C26F66E5A4}"/>
    <cellStyle name="20% - Accent3 10 5 9 3" xfId="37897" xr:uid="{6FAC27AB-4CEC-4757-BEDC-CA56A61BAEFC}"/>
    <cellStyle name="20% - Accent3 10 6" xfId="4733" xr:uid="{1548BF63-F33B-42BD-A949-1FA10BC6F876}"/>
    <cellStyle name="20% - Accent3 10 6 2" xfId="11169" xr:uid="{BDB6FDAD-3888-4E31-9648-EE4D55D1E276}"/>
    <cellStyle name="20% - Accent3 10 6 2 2" xfId="24575" xr:uid="{DFCF8C4E-800E-41AF-A36B-007DA8F9E87F}"/>
    <cellStyle name="20% - Accent3 10 6 2 2 2" xfId="47881" xr:uid="{36A08432-3D4E-4EA5-9221-4E2F05F805AB}"/>
    <cellStyle name="20% - Accent3 10 6 2 3" xfId="36782" xr:uid="{4FA0777F-0F0A-4278-9197-787902DD8E19}"/>
    <cellStyle name="20% - Accent3 10 6 3" xfId="15016" xr:uid="{4CDD7145-F69C-47D9-8FB2-514E6532E124}"/>
    <cellStyle name="20% - Accent3 10 6 3 2" xfId="26173" xr:uid="{A556A2D1-BDA5-48A4-AAFC-EB2F4A845EA8}"/>
    <cellStyle name="20% - Accent3 10 6 3 2 2" xfId="49475" xr:uid="{87D96CDB-4D54-4205-B827-5F2F50B40EE9}"/>
    <cellStyle name="20% - Accent3 10 6 3 3" xfId="38357" xr:uid="{436F89E0-6003-4CB6-8228-7149A4AECF1E}"/>
    <cellStyle name="20% - Accent3 10 6 4" xfId="16551" xr:uid="{A8C9AE34-169F-4135-B59D-7C353A50CB80}"/>
    <cellStyle name="20% - Accent3 10 6 4 2" xfId="27637" xr:uid="{10D7376A-8A33-49C1-A067-B6DE5C5F305B}"/>
    <cellStyle name="20% - Accent3 10 6 4 2 2" xfId="50936" xr:uid="{68C93651-2A21-4D24-BE14-F20BAAA63D89}"/>
    <cellStyle name="20% - Accent3 10 6 4 3" xfId="39889" xr:uid="{56E066FE-EF41-45A9-9435-4B91A60F81ED}"/>
    <cellStyle name="20% - Accent3 10 6 5" xfId="18335" xr:uid="{045AAD87-4F62-44E7-AF79-6FBA8A66FE6C}"/>
    <cellStyle name="20% - Accent3 10 6 5 2" xfId="41647" xr:uid="{163B2422-9AB5-4F3A-A5BE-D816D366E309}"/>
    <cellStyle name="20% - Accent3 10 6 6" xfId="30587" xr:uid="{1568F07E-1611-4F3F-96C4-D7E8930B8292}"/>
    <cellStyle name="20% - Accent3 10 7" xfId="5605" xr:uid="{AA4983EC-329B-4902-A8EF-479F8E294220}"/>
    <cellStyle name="20% - Accent3 10 7 2" xfId="19207" xr:uid="{55DC9163-3F7D-4D48-8603-323099029F10}"/>
    <cellStyle name="20% - Accent3 10 7 2 2" xfId="42519" xr:uid="{2FD5D45D-FB11-4EF0-9224-65BFE69B5639}"/>
    <cellStyle name="20% - Accent3 10 7 3" xfId="31459" xr:uid="{517DA835-E2C1-461E-A0AF-900B99A33CD6}"/>
    <cellStyle name="20% - Accent3 10 8" xfId="6497" xr:uid="{DBBD1CDC-1B34-486A-9523-1A1B2BD5BB36}"/>
    <cellStyle name="20% - Accent3 10 8 2" xfId="20089" xr:uid="{AC0DE838-F8B5-4294-BE1E-2D5DF9B09C77}"/>
    <cellStyle name="20% - Accent3 10 8 2 2" xfId="43397" xr:uid="{0E556986-965D-4FC2-BCB2-F138233EA2E9}"/>
    <cellStyle name="20% - Accent3 10 8 3" xfId="32337" xr:uid="{8AE2EF7C-072A-46E3-9ABD-5C63EF184E00}"/>
    <cellStyle name="20% - Accent3 10 9" xfId="7371" xr:uid="{CCB4D5F2-744A-401A-BF9C-6579812D53CD}"/>
    <cellStyle name="20% - Accent3 10 9 2" xfId="20963" xr:uid="{E7274AA3-4107-4DD2-BD16-47E4A6FD9EC9}"/>
    <cellStyle name="20% - Accent3 10 9 2 2" xfId="44269" xr:uid="{FB156720-5342-40E6-ADBA-43783E3E09F3}"/>
    <cellStyle name="20% - Accent3 10 9 3" xfId="33209" xr:uid="{9B099017-76FF-4FF6-92A5-8946F828AA2B}"/>
    <cellStyle name="20% - Accent3 11" xfId="4041" xr:uid="{154B5BEF-B1FB-4697-8BA8-B61251553A35}"/>
    <cellStyle name="20% - Accent3 11 10" xfId="14298" xr:uid="{DB750DF2-14D1-4470-86ED-1B425D1E085B}"/>
    <cellStyle name="20% - Accent3 11 10 2" xfId="25459" xr:uid="{923F5AE6-EB4B-46FB-96B8-99EB6AC9563B}"/>
    <cellStyle name="20% - Accent3 11 10 2 2" xfId="48761" xr:uid="{35568892-CBE4-47CF-B3DB-F10CB87E9793}"/>
    <cellStyle name="20% - Accent3 11 10 3" xfId="37639" xr:uid="{E0F5B2BF-7BAD-4691-9D54-EAD167F901D9}"/>
    <cellStyle name="20% - Accent3 11 11" xfId="15850" xr:uid="{22766481-38BA-4732-B233-A878AA692D15}"/>
    <cellStyle name="20% - Accent3 11 11 2" xfId="26937" xr:uid="{0D593201-1BB9-489B-81D1-97D92248E52C}"/>
    <cellStyle name="20% - Accent3 11 11 2 2" xfId="50236" xr:uid="{A034C0A7-AC80-4A4C-9CDB-9CF129D8B44D}"/>
    <cellStyle name="20% - Accent3 11 11 3" xfId="39188" xr:uid="{DF3D500B-F545-4872-AB23-EE37E6773643}"/>
    <cellStyle name="20% - Accent3 11 12" xfId="17643" xr:uid="{C52EBD16-2B31-4AB7-A865-CB2D83172A23}"/>
    <cellStyle name="20% - Accent3 11 12 2" xfId="40955" xr:uid="{7FB706B4-6EC1-4DAF-B8B6-B5C26C0B3461}"/>
    <cellStyle name="20% - Accent3 11 13" xfId="29895" xr:uid="{AFACCADA-9B91-4E8D-8A29-F538D9608E45}"/>
    <cellStyle name="20% - Accent3 11 2" xfId="4479" xr:uid="{3365A607-2545-43A8-AF06-CB4342434D2C}"/>
    <cellStyle name="20% - Accent3 11 2 10" xfId="16288" xr:uid="{3ADEC2A0-D098-4D7F-B068-42781A099F29}"/>
    <cellStyle name="20% - Accent3 11 2 10 2" xfId="27375" xr:uid="{ED7D67AE-BBDD-48AF-8BCD-DADD0B0B5FFA}"/>
    <cellStyle name="20% - Accent3 11 2 10 2 2" xfId="50674" xr:uid="{8A5DD987-C8A1-448F-A7DE-9F2A9CDBD5FC}"/>
    <cellStyle name="20% - Accent3 11 2 10 3" xfId="39626" xr:uid="{889BEE6E-2803-4FFA-B836-01B521402EBB}"/>
    <cellStyle name="20% - Accent3 11 2 11" xfId="18081" xr:uid="{356EA400-D681-482E-97ED-D0DAD7CC9085}"/>
    <cellStyle name="20% - Accent3 11 2 11 2" xfId="41393" xr:uid="{6AE6B9F7-AB02-4A4B-BE21-5B7A979F703C}"/>
    <cellStyle name="20% - Accent3 11 2 12" xfId="30333" xr:uid="{206F1E7F-515E-473D-8DDE-4CAB3AD7FD01}"/>
    <cellStyle name="20% - Accent3 11 2 2" xfId="5351" xr:uid="{688D01C2-486B-46BC-9339-984D5AD04947}"/>
    <cellStyle name="20% - Accent3 11 2 2 2" xfId="18953" xr:uid="{4204B16D-F03A-4863-BB0E-CF4E7F4568C5}"/>
    <cellStyle name="20% - Accent3 11 2 2 2 2" xfId="42265" xr:uid="{54BB4C2E-E2FC-48DB-B528-4D6E2CE67709}"/>
    <cellStyle name="20% - Accent3 11 2 2 3" xfId="31205" xr:uid="{0680F529-D02A-4E91-8AE6-F98EC1C434AF}"/>
    <cellStyle name="20% - Accent3 11 2 3" xfId="6223" xr:uid="{DA57F0AB-8CCC-4589-9462-003AEFBA8EB7}"/>
    <cellStyle name="20% - Accent3 11 2 3 2" xfId="19825" xr:uid="{57E470EF-7EA1-4626-B060-E3BAFF4EA083}"/>
    <cellStyle name="20% - Accent3 11 2 3 2 2" xfId="43137" xr:uid="{CFB55810-B619-4541-BC4D-6C6B59136470}"/>
    <cellStyle name="20% - Accent3 11 2 3 3" xfId="32077" xr:uid="{62650425-6D8C-4E8E-AD50-E93CF1FE776B}"/>
    <cellStyle name="20% - Accent3 11 2 4" xfId="7116" xr:uid="{1566EACC-B960-4418-BD1C-186BD9760316}"/>
    <cellStyle name="20% - Accent3 11 2 4 2" xfId="20708" xr:uid="{B50BAB57-5E8B-411F-AFF2-6E30D3C1EC29}"/>
    <cellStyle name="20% - Accent3 11 2 4 2 2" xfId="44015" xr:uid="{EBCF0425-73E5-4C70-8BE1-69D8E1025D94}"/>
    <cellStyle name="20% - Accent3 11 2 4 3" xfId="32955" xr:uid="{42B0E7BA-3C97-44F2-9BCE-0C5EC47DC5AE}"/>
    <cellStyle name="20% - Accent3 11 2 5" xfId="7989" xr:uid="{3257F205-9528-4E76-9C6B-E59EE103EE83}"/>
    <cellStyle name="20% - Accent3 11 2 5 2" xfId="21581" xr:uid="{7A7FEFC7-C3D3-4B0B-83DF-1578F6CA4ACA}"/>
    <cellStyle name="20% - Accent3 11 2 5 2 2" xfId="44887" xr:uid="{4D7712F6-FFCD-4CE4-ACEB-BEB56D76DC1A}"/>
    <cellStyle name="20% - Accent3 11 2 5 3" xfId="33827" xr:uid="{4A61E9E0-4073-4C84-924F-947B1DAF0D0B}"/>
    <cellStyle name="20% - Accent3 11 2 6" xfId="8862" xr:uid="{C71E45D8-AFD9-4EF5-8153-74509AA39890}"/>
    <cellStyle name="20% - Accent3 11 2 6 2" xfId="22453" xr:uid="{6663712E-8E95-4306-815D-1A40BDE5881D}"/>
    <cellStyle name="20% - Accent3 11 2 6 2 2" xfId="45759" xr:uid="{F4E0D0F1-11A2-40E3-8762-BD167E26494B}"/>
    <cellStyle name="20% - Accent3 11 2 6 3" xfId="34699" xr:uid="{831F2DFF-CFB8-4E05-8CCD-FA4215792EAD}"/>
    <cellStyle name="20% - Accent3 11 2 7" xfId="10026" xr:uid="{8C67DD0E-FBF0-44AE-8013-B47EB09604D5}"/>
    <cellStyle name="20% - Accent3 11 2 7 2" xfId="23432" xr:uid="{C68A5FC8-3164-44A5-B2B2-0032DE3F9D29}"/>
    <cellStyle name="20% - Accent3 11 2 7 2 2" xfId="46738" xr:uid="{770622A7-308C-4406-8161-8392AF38AE0B}"/>
    <cellStyle name="20% - Accent3 11 2 7 3" xfId="35640" xr:uid="{D30C36C5-2C3D-4218-A2EF-490320510082}"/>
    <cellStyle name="20% - Accent3 11 2 8" xfId="10906" xr:uid="{76F4CDA2-8AF5-4C20-B873-D18E436044BC}"/>
    <cellStyle name="20% - Accent3 11 2 8 2" xfId="24312" xr:uid="{A9AE2AF8-7F07-41A4-AE78-3B6C875D00BB}"/>
    <cellStyle name="20% - Accent3 11 2 8 2 2" xfId="47618" xr:uid="{52297939-0E38-406F-8EE2-D4A5A02DE71F}"/>
    <cellStyle name="20% - Accent3 11 2 8 3" xfId="36520" xr:uid="{5DA9BF81-30AB-4D3E-9551-1B8C31CC0A42}"/>
    <cellStyle name="20% - Accent3 11 2 9" xfId="14736" xr:uid="{9150DB16-4A14-4B04-94FE-73423BD9D76C}"/>
    <cellStyle name="20% - Accent3 11 2 9 2" xfId="25897" xr:uid="{4580973B-D736-47C2-B1F0-A40C81A6FEA6}"/>
    <cellStyle name="20% - Accent3 11 2 9 2 2" xfId="49199" xr:uid="{40BE63B5-261D-43F4-8547-30A727B9C3EA}"/>
    <cellStyle name="20% - Accent3 11 2 9 3" xfId="38077" xr:uid="{6037547D-CB3C-442D-B33E-14801181EF1C}"/>
    <cellStyle name="20% - Accent3 11 3" xfId="4913" xr:uid="{6EA1E3A3-FB40-4B20-B764-653DEF3371A2}"/>
    <cellStyle name="20% - Accent3 11 3 2" xfId="11266" xr:uid="{26EB4198-634F-44DD-8DB3-DDF9255E6066}"/>
    <cellStyle name="20% - Accent3 11 3 2 2" xfId="24669" xr:uid="{60785E81-636B-40BA-AB9C-59E78F5431EA}"/>
    <cellStyle name="20% - Accent3 11 3 2 2 2" xfId="47975" xr:uid="{C12BFC07-BE40-41AD-92FD-DED5A45BB062}"/>
    <cellStyle name="20% - Accent3 11 3 2 3" xfId="36876" xr:uid="{0CACBD5D-2560-4630-A7DD-E6D0F4234B60}"/>
    <cellStyle name="20% - Accent3 11 3 3" xfId="15110" xr:uid="{C47DF89E-FBEF-4EFA-813B-30E22C048AA7}"/>
    <cellStyle name="20% - Accent3 11 3 3 2" xfId="26267" xr:uid="{10922018-A0EC-43D7-B343-22D2A6CFB44A}"/>
    <cellStyle name="20% - Accent3 11 3 3 2 2" xfId="49569" xr:uid="{BE22761F-96C1-4582-A6BB-1F13234FD071}"/>
    <cellStyle name="20% - Accent3 11 3 3 3" xfId="38451" xr:uid="{91C6A091-A716-407E-A7E2-E8178D3D91A2}"/>
    <cellStyle name="20% - Accent3 11 3 4" xfId="16645" xr:uid="{B5F33493-C012-476B-B0A0-5F02058DE517}"/>
    <cellStyle name="20% - Accent3 11 3 4 2" xfId="27731" xr:uid="{3BB58648-D757-40E6-928E-93E753A1731C}"/>
    <cellStyle name="20% - Accent3 11 3 4 2 2" xfId="51030" xr:uid="{F58FB939-36C4-4576-A962-49E96EBCA4F0}"/>
    <cellStyle name="20% - Accent3 11 3 4 3" xfId="39983" xr:uid="{2609E554-9CF0-4B57-A0A0-23B28A6D6755}"/>
    <cellStyle name="20% - Accent3 11 3 5" xfId="18515" xr:uid="{E3407D88-309A-43AB-BEF6-D9BEA61C8584}"/>
    <cellStyle name="20% - Accent3 11 3 5 2" xfId="41827" xr:uid="{145C546C-88D0-4D21-A2CF-ABE1ECCD739E}"/>
    <cellStyle name="20% - Accent3 11 3 6" xfId="30767" xr:uid="{0CCC3873-E8BE-4282-8C32-F5D00A941AF2}"/>
    <cellStyle name="20% - Accent3 11 4" xfId="5785" xr:uid="{FD3A623D-DAF8-4D54-BF88-1343DBAC6370}"/>
    <cellStyle name="20% - Accent3 11 4 2" xfId="19387" xr:uid="{05D0B0CE-0BC8-4232-AEA8-150F35E1F57A}"/>
    <cellStyle name="20% - Accent3 11 4 2 2" xfId="42699" xr:uid="{45CC46BA-4FFF-4465-B311-B95D09738CBB}"/>
    <cellStyle name="20% - Accent3 11 4 3" xfId="31639" xr:uid="{98EF89F7-ACFA-4A6D-B9C6-FD906D6CDC93}"/>
    <cellStyle name="20% - Accent3 11 5" xfId="6678" xr:uid="{2AC71A0D-3733-4089-A1EA-452C7A1A249E}"/>
    <cellStyle name="20% - Accent3 11 5 2" xfId="20270" xr:uid="{508C4802-CCA3-412C-B996-C371E9D52201}"/>
    <cellStyle name="20% - Accent3 11 5 2 2" xfId="43577" xr:uid="{509DFF0D-5DDA-48C5-8059-78E12748A9EB}"/>
    <cellStyle name="20% - Accent3 11 5 3" xfId="32517" xr:uid="{F0D2ABA9-E72E-4184-A2DA-61B44C73360A}"/>
    <cellStyle name="20% - Accent3 11 6" xfId="7551" xr:uid="{69D0BFE3-E3DD-4DB5-9F53-7A955F551702}"/>
    <cellStyle name="20% - Accent3 11 6 2" xfId="21143" xr:uid="{034D354F-1043-4712-8C64-C0237F86B38D}"/>
    <cellStyle name="20% - Accent3 11 6 2 2" xfId="44449" xr:uid="{F9A095A5-7AEA-489B-ABA8-FA27AAC09BB4}"/>
    <cellStyle name="20% - Accent3 11 6 3" xfId="33389" xr:uid="{92558143-24E4-4042-8D99-8847DF32B163}"/>
    <cellStyle name="20% - Accent3 11 7" xfId="8424" xr:uid="{30853587-543A-42C6-ABDB-E7D7320FE5BC}"/>
    <cellStyle name="20% - Accent3 11 7 2" xfId="22015" xr:uid="{F70B722C-4877-4743-B56A-1143F2533789}"/>
    <cellStyle name="20% - Accent3 11 7 2 2" xfId="45321" xr:uid="{D477ABFE-0970-4DFB-B505-EB7B6D21C9BF}"/>
    <cellStyle name="20% - Accent3 11 7 3" xfId="34261" xr:uid="{CF336C88-913E-4536-B548-088870BB77DE}"/>
    <cellStyle name="20% - Accent3 11 8" xfId="9588" xr:uid="{68FF1526-62ED-4CD9-8435-F73921C8CEE9}"/>
    <cellStyle name="20% - Accent3 11 8 2" xfId="22994" xr:uid="{796EC3C8-3BBE-4C72-B458-291413F22E2E}"/>
    <cellStyle name="20% - Accent3 11 8 2 2" xfId="46300" xr:uid="{F175738D-4A09-45AC-8691-46FC697BBD7C}"/>
    <cellStyle name="20% - Accent3 11 8 3" xfId="35202" xr:uid="{33466500-8549-4177-BF81-C1317DCBF941}"/>
    <cellStyle name="20% - Accent3 11 9" xfId="10468" xr:uid="{D2816701-2615-491F-B188-2714E276F67A}"/>
    <cellStyle name="20% - Accent3 11 9 2" xfId="23874" xr:uid="{EDDF0724-12DA-4ABE-97C9-8737C520468A}"/>
    <cellStyle name="20% - Accent3 11 9 2 2" xfId="47180" xr:uid="{CEC12B21-FA73-47A6-8A2D-8563FC9052A8}"/>
    <cellStyle name="20% - Accent3 11 9 3" xfId="36082" xr:uid="{E0450095-AE8C-4334-8FA0-F99C6D080320}"/>
    <cellStyle name="20% - Accent3 12" xfId="4174" xr:uid="{92C92454-C66F-46BC-8054-55597848CF20}"/>
    <cellStyle name="20% - Accent3 12 10" xfId="14431" xr:uid="{EF55944F-55EA-4B2D-95AB-E021EAE36AA3}"/>
    <cellStyle name="20% - Accent3 12 10 2" xfId="25592" xr:uid="{40E66A36-C1CD-4BB3-A237-143967F18CC9}"/>
    <cellStyle name="20% - Accent3 12 10 2 2" xfId="48894" xr:uid="{BF931A4C-6F46-408F-B4DA-F5467479969E}"/>
    <cellStyle name="20% - Accent3 12 10 3" xfId="37772" xr:uid="{03DFE8AB-087D-4A50-A00F-4848DDDB32CF}"/>
    <cellStyle name="20% - Accent3 12 11" xfId="15983" xr:uid="{90DC0A7C-A0FB-45D1-8A20-E5E6F6969F6C}"/>
    <cellStyle name="20% - Accent3 12 11 2" xfId="27070" xr:uid="{259F3F73-6FBA-4677-B7F1-B70C9DA9C96F}"/>
    <cellStyle name="20% - Accent3 12 11 2 2" xfId="50369" xr:uid="{BF9374E0-B48A-4A56-B9F8-1B69280A64E9}"/>
    <cellStyle name="20% - Accent3 12 11 3" xfId="39321" xr:uid="{30497FE1-C255-40BC-9F4D-623ECCCC3D9C}"/>
    <cellStyle name="20% - Accent3 12 12" xfId="17776" xr:uid="{B77B10F5-FB34-44AC-B3D5-1556B73AA429}"/>
    <cellStyle name="20% - Accent3 12 12 2" xfId="41088" xr:uid="{9A192B32-EC16-485E-BDEC-C723154A0AF8}"/>
    <cellStyle name="20% - Accent3 12 13" xfId="30028" xr:uid="{C2922E48-D19E-411E-8CA5-F3DBBFF097B2}"/>
    <cellStyle name="20% - Accent3 12 2" xfId="4612" xr:uid="{67A4180E-9324-4B19-B6B3-C311AE4B0D6C}"/>
    <cellStyle name="20% - Accent3 12 2 10" xfId="16421" xr:uid="{D1C987B5-8161-427B-84D7-F6A69443A207}"/>
    <cellStyle name="20% - Accent3 12 2 10 2" xfId="27508" xr:uid="{58B337CB-3A26-48EB-B75E-E5DC61A7C8AC}"/>
    <cellStyle name="20% - Accent3 12 2 10 2 2" xfId="50807" xr:uid="{E96666ED-9BAD-4A28-AE95-1DCB6ACE14A8}"/>
    <cellStyle name="20% - Accent3 12 2 10 3" xfId="39759" xr:uid="{DB5A2720-A288-4B64-BEE2-DFD6AC9C4A05}"/>
    <cellStyle name="20% - Accent3 12 2 11" xfId="18214" xr:uid="{47714F54-C3DC-4864-A4E1-200E75CAB598}"/>
    <cellStyle name="20% - Accent3 12 2 11 2" xfId="41526" xr:uid="{30A4B8FD-972A-439F-AC70-C95029C3A629}"/>
    <cellStyle name="20% - Accent3 12 2 12" xfId="30466" xr:uid="{E0E8EA9F-6937-4D3B-9ED5-6CA94B5A299F}"/>
    <cellStyle name="20% - Accent3 12 2 2" xfId="5484" xr:uid="{63ACA3B3-ABDD-4311-97AB-FCDBE4163F1C}"/>
    <cellStyle name="20% - Accent3 12 2 2 2" xfId="19086" xr:uid="{9371417B-3A66-44A2-A73B-AF7E29D439FA}"/>
    <cellStyle name="20% - Accent3 12 2 2 2 2" xfId="42398" xr:uid="{8C056927-8EAD-4E7B-BBDD-18A71A011144}"/>
    <cellStyle name="20% - Accent3 12 2 2 3" xfId="31338" xr:uid="{F7B9CC8C-894F-42A4-8F2D-371CEAB01432}"/>
    <cellStyle name="20% - Accent3 12 2 3" xfId="6356" xr:uid="{D1D2F188-8162-4CA5-89A8-A50590458E83}"/>
    <cellStyle name="20% - Accent3 12 2 3 2" xfId="19958" xr:uid="{FF8F5A35-9F2B-4632-9116-C3B502A22E91}"/>
    <cellStyle name="20% - Accent3 12 2 3 2 2" xfId="43270" xr:uid="{B57966E5-2119-4243-9F25-1615C5075D44}"/>
    <cellStyle name="20% - Accent3 12 2 3 3" xfId="32210" xr:uid="{2D243A77-699D-4678-B46D-63BE15D3A336}"/>
    <cellStyle name="20% - Accent3 12 2 4" xfId="7249" xr:uid="{92068AB8-AD6A-4A20-985F-B75E96EF159B}"/>
    <cellStyle name="20% - Accent3 12 2 4 2" xfId="20841" xr:uid="{B7689C5D-899C-4E63-890C-28C807DB4B40}"/>
    <cellStyle name="20% - Accent3 12 2 4 2 2" xfId="44148" xr:uid="{A48AEB23-E5BF-4A0C-845E-3AFF91301504}"/>
    <cellStyle name="20% - Accent3 12 2 4 3" xfId="33088" xr:uid="{18856D47-EFBE-45CD-A3EB-23D07E52CC80}"/>
    <cellStyle name="20% - Accent3 12 2 5" xfId="8122" xr:uid="{51C6F0AF-1465-4CF8-A3E9-D6736082DBB7}"/>
    <cellStyle name="20% - Accent3 12 2 5 2" xfId="21714" xr:uid="{9F175C8D-563D-4266-8826-B0F8F7B84BB3}"/>
    <cellStyle name="20% - Accent3 12 2 5 2 2" xfId="45020" xr:uid="{5385CE67-DEC3-474F-8132-31C374D089E2}"/>
    <cellStyle name="20% - Accent3 12 2 5 3" xfId="33960" xr:uid="{A94A8C67-47AE-497C-8406-42BCEF4850B1}"/>
    <cellStyle name="20% - Accent3 12 2 6" xfId="8995" xr:uid="{AE785349-B1F7-4ED1-96AD-2FD81838F7EF}"/>
    <cellStyle name="20% - Accent3 12 2 6 2" xfId="22586" xr:uid="{9399B9BE-2D06-4D0B-906C-A4CA1B101C60}"/>
    <cellStyle name="20% - Accent3 12 2 6 2 2" xfId="45892" xr:uid="{5275112A-312F-4A62-8D33-947D0EB75251}"/>
    <cellStyle name="20% - Accent3 12 2 6 3" xfId="34832" xr:uid="{F10F41CA-B633-4100-A187-F52A7A173849}"/>
    <cellStyle name="20% - Accent3 12 2 7" xfId="10159" xr:uid="{945C4C3A-A888-4E75-9BB7-93B2D966A70E}"/>
    <cellStyle name="20% - Accent3 12 2 7 2" xfId="23565" xr:uid="{9F5A187E-F967-4FE4-B71F-6A0DD685AB51}"/>
    <cellStyle name="20% - Accent3 12 2 7 2 2" xfId="46871" xr:uid="{6958CFE9-61A7-40D4-B7F8-26923BF3C53D}"/>
    <cellStyle name="20% - Accent3 12 2 7 3" xfId="35773" xr:uid="{5462B2BA-A0A4-42AE-90C9-E3AF99A968F9}"/>
    <cellStyle name="20% - Accent3 12 2 8" xfId="11039" xr:uid="{8446D776-1DD9-4404-9327-CB7F4F88C2CC}"/>
    <cellStyle name="20% - Accent3 12 2 8 2" xfId="24445" xr:uid="{174A6551-3A50-48A3-93D1-B90E0189822D}"/>
    <cellStyle name="20% - Accent3 12 2 8 2 2" xfId="47751" xr:uid="{956FFF85-E590-43B4-A4FF-BCF1C18E1E08}"/>
    <cellStyle name="20% - Accent3 12 2 8 3" xfId="36653" xr:uid="{CDF81071-DFE3-485D-8AEB-4902B270F9A3}"/>
    <cellStyle name="20% - Accent3 12 2 9" xfId="14869" xr:uid="{5AD65C15-5973-4552-AF24-C1E7959CF406}"/>
    <cellStyle name="20% - Accent3 12 2 9 2" xfId="26030" xr:uid="{7BD22801-DBA4-4319-AF52-F5CCF9C7765C}"/>
    <cellStyle name="20% - Accent3 12 2 9 2 2" xfId="49332" xr:uid="{7BB17218-2C83-464A-B3E9-53CD007A11CC}"/>
    <cellStyle name="20% - Accent3 12 2 9 3" xfId="38210" xr:uid="{804B6717-B6E8-4383-BBCE-E9E108CB67A9}"/>
    <cellStyle name="20% - Accent3 12 3" xfId="5046" xr:uid="{2B602F89-0A6D-482D-A6E3-25CFF9F3BC1A}"/>
    <cellStyle name="20% - Accent3 12 3 2" xfId="18648" xr:uid="{C4F69BAB-63E9-4437-B90C-3B45AD0015ED}"/>
    <cellStyle name="20% - Accent3 12 3 2 2" xfId="41960" xr:uid="{FA280E3A-E24C-4164-A444-0103CA66C7AE}"/>
    <cellStyle name="20% - Accent3 12 3 3" xfId="30900" xr:uid="{D1B43791-F16F-497A-A944-05EEB3745265}"/>
    <cellStyle name="20% - Accent3 12 4" xfId="5918" xr:uid="{DFBE9F59-7D46-4A4B-BE15-660583A5C747}"/>
    <cellStyle name="20% - Accent3 12 4 2" xfId="19520" xr:uid="{028B5485-F51E-4426-9190-11910D372ADC}"/>
    <cellStyle name="20% - Accent3 12 4 2 2" xfId="42832" xr:uid="{B50D17C9-9A0C-4A47-AC89-557472CCD76E}"/>
    <cellStyle name="20% - Accent3 12 4 3" xfId="31772" xr:uid="{54C93E82-06F6-44D5-A72C-9F2D8758D77A}"/>
    <cellStyle name="20% - Accent3 12 5" xfId="6811" xr:uid="{4926ED70-33FD-4CCA-91D4-7ABCD5C2E238}"/>
    <cellStyle name="20% - Accent3 12 5 2" xfId="20403" xr:uid="{33F5D84F-381C-409B-83F0-0A6CC78B4425}"/>
    <cellStyle name="20% - Accent3 12 5 2 2" xfId="43710" xr:uid="{2C5A29A7-48A2-4F31-A8F9-38B7696D9740}"/>
    <cellStyle name="20% - Accent3 12 5 3" xfId="32650" xr:uid="{60D58DAD-D83D-463E-9627-4B61800E58F1}"/>
    <cellStyle name="20% - Accent3 12 6" xfId="7684" xr:uid="{67365010-FEC7-437F-9E79-392A4A6AD848}"/>
    <cellStyle name="20% - Accent3 12 6 2" xfId="21276" xr:uid="{BEFA2E00-5CDB-4948-938E-AA0DA33079C5}"/>
    <cellStyle name="20% - Accent3 12 6 2 2" xfId="44582" xr:uid="{972AAE4D-8536-48EF-A8D7-B03FC5BEB51B}"/>
    <cellStyle name="20% - Accent3 12 6 3" xfId="33522" xr:uid="{1AE4D946-3927-4CBE-B6A6-A88A6602F880}"/>
    <cellStyle name="20% - Accent3 12 7" xfId="8557" xr:uid="{713086A6-E7CF-45A4-BA2B-0140E4BAC667}"/>
    <cellStyle name="20% - Accent3 12 7 2" xfId="22148" xr:uid="{9A684592-2FD4-4490-AA32-58D4C0351241}"/>
    <cellStyle name="20% - Accent3 12 7 2 2" xfId="45454" xr:uid="{8BDA9404-A516-40B0-A1BF-1E30C9C82497}"/>
    <cellStyle name="20% - Accent3 12 7 3" xfId="34394" xr:uid="{8C4DB184-ADBE-4FA6-976B-6BE0C4B17646}"/>
    <cellStyle name="20% - Accent3 12 8" xfId="9721" xr:uid="{A8FE6F0F-F77E-452B-94C2-84E6B86FD833}"/>
    <cellStyle name="20% - Accent3 12 8 2" xfId="23127" xr:uid="{1141F23C-D5D8-4A3A-81FF-006296958FDF}"/>
    <cellStyle name="20% - Accent3 12 8 2 2" xfId="46433" xr:uid="{1AB53D74-CB80-41B2-B405-B10C5222E2BC}"/>
    <cellStyle name="20% - Accent3 12 8 3" xfId="35335" xr:uid="{4C089AB3-198D-41E2-9AAF-B2772BC109E7}"/>
    <cellStyle name="20% - Accent3 12 9" xfId="10601" xr:uid="{203CA1DC-2CDA-4E97-A4CB-A9E6544039EA}"/>
    <cellStyle name="20% - Accent3 12 9 2" xfId="24007" xr:uid="{55B638E0-A10E-4CFF-B94E-98EA084FC7B4}"/>
    <cellStyle name="20% - Accent3 12 9 2 2" xfId="47313" xr:uid="{F67B02A0-94F2-420A-9639-BA5A74B981DA}"/>
    <cellStyle name="20% - Accent3 12 9 3" xfId="36215" xr:uid="{089C095E-D8BD-44DF-8958-5C8A661530F0}"/>
    <cellStyle name="20% - Accent3 13" xfId="4311" xr:uid="{6134C779-4549-4A34-876B-B40BE19C6CD5}"/>
    <cellStyle name="20% - Accent3 13 10" xfId="16120" xr:uid="{58BB45CE-606B-4FD2-B377-298387872879}"/>
    <cellStyle name="20% - Accent3 13 10 2" xfId="27207" xr:uid="{54F591C7-EA15-465B-ABE5-1293A6F6181E}"/>
    <cellStyle name="20% - Accent3 13 10 2 2" xfId="50506" xr:uid="{C1C8D848-C1E5-4AC3-900F-EFBC478293D6}"/>
    <cellStyle name="20% - Accent3 13 10 3" xfId="39458" xr:uid="{29C1B90A-CFF7-4C79-AFA9-128E495BCFDE}"/>
    <cellStyle name="20% - Accent3 13 11" xfId="17913" xr:uid="{4928E000-705F-4486-9816-E0D800FEBE2C}"/>
    <cellStyle name="20% - Accent3 13 11 2" xfId="41225" xr:uid="{2E61C2D3-310B-4BEF-B297-26BC33C617F4}"/>
    <cellStyle name="20% - Accent3 13 12" xfId="30165" xr:uid="{6432031E-8AB0-404A-8DB4-48D3DD25A8DD}"/>
    <cellStyle name="20% - Accent3 13 2" xfId="5183" xr:uid="{120D7837-93FC-4F11-9945-447DE4641845}"/>
    <cellStyle name="20% - Accent3 13 2 2" xfId="18785" xr:uid="{7EBB1D0B-E840-4B41-BDA5-AAF86C920ABF}"/>
    <cellStyle name="20% - Accent3 13 2 2 2" xfId="42097" xr:uid="{E40149EA-7448-4C0B-BEAB-96E3C6ACA858}"/>
    <cellStyle name="20% - Accent3 13 2 3" xfId="31037" xr:uid="{3E7A74B2-F60E-42FA-AAD8-0646FB8F65DB}"/>
    <cellStyle name="20% - Accent3 13 3" xfId="6055" xr:uid="{BB325684-94CF-490B-A720-1CBC01C66D46}"/>
    <cellStyle name="20% - Accent3 13 3 2" xfId="19657" xr:uid="{C4224409-FAF0-4121-9CE2-98AE82815BE8}"/>
    <cellStyle name="20% - Accent3 13 3 2 2" xfId="42969" xr:uid="{84CD80DA-2EF1-490A-92D5-07ACDE4F108C}"/>
    <cellStyle name="20% - Accent3 13 3 3" xfId="31909" xr:uid="{4B4A4DBF-D7B6-4592-91EE-219FD903424D}"/>
    <cellStyle name="20% - Accent3 13 4" xfId="6948" xr:uid="{D12FACF1-DC8D-4CF1-8F86-9D9FE4C520FC}"/>
    <cellStyle name="20% - Accent3 13 4 2" xfId="20540" xr:uid="{466B1F24-610A-4D05-9BA7-06D7DADBF2A3}"/>
    <cellStyle name="20% - Accent3 13 4 2 2" xfId="43847" xr:uid="{CCCB4894-D5F9-44E8-B74C-B53447324425}"/>
    <cellStyle name="20% - Accent3 13 4 3" xfId="32787" xr:uid="{37AE6754-4242-4FF8-A876-545E544E8D16}"/>
    <cellStyle name="20% - Accent3 13 5" xfId="7821" xr:uid="{147D7EBC-68B8-4170-9913-04F648E1D6C7}"/>
    <cellStyle name="20% - Accent3 13 5 2" xfId="21413" xr:uid="{E16FC721-62AA-46DD-9A60-0BF59053D98E}"/>
    <cellStyle name="20% - Accent3 13 5 2 2" xfId="44719" xr:uid="{21B02E4D-B3E7-41E3-A2E1-B5BAACDD3CEE}"/>
    <cellStyle name="20% - Accent3 13 5 3" xfId="33659" xr:uid="{CAA3BDDC-51CE-4324-B29A-DE31F11A0538}"/>
    <cellStyle name="20% - Accent3 13 6" xfId="8694" xr:uid="{73153ED1-71C9-4D69-B956-3D68CF7A4A92}"/>
    <cellStyle name="20% - Accent3 13 6 2" xfId="22285" xr:uid="{50AAF135-958C-4FB3-8FDE-45E625C26029}"/>
    <cellStyle name="20% - Accent3 13 6 2 2" xfId="45591" xr:uid="{B4D72EFD-DBF0-4263-913C-E6396943CBEB}"/>
    <cellStyle name="20% - Accent3 13 6 3" xfId="34531" xr:uid="{8006EE61-1E2F-4236-8DE3-878DFB45AD3B}"/>
    <cellStyle name="20% - Accent3 13 7" xfId="9858" xr:uid="{D822DAA5-B4D7-480A-863B-69E69114F8F1}"/>
    <cellStyle name="20% - Accent3 13 7 2" xfId="23264" xr:uid="{3C52F574-D1F1-45A2-9AEE-924ED01376B6}"/>
    <cellStyle name="20% - Accent3 13 7 2 2" xfId="46570" xr:uid="{A9332D05-4675-4B13-82D1-8426FD3039F1}"/>
    <cellStyle name="20% - Accent3 13 7 3" xfId="35472" xr:uid="{748AB4A3-F98C-4887-9B1D-24F8F28094D3}"/>
    <cellStyle name="20% - Accent3 13 8" xfId="10738" xr:uid="{8A60FBFB-4C45-4352-AC62-A39BDE81A61F}"/>
    <cellStyle name="20% - Accent3 13 8 2" xfId="24144" xr:uid="{35F23A07-4E2F-4F3A-B3BA-BB09A52FFF54}"/>
    <cellStyle name="20% - Accent3 13 8 2 2" xfId="47450" xr:uid="{7FCE1BDB-4D71-4417-869E-074405C24BE1}"/>
    <cellStyle name="20% - Accent3 13 8 3" xfId="36352" xr:uid="{C09E0668-7D52-4FD5-ADF7-2C8DB7D02885}"/>
    <cellStyle name="20% - Accent3 13 9" xfId="14568" xr:uid="{87189C8E-AB01-4018-A5B0-71FE34D03129}"/>
    <cellStyle name="20% - Accent3 13 9 2" xfId="25729" xr:uid="{8A07A676-0E7A-4598-94B0-79237AACA6D3}"/>
    <cellStyle name="20% - Accent3 13 9 2 2" xfId="49031" xr:uid="{0379F59E-2BAA-4B3A-89C2-C91ED4575F14}"/>
    <cellStyle name="20% - Accent3 13 9 3" xfId="37909" xr:uid="{34BE089B-853B-4F64-B6FD-854A4D45C960}"/>
    <cellStyle name="20% - Accent3 14" xfId="4745" xr:uid="{E641EF65-406A-4DBB-9997-D189CDEFD381}"/>
    <cellStyle name="20% - Accent3 14 2" xfId="11181" xr:uid="{AC03384C-E1A1-4C03-B235-5E3134033DFF}"/>
    <cellStyle name="20% - Accent3 14 2 2" xfId="24587" xr:uid="{4A2C5FA3-65CA-455E-9FB1-7F54214CABB3}"/>
    <cellStyle name="20% - Accent3 14 2 2 2" xfId="47893" xr:uid="{1268C8D3-1DEF-41EE-B6F6-4EC9B854E817}"/>
    <cellStyle name="20% - Accent3 14 2 3" xfId="36794" xr:uid="{C62C4A67-0C7F-49DB-9C4A-2DCF17922D1C}"/>
    <cellStyle name="20% - Accent3 14 3" xfId="15028" xr:uid="{E6819403-41E0-4911-8AA5-5B7D2158833D}"/>
    <cellStyle name="20% - Accent3 14 3 2" xfId="26185" xr:uid="{B9EF5BED-AE93-4F81-BCB6-07D9629971D7}"/>
    <cellStyle name="20% - Accent3 14 3 2 2" xfId="49487" xr:uid="{B8747E29-44AE-4BCC-AF1B-5A036C3667BF}"/>
    <cellStyle name="20% - Accent3 14 3 3" xfId="38369" xr:uid="{305F2EC5-0EC3-478F-A5E0-9023612CC5D9}"/>
    <cellStyle name="20% - Accent3 14 4" xfId="16563" xr:uid="{8690AE3B-E06F-492E-AC05-BE70469DE672}"/>
    <cellStyle name="20% - Accent3 14 4 2" xfId="27649" xr:uid="{6664BB25-5EAA-4494-823C-E8B4E5BEE32B}"/>
    <cellStyle name="20% - Accent3 14 4 2 2" xfId="50948" xr:uid="{34CDEB70-CCDD-496D-938B-66F17E2B5C52}"/>
    <cellStyle name="20% - Accent3 14 4 3" xfId="39901" xr:uid="{72ED0530-61EB-48FA-8125-20CA3312D579}"/>
    <cellStyle name="20% - Accent3 14 5" xfId="18347" xr:uid="{19EFC326-DB34-4340-983E-EF0E6603168D}"/>
    <cellStyle name="20% - Accent3 14 5 2" xfId="41659" xr:uid="{048353FD-9053-48BF-B5CF-6713F32474E9}"/>
    <cellStyle name="20% - Accent3 14 6" xfId="30599" xr:uid="{84C64D7F-B9C6-450F-B8A0-188148038041}"/>
    <cellStyle name="20% - Accent3 15" xfId="5617" xr:uid="{A5AEF092-8AAF-4E32-A86A-62895C13F938}"/>
    <cellStyle name="20% - Accent3 15 2" xfId="19219" xr:uid="{766833AC-33A4-47C9-8084-2EFF89F1E2AD}"/>
    <cellStyle name="20% - Accent3 15 2 2" xfId="42531" xr:uid="{422F926F-DAA4-419D-9D12-27641F83A376}"/>
    <cellStyle name="20% - Accent3 15 3" xfId="31471" xr:uid="{0DDD9EDF-EB34-4291-8183-FC3E63FA0CA5}"/>
    <cellStyle name="20% - Accent3 16" xfId="6510" xr:uid="{33A3CC60-A192-4EE7-A1FE-84A7ADCF0FE3}"/>
    <cellStyle name="20% - Accent3 16 2" xfId="20102" xr:uid="{39832FC9-0BDA-4B26-8410-A7A216EA941F}"/>
    <cellStyle name="20% - Accent3 16 2 2" xfId="43409" xr:uid="{23F733E0-3475-4A6A-8F7E-E6187A4974B2}"/>
    <cellStyle name="20% - Accent3 16 3" xfId="32349" xr:uid="{A16CD24B-D1FD-435F-BF7E-97DD82380186}"/>
    <cellStyle name="20% - Accent3 17" xfId="7383" xr:uid="{54BF4F10-7D98-4FE4-87FB-EDB42FDA5ABA}"/>
    <cellStyle name="20% - Accent3 17 2" xfId="20975" xr:uid="{7E1BCB4D-2AFA-4EFB-AB64-A35A22F9DF3E}"/>
    <cellStyle name="20% - Accent3 17 2 2" xfId="44281" xr:uid="{909B05DD-0A92-4696-9955-7A2D30BAFDAE}"/>
    <cellStyle name="20% - Accent3 17 3" xfId="33221" xr:uid="{C38AF286-A9CE-40AD-919B-720627F33C74}"/>
    <cellStyle name="20% - Accent3 18" xfId="8256" xr:uid="{E9B72D9F-2B4B-4D04-BFDE-3F64A650111E}"/>
    <cellStyle name="20% - Accent3 18 2" xfId="21847" xr:uid="{A6036794-D92D-407C-A6EE-E49F0521F6E3}"/>
    <cellStyle name="20% - Accent3 18 2 2" xfId="45153" xr:uid="{2B839C4B-4D78-4933-8E57-56D065A4A299}"/>
    <cellStyle name="20% - Accent3 18 3" xfId="34093" xr:uid="{10A48ADC-A04E-4C03-A97E-D63CF212AFDF}"/>
    <cellStyle name="20% - Accent3 19" xfId="9420" xr:uid="{CD00999C-7F80-49C1-8074-E1C9B398D71E}"/>
    <cellStyle name="20% - Accent3 19 2" xfId="22826" xr:uid="{4F0918D0-20C2-4A47-8B47-6342F7BE228C}"/>
    <cellStyle name="20% - Accent3 19 2 2" xfId="46132" xr:uid="{6722576F-CD9E-4828-BC6E-B080437F62FE}"/>
    <cellStyle name="20% - Accent3 19 3" xfId="35034" xr:uid="{D6E9DCD4-28BA-4932-90A0-8C0DDA773DB3}"/>
    <cellStyle name="20% - Accent3 2" xfId="61" xr:uid="{00000000-0005-0000-0000-000003000000}"/>
    <cellStyle name="20% - Accent3 2 10" xfId="2300" xr:uid="{052024D5-70DB-40E5-99E5-052166E80ADE}"/>
    <cellStyle name="20% - Accent3 2 11" xfId="2076" xr:uid="{0F0A7B8E-FEB6-4201-A86B-55EED41C945F}"/>
    <cellStyle name="20% - Accent3 2 12" xfId="563" xr:uid="{B4472528-2CE5-4F72-8DF5-1F7881709007}"/>
    <cellStyle name="20% - Accent3 2 13" xfId="11346" xr:uid="{838FA5BA-3994-4047-8DBE-BB9652FA291E}"/>
    <cellStyle name="20% - Accent3 2 13 2" xfId="15158" xr:uid="{4CFB2EFF-0EBF-4929-9126-46C7E6A25EC6}"/>
    <cellStyle name="20% - Accent3 2 13 2 2" xfId="26315" xr:uid="{5C3C20A3-C075-4D39-825C-714D49AA167F}"/>
    <cellStyle name="20% - Accent3 2 13 2 2 2" xfId="49617" xr:uid="{D59C1094-6D50-4A67-A48A-6190AC85C978}"/>
    <cellStyle name="20% - Accent3 2 13 2 3" xfId="38499" xr:uid="{54E86323-BECB-40A8-A6B5-EF611F372983}"/>
    <cellStyle name="20% - Accent3 2 13 3" xfId="16687" xr:uid="{1A750789-57F8-4AA1-8744-5481CAF009D3}"/>
    <cellStyle name="20% - Accent3 2 13 3 2" xfId="27773" xr:uid="{DB3D805A-E98A-47CE-9826-3CE4DA7A52C7}"/>
    <cellStyle name="20% - Accent3 2 13 3 2 2" xfId="51072" xr:uid="{FB6D4FD7-3418-428B-92AB-8D8523BAE1B0}"/>
    <cellStyle name="20% - Accent3 2 13 3 3" xfId="40025" xr:uid="{EC814DC0-0DF3-4E57-892E-43AA6DEA732B}"/>
    <cellStyle name="20% - Accent3 2 13 4" xfId="24714" xr:uid="{84B3FB25-4B8A-4851-9C02-11805B3EC1DF}"/>
    <cellStyle name="20% - Accent3 2 13 4 2" xfId="48020" xr:uid="{1E77F511-4B97-49A6-B650-98103977C8BB}"/>
    <cellStyle name="20% - Accent3 2 13 5" xfId="36918" xr:uid="{D0F15AC3-D096-4325-9F14-2F2FA633FEC3}"/>
    <cellStyle name="20% - Accent3 2 2" xfId="2301" xr:uid="{4C7239EF-95E7-44B5-8F39-10F6451865AC}"/>
    <cellStyle name="20% - Accent3 2 3" xfId="2302" xr:uid="{4DDC3C4C-ADE3-42CA-8AF1-7E938583AA2C}"/>
    <cellStyle name="20% - Accent3 2 4" xfId="2303" xr:uid="{FAB3F77D-07C5-46BD-8B98-894D09AFBC90}"/>
    <cellStyle name="20% - Accent3 2 5" xfId="2304" xr:uid="{3A84F799-F1EE-4B30-8118-665039A48C74}"/>
    <cellStyle name="20% - Accent3 2 6" xfId="2305" xr:uid="{3F8D74A3-4645-48DB-B4A3-153A47D321B9}"/>
    <cellStyle name="20% - Accent3 2 7" xfId="2306" xr:uid="{7BC6E149-1616-4345-99DD-37EBA1994510}"/>
    <cellStyle name="20% - Accent3 2 8" xfId="2307" xr:uid="{3024600A-C70D-49D9-8362-82D760EB4B4A}"/>
    <cellStyle name="20% - Accent3 2 9" xfId="2308" xr:uid="{C2D70CE2-531C-45CB-9D07-D6DD5F32E06E}"/>
    <cellStyle name="20% - Accent3 2_Confirmation" xfId="2309" xr:uid="{E7064120-B970-4392-BA0D-E1ADA201EFA4}"/>
    <cellStyle name="20% - Accent3 20" xfId="10300" xr:uid="{75745B39-976A-4E1F-8555-927DDEE4A752}"/>
    <cellStyle name="20% - Accent3 20 2" xfId="23706" xr:uid="{062F0239-1F33-4435-AE5B-F0110A6CB764}"/>
    <cellStyle name="20% - Accent3 20 2 2" xfId="47012" xr:uid="{C3F1CF8A-55E1-4701-922F-40DC240D3B25}"/>
    <cellStyle name="20% - Accent3 20 3" xfId="35914" xr:uid="{A91681F7-5608-4D16-8014-9A23194DED32}"/>
    <cellStyle name="20% - Accent3 21" xfId="14128" xr:uid="{1D6BD603-7A1C-4019-9646-A30ACA7CF14D}"/>
    <cellStyle name="20% - Accent3 21 2" xfId="25290" xr:uid="{F1B7F630-F58B-464F-8530-3F55D93396BE}"/>
    <cellStyle name="20% - Accent3 21 2 2" xfId="48592" xr:uid="{99343617-4272-4997-AE02-215DBD033052}"/>
    <cellStyle name="20% - Accent3 21 3" xfId="37469" xr:uid="{942D6A4D-A300-44FC-A375-67D53910DDF1}"/>
    <cellStyle name="20% - Accent3 22" xfId="15682" xr:uid="{C54695E8-9FA8-4851-AA83-A74B5E5DB21B}"/>
    <cellStyle name="20% - Accent3 22 2" xfId="26769" xr:uid="{DABC94A1-EDAE-4E98-A6AD-F83E2730E181}"/>
    <cellStyle name="20% - Accent3 22 2 2" xfId="50068" xr:uid="{97E24D07-2A84-4E90-9D96-7FD158D6C946}"/>
    <cellStyle name="20% - Accent3 22 3" xfId="39020" xr:uid="{638D5F82-FD55-448B-88FF-7CF61DF79892}"/>
    <cellStyle name="20% - Accent3 23" xfId="17155" xr:uid="{B89D5F8C-FC13-49ED-A9AB-41009627D52B}"/>
    <cellStyle name="20% - Accent3 23 2" xfId="40467" xr:uid="{08174835-F7D1-4BD2-A3E8-96BBCD78C444}"/>
    <cellStyle name="20% - Accent3 24" xfId="29585" xr:uid="{F4A97024-2B4F-4A4B-8F3B-D3643181E690}"/>
    <cellStyle name="20% - Accent3 3" xfId="564" xr:uid="{08502DD4-8786-4790-A799-D46EA57F1790}"/>
    <cellStyle name="20% - Accent3 3 2" xfId="2613" xr:uid="{D9077847-71A8-407F-A3B9-4233AACB3819}"/>
    <cellStyle name="20% - Accent3 3 2 10" xfId="8225" xr:uid="{E78325F5-7900-4FDC-BA07-B844CDD59967}"/>
    <cellStyle name="20% - Accent3 3 2 10 2" xfId="21816" xr:uid="{0546931F-ADDF-4E98-9B32-65BB4D046B97}"/>
    <cellStyle name="20% - Accent3 3 2 10 2 2" xfId="45122" xr:uid="{1EF1D971-F510-4CAC-AD1B-787C04933AFE}"/>
    <cellStyle name="20% - Accent3 3 2 10 3" xfId="34062" xr:uid="{B976E52C-844E-451C-A4F3-DD9730C8094C}"/>
    <cellStyle name="20% - Accent3 3 2 11" xfId="9389" xr:uid="{E8CA1550-FA17-45A3-B0DA-47465A6B66E9}"/>
    <cellStyle name="20% - Accent3 3 2 11 2" xfId="22795" xr:uid="{83581D90-14A1-4113-AA5C-54C217B96ECC}"/>
    <cellStyle name="20% - Accent3 3 2 11 2 2" xfId="46101" xr:uid="{C6FC340C-59E1-47A2-A25D-D29CBD256C75}"/>
    <cellStyle name="20% - Accent3 3 2 11 3" xfId="35003" xr:uid="{3DC2D10B-D985-45C8-873B-50C823C9A24E}"/>
    <cellStyle name="20% - Accent3 3 2 12" xfId="10269" xr:uid="{1BD6CE31-B83E-4D63-88CA-351A5BE47ECD}"/>
    <cellStyle name="20% - Accent3 3 2 12 2" xfId="23675" xr:uid="{71BD8A03-C821-44C1-9317-C07C104DC143}"/>
    <cellStyle name="20% - Accent3 3 2 12 2 2" xfId="46981" xr:uid="{0D00A8F0-CE9C-4E36-8028-E8C200D74F86}"/>
    <cellStyle name="20% - Accent3 3 2 12 3" xfId="35883" xr:uid="{C6FF9974-B064-496B-8209-5F1EE53BA31E}"/>
    <cellStyle name="20% - Accent3 3 2 13" xfId="14010" xr:uid="{04AFF817-D318-40EC-BD5B-84BAFB070FFE}"/>
    <cellStyle name="20% - Accent3 3 2 13 2" xfId="25197" xr:uid="{431C120A-6B37-4923-9201-A3A5912B3306}"/>
    <cellStyle name="20% - Accent3 3 2 13 2 2" xfId="48499" xr:uid="{4E00164F-1709-4DAB-8929-D30EE73BB29F}"/>
    <cellStyle name="20% - Accent3 3 2 13 3" xfId="37351" xr:uid="{11CE8A37-3841-4AE4-A80D-C6C38E545120}"/>
    <cellStyle name="20% - Accent3 3 2 14" xfId="15650" xr:uid="{AEC39EC4-46EE-4EF6-BB48-879729A4BEC0}"/>
    <cellStyle name="20% - Accent3 3 2 14 2" xfId="26737" xr:uid="{75A3B154-9574-455B-A4B1-6DF6386531D3}"/>
    <cellStyle name="20% - Accent3 3 2 14 2 2" xfId="50036" xr:uid="{E04BB32A-FF9A-4661-A9EE-D6F198359C6F}"/>
    <cellStyle name="20% - Accent3 3 2 14 3" xfId="38988" xr:uid="{6CD76FA8-F980-4D16-8D2E-2878803E9278}"/>
    <cellStyle name="20% - Accent3 3 2 15" xfId="17380" xr:uid="{32104F8D-E4FA-4805-949B-8C34249F5482}"/>
    <cellStyle name="20% - Accent3 3 2 15 2" xfId="40692" xr:uid="{41FE4989-EAE2-4DD7-9DE8-7CABE70F1C6A}"/>
    <cellStyle name="20% - Accent3 3 2 16" xfId="29708" xr:uid="{C58727F0-84BE-422B-A9C1-9208DC12D579}"/>
    <cellStyle name="20% - Accent3 3 2 2" xfId="3908" xr:uid="{839AA493-B485-471F-9E48-26454793ABFD}"/>
    <cellStyle name="20% - Accent3 3 2 2 10" xfId="14166" xr:uid="{CD760071-3848-47AE-B632-21983DD8E6F5}"/>
    <cellStyle name="20% - Accent3 3 2 2 10 2" xfId="25327" xr:uid="{1C9835FB-2E10-4BDC-80B5-12264FF1C354}"/>
    <cellStyle name="20% - Accent3 3 2 2 10 2 2" xfId="48629" xr:uid="{69D7C285-C549-4E1F-9F04-C520E6BE27DA}"/>
    <cellStyle name="20% - Accent3 3 2 2 10 3" xfId="37507" xr:uid="{3DA030FF-A248-4383-BE9F-9C8086FD73D8}"/>
    <cellStyle name="20% - Accent3 3 2 2 11" xfId="15718" xr:uid="{36612748-0E85-4BF4-AC78-76D5DF63AB68}"/>
    <cellStyle name="20% - Accent3 3 2 2 11 2" xfId="26805" xr:uid="{18546DE9-98C2-4EAE-8C5A-AEEF49B69F22}"/>
    <cellStyle name="20% - Accent3 3 2 2 11 2 2" xfId="50104" xr:uid="{BCA35C6C-B468-4531-8CFE-E740070FD8D1}"/>
    <cellStyle name="20% - Accent3 3 2 2 11 3" xfId="39056" xr:uid="{FB3D0E51-000F-499E-AF0F-0F199965BCEF}"/>
    <cellStyle name="20% - Accent3 3 2 2 12" xfId="17511" xr:uid="{602148A2-0D42-41CB-9085-9CA60CEF1EDD}"/>
    <cellStyle name="20% - Accent3 3 2 2 12 2" xfId="40823" xr:uid="{6A55DF96-9672-45F6-84B2-6800AD2F9891}"/>
    <cellStyle name="20% - Accent3 3 2 2 13" xfId="29763" xr:uid="{96713E83-4571-421F-B7EC-B0A9117301B7}"/>
    <cellStyle name="20% - Accent3 3 2 2 2" xfId="4347" xr:uid="{D1D60DAC-242A-4760-825D-CE00FC3E2B6A}"/>
    <cellStyle name="20% - Accent3 3 2 2 2 10" xfId="16156" xr:uid="{49DCD840-B2BD-4559-AF48-E61AEC5F9D62}"/>
    <cellStyle name="20% - Accent3 3 2 2 2 10 2" xfId="27243" xr:uid="{D2F6E049-0DF5-441F-BC8F-97A74904A857}"/>
    <cellStyle name="20% - Accent3 3 2 2 2 10 2 2" xfId="50542" xr:uid="{61C2F54D-84A7-4167-8C47-DE554C0C1867}"/>
    <cellStyle name="20% - Accent3 3 2 2 2 10 3" xfId="39494" xr:uid="{DE818390-9C91-4C8B-9162-90AC98BEC4AC}"/>
    <cellStyle name="20% - Accent3 3 2 2 2 11" xfId="17949" xr:uid="{DA13CF9C-4E8B-4C8E-9B60-D5E8275EC135}"/>
    <cellStyle name="20% - Accent3 3 2 2 2 11 2" xfId="41261" xr:uid="{6D51EE81-F058-41F5-A129-1D27C9C603AA}"/>
    <cellStyle name="20% - Accent3 3 2 2 2 12" xfId="30201" xr:uid="{8B62224B-A4D7-44F3-B25D-F92EC2B445B7}"/>
    <cellStyle name="20% - Accent3 3 2 2 2 2" xfId="5219" xr:uid="{6ECD3419-4A53-4433-BE1C-5A8381D3E8BE}"/>
    <cellStyle name="20% - Accent3 3 2 2 2 2 2" xfId="18821" xr:uid="{0828D676-2FFB-474A-8EDB-E868E9DB0F10}"/>
    <cellStyle name="20% - Accent3 3 2 2 2 2 2 2" xfId="42133" xr:uid="{6F498917-BF6E-42F2-B0D3-19BAA5DB3B51}"/>
    <cellStyle name="20% - Accent3 3 2 2 2 2 3" xfId="31073" xr:uid="{08594C26-F2CC-4775-9F6B-8F3BFC6FF122}"/>
    <cellStyle name="20% - Accent3 3 2 2 2 3" xfId="6091" xr:uid="{A3D00B55-F01A-4FE7-B5FF-27BA5AC8A102}"/>
    <cellStyle name="20% - Accent3 3 2 2 2 3 2" xfId="19693" xr:uid="{06E27D7E-5BAC-4B5E-9406-013810462A4A}"/>
    <cellStyle name="20% - Accent3 3 2 2 2 3 2 2" xfId="43005" xr:uid="{F5F36584-52E7-4696-A1B9-C15790F4BCB7}"/>
    <cellStyle name="20% - Accent3 3 2 2 2 3 3" xfId="31945" xr:uid="{C985239A-2FF6-4025-B793-F12847BD84CD}"/>
    <cellStyle name="20% - Accent3 3 2 2 2 4" xfId="6984" xr:uid="{3F6A1896-CD84-4726-88F5-11B611B1CF81}"/>
    <cellStyle name="20% - Accent3 3 2 2 2 4 2" xfId="20576" xr:uid="{311F7C42-9C23-4642-8961-DDDECCE1513E}"/>
    <cellStyle name="20% - Accent3 3 2 2 2 4 2 2" xfId="43883" xr:uid="{FB9CAA9E-8336-4EF2-9E9B-F912B1F9DF13}"/>
    <cellStyle name="20% - Accent3 3 2 2 2 4 3" xfId="32823" xr:uid="{04EB2027-90C8-405C-BF27-C24DBCFBEF25}"/>
    <cellStyle name="20% - Accent3 3 2 2 2 5" xfId="7857" xr:uid="{84E12127-ED4D-4EF5-95FF-E8C4BEA81328}"/>
    <cellStyle name="20% - Accent3 3 2 2 2 5 2" xfId="21449" xr:uid="{8B6354EA-DE47-4A8A-9EDB-8FCDED1DEDB8}"/>
    <cellStyle name="20% - Accent3 3 2 2 2 5 2 2" xfId="44755" xr:uid="{4183E034-2C82-4046-A0E7-49DF1A7F57F3}"/>
    <cellStyle name="20% - Accent3 3 2 2 2 5 3" xfId="33695" xr:uid="{7F32F1C3-6B2C-4DD7-BE5D-FA8C53137A97}"/>
    <cellStyle name="20% - Accent3 3 2 2 2 6" xfId="8730" xr:uid="{C84A4800-A2E0-4547-8563-E8C14D442EF3}"/>
    <cellStyle name="20% - Accent3 3 2 2 2 6 2" xfId="22321" xr:uid="{65DF49DA-4B8C-45C9-A96F-7C12967F6AA0}"/>
    <cellStyle name="20% - Accent3 3 2 2 2 6 2 2" xfId="45627" xr:uid="{49CA0DFE-7136-49A1-8E27-B372D52165B9}"/>
    <cellStyle name="20% - Accent3 3 2 2 2 6 3" xfId="34567" xr:uid="{FC08DC37-38DC-4BE6-A8C8-47EB77A2FFBF}"/>
    <cellStyle name="20% - Accent3 3 2 2 2 7" xfId="9894" xr:uid="{53F512E9-0487-48AA-9720-2437BE4EBBAF}"/>
    <cellStyle name="20% - Accent3 3 2 2 2 7 2" xfId="23300" xr:uid="{EFF0DBEF-FE90-4080-AEAF-B760F1A637B7}"/>
    <cellStyle name="20% - Accent3 3 2 2 2 7 2 2" xfId="46606" xr:uid="{39FD6E3C-A6F3-42EF-8442-625DE92D855B}"/>
    <cellStyle name="20% - Accent3 3 2 2 2 7 3" xfId="35508" xr:uid="{B258E9DA-F930-4175-B9B0-969860FB94CC}"/>
    <cellStyle name="20% - Accent3 3 2 2 2 8" xfId="10774" xr:uid="{7D97A0BD-2E4C-4455-B680-42BC1814EB46}"/>
    <cellStyle name="20% - Accent3 3 2 2 2 8 2" xfId="24180" xr:uid="{7A55B6C6-0356-468A-B259-244A9FD95C52}"/>
    <cellStyle name="20% - Accent3 3 2 2 2 8 2 2" xfId="47486" xr:uid="{F0A48420-E4E3-4D10-A89B-90FC01DBE8AC}"/>
    <cellStyle name="20% - Accent3 3 2 2 2 8 3" xfId="36388" xr:uid="{FAA91E46-144A-4CC7-8E5B-F4434FFE6C60}"/>
    <cellStyle name="20% - Accent3 3 2 2 2 9" xfId="14604" xr:uid="{AF33896C-CBA9-4E41-9D89-390C02D8734E}"/>
    <cellStyle name="20% - Accent3 3 2 2 2 9 2" xfId="25765" xr:uid="{5083A62C-D736-45C0-A688-FCA17FBC314A}"/>
    <cellStyle name="20% - Accent3 3 2 2 2 9 2 2" xfId="49067" xr:uid="{23F095E7-B7AC-4B32-AA49-1319C7FB08AF}"/>
    <cellStyle name="20% - Accent3 3 2 2 2 9 3" xfId="37945" xr:uid="{D0699DB5-BC91-4801-8913-886CE86F8360}"/>
    <cellStyle name="20% - Accent3 3 2 2 3" xfId="4781" xr:uid="{AEC9955C-9E96-4265-A66F-28F3B0D49600}"/>
    <cellStyle name="20% - Accent3 3 2 2 3 2" xfId="12531" xr:uid="{180DCF03-17D3-4902-AC6E-D7BC287BB78E}"/>
    <cellStyle name="20% - Accent3 3 2 2 3 2 2" xfId="24836" xr:uid="{9519235A-8D27-432D-985A-CACC7A9C1FD7}"/>
    <cellStyle name="20% - Accent3 3 2 2 3 2 2 2" xfId="48142" xr:uid="{C36BF205-44F4-40C4-A86E-D30108C8E3F5}"/>
    <cellStyle name="20% - Accent3 3 2 2 3 2 3" xfId="36990" xr:uid="{98993775-691D-4BAA-A1CB-37D7A2A0D76B}"/>
    <cellStyle name="20% - Accent3 3 2 2 3 3" xfId="15294" xr:uid="{C6BAE452-2E2C-48C3-8936-D730DB72197D}"/>
    <cellStyle name="20% - Accent3 3 2 2 3 3 2" xfId="26436" xr:uid="{1443A6F5-A9C2-4AA6-8F31-8E717B43F8DB}"/>
    <cellStyle name="20% - Accent3 3 2 2 3 3 2 2" xfId="49738" xr:uid="{B5E69DAC-3293-4906-97C8-F4482056F493}"/>
    <cellStyle name="20% - Accent3 3 2 2 3 3 3" xfId="38635" xr:uid="{00745458-BB09-4DD6-8C49-E785A02C6E9A}"/>
    <cellStyle name="20% - Accent3 3 2 2 3 4" xfId="16750" xr:uid="{9E893534-B710-48E0-BBDA-7D437937CEF7}"/>
    <cellStyle name="20% - Accent3 3 2 2 3 4 2" xfId="27836" xr:uid="{E3972F61-ECBB-42D0-92D0-761637342F8D}"/>
    <cellStyle name="20% - Accent3 3 2 2 3 4 2 2" xfId="51135" xr:uid="{D95F4BC5-4FFF-415E-8543-21CF7B442529}"/>
    <cellStyle name="20% - Accent3 3 2 2 3 4 3" xfId="40088" xr:uid="{DE1BCD79-8133-4E44-B035-629FA75CF4F0}"/>
    <cellStyle name="20% - Accent3 3 2 2 3 5" xfId="18383" xr:uid="{7C35C558-6DFC-4A98-A324-8DA862CA5CC0}"/>
    <cellStyle name="20% - Accent3 3 2 2 3 5 2" xfId="41695" xr:uid="{3596DBE8-662A-4AA2-BFA3-202D4032457F}"/>
    <cellStyle name="20% - Accent3 3 2 2 3 6" xfId="30635" xr:uid="{1CEE3906-A4E0-4049-A1C6-EDA812854626}"/>
    <cellStyle name="20% - Accent3 3 2 2 4" xfId="5653" xr:uid="{AD992ADC-2F61-4229-81D5-B539F81F76F5}"/>
    <cellStyle name="20% - Accent3 3 2 2 4 2" xfId="19255" xr:uid="{5F62B6AD-9314-4337-A95E-A9ABFCED2D6B}"/>
    <cellStyle name="20% - Accent3 3 2 2 4 2 2" xfId="42567" xr:uid="{8E160E5B-8A78-4518-9395-D53E4F62B958}"/>
    <cellStyle name="20% - Accent3 3 2 2 4 3" xfId="31507" xr:uid="{3A1A5739-9836-4546-90EF-DD46AA94A2EA}"/>
    <cellStyle name="20% - Accent3 3 2 2 5" xfId="6546" xr:uid="{D539CEB0-B91D-4019-9BAD-CE3076D197F0}"/>
    <cellStyle name="20% - Accent3 3 2 2 5 2" xfId="20138" xr:uid="{494EF96B-79AA-4A2D-B76A-1B1FA63C5810}"/>
    <cellStyle name="20% - Accent3 3 2 2 5 2 2" xfId="43445" xr:uid="{101EFC65-ED71-4517-8FE6-1332A8C21352}"/>
    <cellStyle name="20% - Accent3 3 2 2 5 3" xfId="32385" xr:uid="{30E9F442-C1B4-4356-97E8-5F70A353F751}"/>
    <cellStyle name="20% - Accent3 3 2 2 6" xfId="7419" xr:uid="{0DFBAA53-7E7E-4759-9284-BADBC6B9628D}"/>
    <cellStyle name="20% - Accent3 3 2 2 6 2" xfId="21011" xr:uid="{63FCCF66-11F1-4702-871F-73AE3293C5E0}"/>
    <cellStyle name="20% - Accent3 3 2 2 6 2 2" xfId="44317" xr:uid="{80F4395C-D2AD-4383-A68F-341EE9EC2599}"/>
    <cellStyle name="20% - Accent3 3 2 2 6 3" xfId="33257" xr:uid="{2CB56740-01CF-41FD-ACE4-1785A39EDAE9}"/>
    <cellStyle name="20% - Accent3 3 2 2 7" xfId="8292" xr:uid="{9763CF57-3B3E-4FD5-B2CD-7FAA1C90C8AA}"/>
    <cellStyle name="20% - Accent3 3 2 2 7 2" xfId="21883" xr:uid="{CFDA7979-FBA7-42B3-B8D6-C24269F13B27}"/>
    <cellStyle name="20% - Accent3 3 2 2 7 2 2" xfId="45189" xr:uid="{753861C8-261A-4F9F-9161-09D3E20CB60F}"/>
    <cellStyle name="20% - Accent3 3 2 2 7 3" xfId="34129" xr:uid="{4EE42B2C-C30B-4079-9C2A-6C70DC45244D}"/>
    <cellStyle name="20% - Accent3 3 2 2 8" xfId="9456" xr:uid="{6B051AFF-CD07-4610-8AE1-ADA71BB96EF7}"/>
    <cellStyle name="20% - Accent3 3 2 2 8 2" xfId="22862" xr:uid="{8F58B814-6B44-4394-8783-2832620A34A6}"/>
    <cellStyle name="20% - Accent3 3 2 2 8 2 2" xfId="46168" xr:uid="{BDCB14F6-F128-4479-9227-351BBD6A090D}"/>
    <cellStyle name="20% - Accent3 3 2 2 8 3" xfId="35070" xr:uid="{98C47E51-539A-431A-AF64-CB198CD1630D}"/>
    <cellStyle name="20% - Accent3 3 2 2 9" xfId="10336" xr:uid="{5EE6E55E-142F-4BA0-84E3-DBB45439876F}"/>
    <cellStyle name="20% - Accent3 3 2 2 9 2" xfId="23742" xr:uid="{FB23C035-4B36-474E-AEC2-B81D783FBE7A}"/>
    <cellStyle name="20% - Accent3 3 2 2 9 2 2" xfId="47048" xr:uid="{3E26C2BC-6381-4C25-A7FB-853ABB0138F8}"/>
    <cellStyle name="20% - Accent3 3 2 2 9 3" xfId="35950" xr:uid="{CDDF0E91-52D4-430A-B0C0-41195D0FE5D8}"/>
    <cellStyle name="20% - Accent3 3 2 3" xfId="4010" xr:uid="{7E675F1E-35AF-41A1-AA57-58A80192841A}"/>
    <cellStyle name="20% - Accent3 3 2 3 10" xfId="14267" xr:uid="{AD9889D2-0551-4A57-A671-01F258C2E230}"/>
    <cellStyle name="20% - Accent3 3 2 3 10 2" xfId="25428" xr:uid="{6460C32A-1B44-45C3-89EF-E5ED105F0DA6}"/>
    <cellStyle name="20% - Accent3 3 2 3 10 2 2" xfId="48730" xr:uid="{CE7BE786-8CA1-4C1E-B7EC-72B32759D236}"/>
    <cellStyle name="20% - Accent3 3 2 3 10 3" xfId="37608" xr:uid="{CB758904-0EEF-48A5-9F08-06DC6BB139F6}"/>
    <cellStyle name="20% - Accent3 3 2 3 11" xfId="15819" xr:uid="{6D2D8727-5DB1-4005-86D1-182EA0196E7B}"/>
    <cellStyle name="20% - Accent3 3 2 3 11 2" xfId="26906" xr:uid="{9A7CC1AA-0AB8-400E-A10A-A230764922AE}"/>
    <cellStyle name="20% - Accent3 3 2 3 11 2 2" xfId="50205" xr:uid="{8AB8E1F6-0506-4256-9C75-2BACFB09E386}"/>
    <cellStyle name="20% - Accent3 3 2 3 11 3" xfId="39157" xr:uid="{46A0333A-4465-4C57-9915-423270E20C31}"/>
    <cellStyle name="20% - Accent3 3 2 3 12" xfId="17612" xr:uid="{846106B7-0CBF-46F2-BF1B-8CB1F5490EA3}"/>
    <cellStyle name="20% - Accent3 3 2 3 12 2" xfId="40924" xr:uid="{935A2014-77A6-403E-ABC6-497FB87DD295}"/>
    <cellStyle name="20% - Accent3 3 2 3 13" xfId="29864" xr:uid="{3449ABB7-810E-4F9C-A8D9-A8BF52ACB60E}"/>
    <cellStyle name="20% - Accent3 3 2 3 2" xfId="4448" xr:uid="{E866F2A8-3CCA-47C0-BC5C-4F6593C00D4B}"/>
    <cellStyle name="20% - Accent3 3 2 3 2 10" xfId="16257" xr:uid="{D42962FD-445F-480B-B1AE-0CC005C01000}"/>
    <cellStyle name="20% - Accent3 3 2 3 2 10 2" xfId="27344" xr:uid="{ACFDF0B6-C7F7-4341-8BF4-B0FB5E597F7A}"/>
    <cellStyle name="20% - Accent3 3 2 3 2 10 2 2" xfId="50643" xr:uid="{A307EC62-B320-4DE3-AF63-61006A04339B}"/>
    <cellStyle name="20% - Accent3 3 2 3 2 10 3" xfId="39595" xr:uid="{06F32F58-612D-4F71-A202-BDF98E490B4D}"/>
    <cellStyle name="20% - Accent3 3 2 3 2 11" xfId="18050" xr:uid="{189AD789-9A6F-434E-9B3F-1AEFA5FCBFDF}"/>
    <cellStyle name="20% - Accent3 3 2 3 2 11 2" xfId="41362" xr:uid="{120B05DE-BF6E-4FF9-93EB-97948AE3EE47}"/>
    <cellStyle name="20% - Accent3 3 2 3 2 12" xfId="30302" xr:uid="{1893B04C-F850-4CDD-9EC7-4121A1A56B4F}"/>
    <cellStyle name="20% - Accent3 3 2 3 2 2" xfId="5320" xr:uid="{CF38A512-74BA-4142-A66B-20170422E60C}"/>
    <cellStyle name="20% - Accent3 3 2 3 2 2 2" xfId="18922" xr:uid="{80F730CE-6D0B-4252-8012-713970E8CBEB}"/>
    <cellStyle name="20% - Accent3 3 2 3 2 2 2 2" xfId="42234" xr:uid="{17218B97-DBFD-4D94-A8C7-B42A4B5E0DFC}"/>
    <cellStyle name="20% - Accent3 3 2 3 2 2 3" xfId="31174" xr:uid="{E086A8D0-B9B9-4519-A060-88451ABD221E}"/>
    <cellStyle name="20% - Accent3 3 2 3 2 3" xfId="6192" xr:uid="{5396AA8F-0B09-425B-B038-6536634DCDA7}"/>
    <cellStyle name="20% - Accent3 3 2 3 2 3 2" xfId="19794" xr:uid="{2049C66A-BCEE-4313-93F5-CC4137E67BBE}"/>
    <cellStyle name="20% - Accent3 3 2 3 2 3 2 2" xfId="43106" xr:uid="{2B10A29D-75D3-4464-B83E-3B9A24FA1C40}"/>
    <cellStyle name="20% - Accent3 3 2 3 2 3 3" xfId="32046" xr:uid="{82D3DDC7-A5F0-40AF-AEC4-C4CAFBF0C92A}"/>
    <cellStyle name="20% - Accent3 3 2 3 2 4" xfId="7085" xr:uid="{52DC2F11-C9DF-453A-9E98-5B50FB2231E7}"/>
    <cellStyle name="20% - Accent3 3 2 3 2 4 2" xfId="20677" xr:uid="{211532FC-4919-4D25-8615-4B6B91B83259}"/>
    <cellStyle name="20% - Accent3 3 2 3 2 4 2 2" xfId="43984" xr:uid="{35B22C2A-9491-4691-9E7C-4319141EEB71}"/>
    <cellStyle name="20% - Accent3 3 2 3 2 4 3" xfId="32924" xr:uid="{F32ED824-673C-43F7-AEC9-E3341C59F22F}"/>
    <cellStyle name="20% - Accent3 3 2 3 2 5" xfId="7958" xr:uid="{D089C61B-E606-4DED-A4AB-4A736B7E258F}"/>
    <cellStyle name="20% - Accent3 3 2 3 2 5 2" xfId="21550" xr:uid="{D61F2F4D-F662-4E21-9F42-B031DD15DF55}"/>
    <cellStyle name="20% - Accent3 3 2 3 2 5 2 2" xfId="44856" xr:uid="{B8CA1FFA-8A7A-459E-8B9C-FF9CA7961B8D}"/>
    <cellStyle name="20% - Accent3 3 2 3 2 5 3" xfId="33796" xr:uid="{3E5FA118-CD14-4138-B6F3-38C7B7C9A3D0}"/>
    <cellStyle name="20% - Accent3 3 2 3 2 6" xfId="8831" xr:uid="{831CD0C8-B529-424A-8089-CFDC11E0AFA5}"/>
    <cellStyle name="20% - Accent3 3 2 3 2 6 2" xfId="22422" xr:uid="{5F7F0092-6400-4EF2-94CA-F6709C8C6945}"/>
    <cellStyle name="20% - Accent3 3 2 3 2 6 2 2" xfId="45728" xr:uid="{FFFAF690-D916-4F21-88F8-479D14214AF1}"/>
    <cellStyle name="20% - Accent3 3 2 3 2 6 3" xfId="34668" xr:uid="{8DCE84DC-DBEE-447E-A0F3-1053E0F76823}"/>
    <cellStyle name="20% - Accent3 3 2 3 2 7" xfId="9995" xr:uid="{D3CC826A-3D9C-4FF0-A067-7911A7034D31}"/>
    <cellStyle name="20% - Accent3 3 2 3 2 7 2" xfId="23401" xr:uid="{1BF77780-1B90-43F7-B507-4B1B8A135806}"/>
    <cellStyle name="20% - Accent3 3 2 3 2 7 2 2" xfId="46707" xr:uid="{8976BFA1-102C-4A66-B98B-077BE89134E5}"/>
    <cellStyle name="20% - Accent3 3 2 3 2 7 3" xfId="35609" xr:uid="{D0854041-F777-4C2A-8697-066AC8198A4B}"/>
    <cellStyle name="20% - Accent3 3 2 3 2 8" xfId="10875" xr:uid="{5D042345-EB8C-4E5B-ADF7-B26254E0971C}"/>
    <cellStyle name="20% - Accent3 3 2 3 2 8 2" xfId="24281" xr:uid="{57ACCC53-E3E9-47E5-8D63-51816DE72DB9}"/>
    <cellStyle name="20% - Accent3 3 2 3 2 8 2 2" xfId="47587" xr:uid="{97B2C55E-BF58-4381-A155-2F600E72CEC5}"/>
    <cellStyle name="20% - Accent3 3 2 3 2 8 3" xfId="36489" xr:uid="{0047CA3E-71B6-41E8-8855-BC4682E9CA55}"/>
    <cellStyle name="20% - Accent3 3 2 3 2 9" xfId="14705" xr:uid="{716A02ED-AA48-4F9A-829E-B7F93655B173}"/>
    <cellStyle name="20% - Accent3 3 2 3 2 9 2" xfId="25866" xr:uid="{DC6A2494-3322-4154-B8D4-90AB3C6A95BA}"/>
    <cellStyle name="20% - Accent3 3 2 3 2 9 2 2" xfId="49168" xr:uid="{34115E48-9FC3-43B1-95C0-077B40F82177}"/>
    <cellStyle name="20% - Accent3 3 2 3 2 9 3" xfId="38046" xr:uid="{4F36350E-0F1E-4CB8-ABA5-20CE2871D2E2}"/>
    <cellStyle name="20% - Accent3 3 2 3 3" xfId="4882" xr:uid="{FB19289A-F8E6-4D08-A1B9-B45788E00BB6}"/>
    <cellStyle name="20% - Accent3 3 2 3 3 2" xfId="18484" xr:uid="{D47AFB94-3EAF-4F8E-BB00-7C9A08939062}"/>
    <cellStyle name="20% - Accent3 3 2 3 3 2 2" xfId="41796" xr:uid="{DA6691AE-74D3-4730-81B6-865DD34476C3}"/>
    <cellStyle name="20% - Accent3 3 2 3 3 3" xfId="30736" xr:uid="{600BFF45-C2EB-4F9C-BC3A-34E9E1F38318}"/>
    <cellStyle name="20% - Accent3 3 2 3 4" xfId="5754" xr:uid="{A34708A1-CB31-4BB5-8099-D4E8DA65DF50}"/>
    <cellStyle name="20% - Accent3 3 2 3 4 2" xfId="19356" xr:uid="{96A7D72D-DEFF-43B5-8296-ED262DDA034A}"/>
    <cellStyle name="20% - Accent3 3 2 3 4 2 2" xfId="42668" xr:uid="{282934F9-A5EB-4B66-82AA-23684D2A546C}"/>
    <cellStyle name="20% - Accent3 3 2 3 4 3" xfId="31608" xr:uid="{3DD84B98-7C87-42AE-8D85-E0B78AC98FB3}"/>
    <cellStyle name="20% - Accent3 3 2 3 5" xfId="6647" xr:uid="{F08BD7A2-6B3F-4A22-8F18-87A7FC88D0CD}"/>
    <cellStyle name="20% - Accent3 3 2 3 5 2" xfId="20239" xr:uid="{5B5C7881-F4FB-49DC-A26E-E8F8E5773E34}"/>
    <cellStyle name="20% - Accent3 3 2 3 5 2 2" xfId="43546" xr:uid="{90A18AB7-FDEB-4874-AEAC-416ED4216BFA}"/>
    <cellStyle name="20% - Accent3 3 2 3 5 3" xfId="32486" xr:uid="{D9370590-54B9-4B01-B935-E86EEF7A96D1}"/>
    <cellStyle name="20% - Accent3 3 2 3 6" xfId="7520" xr:uid="{4AE426B6-38B8-413C-BEB8-80061188517E}"/>
    <cellStyle name="20% - Accent3 3 2 3 6 2" xfId="21112" xr:uid="{D994618E-8642-4837-A65C-0A76CBD60E65}"/>
    <cellStyle name="20% - Accent3 3 2 3 6 2 2" xfId="44418" xr:uid="{8EBA4F5A-66F5-4152-82B3-5CED192BA638}"/>
    <cellStyle name="20% - Accent3 3 2 3 6 3" xfId="33358" xr:uid="{BCC4C9B6-B6CC-4CF7-AD80-83FD12CE1889}"/>
    <cellStyle name="20% - Accent3 3 2 3 7" xfId="8393" xr:uid="{A3DF2656-5E5A-43C2-8404-EC77662CA35A}"/>
    <cellStyle name="20% - Accent3 3 2 3 7 2" xfId="21984" xr:uid="{CF273747-E86E-4F53-AB4E-D4CE322A3A2A}"/>
    <cellStyle name="20% - Accent3 3 2 3 7 2 2" xfId="45290" xr:uid="{44725310-F711-4499-8E05-2EE1AABE27DC}"/>
    <cellStyle name="20% - Accent3 3 2 3 7 3" xfId="34230" xr:uid="{1BB6C2E7-F5BB-4218-8A20-5950FD70526C}"/>
    <cellStyle name="20% - Accent3 3 2 3 8" xfId="9557" xr:uid="{E49D732E-4199-4071-BFD5-11DABE1190A8}"/>
    <cellStyle name="20% - Accent3 3 2 3 8 2" xfId="22963" xr:uid="{64C37A94-1608-4459-A672-58151F58EDD5}"/>
    <cellStyle name="20% - Accent3 3 2 3 8 2 2" xfId="46269" xr:uid="{32CD0575-8418-4201-81F3-F2CAF9E31939}"/>
    <cellStyle name="20% - Accent3 3 2 3 8 3" xfId="35171" xr:uid="{13FDC632-EFD0-4FAE-B6B1-FC37488B96CB}"/>
    <cellStyle name="20% - Accent3 3 2 3 9" xfId="10437" xr:uid="{DA86D65C-6699-4948-838E-A701160C3776}"/>
    <cellStyle name="20% - Accent3 3 2 3 9 2" xfId="23843" xr:uid="{ED0B7B2A-2F61-45A3-903C-546CE82CECE3}"/>
    <cellStyle name="20% - Accent3 3 2 3 9 2 2" xfId="47149" xr:uid="{F6063FF7-EC4E-4F5A-9CB1-159F40D7B872}"/>
    <cellStyle name="20% - Accent3 3 2 3 9 3" xfId="36051" xr:uid="{4E333B2C-9798-4868-A160-758813ABB94F}"/>
    <cellStyle name="20% - Accent3 3 2 4" xfId="4143" xr:uid="{3C80256B-0CC4-40A6-A25D-78802CD70D89}"/>
    <cellStyle name="20% - Accent3 3 2 4 10" xfId="14400" xr:uid="{96487AFE-9AD4-4A7A-AEBD-905916E9129A}"/>
    <cellStyle name="20% - Accent3 3 2 4 10 2" xfId="25561" xr:uid="{08117C7D-FB21-4294-919F-F93D163DD889}"/>
    <cellStyle name="20% - Accent3 3 2 4 10 2 2" xfId="48863" xr:uid="{94F6F0AD-D521-4B48-A186-20954D279B98}"/>
    <cellStyle name="20% - Accent3 3 2 4 10 3" xfId="37741" xr:uid="{518465B0-02CA-41B8-BC14-277A81BBD101}"/>
    <cellStyle name="20% - Accent3 3 2 4 11" xfId="15952" xr:uid="{3B0349E7-0EA6-44CC-8061-52305FF1DB33}"/>
    <cellStyle name="20% - Accent3 3 2 4 11 2" xfId="27039" xr:uid="{FD1D68E0-A162-4FEC-B502-4F6666F93537}"/>
    <cellStyle name="20% - Accent3 3 2 4 11 2 2" xfId="50338" xr:uid="{930E7118-1288-41FB-BE00-8D9928DC2347}"/>
    <cellStyle name="20% - Accent3 3 2 4 11 3" xfId="39290" xr:uid="{45280022-D163-4EEA-AB7D-EE46B67F919E}"/>
    <cellStyle name="20% - Accent3 3 2 4 12" xfId="17745" xr:uid="{528E4F65-A542-471F-BCE7-7954300D82A9}"/>
    <cellStyle name="20% - Accent3 3 2 4 12 2" xfId="41057" xr:uid="{306FE92E-A4D3-4FBE-A9B1-A76D33A02367}"/>
    <cellStyle name="20% - Accent3 3 2 4 13" xfId="29997" xr:uid="{E8CE7E8A-319A-4BF0-BF52-A8073DFF9E6F}"/>
    <cellStyle name="20% - Accent3 3 2 4 2" xfId="4581" xr:uid="{D7EEFEA9-B89B-4A7B-BA6B-510E9B2A8F95}"/>
    <cellStyle name="20% - Accent3 3 2 4 2 10" xfId="16390" xr:uid="{E3147BAE-3703-4834-B5F3-D78E6C909206}"/>
    <cellStyle name="20% - Accent3 3 2 4 2 10 2" xfId="27477" xr:uid="{F36BE927-0D5E-43BC-9235-6A33A244AC47}"/>
    <cellStyle name="20% - Accent3 3 2 4 2 10 2 2" xfId="50776" xr:uid="{45953BD7-DD87-4862-A14A-1E92ED539C98}"/>
    <cellStyle name="20% - Accent3 3 2 4 2 10 3" xfId="39728" xr:uid="{BF2F4507-ABA4-4A66-A2D8-5BD229D7259E}"/>
    <cellStyle name="20% - Accent3 3 2 4 2 11" xfId="18183" xr:uid="{15A80134-5583-4EF5-8BDD-3F65AA070D57}"/>
    <cellStyle name="20% - Accent3 3 2 4 2 11 2" xfId="41495" xr:uid="{465485FE-B9B8-4EA9-A1DF-F708F21AA3DE}"/>
    <cellStyle name="20% - Accent3 3 2 4 2 12" xfId="30435" xr:uid="{2DA92347-F69A-4189-BF73-5012AFAD86B7}"/>
    <cellStyle name="20% - Accent3 3 2 4 2 2" xfId="5453" xr:uid="{DBF5F815-82E9-4AB7-8C68-FEB4D76B0F87}"/>
    <cellStyle name="20% - Accent3 3 2 4 2 2 2" xfId="19055" xr:uid="{5DBEE401-D412-4255-B633-79A2C61E6308}"/>
    <cellStyle name="20% - Accent3 3 2 4 2 2 2 2" xfId="42367" xr:uid="{6AAB4AFC-9680-4949-891A-1CB6EAFD41A6}"/>
    <cellStyle name="20% - Accent3 3 2 4 2 2 3" xfId="31307" xr:uid="{EFF18256-7278-4936-AA22-FCE131115655}"/>
    <cellStyle name="20% - Accent3 3 2 4 2 3" xfId="6325" xr:uid="{07435F4A-22F9-45B8-9CB3-F99B3F9BF934}"/>
    <cellStyle name="20% - Accent3 3 2 4 2 3 2" xfId="19927" xr:uid="{A806B2BD-6810-4A84-9A97-DAE1817EBDF6}"/>
    <cellStyle name="20% - Accent3 3 2 4 2 3 2 2" xfId="43239" xr:uid="{6BD03D15-F985-4C7B-BEC8-9EDE5259845A}"/>
    <cellStyle name="20% - Accent3 3 2 4 2 3 3" xfId="32179" xr:uid="{6E413F17-AA1A-4686-A12B-AAD15F2519AE}"/>
    <cellStyle name="20% - Accent3 3 2 4 2 4" xfId="7218" xr:uid="{B825DE87-A2F2-4AEF-A5A6-127C1041A475}"/>
    <cellStyle name="20% - Accent3 3 2 4 2 4 2" xfId="20810" xr:uid="{4EB07980-FBDA-491D-BE22-CBC86A5A9D8B}"/>
    <cellStyle name="20% - Accent3 3 2 4 2 4 2 2" xfId="44117" xr:uid="{80CF3251-46F4-4759-AE22-F75C30A600DB}"/>
    <cellStyle name="20% - Accent3 3 2 4 2 4 3" xfId="33057" xr:uid="{15D086EB-0551-4E75-9D3C-50539058882B}"/>
    <cellStyle name="20% - Accent3 3 2 4 2 5" xfId="8091" xr:uid="{9730F31D-84E8-41AE-9234-A1AB56E97481}"/>
    <cellStyle name="20% - Accent3 3 2 4 2 5 2" xfId="21683" xr:uid="{581200C9-81F3-421F-AEE3-5376AAA03E32}"/>
    <cellStyle name="20% - Accent3 3 2 4 2 5 2 2" xfId="44989" xr:uid="{0B0D7508-6D13-4758-ABEB-8DF5AB1165F9}"/>
    <cellStyle name="20% - Accent3 3 2 4 2 5 3" xfId="33929" xr:uid="{7D9D02D6-C5C4-4473-A678-CF07E10B7090}"/>
    <cellStyle name="20% - Accent3 3 2 4 2 6" xfId="8964" xr:uid="{B8DAAD4F-02D6-41BF-91A2-5B33F612AA65}"/>
    <cellStyle name="20% - Accent3 3 2 4 2 6 2" xfId="22555" xr:uid="{FD7B8009-B866-4E46-BE5A-761FFD2340D1}"/>
    <cellStyle name="20% - Accent3 3 2 4 2 6 2 2" xfId="45861" xr:uid="{814AF035-FD34-4351-A371-F2F4D8C6F1CD}"/>
    <cellStyle name="20% - Accent3 3 2 4 2 6 3" xfId="34801" xr:uid="{02070B85-3F39-42B6-9702-11DE8B5B6899}"/>
    <cellStyle name="20% - Accent3 3 2 4 2 7" xfId="10128" xr:uid="{5E0EB11B-21B2-4946-AAA2-9CB96B70769A}"/>
    <cellStyle name="20% - Accent3 3 2 4 2 7 2" xfId="23534" xr:uid="{88C2DA6C-7A1B-4B01-8C77-64E12E5C2785}"/>
    <cellStyle name="20% - Accent3 3 2 4 2 7 2 2" xfId="46840" xr:uid="{BD6DA90D-A474-4C1C-B744-591DC61C73E1}"/>
    <cellStyle name="20% - Accent3 3 2 4 2 7 3" xfId="35742" xr:uid="{9A2C021E-B888-4A0B-85BD-0C3623A8F727}"/>
    <cellStyle name="20% - Accent3 3 2 4 2 8" xfId="11008" xr:uid="{451AF2AC-5C83-43B6-8610-651E811AE3DF}"/>
    <cellStyle name="20% - Accent3 3 2 4 2 8 2" xfId="24414" xr:uid="{DDA6EB5F-A7B5-4592-A82D-BC5EBF0B2117}"/>
    <cellStyle name="20% - Accent3 3 2 4 2 8 2 2" xfId="47720" xr:uid="{D78611FC-C71B-4BAE-82AD-3292562FC3F7}"/>
    <cellStyle name="20% - Accent3 3 2 4 2 8 3" xfId="36622" xr:uid="{AD03DB18-875F-4151-A8BE-30D2B48C150E}"/>
    <cellStyle name="20% - Accent3 3 2 4 2 9" xfId="14838" xr:uid="{52A51E13-B578-480F-B894-6D27F3C08FA4}"/>
    <cellStyle name="20% - Accent3 3 2 4 2 9 2" xfId="25999" xr:uid="{F82F7FF2-25DA-4610-90DA-6989A290EA94}"/>
    <cellStyle name="20% - Accent3 3 2 4 2 9 2 2" xfId="49301" xr:uid="{0A1AD175-252C-4A1F-ADD9-94B9BA508737}"/>
    <cellStyle name="20% - Accent3 3 2 4 2 9 3" xfId="38179" xr:uid="{B0BD4CFE-AC92-44AD-BB83-4FFFA592ED18}"/>
    <cellStyle name="20% - Accent3 3 2 4 3" xfId="5015" xr:uid="{706DB63E-4117-4A5B-803A-6926CC48B5F7}"/>
    <cellStyle name="20% - Accent3 3 2 4 3 2" xfId="18617" xr:uid="{B2F1BF5D-195C-4937-96B2-C4DCC2803B66}"/>
    <cellStyle name="20% - Accent3 3 2 4 3 2 2" xfId="41929" xr:uid="{3B8A8C69-AB2F-4543-A046-6A7E222A0371}"/>
    <cellStyle name="20% - Accent3 3 2 4 3 3" xfId="30869" xr:uid="{6DA2C8E5-B4BD-42A8-B683-A64ACF6AF9DD}"/>
    <cellStyle name="20% - Accent3 3 2 4 4" xfId="5887" xr:uid="{FA1072CE-EDED-4523-9A96-C8A86E3F6752}"/>
    <cellStyle name="20% - Accent3 3 2 4 4 2" xfId="19489" xr:uid="{2333378C-90B4-4AB2-9DF4-B5DD04615363}"/>
    <cellStyle name="20% - Accent3 3 2 4 4 2 2" xfId="42801" xr:uid="{12D3EFA7-FE35-4E94-994C-E09844C14DD4}"/>
    <cellStyle name="20% - Accent3 3 2 4 4 3" xfId="31741" xr:uid="{40DFF507-CBB1-4EDE-A81F-5CB50F1B6B36}"/>
    <cellStyle name="20% - Accent3 3 2 4 5" xfId="6780" xr:uid="{3D654CC4-66A5-4EF5-AA07-233DB65147B1}"/>
    <cellStyle name="20% - Accent3 3 2 4 5 2" xfId="20372" xr:uid="{79C27C77-8CFF-417D-8EC0-54B155E406EA}"/>
    <cellStyle name="20% - Accent3 3 2 4 5 2 2" xfId="43679" xr:uid="{E8A4C9C9-BF08-46F1-BE5E-6010BEA16D9C}"/>
    <cellStyle name="20% - Accent3 3 2 4 5 3" xfId="32619" xr:uid="{6C88CC5B-41F3-4C18-813A-FF9E5CDC4659}"/>
    <cellStyle name="20% - Accent3 3 2 4 6" xfId="7653" xr:uid="{331499D3-E874-4CE9-BDF4-7D6009530116}"/>
    <cellStyle name="20% - Accent3 3 2 4 6 2" xfId="21245" xr:uid="{E6566944-2FD0-4A5F-8C8E-9778719E7C59}"/>
    <cellStyle name="20% - Accent3 3 2 4 6 2 2" xfId="44551" xr:uid="{6F78247E-054C-4601-A812-7F9831013914}"/>
    <cellStyle name="20% - Accent3 3 2 4 6 3" xfId="33491" xr:uid="{02364A79-2892-44D7-B99D-DCD280F28B33}"/>
    <cellStyle name="20% - Accent3 3 2 4 7" xfId="8526" xr:uid="{FE060C32-5470-48F4-B466-73E35395FC07}"/>
    <cellStyle name="20% - Accent3 3 2 4 7 2" xfId="22117" xr:uid="{7296B295-8673-4A7E-BF8B-AA8A58EA3DDB}"/>
    <cellStyle name="20% - Accent3 3 2 4 7 2 2" xfId="45423" xr:uid="{36266513-2FAE-4AEE-93AC-E6889311D3F2}"/>
    <cellStyle name="20% - Accent3 3 2 4 7 3" xfId="34363" xr:uid="{E406A76D-AA8D-46D4-8918-EA1A150CA9D1}"/>
    <cellStyle name="20% - Accent3 3 2 4 8" xfId="9690" xr:uid="{4FC27B2A-F325-420D-9F44-92932A2F2B6B}"/>
    <cellStyle name="20% - Accent3 3 2 4 8 2" xfId="23096" xr:uid="{BBE16B52-18E5-4D06-87AA-63146D75A273}"/>
    <cellStyle name="20% - Accent3 3 2 4 8 2 2" xfId="46402" xr:uid="{F1B0A51C-3880-4FE3-958F-AFF7038B3ACD}"/>
    <cellStyle name="20% - Accent3 3 2 4 8 3" xfId="35304" xr:uid="{9B675D4A-A892-46CB-9F69-EE1BE4794153}"/>
    <cellStyle name="20% - Accent3 3 2 4 9" xfId="10570" xr:uid="{9E174027-BBBA-41A5-8423-437796E56C41}"/>
    <cellStyle name="20% - Accent3 3 2 4 9 2" xfId="23976" xr:uid="{F7E2DFD2-FA31-4CE6-80D2-A5D4985C2B23}"/>
    <cellStyle name="20% - Accent3 3 2 4 9 2 2" xfId="47282" xr:uid="{C28DBF0D-FB58-41B3-9EC7-4C8055DA480E}"/>
    <cellStyle name="20% - Accent3 3 2 4 9 3" xfId="36184" xr:uid="{19A30381-636C-4946-9F00-7479E0461A53}"/>
    <cellStyle name="20% - Accent3 3 2 5" xfId="4280" xr:uid="{932B41E8-B0BC-4DB6-B6AF-E933CED046CD}"/>
    <cellStyle name="20% - Accent3 3 2 5 10" xfId="16089" xr:uid="{6BF06372-6A49-47A3-901C-D79553609990}"/>
    <cellStyle name="20% - Accent3 3 2 5 10 2" xfId="27176" xr:uid="{BAADD448-1DC6-42AF-95E9-0AD48E08E35F}"/>
    <cellStyle name="20% - Accent3 3 2 5 10 2 2" xfId="50475" xr:uid="{333D7468-1B94-4780-96F5-2AE8C6D37F6E}"/>
    <cellStyle name="20% - Accent3 3 2 5 10 3" xfId="39427" xr:uid="{7C4792FC-9F43-477E-BE7B-28CC2B8D9FEE}"/>
    <cellStyle name="20% - Accent3 3 2 5 11" xfId="17882" xr:uid="{E5AF6661-90EA-4DEE-A80D-D13DCD2D1EB3}"/>
    <cellStyle name="20% - Accent3 3 2 5 11 2" xfId="41194" xr:uid="{9E76C852-6A42-44B6-946A-6E033DE4B061}"/>
    <cellStyle name="20% - Accent3 3 2 5 12" xfId="30134" xr:uid="{A7EF3F7D-7E82-47F1-A52B-8AF8A88AFAFE}"/>
    <cellStyle name="20% - Accent3 3 2 5 2" xfId="5152" xr:uid="{C94B003B-DFD3-4858-AA10-9621FC3B7B13}"/>
    <cellStyle name="20% - Accent3 3 2 5 2 2" xfId="18754" xr:uid="{AAAF2F6A-5DBB-4660-9DF8-4B710B0870CD}"/>
    <cellStyle name="20% - Accent3 3 2 5 2 2 2" xfId="42066" xr:uid="{094B9044-00C2-4FC0-8784-48DF60B803D0}"/>
    <cellStyle name="20% - Accent3 3 2 5 2 3" xfId="31006" xr:uid="{49A90B01-7E38-438D-9787-6C2104B4CC19}"/>
    <cellStyle name="20% - Accent3 3 2 5 3" xfId="6024" xr:uid="{2F3B68B2-D26A-470F-9D87-9CEFB09695A2}"/>
    <cellStyle name="20% - Accent3 3 2 5 3 2" xfId="19626" xr:uid="{F0EE823F-26AB-406F-B844-19BC3966C741}"/>
    <cellStyle name="20% - Accent3 3 2 5 3 2 2" xfId="42938" xr:uid="{0F71B23D-2A81-4E34-8A3E-CD3A854B6836}"/>
    <cellStyle name="20% - Accent3 3 2 5 3 3" xfId="31878" xr:uid="{0169F5B4-A917-4300-BEF5-C317F73E6F98}"/>
    <cellStyle name="20% - Accent3 3 2 5 4" xfId="6917" xr:uid="{C1ECD601-7EF4-49B4-9A7C-D55C933820B6}"/>
    <cellStyle name="20% - Accent3 3 2 5 4 2" xfId="20509" xr:uid="{39CE433D-8ADE-4522-8158-A3FA3C396574}"/>
    <cellStyle name="20% - Accent3 3 2 5 4 2 2" xfId="43816" xr:uid="{8B4904C3-62EE-4554-92A8-C0B91EEC7579}"/>
    <cellStyle name="20% - Accent3 3 2 5 4 3" xfId="32756" xr:uid="{EE805E15-DCE7-42E4-A8AC-A488EE7461EB}"/>
    <cellStyle name="20% - Accent3 3 2 5 5" xfId="7790" xr:uid="{4801A742-EC77-4883-B23D-4A5D8D8A93E9}"/>
    <cellStyle name="20% - Accent3 3 2 5 5 2" xfId="21382" xr:uid="{7C224CD2-3556-4E2A-A9B1-2A3485DEC8DE}"/>
    <cellStyle name="20% - Accent3 3 2 5 5 2 2" xfId="44688" xr:uid="{7D3032C6-6F0E-4452-897B-825829E62317}"/>
    <cellStyle name="20% - Accent3 3 2 5 5 3" xfId="33628" xr:uid="{563C314A-2422-493F-87D9-BBE7223F99EA}"/>
    <cellStyle name="20% - Accent3 3 2 5 6" xfId="8663" xr:uid="{0F025591-DD2F-48CC-ACC1-E3517CD16737}"/>
    <cellStyle name="20% - Accent3 3 2 5 6 2" xfId="22254" xr:uid="{EF953E16-9BAE-480D-B414-566EB4247A2A}"/>
    <cellStyle name="20% - Accent3 3 2 5 6 2 2" xfId="45560" xr:uid="{CCFDBD8A-D840-4377-B60A-307C1A40FFEA}"/>
    <cellStyle name="20% - Accent3 3 2 5 6 3" xfId="34500" xr:uid="{C266ABA7-889D-4278-9FBB-E85B8B5B878B}"/>
    <cellStyle name="20% - Accent3 3 2 5 7" xfId="9827" xr:uid="{F2712662-2DB5-43F1-82B4-134115D66584}"/>
    <cellStyle name="20% - Accent3 3 2 5 7 2" xfId="23233" xr:uid="{6114747F-189A-4C33-A2CC-68AAE858CBD9}"/>
    <cellStyle name="20% - Accent3 3 2 5 7 2 2" xfId="46539" xr:uid="{89500BE9-830A-4EEC-AEF7-A1499FAB4CF2}"/>
    <cellStyle name="20% - Accent3 3 2 5 7 3" xfId="35441" xr:uid="{82BFE782-01AD-4F9A-A8F1-BBB1D73EAFDA}"/>
    <cellStyle name="20% - Accent3 3 2 5 8" xfId="10707" xr:uid="{FEDEFF5D-88A6-4DE4-8D1C-C65787215685}"/>
    <cellStyle name="20% - Accent3 3 2 5 8 2" xfId="24113" xr:uid="{4FCD0B6D-3D98-463B-852D-870E5F94F387}"/>
    <cellStyle name="20% - Accent3 3 2 5 8 2 2" xfId="47419" xr:uid="{11414DE8-6884-46D3-BAE3-CA3A7419CA03}"/>
    <cellStyle name="20% - Accent3 3 2 5 8 3" xfId="36321" xr:uid="{5CF7DCBA-54E1-457A-9F71-4CA85DC040FD}"/>
    <cellStyle name="20% - Accent3 3 2 5 9" xfId="14537" xr:uid="{8652040C-5F04-4361-A19D-1D0FF27929D6}"/>
    <cellStyle name="20% - Accent3 3 2 5 9 2" xfId="25698" xr:uid="{33712023-9AE3-4110-9183-816B7ECF4A29}"/>
    <cellStyle name="20% - Accent3 3 2 5 9 2 2" xfId="49000" xr:uid="{AB850C3E-CA9B-4B57-A411-66ABEE0487DB}"/>
    <cellStyle name="20% - Accent3 3 2 5 9 3" xfId="37878" xr:uid="{A5F303F0-B628-4F1E-811B-9445C3F70FE0}"/>
    <cellStyle name="20% - Accent3 3 2 6" xfId="4714" xr:uid="{F4941C36-2A6A-4C7D-BCB2-69E550B5A80F}"/>
    <cellStyle name="20% - Accent3 3 2 6 2" xfId="11150" xr:uid="{C05597B7-2A8C-430B-9384-71EDF3B7794E}"/>
    <cellStyle name="20% - Accent3 3 2 6 2 2" xfId="24556" xr:uid="{C026D362-5C3C-4BF8-8564-4D857E4248CE}"/>
    <cellStyle name="20% - Accent3 3 2 6 2 2 2" xfId="47862" xr:uid="{99011F68-E1E6-45EB-8916-AE2FA31FD8DE}"/>
    <cellStyle name="20% - Accent3 3 2 6 2 3" xfId="36763" xr:uid="{4A16F2AE-5374-44D2-929A-190EEBABDA70}"/>
    <cellStyle name="20% - Accent3 3 2 6 3" xfId="14997" xr:uid="{334FEF69-357B-4DA1-8BAE-B73D9346C586}"/>
    <cellStyle name="20% - Accent3 3 2 6 3 2" xfId="26154" xr:uid="{85C859D7-EC36-454E-BBE8-D83FCE10B2C0}"/>
    <cellStyle name="20% - Accent3 3 2 6 3 2 2" xfId="49456" xr:uid="{0EC2BF10-91A2-4F40-8A28-AB179A7A2A30}"/>
    <cellStyle name="20% - Accent3 3 2 6 3 3" xfId="38338" xr:uid="{EDA32FB5-833B-4176-8D71-97BE44699139}"/>
    <cellStyle name="20% - Accent3 3 2 6 4" xfId="16532" xr:uid="{CF5214EE-C16D-4C8C-A7D6-770C428ABBD8}"/>
    <cellStyle name="20% - Accent3 3 2 6 4 2" xfId="27618" xr:uid="{F1414227-A2B6-4797-A5D0-33D8896A8ECB}"/>
    <cellStyle name="20% - Accent3 3 2 6 4 2 2" xfId="50917" xr:uid="{47714509-F93B-4D3C-AAEE-71D0A47867EF}"/>
    <cellStyle name="20% - Accent3 3 2 6 4 3" xfId="39870" xr:uid="{19C710D8-4A9D-4D20-855F-C86C416DBC7D}"/>
    <cellStyle name="20% - Accent3 3 2 6 5" xfId="18316" xr:uid="{BD0EF4A7-1C19-4284-9CA6-67D2962C284E}"/>
    <cellStyle name="20% - Accent3 3 2 6 5 2" xfId="41628" xr:uid="{335B0F3B-008C-40D9-9A6A-B16E55D9D292}"/>
    <cellStyle name="20% - Accent3 3 2 6 6" xfId="30568" xr:uid="{B8CA8DA3-1985-4030-8141-433ECC90090D}"/>
    <cellStyle name="20% - Accent3 3 2 7" xfId="5586" xr:uid="{478A3ECB-0ED3-49E4-BCF6-8BCB94E43194}"/>
    <cellStyle name="20% - Accent3 3 2 7 2" xfId="19188" xr:uid="{35651158-69BD-446A-AB47-EAB0F1AE9EB5}"/>
    <cellStyle name="20% - Accent3 3 2 7 2 2" xfId="42500" xr:uid="{EA5CC10D-DE88-4ACE-8CCC-753ED416FF0D}"/>
    <cellStyle name="20% - Accent3 3 2 7 3" xfId="31440" xr:uid="{41373AD9-1444-4C5E-B6E3-0355A47AB003}"/>
    <cellStyle name="20% - Accent3 3 2 8" xfId="6478" xr:uid="{3658CC47-AA81-4578-B64A-B47B053C5CF2}"/>
    <cellStyle name="20% - Accent3 3 2 8 2" xfId="20070" xr:uid="{4F83C9DC-6481-4AAD-8B10-0A0128D4DB0C}"/>
    <cellStyle name="20% - Accent3 3 2 8 2 2" xfId="43378" xr:uid="{5631CE4A-46BF-4825-AE61-F7F97BBB306B}"/>
    <cellStyle name="20% - Accent3 3 2 8 3" xfId="32318" xr:uid="{8575B2F1-E99D-44F5-B3F9-7D7B91EB41B1}"/>
    <cellStyle name="20% - Accent3 3 2 9" xfId="7352" xr:uid="{7C48E012-F43E-4466-B439-8C2709BADCDE}"/>
    <cellStyle name="20% - Accent3 3 2 9 2" xfId="20944" xr:uid="{FA18824F-547E-462A-93A1-3A2B5CA8DCEF}"/>
    <cellStyle name="20% - Accent3 3 2 9 2 2" xfId="44250" xr:uid="{994ACEF4-199D-438C-AEE4-CFE040C517D1}"/>
    <cellStyle name="20% - Accent3 3 2 9 3" xfId="33190" xr:uid="{002A7D00-4E5C-4EC2-92DC-CE523D0D8C38}"/>
    <cellStyle name="20% - Accent3 3 3" xfId="3965" xr:uid="{10C277C4-9A6B-4E11-B90F-900A0771D9CA}"/>
    <cellStyle name="20% - Accent3 3 3 10" xfId="9512" xr:uid="{24643E78-4793-41C4-9D1C-0192AAE5EB7D}"/>
    <cellStyle name="20% - Accent3 3 3 10 2" xfId="22918" xr:uid="{096EC9E5-8BB4-4EA0-B03A-A9FDB3E70CDD}"/>
    <cellStyle name="20% - Accent3 3 3 10 2 2" xfId="46224" xr:uid="{5AD3E47E-2455-48FE-8AAF-EE9D611D8C32}"/>
    <cellStyle name="20% - Accent3 3 3 10 3" xfId="35126" xr:uid="{A96337E6-3718-4E6C-89E6-14294081B39C}"/>
    <cellStyle name="20% - Accent3 3 3 11" xfId="10392" xr:uid="{50237737-B4A6-4CD9-BB1B-16F336F64788}"/>
    <cellStyle name="20% - Accent3 3 3 11 2" xfId="23798" xr:uid="{53996831-8D95-43FA-8367-596660E331E0}"/>
    <cellStyle name="20% - Accent3 3 3 11 2 2" xfId="47104" xr:uid="{0C682C99-14A3-4A77-AD48-8660769755FB}"/>
    <cellStyle name="20% - Accent3 3 3 11 3" xfId="36006" xr:uid="{1339707E-CEF2-4552-B854-5064254E9D77}"/>
    <cellStyle name="20% - Accent3 3 3 12" xfId="14222" xr:uid="{A1A818D4-9D10-4D5E-9864-6EEB85813C12}"/>
    <cellStyle name="20% - Accent3 3 3 12 2" xfId="25383" xr:uid="{7767D1EC-3791-4AFF-A176-BE812B617D41}"/>
    <cellStyle name="20% - Accent3 3 3 12 2 2" xfId="48685" xr:uid="{24A6D86E-6437-4130-9000-CECBC3AA8E09}"/>
    <cellStyle name="20% - Accent3 3 3 12 3" xfId="37563" xr:uid="{CE9A7511-91AB-44BD-B068-F909562B1FE0}"/>
    <cellStyle name="20% - Accent3 3 3 13" xfId="15774" xr:uid="{90763BDA-8EB4-4F26-B443-E36F95683E05}"/>
    <cellStyle name="20% - Accent3 3 3 13 2" xfId="26861" xr:uid="{65FB51B9-0347-436B-BCAB-316201852863}"/>
    <cellStyle name="20% - Accent3 3 3 13 2 2" xfId="50160" xr:uid="{EE015CD1-60C5-4B6F-BE11-65055D371B63}"/>
    <cellStyle name="20% - Accent3 3 3 13 3" xfId="39112" xr:uid="{86CD42EE-7DCD-48C0-ACFF-0F58FC33BF8F}"/>
    <cellStyle name="20% - Accent3 3 3 14" xfId="17567" xr:uid="{5E6BB194-5576-4B98-87E5-0FD3BEC6C434}"/>
    <cellStyle name="20% - Accent3 3 3 14 2" xfId="40879" xr:uid="{F72202E1-AAF0-4246-9596-BEC83CE6B138}"/>
    <cellStyle name="20% - Accent3 3 3 15" xfId="29819" xr:uid="{096CF7D4-451B-47C8-89EB-8D2EA1F8F645}"/>
    <cellStyle name="20% - Accent3 3 3 2" xfId="4078" xr:uid="{844A353F-27A5-4D32-9F7C-C87AEBA88C3E}"/>
    <cellStyle name="20% - Accent3 3 3 2 10" xfId="14335" xr:uid="{F1213F49-386F-4AD8-9E1B-E7998314B632}"/>
    <cellStyle name="20% - Accent3 3 3 2 10 2" xfId="25496" xr:uid="{3A02BA2F-082A-47AE-8975-C6144F44F876}"/>
    <cellStyle name="20% - Accent3 3 3 2 10 2 2" xfId="48798" xr:uid="{E0138E41-A195-46E2-B415-1E44C0069889}"/>
    <cellStyle name="20% - Accent3 3 3 2 10 3" xfId="37676" xr:uid="{D6486C06-2B9A-4840-BBCB-C16DE36B1674}"/>
    <cellStyle name="20% - Accent3 3 3 2 11" xfId="15887" xr:uid="{7BE73C35-5D01-48A9-862F-3C00FCF75699}"/>
    <cellStyle name="20% - Accent3 3 3 2 11 2" xfId="26974" xr:uid="{3A35C4D6-3D53-495D-B05D-87E38076DBD5}"/>
    <cellStyle name="20% - Accent3 3 3 2 11 2 2" xfId="50273" xr:uid="{26A31BF2-1300-48BD-BA74-04C3AD101531}"/>
    <cellStyle name="20% - Accent3 3 3 2 11 3" xfId="39225" xr:uid="{640132C4-9EF3-4336-8A98-4EF70763C59A}"/>
    <cellStyle name="20% - Accent3 3 3 2 12" xfId="17680" xr:uid="{329BC043-F867-4B1D-B3AB-BC8D017D2C3D}"/>
    <cellStyle name="20% - Accent3 3 3 2 12 2" xfId="40992" xr:uid="{33ADE251-4D78-4A41-8923-5410C0C4971E}"/>
    <cellStyle name="20% - Accent3 3 3 2 13" xfId="29932" xr:uid="{66AE6D3C-8C88-416B-9058-024AAD0DAE3D}"/>
    <cellStyle name="20% - Accent3 3 3 2 2" xfId="4516" xr:uid="{F4A154E5-ED93-4F9D-A67E-4BEBB9B924D4}"/>
    <cellStyle name="20% - Accent3 3 3 2 2 10" xfId="16325" xr:uid="{98F9BFA6-5973-4FBA-B02C-83F7C64C25F1}"/>
    <cellStyle name="20% - Accent3 3 3 2 2 10 2" xfId="27412" xr:uid="{8D8C13DD-154C-4412-B4F2-78E1964E5925}"/>
    <cellStyle name="20% - Accent3 3 3 2 2 10 2 2" xfId="50711" xr:uid="{34CBE7C4-F0D9-4B5B-A25D-288F3AF8B079}"/>
    <cellStyle name="20% - Accent3 3 3 2 2 10 3" xfId="39663" xr:uid="{57A97F00-5E76-4504-9DA2-C7B86F7346AD}"/>
    <cellStyle name="20% - Accent3 3 3 2 2 11" xfId="18118" xr:uid="{A66D0BF5-D96C-4DCD-B2EC-127844C6423E}"/>
    <cellStyle name="20% - Accent3 3 3 2 2 11 2" xfId="41430" xr:uid="{9F051CB2-FD68-47F2-84F2-283D7B4B4B40}"/>
    <cellStyle name="20% - Accent3 3 3 2 2 12" xfId="30370" xr:uid="{F0D638AE-2E22-407F-AFBC-D2620078C28C}"/>
    <cellStyle name="20% - Accent3 3 3 2 2 2" xfId="5388" xr:uid="{EA117FCD-5E85-442F-9C31-3093F1D3D41F}"/>
    <cellStyle name="20% - Accent3 3 3 2 2 2 2" xfId="18990" xr:uid="{DA163585-0596-4771-8E17-A8369A2F7B88}"/>
    <cellStyle name="20% - Accent3 3 3 2 2 2 2 2" xfId="42302" xr:uid="{5FF7B620-62F2-4C49-8EB8-01F4B12A0CA7}"/>
    <cellStyle name="20% - Accent3 3 3 2 2 2 3" xfId="31242" xr:uid="{7B619E97-A56C-4D64-A805-8CBA9C678A1D}"/>
    <cellStyle name="20% - Accent3 3 3 2 2 3" xfId="6260" xr:uid="{F46BD1E7-4B8F-411E-91D2-0B78971EA5BD}"/>
    <cellStyle name="20% - Accent3 3 3 2 2 3 2" xfId="19862" xr:uid="{015C00D6-D1F0-41E4-B8A7-1F8ACBBA2CA2}"/>
    <cellStyle name="20% - Accent3 3 3 2 2 3 2 2" xfId="43174" xr:uid="{C32379DA-7062-4B6C-B420-2D3427CA50D9}"/>
    <cellStyle name="20% - Accent3 3 3 2 2 3 3" xfId="32114" xr:uid="{CD8B0C2D-5DD0-49F0-B810-B87976D2CD37}"/>
    <cellStyle name="20% - Accent3 3 3 2 2 4" xfId="7153" xr:uid="{8A06A234-A495-49CF-984D-4147E8D64E31}"/>
    <cellStyle name="20% - Accent3 3 3 2 2 4 2" xfId="20745" xr:uid="{759B2E09-0376-4C4B-AA50-002510D2901C}"/>
    <cellStyle name="20% - Accent3 3 3 2 2 4 2 2" xfId="44052" xr:uid="{AB8D76BF-5DA5-4FFC-91B2-5A28D9675A59}"/>
    <cellStyle name="20% - Accent3 3 3 2 2 4 3" xfId="32992" xr:uid="{364FF6F6-4EF7-45B8-9170-3037306127E0}"/>
    <cellStyle name="20% - Accent3 3 3 2 2 5" xfId="8026" xr:uid="{065E13F8-8C40-420B-8991-5B33C76EB39E}"/>
    <cellStyle name="20% - Accent3 3 3 2 2 5 2" xfId="21618" xr:uid="{23AFADCA-BE99-447B-94F2-5735D944EF8B}"/>
    <cellStyle name="20% - Accent3 3 3 2 2 5 2 2" xfId="44924" xr:uid="{27CACFF4-0306-4D58-9C8F-03A60B39A17A}"/>
    <cellStyle name="20% - Accent3 3 3 2 2 5 3" xfId="33864" xr:uid="{D0AA0B25-8E0B-43E8-A89A-7E19505314D8}"/>
    <cellStyle name="20% - Accent3 3 3 2 2 6" xfId="8899" xr:uid="{E825355E-35C5-43C0-9E00-703EB73010BF}"/>
    <cellStyle name="20% - Accent3 3 3 2 2 6 2" xfId="22490" xr:uid="{2F7328B5-FEB9-47E0-996A-1F4139878990}"/>
    <cellStyle name="20% - Accent3 3 3 2 2 6 2 2" xfId="45796" xr:uid="{4EBC2F20-BD6F-4A17-89BC-187B93A169BF}"/>
    <cellStyle name="20% - Accent3 3 3 2 2 6 3" xfId="34736" xr:uid="{67B5FD03-ED56-4C6D-85D9-0B25750EE222}"/>
    <cellStyle name="20% - Accent3 3 3 2 2 7" xfId="10063" xr:uid="{5F2C9F81-5FC6-47E6-9034-AE23A91FEC40}"/>
    <cellStyle name="20% - Accent3 3 3 2 2 7 2" xfId="23469" xr:uid="{1C89CE6F-C343-4BF5-A93A-AB3CE7E43800}"/>
    <cellStyle name="20% - Accent3 3 3 2 2 7 2 2" xfId="46775" xr:uid="{039AEC76-8D3A-4FA5-AA21-98D48DCC78B1}"/>
    <cellStyle name="20% - Accent3 3 3 2 2 7 3" xfId="35677" xr:uid="{D4C2B536-8AF1-4D4E-8C35-8E10CE468603}"/>
    <cellStyle name="20% - Accent3 3 3 2 2 8" xfId="10943" xr:uid="{7B6A2201-4201-4EBC-A144-53C2AAAB139B}"/>
    <cellStyle name="20% - Accent3 3 3 2 2 8 2" xfId="24349" xr:uid="{22A6376A-1F70-4A93-9B3C-4FCE1CAB6D02}"/>
    <cellStyle name="20% - Accent3 3 3 2 2 8 2 2" xfId="47655" xr:uid="{C2DBBCFD-BC50-4CC1-B38A-E7ACF111C534}"/>
    <cellStyle name="20% - Accent3 3 3 2 2 8 3" xfId="36557" xr:uid="{60DCFC92-775B-48D1-B8FC-91D00DB36366}"/>
    <cellStyle name="20% - Accent3 3 3 2 2 9" xfId="14773" xr:uid="{3B767E10-B0EA-4B72-B82F-FCE7383EA1AE}"/>
    <cellStyle name="20% - Accent3 3 3 2 2 9 2" xfId="25934" xr:uid="{E1617C89-A926-492A-9568-4BA9DF81CE64}"/>
    <cellStyle name="20% - Accent3 3 3 2 2 9 2 2" xfId="49236" xr:uid="{CBDD2E4F-A6D7-423E-97E6-3095BDE93D73}"/>
    <cellStyle name="20% - Accent3 3 3 2 2 9 3" xfId="38114" xr:uid="{8174B4E6-EEB3-4D6A-84AD-2A05FB3C0362}"/>
    <cellStyle name="20% - Accent3 3 3 2 3" xfId="4950" xr:uid="{0AFA1438-F5C0-488A-8729-E81749B70EDC}"/>
    <cellStyle name="20% - Accent3 3 3 2 3 2" xfId="13691" xr:uid="{EE44E15D-4DDC-49EC-A7C1-CC7AC5190947}"/>
    <cellStyle name="20% - Accent3 3 3 2 3 2 2" xfId="24952" xr:uid="{F4BDBC5D-5FB2-4440-99FC-CC47FC6C2A29}"/>
    <cellStyle name="20% - Accent3 3 3 2 3 2 2 2" xfId="48258" xr:uid="{F5DE79C7-A2D1-42A0-8987-66C09228BF28}"/>
    <cellStyle name="20% - Accent3 3 3 2 3 2 3" xfId="37044" xr:uid="{03D130CB-C75C-4666-B9C4-6B82A1B3B751}"/>
    <cellStyle name="20% - Accent3 3 3 2 3 3" xfId="15439" xr:uid="{B4D88315-3CE6-48C5-9AD2-96E039A79957}"/>
    <cellStyle name="20% - Accent3 3 3 2 3 3 2" xfId="26561" xr:uid="{D82B70C1-FE9B-4CB3-A031-668E2B7E0655}"/>
    <cellStyle name="20% - Accent3 3 3 2 3 3 2 2" xfId="49861" xr:uid="{C730B894-F651-4C5E-BB29-06EF1348D655}"/>
    <cellStyle name="20% - Accent3 3 3 2 3 3 3" xfId="38778" xr:uid="{470FAFD8-E6C4-4719-A281-799D5250DE3D}"/>
    <cellStyle name="20% - Accent3 3 3 2 3 4" xfId="16804" xr:uid="{73C3E7A5-8596-4FA2-897F-E9BC65B34AD3}"/>
    <cellStyle name="20% - Accent3 3 3 2 3 4 2" xfId="27890" xr:uid="{D36B88A5-195D-4CDD-99AE-4323EB34A7DF}"/>
    <cellStyle name="20% - Accent3 3 3 2 3 4 2 2" xfId="51189" xr:uid="{820CF000-E21C-4FDE-A0FC-D7913548E613}"/>
    <cellStyle name="20% - Accent3 3 3 2 3 4 3" xfId="40142" xr:uid="{36B428E2-A50B-4A0C-A9C8-20CDCC292F69}"/>
    <cellStyle name="20% - Accent3 3 3 2 3 5" xfId="18552" xr:uid="{F4AFDE62-4749-4BF1-B744-55D5172AE6D1}"/>
    <cellStyle name="20% - Accent3 3 3 2 3 5 2" xfId="41864" xr:uid="{D204ABE9-DBAF-4F1F-AECD-0884B4C03454}"/>
    <cellStyle name="20% - Accent3 3 3 2 3 6" xfId="30804" xr:uid="{83D76842-01A6-4784-AAA5-520D69C8573A}"/>
    <cellStyle name="20% - Accent3 3 3 2 4" xfId="5822" xr:uid="{7273254E-0203-42B0-943B-991FD771D222}"/>
    <cellStyle name="20% - Accent3 3 3 2 4 2" xfId="19424" xr:uid="{177FBD3F-2EDA-41D5-8BA0-D008BE0D319F}"/>
    <cellStyle name="20% - Accent3 3 3 2 4 2 2" xfId="42736" xr:uid="{CF03B7C7-9056-43B5-A957-CC8D9FD6BEAE}"/>
    <cellStyle name="20% - Accent3 3 3 2 4 3" xfId="31676" xr:uid="{90A628FE-5F78-4A26-8BDC-C123B92FF404}"/>
    <cellStyle name="20% - Accent3 3 3 2 5" xfId="6715" xr:uid="{E3BB7E76-9C2E-4CE2-ABB8-D90E00B684AE}"/>
    <cellStyle name="20% - Accent3 3 3 2 5 2" xfId="20307" xr:uid="{76386ED3-4D9A-4AFF-A2CD-4FD73FFC73FB}"/>
    <cellStyle name="20% - Accent3 3 3 2 5 2 2" xfId="43614" xr:uid="{33E096F2-9236-4F5B-B6DA-9F5D284324C1}"/>
    <cellStyle name="20% - Accent3 3 3 2 5 3" xfId="32554" xr:uid="{27B1D218-BE37-4523-AA7F-68D567422387}"/>
    <cellStyle name="20% - Accent3 3 3 2 6" xfId="7588" xr:uid="{00729513-62CE-43CA-B295-81DDD2E22DE3}"/>
    <cellStyle name="20% - Accent3 3 3 2 6 2" xfId="21180" xr:uid="{88328BBB-312F-4FD8-B0B5-2A565B098F2D}"/>
    <cellStyle name="20% - Accent3 3 3 2 6 2 2" xfId="44486" xr:uid="{E6D4F630-E177-4C3D-8B2D-47EEB391AC59}"/>
    <cellStyle name="20% - Accent3 3 3 2 6 3" xfId="33426" xr:uid="{FD25BC8F-3820-4949-A7F7-9BF3450347E8}"/>
    <cellStyle name="20% - Accent3 3 3 2 7" xfId="8461" xr:uid="{40A05C94-EFD3-4312-B447-5D7E84109E09}"/>
    <cellStyle name="20% - Accent3 3 3 2 7 2" xfId="22052" xr:uid="{F6220201-BFC6-464B-A379-EAA41D592379}"/>
    <cellStyle name="20% - Accent3 3 3 2 7 2 2" xfId="45358" xr:uid="{62AA07F7-3583-40CB-BC2F-0E174FFAE33D}"/>
    <cellStyle name="20% - Accent3 3 3 2 7 3" xfId="34298" xr:uid="{33A349EB-5D9E-41FC-8689-0A140E82C6A0}"/>
    <cellStyle name="20% - Accent3 3 3 2 8" xfId="9625" xr:uid="{B1E04E17-764F-476B-AA2D-F8E7C8088B1C}"/>
    <cellStyle name="20% - Accent3 3 3 2 8 2" xfId="23031" xr:uid="{B70A6B7B-2EC2-4E6E-BCFF-143AA538DB32}"/>
    <cellStyle name="20% - Accent3 3 3 2 8 2 2" xfId="46337" xr:uid="{6C0CE431-FFFA-42D2-893C-2323462D3BF4}"/>
    <cellStyle name="20% - Accent3 3 3 2 8 3" xfId="35239" xr:uid="{36E8BDB5-10B6-477A-A611-208BC51D4ED5}"/>
    <cellStyle name="20% - Accent3 3 3 2 9" xfId="10505" xr:uid="{C80D40B9-876C-4107-B075-72069071F4A6}"/>
    <cellStyle name="20% - Accent3 3 3 2 9 2" xfId="23911" xr:uid="{E09E7FF5-B027-4284-A9C4-76ACC9930858}"/>
    <cellStyle name="20% - Accent3 3 3 2 9 2 2" xfId="47217" xr:uid="{1800ACC5-99BA-41E8-B8DD-90391E1C5AA7}"/>
    <cellStyle name="20% - Accent3 3 3 2 9 3" xfId="36119" xr:uid="{4347DAF4-8DB1-48A0-AD0A-4A8E4C036B1E}"/>
    <cellStyle name="20% - Accent3 3 3 3" xfId="4211" xr:uid="{4D80DDD8-66A2-472E-822D-A51D7B8DA1AA}"/>
    <cellStyle name="20% - Accent3 3 3 3 10" xfId="14468" xr:uid="{FB0AA8B6-FFA0-4A4B-8DFB-FB6996379C70}"/>
    <cellStyle name="20% - Accent3 3 3 3 10 2" xfId="25629" xr:uid="{C3AC02BA-5266-41C6-AF10-1CD734334132}"/>
    <cellStyle name="20% - Accent3 3 3 3 10 2 2" xfId="48931" xr:uid="{1D004EA2-4245-4A2C-BFAC-1FBA272A67C8}"/>
    <cellStyle name="20% - Accent3 3 3 3 10 3" xfId="37809" xr:uid="{D1ACCFDB-52C1-405D-B3D0-7B5D06452EEB}"/>
    <cellStyle name="20% - Accent3 3 3 3 11" xfId="16020" xr:uid="{825822DD-6469-444C-A330-AFB2F5D2B241}"/>
    <cellStyle name="20% - Accent3 3 3 3 11 2" xfId="27107" xr:uid="{DBFDFEE7-0F8C-4174-A4B4-3C17DE82828A}"/>
    <cellStyle name="20% - Accent3 3 3 3 11 2 2" xfId="50406" xr:uid="{F7D60087-7A62-4882-BBC9-0936F53BA7C2}"/>
    <cellStyle name="20% - Accent3 3 3 3 11 3" xfId="39358" xr:uid="{75DB84FE-6B8B-4E00-9932-3E05CAD04A65}"/>
    <cellStyle name="20% - Accent3 3 3 3 12" xfId="17813" xr:uid="{E0AF3BC6-2F64-45E1-B3A2-DEEAF5D5C4FE}"/>
    <cellStyle name="20% - Accent3 3 3 3 12 2" xfId="41125" xr:uid="{3DBAA2E4-0A95-47C8-BEC7-4F573EB4C4D2}"/>
    <cellStyle name="20% - Accent3 3 3 3 13" xfId="30065" xr:uid="{6958A4A3-92E0-4E16-A4CA-04842B4304EF}"/>
    <cellStyle name="20% - Accent3 3 3 3 2" xfId="4649" xr:uid="{B137A8F5-5D25-4545-B8DA-B9F8542E0B1A}"/>
    <cellStyle name="20% - Accent3 3 3 3 2 10" xfId="16458" xr:uid="{B20A88A3-9913-42A8-AECC-FB82DD0EE5DD}"/>
    <cellStyle name="20% - Accent3 3 3 3 2 10 2" xfId="27545" xr:uid="{8DD61900-9C4E-4CD1-BD3A-735A2F564A5F}"/>
    <cellStyle name="20% - Accent3 3 3 3 2 10 2 2" xfId="50844" xr:uid="{659FA28F-8938-4F35-BE9C-F82C435956AE}"/>
    <cellStyle name="20% - Accent3 3 3 3 2 10 3" xfId="39796" xr:uid="{10609E85-0A97-43BD-80BB-4475981F44B2}"/>
    <cellStyle name="20% - Accent3 3 3 3 2 11" xfId="18251" xr:uid="{97DF34E7-8AD8-4EBB-8FE2-ABB2346A8F70}"/>
    <cellStyle name="20% - Accent3 3 3 3 2 11 2" xfId="41563" xr:uid="{8BCB0B0D-5C90-4D41-9632-56CC598A4699}"/>
    <cellStyle name="20% - Accent3 3 3 3 2 12" xfId="30503" xr:uid="{C12DA12B-75A6-465C-8AF1-7C5A27A47B99}"/>
    <cellStyle name="20% - Accent3 3 3 3 2 2" xfId="5521" xr:uid="{C7CD3D09-0832-4BED-884C-486F1CD2CAF5}"/>
    <cellStyle name="20% - Accent3 3 3 3 2 2 2" xfId="19123" xr:uid="{3B9AFAEC-C9C6-4ADF-BC74-B70A40853D1E}"/>
    <cellStyle name="20% - Accent3 3 3 3 2 2 2 2" xfId="42435" xr:uid="{4287D462-FE1B-41FB-9498-62B30C5A649B}"/>
    <cellStyle name="20% - Accent3 3 3 3 2 2 3" xfId="31375" xr:uid="{35252AC8-8D64-4535-993C-155D05D8DA5B}"/>
    <cellStyle name="20% - Accent3 3 3 3 2 3" xfId="6393" xr:uid="{3BDFC4BC-0376-44D1-A98A-2F9984FB0870}"/>
    <cellStyle name="20% - Accent3 3 3 3 2 3 2" xfId="19995" xr:uid="{CEAF9673-1223-4C28-87ED-B72A35EC7BE9}"/>
    <cellStyle name="20% - Accent3 3 3 3 2 3 2 2" xfId="43307" xr:uid="{D3C226F5-70E9-4AE4-AF00-FBC84F2EABE0}"/>
    <cellStyle name="20% - Accent3 3 3 3 2 3 3" xfId="32247" xr:uid="{62FB6AFA-5E60-4A29-A600-0EEC34163672}"/>
    <cellStyle name="20% - Accent3 3 3 3 2 4" xfId="7286" xr:uid="{71614C7E-69EB-4159-8933-6E2D7CF394B9}"/>
    <cellStyle name="20% - Accent3 3 3 3 2 4 2" xfId="20878" xr:uid="{520E2966-7689-44A2-BEE0-3A99083A7536}"/>
    <cellStyle name="20% - Accent3 3 3 3 2 4 2 2" xfId="44185" xr:uid="{6AD143AB-93E5-40DE-AE40-D1A942B505B9}"/>
    <cellStyle name="20% - Accent3 3 3 3 2 4 3" xfId="33125" xr:uid="{F13AF384-563C-4ACE-9CEB-3F2E228BDD76}"/>
    <cellStyle name="20% - Accent3 3 3 3 2 5" xfId="8159" xr:uid="{68D4457D-07FF-4332-ABC0-1517DCDDD53C}"/>
    <cellStyle name="20% - Accent3 3 3 3 2 5 2" xfId="21751" xr:uid="{850B8371-1174-4EE4-B6E6-3948DDF2C99B}"/>
    <cellStyle name="20% - Accent3 3 3 3 2 5 2 2" xfId="45057" xr:uid="{BD877A22-0F09-4BFC-9E70-CB96E43E8A00}"/>
    <cellStyle name="20% - Accent3 3 3 3 2 5 3" xfId="33997" xr:uid="{FD61F975-D7C9-49B9-A691-B779A0CA7168}"/>
    <cellStyle name="20% - Accent3 3 3 3 2 6" xfId="9032" xr:uid="{900811D9-4470-48C8-9F88-F3B1641208B9}"/>
    <cellStyle name="20% - Accent3 3 3 3 2 6 2" xfId="22623" xr:uid="{A34329AD-5BD6-4C47-804B-7095881A02B9}"/>
    <cellStyle name="20% - Accent3 3 3 3 2 6 2 2" xfId="45929" xr:uid="{1051F44E-667E-44B4-8B26-128017F15BBF}"/>
    <cellStyle name="20% - Accent3 3 3 3 2 6 3" xfId="34869" xr:uid="{8E6626A1-3D88-45D8-8CEC-3FCCA572E79B}"/>
    <cellStyle name="20% - Accent3 3 3 3 2 7" xfId="10196" xr:uid="{41F761BB-1844-4038-B2CA-AFFED3511CBC}"/>
    <cellStyle name="20% - Accent3 3 3 3 2 7 2" xfId="23602" xr:uid="{4A2ED7D3-E23B-4323-96B3-62852AF78523}"/>
    <cellStyle name="20% - Accent3 3 3 3 2 7 2 2" xfId="46908" xr:uid="{C9718C14-09B6-4543-962F-4C095860EF96}"/>
    <cellStyle name="20% - Accent3 3 3 3 2 7 3" xfId="35810" xr:uid="{E7ECF0F4-AE4E-46E3-BD12-31190FDF6EAC}"/>
    <cellStyle name="20% - Accent3 3 3 3 2 8" xfId="11076" xr:uid="{E092169E-8F22-4601-B0CF-174A2269B5A2}"/>
    <cellStyle name="20% - Accent3 3 3 3 2 8 2" xfId="24482" xr:uid="{729F2DA4-CEAE-4078-ABFF-BEC954EE0BA0}"/>
    <cellStyle name="20% - Accent3 3 3 3 2 8 2 2" xfId="47788" xr:uid="{11B105CE-F4ED-42B6-8EF6-6BB24E92AC6D}"/>
    <cellStyle name="20% - Accent3 3 3 3 2 8 3" xfId="36690" xr:uid="{23C2F403-0E66-4111-B196-E3F0C9E9E898}"/>
    <cellStyle name="20% - Accent3 3 3 3 2 9" xfId="14906" xr:uid="{7111E4B6-82C4-4433-831C-DAAF7D40CDCE}"/>
    <cellStyle name="20% - Accent3 3 3 3 2 9 2" xfId="26067" xr:uid="{5FE78AD4-3802-466B-9982-1D6B9E75B3A7}"/>
    <cellStyle name="20% - Accent3 3 3 3 2 9 2 2" xfId="49369" xr:uid="{7AE566E8-B006-4CDF-B048-2DC62786055C}"/>
    <cellStyle name="20% - Accent3 3 3 3 2 9 3" xfId="38247" xr:uid="{4DD0EFED-C181-4453-AD03-ABEF463C220E}"/>
    <cellStyle name="20% - Accent3 3 3 3 3" xfId="5083" xr:uid="{5E21BE35-CCBE-4543-B659-69E51EFEFAF1}"/>
    <cellStyle name="20% - Accent3 3 3 3 3 2" xfId="18685" xr:uid="{B02EC7AD-4FFF-46D3-8850-C25BF3156BEE}"/>
    <cellStyle name="20% - Accent3 3 3 3 3 2 2" xfId="41997" xr:uid="{09831D09-AD04-4807-A71E-BAAB5D96B2BB}"/>
    <cellStyle name="20% - Accent3 3 3 3 3 3" xfId="30937" xr:uid="{DCC3A217-E8C3-4C20-890F-55B6D40FC882}"/>
    <cellStyle name="20% - Accent3 3 3 3 4" xfId="5955" xr:uid="{39257E2A-108B-4704-8757-D2F75432BF40}"/>
    <cellStyle name="20% - Accent3 3 3 3 4 2" xfId="19557" xr:uid="{05072CEC-C79D-4661-8EAC-54E43D428A5A}"/>
    <cellStyle name="20% - Accent3 3 3 3 4 2 2" xfId="42869" xr:uid="{A64844DC-31AB-4B32-97E0-16E465241FEE}"/>
    <cellStyle name="20% - Accent3 3 3 3 4 3" xfId="31809" xr:uid="{59D15915-E5E0-4C57-B5E0-4C64873FE774}"/>
    <cellStyle name="20% - Accent3 3 3 3 5" xfId="6848" xr:uid="{D769D012-AE3B-40AB-9859-0DE1AFFF8654}"/>
    <cellStyle name="20% - Accent3 3 3 3 5 2" xfId="20440" xr:uid="{CC56E478-1ED9-49B7-BB35-2BF17D25BBA3}"/>
    <cellStyle name="20% - Accent3 3 3 3 5 2 2" xfId="43747" xr:uid="{9BB41AB4-086B-4F04-A406-9A06649D608C}"/>
    <cellStyle name="20% - Accent3 3 3 3 5 3" xfId="32687" xr:uid="{4BD71CFF-3B54-4DAB-831F-3C968E95B1A0}"/>
    <cellStyle name="20% - Accent3 3 3 3 6" xfId="7721" xr:uid="{14EECD2A-63DC-4C07-A7DF-4C1940A09D2F}"/>
    <cellStyle name="20% - Accent3 3 3 3 6 2" xfId="21313" xr:uid="{23855142-B263-45A1-B77F-EF8600431F32}"/>
    <cellStyle name="20% - Accent3 3 3 3 6 2 2" xfId="44619" xr:uid="{C0E8714E-EEB6-4EF2-BB4A-5B2E6B5407B4}"/>
    <cellStyle name="20% - Accent3 3 3 3 6 3" xfId="33559" xr:uid="{3E87B0F3-CD58-495F-8E07-5E546A1BF55B}"/>
    <cellStyle name="20% - Accent3 3 3 3 7" xfId="8594" xr:uid="{FBB1A949-359E-444C-8C6C-A5E67AA7A4B4}"/>
    <cellStyle name="20% - Accent3 3 3 3 7 2" xfId="22185" xr:uid="{F69D7694-9D56-44C7-8865-FFDEE38D806C}"/>
    <cellStyle name="20% - Accent3 3 3 3 7 2 2" xfId="45491" xr:uid="{14967803-DC75-48B2-8EFB-5A2140DB29EE}"/>
    <cellStyle name="20% - Accent3 3 3 3 7 3" xfId="34431" xr:uid="{70CED9B3-33FB-4572-BEA8-49995D1FE5E3}"/>
    <cellStyle name="20% - Accent3 3 3 3 8" xfId="9758" xr:uid="{90ABC412-AF14-47FB-A71D-75928E73EEF7}"/>
    <cellStyle name="20% - Accent3 3 3 3 8 2" xfId="23164" xr:uid="{D2753B66-844F-4B76-A9AC-4D9B964934B9}"/>
    <cellStyle name="20% - Accent3 3 3 3 8 2 2" xfId="46470" xr:uid="{3AD5BDC2-C34E-496D-96D6-6C731DF52AD5}"/>
    <cellStyle name="20% - Accent3 3 3 3 8 3" xfId="35372" xr:uid="{0F0B7AC6-A9C8-4CE9-ACDE-BE1854BBF048}"/>
    <cellStyle name="20% - Accent3 3 3 3 9" xfId="10638" xr:uid="{F7C2BD3E-E8E2-40B7-9FE5-6DFEE8305236}"/>
    <cellStyle name="20% - Accent3 3 3 3 9 2" xfId="24044" xr:uid="{E2A40792-9268-403F-8A6C-A34F7C2CD17D}"/>
    <cellStyle name="20% - Accent3 3 3 3 9 2 2" xfId="47350" xr:uid="{149DE8C7-E95C-4087-A62F-913A1BB96B0F}"/>
    <cellStyle name="20% - Accent3 3 3 3 9 3" xfId="36252" xr:uid="{682EC6C8-2C1E-4673-BF2C-83DB10283FF0}"/>
    <cellStyle name="20% - Accent3 3 3 4" xfId="4403" xr:uid="{B347BCDD-327A-495D-87BF-CB7F689E2502}"/>
    <cellStyle name="20% - Accent3 3 3 4 10" xfId="16212" xr:uid="{4D50E9D7-AE3D-474D-9720-0A2D622E237B}"/>
    <cellStyle name="20% - Accent3 3 3 4 10 2" xfId="27299" xr:uid="{9926468C-67C0-4864-8D73-36C3F33D852D}"/>
    <cellStyle name="20% - Accent3 3 3 4 10 2 2" xfId="50598" xr:uid="{3013D539-F52B-46E3-A36B-E800A0B4DCA7}"/>
    <cellStyle name="20% - Accent3 3 3 4 10 3" xfId="39550" xr:uid="{78ABDBBE-87BA-483F-9BB3-B516693AFB1F}"/>
    <cellStyle name="20% - Accent3 3 3 4 11" xfId="18005" xr:uid="{BD1F3AC0-71D0-4FC4-BC8F-0E04C2E7A5AF}"/>
    <cellStyle name="20% - Accent3 3 3 4 11 2" xfId="41317" xr:uid="{AB38B278-AF66-4287-96FF-5C6711A77413}"/>
    <cellStyle name="20% - Accent3 3 3 4 12" xfId="30257" xr:uid="{4C546680-B0FA-4C8D-8A05-7BB3966DF3FD}"/>
    <cellStyle name="20% - Accent3 3 3 4 2" xfId="5275" xr:uid="{5592BEBB-E82A-4470-8AF9-09DA03DFFC3F}"/>
    <cellStyle name="20% - Accent3 3 3 4 2 2" xfId="18877" xr:uid="{EF53686B-1CB9-4DC5-8D07-6DAC21C6DD6F}"/>
    <cellStyle name="20% - Accent3 3 3 4 2 2 2" xfId="42189" xr:uid="{D8E53630-C0E7-4E6F-A841-E69C892B0085}"/>
    <cellStyle name="20% - Accent3 3 3 4 2 3" xfId="31129" xr:uid="{BA44876F-4602-431D-B8EA-EBE902DEC5AD}"/>
    <cellStyle name="20% - Accent3 3 3 4 3" xfId="6147" xr:uid="{D77613A2-B6F6-433D-8AE8-9406585E5F3D}"/>
    <cellStyle name="20% - Accent3 3 3 4 3 2" xfId="19749" xr:uid="{22AB3FE6-73C5-4FB0-9DC5-0FF8530144AD}"/>
    <cellStyle name="20% - Accent3 3 3 4 3 2 2" xfId="43061" xr:uid="{08A5010D-A11E-439D-BFD9-CFD99585B88B}"/>
    <cellStyle name="20% - Accent3 3 3 4 3 3" xfId="32001" xr:uid="{EF984816-F51E-452E-A2F5-08DF5926E659}"/>
    <cellStyle name="20% - Accent3 3 3 4 4" xfId="7040" xr:uid="{3D4F4654-34D1-448D-BF49-5C64DCFF9169}"/>
    <cellStyle name="20% - Accent3 3 3 4 4 2" xfId="20632" xr:uid="{CD721323-EF66-40DB-BB0E-644BBE2E13E1}"/>
    <cellStyle name="20% - Accent3 3 3 4 4 2 2" xfId="43939" xr:uid="{0F741C0B-9FBE-4D6F-B8CC-10573CFB8E2C}"/>
    <cellStyle name="20% - Accent3 3 3 4 4 3" xfId="32879" xr:uid="{4830C84F-A749-44EF-AA69-E8930744163A}"/>
    <cellStyle name="20% - Accent3 3 3 4 5" xfId="7913" xr:uid="{579DAC7B-7B67-4281-BC51-905A6EC14E35}"/>
    <cellStyle name="20% - Accent3 3 3 4 5 2" xfId="21505" xr:uid="{E85F2021-2B32-45F6-9AD0-7F154A35CDB6}"/>
    <cellStyle name="20% - Accent3 3 3 4 5 2 2" xfId="44811" xr:uid="{36142BA3-175D-4AFE-8F5B-E33C0868748A}"/>
    <cellStyle name="20% - Accent3 3 3 4 5 3" xfId="33751" xr:uid="{1C790857-5F3B-4291-A7B6-F7814CF71FDC}"/>
    <cellStyle name="20% - Accent3 3 3 4 6" xfId="8786" xr:uid="{087216A1-F94F-4D7B-899C-9FDBAE9427A8}"/>
    <cellStyle name="20% - Accent3 3 3 4 6 2" xfId="22377" xr:uid="{6041F001-DF91-4DCF-9D4C-9F9FD1DD37E9}"/>
    <cellStyle name="20% - Accent3 3 3 4 6 2 2" xfId="45683" xr:uid="{EE4679F6-BDA5-4E10-9DD0-E1378E0E70BA}"/>
    <cellStyle name="20% - Accent3 3 3 4 6 3" xfId="34623" xr:uid="{580B58CB-DD6A-4AD1-AB57-7D5185D704D2}"/>
    <cellStyle name="20% - Accent3 3 3 4 7" xfId="9950" xr:uid="{322008DC-86F1-4899-AC6F-CFB8C5996EF8}"/>
    <cellStyle name="20% - Accent3 3 3 4 7 2" xfId="23356" xr:uid="{78366C53-9FC0-4C49-A666-DDA15F19408C}"/>
    <cellStyle name="20% - Accent3 3 3 4 7 2 2" xfId="46662" xr:uid="{06777FB9-E951-4BF4-9E4C-2A8ADD1C44A4}"/>
    <cellStyle name="20% - Accent3 3 3 4 7 3" xfId="35564" xr:uid="{8920383E-5BE9-4DA6-AAEA-1A94D3A0DA32}"/>
    <cellStyle name="20% - Accent3 3 3 4 8" xfId="10830" xr:uid="{86D7EA14-74F7-4AF1-911D-796EE932AB27}"/>
    <cellStyle name="20% - Accent3 3 3 4 8 2" xfId="24236" xr:uid="{0232A11E-407D-4192-9BDF-CCCB070679A8}"/>
    <cellStyle name="20% - Accent3 3 3 4 8 2 2" xfId="47542" xr:uid="{8FF5C96C-984D-4925-ACF5-D2EE0BF265E6}"/>
    <cellStyle name="20% - Accent3 3 3 4 8 3" xfId="36444" xr:uid="{B876D798-8BA3-4C22-9058-F355DA85FB64}"/>
    <cellStyle name="20% - Accent3 3 3 4 9" xfId="14660" xr:uid="{4FBFF4DE-6232-4601-B4C1-AB5340B376B7}"/>
    <cellStyle name="20% - Accent3 3 3 4 9 2" xfId="25821" xr:uid="{4CD2BB8A-6C1C-41E0-8F6E-D2E213783D52}"/>
    <cellStyle name="20% - Accent3 3 3 4 9 2 2" xfId="49123" xr:uid="{A37ED3E6-90F2-457C-AA9D-3655228B98F5}"/>
    <cellStyle name="20% - Accent3 3 3 4 9 3" xfId="38001" xr:uid="{6DD19323-1E46-4C60-988B-A608A686085D}"/>
    <cellStyle name="20% - Accent3 3 3 5" xfId="4837" xr:uid="{7B399F6E-15EF-4F57-9CC1-BC50C627C07C}"/>
    <cellStyle name="20% - Accent3 3 3 5 2" xfId="11218" xr:uid="{A9A036A2-F8E7-4B66-BA49-7E65DD59D4EA}"/>
    <cellStyle name="20% - Accent3 3 3 5 2 2" xfId="24624" xr:uid="{23A67355-7B16-450A-B83D-4E7B6BB2FEDF}"/>
    <cellStyle name="20% - Accent3 3 3 5 2 2 2" xfId="47930" xr:uid="{0E3ACB16-C81B-4E4B-ABF9-0791517D7F40}"/>
    <cellStyle name="20% - Accent3 3 3 5 2 3" xfId="36831" xr:uid="{065C2557-77F6-45D1-A916-47478282BBDF}"/>
    <cellStyle name="20% - Accent3 3 3 5 3" xfId="15065" xr:uid="{F845702F-B4BE-4297-8E11-6B127701F61E}"/>
    <cellStyle name="20% - Accent3 3 3 5 3 2" xfId="26222" xr:uid="{D040633B-472E-4B43-A761-61413CE76112}"/>
    <cellStyle name="20% - Accent3 3 3 5 3 2 2" xfId="49524" xr:uid="{B5C8CE2B-BC6F-49B9-8BB1-01CE39EFFA42}"/>
    <cellStyle name="20% - Accent3 3 3 5 3 3" xfId="38406" xr:uid="{A2E96D61-A9F9-4263-924B-9B3E712B504D}"/>
    <cellStyle name="20% - Accent3 3 3 5 4" xfId="16600" xr:uid="{0963D5B3-3FC4-4BB8-96D3-B9C0C3350904}"/>
    <cellStyle name="20% - Accent3 3 3 5 4 2" xfId="27686" xr:uid="{CB867DD5-7108-4C66-B5F0-258FD0C72DB6}"/>
    <cellStyle name="20% - Accent3 3 3 5 4 2 2" xfId="50985" xr:uid="{EBFC4DF5-2184-426F-B312-8F9B830C748C}"/>
    <cellStyle name="20% - Accent3 3 3 5 4 3" xfId="39938" xr:uid="{88721C02-CF6D-4579-B841-6C79B0CA71BC}"/>
    <cellStyle name="20% - Accent3 3 3 5 5" xfId="18439" xr:uid="{456A2D45-CB17-4A20-A548-FAE0AE43720B}"/>
    <cellStyle name="20% - Accent3 3 3 5 5 2" xfId="41751" xr:uid="{13C336CA-AE25-457F-8644-94AD2D59F847}"/>
    <cellStyle name="20% - Accent3 3 3 5 6" xfId="30691" xr:uid="{75C0DBB2-92CF-4823-982F-F5EEB4A7DE19}"/>
    <cellStyle name="20% - Accent3 3 3 6" xfId="5709" xr:uid="{98010BC3-4C19-4960-9860-6F596E774439}"/>
    <cellStyle name="20% - Accent3 3 3 6 2" xfId="19311" xr:uid="{77BBD53C-7D94-430A-B619-6F4D593ED5DE}"/>
    <cellStyle name="20% - Accent3 3 3 6 2 2" xfId="42623" xr:uid="{2DDA7B18-86F0-4073-957E-6336F035601F}"/>
    <cellStyle name="20% - Accent3 3 3 6 3" xfId="31563" xr:uid="{9D06D89C-70BC-47DE-9011-8C6AC37BB5C7}"/>
    <cellStyle name="20% - Accent3 3 3 7" xfId="6602" xr:uid="{E017DB7B-8E2B-41C8-9C85-0B595D1EADF6}"/>
    <cellStyle name="20% - Accent3 3 3 7 2" xfId="20194" xr:uid="{8144A14D-8C72-458B-A06C-18633F8BBBC7}"/>
    <cellStyle name="20% - Accent3 3 3 7 2 2" xfId="43501" xr:uid="{375B9907-BBA5-450C-88E2-509A8E663A16}"/>
    <cellStyle name="20% - Accent3 3 3 7 3" xfId="32441" xr:uid="{A815D91C-7C45-4E14-B5B9-6FD168E23D7E}"/>
    <cellStyle name="20% - Accent3 3 3 8" xfId="7475" xr:uid="{EA2DA8F8-AE13-4A98-A8B6-CA46A9D60E33}"/>
    <cellStyle name="20% - Accent3 3 3 8 2" xfId="21067" xr:uid="{D8116B85-1464-4C20-AE2E-DAD57E6BC739}"/>
    <cellStyle name="20% - Accent3 3 3 8 2 2" xfId="44373" xr:uid="{772432CF-CE29-422F-9D3E-3E9468ECB90F}"/>
    <cellStyle name="20% - Accent3 3 3 8 3" xfId="33313" xr:uid="{76E2899A-170D-49E0-BD50-66F43256F02F}"/>
    <cellStyle name="20% - Accent3 3 3 9" xfId="8348" xr:uid="{491FC4A8-12E1-490C-B062-C7A562DFE594}"/>
    <cellStyle name="20% - Accent3 3 3 9 2" xfId="21939" xr:uid="{36A483D0-F108-437B-A448-5C25AF7A5685}"/>
    <cellStyle name="20% - Accent3 3 3 9 2 2" xfId="45245" xr:uid="{982955A1-F6EC-4AE9-9534-C79CA2A906FA}"/>
    <cellStyle name="20% - Accent3 3 3 9 3" xfId="34185" xr:uid="{153DCDBB-C5C3-4711-B211-4E1A05B6DEA7}"/>
    <cellStyle name="20% - Accent3 4" xfId="565" xr:uid="{74AFB190-C4FC-4EDD-B9BA-0EBC1CD8F8AC}"/>
    <cellStyle name="20% - Accent3 4 2" xfId="566" xr:uid="{152D2865-2903-44E9-ABCC-B1A8784E3091}"/>
    <cellStyle name="20% - Accent3 4 2 2" xfId="567" xr:uid="{1A7A960F-EC28-4391-8030-D870797CB02E}"/>
    <cellStyle name="20% - Accent3 4 2 2 2" xfId="568" xr:uid="{74C0BE63-423F-424B-95B9-5B6F129D8226}"/>
    <cellStyle name="20% - Accent3 4 2 2 2 2" xfId="1883" xr:uid="{C0DC28E6-BBA7-4FA4-9A9B-A025CF37D398}"/>
    <cellStyle name="20% - Accent3 4 2 2 2 2 2" xfId="3725" xr:uid="{992E9148-E15C-4930-A974-53C11A1AC9A0}"/>
    <cellStyle name="20% - Accent3 4 2 2 2 2 2 2" xfId="13516" xr:uid="{545D37B6-BE3E-4147-B5F4-88F3373F4F3E}"/>
    <cellStyle name="20% - Accent3 4 2 2 2 2 3" xfId="12346" xr:uid="{A3F54D14-A18F-40FF-866B-DB2A67D3157F}"/>
    <cellStyle name="20% - Accent3 4 2 2 2 3" xfId="2878" xr:uid="{53FD3969-59FB-4D74-91D7-3CA4E868E381}"/>
    <cellStyle name="20% - Accent3 4 2 2 2 3 2" xfId="12669" xr:uid="{027E4032-725B-4768-898E-04C3CDA8FA53}"/>
    <cellStyle name="20% - Accent3 4 2 2 2 4" xfId="11408" xr:uid="{2017D8DE-DFA4-4042-AEE4-E552B54E4209}"/>
    <cellStyle name="20% - Accent3 4 2 2 3" xfId="1617" xr:uid="{E1219549-F39E-41CE-BDF9-3696EBEC5915}"/>
    <cellStyle name="20% - Accent3 4 2 2 3 2" xfId="3459" xr:uid="{DDCD9E25-AC47-4793-805B-9FFC498F80E7}"/>
    <cellStyle name="20% - Accent3 4 2 2 3 2 2" xfId="13250" xr:uid="{92CA4243-3A55-472A-B5FE-A8D18F4371A2}"/>
    <cellStyle name="20% - Accent3 4 2 2 3 3" xfId="12080" xr:uid="{02A41237-D6C5-4324-AB57-B85E44217E48}"/>
    <cellStyle name="20% - Accent3 4 2 2 4" xfId="2879" xr:uid="{C7BC6718-FC9C-44C7-BB92-B31156B533A5}"/>
    <cellStyle name="20% - Accent3 4 2 2 4 2" xfId="12670" xr:uid="{D8C94766-AA78-4197-A7A0-9EE47BFAF40E}"/>
    <cellStyle name="20% - Accent3 4 2 2 5" xfId="11401" xr:uid="{205993C4-B9A2-40B3-BAEB-1B485E4E9DC2}"/>
    <cellStyle name="20% - Accent3 4 2 3" xfId="569" xr:uid="{E47EBA25-CC47-4343-9535-F44F933E85B8}"/>
    <cellStyle name="20% - Accent3 4 2 3 2" xfId="1865" xr:uid="{296CBA45-6527-41D9-B53A-CADB88E387DE}"/>
    <cellStyle name="20% - Accent3 4 2 3 2 2" xfId="3707" xr:uid="{EAC163EF-5DF1-49C8-BC7E-280A7A55ED49}"/>
    <cellStyle name="20% - Accent3 4 2 3 2 2 2" xfId="13498" xr:uid="{AD1F188B-943C-4D19-A96C-420C1434D5BC}"/>
    <cellStyle name="20% - Accent3 4 2 3 2 3" xfId="12328" xr:uid="{52B53BA7-6D2A-46F4-8C7F-53ED538668E3}"/>
    <cellStyle name="20% - Accent3 4 2 3 3" xfId="2877" xr:uid="{975E000A-E5FE-438C-8B44-960D2A5D314F}"/>
    <cellStyle name="20% - Accent3 4 2 3 3 2" xfId="12668" xr:uid="{2518AE60-0AEC-4C42-90D6-0C9BCEB54493}"/>
    <cellStyle name="20% - Accent3 4 2 3 4" xfId="11330" xr:uid="{444EAB30-287C-4DA4-9720-3A943CE6D7B0}"/>
    <cellStyle name="20% - Accent3 4 2 4" xfId="1599" xr:uid="{C877E218-94F3-480B-A27A-0E83C2788E13}"/>
    <cellStyle name="20% - Accent3 4 2 4 2" xfId="3441" xr:uid="{67EA8CC3-E245-4DDE-B810-3F95A31CD77A}"/>
    <cellStyle name="20% - Accent3 4 2 4 2 2" xfId="13232" xr:uid="{937BCEA9-D5CA-44C1-9C85-6CD9B8138106}"/>
    <cellStyle name="20% - Accent3 4 2 4 3" xfId="12062" xr:uid="{47E9AA64-8BAF-4826-85F8-686C7316B42D}"/>
    <cellStyle name="20% - Accent3 4 2 5" xfId="2880" xr:uid="{31D7DFA2-2899-4587-AD54-29C6ECBBE3F0}"/>
    <cellStyle name="20% - Accent3 4 2 5 2" xfId="12671" xr:uid="{782340E7-F762-4838-BC1E-BE80445E4556}"/>
    <cellStyle name="20% - Accent3 4 2 6" xfId="11409" xr:uid="{2CDA7A32-51AC-48A2-BA10-2183CE668703}"/>
    <cellStyle name="20% - Accent3 4 3" xfId="570" xr:uid="{8B2E29D8-52F1-47A9-AC70-F933E29A41F8}"/>
    <cellStyle name="20% - Accent3 4 3 2" xfId="571" xr:uid="{D2768ACD-4C8C-4CFB-8CDB-17D3F2E84ADE}"/>
    <cellStyle name="20% - Accent3 4 3 2 2" xfId="1882" xr:uid="{A8CE5DD3-AD17-47F1-AF31-849D00F311A4}"/>
    <cellStyle name="20% - Accent3 4 3 2 2 2" xfId="3724" xr:uid="{BAFF05AF-B0B2-4A8B-A03B-CCC0D38EA356}"/>
    <cellStyle name="20% - Accent3 4 3 2 2 2 2" xfId="13515" xr:uid="{161D8D3E-53AF-4264-A389-24904A1CB0E5}"/>
    <cellStyle name="20% - Accent3 4 3 2 2 3" xfId="12345" xr:uid="{1184134E-2CEA-45D3-81A4-9C6A99ACE50E}"/>
    <cellStyle name="20% - Accent3 4 3 2 3" xfId="2875" xr:uid="{F30C5404-79AB-4DA6-B669-6BAC986A880D}"/>
    <cellStyle name="20% - Accent3 4 3 2 3 2" xfId="12666" xr:uid="{FA9168B9-2BAE-4F04-AA28-64A08DB6E978}"/>
    <cellStyle name="20% - Accent3 4 3 2 4" xfId="11407" xr:uid="{F93FB57D-9897-434B-A3D9-645FD3842C34}"/>
    <cellStyle name="20% - Accent3 4 3 3" xfId="1616" xr:uid="{295AEACB-D108-4C3E-9880-BD30C1B51734}"/>
    <cellStyle name="20% - Accent3 4 3 3 2" xfId="3458" xr:uid="{1F855830-FA15-4F85-BF05-1F04A4012D28}"/>
    <cellStyle name="20% - Accent3 4 3 3 2 2" xfId="13249" xr:uid="{F1651FD1-E187-443E-9EF5-53BDF75ED550}"/>
    <cellStyle name="20% - Accent3 4 3 3 3" xfId="12079" xr:uid="{FB03A07F-7FBA-43A8-91B5-224F4BAA6BA7}"/>
    <cellStyle name="20% - Accent3 4 3 4" xfId="2876" xr:uid="{3F968E57-02BA-44FA-867A-1DE39FE5A76F}"/>
    <cellStyle name="20% - Accent3 4 3 4 2" xfId="12667" xr:uid="{F49F787D-F9F2-4234-A68E-EB377544F028}"/>
    <cellStyle name="20% - Accent3 4 3 5" xfId="11391" xr:uid="{8D408667-BFCD-4979-8241-BB4873E371BA}"/>
    <cellStyle name="20% - Accent3 4 4" xfId="572" xr:uid="{EFAA96E9-9040-4899-936C-3C23738F0E17}"/>
    <cellStyle name="20% - Accent3 4 4 2" xfId="1799" xr:uid="{DE7863EB-6E07-4193-A343-174A3D91A942}"/>
    <cellStyle name="20% - Accent3 4 4 2 2" xfId="3641" xr:uid="{C958F022-32E5-4DC1-9B06-8C31400759D2}"/>
    <cellStyle name="20% - Accent3 4 4 2 2 2" xfId="13432" xr:uid="{8192DC8D-5C4E-4051-802C-69F09D6208D6}"/>
    <cellStyle name="20% - Accent3 4 4 2 3" xfId="12262" xr:uid="{2A26DB9A-71D9-456D-BDB6-15F6E420CFAB}"/>
    <cellStyle name="20% - Accent3 4 4 3" xfId="2874" xr:uid="{5A754432-32A5-4EFC-A96F-85ADABEEAD08}"/>
    <cellStyle name="20% - Accent3 4 4 3 2" xfId="12665" xr:uid="{41CFBC7C-E238-4330-AF15-BDF4CBD6DEAC}"/>
    <cellStyle name="20% - Accent3 4 4 4" xfId="11377" xr:uid="{1BBCC096-F18B-42A1-AE38-B1852437E932}"/>
    <cellStyle name="20% - Accent3 4 5" xfId="1533" xr:uid="{9EAA5D04-AD55-43E3-8B6B-4E2AEF9C5ACC}"/>
    <cellStyle name="20% - Accent3 4 5 2" xfId="3375" xr:uid="{4529A6A9-56DF-4346-A1BF-990DF168B250}"/>
    <cellStyle name="20% - Accent3 4 5 2 2" xfId="13166" xr:uid="{EA90689A-30F0-4CEF-8C65-1DD0BA1DF3E4}"/>
    <cellStyle name="20% - Accent3 4 5 3" xfId="11996" xr:uid="{65CD1188-BDDA-4830-A347-997476D8A8A9}"/>
    <cellStyle name="20% - Accent3 4 6" xfId="2881" xr:uid="{13C27B4F-B857-44D6-99DB-5B016A4215F1}"/>
    <cellStyle name="20% - Accent3 4 6 2" xfId="12672" xr:uid="{03C5C909-E54A-4B58-96DA-C0DC4C2369CC}"/>
    <cellStyle name="20% - Accent3 4 7" xfId="11329" xr:uid="{95DDBADA-20C0-4D95-B9D5-959C4102FE4E}"/>
    <cellStyle name="20% - Accent3 5" xfId="573" xr:uid="{15F0632D-4C73-48FA-8010-E0012A43CEFE}"/>
    <cellStyle name="20% - Accent3 6" xfId="574" xr:uid="{64562E26-14C3-417D-9A99-305AA5E1E4CA}"/>
    <cellStyle name="20% - Accent3 7" xfId="575" xr:uid="{EF0CD3EC-49F9-4AD2-8B07-D901CC15DF1B}"/>
    <cellStyle name="20% - Accent3 7 2" xfId="2019" xr:uid="{23911476-95E1-4BF3-AD7F-11FAFDDCC885}"/>
    <cellStyle name="20% - Accent3 7 2 2" xfId="3861" xr:uid="{39241390-0270-42B9-8610-E73D43DB236D}"/>
    <cellStyle name="20% - Accent3 7 2 2 2" xfId="13652" xr:uid="{D47686C6-DE2B-4B69-9DD4-5D223DD6CA1F}"/>
    <cellStyle name="20% - Accent3 7 2 3" xfId="12481" xr:uid="{581D5BEC-3256-47C6-BAEF-ED70BC57BB1B}"/>
    <cellStyle name="20% - Accent3 7 3" xfId="2873" xr:uid="{B7060D5F-EB50-46B8-A38E-9FE003A51A78}"/>
    <cellStyle name="20% - Accent3 7 3 2" xfId="12664" xr:uid="{DACEDABA-66DB-42F4-8644-6BDDB547F20D}"/>
    <cellStyle name="20% - Accent3 7 4" xfId="11406" xr:uid="{0A1E55B5-283D-4611-9EAB-8AC81C8BCEB4}"/>
    <cellStyle name="20% - Accent3 8" xfId="576" xr:uid="{8CB9C351-94FD-4550-81E4-75AFB7AFF182}"/>
    <cellStyle name="20% - Accent3 9" xfId="2057" xr:uid="{708E4C48-2E1B-4E90-932C-1214192727EF}"/>
    <cellStyle name="20% - Accent3 9 10" xfId="8208" xr:uid="{6E96D705-FC35-405C-9201-7F5D5912DFED}"/>
    <cellStyle name="20% - Accent3 9 10 2" xfId="21799" xr:uid="{9519C279-C61F-4452-A900-4DECC12EB67D}"/>
    <cellStyle name="20% - Accent3 9 10 2 2" xfId="45105" xr:uid="{EF8A952C-22C7-4B08-8D74-E97D120E7F77}"/>
    <cellStyle name="20% - Accent3 9 10 3" xfId="34045" xr:uid="{B9BF3D1C-CC17-471A-AE34-A3F3B21F946F}"/>
    <cellStyle name="20% - Accent3 9 11" xfId="9372" xr:uid="{81A9653B-3CA8-41CB-BDB7-D93ED6436A91}"/>
    <cellStyle name="20% - Accent3 9 11 2" xfId="22778" xr:uid="{D08B3D68-BAD2-416E-8437-D60219D60CE5}"/>
    <cellStyle name="20% - Accent3 9 11 2 2" xfId="46084" xr:uid="{E77B45C3-0E8D-4F7A-9C77-3ADEC3DA5385}"/>
    <cellStyle name="20% - Accent3 9 11 3" xfId="34986" xr:uid="{7D01B560-95A9-4E57-BFD9-743EC26A0146}"/>
    <cellStyle name="20% - Accent3 9 12" xfId="10252" xr:uid="{761DDAB8-B5C3-4FD2-85A6-9A212295954F}"/>
    <cellStyle name="20% - Accent3 9 12 2" xfId="23658" xr:uid="{8C43B27C-F878-4D79-8C35-5731BF52A306}"/>
    <cellStyle name="20% - Accent3 9 12 2 2" xfId="46964" xr:uid="{499ACB4C-E6F4-44C6-99D7-6509585BFF3E}"/>
    <cellStyle name="20% - Accent3 9 12 3" xfId="35866" xr:uid="{7AF73749-3842-450D-9CD9-9FC496A6504B}"/>
    <cellStyle name="20% - Accent3 9 13" xfId="13955" xr:uid="{67FFE426-67F3-46CE-AF8C-363897466E67}"/>
    <cellStyle name="20% - Accent3 9 13 2" xfId="25149" xr:uid="{097D500D-15C1-4316-AEF1-482CFADCC6DD}"/>
    <cellStyle name="20% - Accent3 9 13 2 2" xfId="48452" xr:uid="{7FA7789A-A8DE-448B-8FD9-C1A18EDBF57C}"/>
    <cellStyle name="20% - Accent3 9 13 3" xfId="37297" xr:uid="{12670E7A-7769-48EC-90A4-AECF7AE4CD61}"/>
    <cellStyle name="20% - Accent3 9 14" xfId="15633" xr:uid="{34CED205-FDFC-44C9-9FB5-87423BAE1718}"/>
    <cellStyle name="20% - Accent3 9 14 2" xfId="26720" xr:uid="{C4C85B78-3546-4517-BA07-4355C9B9BE85}"/>
    <cellStyle name="20% - Accent3 9 14 2 2" xfId="50019" xr:uid="{378F7248-843E-4058-87F7-4AEAE27D00CC}"/>
    <cellStyle name="20% - Accent3 9 14 3" xfId="38971" xr:uid="{CD278812-6E9B-4770-8FFE-ED5ABA33664E}"/>
    <cellStyle name="20% - Accent3 9 15" xfId="17308" xr:uid="{0EA2C9D8-3214-4F56-9B43-A5DE375D4683}"/>
    <cellStyle name="20% - Accent3 9 15 2" xfId="40620" xr:uid="{F24E6BB3-1DFE-4E20-881B-846D636F798D}"/>
    <cellStyle name="20% - Accent3 9 16" xfId="29656" xr:uid="{4A9069D6-6983-4468-A59F-C13F36A4E59F}"/>
    <cellStyle name="20% - Accent3 9 2" xfId="3891" xr:uid="{9396B6D9-232E-4D70-A283-2B1DAD3A3F10}"/>
    <cellStyle name="20% - Accent3 9 2 10" xfId="14149" xr:uid="{396E057F-E076-4C99-8E50-829FB0A951DB}"/>
    <cellStyle name="20% - Accent3 9 2 10 2" xfId="25310" xr:uid="{1CC8E3B1-64E3-4A8E-AB6E-C1570BFFEE63}"/>
    <cellStyle name="20% - Accent3 9 2 10 2 2" xfId="48612" xr:uid="{04B9086F-62A6-4598-867E-C76F046DEF97}"/>
    <cellStyle name="20% - Accent3 9 2 10 3" xfId="37490" xr:uid="{329DE7EC-4A7B-479D-B8A7-9EE72CEAA253}"/>
    <cellStyle name="20% - Accent3 9 2 11" xfId="15701" xr:uid="{646DFED9-1CAD-4605-8525-6D1DA0CEBCF6}"/>
    <cellStyle name="20% - Accent3 9 2 11 2" xfId="26788" xr:uid="{A8503DB1-F72D-4D18-B479-D502E082B081}"/>
    <cellStyle name="20% - Accent3 9 2 11 2 2" xfId="50087" xr:uid="{C2041EF0-291B-47EE-946F-29CC66B4AA42}"/>
    <cellStyle name="20% - Accent3 9 2 11 3" xfId="39039" xr:uid="{DCD99903-5641-454E-BD92-3913AA34228C}"/>
    <cellStyle name="20% - Accent3 9 2 12" xfId="17494" xr:uid="{C065461E-532C-4753-9CA7-2E4F1447453E}"/>
    <cellStyle name="20% - Accent3 9 2 12 2" xfId="40806" xr:uid="{17DD8721-36B2-4358-B636-A75A8E542ADF}"/>
    <cellStyle name="20% - Accent3 9 2 13" xfId="29746" xr:uid="{8438A30D-919A-48A9-B3FD-1A3231EEDDEB}"/>
    <cellStyle name="20% - Accent3 9 2 2" xfId="4330" xr:uid="{609E6BEF-E831-4E5D-877B-19B89E06E9CB}"/>
    <cellStyle name="20% - Accent3 9 2 2 10" xfId="16139" xr:uid="{D054864D-BE00-475B-B717-DCD6AC03D1B6}"/>
    <cellStyle name="20% - Accent3 9 2 2 10 2" xfId="27226" xr:uid="{3EF91663-B017-44A9-8D79-E3E2CAEA0339}"/>
    <cellStyle name="20% - Accent3 9 2 2 10 2 2" xfId="50525" xr:uid="{8B9D2C20-1F5C-46B1-9AC7-B410007F7B49}"/>
    <cellStyle name="20% - Accent3 9 2 2 10 3" xfId="39477" xr:uid="{CB6E6545-A438-455E-8EAC-76A1676A791F}"/>
    <cellStyle name="20% - Accent3 9 2 2 11" xfId="17932" xr:uid="{58217399-2AF8-4DE6-B8C1-6166B311FD6D}"/>
    <cellStyle name="20% - Accent3 9 2 2 11 2" xfId="41244" xr:uid="{2DDB4C81-7AD5-4386-9764-73F7A53941BC}"/>
    <cellStyle name="20% - Accent3 9 2 2 12" xfId="30184" xr:uid="{28062A72-0541-4CC7-B77A-B2E4116101DF}"/>
    <cellStyle name="20% - Accent3 9 2 2 2" xfId="5202" xr:uid="{BF090022-91DE-4997-8064-46996EFBE88B}"/>
    <cellStyle name="20% - Accent3 9 2 2 2 2" xfId="18804" xr:uid="{4318FDD7-9107-4E72-9ADB-00C5336FFF99}"/>
    <cellStyle name="20% - Accent3 9 2 2 2 2 2" xfId="42116" xr:uid="{110995C0-2B78-48BD-8464-7B45717907F9}"/>
    <cellStyle name="20% - Accent3 9 2 2 2 3" xfId="31056" xr:uid="{BDD1586C-6D6F-4E47-85A6-11B6D48DE4DA}"/>
    <cellStyle name="20% - Accent3 9 2 2 3" xfId="6074" xr:uid="{1ADE2461-D965-46FC-B414-2777BC369968}"/>
    <cellStyle name="20% - Accent3 9 2 2 3 2" xfId="19676" xr:uid="{2A336CBE-1CDF-4247-9A78-591F197DBD09}"/>
    <cellStyle name="20% - Accent3 9 2 2 3 2 2" xfId="42988" xr:uid="{005CEEC0-EA98-471E-8E9B-2D91871BA9B5}"/>
    <cellStyle name="20% - Accent3 9 2 2 3 3" xfId="31928" xr:uid="{9C0E8A73-1AAB-4973-8F5A-19B57F72A8A6}"/>
    <cellStyle name="20% - Accent3 9 2 2 4" xfId="6967" xr:uid="{EBAF17D9-92A5-4700-AC9D-BD8BE8BA0031}"/>
    <cellStyle name="20% - Accent3 9 2 2 4 2" xfId="20559" xr:uid="{92FA4C9B-9652-4827-9D1E-E4DEF4E9DC73}"/>
    <cellStyle name="20% - Accent3 9 2 2 4 2 2" xfId="43866" xr:uid="{33911840-C8DA-40A5-A53B-9FF5E54A8FA9}"/>
    <cellStyle name="20% - Accent3 9 2 2 4 3" xfId="32806" xr:uid="{6A5C0F02-D23C-4392-BC7A-8E95643A7C5F}"/>
    <cellStyle name="20% - Accent3 9 2 2 5" xfId="7840" xr:uid="{7E31B9BC-37A6-4859-854E-71A0E318D8AE}"/>
    <cellStyle name="20% - Accent3 9 2 2 5 2" xfId="21432" xr:uid="{FBC54410-3BFC-4BBE-9787-C82D505469B8}"/>
    <cellStyle name="20% - Accent3 9 2 2 5 2 2" xfId="44738" xr:uid="{C87E8FA1-C439-4C3C-8DF0-6361F0A4B0DE}"/>
    <cellStyle name="20% - Accent3 9 2 2 5 3" xfId="33678" xr:uid="{128F59EA-5555-4E98-959B-E441C799864A}"/>
    <cellStyle name="20% - Accent3 9 2 2 6" xfId="8713" xr:uid="{6DC4D87B-5FB3-4860-802A-48858C671300}"/>
    <cellStyle name="20% - Accent3 9 2 2 6 2" xfId="22304" xr:uid="{A4C64881-4D39-4B7C-A0BE-4FE3763F4A27}"/>
    <cellStyle name="20% - Accent3 9 2 2 6 2 2" xfId="45610" xr:uid="{F2FE34AC-2D2A-4C6C-B8B0-644EBF196E82}"/>
    <cellStyle name="20% - Accent3 9 2 2 6 3" xfId="34550" xr:uid="{72027BC9-3A52-4163-91B7-DB9DEFC65FC4}"/>
    <cellStyle name="20% - Accent3 9 2 2 7" xfId="9877" xr:uid="{04CB3D2A-EA0A-44F9-A6D4-ACBAA1162E89}"/>
    <cellStyle name="20% - Accent3 9 2 2 7 2" xfId="23283" xr:uid="{178EB453-50C7-48C1-92CE-BC9E240A8D2C}"/>
    <cellStyle name="20% - Accent3 9 2 2 7 2 2" xfId="46589" xr:uid="{8A946D05-FDC2-4785-8957-52594A17E242}"/>
    <cellStyle name="20% - Accent3 9 2 2 7 3" xfId="35491" xr:uid="{FC37C74A-7BD0-427B-8A4A-5AE8BE9EAD40}"/>
    <cellStyle name="20% - Accent3 9 2 2 8" xfId="10757" xr:uid="{2FA756D6-435F-4CCA-BB3B-0FBA507A8980}"/>
    <cellStyle name="20% - Accent3 9 2 2 8 2" xfId="24163" xr:uid="{6E5558C2-5D63-4592-922F-A81760EB78A4}"/>
    <cellStyle name="20% - Accent3 9 2 2 8 2 2" xfId="47469" xr:uid="{B4B749C7-A2AB-4737-A364-1F64503958BD}"/>
    <cellStyle name="20% - Accent3 9 2 2 8 3" xfId="36371" xr:uid="{1BFA7589-6AE7-40F8-B1C2-20DE5695BF07}"/>
    <cellStyle name="20% - Accent3 9 2 2 9" xfId="14587" xr:uid="{8EB6BFE4-D7AF-4A73-BF2A-FFE77520EF7E}"/>
    <cellStyle name="20% - Accent3 9 2 2 9 2" xfId="25748" xr:uid="{8CB801F2-1CD2-4E78-A2F7-30CCBFA0C0E6}"/>
    <cellStyle name="20% - Accent3 9 2 2 9 2 2" xfId="49050" xr:uid="{FB2A25AC-B4BF-4CDF-A018-9120889AF6E2}"/>
    <cellStyle name="20% - Accent3 9 2 2 9 3" xfId="37928" xr:uid="{127369E9-7DE7-41EE-B01B-887399D7C0D1}"/>
    <cellStyle name="20% - Accent3 9 2 3" xfId="4764" xr:uid="{1E68DE76-0E3B-4A08-B860-2752F64A813F}"/>
    <cellStyle name="20% - Accent3 9 2 3 2" xfId="12497" xr:uid="{D40BA34B-9275-4739-8990-1140B2145BB4}"/>
    <cellStyle name="20% - Accent3 9 2 3 2 2" xfId="24818" xr:uid="{BB51F196-B6EF-4D94-A4A8-E120DB0A5FC3}"/>
    <cellStyle name="20% - Accent3 9 2 3 2 2 2" xfId="48124" xr:uid="{ACC7DBC2-95EE-424C-99F1-1DC864746E50}"/>
    <cellStyle name="20% - Accent3 9 2 3 2 3" xfId="36970" xr:uid="{55E6B9A3-1867-4A0E-9EE0-763A447E0052}"/>
    <cellStyle name="20% - Accent3 9 2 3 3" xfId="15277" xr:uid="{89E414B7-D652-4824-80F7-05DF24CD0DB9}"/>
    <cellStyle name="20% - Accent3 9 2 3 3 2" xfId="26419" xr:uid="{FA622927-81A0-4A69-BD20-A702A29AB14F}"/>
    <cellStyle name="20% - Accent3 9 2 3 3 2 2" xfId="49721" xr:uid="{D96BDD24-9DD7-485D-BD64-CF1FC07C4B91}"/>
    <cellStyle name="20% - Accent3 9 2 3 3 3" xfId="38618" xr:uid="{68EA91EA-8CDF-4AF3-AC0D-5A4F556AE4C6}"/>
    <cellStyle name="20% - Accent3 9 2 3 4" xfId="16734" xr:uid="{7CE5BB48-0A99-48EA-B51C-FA97A57A65B7}"/>
    <cellStyle name="20% - Accent3 9 2 3 4 2" xfId="27820" xr:uid="{D94D3A47-1EC9-4A59-A41E-2DE629603BEE}"/>
    <cellStyle name="20% - Accent3 9 2 3 4 2 2" xfId="51119" xr:uid="{5FE7C19C-6996-4428-973C-6DC768599BBD}"/>
    <cellStyle name="20% - Accent3 9 2 3 4 3" xfId="40072" xr:uid="{6CDAF128-1DE9-4BBA-8DBF-E0658D26BA52}"/>
    <cellStyle name="20% - Accent3 9 2 3 5" xfId="18366" xr:uid="{035BECDB-AFCB-428B-A8B1-8F4F4D76CF7D}"/>
    <cellStyle name="20% - Accent3 9 2 3 5 2" xfId="41678" xr:uid="{E9EB56C8-836E-4769-8133-0CC28E88CCA4}"/>
    <cellStyle name="20% - Accent3 9 2 3 6" xfId="30618" xr:uid="{B9F45684-7966-4CD2-9C97-2969E106F800}"/>
    <cellStyle name="20% - Accent3 9 2 4" xfId="5636" xr:uid="{810D455E-3E0E-4F64-A9E4-66C45A7C765F}"/>
    <cellStyle name="20% - Accent3 9 2 4 2" xfId="19238" xr:uid="{4A685223-EAB0-4E53-908E-BA988F850A47}"/>
    <cellStyle name="20% - Accent3 9 2 4 2 2" xfId="42550" xr:uid="{45828A2E-910F-454F-B6D8-9FB02B960CE4}"/>
    <cellStyle name="20% - Accent3 9 2 4 3" xfId="31490" xr:uid="{88B5A0FF-DA3F-4C07-8C5A-6077C9CEEED5}"/>
    <cellStyle name="20% - Accent3 9 2 5" xfId="6529" xr:uid="{00FB1C01-D070-4F19-BD8A-BC6C375B8EB4}"/>
    <cellStyle name="20% - Accent3 9 2 5 2" xfId="20121" xr:uid="{3D2CD3B2-80FE-4A23-8854-B37E1921D55C}"/>
    <cellStyle name="20% - Accent3 9 2 5 2 2" xfId="43428" xr:uid="{D9C3227D-E474-4E56-A365-D3D23E5A325B}"/>
    <cellStyle name="20% - Accent3 9 2 5 3" xfId="32368" xr:uid="{ADF534BB-D1DE-42A3-8995-5B37F5B2646C}"/>
    <cellStyle name="20% - Accent3 9 2 6" xfId="7402" xr:uid="{445BA4BA-9799-4F71-BD5B-134509B71929}"/>
    <cellStyle name="20% - Accent3 9 2 6 2" xfId="20994" xr:uid="{AA8FCB9E-FA34-4A63-BB7E-7E28866F0159}"/>
    <cellStyle name="20% - Accent3 9 2 6 2 2" xfId="44300" xr:uid="{C320539B-3E8C-4DDB-8F29-27926B4AD06E}"/>
    <cellStyle name="20% - Accent3 9 2 6 3" xfId="33240" xr:uid="{EEABC506-2630-4C52-B3CC-6A3DBBEC8FC3}"/>
    <cellStyle name="20% - Accent3 9 2 7" xfId="8275" xr:uid="{76F0B1E4-E670-4AFD-B575-E5C194DE5D2B}"/>
    <cellStyle name="20% - Accent3 9 2 7 2" xfId="21866" xr:uid="{366C3AA6-CF33-4C0E-A623-988F9A2477B4}"/>
    <cellStyle name="20% - Accent3 9 2 7 2 2" xfId="45172" xr:uid="{C801A62E-8136-4E53-8853-05B8E7975611}"/>
    <cellStyle name="20% - Accent3 9 2 7 3" xfId="34112" xr:uid="{F4C54253-0AF7-4169-84C8-FAC41DC22DA0}"/>
    <cellStyle name="20% - Accent3 9 2 8" xfId="9439" xr:uid="{C7D8F51B-B88F-4584-9BB4-A9B3C9CCE5F0}"/>
    <cellStyle name="20% - Accent3 9 2 8 2" xfId="22845" xr:uid="{E1DE6948-4BF5-4A5C-B49B-FF35BCFE6B47}"/>
    <cellStyle name="20% - Accent3 9 2 8 2 2" xfId="46151" xr:uid="{05E79557-61B7-4CD5-8380-748A07387F75}"/>
    <cellStyle name="20% - Accent3 9 2 8 3" xfId="35053" xr:uid="{4B6E4EB2-D22C-4885-BFD7-7521C1C30098}"/>
    <cellStyle name="20% - Accent3 9 2 9" xfId="10319" xr:uid="{206627D1-64CE-4CC2-97A2-00980F7E5334}"/>
    <cellStyle name="20% - Accent3 9 2 9 2" xfId="23725" xr:uid="{9B9FE667-1D8A-416B-8766-E069861423FE}"/>
    <cellStyle name="20% - Accent3 9 2 9 2 2" xfId="47031" xr:uid="{27AEFC12-68D3-4A4B-82CC-A530303C1720}"/>
    <cellStyle name="20% - Accent3 9 2 9 3" xfId="35933" xr:uid="{43C22C78-3B8D-4F00-84FF-195395642208}"/>
    <cellStyle name="20% - Accent3 9 3" xfId="3993" xr:uid="{42F736A0-F6B8-46D3-A5F5-9FB048E6E5DE}"/>
    <cellStyle name="20% - Accent3 9 3 10" xfId="14250" xr:uid="{14FD0C98-833E-4011-94DD-CB68C2F427A2}"/>
    <cellStyle name="20% - Accent3 9 3 10 2" xfId="25411" xr:uid="{49F4CEF4-F21C-4E2E-BD95-2564F7C8DD79}"/>
    <cellStyle name="20% - Accent3 9 3 10 2 2" xfId="48713" xr:uid="{56F2B187-8CA1-4D9D-85A4-2A3FABD55D83}"/>
    <cellStyle name="20% - Accent3 9 3 10 3" xfId="37591" xr:uid="{AA1B05B7-66DD-49D3-B2C3-58ADED57E493}"/>
    <cellStyle name="20% - Accent3 9 3 11" xfId="15802" xr:uid="{92B29151-6B1F-47AB-91C7-531929094D86}"/>
    <cellStyle name="20% - Accent3 9 3 11 2" xfId="26889" xr:uid="{51194151-4BDE-467C-97A7-930FFA91D9F0}"/>
    <cellStyle name="20% - Accent3 9 3 11 2 2" xfId="50188" xr:uid="{FF234BE3-FC0F-45E4-BFA6-0969C691FAF6}"/>
    <cellStyle name="20% - Accent3 9 3 11 3" xfId="39140" xr:uid="{7756D3AA-E327-4D85-8AE9-137E7F434F99}"/>
    <cellStyle name="20% - Accent3 9 3 12" xfId="17595" xr:uid="{52EF33E8-4E34-459A-8B19-13EA3922052B}"/>
    <cellStyle name="20% - Accent3 9 3 12 2" xfId="40907" xr:uid="{A12601B3-D3C4-4A19-B4E5-8653B2362F9B}"/>
    <cellStyle name="20% - Accent3 9 3 13" xfId="29847" xr:uid="{43D24933-36BC-43C0-BD2E-B62382F4FDDB}"/>
    <cellStyle name="20% - Accent3 9 3 2" xfId="4431" xr:uid="{673BF888-22CD-4D2B-9025-F0F55393812E}"/>
    <cellStyle name="20% - Accent3 9 3 2 10" xfId="16240" xr:uid="{974AA646-CA3E-4C40-BE41-5A5C9B78D7B6}"/>
    <cellStyle name="20% - Accent3 9 3 2 10 2" xfId="27327" xr:uid="{CBF2B3A1-BC39-4EB6-9B76-0BF5CCFE4B16}"/>
    <cellStyle name="20% - Accent3 9 3 2 10 2 2" xfId="50626" xr:uid="{E10FFE89-98DC-4E72-B353-C7042A8EBB5F}"/>
    <cellStyle name="20% - Accent3 9 3 2 10 3" xfId="39578" xr:uid="{099E8941-6209-41D3-B5DC-DD394F549E01}"/>
    <cellStyle name="20% - Accent3 9 3 2 11" xfId="18033" xr:uid="{F795BFAC-7A3F-4FE9-8715-7F3393258EA9}"/>
    <cellStyle name="20% - Accent3 9 3 2 11 2" xfId="41345" xr:uid="{61D7214A-1BE2-48A1-B318-A8DBF1DB4602}"/>
    <cellStyle name="20% - Accent3 9 3 2 12" xfId="30285" xr:uid="{4EC779CA-EB0A-410E-B264-EC4486D18B5E}"/>
    <cellStyle name="20% - Accent3 9 3 2 2" xfId="5303" xr:uid="{8EB2CAA3-03E0-4715-B0F9-CC9D619D9FAB}"/>
    <cellStyle name="20% - Accent3 9 3 2 2 2" xfId="18905" xr:uid="{4F08F858-E022-49DD-A750-B186B245061C}"/>
    <cellStyle name="20% - Accent3 9 3 2 2 2 2" xfId="42217" xr:uid="{E7942B97-7BC5-4641-B9A3-5F12C12E65DC}"/>
    <cellStyle name="20% - Accent3 9 3 2 2 3" xfId="31157" xr:uid="{6357231B-4A2D-4415-B9A6-A1555E861F3B}"/>
    <cellStyle name="20% - Accent3 9 3 2 3" xfId="6175" xr:uid="{EE780C07-1531-4ED8-978E-80E6E44C15B4}"/>
    <cellStyle name="20% - Accent3 9 3 2 3 2" xfId="19777" xr:uid="{008830F6-AEDF-47CB-8EF2-C36B55CD3AFA}"/>
    <cellStyle name="20% - Accent3 9 3 2 3 2 2" xfId="43089" xr:uid="{BCA5E2FB-EF6A-4EB6-80CD-A18D7634BC4E}"/>
    <cellStyle name="20% - Accent3 9 3 2 3 3" xfId="32029" xr:uid="{66880BE0-9F3F-4EA2-975B-4D4F4635B6F5}"/>
    <cellStyle name="20% - Accent3 9 3 2 4" xfId="7068" xr:uid="{0EF90E6E-F820-4E3A-A259-A8D678CB5A2C}"/>
    <cellStyle name="20% - Accent3 9 3 2 4 2" xfId="20660" xr:uid="{9FF1FD45-B4D3-492A-980A-FD7A4529BCD5}"/>
    <cellStyle name="20% - Accent3 9 3 2 4 2 2" xfId="43967" xr:uid="{CF34DEEA-1DF6-4F69-A4B4-734E890004B6}"/>
    <cellStyle name="20% - Accent3 9 3 2 4 3" xfId="32907" xr:uid="{45EBA48B-5F1A-4BC6-8511-EE69B4826681}"/>
    <cellStyle name="20% - Accent3 9 3 2 5" xfId="7941" xr:uid="{515C06B3-9622-4619-B205-CE5B472E3ADE}"/>
    <cellStyle name="20% - Accent3 9 3 2 5 2" xfId="21533" xr:uid="{5D4CB811-C74A-49B7-86AF-9327F0663792}"/>
    <cellStyle name="20% - Accent3 9 3 2 5 2 2" xfId="44839" xr:uid="{6DD1EC99-74AB-4344-9886-1375396AC9B5}"/>
    <cellStyle name="20% - Accent3 9 3 2 5 3" xfId="33779" xr:uid="{CC564892-60DE-488E-B168-8509F50FDF09}"/>
    <cellStyle name="20% - Accent3 9 3 2 6" xfId="8814" xr:uid="{47D6ECF3-EAA7-495C-A27F-8044069073B8}"/>
    <cellStyle name="20% - Accent3 9 3 2 6 2" xfId="22405" xr:uid="{B503DBCB-F8B3-40FB-ABBA-C3D0B31BAB62}"/>
    <cellStyle name="20% - Accent3 9 3 2 6 2 2" xfId="45711" xr:uid="{8F16589A-D1B1-484D-B8A0-BEC5EA806D2B}"/>
    <cellStyle name="20% - Accent3 9 3 2 6 3" xfId="34651" xr:uid="{C340864B-FB74-4D89-B306-448843C81321}"/>
    <cellStyle name="20% - Accent3 9 3 2 7" xfId="9978" xr:uid="{878DEB7F-C9F8-48FD-AEB4-9E7F4365375E}"/>
    <cellStyle name="20% - Accent3 9 3 2 7 2" xfId="23384" xr:uid="{64BEDA7A-CCE4-49DC-9C9B-C05165C2B1ED}"/>
    <cellStyle name="20% - Accent3 9 3 2 7 2 2" xfId="46690" xr:uid="{FC788690-4305-4E6E-8E41-7F4984D1D0A5}"/>
    <cellStyle name="20% - Accent3 9 3 2 7 3" xfId="35592" xr:uid="{B475A4A2-DDE5-47E9-A837-B715F492287D}"/>
    <cellStyle name="20% - Accent3 9 3 2 8" xfId="10858" xr:uid="{C615FA1E-1C9B-424E-A65B-4B6B96479B01}"/>
    <cellStyle name="20% - Accent3 9 3 2 8 2" xfId="24264" xr:uid="{A8A4FFAE-4773-460C-ACFE-5D0EDAA5A954}"/>
    <cellStyle name="20% - Accent3 9 3 2 8 2 2" xfId="47570" xr:uid="{3150CADB-6E21-4969-98AF-3DBA58E3B7E1}"/>
    <cellStyle name="20% - Accent3 9 3 2 8 3" xfId="36472" xr:uid="{68CD1EE7-867F-43D4-B23D-C07AC149B2C1}"/>
    <cellStyle name="20% - Accent3 9 3 2 9" xfId="14688" xr:uid="{F4B19DAA-EA48-4B95-A845-4B4D77EEB8A9}"/>
    <cellStyle name="20% - Accent3 9 3 2 9 2" xfId="25849" xr:uid="{7F36FACE-A67D-4DE8-A47B-7D10F333AF0E}"/>
    <cellStyle name="20% - Accent3 9 3 2 9 2 2" xfId="49151" xr:uid="{360869D3-D87B-4595-A20E-D0083138FFCD}"/>
    <cellStyle name="20% - Accent3 9 3 2 9 3" xfId="38029" xr:uid="{D433F2C3-5DE4-432A-B893-112A2BDB313F}"/>
    <cellStyle name="20% - Accent3 9 3 3" xfId="4865" xr:uid="{2114F0A3-A3B5-41D6-A0D0-930E1C231627}"/>
    <cellStyle name="20% - Accent3 9 3 3 2" xfId="18467" xr:uid="{2EAF8094-D699-4650-A583-92FB026F4E5C}"/>
    <cellStyle name="20% - Accent3 9 3 3 2 2" xfId="41779" xr:uid="{F00521A7-1FC0-411D-B247-C2896C4C176D}"/>
    <cellStyle name="20% - Accent3 9 3 3 3" xfId="30719" xr:uid="{48C778E2-3974-498A-B6E3-8E7E403CF452}"/>
    <cellStyle name="20% - Accent3 9 3 4" xfId="5737" xr:uid="{8E850AD9-2DE8-4F20-87D7-96859A53BD89}"/>
    <cellStyle name="20% - Accent3 9 3 4 2" xfId="19339" xr:uid="{167F90E6-4C1A-4A96-9CF3-1D7BCD6D86FE}"/>
    <cellStyle name="20% - Accent3 9 3 4 2 2" xfId="42651" xr:uid="{B23BA537-512B-4163-B88F-B95D5D594FDA}"/>
    <cellStyle name="20% - Accent3 9 3 4 3" xfId="31591" xr:uid="{9659C2DD-695D-46C4-916B-82ABE0AC924F}"/>
    <cellStyle name="20% - Accent3 9 3 5" xfId="6630" xr:uid="{CA8482F4-8F88-41CC-94C5-26B823C1FC0E}"/>
    <cellStyle name="20% - Accent3 9 3 5 2" xfId="20222" xr:uid="{D41C6761-BA15-4098-A516-04347F0F2C23}"/>
    <cellStyle name="20% - Accent3 9 3 5 2 2" xfId="43529" xr:uid="{2AF8B271-00FD-4D7A-980A-232A5880E42E}"/>
    <cellStyle name="20% - Accent3 9 3 5 3" xfId="32469" xr:uid="{DF2CBE91-DAFB-4D62-8A97-218AC4303AA4}"/>
    <cellStyle name="20% - Accent3 9 3 6" xfId="7503" xr:uid="{7F454427-B4FD-48EE-B884-D899B82636B9}"/>
    <cellStyle name="20% - Accent3 9 3 6 2" xfId="21095" xr:uid="{DD108F8C-ACAA-4430-8181-7E9BDE392849}"/>
    <cellStyle name="20% - Accent3 9 3 6 2 2" xfId="44401" xr:uid="{BD928961-3B7F-4D68-896D-857AA62B8534}"/>
    <cellStyle name="20% - Accent3 9 3 6 3" xfId="33341" xr:uid="{E69DCC2C-908D-4453-B15A-FDB1676561D7}"/>
    <cellStyle name="20% - Accent3 9 3 7" xfId="8376" xr:uid="{06CD6106-6935-4480-A6DD-D7EBA09785FD}"/>
    <cellStyle name="20% - Accent3 9 3 7 2" xfId="21967" xr:uid="{9C41CDF8-F874-45E7-AB00-26F551F0A418}"/>
    <cellStyle name="20% - Accent3 9 3 7 2 2" xfId="45273" xr:uid="{FF47E3D0-C687-4922-81F5-DA4C7BB4EB40}"/>
    <cellStyle name="20% - Accent3 9 3 7 3" xfId="34213" xr:uid="{3DFCB7A1-2933-4562-9B5F-61CD545B3BB3}"/>
    <cellStyle name="20% - Accent3 9 3 8" xfId="9540" xr:uid="{1CEFE6D3-763E-4C29-B92D-96C88BCCEBE4}"/>
    <cellStyle name="20% - Accent3 9 3 8 2" xfId="22946" xr:uid="{CC9E258C-E5CB-4788-9D67-3993521059E8}"/>
    <cellStyle name="20% - Accent3 9 3 8 2 2" xfId="46252" xr:uid="{2ADB224D-B52C-4B3D-9DAA-C3B2B8643429}"/>
    <cellStyle name="20% - Accent3 9 3 8 3" xfId="35154" xr:uid="{1C31DDE3-18E9-4067-9B11-0689CED0616F}"/>
    <cellStyle name="20% - Accent3 9 3 9" xfId="10420" xr:uid="{ABD40B79-6589-4AF1-B5E3-222A6B31303D}"/>
    <cellStyle name="20% - Accent3 9 3 9 2" xfId="23826" xr:uid="{89BEDA4C-7A51-4280-96A0-B3E6200AB539}"/>
    <cellStyle name="20% - Accent3 9 3 9 2 2" xfId="47132" xr:uid="{4E144966-67FA-4A90-B304-EBD904793DC7}"/>
    <cellStyle name="20% - Accent3 9 3 9 3" xfId="36034" xr:uid="{1B4BD73B-2BEF-4934-9770-703B79B5B7E7}"/>
    <cellStyle name="20% - Accent3 9 4" xfId="4126" xr:uid="{5177396D-2178-40E2-8EBE-694C30507789}"/>
    <cellStyle name="20% - Accent3 9 4 10" xfId="14383" xr:uid="{8A1395D1-2661-4BFA-B4FE-B6CA611B34DC}"/>
    <cellStyle name="20% - Accent3 9 4 10 2" xfId="25544" xr:uid="{C4396717-1465-46E6-AA06-6727252CA0B0}"/>
    <cellStyle name="20% - Accent3 9 4 10 2 2" xfId="48846" xr:uid="{E6637AAE-D5D1-4FCB-9642-FCE3111D5A4B}"/>
    <cellStyle name="20% - Accent3 9 4 10 3" xfId="37724" xr:uid="{D41D2367-7072-481B-BAB5-DB0364253B18}"/>
    <cellStyle name="20% - Accent3 9 4 11" xfId="15935" xr:uid="{C4FC0569-5DB1-4A78-A508-1EE067032FFA}"/>
    <cellStyle name="20% - Accent3 9 4 11 2" xfId="27022" xr:uid="{32C49B9F-2BFE-406B-9F9B-D66499B1B250}"/>
    <cellStyle name="20% - Accent3 9 4 11 2 2" xfId="50321" xr:uid="{073A4BC3-438D-4B2D-B6BE-402FEF60481E}"/>
    <cellStyle name="20% - Accent3 9 4 11 3" xfId="39273" xr:uid="{7FBDF574-0E89-41D8-8000-35C43C91A800}"/>
    <cellStyle name="20% - Accent3 9 4 12" xfId="17728" xr:uid="{83E4A48E-E654-4593-923D-B31AE0D4E0B8}"/>
    <cellStyle name="20% - Accent3 9 4 12 2" xfId="41040" xr:uid="{01993F2C-E5A2-46E4-9CC7-586259D45C90}"/>
    <cellStyle name="20% - Accent3 9 4 13" xfId="29980" xr:uid="{EFAD4AFB-D6EE-435B-A51D-B37AD3D90128}"/>
    <cellStyle name="20% - Accent3 9 4 2" xfId="4564" xr:uid="{A36260C5-3E3A-47DB-8F6B-8DF423A2ACFA}"/>
    <cellStyle name="20% - Accent3 9 4 2 10" xfId="16373" xr:uid="{09F3D1D5-5372-43E1-9E90-8D22CD9B8E8D}"/>
    <cellStyle name="20% - Accent3 9 4 2 10 2" xfId="27460" xr:uid="{F80ECC22-60DA-4A3D-A110-285B6CC10A80}"/>
    <cellStyle name="20% - Accent3 9 4 2 10 2 2" xfId="50759" xr:uid="{EBE73338-EA40-4093-8EFB-0BB2125B6384}"/>
    <cellStyle name="20% - Accent3 9 4 2 10 3" xfId="39711" xr:uid="{2433B161-D417-4842-8E83-57260A1EE50B}"/>
    <cellStyle name="20% - Accent3 9 4 2 11" xfId="18166" xr:uid="{CF0BDAD1-325E-4003-AEDB-EBCB3F5CC594}"/>
    <cellStyle name="20% - Accent3 9 4 2 11 2" xfId="41478" xr:uid="{6517DD93-8352-4BEE-AE00-5C98248F20FD}"/>
    <cellStyle name="20% - Accent3 9 4 2 12" xfId="30418" xr:uid="{9C4C97EA-8985-4D0B-8D87-1C3BD74763C9}"/>
    <cellStyle name="20% - Accent3 9 4 2 2" xfId="5436" xr:uid="{5D49E061-EFFF-41B4-8097-61A37DB28CB5}"/>
    <cellStyle name="20% - Accent3 9 4 2 2 2" xfId="19038" xr:uid="{566C7F87-CD9C-4475-AC79-1D7837C6A11B}"/>
    <cellStyle name="20% - Accent3 9 4 2 2 2 2" xfId="42350" xr:uid="{3264AE4D-357D-4642-B953-355D2C3FAA80}"/>
    <cellStyle name="20% - Accent3 9 4 2 2 3" xfId="31290" xr:uid="{CE115842-3671-4E9C-8D48-1262A26577AF}"/>
    <cellStyle name="20% - Accent3 9 4 2 3" xfId="6308" xr:uid="{1575B8DA-8348-493F-BF54-93A85A1B2482}"/>
    <cellStyle name="20% - Accent3 9 4 2 3 2" xfId="19910" xr:uid="{F0FB787F-DEE2-4AFF-9392-5ECB2BF866B0}"/>
    <cellStyle name="20% - Accent3 9 4 2 3 2 2" xfId="43222" xr:uid="{F228A4F9-2506-4BC1-A59F-73D4BAAC38E1}"/>
    <cellStyle name="20% - Accent3 9 4 2 3 3" xfId="32162" xr:uid="{8A72AD50-7C1A-43E5-B563-DF71DEE717BC}"/>
    <cellStyle name="20% - Accent3 9 4 2 4" xfId="7201" xr:uid="{FD2B16F6-6A27-44D9-A728-9232361461E2}"/>
    <cellStyle name="20% - Accent3 9 4 2 4 2" xfId="20793" xr:uid="{70108193-D65B-4C10-9DBA-A30D75BB5FBC}"/>
    <cellStyle name="20% - Accent3 9 4 2 4 2 2" xfId="44100" xr:uid="{C7FC4C07-E299-4D7B-8AAF-754608F0F1A4}"/>
    <cellStyle name="20% - Accent3 9 4 2 4 3" xfId="33040" xr:uid="{41AB1B91-CFBB-4301-B79C-7BF6300594FB}"/>
    <cellStyle name="20% - Accent3 9 4 2 5" xfId="8074" xr:uid="{0B521029-921F-493C-AEA4-4FB96469A18E}"/>
    <cellStyle name="20% - Accent3 9 4 2 5 2" xfId="21666" xr:uid="{CFAF4F12-0F39-404E-AA0F-2FBB8440A039}"/>
    <cellStyle name="20% - Accent3 9 4 2 5 2 2" xfId="44972" xr:uid="{FBA2E843-4BD1-4ADB-A217-8C45B3BFD246}"/>
    <cellStyle name="20% - Accent3 9 4 2 5 3" xfId="33912" xr:uid="{618D6AB6-6362-452C-824B-B478D9B92A7B}"/>
    <cellStyle name="20% - Accent3 9 4 2 6" xfId="8947" xr:uid="{861AB17A-817C-46B0-83F9-F9523615FF83}"/>
    <cellStyle name="20% - Accent3 9 4 2 6 2" xfId="22538" xr:uid="{F5CCF80C-7B1D-44E0-8322-2016877E8CC7}"/>
    <cellStyle name="20% - Accent3 9 4 2 6 2 2" xfId="45844" xr:uid="{5C704A51-396D-4156-B719-C94A521923B4}"/>
    <cellStyle name="20% - Accent3 9 4 2 6 3" xfId="34784" xr:uid="{570042A3-8B73-471B-86DE-4FCEB164BAFE}"/>
    <cellStyle name="20% - Accent3 9 4 2 7" xfId="10111" xr:uid="{90D74AB8-EB20-496D-A429-B564C6A46099}"/>
    <cellStyle name="20% - Accent3 9 4 2 7 2" xfId="23517" xr:uid="{7F03699C-F476-4188-9D79-B637EE6AA439}"/>
    <cellStyle name="20% - Accent3 9 4 2 7 2 2" xfId="46823" xr:uid="{7D5EAB16-55FA-4F6C-9677-8CD307F58C91}"/>
    <cellStyle name="20% - Accent3 9 4 2 7 3" xfId="35725" xr:uid="{EB5A13E0-FFEE-4CB7-B8DB-E9B25F7941A9}"/>
    <cellStyle name="20% - Accent3 9 4 2 8" xfId="10991" xr:uid="{35EDBFD8-B2E2-48B7-B551-C85B7C538340}"/>
    <cellStyle name="20% - Accent3 9 4 2 8 2" xfId="24397" xr:uid="{8319593C-534C-492D-B175-3B321B5DC941}"/>
    <cellStyle name="20% - Accent3 9 4 2 8 2 2" xfId="47703" xr:uid="{FA6C6FC4-1928-4C8F-A055-74CDC777E97F}"/>
    <cellStyle name="20% - Accent3 9 4 2 8 3" xfId="36605" xr:uid="{A703FC7B-90FA-4E4A-837E-D3A62F613596}"/>
    <cellStyle name="20% - Accent3 9 4 2 9" xfId="14821" xr:uid="{482F841A-EA9C-41F6-B588-726628CEF972}"/>
    <cellStyle name="20% - Accent3 9 4 2 9 2" xfId="25982" xr:uid="{C7FD24A5-204D-4EFF-9FBB-5C33A20D9E90}"/>
    <cellStyle name="20% - Accent3 9 4 2 9 2 2" xfId="49284" xr:uid="{74157642-CE55-4435-B0DB-85FDA48038A6}"/>
    <cellStyle name="20% - Accent3 9 4 2 9 3" xfId="38162" xr:uid="{4A79504E-A9AF-468F-B5B8-70F03BA4FC40}"/>
    <cellStyle name="20% - Accent3 9 4 3" xfId="4998" xr:uid="{BF8F21B2-79BF-48DD-AB03-01480B4725FF}"/>
    <cellStyle name="20% - Accent3 9 4 3 2" xfId="18600" xr:uid="{7338F89A-03B7-405E-8FD9-8C836568AECD}"/>
    <cellStyle name="20% - Accent3 9 4 3 2 2" xfId="41912" xr:uid="{595C9BFC-210A-4147-AF82-D20B3F2F1DF2}"/>
    <cellStyle name="20% - Accent3 9 4 3 3" xfId="30852" xr:uid="{C6A0DF25-3536-47D0-9C51-7933633BE24D}"/>
    <cellStyle name="20% - Accent3 9 4 4" xfId="5870" xr:uid="{171158E3-5D57-4BE9-8881-913F706C40EF}"/>
    <cellStyle name="20% - Accent3 9 4 4 2" xfId="19472" xr:uid="{23035B56-A960-4A4A-A847-970153206CFA}"/>
    <cellStyle name="20% - Accent3 9 4 4 2 2" xfId="42784" xr:uid="{BD9A90A7-F080-4B72-85C1-C2476B4A5F49}"/>
    <cellStyle name="20% - Accent3 9 4 4 3" xfId="31724" xr:uid="{830030D8-641D-40C4-A976-7D43210EC195}"/>
    <cellStyle name="20% - Accent3 9 4 5" xfId="6763" xr:uid="{CFBE010B-A032-4C9E-8A4D-E26A4A9CB312}"/>
    <cellStyle name="20% - Accent3 9 4 5 2" xfId="20355" xr:uid="{F1C7BB8B-C141-4B8A-A5C4-0F1764144FAC}"/>
    <cellStyle name="20% - Accent3 9 4 5 2 2" xfId="43662" xr:uid="{A6C3D45F-A3C3-4F56-AB2F-A0AB731496BB}"/>
    <cellStyle name="20% - Accent3 9 4 5 3" xfId="32602" xr:uid="{11EF07F0-B3F7-41A7-AAF0-19C693FE3658}"/>
    <cellStyle name="20% - Accent3 9 4 6" xfId="7636" xr:uid="{9AC84485-302A-4887-AA37-233C80AFADF4}"/>
    <cellStyle name="20% - Accent3 9 4 6 2" xfId="21228" xr:uid="{DAA9B0CF-3A0E-4919-8114-52A3D6F37C70}"/>
    <cellStyle name="20% - Accent3 9 4 6 2 2" xfId="44534" xr:uid="{7C1F78E7-EB1D-4E07-AC63-7982F52A589A}"/>
    <cellStyle name="20% - Accent3 9 4 6 3" xfId="33474" xr:uid="{3D28D557-4230-4D94-ADDC-8A8B9B40619D}"/>
    <cellStyle name="20% - Accent3 9 4 7" xfId="8509" xr:uid="{53A28C88-FBCE-4175-8FD7-7D7F1C284B8F}"/>
    <cellStyle name="20% - Accent3 9 4 7 2" xfId="22100" xr:uid="{E98291F1-9681-42CB-89B7-578C7CFE15FB}"/>
    <cellStyle name="20% - Accent3 9 4 7 2 2" xfId="45406" xr:uid="{5676F13D-673B-445D-8021-35248434F40E}"/>
    <cellStyle name="20% - Accent3 9 4 7 3" xfId="34346" xr:uid="{A4AC74D9-F5E9-42E0-968F-D661850F48FB}"/>
    <cellStyle name="20% - Accent3 9 4 8" xfId="9673" xr:uid="{97501715-9555-4CFE-8DDB-52F92505FE76}"/>
    <cellStyle name="20% - Accent3 9 4 8 2" xfId="23079" xr:uid="{B2BEF584-F245-4510-8A54-437FAF1DE1C2}"/>
    <cellStyle name="20% - Accent3 9 4 8 2 2" xfId="46385" xr:uid="{91367587-3D56-47C5-B267-91B101C70EE0}"/>
    <cellStyle name="20% - Accent3 9 4 8 3" xfId="35287" xr:uid="{0EC6E598-F5B6-40EC-817C-5489843847E2}"/>
    <cellStyle name="20% - Accent3 9 4 9" xfId="10553" xr:uid="{0EFA44B2-AD5B-4D4A-9D4D-E8EE9D6E3AC5}"/>
    <cellStyle name="20% - Accent3 9 4 9 2" xfId="23959" xr:uid="{FBC70D27-1566-4D48-833D-959F00CC437B}"/>
    <cellStyle name="20% - Accent3 9 4 9 2 2" xfId="47265" xr:uid="{23FF1731-875D-4A77-9F02-B9A7B26853FF}"/>
    <cellStyle name="20% - Accent3 9 4 9 3" xfId="36167" xr:uid="{EB093303-88FD-4D16-A554-1265396822A2}"/>
    <cellStyle name="20% - Accent3 9 5" xfId="4263" xr:uid="{6F53A355-95DF-4AEA-9117-016AF60CD0D6}"/>
    <cellStyle name="20% - Accent3 9 5 10" xfId="16072" xr:uid="{326D6D7D-6D30-4D65-B92B-8730D3DDA450}"/>
    <cellStyle name="20% - Accent3 9 5 10 2" xfId="27159" xr:uid="{4E4CE899-1BC5-4A15-8F72-3E1DDDDBCE93}"/>
    <cellStyle name="20% - Accent3 9 5 10 2 2" xfId="50458" xr:uid="{59697647-F179-48F1-81A1-6EEFB9EC52E3}"/>
    <cellStyle name="20% - Accent3 9 5 10 3" xfId="39410" xr:uid="{1AC9DA63-9852-4DCF-A9E2-6B25FB2A75C7}"/>
    <cellStyle name="20% - Accent3 9 5 11" xfId="17865" xr:uid="{DBC75FFC-2F53-4071-8AA4-23CD547DC7E3}"/>
    <cellStyle name="20% - Accent3 9 5 11 2" xfId="41177" xr:uid="{E8BFC64D-8279-4E65-8DB2-AFA12AB85539}"/>
    <cellStyle name="20% - Accent3 9 5 12" xfId="30117" xr:uid="{580BF35A-BCF7-4084-B970-D2814C6438C4}"/>
    <cellStyle name="20% - Accent3 9 5 2" xfId="5135" xr:uid="{272056FB-FCF7-4A76-A2F0-10C9A525CBEE}"/>
    <cellStyle name="20% - Accent3 9 5 2 2" xfId="18737" xr:uid="{6D98DA75-6A52-4627-919D-1C898643B2E9}"/>
    <cellStyle name="20% - Accent3 9 5 2 2 2" xfId="42049" xr:uid="{D09D9683-D29D-4FB4-B5CA-60AF632AE16A}"/>
    <cellStyle name="20% - Accent3 9 5 2 3" xfId="30989" xr:uid="{144E6563-FB08-4A57-B026-53FC9DA9ACD6}"/>
    <cellStyle name="20% - Accent3 9 5 3" xfId="6007" xr:uid="{DCFE3175-948A-4850-AABA-C985ED587711}"/>
    <cellStyle name="20% - Accent3 9 5 3 2" xfId="19609" xr:uid="{E8C20E9D-DE06-48AC-87EB-BE0415781BE6}"/>
    <cellStyle name="20% - Accent3 9 5 3 2 2" xfId="42921" xr:uid="{B16F3F43-EF5A-4648-9E5C-8A54C45AFC6A}"/>
    <cellStyle name="20% - Accent3 9 5 3 3" xfId="31861" xr:uid="{A63F233C-BF78-4C18-BCCB-339BDE4BD939}"/>
    <cellStyle name="20% - Accent3 9 5 4" xfId="6900" xr:uid="{C8D3CA5C-56DA-4DD8-AC8E-FA3ACE81715E}"/>
    <cellStyle name="20% - Accent3 9 5 4 2" xfId="20492" xr:uid="{A86FAB11-C1E1-41EB-B946-F2942D49D183}"/>
    <cellStyle name="20% - Accent3 9 5 4 2 2" xfId="43799" xr:uid="{E299518B-FC1C-4434-B031-05433723922E}"/>
    <cellStyle name="20% - Accent3 9 5 4 3" xfId="32739" xr:uid="{E8E08015-AE6F-4ECB-9C0A-A90DAF1AD58E}"/>
    <cellStyle name="20% - Accent3 9 5 5" xfId="7773" xr:uid="{CAEE7803-7B26-4644-A9C4-DC6F7F42F654}"/>
    <cellStyle name="20% - Accent3 9 5 5 2" xfId="21365" xr:uid="{AB4299B0-1E33-41EE-955A-082F83437AE4}"/>
    <cellStyle name="20% - Accent3 9 5 5 2 2" xfId="44671" xr:uid="{9906C29B-643A-4CA0-B5A9-2E68A358AFA3}"/>
    <cellStyle name="20% - Accent3 9 5 5 3" xfId="33611" xr:uid="{80F48D6F-95EC-4B2D-BAD3-27680658DEBA}"/>
    <cellStyle name="20% - Accent3 9 5 6" xfId="8646" xr:uid="{87A6241C-D809-4C06-82AC-9ADA5D4C1CEA}"/>
    <cellStyle name="20% - Accent3 9 5 6 2" xfId="22237" xr:uid="{BCB3946D-D589-4F54-BBBA-C3929B648198}"/>
    <cellStyle name="20% - Accent3 9 5 6 2 2" xfId="45543" xr:uid="{4A1E56CE-1398-471F-AB51-B0441CCFC76C}"/>
    <cellStyle name="20% - Accent3 9 5 6 3" xfId="34483" xr:uid="{881AA9DC-5A47-45D0-B1BD-A884C100FBB5}"/>
    <cellStyle name="20% - Accent3 9 5 7" xfId="9810" xr:uid="{A9AD07FB-49AE-4754-8E24-7C42D532DA16}"/>
    <cellStyle name="20% - Accent3 9 5 7 2" xfId="23216" xr:uid="{D59EB9E5-5501-4CEA-A8C4-C1B6D27DFC75}"/>
    <cellStyle name="20% - Accent3 9 5 7 2 2" xfId="46522" xr:uid="{79D639C3-EF2A-42E3-B4CB-9DF1F6FF3B4A}"/>
    <cellStyle name="20% - Accent3 9 5 7 3" xfId="35424" xr:uid="{D497D152-BBB9-425D-8A14-3831BE566AA0}"/>
    <cellStyle name="20% - Accent3 9 5 8" xfId="10690" xr:uid="{6F350A01-2282-417B-B0A3-E3B01365F845}"/>
    <cellStyle name="20% - Accent3 9 5 8 2" xfId="24096" xr:uid="{98A82C4A-BD7E-466C-AB6B-E79DC017A2A9}"/>
    <cellStyle name="20% - Accent3 9 5 8 2 2" xfId="47402" xr:uid="{9D97C881-E4FF-43F6-B67B-D8D9D59E23EE}"/>
    <cellStyle name="20% - Accent3 9 5 8 3" xfId="36304" xr:uid="{2946CD5E-3122-43FA-AF26-0F6FFC86676D}"/>
    <cellStyle name="20% - Accent3 9 5 9" xfId="14520" xr:uid="{691621B0-4F4C-4B3D-A41B-AB6719F5F585}"/>
    <cellStyle name="20% - Accent3 9 5 9 2" xfId="25681" xr:uid="{A8492D86-42B6-46A9-93DA-067E2952D76C}"/>
    <cellStyle name="20% - Accent3 9 5 9 2 2" xfId="48983" xr:uid="{5913988C-36EE-4F58-8A2D-CFBA2CF0C12B}"/>
    <cellStyle name="20% - Accent3 9 5 9 3" xfId="37861" xr:uid="{C1FA5F59-33E9-4030-800D-F69ABDC69147}"/>
    <cellStyle name="20% - Accent3 9 6" xfId="4697" xr:uid="{6DED72C7-61CD-4B90-BB5E-99B852E0503F}"/>
    <cellStyle name="20% - Accent3 9 6 2" xfId="11133" xr:uid="{226D2C53-4CE8-4131-8062-95DB4CC67AF9}"/>
    <cellStyle name="20% - Accent3 9 6 2 2" xfId="24539" xr:uid="{E55041B6-161F-498D-BC6C-CADE5CE867E4}"/>
    <cellStyle name="20% - Accent3 9 6 2 2 2" xfId="47845" xr:uid="{D1368305-A9B2-420F-9C3C-185380401E15}"/>
    <cellStyle name="20% - Accent3 9 6 2 3" xfId="36746" xr:uid="{5D3C24F7-18E4-4ACF-A27A-9865AD7ACA02}"/>
    <cellStyle name="20% - Accent3 9 6 3" xfId="14980" xr:uid="{3CD9F621-5F24-414D-AAB6-35EB3283AE6B}"/>
    <cellStyle name="20% - Accent3 9 6 3 2" xfId="26137" xr:uid="{604FA47C-7CBF-4438-A69B-44F5FDBD3371}"/>
    <cellStyle name="20% - Accent3 9 6 3 2 2" xfId="49439" xr:uid="{59762115-87A3-4650-A93F-84301E975624}"/>
    <cellStyle name="20% - Accent3 9 6 3 3" xfId="38321" xr:uid="{B905966B-A8A3-4804-9AFE-DE987E5877DA}"/>
    <cellStyle name="20% - Accent3 9 6 4" xfId="16515" xr:uid="{CB6A55B5-BEDC-4E7A-A67C-3CA120366DB1}"/>
    <cellStyle name="20% - Accent3 9 6 4 2" xfId="27601" xr:uid="{642292AB-1222-46F8-AAAE-7A8777DF8086}"/>
    <cellStyle name="20% - Accent3 9 6 4 2 2" xfId="50900" xr:uid="{4527DDD3-1C03-43A9-9517-443518AADF04}"/>
    <cellStyle name="20% - Accent3 9 6 4 3" xfId="39853" xr:uid="{2DBF6A53-10B5-4A15-B209-C9C948964812}"/>
    <cellStyle name="20% - Accent3 9 6 5" xfId="18299" xr:uid="{39F3631A-82E1-4F95-B104-425641CF1DE4}"/>
    <cellStyle name="20% - Accent3 9 6 5 2" xfId="41611" xr:uid="{948AA544-BBFF-4F4F-81A2-3496A87C4C1B}"/>
    <cellStyle name="20% - Accent3 9 6 6" xfId="30551" xr:uid="{C894E358-B9D3-4317-9DB9-B3C673ECF693}"/>
    <cellStyle name="20% - Accent3 9 7" xfId="5569" xr:uid="{475589DF-F917-4B11-A7FD-7DC2EE29C116}"/>
    <cellStyle name="20% - Accent3 9 7 2" xfId="19171" xr:uid="{F96380A9-4FB8-4BBB-9C28-1BD60000A9E6}"/>
    <cellStyle name="20% - Accent3 9 7 2 2" xfId="42483" xr:uid="{B13BAEEF-4003-47E0-8BF8-42AA36A88D67}"/>
    <cellStyle name="20% - Accent3 9 7 3" xfId="31423" xr:uid="{78F461B0-60F2-4856-B056-ABC6DA066C38}"/>
    <cellStyle name="20% - Accent3 9 8" xfId="6460" xr:uid="{DA5B6F13-280D-45E2-A4FA-A855B46CF112}"/>
    <cellStyle name="20% - Accent3 9 8 2" xfId="20052" xr:uid="{5F063F5D-B246-4EA9-B870-544B0C323645}"/>
    <cellStyle name="20% - Accent3 9 8 2 2" xfId="43361" xr:uid="{C6E95EA9-F5E4-417C-B3C7-85ED6935BAD9}"/>
    <cellStyle name="20% - Accent3 9 8 3" xfId="32301" xr:uid="{A4742210-969A-48F1-B474-240FAFA70AB4}"/>
    <cellStyle name="20% - Accent3 9 9" xfId="7335" xr:uid="{9D0677ED-7E7B-43A4-9290-8A7F5034354F}"/>
    <cellStyle name="20% - Accent3 9 9 2" xfId="20927" xr:uid="{876044A7-031B-414A-B414-B3926C9317B9}"/>
    <cellStyle name="20% - Accent3 9 9 2 2" xfId="44233" xr:uid="{20D6A550-E7AA-47BA-9D08-464DF4DF0BD8}"/>
    <cellStyle name="20% - Accent3 9 9 3" xfId="33173" xr:uid="{38F46AD1-8890-4C3B-BF92-A26EF448AB4F}"/>
    <cellStyle name="20% - Accent4" xfId="526" builtinId="42" customBuiltin="1"/>
    <cellStyle name="20% - Accent4 10" xfId="2761" xr:uid="{5F655F4F-7D70-4C41-97BD-484DB650E1D8}"/>
    <cellStyle name="20% - Accent4 10 10" xfId="8246" xr:uid="{FE1C0F54-10E5-48B0-9456-45DBB3C34692}"/>
    <cellStyle name="20% - Accent4 10 10 2" xfId="21837" xr:uid="{F7EC0DF4-DD1A-468C-8198-F2C3145DCBE9}"/>
    <cellStyle name="20% - Accent4 10 10 2 2" xfId="45143" xr:uid="{BBB4E1AC-2BB0-4211-8EAC-193642F0E522}"/>
    <cellStyle name="20% - Accent4 10 10 3" xfId="34083" xr:uid="{DEC2507E-86A6-4E71-A749-1D5183D218F8}"/>
    <cellStyle name="20% - Accent4 10 11" xfId="9410" xr:uid="{766434DF-236B-4430-898C-28CD00B019FD}"/>
    <cellStyle name="20% - Accent4 10 11 2" xfId="22816" xr:uid="{5ECF0CEE-DE2E-48AF-8D1B-861B7EBB7CED}"/>
    <cellStyle name="20% - Accent4 10 11 2 2" xfId="46122" xr:uid="{D7E96CED-175D-476B-A28F-790DFBE0B6F0}"/>
    <cellStyle name="20% - Accent4 10 11 3" xfId="35024" xr:uid="{58DBB109-4989-4B80-99AE-40ADFFB682E2}"/>
    <cellStyle name="20% - Accent4 10 12" xfId="10290" xr:uid="{C3AE35C8-5FBD-45F8-B6F2-041F16A4366C}"/>
    <cellStyle name="20% - Accent4 10 12 2" xfId="23696" xr:uid="{2879A51A-D9E7-44F8-B94A-CFDC456C1869}"/>
    <cellStyle name="20% - Accent4 10 12 2 2" xfId="47002" xr:uid="{B99E71E8-EADA-4D71-BD0B-D2FE3EFC28BE}"/>
    <cellStyle name="20% - Accent4 10 12 3" xfId="35904" xr:uid="{259C9C6C-4611-4A4E-96B4-5C239691E631}"/>
    <cellStyle name="20% - Accent4 10 13" xfId="14042" xr:uid="{153F087D-E59F-4A75-ADE1-D76B8F1DD0DA}"/>
    <cellStyle name="20% - Accent4 10 13 2" xfId="25228" xr:uid="{4A395E5D-1DF6-4F13-A691-1383B5F85B73}"/>
    <cellStyle name="20% - Accent4 10 13 2 2" xfId="48530" xr:uid="{093AB5AC-5CB5-4E81-8443-1552948DC3C4}"/>
    <cellStyle name="20% - Accent4 10 13 3" xfId="37383" xr:uid="{7E6DBF98-1281-4EC7-9C2F-C995DAADD247}"/>
    <cellStyle name="20% - Accent4 10 14" xfId="15672" xr:uid="{8844BDB3-FA05-4B6D-891E-1FB50F110E6E}"/>
    <cellStyle name="20% - Accent4 10 14 2" xfId="26759" xr:uid="{D1BF551F-51D2-48BD-9704-EBFEB9A842D2}"/>
    <cellStyle name="20% - Accent4 10 14 2 2" xfId="50058" xr:uid="{9449473B-FD6B-4E06-9626-43B458D9FAA6}"/>
    <cellStyle name="20% - Accent4 10 14 3" xfId="39010" xr:uid="{5FF253B5-F867-4091-8363-452C1068BCBE}"/>
    <cellStyle name="20% - Accent4 10 15" xfId="17410" xr:uid="{81CEE728-C6C1-4617-A5E4-9A7CC0E1112C}"/>
    <cellStyle name="20% - Accent4 10 15 2" xfId="40722" xr:uid="{805C5B2B-988F-4725-A6FB-800509CD6101}"/>
    <cellStyle name="20% - Accent4 10 16" xfId="29729" xr:uid="{7BB5C23D-9513-435B-87DF-315BB7A98C06}"/>
    <cellStyle name="20% - Accent4 10 2" xfId="3930" xr:uid="{62A57D58-5134-4C38-9F9D-E4790EEF6764}"/>
    <cellStyle name="20% - Accent4 10 2 10" xfId="14187" xr:uid="{1277226C-FBD6-4164-B6A6-D46AFB1B66E8}"/>
    <cellStyle name="20% - Accent4 10 2 10 2" xfId="25348" xr:uid="{F77AF5D2-6F66-4711-AB0E-735CE2A39C23}"/>
    <cellStyle name="20% - Accent4 10 2 10 2 2" xfId="48650" xr:uid="{6F85A9C1-DEEB-4147-9D1B-F60F6E7D562A}"/>
    <cellStyle name="20% - Accent4 10 2 10 3" xfId="37528" xr:uid="{2DCF8757-67E8-4F67-9BCC-4F0C6773C40D}"/>
    <cellStyle name="20% - Accent4 10 2 11" xfId="15739" xr:uid="{6441D56B-BF0F-4F4F-8A2F-37967A1A49BD}"/>
    <cellStyle name="20% - Accent4 10 2 11 2" xfId="26826" xr:uid="{6542631C-8B13-466E-A8C6-22158CCD5A69}"/>
    <cellStyle name="20% - Accent4 10 2 11 2 2" xfId="50125" xr:uid="{E5CD0278-2111-4EBE-A218-05A0FD7D3407}"/>
    <cellStyle name="20% - Accent4 10 2 11 3" xfId="39077" xr:uid="{CC9A8DAC-88E7-4582-AB54-5F744B9F35A3}"/>
    <cellStyle name="20% - Accent4 10 2 12" xfId="17532" xr:uid="{FAB53A5A-329C-4F53-AAF7-541E7E242555}"/>
    <cellStyle name="20% - Accent4 10 2 12 2" xfId="40844" xr:uid="{459FF30D-D211-435B-AC27-D3CBDAF6945F}"/>
    <cellStyle name="20% - Accent4 10 2 13" xfId="29784" xr:uid="{784D09BB-A556-48CB-A13B-B2982E5844A9}"/>
    <cellStyle name="20% - Accent4 10 2 2" xfId="4368" xr:uid="{C2CBAB6C-D365-4F75-A45F-F704CDD7E17B}"/>
    <cellStyle name="20% - Accent4 10 2 2 10" xfId="16177" xr:uid="{2DD9BEC6-7D19-4BEC-BE9D-549D09760AB2}"/>
    <cellStyle name="20% - Accent4 10 2 2 10 2" xfId="27264" xr:uid="{C46B2DCD-D067-463B-8FB2-3CAF67040E87}"/>
    <cellStyle name="20% - Accent4 10 2 2 10 2 2" xfId="50563" xr:uid="{10807EF7-84A2-4FE9-9869-6DC8D22E247F}"/>
    <cellStyle name="20% - Accent4 10 2 2 10 3" xfId="39515" xr:uid="{726C2E10-434B-427D-BE2D-DCBBBDBBBE79}"/>
    <cellStyle name="20% - Accent4 10 2 2 11" xfId="17970" xr:uid="{05825B55-E572-4EEB-87C5-DCBE5C1F44B0}"/>
    <cellStyle name="20% - Accent4 10 2 2 11 2" xfId="41282" xr:uid="{B6888B8F-1782-4A23-A088-77ACC093CA48}"/>
    <cellStyle name="20% - Accent4 10 2 2 12" xfId="30222" xr:uid="{25CD0574-2120-4252-9560-0D4253809D34}"/>
    <cellStyle name="20% - Accent4 10 2 2 2" xfId="5240" xr:uid="{726119BB-2CEE-46EA-8569-94E84D24CEBD}"/>
    <cellStyle name="20% - Accent4 10 2 2 2 2" xfId="18842" xr:uid="{79F4022F-50D3-42BD-BD2E-BBC30E838C4F}"/>
    <cellStyle name="20% - Accent4 10 2 2 2 2 2" xfId="42154" xr:uid="{20E2BB7D-B9F7-417E-9B7F-0572CFDC5304}"/>
    <cellStyle name="20% - Accent4 10 2 2 2 3" xfId="31094" xr:uid="{DBD90A69-4A02-4A08-8602-25AFC93D363F}"/>
    <cellStyle name="20% - Accent4 10 2 2 3" xfId="6112" xr:uid="{ED3FA560-E2B6-4109-98ED-7D289A1F8421}"/>
    <cellStyle name="20% - Accent4 10 2 2 3 2" xfId="19714" xr:uid="{50E0E8B8-A1DD-4C87-87E0-551CBEB48AAB}"/>
    <cellStyle name="20% - Accent4 10 2 2 3 2 2" xfId="43026" xr:uid="{CE81F2BA-FF61-4934-84FD-B9328BA62509}"/>
    <cellStyle name="20% - Accent4 10 2 2 3 3" xfId="31966" xr:uid="{C76FCDE6-C3B2-46F9-B1D2-18ADACBEDA80}"/>
    <cellStyle name="20% - Accent4 10 2 2 4" xfId="7005" xr:uid="{0B2D7C11-50BF-42FE-87A0-2BDE19E2E037}"/>
    <cellStyle name="20% - Accent4 10 2 2 4 2" xfId="20597" xr:uid="{7A08ADEC-3032-48D0-A2CA-3852B2981F9D}"/>
    <cellStyle name="20% - Accent4 10 2 2 4 2 2" xfId="43904" xr:uid="{8C188818-69FE-4C10-97EE-4630A5605B72}"/>
    <cellStyle name="20% - Accent4 10 2 2 4 3" xfId="32844" xr:uid="{FCB78068-29C3-4122-83DD-EA339A9A5725}"/>
    <cellStyle name="20% - Accent4 10 2 2 5" xfId="7878" xr:uid="{4D9288B7-BBFF-4365-98E1-436E8D79DD65}"/>
    <cellStyle name="20% - Accent4 10 2 2 5 2" xfId="21470" xr:uid="{DBA51020-81AA-4E90-96DE-C4DF7C997DE9}"/>
    <cellStyle name="20% - Accent4 10 2 2 5 2 2" xfId="44776" xr:uid="{F31B4E64-34E0-494B-BA57-389B5C5513C6}"/>
    <cellStyle name="20% - Accent4 10 2 2 5 3" xfId="33716" xr:uid="{474D9CE7-C9CD-4D31-ABAA-6B9B8CF80E24}"/>
    <cellStyle name="20% - Accent4 10 2 2 6" xfId="8751" xr:uid="{B2E3E091-9FD2-42EC-96D1-6555DAC6EF54}"/>
    <cellStyle name="20% - Accent4 10 2 2 6 2" xfId="22342" xr:uid="{36C8E8EA-5323-4281-922B-E25850B39BCC}"/>
    <cellStyle name="20% - Accent4 10 2 2 6 2 2" xfId="45648" xr:uid="{E383CA29-C83F-4562-BCC7-7A9F0B37A20E}"/>
    <cellStyle name="20% - Accent4 10 2 2 6 3" xfId="34588" xr:uid="{D7B95B5E-C723-466E-978E-7FE5654956D5}"/>
    <cellStyle name="20% - Accent4 10 2 2 7" xfId="9915" xr:uid="{985122A9-A705-46F7-9CA7-B0C7DD9610BC}"/>
    <cellStyle name="20% - Accent4 10 2 2 7 2" xfId="23321" xr:uid="{15552F38-794D-4FD6-874D-EB329F928AD8}"/>
    <cellStyle name="20% - Accent4 10 2 2 7 2 2" xfId="46627" xr:uid="{E896E6A5-5075-4B4F-91FE-9D74FADB8F2D}"/>
    <cellStyle name="20% - Accent4 10 2 2 7 3" xfId="35529" xr:uid="{EE210EF0-AC32-4F11-A4DE-5232AD8FFFFB}"/>
    <cellStyle name="20% - Accent4 10 2 2 8" xfId="10795" xr:uid="{E8C8356F-27ED-4A6A-A2E0-87379E7E4638}"/>
    <cellStyle name="20% - Accent4 10 2 2 8 2" xfId="24201" xr:uid="{FBDFEDEA-AD47-49AC-8456-4D10D744FDD7}"/>
    <cellStyle name="20% - Accent4 10 2 2 8 2 2" xfId="47507" xr:uid="{45A48342-7797-4331-9F72-4F91603D4A48}"/>
    <cellStyle name="20% - Accent4 10 2 2 8 3" xfId="36409" xr:uid="{5E52D6F0-C50C-4C56-8853-D01BD51C12D4}"/>
    <cellStyle name="20% - Accent4 10 2 2 9" xfId="14625" xr:uid="{73EAF64F-3FF1-4128-9E1A-0A17AE0DCBEB}"/>
    <cellStyle name="20% - Accent4 10 2 2 9 2" xfId="25786" xr:uid="{C809AF95-607B-4BF9-B5C7-F157CE7BFBAA}"/>
    <cellStyle name="20% - Accent4 10 2 2 9 2 2" xfId="49088" xr:uid="{8161F727-375E-4AC5-9AC1-471C8967D286}"/>
    <cellStyle name="20% - Accent4 10 2 2 9 3" xfId="37966" xr:uid="{56177E45-6657-4C04-A225-BF38182A6E6B}"/>
    <cellStyle name="20% - Accent4 10 2 3" xfId="4802" xr:uid="{3D4A409D-A27C-4684-A3A4-41DA13D9132D}"/>
    <cellStyle name="20% - Accent4 10 2 3 2" xfId="12554" xr:uid="{F3A89795-5718-470D-9827-C57EF78CB467}"/>
    <cellStyle name="20% - Accent4 10 2 3 2 2" xfId="24856" xr:uid="{84C22DAF-8462-4F90-B63F-C07724DF646C}"/>
    <cellStyle name="20% - Accent4 10 2 3 2 2 2" xfId="48162" xr:uid="{018248FB-49AD-400F-BAA2-5DB43FF4DB34}"/>
    <cellStyle name="20% - Accent4 10 2 3 2 3" xfId="37010" xr:uid="{B3FA87CB-C821-4A7D-8067-B51C8F10A2D9}"/>
    <cellStyle name="20% - Accent4 10 2 3 3" xfId="15314" xr:uid="{A4D39057-0163-46EE-9FDD-5E078F064A38}"/>
    <cellStyle name="20% - Accent4 10 2 3 3 2" xfId="26456" xr:uid="{711A3735-719E-4020-9813-822ED422F44D}"/>
    <cellStyle name="20% - Accent4 10 2 3 3 2 2" xfId="49758" xr:uid="{A2CE0687-4BFF-4140-B5E4-E29B4867DC6F}"/>
    <cellStyle name="20% - Accent4 10 2 3 3 3" xfId="38655" xr:uid="{E9803108-2A71-4607-B1C6-F1AAC201884A}"/>
    <cellStyle name="20% - Accent4 10 2 3 4" xfId="16770" xr:uid="{09CAAD4E-0EC7-4BAF-A1C7-8416ED0DA4D0}"/>
    <cellStyle name="20% - Accent4 10 2 3 4 2" xfId="27856" xr:uid="{B097AE7A-DB9F-4B74-B148-1C700BDE7952}"/>
    <cellStyle name="20% - Accent4 10 2 3 4 2 2" xfId="51155" xr:uid="{FFFD2E84-6887-4334-B896-54971FC46826}"/>
    <cellStyle name="20% - Accent4 10 2 3 4 3" xfId="40108" xr:uid="{84301B8D-7DFD-487C-91C5-07FA9240D079}"/>
    <cellStyle name="20% - Accent4 10 2 3 5" xfId="18404" xr:uid="{3393D477-FF57-4B85-BB51-775DA86F5260}"/>
    <cellStyle name="20% - Accent4 10 2 3 5 2" xfId="41716" xr:uid="{E0A183CB-6360-45C1-A979-25C3016950FA}"/>
    <cellStyle name="20% - Accent4 10 2 3 6" xfId="30656" xr:uid="{AF2FDF80-179F-498A-8325-14BE0837BC3C}"/>
    <cellStyle name="20% - Accent4 10 2 4" xfId="5674" xr:uid="{F174E86A-167E-446F-BE59-5B28A69E9E4F}"/>
    <cellStyle name="20% - Accent4 10 2 4 2" xfId="19276" xr:uid="{C482B6D7-3ED8-4E75-807F-D3ED4B2D5485}"/>
    <cellStyle name="20% - Accent4 10 2 4 2 2" xfId="42588" xr:uid="{86A4DE47-9DBF-4E0C-9118-1ED70F687C88}"/>
    <cellStyle name="20% - Accent4 10 2 4 3" xfId="31528" xr:uid="{1911B814-7B02-4FAB-8C8F-FD5E1118C369}"/>
    <cellStyle name="20% - Accent4 10 2 5" xfId="6567" xr:uid="{D8C43700-E0FA-4A8C-B93A-596B2227DA9F}"/>
    <cellStyle name="20% - Accent4 10 2 5 2" xfId="20159" xr:uid="{96B5CB6C-7FB2-46DD-A835-309F159AA982}"/>
    <cellStyle name="20% - Accent4 10 2 5 2 2" xfId="43466" xr:uid="{19B63544-78D4-43AF-8CFE-8DEB07198ABF}"/>
    <cellStyle name="20% - Accent4 10 2 5 3" xfId="32406" xr:uid="{62E95EDD-34A8-4205-B5E1-E0ACDD7E8A9E}"/>
    <cellStyle name="20% - Accent4 10 2 6" xfId="7440" xr:uid="{6E5AE1B3-EF2B-4FFB-8001-EA43671893F0}"/>
    <cellStyle name="20% - Accent4 10 2 6 2" xfId="21032" xr:uid="{A429E342-3BD9-42E2-B90F-92862307CEF2}"/>
    <cellStyle name="20% - Accent4 10 2 6 2 2" xfId="44338" xr:uid="{7DB924B5-A429-4152-9EAC-8A21CCBAB212}"/>
    <cellStyle name="20% - Accent4 10 2 6 3" xfId="33278" xr:uid="{C175F3E6-B58E-45AA-AE8E-4B91C9529A32}"/>
    <cellStyle name="20% - Accent4 10 2 7" xfId="8313" xr:uid="{33985CED-AF82-48ED-B8F4-01E6800C7551}"/>
    <cellStyle name="20% - Accent4 10 2 7 2" xfId="21904" xr:uid="{7E799782-864B-41D7-A538-5B506082C207}"/>
    <cellStyle name="20% - Accent4 10 2 7 2 2" xfId="45210" xr:uid="{334A8D73-3980-4C80-9BD2-164923BB6E46}"/>
    <cellStyle name="20% - Accent4 10 2 7 3" xfId="34150" xr:uid="{EC06AD47-1B36-4B1E-8C0C-AE64EEB23511}"/>
    <cellStyle name="20% - Accent4 10 2 8" xfId="9477" xr:uid="{85DF9EDD-EDC0-436A-B525-35BCADCEECDC}"/>
    <cellStyle name="20% - Accent4 10 2 8 2" xfId="22883" xr:uid="{2B825ACB-F2D6-4424-94CC-BEC8C6147B0E}"/>
    <cellStyle name="20% - Accent4 10 2 8 2 2" xfId="46189" xr:uid="{5305F5D4-0AB7-4099-965A-7413A87E2AB8}"/>
    <cellStyle name="20% - Accent4 10 2 8 3" xfId="35091" xr:uid="{7AC4AD0D-522A-46C7-A895-271A19BCC8A5}"/>
    <cellStyle name="20% - Accent4 10 2 9" xfId="10357" xr:uid="{9F34D27C-C97A-4FDE-9215-2D222071AF1B}"/>
    <cellStyle name="20% - Accent4 10 2 9 2" xfId="23763" xr:uid="{882B4057-205D-4416-A6B0-90D105335476}"/>
    <cellStyle name="20% - Accent4 10 2 9 2 2" xfId="47069" xr:uid="{A1263A57-1A5E-4B11-ABC8-C4873FC821FB}"/>
    <cellStyle name="20% - Accent4 10 2 9 3" xfId="35971" xr:uid="{EA06A645-ECC5-4FD2-BE22-29CCE0A57C82}"/>
    <cellStyle name="20% - Accent4 10 3" xfId="4031" xr:uid="{21C5E239-DE9C-4985-B6E5-B495EF300BE2}"/>
    <cellStyle name="20% - Accent4 10 3 10" xfId="14288" xr:uid="{982C2317-F92D-4F68-9744-9CF18654B149}"/>
    <cellStyle name="20% - Accent4 10 3 10 2" xfId="25449" xr:uid="{F151A90A-D269-4252-B3AB-313800791BE1}"/>
    <cellStyle name="20% - Accent4 10 3 10 2 2" xfId="48751" xr:uid="{2D0BD87E-EE2A-4D56-A745-9FD8A8A3890A}"/>
    <cellStyle name="20% - Accent4 10 3 10 3" xfId="37629" xr:uid="{15A168F3-45F0-45B7-B646-4E9B33301132}"/>
    <cellStyle name="20% - Accent4 10 3 11" xfId="15840" xr:uid="{CFD07E16-5119-49C2-9EE5-1658BCA163E1}"/>
    <cellStyle name="20% - Accent4 10 3 11 2" xfId="26927" xr:uid="{0D0728FF-C075-4859-838E-6E91853BD188}"/>
    <cellStyle name="20% - Accent4 10 3 11 2 2" xfId="50226" xr:uid="{BDB647FF-7E72-40CD-8771-755047CBE39E}"/>
    <cellStyle name="20% - Accent4 10 3 11 3" xfId="39178" xr:uid="{94579EAE-ECA0-47A0-A2E3-5FBA747AB513}"/>
    <cellStyle name="20% - Accent4 10 3 12" xfId="17633" xr:uid="{D0A7EE6C-6FF3-432F-836D-5A2F076EFD28}"/>
    <cellStyle name="20% - Accent4 10 3 12 2" xfId="40945" xr:uid="{52448FF2-17E1-4C41-B797-5FF51A8F065C}"/>
    <cellStyle name="20% - Accent4 10 3 13" xfId="29885" xr:uid="{3448DEC2-D0B7-405F-B246-90B56BD8F651}"/>
    <cellStyle name="20% - Accent4 10 3 2" xfId="4469" xr:uid="{C316EF37-77DE-46E1-8935-D0A05FA18772}"/>
    <cellStyle name="20% - Accent4 10 3 2 10" xfId="16278" xr:uid="{A633C8A7-5BA4-40BD-A473-C2A4D8DD2DCB}"/>
    <cellStyle name="20% - Accent4 10 3 2 10 2" xfId="27365" xr:uid="{E00F693A-702F-46DA-B925-E9AB642AC3F9}"/>
    <cellStyle name="20% - Accent4 10 3 2 10 2 2" xfId="50664" xr:uid="{E7A3D155-2D17-4DBB-8903-1F6A361F9003}"/>
    <cellStyle name="20% - Accent4 10 3 2 10 3" xfId="39616" xr:uid="{B41F556F-B396-4814-A948-2E01FDB11172}"/>
    <cellStyle name="20% - Accent4 10 3 2 11" xfId="18071" xr:uid="{ACFC4BE6-AD03-4A29-B831-5DAAF3643F48}"/>
    <cellStyle name="20% - Accent4 10 3 2 11 2" xfId="41383" xr:uid="{9605C282-1E10-40F9-A655-77C3928E0C1D}"/>
    <cellStyle name="20% - Accent4 10 3 2 12" xfId="30323" xr:uid="{469A2DA9-6866-4731-B295-DBA5EFB4DA50}"/>
    <cellStyle name="20% - Accent4 10 3 2 2" xfId="5341" xr:uid="{6EA37B35-7ED0-407D-B535-2EB520E6A706}"/>
    <cellStyle name="20% - Accent4 10 3 2 2 2" xfId="18943" xr:uid="{BD7F6DA5-10EE-4B36-B657-238892A161A9}"/>
    <cellStyle name="20% - Accent4 10 3 2 2 2 2" xfId="42255" xr:uid="{71561F61-1FAC-47FE-8267-44F1EA2A21F6}"/>
    <cellStyle name="20% - Accent4 10 3 2 2 3" xfId="31195" xr:uid="{C5B72F18-538E-4A19-88AF-E034B3E11B4C}"/>
    <cellStyle name="20% - Accent4 10 3 2 3" xfId="6213" xr:uid="{3FAB411A-3265-4919-BE6C-8D84476824CE}"/>
    <cellStyle name="20% - Accent4 10 3 2 3 2" xfId="19815" xr:uid="{44A9543A-2C8F-470B-99CF-76652278D017}"/>
    <cellStyle name="20% - Accent4 10 3 2 3 2 2" xfId="43127" xr:uid="{850ACDD5-4185-4C31-864F-F548A96BC443}"/>
    <cellStyle name="20% - Accent4 10 3 2 3 3" xfId="32067" xr:uid="{78A640E0-7980-4A17-8E4C-F8F70C786A07}"/>
    <cellStyle name="20% - Accent4 10 3 2 4" xfId="7106" xr:uid="{A50A968F-C101-4719-974D-F63473719518}"/>
    <cellStyle name="20% - Accent4 10 3 2 4 2" xfId="20698" xr:uid="{325B3610-8FED-4318-85EF-5F5AA41A4706}"/>
    <cellStyle name="20% - Accent4 10 3 2 4 2 2" xfId="44005" xr:uid="{D75FED49-1907-4A27-B666-84667D7CD629}"/>
    <cellStyle name="20% - Accent4 10 3 2 4 3" xfId="32945" xr:uid="{C8060BC7-9DAC-461E-8E61-0A6E53C1CA19}"/>
    <cellStyle name="20% - Accent4 10 3 2 5" xfId="7979" xr:uid="{25FE30C1-0090-44BB-AF04-7188011D84E5}"/>
    <cellStyle name="20% - Accent4 10 3 2 5 2" xfId="21571" xr:uid="{AFDF06DE-9559-4B56-880D-CD362BAEA6D1}"/>
    <cellStyle name="20% - Accent4 10 3 2 5 2 2" xfId="44877" xr:uid="{CC6AA919-5D6E-4659-9132-1F72AFC2AC80}"/>
    <cellStyle name="20% - Accent4 10 3 2 5 3" xfId="33817" xr:uid="{170F466C-5321-4D16-ACA1-7BEA454B4E89}"/>
    <cellStyle name="20% - Accent4 10 3 2 6" xfId="8852" xr:uid="{78374CE4-8A19-4BD9-ADEA-1C38A34B8585}"/>
    <cellStyle name="20% - Accent4 10 3 2 6 2" xfId="22443" xr:uid="{1B49917F-9B69-4044-89CD-B9AB74552C25}"/>
    <cellStyle name="20% - Accent4 10 3 2 6 2 2" xfId="45749" xr:uid="{FFAD3BE0-E516-46B4-97D8-D9D0D6F3D20A}"/>
    <cellStyle name="20% - Accent4 10 3 2 6 3" xfId="34689" xr:uid="{2F936AB0-4860-42C2-BC7C-B93F796D4383}"/>
    <cellStyle name="20% - Accent4 10 3 2 7" xfId="10016" xr:uid="{8C065C6B-E0C0-4EEE-8F50-A2BDD92F44B4}"/>
    <cellStyle name="20% - Accent4 10 3 2 7 2" xfId="23422" xr:uid="{E987FC47-AC25-4CD1-BE1E-8E68639F632B}"/>
    <cellStyle name="20% - Accent4 10 3 2 7 2 2" xfId="46728" xr:uid="{6612B033-4C53-4D2A-B4C8-81A4C736D514}"/>
    <cellStyle name="20% - Accent4 10 3 2 7 3" xfId="35630" xr:uid="{FF4FEE3C-7A0A-413B-AFDA-0743B57DCA73}"/>
    <cellStyle name="20% - Accent4 10 3 2 8" xfId="10896" xr:uid="{4CA1B321-5F27-4822-ADAA-9BC6C8859CD3}"/>
    <cellStyle name="20% - Accent4 10 3 2 8 2" xfId="24302" xr:uid="{935F7F35-AEAD-4EE9-9CA2-17C491AE6D3C}"/>
    <cellStyle name="20% - Accent4 10 3 2 8 2 2" xfId="47608" xr:uid="{33E7C649-4032-4D74-B6FB-76976A65D854}"/>
    <cellStyle name="20% - Accent4 10 3 2 8 3" xfId="36510" xr:uid="{B344F493-8CA6-418B-A5FF-C97732936F01}"/>
    <cellStyle name="20% - Accent4 10 3 2 9" xfId="14726" xr:uid="{F99DC5D4-3DBD-49DE-AA6B-E507E65EFA92}"/>
    <cellStyle name="20% - Accent4 10 3 2 9 2" xfId="25887" xr:uid="{82C2042D-26D3-4208-B597-2F607A981253}"/>
    <cellStyle name="20% - Accent4 10 3 2 9 2 2" xfId="49189" xr:uid="{52751F08-61E1-4F3A-BA5C-835A00E4879F}"/>
    <cellStyle name="20% - Accent4 10 3 2 9 3" xfId="38067" xr:uid="{700A6356-1BA3-4DBD-BAC8-1D2CE23A5137}"/>
    <cellStyle name="20% - Accent4 10 3 3" xfId="4903" xr:uid="{9C7761D4-9A4A-47B6-B63C-601F72AC8C40}"/>
    <cellStyle name="20% - Accent4 10 3 3 2" xfId="18505" xr:uid="{C7DCCD47-790F-45C9-BCEC-DE8258C2C41D}"/>
    <cellStyle name="20% - Accent4 10 3 3 2 2" xfId="41817" xr:uid="{FB37DC67-72E9-4EAA-A25E-D7CCF3FFE31D}"/>
    <cellStyle name="20% - Accent4 10 3 3 3" xfId="30757" xr:uid="{CA86900E-0A12-4421-AEBA-A34BFEAD24D6}"/>
    <cellStyle name="20% - Accent4 10 3 4" xfId="5775" xr:uid="{6794EEA4-E948-4CFC-AE0F-3F1BD971E231}"/>
    <cellStyle name="20% - Accent4 10 3 4 2" xfId="19377" xr:uid="{931B0A3B-49EC-482E-AC05-BEA3F8B25D5D}"/>
    <cellStyle name="20% - Accent4 10 3 4 2 2" xfId="42689" xr:uid="{F6E0FB06-44B9-4670-9EFE-95944CA0F19C}"/>
    <cellStyle name="20% - Accent4 10 3 4 3" xfId="31629" xr:uid="{78360165-C915-4B26-AE81-E9E817A253A3}"/>
    <cellStyle name="20% - Accent4 10 3 5" xfId="6668" xr:uid="{15C9DDFF-179A-4ED0-B37F-D7948407E8DA}"/>
    <cellStyle name="20% - Accent4 10 3 5 2" xfId="20260" xr:uid="{5523CF6E-09EC-43F1-8C79-76D35E2C30D8}"/>
    <cellStyle name="20% - Accent4 10 3 5 2 2" xfId="43567" xr:uid="{5B55E9F4-6C6E-4590-9242-DBCAA4518482}"/>
    <cellStyle name="20% - Accent4 10 3 5 3" xfId="32507" xr:uid="{CE5C9E97-7659-4910-B6BD-A2BAF8B7D60F}"/>
    <cellStyle name="20% - Accent4 10 3 6" xfId="7541" xr:uid="{9E05B66A-8434-4D2B-861D-79746E90B6F9}"/>
    <cellStyle name="20% - Accent4 10 3 6 2" xfId="21133" xr:uid="{18057CEF-1517-43E2-A058-B5AB08F11137}"/>
    <cellStyle name="20% - Accent4 10 3 6 2 2" xfId="44439" xr:uid="{21F6A143-EBF3-4A56-8047-9C2223944C18}"/>
    <cellStyle name="20% - Accent4 10 3 6 3" xfId="33379" xr:uid="{886DB1BA-730D-4767-9C9A-6F6C3F35E1F6}"/>
    <cellStyle name="20% - Accent4 10 3 7" xfId="8414" xr:uid="{8B83C2CA-6040-4CCA-A999-86C080FBD4FB}"/>
    <cellStyle name="20% - Accent4 10 3 7 2" xfId="22005" xr:uid="{B9548933-80BE-4006-A9BB-54F2D910BE01}"/>
    <cellStyle name="20% - Accent4 10 3 7 2 2" xfId="45311" xr:uid="{6C890DA8-D5F6-451F-95AC-677D42723587}"/>
    <cellStyle name="20% - Accent4 10 3 7 3" xfId="34251" xr:uid="{178E2C46-99F8-4C21-9006-83AD2DE65B53}"/>
    <cellStyle name="20% - Accent4 10 3 8" xfId="9578" xr:uid="{523366A9-DEE2-4123-B69D-764E82C8B5D5}"/>
    <cellStyle name="20% - Accent4 10 3 8 2" xfId="22984" xr:uid="{B7795999-81C6-44CF-9F88-2DB4319D8A0D}"/>
    <cellStyle name="20% - Accent4 10 3 8 2 2" xfId="46290" xr:uid="{7981853D-3EAA-4BE4-B8F1-71ADA48E0D38}"/>
    <cellStyle name="20% - Accent4 10 3 8 3" xfId="35192" xr:uid="{7E30E372-AB00-45E2-9F45-83A85D0072E0}"/>
    <cellStyle name="20% - Accent4 10 3 9" xfId="10458" xr:uid="{54A48485-3BA5-4362-9ABC-CD91DE24D47C}"/>
    <cellStyle name="20% - Accent4 10 3 9 2" xfId="23864" xr:uid="{D1E4F42B-54CF-4274-A531-A6828F9C67FF}"/>
    <cellStyle name="20% - Accent4 10 3 9 2 2" xfId="47170" xr:uid="{38AB065A-466A-487A-B531-77CA1687025D}"/>
    <cellStyle name="20% - Accent4 10 3 9 3" xfId="36072" xr:uid="{FD3C1C9F-9707-4DD5-A43F-C305759F5327}"/>
    <cellStyle name="20% - Accent4 10 4" xfId="4164" xr:uid="{C7CB87E5-ACF0-41DC-9ACE-7867F5D7AF33}"/>
    <cellStyle name="20% - Accent4 10 4 10" xfId="14421" xr:uid="{A104CDA6-E4CF-4891-B076-BCD5CE1BC2E3}"/>
    <cellStyle name="20% - Accent4 10 4 10 2" xfId="25582" xr:uid="{C52E73B9-446B-4B5A-A4B7-CBBE17325786}"/>
    <cellStyle name="20% - Accent4 10 4 10 2 2" xfId="48884" xr:uid="{B111F189-458C-4376-8D00-3DE7D00747E6}"/>
    <cellStyle name="20% - Accent4 10 4 10 3" xfId="37762" xr:uid="{54D29F67-2BD3-4711-B8CC-559AD88237E2}"/>
    <cellStyle name="20% - Accent4 10 4 11" xfId="15973" xr:uid="{6D9A289C-76ED-43C4-A428-98B47B2D464E}"/>
    <cellStyle name="20% - Accent4 10 4 11 2" xfId="27060" xr:uid="{C1556B83-D68C-41B1-88D2-C1C41AF0FB37}"/>
    <cellStyle name="20% - Accent4 10 4 11 2 2" xfId="50359" xr:uid="{ABB2C668-574A-4A54-BC0B-026C9D9423D4}"/>
    <cellStyle name="20% - Accent4 10 4 11 3" xfId="39311" xr:uid="{00AB36C1-6C11-4EC8-BC18-1C8732ECF32F}"/>
    <cellStyle name="20% - Accent4 10 4 12" xfId="17766" xr:uid="{9F58E47A-47EF-44C8-B743-BBA2D4973A88}"/>
    <cellStyle name="20% - Accent4 10 4 12 2" xfId="41078" xr:uid="{1D545702-DE48-47E5-BA6B-8C2E207CE45A}"/>
    <cellStyle name="20% - Accent4 10 4 13" xfId="30018" xr:uid="{9454D8C6-9283-4324-865B-D62C46CC926D}"/>
    <cellStyle name="20% - Accent4 10 4 2" xfId="4602" xr:uid="{51519843-7A9D-4560-B08E-33D7C3CC67C2}"/>
    <cellStyle name="20% - Accent4 10 4 2 10" xfId="16411" xr:uid="{420BB1F1-DC16-491E-9C59-CBE6A9EFCEAB}"/>
    <cellStyle name="20% - Accent4 10 4 2 10 2" xfId="27498" xr:uid="{ADF6CFA7-7A93-42B9-B5A8-588BDA02619C}"/>
    <cellStyle name="20% - Accent4 10 4 2 10 2 2" xfId="50797" xr:uid="{240E1EDC-9A69-466A-8B6D-DF8437D25D3D}"/>
    <cellStyle name="20% - Accent4 10 4 2 10 3" xfId="39749" xr:uid="{5978B99D-4FE0-4DB5-B8FC-C960A8F2EA2E}"/>
    <cellStyle name="20% - Accent4 10 4 2 11" xfId="18204" xr:uid="{0585FFF8-3D5E-4484-8416-DD9CE6BB15DE}"/>
    <cellStyle name="20% - Accent4 10 4 2 11 2" xfId="41516" xr:uid="{95F60693-2EBD-4D89-918B-9DA4EB84881D}"/>
    <cellStyle name="20% - Accent4 10 4 2 12" xfId="30456" xr:uid="{8036F34E-4F5F-4669-94DD-AD8280D683BD}"/>
    <cellStyle name="20% - Accent4 10 4 2 2" xfId="5474" xr:uid="{96AD805F-23FF-4093-AB6C-8D4A627B2FE8}"/>
    <cellStyle name="20% - Accent4 10 4 2 2 2" xfId="19076" xr:uid="{B7D1B53F-C58B-473F-AF2E-E6AC4A7EC476}"/>
    <cellStyle name="20% - Accent4 10 4 2 2 2 2" xfId="42388" xr:uid="{5BF16CB2-23CF-47E6-B460-6FE9CE757C1A}"/>
    <cellStyle name="20% - Accent4 10 4 2 2 3" xfId="31328" xr:uid="{5ECB853F-B60B-42D3-B99F-1807019CE43B}"/>
    <cellStyle name="20% - Accent4 10 4 2 3" xfId="6346" xr:uid="{804C4F98-38D0-46F0-9CB6-329E351D9B1B}"/>
    <cellStyle name="20% - Accent4 10 4 2 3 2" xfId="19948" xr:uid="{25148CDE-F902-4DB8-9552-48BA57D12976}"/>
    <cellStyle name="20% - Accent4 10 4 2 3 2 2" xfId="43260" xr:uid="{279865E4-BFFC-4E64-A522-C5F2371DB8E1}"/>
    <cellStyle name="20% - Accent4 10 4 2 3 3" xfId="32200" xr:uid="{76396EBE-CAD8-43A7-A350-8872412D90C8}"/>
    <cellStyle name="20% - Accent4 10 4 2 4" xfId="7239" xr:uid="{78598610-99C9-458E-8CDC-A52D873F1B43}"/>
    <cellStyle name="20% - Accent4 10 4 2 4 2" xfId="20831" xr:uid="{C437FC74-9447-41F1-9F50-748670FAAAD0}"/>
    <cellStyle name="20% - Accent4 10 4 2 4 2 2" xfId="44138" xr:uid="{7B5ABE2D-D06F-43A5-B263-B152E4E8AA56}"/>
    <cellStyle name="20% - Accent4 10 4 2 4 3" xfId="33078" xr:uid="{73B3B94B-8B06-4D06-A745-C324AE7BF6C3}"/>
    <cellStyle name="20% - Accent4 10 4 2 5" xfId="8112" xr:uid="{B32AE909-CCE7-4828-9D25-6611E54886A7}"/>
    <cellStyle name="20% - Accent4 10 4 2 5 2" xfId="21704" xr:uid="{F70E20B7-0078-4E82-9D65-354E561140FD}"/>
    <cellStyle name="20% - Accent4 10 4 2 5 2 2" xfId="45010" xr:uid="{473A7954-3772-4033-BF2D-85B93B3C65DF}"/>
    <cellStyle name="20% - Accent4 10 4 2 5 3" xfId="33950" xr:uid="{0EA33B6C-B1B9-4115-ABCB-752F6820E719}"/>
    <cellStyle name="20% - Accent4 10 4 2 6" xfId="8985" xr:uid="{8110ED63-040C-4A66-BFC8-05C25097AABB}"/>
    <cellStyle name="20% - Accent4 10 4 2 6 2" xfId="22576" xr:uid="{07C0B8B2-1B52-4C35-8AE7-AE26AF19A5CC}"/>
    <cellStyle name="20% - Accent4 10 4 2 6 2 2" xfId="45882" xr:uid="{1D6FF4F4-4EA6-45C9-AF31-DF7D67C00DE9}"/>
    <cellStyle name="20% - Accent4 10 4 2 6 3" xfId="34822" xr:uid="{C754F89D-50ED-4257-9254-CC3A7B7D9B1F}"/>
    <cellStyle name="20% - Accent4 10 4 2 7" xfId="10149" xr:uid="{3E4C0A1F-3EFE-427C-BB8D-3B11B81FF5B8}"/>
    <cellStyle name="20% - Accent4 10 4 2 7 2" xfId="23555" xr:uid="{91359B63-72F2-4D24-AA99-57F43DB53BF9}"/>
    <cellStyle name="20% - Accent4 10 4 2 7 2 2" xfId="46861" xr:uid="{67CF451C-EB47-49AD-8D1E-17FE9C51296B}"/>
    <cellStyle name="20% - Accent4 10 4 2 7 3" xfId="35763" xr:uid="{51D34131-B668-4D88-B16E-236CCAAC0F5C}"/>
    <cellStyle name="20% - Accent4 10 4 2 8" xfId="11029" xr:uid="{24B263CF-D1D4-4EAD-8CF8-7C5D160E2C99}"/>
    <cellStyle name="20% - Accent4 10 4 2 8 2" xfId="24435" xr:uid="{7EEA9D90-4A4E-48C1-8CD7-DD0851FD2AD0}"/>
    <cellStyle name="20% - Accent4 10 4 2 8 2 2" xfId="47741" xr:uid="{08304BEA-830F-4BBD-9A64-4E03D71D9BEE}"/>
    <cellStyle name="20% - Accent4 10 4 2 8 3" xfId="36643" xr:uid="{4AEA36F9-A825-49D4-A022-CAD11BB4E954}"/>
    <cellStyle name="20% - Accent4 10 4 2 9" xfId="14859" xr:uid="{EB3C91EF-B9DC-441E-870B-D6A69399866B}"/>
    <cellStyle name="20% - Accent4 10 4 2 9 2" xfId="26020" xr:uid="{427FE26F-247F-49C5-BEDC-7882CFE1D658}"/>
    <cellStyle name="20% - Accent4 10 4 2 9 2 2" xfId="49322" xr:uid="{5FB6413D-4AD5-4515-8C91-5926A6A6D534}"/>
    <cellStyle name="20% - Accent4 10 4 2 9 3" xfId="38200" xr:uid="{6A96CB6A-57C0-4183-A2A3-F5324B309EAF}"/>
    <cellStyle name="20% - Accent4 10 4 3" xfId="5036" xr:uid="{132BF5B4-1C4F-4C76-A4CF-F3D8425FA729}"/>
    <cellStyle name="20% - Accent4 10 4 3 2" xfId="18638" xr:uid="{DDAAA622-EAD2-4CB0-9351-EC3E8CA651B1}"/>
    <cellStyle name="20% - Accent4 10 4 3 2 2" xfId="41950" xr:uid="{4DD565D0-D0DE-41B1-B1E9-9620D2621134}"/>
    <cellStyle name="20% - Accent4 10 4 3 3" xfId="30890" xr:uid="{37E9DCF1-FB7B-4B4C-B78E-16A3BD90894E}"/>
    <cellStyle name="20% - Accent4 10 4 4" xfId="5908" xr:uid="{96E0006E-149A-4EC7-9816-B13130249147}"/>
    <cellStyle name="20% - Accent4 10 4 4 2" xfId="19510" xr:uid="{0889364A-89FD-4961-B6C7-85AF8D452CCE}"/>
    <cellStyle name="20% - Accent4 10 4 4 2 2" xfId="42822" xr:uid="{5DF0AEFC-325D-4AAC-ABE5-5E8BA452993F}"/>
    <cellStyle name="20% - Accent4 10 4 4 3" xfId="31762" xr:uid="{E6DDA98D-38CF-4296-8759-506BD2B5D175}"/>
    <cellStyle name="20% - Accent4 10 4 5" xfId="6801" xr:uid="{CE23A156-CB38-44E6-96CE-E7DB48E28144}"/>
    <cellStyle name="20% - Accent4 10 4 5 2" xfId="20393" xr:uid="{41422479-1BC7-45BA-BD8B-FF30A818142B}"/>
    <cellStyle name="20% - Accent4 10 4 5 2 2" xfId="43700" xr:uid="{0CC6B3C8-B676-42B9-90D8-09F8DC08436E}"/>
    <cellStyle name="20% - Accent4 10 4 5 3" xfId="32640" xr:uid="{F8095F91-B5F8-4413-9872-269B42D934BD}"/>
    <cellStyle name="20% - Accent4 10 4 6" xfId="7674" xr:uid="{F6658593-3D3F-4A14-85EC-6FF6D8ED1D75}"/>
    <cellStyle name="20% - Accent4 10 4 6 2" xfId="21266" xr:uid="{ADB6FA1A-440C-4E88-A257-AF4A1FA61AC9}"/>
    <cellStyle name="20% - Accent4 10 4 6 2 2" xfId="44572" xr:uid="{54784945-DB22-47C5-A82C-292482C2DD0F}"/>
    <cellStyle name="20% - Accent4 10 4 6 3" xfId="33512" xr:uid="{FB898FD0-D37E-4797-899C-C3A7FB45A5DC}"/>
    <cellStyle name="20% - Accent4 10 4 7" xfId="8547" xr:uid="{8BDA7860-89EC-4497-9A0D-90042590C47B}"/>
    <cellStyle name="20% - Accent4 10 4 7 2" xfId="22138" xr:uid="{F9FDD823-B422-47A4-B010-93D15C4E6739}"/>
    <cellStyle name="20% - Accent4 10 4 7 2 2" xfId="45444" xr:uid="{C6C4F7D9-157C-4B7C-960B-32C4EAC77492}"/>
    <cellStyle name="20% - Accent4 10 4 7 3" xfId="34384" xr:uid="{CC389675-BBCB-4CDE-B844-F03AC5A1902D}"/>
    <cellStyle name="20% - Accent4 10 4 8" xfId="9711" xr:uid="{42E96F11-58A5-4BFA-871E-5FDED9F641A3}"/>
    <cellStyle name="20% - Accent4 10 4 8 2" xfId="23117" xr:uid="{18412B03-E11A-4465-B06A-1761105413B2}"/>
    <cellStyle name="20% - Accent4 10 4 8 2 2" xfId="46423" xr:uid="{5C2D2A37-8CEC-4C84-81C7-5CFD85EC424A}"/>
    <cellStyle name="20% - Accent4 10 4 8 3" xfId="35325" xr:uid="{E61976C5-55AE-4F43-9258-FBED61064F89}"/>
    <cellStyle name="20% - Accent4 10 4 9" xfId="10591" xr:uid="{8B0ABCCB-6972-48E2-9BC7-1CD565AC0EF1}"/>
    <cellStyle name="20% - Accent4 10 4 9 2" xfId="23997" xr:uid="{4A8AD400-2CEE-4642-9E69-9F79F3041C0E}"/>
    <cellStyle name="20% - Accent4 10 4 9 2 2" xfId="47303" xr:uid="{74479C47-B3A0-4C18-9C4C-F2490DB32AA3}"/>
    <cellStyle name="20% - Accent4 10 4 9 3" xfId="36205" xr:uid="{244AB4F6-7318-4FF6-86FF-571A86C2F4D8}"/>
    <cellStyle name="20% - Accent4 10 5" xfId="4301" xr:uid="{DDFBCA2B-BEB9-4D98-931F-15A3DD60C75F}"/>
    <cellStyle name="20% - Accent4 10 5 10" xfId="16110" xr:uid="{223D19C9-6A22-4DA7-AC53-F80D04A357EB}"/>
    <cellStyle name="20% - Accent4 10 5 10 2" xfId="27197" xr:uid="{B421A952-4FB9-4E55-8AF3-52CAE3B1C19C}"/>
    <cellStyle name="20% - Accent4 10 5 10 2 2" xfId="50496" xr:uid="{BFDFA7DB-BE52-4F5A-955C-3EBAFD9BF50F}"/>
    <cellStyle name="20% - Accent4 10 5 10 3" xfId="39448" xr:uid="{C8409801-F3E2-4907-834A-22196A0B4012}"/>
    <cellStyle name="20% - Accent4 10 5 11" xfId="17903" xr:uid="{8540684F-47D3-47E2-A12C-95D6335989DE}"/>
    <cellStyle name="20% - Accent4 10 5 11 2" xfId="41215" xr:uid="{04636860-44AF-4E0B-BE9E-297CE0EF958D}"/>
    <cellStyle name="20% - Accent4 10 5 12" xfId="30155" xr:uid="{1B563AD4-0AB2-4696-970A-D50F79DC5FCA}"/>
    <cellStyle name="20% - Accent4 10 5 2" xfId="5173" xr:uid="{B776FA93-E86B-42CA-9807-0059B135AC4C}"/>
    <cellStyle name="20% - Accent4 10 5 2 2" xfId="18775" xr:uid="{77DC8BED-2311-40E5-9326-BB3E9A304912}"/>
    <cellStyle name="20% - Accent4 10 5 2 2 2" xfId="42087" xr:uid="{EFA5BF7F-F1B5-4773-957B-53804DAF3ECE}"/>
    <cellStyle name="20% - Accent4 10 5 2 3" xfId="31027" xr:uid="{9DC54BFC-B3CB-4669-BEA1-72D012EFE029}"/>
    <cellStyle name="20% - Accent4 10 5 3" xfId="6045" xr:uid="{BEB1C374-417F-4434-B36E-BCF2C1FF296D}"/>
    <cellStyle name="20% - Accent4 10 5 3 2" xfId="19647" xr:uid="{E2B05988-A696-4199-B488-1A01219BDDA3}"/>
    <cellStyle name="20% - Accent4 10 5 3 2 2" xfId="42959" xr:uid="{15AF4992-2E8F-41AB-982E-92419113B40E}"/>
    <cellStyle name="20% - Accent4 10 5 3 3" xfId="31899" xr:uid="{CB561489-9F18-4CA1-AC74-589D11F3972E}"/>
    <cellStyle name="20% - Accent4 10 5 4" xfId="6938" xr:uid="{446708C8-BC13-419E-9BEC-0388AC529176}"/>
    <cellStyle name="20% - Accent4 10 5 4 2" xfId="20530" xr:uid="{5D60E6A5-6635-4A93-87CD-34C96B91C062}"/>
    <cellStyle name="20% - Accent4 10 5 4 2 2" xfId="43837" xr:uid="{060811D7-BB08-472D-8E64-EA5491AB64B2}"/>
    <cellStyle name="20% - Accent4 10 5 4 3" xfId="32777" xr:uid="{DDAB17DB-5634-41C7-BC85-99B2C8E424C2}"/>
    <cellStyle name="20% - Accent4 10 5 5" xfId="7811" xr:uid="{6830D447-B41D-4B10-B49C-4AABA763F315}"/>
    <cellStyle name="20% - Accent4 10 5 5 2" xfId="21403" xr:uid="{4CAB52D5-5C3F-439F-9278-29DA26379090}"/>
    <cellStyle name="20% - Accent4 10 5 5 2 2" xfId="44709" xr:uid="{EF44F94C-DEE1-46B1-86EC-3983A19937DF}"/>
    <cellStyle name="20% - Accent4 10 5 5 3" xfId="33649" xr:uid="{AB37D925-5A46-468B-8B90-A04C9F0A2D04}"/>
    <cellStyle name="20% - Accent4 10 5 6" xfId="8684" xr:uid="{D9CD570E-B5CD-4744-9EB6-6FC6FADC5CAD}"/>
    <cellStyle name="20% - Accent4 10 5 6 2" xfId="22275" xr:uid="{FE1185AB-63BE-4B03-99DC-DF52E24965F4}"/>
    <cellStyle name="20% - Accent4 10 5 6 2 2" xfId="45581" xr:uid="{CA9E931B-8726-403D-9B4B-4C0CFF6159D0}"/>
    <cellStyle name="20% - Accent4 10 5 6 3" xfId="34521" xr:uid="{93E94957-B2FC-4198-8AE7-5BB1A0BF75D3}"/>
    <cellStyle name="20% - Accent4 10 5 7" xfId="9848" xr:uid="{F30FE121-2A4A-4E75-9484-4D2854646054}"/>
    <cellStyle name="20% - Accent4 10 5 7 2" xfId="23254" xr:uid="{C0EF331E-7F61-4AAB-B360-5AF751298AE7}"/>
    <cellStyle name="20% - Accent4 10 5 7 2 2" xfId="46560" xr:uid="{40748869-4501-4B8E-8D94-7CB82636E5F8}"/>
    <cellStyle name="20% - Accent4 10 5 7 3" xfId="35462" xr:uid="{F31518C6-CDF7-472E-944F-E9E5F7A22CDA}"/>
    <cellStyle name="20% - Accent4 10 5 8" xfId="10728" xr:uid="{04F3B3ED-BF0A-49BF-986B-2323F510323B}"/>
    <cellStyle name="20% - Accent4 10 5 8 2" xfId="24134" xr:uid="{3D786566-CF8F-43C9-A623-AA40AA68237B}"/>
    <cellStyle name="20% - Accent4 10 5 8 2 2" xfId="47440" xr:uid="{62AED058-230C-49DF-95F9-57989AD1FF28}"/>
    <cellStyle name="20% - Accent4 10 5 8 3" xfId="36342" xr:uid="{72483140-5616-4258-9A84-90F7D5DD49CE}"/>
    <cellStyle name="20% - Accent4 10 5 9" xfId="14558" xr:uid="{D1F9EEE3-5410-4D3B-8C40-AA50D2EE5764}"/>
    <cellStyle name="20% - Accent4 10 5 9 2" xfId="25719" xr:uid="{AB8D9638-C1CD-4E76-BEE4-CE9F29A36073}"/>
    <cellStyle name="20% - Accent4 10 5 9 2 2" xfId="49021" xr:uid="{F186BECD-EA61-4295-985E-517DCEEC2CD9}"/>
    <cellStyle name="20% - Accent4 10 5 9 3" xfId="37899" xr:uid="{0FDD2694-7D68-40C8-AAD6-CB63AD8CCBA1}"/>
    <cellStyle name="20% - Accent4 10 6" xfId="4735" xr:uid="{565B3ECB-EC5E-4C71-A6C3-3D77EE1637DC}"/>
    <cellStyle name="20% - Accent4 10 6 2" xfId="11171" xr:uid="{6D1A90DB-D947-4B27-8618-941FE6D850C3}"/>
    <cellStyle name="20% - Accent4 10 6 2 2" xfId="24577" xr:uid="{7F9DD36F-6384-4D88-9CB0-8B6ABD26D44F}"/>
    <cellStyle name="20% - Accent4 10 6 2 2 2" xfId="47883" xr:uid="{2E36CF98-A24E-4487-B9F1-F67841BB494F}"/>
    <cellStyle name="20% - Accent4 10 6 2 3" xfId="36784" xr:uid="{957E441C-0AE6-4B75-BDB3-37FB8FB84DE4}"/>
    <cellStyle name="20% - Accent4 10 6 3" xfId="15018" xr:uid="{DFBD4FE6-4DCF-477A-9BBD-B4653D61AA91}"/>
    <cellStyle name="20% - Accent4 10 6 3 2" xfId="26175" xr:uid="{6AD35A5C-A6BD-4048-BD61-82F1422EEDDC}"/>
    <cellStyle name="20% - Accent4 10 6 3 2 2" xfId="49477" xr:uid="{4E223579-ABD2-425E-97CF-5EB4569AC68C}"/>
    <cellStyle name="20% - Accent4 10 6 3 3" xfId="38359" xr:uid="{AF7426D6-5EE0-4E43-9F16-4C9B5127CF76}"/>
    <cellStyle name="20% - Accent4 10 6 4" xfId="16553" xr:uid="{3FFAE6A6-72EB-42C5-8A46-D6ED12575D06}"/>
    <cellStyle name="20% - Accent4 10 6 4 2" xfId="27639" xr:uid="{9421DAA7-E6E1-49E5-B523-E69F7E487C38}"/>
    <cellStyle name="20% - Accent4 10 6 4 2 2" xfId="50938" xr:uid="{FA346DC9-D051-4A0D-B3F6-117336E9EAD7}"/>
    <cellStyle name="20% - Accent4 10 6 4 3" xfId="39891" xr:uid="{53161A00-11FF-4FE1-9590-D57ADDB045F8}"/>
    <cellStyle name="20% - Accent4 10 6 5" xfId="18337" xr:uid="{EE2A2B9E-B63D-413A-941D-FAFF091B234B}"/>
    <cellStyle name="20% - Accent4 10 6 5 2" xfId="41649" xr:uid="{545F1DFF-6FC8-47FA-93C1-C4F857633C6D}"/>
    <cellStyle name="20% - Accent4 10 6 6" xfId="30589" xr:uid="{3CFE5644-F4EB-4C81-95DF-AE55C07F17DA}"/>
    <cellStyle name="20% - Accent4 10 7" xfId="5607" xr:uid="{803929BB-0117-470E-ABF2-CE68C9464688}"/>
    <cellStyle name="20% - Accent4 10 7 2" xfId="19209" xr:uid="{C2C52F6D-7FD3-4D4C-9A9E-82DD23AC702B}"/>
    <cellStyle name="20% - Accent4 10 7 2 2" xfId="42521" xr:uid="{F33BA175-7DAA-4B43-99DB-CA0B2E58A761}"/>
    <cellStyle name="20% - Accent4 10 7 3" xfId="31461" xr:uid="{B5FDC4F8-4152-46E9-A65B-1D85A6A0626C}"/>
    <cellStyle name="20% - Accent4 10 8" xfId="6499" xr:uid="{DCCA8D11-23C7-4A16-AA2A-0DBEE5F6925F}"/>
    <cellStyle name="20% - Accent4 10 8 2" xfId="20091" xr:uid="{EA008425-CCDE-44F9-94AB-7D881034BF52}"/>
    <cellStyle name="20% - Accent4 10 8 2 2" xfId="43399" xr:uid="{2C94FEFE-20D0-4A7C-8A3A-45CD2DD39A47}"/>
    <cellStyle name="20% - Accent4 10 8 3" xfId="32339" xr:uid="{CCD8BEE0-D7DB-49EE-96BA-EFE1ACC25F7D}"/>
    <cellStyle name="20% - Accent4 10 9" xfId="7373" xr:uid="{57135632-BBC2-42EA-B7D7-6D26EBE44666}"/>
    <cellStyle name="20% - Accent4 10 9 2" xfId="20965" xr:uid="{838BFC19-1827-4EDB-8DBE-5EFEBB27F7E6}"/>
    <cellStyle name="20% - Accent4 10 9 2 2" xfId="44271" xr:uid="{5EBB62C1-D593-4D4D-8DE1-9F31FABABBD4}"/>
    <cellStyle name="20% - Accent4 10 9 3" xfId="33211" xr:uid="{F9F0CE87-6A80-468D-8882-BFA91A83D0FB}"/>
    <cellStyle name="20% - Accent4 11" xfId="4043" xr:uid="{960D3728-E15A-4CA0-9133-81AE001D43C6}"/>
    <cellStyle name="20% - Accent4 11 10" xfId="14300" xr:uid="{F0E68875-1A75-4A69-B3AA-070C3415ECDF}"/>
    <cellStyle name="20% - Accent4 11 10 2" xfId="25461" xr:uid="{78E04391-084F-4DA3-B2BD-0C7F7ACC3816}"/>
    <cellStyle name="20% - Accent4 11 10 2 2" xfId="48763" xr:uid="{F9505A58-0EC3-438C-BD53-2D8F67D3DED6}"/>
    <cellStyle name="20% - Accent4 11 10 3" xfId="37641" xr:uid="{BAE6D615-0FD6-4673-BC2A-4A0FB06E5DF4}"/>
    <cellStyle name="20% - Accent4 11 11" xfId="15852" xr:uid="{252683A9-D515-4394-968E-CA232027675D}"/>
    <cellStyle name="20% - Accent4 11 11 2" xfId="26939" xr:uid="{8F88EE19-5785-47DA-80CF-412C9F01E3B3}"/>
    <cellStyle name="20% - Accent4 11 11 2 2" xfId="50238" xr:uid="{FB0A66AF-1F9B-4583-A7C0-506D9E51636E}"/>
    <cellStyle name="20% - Accent4 11 11 3" xfId="39190" xr:uid="{50AF9CF6-B82C-49AB-96CF-CFA4BABFA58B}"/>
    <cellStyle name="20% - Accent4 11 12" xfId="17645" xr:uid="{07B40EF9-25B0-45E7-B197-2CDEDC8BA395}"/>
    <cellStyle name="20% - Accent4 11 12 2" xfId="40957" xr:uid="{F21354FC-1579-4E50-98FF-C3611EFC3DE8}"/>
    <cellStyle name="20% - Accent4 11 13" xfId="29897" xr:uid="{8AEA94BB-F4F2-47D9-90E7-4B9EAE4CFA01}"/>
    <cellStyle name="20% - Accent4 11 2" xfId="4481" xr:uid="{EF5ADDFB-E1DA-4255-9D93-CF1CC53F8F62}"/>
    <cellStyle name="20% - Accent4 11 2 10" xfId="16290" xr:uid="{83018D39-9D38-4162-9EA4-F2C68B370B32}"/>
    <cellStyle name="20% - Accent4 11 2 10 2" xfId="27377" xr:uid="{719720D7-5097-4762-855D-0D44EB4D5F39}"/>
    <cellStyle name="20% - Accent4 11 2 10 2 2" xfId="50676" xr:uid="{54915E81-BE5D-4149-982B-7A9A0B867CC8}"/>
    <cellStyle name="20% - Accent4 11 2 10 3" xfId="39628" xr:uid="{6A2341AC-F11A-4247-9DB4-C2592E865590}"/>
    <cellStyle name="20% - Accent4 11 2 11" xfId="18083" xr:uid="{6374CF08-E112-4159-860B-8616EA47394B}"/>
    <cellStyle name="20% - Accent4 11 2 11 2" xfId="41395" xr:uid="{574ED137-203B-45B0-806E-FDFF9461DC2A}"/>
    <cellStyle name="20% - Accent4 11 2 12" xfId="30335" xr:uid="{9DC2E9B2-1B8B-44FE-8C3E-08DFAB7DC2A2}"/>
    <cellStyle name="20% - Accent4 11 2 2" xfId="5353" xr:uid="{F1E43684-4511-4F8B-8413-C2F4E5450BF2}"/>
    <cellStyle name="20% - Accent4 11 2 2 2" xfId="18955" xr:uid="{1B139F7D-6CF2-43F7-ABE9-121840FC171E}"/>
    <cellStyle name="20% - Accent4 11 2 2 2 2" xfId="42267" xr:uid="{A03B89AC-C50C-4A9A-869C-C1B55FFA374B}"/>
    <cellStyle name="20% - Accent4 11 2 2 3" xfId="31207" xr:uid="{590ABF17-1E1E-498D-86E4-578122569A11}"/>
    <cellStyle name="20% - Accent4 11 2 3" xfId="6225" xr:uid="{142A584C-7619-4D78-BCFE-81486973F64E}"/>
    <cellStyle name="20% - Accent4 11 2 3 2" xfId="19827" xr:uid="{6FA08409-6A9E-4CFF-8460-7C0B4B89FA42}"/>
    <cellStyle name="20% - Accent4 11 2 3 2 2" xfId="43139" xr:uid="{BAE81DF2-EBE4-4E82-9B5E-0CE48D703C43}"/>
    <cellStyle name="20% - Accent4 11 2 3 3" xfId="32079" xr:uid="{D7212B63-6697-4EE7-A724-412A60C0F8A5}"/>
    <cellStyle name="20% - Accent4 11 2 4" xfId="7118" xr:uid="{D9C982EC-CF5C-42D1-BBF4-DE8AAB846089}"/>
    <cellStyle name="20% - Accent4 11 2 4 2" xfId="20710" xr:uid="{A171CA10-F9A3-4605-B048-ADD552628612}"/>
    <cellStyle name="20% - Accent4 11 2 4 2 2" xfId="44017" xr:uid="{10E76C24-B00E-42EA-AE09-CFC114B3FB61}"/>
    <cellStyle name="20% - Accent4 11 2 4 3" xfId="32957" xr:uid="{2BA1231A-47B9-40A7-AFD6-B732BAE56E5B}"/>
    <cellStyle name="20% - Accent4 11 2 5" xfId="7991" xr:uid="{A171A2C2-BA63-4A44-909F-0DC98D5FE602}"/>
    <cellStyle name="20% - Accent4 11 2 5 2" xfId="21583" xr:uid="{A527E7BC-CD15-48C2-9C45-1782EF621730}"/>
    <cellStyle name="20% - Accent4 11 2 5 2 2" xfId="44889" xr:uid="{DE3E4BAA-3B6B-4375-9065-7991B9239031}"/>
    <cellStyle name="20% - Accent4 11 2 5 3" xfId="33829" xr:uid="{7C785F51-B7AD-4D60-A62D-753384AB393B}"/>
    <cellStyle name="20% - Accent4 11 2 6" xfId="8864" xr:uid="{F19CB4B1-4951-4E54-BB17-C41DA146EC05}"/>
    <cellStyle name="20% - Accent4 11 2 6 2" xfId="22455" xr:uid="{D760205D-C000-45A3-8B26-2D06852C8C20}"/>
    <cellStyle name="20% - Accent4 11 2 6 2 2" xfId="45761" xr:uid="{E5C7B1F4-86EB-471E-810B-F6DB31713EEF}"/>
    <cellStyle name="20% - Accent4 11 2 6 3" xfId="34701" xr:uid="{285D5692-A90F-4363-B12D-55DB8F2DD990}"/>
    <cellStyle name="20% - Accent4 11 2 7" xfId="10028" xr:uid="{E879A6D4-04FD-4C12-8759-6282DF3FB38A}"/>
    <cellStyle name="20% - Accent4 11 2 7 2" xfId="23434" xr:uid="{06B8AB43-87DB-4924-99A2-E0064BB3C3AB}"/>
    <cellStyle name="20% - Accent4 11 2 7 2 2" xfId="46740" xr:uid="{1C5B3F59-AF2F-4EFF-9DA3-B58388801062}"/>
    <cellStyle name="20% - Accent4 11 2 7 3" xfId="35642" xr:uid="{4D2CEBC6-E74E-40E4-BC18-8F2A429BA9A1}"/>
    <cellStyle name="20% - Accent4 11 2 8" xfId="10908" xr:uid="{83871603-0E84-41FD-B947-A32AFE607291}"/>
    <cellStyle name="20% - Accent4 11 2 8 2" xfId="24314" xr:uid="{CD48B7E2-2C0D-4EC2-9D8B-476F7A7FA4A4}"/>
    <cellStyle name="20% - Accent4 11 2 8 2 2" xfId="47620" xr:uid="{EBE38B0B-D7DB-4533-B452-ECFACA47111A}"/>
    <cellStyle name="20% - Accent4 11 2 8 3" xfId="36522" xr:uid="{9DD0D888-1ED6-4F54-BC0B-22F816EB5881}"/>
    <cellStyle name="20% - Accent4 11 2 9" xfId="14738" xr:uid="{F30680FE-003E-4017-B577-43608B82FD8A}"/>
    <cellStyle name="20% - Accent4 11 2 9 2" xfId="25899" xr:uid="{3CDB3F22-57DB-4496-AA91-A868B13A4351}"/>
    <cellStyle name="20% - Accent4 11 2 9 2 2" xfId="49201" xr:uid="{1ECA116B-0EE0-446D-B219-02840F52327C}"/>
    <cellStyle name="20% - Accent4 11 2 9 3" xfId="38079" xr:uid="{51F155A9-93A7-488E-9E7C-C9017A6FA261}"/>
    <cellStyle name="20% - Accent4 11 3" xfId="4915" xr:uid="{EA05DD36-A822-4452-A2D4-99B961E97B28}"/>
    <cellStyle name="20% - Accent4 11 3 2" xfId="11268" xr:uid="{0F4E0F10-9903-450A-87CD-0A774D7BD5F4}"/>
    <cellStyle name="20% - Accent4 11 3 2 2" xfId="24671" xr:uid="{386DDC16-EF54-498C-9F93-E014DFE908A3}"/>
    <cellStyle name="20% - Accent4 11 3 2 2 2" xfId="47977" xr:uid="{F6102204-ADDA-4C21-8DEC-48F1C3194BAA}"/>
    <cellStyle name="20% - Accent4 11 3 2 3" xfId="36878" xr:uid="{5695C6CD-3578-4ED9-BF4A-E6DD6FA59203}"/>
    <cellStyle name="20% - Accent4 11 3 3" xfId="15112" xr:uid="{6E0D63D4-2DD1-4988-AD86-50CD97A8364B}"/>
    <cellStyle name="20% - Accent4 11 3 3 2" xfId="26269" xr:uid="{C0865ACB-3873-4244-8C1C-39009F2D228C}"/>
    <cellStyle name="20% - Accent4 11 3 3 2 2" xfId="49571" xr:uid="{4B039CD8-7332-4448-8FDA-87C739554DD8}"/>
    <cellStyle name="20% - Accent4 11 3 3 3" xfId="38453" xr:uid="{EFF0D3B8-345D-41C0-8B23-98514FC671B7}"/>
    <cellStyle name="20% - Accent4 11 3 4" xfId="16647" xr:uid="{1299B7C0-F298-4405-9093-20001B5316F3}"/>
    <cellStyle name="20% - Accent4 11 3 4 2" xfId="27733" xr:uid="{BAF352FE-C71F-42B7-B62E-3CE120203156}"/>
    <cellStyle name="20% - Accent4 11 3 4 2 2" xfId="51032" xr:uid="{6EC902D4-AFBD-44EA-9F83-20017F62B728}"/>
    <cellStyle name="20% - Accent4 11 3 4 3" xfId="39985" xr:uid="{5F97D379-2C32-47B0-96BE-4F6B07CB7A9B}"/>
    <cellStyle name="20% - Accent4 11 3 5" xfId="18517" xr:uid="{08CD7EBC-7E34-4105-A1EA-29E8693B75DB}"/>
    <cellStyle name="20% - Accent4 11 3 5 2" xfId="41829" xr:uid="{FD194C91-E4A7-48EC-957E-BCC38F26A74A}"/>
    <cellStyle name="20% - Accent4 11 3 6" xfId="30769" xr:uid="{0C7CC6FE-AF3A-4ACC-A3FB-E0DFE174DB73}"/>
    <cellStyle name="20% - Accent4 11 4" xfId="5787" xr:uid="{99ECD8AD-4493-476D-8AFF-19E1E8A8CC67}"/>
    <cellStyle name="20% - Accent4 11 4 2" xfId="19389" xr:uid="{7F1372BE-815D-454F-BA61-12E223BD8855}"/>
    <cellStyle name="20% - Accent4 11 4 2 2" xfId="42701" xr:uid="{C906BEAF-9D0A-4123-AAC8-AD33D71C5F68}"/>
    <cellStyle name="20% - Accent4 11 4 3" xfId="31641" xr:uid="{F6A82397-D875-473F-BB9E-5519B2D75C3B}"/>
    <cellStyle name="20% - Accent4 11 5" xfId="6680" xr:uid="{5E80D8FB-07B0-4569-857C-9307AFAB5D0F}"/>
    <cellStyle name="20% - Accent4 11 5 2" xfId="20272" xr:uid="{59618C21-C193-4EC8-BC53-5CE0B3E92684}"/>
    <cellStyle name="20% - Accent4 11 5 2 2" xfId="43579" xr:uid="{E427FD74-54B8-43C2-8E5C-2E13E20C7531}"/>
    <cellStyle name="20% - Accent4 11 5 3" xfId="32519" xr:uid="{F0D1B9BE-E43B-4199-9BB7-992B3E965CD1}"/>
    <cellStyle name="20% - Accent4 11 6" xfId="7553" xr:uid="{5F0FCE22-CDB2-4B7B-9D95-145430FD884C}"/>
    <cellStyle name="20% - Accent4 11 6 2" xfId="21145" xr:uid="{C21B92FF-393F-42E3-888A-D02A88B3CB93}"/>
    <cellStyle name="20% - Accent4 11 6 2 2" xfId="44451" xr:uid="{803E4B5F-0D71-4936-A31E-2394E868BB37}"/>
    <cellStyle name="20% - Accent4 11 6 3" xfId="33391" xr:uid="{35CCF4E6-9E43-425F-BF82-E4C26D5F22E8}"/>
    <cellStyle name="20% - Accent4 11 7" xfId="8426" xr:uid="{E347FC15-910D-4FE8-9D68-50F404178CB5}"/>
    <cellStyle name="20% - Accent4 11 7 2" xfId="22017" xr:uid="{3F8BFE73-87EC-438C-AC29-FBD81AA473E9}"/>
    <cellStyle name="20% - Accent4 11 7 2 2" xfId="45323" xr:uid="{C4E438B6-0486-4128-B3C4-8F7499637537}"/>
    <cellStyle name="20% - Accent4 11 7 3" xfId="34263" xr:uid="{207E4FDF-DDF1-406F-A9EE-EBF3C70894A3}"/>
    <cellStyle name="20% - Accent4 11 8" xfId="9590" xr:uid="{CA5645C7-2992-46BF-B461-8F535F71D1FB}"/>
    <cellStyle name="20% - Accent4 11 8 2" xfId="22996" xr:uid="{40CE7E33-13B1-4C6F-B9BC-2D413D06CE48}"/>
    <cellStyle name="20% - Accent4 11 8 2 2" xfId="46302" xr:uid="{F1E6E378-FB73-4390-BFCE-70557F2C486A}"/>
    <cellStyle name="20% - Accent4 11 8 3" xfId="35204" xr:uid="{935AF009-A48E-4051-BE72-F9CF9686C5D6}"/>
    <cellStyle name="20% - Accent4 11 9" xfId="10470" xr:uid="{96B682AB-09C6-485F-9CAF-5EDA5BBC125E}"/>
    <cellStyle name="20% - Accent4 11 9 2" xfId="23876" xr:uid="{8C9DFFD6-DEA2-4D27-A857-1B036A85851A}"/>
    <cellStyle name="20% - Accent4 11 9 2 2" xfId="47182" xr:uid="{DE8A0B27-34D1-4259-97AC-C455E0009706}"/>
    <cellStyle name="20% - Accent4 11 9 3" xfId="36084" xr:uid="{3F160FA0-38FA-4BE1-8EF6-DB2588A31EF6}"/>
    <cellStyle name="20% - Accent4 12" xfId="4176" xr:uid="{8337012B-4619-4311-AF0E-9060427EF5DB}"/>
    <cellStyle name="20% - Accent4 12 10" xfId="14433" xr:uid="{230642B2-CC08-4658-9507-D9463FAB75E3}"/>
    <cellStyle name="20% - Accent4 12 10 2" xfId="25594" xr:uid="{C87E3D47-31C4-4D0C-940C-28E8A3E9C560}"/>
    <cellStyle name="20% - Accent4 12 10 2 2" xfId="48896" xr:uid="{30F026C8-22F1-4E12-95F2-9DC3CA388347}"/>
    <cellStyle name="20% - Accent4 12 10 3" xfId="37774" xr:uid="{4BCD4182-B811-4590-93D2-FEFF3D4CA301}"/>
    <cellStyle name="20% - Accent4 12 11" xfId="15985" xr:uid="{31AAF62E-7633-457D-957A-DF3D58B51ACC}"/>
    <cellStyle name="20% - Accent4 12 11 2" xfId="27072" xr:uid="{55C04F95-960D-4FF4-AB53-6C19CB84AC57}"/>
    <cellStyle name="20% - Accent4 12 11 2 2" xfId="50371" xr:uid="{30EB038E-A686-4840-A23A-A72FE1B59CC9}"/>
    <cellStyle name="20% - Accent4 12 11 3" xfId="39323" xr:uid="{5D3E3429-19CB-41BC-97C1-2F1F1B2A26AD}"/>
    <cellStyle name="20% - Accent4 12 12" xfId="17778" xr:uid="{5DFCA9D5-DBC7-4F01-A01F-6956F9A2F241}"/>
    <cellStyle name="20% - Accent4 12 12 2" xfId="41090" xr:uid="{E5BB45B3-C6A3-4ADA-97A8-8E45055D88BC}"/>
    <cellStyle name="20% - Accent4 12 13" xfId="30030" xr:uid="{D0B99057-365A-45AC-89B1-4CC3B6AD7AB1}"/>
    <cellStyle name="20% - Accent4 12 2" xfId="4614" xr:uid="{B87D4475-8589-4709-B322-FEA885EF1E78}"/>
    <cellStyle name="20% - Accent4 12 2 10" xfId="16423" xr:uid="{B002D087-DB18-44E0-9206-58CBFDB637A5}"/>
    <cellStyle name="20% - Accent4 12 2 10 2" xfId="27510" xr:uid="{7D319253-C81D-419B-98E5-D76F7AADB23A}"/>
    <cellStyle name="20% - Accent4 12 2 10 2 2" xfId="50809" xr:uid="{8CEA8CF4-DBA1-4D46-979B-5EB07194747A}"/>
    <cellStyle name="20% - Accent4 12 2 10 3" xfId="39761" xr:uid="{13CC9AE8-3CDA-4497-B04B-74F302B56D89}"/>
    <cellStyle name="20% - Accent4 12 2 11" xfId="18216" xr:uid="{CC0DD878-218E-4BDA-933C-3E5E5538B346}"/>
    <cellStyle name="20% - Accent4 12 2 11 2" xfId="41528" xr:uid="{FBDE2B52-2FDB-44F3-B11C-6424FB7E4976}"/>
    <cellStyle name="20% - Accent4 12 2 12" xfId="30468" xr:uid="{16070081-AF26-41A6-AA50-4EC3C3D7DE36}"/>
    <cellStyle name="20% - Accent4 12 2 2" xfId="5486" xr:uid="{96172585-0477-412F-8EE4-39C87FCE8F92}"/>
    <cellStyle name="20% - Accent4 12 2 2 2" xfId="19088" xr:uid="{816D9DBF-91C0-4C3C-9FE4-B16C46F9CBCA}"/>
    <cellStyle name="20% - Accent4 12 2 2 2 2" xfId="42400" xr:uid="{CCB4F3C4-A250-42AC-A64C-F8838BE5C0AF}"/>
    <cellStyle name="20% - Accent4 12 2 2 3" xfId="31340" xr:uid="{0438E77C-54CE-46F6-ADB4-E803C8E4FC3B}"/>
    <cellStyle name="20% - Accent4 12 2 3" xfId="6358" xr:uid="{4F444494-7758-4B3B-87B5-948EEB737CD3}"/>
    <cellStyle name="20% - Accent4 12 2 3 2" xfId="19960" xr:uid="{249D2907-CA9E-48E2-8173-A9D2BCD2C81C}"/>
    <cellStyle name="20% - Accent4 12 2 3 2 2" xfId="43272" xr:uid="{50AD3F0B-125B-43F7-81F5-5B030FCF7BE5}"/>
    <cellStyle name="20% - Accent4 12 2 3 3" xfId="32212" xr:uid="{FCE977C5-B2F2-44E8-892C-300D84F28FC6}"/>
    <cellStyle name="20% - Accent4 12 2 4" xfId="7251" xr:uid="{32597AE7-8D97-44C4-B3A8-E2612B1AA43D}"/>
    <cellStyle name="20% - Accent4 12 2 4 2" xfId="20843" xr:uid="{1CEFBE28-4307-4C02-A632-BB50077A4038}"/>
    <cellStyle name="20% - Accent4 12 2 4 2 2" xfId="44150" xr:uid="{03F5860E-6CD2-499F-A5EF-D87AEEF5C113}"/>
    <cellStyle name="20% - Accent4 12 2 4 3" xfId="33090" xr:uid="{0815A742-5969-466C-BCC3-21E1F9268AD0}"/>
    <cellStyle name="20% - Accent4 12 2 5" xfId="8124" xr:uid="{9C3B924A-0D7E-46D7-8DC7-D78DE0BE6304}"/>
    <cellStyle name="20% - Accent4 12 2 5 2" xfId="21716" xr:uid="{02F82195-2D61-49FD-BD82-877FDCB1AF60}"/>
    <cellStyle name="20% - Accent4 12 2 5 2 2" xfId="45022" xr:uid="{BE6673C1-8A7C-4BDB-8259-2DB2A6C8A425}"/>
    <cellStyle name="20% - Accent4 12 2 5 3" xfId="33962" xr:uid="{496AFD9F-D874-4A4E-B1AA-B47B3972B240}"/>
    <cellStyle name="20% - Accent4 12 2 6" xfId="8997" xr:uid="{65C1D294-7F3D-42DB-B9B5-E1453DC6367E}"/>
    <cellStyle name="20% - Accent4 12 2 6 2" xfId="22588" xr:uid="{555974D5-99A1-4DFB-8ECE-EBE6C004BB73}"/>
    <cellStyle name="20% - Accent4 12 2 6 2 2" xfId="45894" xr:uid="{B6ADC03C-0C63-4E97-B117-B464A9F6125F}"/>
    <cellStyle name="20% - Accent4 12 2 6 3" xfId="34834" xr:uid="{3B773667-FE99-443A-A086-F82344FFC86D}"/>
    <cellStyle name="20% - Accent4 12 2 7" xfId="10161" xr:uid="{2F48B444-487C-427F-B1EC-E177588D77C9}"/>
    <cellStyle name="20% - Accent4 12 2 7 2" xfId="23567" xr:uid="{9776D77F-8D6D-4DAF-BA4C-B31A9A5CCB7B}"/>
    <cellStyle name="20% - Accent4 12 2 7 2 2" xfId="46873" xr:uid="{B394BE0C-3E8A-4AE9-8FF9-2CB45D9D7F6C}"/>
    <cellStyle name="20% - Accent4 12 2 7 3" xfId="35775" xr:uid="{993CC32D-F675-48EB-85A1-E1CF05B38FAF}"/>
    <cellStyle name="20% - Accent4 12 2 8" xfId="11041" xr:uid="{3A8CC38E-E805-45F9-8CF0-A45830F0E820}"/>
    <cellStyle name="20% - Accent4 12 2 8 2" xfId="24447" xr:uid="{E874DA30-C50A-484A-91A7-135DC79BC9F7}"/>
    <cellStyle name="20% - Accent4 12 2 8 2 2" xfId="47753" xr:uid="{1C31B5FF-2690-47CE-9783-8ADB3FA6B59E}"/>
    <cellStyle name="20% - Accent4 12 2 8 3" xfId="36655" xr:uid="{76D36C35-E243-4A6E-9076-E43BBF284BE8}"/>
    <cellStyle name="20% - Accent4 12 2 9" xfId="14871" xr:uid="{36E98C14-316F-450B-91EA-8958D519D077}"/>
    <cellStyle name="20% - Accent4 12 2 9 2" xfId="26032" xr:uid="{23855A66-490E-483D-A8E2-30B45F8E5FED}"/>
    <cellStyle name="20% - Accent4 12 2 9 2 2" xfId="49334" xr:uid="{13059557-4ED3-49EB-91E7-B2465D633B8B}"/>
    <cellStyle name="20% - Accent4 12 2 9 3" xfId="38212" xr:uid="{51645567-3D90-4797-82D0-735283D4F66F}"/>
    <cellStyle name="20% - Accent4 12 3" xfId="5048" xr:uid="{A88FF01B-0ADE-4649-9F6E-16BE2107775E}"/>
    <cellStyle name="20% - Accent4 12 3 2" xfId="18650" xr:uid="{CCD25E93-D8F3-4BDB-977E-06E67588AB2D}"/>
    <cellStyle name="20% - Accent4 12 3 2 2" xfId="41962" xr:uid="{42D17781-4F57-4E8C-9911-D56CD692A12F}"/>
    <cellStyle name="20% - Accent4 12 3 3" xfId="30902" xr:uid="{96612518-25F2-490C-919E-3C7FC01834D3}"/>
    <cellStyle name="20% - Accent4 12 4" xfId="5920" xr:uid="{8F8C2AFF-E87D-4FEA-AB20-03C8D338D90C}"/>
    <cellStyle name="20% - Accent4 12 4 2" xfId="19522" xr:uid="{397842C0-3FE1-4576-9846-1D0EABB99992}"/>
    <cellStyle name="20% - Accent4 12 4 2 2" xfId="42834" xr:uid="{F6385981-CBC5-4C3A-A3E7-8CAB2EF54CAC}"/>
    <cellStyle name="20% - Accent4 12 4 3" xfId="31774" xr:uid="{981A903B-C116-4B04-8CCB-DF39FEDF7BEC}"/>
    <cellStyle name="20% - Accent4 12 5" xfId="6813" xr:uid="{F7C012A5-76FE-4230-A968-F37152BFC349}"/>
    <cellStyle name="20% - Accent4 12 5 2" xfId="20405" xr:uid="{0A66B712-A2B2-4663-9B36-F5B9588B89F1}"/>
    <cellStyle name="20% - Accent4 12 5 2 2" xfId="43712" xr:uid="{59DF9518-5699-4AD2-AA61-537CD915A75B}"/>
    <cellStyle name="20% - Accent4 12 5 3" xfId="32652" xr:uid="{BAAAFA47-CF75-48CF-8701-59B8EBA48CAF}"/>
    <cellStyle name="20% - Accent4 12 6" xfId="7686" xr:uid="{010F3959-1934-45C4-A218-FAA1631850C7}"/>
    <cellStyle name="20% - Accent4 12 6 2" xfId="21278" xr:uid="{5BF4BB3D-68D8-4545-BE36-6AF9D14D9B46}"/>
    <cellStyle name="20% - Accent4 12 6 2 2" xfId="44584" xr:uid="{B426F719-BD1B-4CA5-B190-06CFD7B8CE2C}"/>
    <cellStyle name="20% - Accent4 12 6 3" xfId="33524" xr:uid="{D6E07F8B-D1EF-48B2-8646-52C5D0AB35C5}"/>
    <cellStyle name="20% - Accent4 12 7" xfId="8559" xr:uid="{073F063B-E32F-4EDE-84B3-FC4BBB16FEE1}"/>
    <cellStyle name="20% - Accent4 12 7 2" xfId="22150" xr:uid="{634CE82B-45F9-4DFF-BDAA-71FFB704DC80}"/>
    <cellStyle name="20% - Accent4 12 7 2 2" xfId="45456" xr:uid="{5AC50215-CFA3-4056-AE1D-649BD2FD0792}"/>
    <cellStyle name="20% - Accent4 12 7 3" xfId="34396" xr:uid="{98781333-F76F-4C78-A319-DC5A0B816554}"/>
    <cellStyle name="20% - Accent4 12 8" xfId="9723" xr:uid="{4D596727-BD64-4525-B67F-55E47E98F486}"/>
    <cellStyle name="20% - Accent4 12 8 2" xfId="23129" xr:uid="{40281F2C-2730-41AE-99DB-0D9953F3EE57}"/>
    <cellStyle name="20% - Accent4 12 8 2 2" xfId="46435" xr:uid="{DA19C1A3-AB88-4B96-87DE-A7BFC2FBE0B8}"/>
    <cellStyle name="20% - Accent4 12 8 3" xfId="35337" xr:uid="{F0B7AD5A-252D-4494-812A-BF5713BEE68E}"/>
    <cellStyle name="20% - Accent4 12 9" xfId="10603" xr:uid="{BEB5B4B0-EFC0-4899-BE3F-EAD4B11A2B20}"/>
    <cellStyle name="20% - Accent4 12 9 2" xfId="24009" xr:uid="{B328D9FD-7219-487E-8D79-32A57F27258B}"/>
    <cellStyle name="20% - Accent4 12 9 2 2" xfId="47315" xr:uid="{2247EEE4-3896-479D-B342-F1E30F222723}"/>
    <cellStyle name="20% - Accent4 12 9 3" xfId="36217" xr:uid="{A669C124-8F71-4297-AA23-6E2D36D87A5F}"/>
    <cellStyle name="20% - Accent4 13" xfId="4313" xr:uid="{2F1ED9DD-43D3-4BF2-9F8F-48D87DD3EA15}"/>
    <cellStyle name="20% - Accent4 13 10" xfId="16122" xr:uid="{683E6B21-0E7E-458F-A0F3-8A19EEB57BB7}"/>
    <cellStyle name="20% - Accent4 13 10 2" xfId="27209" xr:uid="{4EA1014A-A48D-40F0-993F-8DABBE111405}"/>
    <cellStyle name="20% - Accent4 13 10 2 2" xfId="50508" xr:uid="{2E6B8DEE-84C7-4012-B7B8-85E460F58788}"/>
    <cellStyle name="20% - Accent4 13 10 3" xfId="39460" xr:uid="{F0F8E800-B342-428F-9246-ACAE80DECE20}"/>
    <cellStyle name="20% - Accent4 13 11" xfId="17915" xr:uid="{CB44BA3E-0E4C-46A9-B1A7-EDBD36395E3A}"/>
    <cellStyle name="20% - Accent4 13 11 2" xfId="41227" xr:uid="{656D58C8-9F13-481C-93CA-82C2D1FC4315}"/>
    <cellStyle name="20% - Accent4 13 12" xfId="30167" xr:uid="{C67A4747-0939-43C5-BE50-6DC037EE40CA}"/>
    <cellStyle name="20% - Accent4 13 2" xfId="5185" xr:uid="{E641C73A-B85A-4644-8E9C-976D448DC217}"/>
    <cellStyle name="20% - Accent4 13 2 2" xfId="18787" xr:uid="{A9BA1562-A1FD-46B9-8741-CA788DF8698A}"/>
    <cellStyle name="20% - Accent4 13 2 2 2" xfId="42099" xr:uid="{62A9CE10-2242-4A44-A9E9-BFE2F9786A5F}"/>
    <cellStyle name="20% - Accent4 13 2 3" xfId="31039" xr:uid="{63785041-D327-45AC-9C61-2ADA7134B9C3}"/>
    <cellStyle name="20% - Accent4 13 3" xfId="6057" xr:uid="{27C89FCB-BD92-4E74-8234-8F2292F444A2}"/>
    <cellStyle name="20% - Accent4 13 3 2" xfId="19659" xr:uid="{B4D74626-81EA-4C1E-BDAD-752D700B21FA}"/>
    <cellStyle name="20% - Accent4 13 3 2 2" xfId="42971" xr:uid="{9EA4D642-4B87-44E7-AE80-68250B5F4295}"/>
    <cellStyle name="20% - Accent4 13 3 3" xfId="31911" xr:uid="{EBB78006-C8CB-466C-A11A-B43935040EE3}"/>
    <cellStyle name="20% - Accent4 13 4" xfId="6950" xr:uid="{896A78CD-5E1E-492B-B91F-9CF1D2BAFE6C}"/>
    <cellStyle name="20% - Accent4 13 4 2" xfId="20542" xr:uid="{86F0B4CA-C5D4-470D-A675-DA7863A02728}"/>
    <cellStyle name="20% - Accent4 13 4 2 2" xfId="43849" xr:uid="{0FEE90EF-7523-4070-9FDF-07566221D2E6}"/>
    <cellStyle name="20% - Accent4 13 4 3" xfId="32789" xr:uid="{7456990A-5AC2-4EEF-B140-CA56BE6D6E88}"/>
    <cellStyle name="20% - Accent4 13 5" xfId="7823" xr:uid="{C0D296B2-C4C0-43B1-AFFF-D9E1D3B0FE1E}"/>
    <cellStyle name="20% - Accent4 13 5 2" xfId="21415" xr:uid="{BBD70904-D7B7-482A-B3CC-89BDDD9AF705}"/>
    <cellStyle name="20% - Accent4 13 5 2 2" xfId="44721" xr:uid="{D5979249-F919-4708-A857-9B99DC258054}"/>
    <cellStyle name="20% - Accent4 13 5 3" xfId="33661" xr:uid="{90C9B5A1-C93F-4062-9891-EA5FE2DF10E1}"/>
    <cellStyle name="20% - Accent4 13 6" xfId="8696" xr:uid="{D830CC0A-134C-4F8C-9D5A-91862148ABC3}"/>
    <cellStyle name="20% - Accent4 13 6 2" xfId="22287" xr:uid="{F001AC2A-280F-4B88-AFF9-61402BA88D7C}"/>
    <cellStyle name="20% - Accent4 13 6 2 2" xfId="45593" xr:uid="{3983CC6B-B18B-481E-979A-58929CE8F431}"/>
    <cellStyle name="20% - Accent4 13 6 3" xfId="34533" xr:uid="{AC83BC59-6249-4242-8ED1-C84E47F082FA}"/>
    <cellStyle name="20% - Accent4 13 7" xfId="9860" xr:uid="{9F1D5CD8-7652-46B6-9548-99BA809B57DA}"/>
    <cellStyle name="20% - Accent4 13 7 2" xfId="23266" xr:uid="{3A21B9D5-20F7-496C-8608-5CC6642D4D47}"/>
    <cellStyle name="20% - Accent4 13 7 2 2" xfId="46572" xr:uid="{06970B94-0EC1-4463-8899-C08F4A2F307B}"/>
    <cellStyle name="20% - Accent4 13 7 3" xfId="35474" xr:uid="{D5018625-8B6B-4196-9005-CE565DEB09DB}"/>
    <cellStyle name="20% - Accent4 13 8" xfId="10740" xr:uid="{9B2624F8-97A4-4510-98D4-5F1DD2DCF61F}"/>
    <cellStyle name="20% - Accent4 13 8 2" xfId="24146" xr:uid="{A96541CB-BA03-472A-8B9C-66A2089724B2}"/>
    <cellStyle name="20% - Accent4 13 8 2 2" xfId="47452" xr:uid="{0150BDBD-6DBC-414C-BF5A-97E55AD71AF1}"/>
    <cellStyle name="20% - Accent4 13 8 3" xfId="36354" xr:uid="{5CD05B04-8194-4440-B81E-1725F001C996}"/>
    <cellStyle name="20% - Accent4 13 9" xfId="14570" xr:uid="{255B824C-EA84-4AA5-BD5E-9EB0969D5364}"/>
    <cellStyle name="20% - Accent4 13 9 2" xfId="25731" xr:uid="{38984420-BD3A-4FE1-B1E0-03F8A9E54746}"/>
    <cellStyle name="20% - Accent4 13 9 2 2" xfId="49033" xr:uid="{17DE0803-38B4-45C0-977C-F5E397099238}"/>
    <cellStyle name="20% - Accent4 13 9 3" xfId="37911" xr:uid="{3AD32EA8-4096-4491-992F-B6CA9090F44C}"/>
    <cellStyle name="20% - Accent4 14" xfId="4747" xr:uid="{0CEB0AE9-1C8D-4DAC-B6C6-CF51201C061B}"/>
    <cellStyle name="20% - Accent4 14 2" xfId="11183" xr:uid="{AAAC385D-B8B8-45C5-975D-B389C5E48145}"/>
    <cellStyle name="20% - Accent4 14 2 2" xfId="24589" xr:uid="{94C3F612-92ED-49CE-AFEF-53465C38D5BC}"/>
    <cellStyle name="20% - Accent4 14 2 2 2" xfId="47895" xr:uid="{8062562D-97B6-4BCE-A402-9F2A79B9B6A4}"/>
    <cellStyle name="20% - Accent4 14 2 3" xfId="36796" xr:uid="{44E230EC-F1C4-4737-9386-2EFF9AD6E62A}"/>
    <cellStyle name="20% - Accent4 14 3" xfId="15030" xr:uid="{82A1DBF1-D0AA-4DA4-81DC-FAFEDFACBFC6}"/>
    <cellStyle name="20% - Accent4 14 3 2" xfId="26187" xr:uid="{A464765B-CD5F-4829-928F-34DB2A2087D8}"/>
    <cellStyle name="20% - Accent4 14 3 2 2" xfId="49489" xr:uid="{F995A9E4-52DB-41B5-8C5B-444C3D24E02D}"/>
    <cellStyle name="20% - Accent4 14 3 3" xfId="38371" xr:uid="{898DE9F2-4F65-4E3F-9286-51E78D905349}"/>
    <cellStyle name="20% - Accent4 14 4" xfId="16565" xr:uid="{0D42A563-B7B5-437F-A25E-2D74B89D10EB}"/>
    <cellStyle name="20% - Accent4 14 4 2" xfId="27651" xr:uid="{FDCEEE38-64C2-48CA-ACE2-5F1419FA5D4D}"/>
    <cellStyle name="20% - Accent4 14 4 2 2" xfId="50950" xr:uid="{D91BBE98-9A8C-4EEB-AB1A-43E659563B63}"/>
    <cellStyle name="20% - Accent4 14 4 3" xfId="39903" xr:uid="{82CF6226-3FB0-48DA-ACB4-928325EED187}"/>
    <cellStyle name="20% - Accent4 14 5" xfId="18349" xr:uid="{C32FF040-4702-49B0-BE6A-37E92CC46904}"/>
    <cellStyle name="20% - Accent4 14 5 2" xfId="41661" xr:uid="{97601496-72C4-4C65-A42A-DD380F6435ED}"/>
    <cellStyle name="20% - Accent4 14 6" xfId="30601" xr:uid="{F6DA8E54-ED00-466B-A8EC-01014061C6FE}"/>
    <cellStyle name="20% - Accent4 15" xfId="5619" xr:uid="{8AB374EA-BF03-4EE2-905C-0BEC334CB8DE}"/>
    <cellStyle name="20% - Accent4 15 2" xfId="19221" xr:uid="{88012489-6902-4D25-9295-AE94D57F09E6}"/>
    <cellStyle name="20% - Accent4 15 2 2" xfId="42533" xr:uid="{95C4107D-BC08-4FAA-ADD9-35232EC690C0}"/>
    <cellStyle name="20% - Accent4 15 3" xfId="31473" xr:uid="{965C15B4-B891-4F83-9A68-E5C28C17A97E}"/>
    <cellStyle name="20% - Accent4 16" xfId="6512" xr:uid="{61178ACB-4FCD-4ECF-94DB-3EA12F192743}"/>
    <cellStyle name="20% - Accent4 16 2" xfId="20104" xr:uid="{A8678E1A-F9AD-415C-96B3-B98A8898AB90}"/>
    <cellStyle name="20% - Accent4 16 2 2" xfId="43411" xr:uid="{B2A5A836-4229-4979-BB04-1681E5BA227F}"/>
    <cellStyle name="20% - Accent4 16 3" xfId="32351" xr:uid="{F81A0157-C99C-4B3F-85DD-CBB66056E584}"/>
    <cellStyle name="20% - Accent4 17" xfId="7385" xr:uid="{13F565C5-D1EE-46DA-B64F-D667D1FDDDEA}"/>
    <cellStyle name="20% - Accent4 17 2" xfId="20977" xr:uid="{B5F073B4-CA7F-4DAD-9198-8611903844C8}"/>
    <cellStyle name="20% - Accent4 17 2 2" xfId="44283" xr:uid="{D11FAAEE-6C0C-43F4-ABEB-5D05A7C6E29A}"/>
    <cellStyle name="20% - Accent4 17 3" xfId="33223" xr:uid="{88CE74C0-F321-4F7E-BA38-D37A46AD6F32}"/>
    <cellStyle name="20% - Accent4 18" xfId="8258" xr:uid="{76600AC3-0993-446A-A26D-AC3A701C19FC}"/>
    <cellStyle name="20% - Accent4 18 2" xfId="21849" xr:uid="{5A84C921-18D9-4CFD-98FB-E89F46430AC5}"/>
    <cellStyle name="20% - Accent4 18 2 2" xfId="45155" xr:uid="{18F66BEF-D625-4785-8B05-5234B8833F19}"/>
    <cellStyle name="20% - Accent4 18 3" xfId="34095" xr:uid="{D173802C-D991-42B7-BF21-AA8A7CBEF55E}"/>
    <cellStyle name="20% - Accent4 19" xfId="9422" xr:uid="{EA52FB77-3632-4725-B03B-5E30BAC98FCF}"/>
    <cellStyle name="20% - Accent4 19 2" xfId="22828" xr:uid="{1D7C8905-300F-40FD-B6FD-6B3CC1847552}"/>
    <cellStyle name="20% - Accent4 19 2 2" xfId="46134" xr:uid="{007428D4-B2A4-4D2B-8302-33440B18AFE3}"/>
    <cellStyle name="20% - Accent4 19 3" xfId="35036" xr:uid="{384A63A5-3F29-49BB-ABF3-40A6F3C2E1F5}"/>
    <cellStyle name="20% - Accent4 2" xfId="62" xr:uid="{00000000-0005-0000-0000-000004000000}"/>
    <cellStyle name="20% - Accent4 2 10" xfId="2310" xr:uid="{5065745A-0651-4394-8664-6C29AD0477AA}"/>
    <cellStyle name="20% - Accent4 2 11" xfId="2077" xr:uid="{F14E3BB7-A7A3-4C33-883D-0E63163174E3}"/>
    <cellStyle name="20% - Accent4 2 12" xfId="577" xr:uid="{0B7089C2-0CE2-45AB-9B62-68951D142940}"/>
    <cellStyle name="20% - Accent4 2 13" xfId="11350" xr:uid="{13F0C0A6-5A94-4613-A7BB-2DC7F8B4653B}"/>
    <cellStyle name="20% - Accent4 2 13 2" xfId="15160" xr:uid="{654E80F4-497B-499A-BF73-BC5169D7C50F}"/>
    <cellStyle name="20% - Accent4 2 13 2 2" xfId="26317" xr:uid="{B03E3C77-1B79-4592-9A0E-6810FD0FFBB7}"/>
    <cellStyle name="20% - Accent4 2 13 2 2 2" xfId="49619" xr:uid="{F992FA89-7B9E-4FCE-8226-F3DBE991B526}"/>
    <cellStyle name="20% - Accent4 2 13 2 3" xfId="38501" xr:uid="{E295116D-9B70-4D44-8683-F589BC07CD9F}"/>
    <cellStyle name="20% - Accent4 2 13 3" xfId="16689" xr:uid="{F633C712-C0D1-4749-A3CD-0E74E269A8BB}"/>
    <cellStyle name="20% - Accent4 2 13 3 2" xfId="27775" xr:uid="{C5F21828-E7FA-4D8B-B497-E7FEBE8D7E1E}"/>
    <cellStyle name="20% - Accent4 2 13 3 2 2" xfId="51074" xr:uid="{5C42F6BE-DC24-4A6D-AB3A-025B2A026602}"/>
    <cellStyle name="20% - Accent4 2 13 3 3" xfId="40027" xr:uid="{B8C891FB-4850-491C-A32A-C367EC2EBBF8}"/>
    <cellStyle name="20% - Accent4 2 13 4" xfId="24716" xr:uid="{F0023DFD-A025-4104-8BC5-9463BC2DAC1A}"/>
    <cellStyle name="20% - Accent4 2 13 4 2" xfId="48022" xr:uid="{B807FEE3-C9B6-4721-8317-8E4F57A8ECA2}"/>
    <cellStyle name="20% - Accent4 2 13 5" xfId="36920" xr:uid="{D59761D7-930B-4BDE-BAAA-9E14F770A2D3}"/>
    <cellStyle name="20% - Accent4 2 2" xfId="2311" xr:uid="{CE7CDC94-FA3D-4F86-9BA4-635DDD6EE301}"/>
    <cellStyle name="20% - Accent4 2 3" xfId="2312" xr:uid="{18969FDA-B3DC-41C9-83F1-6E9AFFA81AB1}"/>
    <cellStyle name="20% - Accent4 2 4" xfId="2313" xr:uid="{D3A64C19-B852-4058-8AD7-981C9E86C744}"/>
    <cellStyle name="20% - Accent4 2 5" xfId="2314" xr:uid="{9D9ECF4D-1182-402E-BBD1-063C25598E79}"/>
    <cellStyle name="20% - Accent4 2 6" xfId="2315" xr:uid="{6E4BF83D-23E3-4678-9A89-AF3BBB815FD3}"/>
    <cellStyle name="20% - Accent4 2 7" xfId="2316" xr:uid="{3D0C9B32-88F4-47F3-9F54-2BB89E415895}"/>
    <cellStyle name="20% - Accent4 2 8" xfId="2317" xr:uid="{EB4D14B9-70C4-4EC8-8A9F-B0E83E375270}"/>
    <cellStyle name="20% - Accent4 2 9" xfId="2318" xr:uid="{6E25ADC7-6E6F-47BF-B25E-01E24B8131E1}"/>
    <cellStyle name="20% - Accent4 2_Confirmation" xfId="2319" xr:uid="{77329952-2112-4DBE-8E46-A5AFE8003E3C}"/>
    <cellStyle name="20% - Accent4 20" xfId="10302" xr:uid="{677A4772-DC31-446C-9FA3-6AAFDCAC9A84}"/>
    <cellStyle name="20% - Accent4 20 2" xfId="23708" xr:uid="{7802140C-68B1-45BF-A095-19650BC396ED}"/>
    <cellStyle name="20% - Accent4 20 2 2" xfId="47014" xr:uid="{F7AFEF70-089F-498D-8D20-B363CBFB8966}"/>
    <cellStyle name="20% - Accent4 20 3" xfId="35916" xr:uid="{1DA4F5A1-8A29-4328-BBA4-9CEAF93E500A}"/>
    <cellStyle name="20% - Accent4 21" xfId="14131" xr:uid="{D3FEE998-D38A-43FA-9DE1-707D8F8787B9}"/>
    <cellStyle name="20% - Accent4 21 2" xfId="25292" xr:uid="{7D1155E3-210A-4052-A8F1-90118AE70C7B}"/>
    <cellStyle name="20% - Accent4 21 2 2" xfId="48594" xr:uid="{55BAA712-8178-4CDD-B8DF-E59C1A1B163E}"/>
    <cellStyle name="20% - Accent4 21 3" xfId="37472" xr:uid="{B51159DE-8D3A-4857-86AF-62E9CBDFC023}"/>
    <cellStyle name="20% - Accent4 22" xfId="15684" xr:uid="{2E6BEF76-823C-4949-BE02-BE059097C6D7}"/>
    <cellStyle name="20% - Accent4 22 2" xfId="26771" xr:uid="{BF32ED50-8AED-487A-A04E-16324364DF87}"/>
    <cellStyle name="20% - Accent4 22 2 2" xfId="50070" xr:uid="{BB70ECE4-6B2D-46C1-A0CD-AB67C17DF2EE}"/>
    <cellStyle name="20% - Accent4 22 3" xfId="39022" xr:uid="{94CC3723-8119-484A-A547-ACF9BB598881}"/>
    <cellStyle name="20% - Accent4 23" xfId="17157" xr:uid="{1B91F242-6F82-4418-9691-E03B1CEF1CA6}"/>
    <cellStyle name="20% - Accent4 23 2" xfId="40469" xr:uid="{BEFA0607-4DE7-4188-94D8-3C145FB19346}"/>
    <cellStyle name="20% - Accent4 24" xfId="29587" xr:uid="{F35FDDA1-BFF4-4232-AE43-0197A304423E}"/>
    <cellStyle name="20% - Accent4 3" xfId="578" xr:uid="{6702FEFE-D4DA-46E0-B7D0-B7DEFACD939C}"/>
    <cellStyle name="20% - Accent4 3 2" xfId="2614" xr:uid="{AAD9AED2-D510-49ED-B7EF-C54B0D14209C}"/>
    <cellStyle name="20% - Accent4 3 2 10" xfId="8226" xr:uid="{CF9A8354-F1D2-43B6-A277-028C4BC10481}"/>
    <cellStyle name="20% - Accent4 3 2 10 2" xfId="21817" xr:uid="{7CAE126C-17CD-4416-9FE2-9F6D5165A1A2}"/>
    <cellStyle name="20% - Accent4 3 2 10 2 2" xfId="45123" xr:uid="{D170F16F-AFC5-4FD9-B5BF-D6462112C226}"/>
    <cellStyle name="20% - Accent4 3 2 10 3" xfId="34063" xr:uid="{E8EEA4C0-38B6-4EDC-96E9-4EDEEBD9B697}"/>
    <cellStyle name="20% - Accent4 3 2 11" xfId="9390" xr:uid="{1D223A47-7921-441D-8C7A-AB54E8368E94}"/>
    <cellStyle name="20% - Accent4 3 2 11 2" xfId="22796" xr:uid="{BE9444C4-AE44-4305-A0A0-D5C6610A448B}"/>
    <cellStyle name="20% - Accent4 3 2 11 2 2" xfId="46102" xr:uid="{9D1CA56E-B40F-4F14-AC30-AA0DE467D473}"/>
    <cellStyle name="20% - Accent4 3 2 11 3" xfId="35004" xr:uid="{4F8E467B-C4AE-4853-946A-73CDAD152175}"/>
    <cellStyle name="20% - Accent4 3 2 12" xfId="10270" xr:uid="{62857305-33DC-4BA3-8739-EBDEE877704D}"/>
    <cellStyle name="20% - Accent4 3 2 12 2" xfId="23676" xr:uid="{F3220338-0119-4A62-8808-497F50515222}"/>
    <cellStyle name="20% - Accent4 3 2 12 2 2" xfId="46982" xr:uid="{9CCE7A7B-B19D-4397-8A43-35CEB6E9B058}"/>
    <cellStyle name="20% - Accent4 3 2 12 3" xfId="35884" xr:uid="{7F597C61-42CB-4E56-B09B-ECCE200AFF4F}"/>
    <cellStyle name="20% - Accent4 3 2 13" xfId="14011" xr:uid="{B983143A-73C0-4393-AB1A-74328E0AB3F9}"/>
    <cellStyle name="20% - Accent4 3 2 13 2" xfId="25198" xr:uid="{0D918B83-27D1-46F6-B68D-6A309851A85C}"/>
    <cellStyle name="20% - Accent4 3 2 13 2 2" xfId="48500" xr:uid="{67128ED6-CDFE-42B0-B3C5-83885F0E8507}"/>
    <cellStyle name="20% - Accent4 3 2 13 3" xfId="37352" xr:uid="{A0B0A712-FFB0-4C41-B6C0-8711E1C43936}"/>
    <cellStyle name="20% - Accent4 3 2 14" xfId="15651" xr:uid="{81B962B2-7BBE-4A0D-BDA9-C55FFC149199}"/>
    <cellStyle name="20% - Accent4 3 2 14 2" xfId="26738" xr:uid="{B3B76673-BB2E-433A-8143-31158C5985E7}"/>
    <cellStyle name="20% - Accent4 3 2 14 2 2" xfId="50037" xr:uid="{4739AF6C-8756-4C7E-8D8D-DEEDA665B882}"/>
    <cellStyle name="20% - Accent4 3 2 14 3" xfId="38989" xr:uid="{3E85A897-5BA3-480E-8CE5-6040028748F1}"/>
    <cellStyle name="20% - Accent4 3 2 15" xfId="17381" xr:uid="{28E0B840-F5BE-4F83-A4DD-74B5AB6FB041}"/>
    <cellStyle name="20% - Accent4 3 2 15 2" xfId="40693" xr:uid="{50DED36F-BABD-401A-84C9-A320E9FA5D72}"/>
    <cellStyle name="20% - Accent4 3 2 16" xfId="29709" xr:uid="{B65A2F51-03DA-4274-8E3D-3248866C79CC}"/>
    <cellStyle name="20% - Accent4 3 2 2" xfId="3909" xr:uid="{24A620FE-33CB-4CEF-92B7-B2CA47AF36EA}"/>
    <cellStyle name="20% - Accent4 3 2 2 10" xfId="14167" xr:uid="{2C884CFB-5415-42BA-AFD2-4DA7CD212D6F}"/>
    <cellStyle name="20% - Accent4 3 2 2 10 2" xfId="25328" xr:uid="{4499875F-4EE4-441C-A979-855D6838F509}"/>
    <cellStyle name="20% - Accent4 3 2 2 10 2 2" xfId="48630" xr:uid="{195CE949-E554-4F08-A63D-EC0FE483D11E}"/>
    <cellStyle name="20% - Accent4 3 2 2 10 3" xfId="37508" xr:uid="{7EF97C65-71C8-4B8D-8573-57813CC1B9B6}"/>
    <cellStyle name="20% - Accent4 3 2 2 11" xfId="15719" xr:uid="{610306DD-791C-49BD-82C7-335A9F941AD7}"/>
    <cellStyle name="20% - Accent4 3 2 2 11 2" xfId="26806" xr:uid="{6222BA32-97D2-46D0-8EEF-91B9C492604A}"/>
    <cellStyle name="20% - Accent4 3 2 2 11 2 2" xfId="50105" xr:uid="{C0BECE79-6213-4C51-9B58-DF743A172BF2}"/>
    <cellStyle name="20% - Accent4 3 2 2 11 3" xfId="39057" xr:uid="{F952AA1D-D38E-43B1-B913-0053596E29FA}"/>
    <cellStyle name="20% - Accent4 3 2 2 12" xfId="17512" xr:uid="{B9022BAB-7F70-4306-8613-208ED5C7C823}"/>
    <cellStyle name="20% - Accent4 3 2 2 12 2" xfId="40824" xr:uid="{370479DF-5619-431F-9B1E-596CFEAE8BD9}"/>
    <cellStyle name="20% - Accent4 3 2 2 13" xfId="29764" xr:uid="{67F149CF-ED31-4D8D-8809-8C20E76AA0F1}"/>
    <cellStyle name="20% - Accent4 3 2 2 2" xfId="4348" xr:uid="{014111A9-54CB-4B67-9163-2175330410F0}"/>
    <cellStyle name="20% - Accent4 3 2 2 2 10" xfId="16157" xr:uid="{E1224903-051D-4751-855A-179E4E68BE89}"/>
    <cellStyle name="20% - Accent4 3 2 2 2 10 2" xfId="27244" xr:uid="{A39DBF51-3B65-4E97-A920-FDBA75381881}"/>
    <cellStyle name="20% - Accent4 3 2 2 2 10 2 2" xfId="50543" xr:uid="{088A58B1-2D9C-4294-AA00-FEABE03C77BE}"/>
    <cellStyle name="20% - Accent4 3 2 2 2 10 3" xfId="39495" xr:uid="{93F0ED13-E062-4B5D-ADDF-6DD8E18A1A02}"/>
    <cellStyle name="20% - Accent4 3 2 2 2 11" xfId="17950" xr:uid="{73D4D80F-F2BB-4809-BF12-377AFDDD2225}"/>
    <cellStyle name="20% - Accent4 3 2 2 2 11 2" xfId="41262" xr:uid="{EA655432-91C4-4975-9DB5-38CCC463E6B9}"/>
    <cellStyle name="20% - Accent4 3 2 2 2 12" xfId="30202" xr:uid="{D30EAE8D-2624-4FF1-B4D4-9F1CB3479240}"/>
    <cellStyle name="20% - Accent4 3 2 2 2 2" xfId="5220" xr:uid="{A0BEF14B-04ED-439C-9910-269606E32E05}"/>
    <cellStyle name="20% - Accent4 3 2 2 2 2 2" xfId="18822" xr:uid="{97BC1C96-108E-4488-B3E0-63F1BE3BAD8F}"/>
    <cellStyle name="20% - Accent4 3 2 2 2 2 2 2" xfId="42134" xr:uid="{A16E5C6A-9BDF-486D-82A2-EF2685FD54D2}"/>
    <cellStyle name="20% - Accent4 3 2 2 2 2 3" xfId="31074" xr:uid="{2B543DA2-9236-4FBE-9399-9A7D3A5CD169}"/>
    <cellStyle name="20% - Accent4 3 2 2 2 3" xfId="6092" xr:uid="{FCDFB02F-3CBC-4B77-87D4-2A7ECF8E1150}"/>
    <cellStyle name="20% - Accent4 3 2 2 2 3 2" xfId="19694" xr:uid="{B54CAEA1-4509-4260-88B0-8046D7C403B9}"/>
    <cellStyle name="20% - Accent4 3 2 2 2 3 2 2" xfId="43006" xr:uid="{390666E6-1D02-443E-AF66-A1B6BAF4D079}"/>
    <cellStyle name="20% - Accent4 3 2 2 2 3 3" xfId="31946" xr:uid="{18454763-3558-4C67-AEA2-CF1B3B39C2FE}"/>
    <cellStyle name="20% - Accent4 3 2 2 2 4" xfId="6985" xr:uid="{48D6EE5C-6B53-46E1-BD72-B7E6E0444DF9}"/>
    <cellStyle name="20% - Accent4 3 2 2 2 4 2" xfId="20577" xr:uid="{06115253-9D30-4B5A-A3A6-6C61CEB90E3A}"/>
    <cellStyle name="20% - Accent4 3 2 2 2 4 2 2" xfId="43884" xr:uid="{9E565CB7-2EEC-4F32-9F17-8C32078405E6}"/>
    <cellStyle name="20% - Accent4 3 2 2 2 4 3" xfId="32824" xr:uid="{96AB8454-A827-40E6-98E9-3C28DC42E779}"/>
    <cellStyle name="20% - Accent4 3 2 2 2 5" xfId="7858" xr:uid="{202CA6D5-3035-4ADB-B083-34AD4C5906DF}"/>
    <cellStyle name="20% - Accent4 3 2 2 2 5 2" xfId="21450" xr:uid="{959458AD-739C-40D2-B1F5-51BE81F755A4}"/>
    <cellStyle name="20% - Accent4 3 2 2 2 5 2 2" xfId="44756" xr:uid="{88AE6D83-0516-45B6-B9E7-5FF0D0D6BF88}"/>
    <cellStyle name="20% - Accent4 3 2 2 2 5 3" xfId="33696" xr:uid="{221BDDE4-F0B3-43A3-B081-C1090257DE32}"/>
    <cellStyle name="20% - Accent4 3 2 2 2 6" xfId="8731" xr:uid="{F795D515-17E4-476E-98E5-F77629485B4C}"/>
    <cellStyle name="20% - Accent4 3 2 2 2 6 2" xfId="22322" xr:uid="{ED922239-BB38-4E78-BF97-534BB6363747}"/>
    <cellStyle name="20% - Accent4 3 2 2 2 6 2 2" xfId="45628" xr:uid="{78466017-5246-4F57-B854-B08F89BC9BE6}"/>
    <cellStyle name="20% - Accent4 3 2 2 2 6 3" xfId="34568" xr:uid="{1971A6DB-E7DC-4891-A960-2843CDB93111}"/>
    <cellStyle name="20% - Accent4 3 2 2 2 7" xfId="9895" xr:uid="{1D8F270E-EC94-4335-B0F6-F213D3AF927E}"/>
    <cellStyle name="20% - Accent4 3 2 2 2 7 2" xfId="23301" xr:uid="{52E74646-76AA-48B6-ABD0-BAC09DE65F83}"/>
    <cellStyle name="20% - Accent4 3 2 2 2 7 2 2" xfId="46607" xr:uid="{D6842E06-4852-405E-9492-3AA0CD3B532E}"/>
    <cellStyle name="20% - Accent4 3 2 2 2 7 3" xfId="35509" xr:uid="{57A6A13C-59B3-44D9-B1DE-0B15285DDC42}"/>
    <cellStyle name="20% - Accent4 3 2 2 2 8" xfId="10775" xr:uid="{25F821A1-9E2C-4014-BC4A-F6405D6D1181}"/>
    <cellStyle name="20% - Accent4 3 2 2 2 8 2" xfId="24181" xr:uid="{BC4C79F4-6E2D-4DAC-9758-A52B14FAB38B}"/>
    <cellStyle name="20% - Accent4 3 2 2 2 8 2 2" xfId="47487" xr:uid="{9A0774EC-D80A-4622-BE22-D17F3A1667F0}"/>
    <cellStyle name="20% - Accent4 3 2 2 2 8 3" xfId="36389" xr:uid="{D0E4B6E7-413F-4D0F-A568-430199361BCE}"/>
    <cellStyle name="20% - Accent4 3 2 2 2 9" xfId="14605" xr:uid="{7A845A47-559C-419B-AB4E-360019FA8CB1}"/>
    <cellStyle name="20% - Accent4 3 2 2 2 9 2" xfId="25766" xr:uid="{27193DE2-A0AD-49D8-A8B5-202416DA9B24}"/>
    <cellStyle name="20% - Accent4 3 2 2 2 9 2 2" xfId="49068" xr:uid="{15035A99-0BBD-4D34-B1B1-A42BAEED9E68}"/>
    <cellStyle name="20% - Accent4 3 2 2 2 9 3" xfId="37946" xr:uid="{A4AA21D9-BD3D-40BF-AA56-412786A55C9E}"/>
    <cellStyle name="20% - Accent4 3 2 2 3" xfId="4782" xr:uid="{128212B3-ECC1-467A-BFA0-6F06587C90A1}"/>
    <cellStyle name="20% - Accent4 3 2 2 3 2" xfId="12532" xr:uid="{C13BBAF1-2544-4785-BA5D-6164EA527C13}"/>
    <cellStyle name="20% - Accent4 3 2 2 3 2 2" xfId="24837" xr:uid="{2F7C1D16-299B-4A70-AB18-5DDC9977D606}"/>
    <cellStyle name="20% - Accent4 3 2 2 3 2 2 2" xfId="48143" xr:uid="{11CE755B-6128-4A55-9CDB-DB7CDFCA99CF}"/>
    <cellStyle name="20% - Accent4 3 2 2 3 2 3" xfId="36991" xr:uid="{43632F51-C459-44D7-8FC8-476B70E25BDE}"/>
    <cellStyle name="20% - Accent4 3 2 2 3 3" xfId="15295" xr:uid="{7CD1CFE2-E277-474B-A77D-3D8607A7F37B}"/>
    <cellStyle name="20% - Accent4 3 2 2 3 3 2" xfId="26437" xr:uid="{FB7819CB-FA00-4336-8C16-1D94FC484C78}"/>
    <cellStyle name="20% - Accent4 3 2 2 3 3 2 2" xfId="49739" xr:uid="{C0CAEC53-FB1D-4FBC-BC04-E15877B108C4}"/>
    <cellStyle name="20% - Accent4 3 2 2 3 3 3" xfId="38636" xr:uid="{76055470-B2FA-4591-A569-1C0EA5B6A7B5}"/>
    <cellStyle name="20% - Accent4 3 2 2 3 4" xfId="16751" xr:uid="{35D6C6D1-4D00-49DC-AA87-B7F376B582DA}"/>
    <cellStyle name="20% - Accent4 3 2 2 3 4 2" xfId="27837" xr:uid="{BC1EED4A-8B9E-4E76-862D-CC796C11D08D}"/>
    <cellStyle name="20% - Accent4 3 2 2 3 4 2 2" xfId="51136" xr:uid="{AA5A679D-3C55-4E1E-942B-076A9431F6E1}"/>
    <cellStyle name="20% - Accent4 3 2 2 3 4 3" xfId="40089" xr:uid="{080882DB-8D10-4630-A583-872C2929888E}"/>
    <cellStyle name="20% - Accent4 3 2 2 3 5" xfId="18384" xr:uid="{32F6C08A-81EC-4040-8A13-68FC2F68BAAA}"/>
    <cellStyle name="20% - Accent4 3 2 2 3 5 2" xfId="41696" xr:uid="{146DAC15-6D99-4CEE-9C6D-B35047CA1747}"/>
    <cellStyle name="20% - Accent4 3 2 2 3 6" xfId="30636" xr:uid="{EE3E24EF-354A-442D-991F-238CDF9EA03A}"/>
    <cellStyle name="20% - Accent4 3 2 2 4" xfId="5654" xr:uid="{9058223D-9C4A-4578-BB7E-37591FBD1C0A}"/>
    <cellStyle name="20% - Accent4 3 2 2 4 2" xfId="19256" xr:uid="{5A530889-4B18-4C14-9C85-CB764A708C7E}"/>
    <cellStyle name="20% - Accent4 3 2 2 4 2 2" xfId="42568" xr:uid="{B7E0E89D-23C6-4329-BA0B-B5C4F84D1912}"/>
    <cellStyle name="20% - Accent4 3 2 2 4 3" xfId="31508" xr:uid="{38854497-A57F-4929-8C78-704283733F79}"/>
    <cellStyle name="20% - Accent4 3 2 2 5" xfId="6547" xr:uid="{A179B0F8-FA0A-483F-9C04-596F2A64D375}"/>
    <cellStyle name="20% - Accent4 3 2 2 5 2" xfId="20139" xr:uid="{57DCCD0A-AE22-4EB7-A8D6-A83043529684}"/>
    <cellStyle name="20% - Accent4 3 2 2 5 2 2" xfId="43446" xr:uid="{3B88EF07-5EBF-4A2C-9ED6-159AA664FA55}"/>
    <cellStyle name="20% - Accent4 3 2 2 5 3" xfId="32386" xr:uid="{E0079D75-782F-4094-BA1E-13BD908A052F}"/>
    <cellStyle name="20% - Accent4 3 2 2 6" xfId="7420" xr:uid="{76E1CA5D-DFA0-4D3D-8D8B-54C48A5CDE48}"/>
    <cellStyle name="20% - Accent4 3 2 2 6 2" xfId="21012" xr:uid="{F309C1DD-F9A3-4D92-896A-0A7771F3D492}"/>
    <cellStyle name="20% - Accent4 3 2 2 6 2 2" xfId="44318" xr:uid="{203933F3-BE3E-4955-AE61-1F6208162032}"/>
    <cellStyle name="20% - Accent4 3 2 2 6 3" xfId="33258" xr:uid="{92EE2E06-FAE5-498C-90E8-E9DCA1974198}"/>
    <cellStyle name="20% - Accent4 3 2 2 7" xfId="8293" xr:uid="{621098F3-07D1-475D-A726-B51EE81DEBC4}"/>
    <cellStyle name="20% - Accent4 3 2 2 7 2" xfId="21884" xr:uid="{5C548E83-FC28-4F01-80AB-838C22A26EAD}"/>
    <cellStyle name="20% - Accent4 3 2 2 7 2 2" xfId="45190" xr:uid="{2DDC0A8E-7EE0-4EF6-9FBC-5DCD1CC4DB50}"/>
    <cellStyle name="20% - Accent4 3 2 2 7 3" xfId="34130" xr:uid="{EAB1AD5C-11E9-4096-9D77-7860ED89C4BD}"/>
    <cellStyle name="20% - Accent4 3 2 2 8" xfId="9457" xr:uid="{CF8F710D-B2B9-441D-9173-1E5B6E76F7B2}"/>
    <cellStyle name="20% - Accent4 3 2 2 8 2" xfId="22863" xr:uid="{BEA03665-2F98-43F8-98A1-1445DF952AF4}"/>
    <cellStyle name="20% - Accent4 3 2 2 8 2 2" xfId="46169" xr:uid="{7117A0C1-2D94-4084-ACCD-D11050C290CB}"/>
    <cellStyle name="20% - Accent4 3 2 2 8 3" xfId="35071" xr:uid="{911CE069-1D92-4C3F-8715-5102FA14F9A1}"/>
    <cellStyle name="20% - Accent4 3 2 2 9" xfId="10337" xr:uid="{A2AA687C-7EDC-414B-8D71-DA4FFD52172D}"/>
    <cellStyle name="20% - Accent4 3 2 2 9 2" xfId="23743" xr:uid="{325507CB-69E4-4CEC-864F-1F13361B1181}"/>
    <cellStyle name="20% - Accent4 3 2 2 9 2 2" xfId="47049" xr:uid="{11684CA1-C11C-4ED1-9806-6E9231F56E52}"/>
    <cellStyle name="20% - Accent4 3 2 2 9 3" xfId="35951" xr:uid="{13211B05-F119-4CFD-9771-4A4F054AE5EC}"/>
    <cellStyle name="20% - Accent4 3 2 3" xfId="4011" xr:uid="{226EF0B3-E876-4150-85A6-CCD146FF54C5}"/>
    <cellStyle name="20% - Accent4 3 2 3 10" xfId="14268" xr:uid="{C0FE2781-41BE-472E-8A59-7049A3A664F2}"/>
    <cellStyle name="20% - Accent4 3 2 3 10 2" xfId="25429" xr:uid="{918D0D9B-1725-4469-A20B-F85790B096BB}"/>
    <cellStyle name="20% - Accent4 3 2 3 10 2 2" xfId="48731" xr:uid="{13517FB1-CB45-4407-8AF9-AF4913F78C7C}"/>
    <cellStyle name="20% - Accent4 3 2 3 10 3" xfId="37609" xr:uid="{43591148-3B3B-4E3A-8352-4D9AE4274CA5}"/>
    <cellStyle name="20% - Accent4 3 2 3 11" xfId="15820" xr:uid="{00CC2FB1-2E63-4B21-A089-5F829DCF869D}"/>
    <cellStyle name="20% - Accent4 3 2 3 11 2" xfId="26907" xr:uid="{CB7A3BB7-53A7-4368-9CF8-FF0603443557}"/>
    <cellStyle name="20% - Accent4 3 2 3 11 2 2" xfId="50206" xr:uid="{2A42158F-D12A-44A1-ACB4-BC084BDFB265}"/>
    <cellStyle name="20% - Accent4 3 2 3 11 3" xfId="39158" xr:uid="{B3AD9602-775C-4A7D-A64C-C82E23754252}"/>
    <cellStyle name="20% - Accent4 3 2 3 12" xfId="17613" xr:uid="{CCCD643E-20BC-40B5-8688-18D11496A4C2}"/>
    <cellStyle name="20% - Accent4 3 2 3 12 2" xfId="40925" xr:uid="{86D5B7D9-FA85-4592-B090-AF28271B5F0D}"/>
    <cellStyle name="20% - Accent4 3 2 3 13" xfId="29865" xr:uid="{E6813AA9-3425-45AF-ACC8-53B3415F71C9}"/>
    <cellStyle name="20% - Accent4 3 2 3 2" xfId="4449" xr:uid="{78B29A56-AF5B-4292-9403-70C9509857D7}"/>
    <cellStyle name="20% - Accent4 3 2 3 2 10" xfId="16258" xr:uid="{B9821717-2D07-4908-90F5-62ABEB9350B8}"/>
    <cellStyle name="20% - Accent4 3 2 3 2 10 2" xfId="27345" xr:uid="{162FC645-BE3C-48E9-8BE8-3AC0A68BBD99}"/>
    <cellStyle name="20% - Accent4 3 2 3 2 10 2 2" xfId="50644" xr:uid="{CED76D0F-8FFF-4460-9781-DBE9C4228078}"/>
    <cellStyle name="20% - Accent4 3 2 3 2 10 3" xfId="39596" xr:uid="{4E56782F-1410-479F-9041-6B514AC386EF}"/>
    <cellStyle name="20% - Accent4 3 2 3 2 11" xfId="18051" xr:uid="{8C28149B-C9E8-45B1-9BBF-5D97FB67CB58}"/>
    <cellStyle name="20% - Accent4 3 2 3 2 11 2" xfId="41363" xr:uid="{798B1A5B-490A-4BB3-B628-6B61CEAFDE18}"/>
    <cellStyle name="20% - Accent4 3 2 3 2 12" xfId="30303" xr:uid="{ED45A872-2B43-4709-AAE4-8B68F15C150F}"/>
    <cellStyle name="20% - Accent4 3 2 3 2 2" xfId="5321" xr:uid="{89D24B2A-8B2A-42A5-AD75-C6C3753DC2E1}"/>
    <cellStyle name="20% - Accent4 3 2 3 2 2 2" xfId="18923" xr:uid="{B9546643-EC87-4976-BD8F-AE94F98B7473}"/>
    <cellStyle name="20% - Accent4 3 2 3 2 2 2 2" xfId="42235" xr:uid="{CEC29914-4586-4CBB-BF68-A30245695655}"/>
    <cellStyle name="20% - Accent4 3 2 3 2 2 3" xfId="31175" xr:uid="{83FE724A-BA44-4D4B-8DA2-4766753E96A9}"/>
    <cellStyle name="20% - Accent4 3 2 3 2 3" xfId="6193" xr:uid="{1D5CD3A2-2174-4010-8972-C251E740C557}"/>
    <cellStyle name="20% - Accent4 3 2 3 2 3 2" xfId="19795" xr:uid="{FD975EC1-20C2-4388-847F-72419A363DC6}"/>
    <cellStyle name="20% - Accent4 3 2 3 2 3 2 2" xfId="43107" xr:uid="{931DA808-4283-44E3-B292-58570A9F068D}"/>
    <cellStyle name="20% - Accent4 3 2 3 2 3 3" xfId="32047" xr:uid="{A46F62A7-DEE7-4558-9B43-EDBE7A0AB07D}"/>
    <cellStyle name="20% - Accent4 3 2 3 2 4" xfId="7086" xr:uid="{28EC8CAA-BF33-4644-9DB7-D2FBA19E29D4}"/>
    <cellStyle name="20% - Accent4 3 2 3 2 4 2" xfId="20678" xr:uid="{9574D5AD-4A4C-4508-A21B-DFD942C63EAC}"/>
    <cellStyle name="20% - Accent4 3 2 3 2 4 2 2" xfId="43985" xr:uid="{D1404B11-3CD5-48F2-A573-A4977C5EEDB4}"/>
    <cellStyle name="20% - Accent4 3 2 3 2 4 3" xfId="32925" xr:uid="{4BE6879B-32D7-4A00-B43F-FA7625378860}"/>
    <cellStyle name="20% - Accent4 3 2 3 2 5" xfId="7959" xr:uid="{12842AB6-77F7-4448-977E-5D8DDB1E87C7}"/>
    <cellStyle name="20% - Accent4 3 2 3 2 5 2" xfId="21551" xr:uid="{9A3A76C9-12E0-4393-ACB3-FE3D13FC16CB}"/>
    <cellStyle name="20% - Accent4 3 2 3 2 5 2 2" xfId="44857" xr:uid="{3C7799DE-842F-4B01-AE77-BA3771758586}"/>
    <cellStyle name="20% - Accent4 3 2 3 2 5 3" xfId="33797" xr:uid="{286D1FD9-080C-4D40-B4B0-7CE58FCD1737}"/>
    <cellStyle name="20% - Accent4 3 2 3 2 6" xfId="8832" xr:uid="{A0481685-E864-4E07-A333-3A6E351C2AAA}"/>
    <cellStyle name="20% - Accent4 3 2 3 2 6 2" xfId="22423" xr:uid="{02C3529D-1271-44F1-84BA-F45073A8C1C3}"/>
    <cellStyle name="20% - Accent4 3 2 3 2 6 2 2" xfId="45729" xr:uid="{D7E39A0F-810B-42F2-94AA-2779C34C7979}"/>
    <cellStyle name="20% - Accent4 3 2 3 2 6 3" xfId="34669" xr:uid="{A0D8EE5F-0439-484D-9981-DF5692775389}"/>
    <cellStyle name="20% - Accent4 3 2 3 2 7" xfId="9996" xr:uid="{51860EB4-370A-45A2-8C09-E3A52C5D5D96}"/>
    <cellStyle name="20% - Accent4 3 2 3 2 7 2" xfId="23402" xr:uid="{CCC02DA2-10A9-40DB-8CCB-6D8E257B28C6}"/>
    <cellStyle name="20% - Accent4 3 2 3 2 7 2 2" xfId="46708" xr:uid="{804F4D7E-DD1C-4BEF-894D-6AD2E2BB1BA7}"/>
    <cellStyle name="20% - Accent4 3 2 3 2 7 3" xfId="35610" xr:uid="{E610D1B0-0E1F-4CF5-8299-3F0E46E96F4E}"/>
    <cellStyle name="20% - Accent4 3 2 3 2 8" xfId="10876" xr:uid="{08CD904B-7D6A-4172-BDAB-9B08A2F73496}"/>
    <cellStyle name="20% - Accent4 3 2 3 2 8 2" xfId="24282" xr:uid="{22DCF871-8D3C-4600-B2F7-8FAF0C41DC53}"/>
    <cellStyle name="20% - Accent4 3 2 3 2 8 2 2" xfId="47588" xr:uid="{507AF3A1-2289-4612-95FF-31BB32B1B2C8}"/>
    <cellStyle name="20% - Accent4 3 2 3 2 8 3" xfId="36490" xr:uid="{7BCEF2FC-95E2-4BD6-B69F-172166BAA24D}"/>
    <cellStyle name="20% - Accent4 3 2 3 2 9" xfId="14706" xr:uid="{7AA9FE80-1B92-4046-975F-6D4CAA82251D}"/>
    <cellStyle name="20% - Accent4 3 2 3 2 9 2" xfId="25867" xr:uid="{908B6152-18E5-4A7A-8EF3-53A572895D4A}"/>
    <cellStyle name="20% - Accent4 3 2 3 2 9 2 2" xfId="49169" xr:uid="{37269B69-3C8B-4993-B3D9-C98D41C51287}"/>
    <cellStyle name="20% - Accent4 3 2 3 2 9 3" xfId="38047" xr:uid="{2DB300D0-821C-4617-BCF1-23FFEE8489B0}"/>
    <cellStyle name="20% - Accent4 3 2 3 3" xfId="4883" xr:uid="{D7C6D7CD-7FF6-463E-A7F3-6840DABC682A}"/>
    <cellStyle name="20% - Accent4 3 2 3 3 2" xfId="18485" xr:uid="{E9008D5B-C6F9-43BB-BA96-77A03BC8532F}"/>
    <cellStyle name="20% - Accent4 3 2 3 3 2 2" xfId="41797" xr:uid="{126AAE3A-71F6-408F-9049-DC11E76942EA}"/>
    <cellStyle name="20% - Accent4 3 2 3 3 3" xfId="30737" xr:uid="{A6068B11-2094-4F40-8059-BA223E4F3DE1}"/>
    <cellStyle name="20% - Accent4 3 2 3 4" xfId="5755" xr:uid="{EBA97EC0-3642-4CC0-851E-9184203B8C69}"/>
    <cellStyle name="20% - Accent4 3 2 3 4 2" xfId="19357" xr:uid="{A374CF4F-1208-4E3B-95CA-FA7FD2049A2E}"/>
    <cellStyle name="20% - Accent4 3 2 3 4 2 2" xfId="42669" xr:uid="{71D87355-843F-4200-9BF8-16BDD08F23F7}"/>
    <cellStyle name="20% - Accent4 3 2 3 4 3" xfId="31609" xr:uid="{7DEF63F5-20F0-4E8D-97D3-2099E3F1E2FD}"/>
    <cellStyle name="20% - Accent4 3 2 3 5" xfId="6648" xr:uid="{9EA43FB1-888E-4C26-AC3B-B07586F89FBB}"/>
    <cellStyle name="20% - Accent4 3 2 3 5 2" xfId="20240" xr:uid="{07AE06B3-4934-458B-82ED-85730B5F1801}"/>
    <cellStyle name="20% - Accent4 3 2 3 5 2 2" xfId="43547" xr:uid="{37B8B689-6065-432A-92ED-6EAFFA4DAF23}"/>
    <cellStyle name="20% - Accent4 3 2 3 5 3" xfId="32487" xr:uid="{9B0AB088-DC84-488E-97AC-3E116594ABD9}"/>
    <cellStyle name="20% - Accent4 3 2 3 6" xfId="7521" xr:uid="{C9A3231B-9645-405A-B8B7-14B6C2CE8B3C}"/>
    <cellStyle name="20% - Accent4 3 2 3 6 2" xfId="21113" xr:uid="{C3D9484F-8612-49CA-A89F-962699AC860F}"/>
    <cellStyle name="20% - Accent4 3 2 3 6 2 2" xfId="44419" xr:uid="{5C14888A-2B43-4DF4-ABD8-ED1D7F9E58F0}"/>
    <cellStyle name="20% - Accent4 3 2 3 6 3" xfId="33359" xr:uid="{2CBE3F90-9CBF-474E-9F86-50CF4FD50E2E}"/>
    <cellStyle name="20% - Accent4 3 2 3 7" xfId="8394" xr:uid="{919C76E9-1570-4D74-838D-2BDF075EC2E9}"/>
    <cellStyle name="20% - Accent4 3 2 3 7 2" xfId="21985" xr:uid="{87818A0B-BECA-4BA3-9018-18AE6B943AE9}"/>
    <cellStyle name="20% - Accent4 3 2 3 7 2 2" xfId="45291" xr:uid="{187E56E2-CE1C-476F-B791-4B11FDDD510A}"/>
    <cellStyle name="20% - Accent4 3 2 3 7 3" xfId="34231" xr:uid="{09F1F4C2-7AB0-4E14-832A-E3602FE9D42A}"/>
    <cellStyle name="20% - Accent4 3 2 3 8" xfId="9558" xr:uid="{D73B2B65-27C4-40A2-947A-579083913C90}"/>
    <cellStyle name="20% - Accent4 3 2 3 8 2" xfId="22964" xr:uid="{206C9C74-169A-4480-BD8F-9B3CE93D93C2}"/>
    <cellStyle name="20% - Accent4 3 2 3 8 2 2" xfId="46270" xr:uid="{0880D6C4-5B79-4013-9773-53AB2F73FC47}"/>
    <cellStyle name="20% - Accent4 3 2 3 8 3" xfId="35172" xr:uid="{43CF7809-2A6A-49C2-B892-49DABA546CE2}"/>
    <cellStyle name="20% - Accent4 3 2 3 9" xfId="10438" xr:uid="{3AA41F18-86BF-42D1-A203-2AD0C059C8BC}"/>
    <cellStyle name="20% - Accent4 3 2 3 9 2" xfId="23844" xr:uid="{356BCE69-58C5-4F64-A5DA-219AA403DDD5}"/>
    <cellStyle name="20% - Accent4 3 2 3 9 2 2" xfId="47150" xr:uid="{F3EFE1DD-6CB8-4F6B-ABDD-C4D13C459A22}"/>
    <cellStyle name="20% - Accent4 3 2 3 9 3" xfId="36052" xr:uid="{5C12E7C1-D658-42FE-959C-EEF69CF1926B}"/>
    <cellStyle name="20% - Accent4 3 2 4" xfId="4144" xr:uid="{DA1DFBE1-138A-4DD6-B92A-C3105C0ECED9}"/>
    <cellStyle name="20% - Accent4 3 2 4 10" xfId="14401" xr:uid="{117C1DF6-5085-44A2-8032-AE4697B6AC56}"/>
    <cellStyle name="20% - Accent4 3 2 4 10 2" xfId="25562" xr:uid="{8BE6422A-77C1-46B2-A80E-1DE5D5EED997}"/>
    <cellStyle name="20% - Accent4 3 2 4 10 2 2" xfId="48864" xr:uid="{4726A32B-B1A1-4AAF-8C0B-14ACC8EC623A}"/>
    <cellStyle name="20% - Accent4 3 2 4 10 3" xfId="37742" xr:uid="{017962F5-E98A-4F45-9376-EEFF61B4EAB0}"/>
    <cellStyle name="20% - Accent4 3 2 4 11" xfId="15953" xr:uid="{7B2F2F88-ECAC-4BAE-BDEA-2C27E17FE65C}"/>
    <cellStyle name="20% - Accent4 3 2 4 11 2" xfId="27040" xr:uid="{0D6F55B6-228E-400E-BF5C-C4F551286C43}"/>
    <cellStyle name="20% - Accent4 3 2 4 11 2 2" xfId="50339" xr:uid="{30640930-2D7D-4648-9211-CDCB20D70854}"/>
    <cellStyle name="20% - Accent4 3 2 4 11 3" xfId="39291" xr:uid="{669B64F3-E49C-49A6-A7BD-DD28C483ED9E}"/>
    <cellStyle name="20% - Accent4 3 2 4 12" xfId="17746" xr:uid="{7BCF5288-9B08-417E-806F-1EACDAB3501C}"/>
    <cellStyle name="20% - Accent4 3 2 4 12 2" xfId="41058" xr:uid="{E683E52F-1318-4B4F-B211-D759B9EDFE75}"/>
    <cellStyle name="20% - Accent4 3 2 4 13" xfId="29998" xr:uid="{862D6F98-96B3-46FD-BA72-626EACE6BB3A}"/>
    <cellStyle name="20% - Accent4 3 2 4 2" xfId="4582" xr:uid="{17A46C18-E105-47D8-B10B-F1F6D6E904BA}"/>
    <cellStyle name="20% - Accent4 3 2 4 2 10" xfId="16391" xr:uid="{2D0FC59D-0A1B-4E3E-9FA5-ED47C943EDD0}"/>
    <cellStyle name="20% - Accent4 3 2 4 2 10 2" xfId="27478" xr:uid="{52EA31A7-5396-44A9-9CA2-10A9A8D80723}"/>
    <cellStyle name="20% - Accent4 3 2 4 2 10 2 2" xfId="50777" xr:uid="{9318EA4A-B9D9-47AA-BBA7-BA9FC6301891}"/>
    <cellStyle name="20% - Accent4 3 2 4 2 10 3" xfId="39729" xr:uid="{0614CE1A-A701-4747-8611-F772D1CCE68C}"/>
    <cellStyle name="20% - Accent4 3 2 4 2 11" xfId="18184" xr:uid="{7B7EF7D3-2B69-4924-8F75-B594B47733AC}"/>
    <cellStyle name="20% - Accent4 3 2 4 2 11 2" xfId="41496" xr:uid="{96FCB88D-A3DA-48B4-B35A-5BFF18C1492C}"/>
    <cellStyle name="20% - Accent4 3 2 4 2 12" xfId="30436" xr:uid="{E3111626-1B20-480A-A35E-7208FA0FEFE9}"/>
    <cellStyle name="20% - Accent4 3 2 4 2 2" xfId="5454" xr:uid="{2BA8E1FE-E1F9-4BEE-8595-42636937C799}"/>
    <cellStyle name="20% - Accent4 3 2 4 2 2 2" xfId="19056" xr:uid="{F9969F36-F359-40B4-AC29-85FA27DBAEEE}"/>
    <cellStyle name="20% - Accent4 3 2 4 2 2 2 2" xfId="42368" xr:uid="{EB1D8806-5BBB-4702-BFFD-698128B4616C}"/>
    <cellStyle name="20% - Accent4 3 2 4 2 2 3" xfId="31308" xr:uid="{AD19FEF2-2BEB-457A-91E4-61F12CECFF4E}"/>
    <cellStyle name="20% - Accent4 3 2 4 2 3" xfId="6326" xr:uid="{CFD22D2E-356C-49E7-A52B-B02B8AA889F5}"/>
    <cellStyle name="20% - Accent4 3 2 4 2 3 2" xfId="19928" xr:uid="{83AECE0B-E029-43CE-8469-EE803EDE3F9D}"/>
    <cellStyle name="20% - Accent4 3 2 4 2 3 2 2" xfId="43240" xr:uid="{7DF2B982-CE07-42F1-9D32-78A663FD0906}"/>
    <cellStyle name="20% - Accent4 3 2 4 2 3 3" xfId="32180" xr:uid="{A95CEAC2-59D1-49D5-AE7F-37D15453A8E3}"/>
    <cellStyle name="20% - Accent4 3 2 4 2 4" xfId="7219" xr:uid="{20CF1AFB-526B-417D-9C67-21D903F31C0C}"/>
    <cellStyle name="20% - Accent4 3 2 4 2 4 2" xfId="20811" xr:uid="{740D1ADB-A1AC-4A0E-9A7C-F2F37C12EB25}"/>
    <cellStyle name="20% - Accent4 3 2 4 2 4 2 2" xfId="44118" xr:uid="{2788BB6A-5612-4C84-BBAF-A3075661E52F}"/>
    <cellStyle name="20% - Accent4 3 2 4 2 4 3" xfId="33058" xr:uid="{F45341DA-3747-4B9F-A473-08E0169EB9EA}"/>
    <cellStyle name="20% - Accent4 3 2 4 2 5" xfId="8092" xr:uid="{83AD0CA0-4E40-4FFA-AA5F-4D89B10046B0}"/>
    <cellStyle name="20% - Accent4 3 2 4 2 5 2" xfId="21684" xr:uid="{B87FC15F-11CF-4400-A957-991FDB4F75CB}"/>
    <cellStyle name="20% - Accent4 3 2 4 2 5 2 2" xfId="44990" xr:uid="{D5108CA3-C1D3-4A0D-83CA-2E040EF03556}"/>
    <cellStyle name="20% - Accent4 3 2 4 2 5 3" xfId="33930" xr:uid="{73A93E63-0E64-4126-BCD7-10FA19D9D06F}"/>
    <cellStyle name="20% - Accent4 3 2 4 2 6" xfId="8965" xr:uid="{EF55BD9B-06A5-40B5-8798-DBC6A5DBCECF}"/>
    <cellStyle name="20% - Accent4 3 2 4 2 6 2" xfId="22556" xr:uid="{8BE1C287-54D9-4475-A0D0-53D8977D0147}"/>
    <cellStyle name="20% - Accent4 3 2 4 2 6 2 2" xfId="45862" xr:uid="{21A6BC2F-1248-4054-ABB6-076675FB07A1}"/>
    <cellStyle name="20% - Accent4 3 2 4 2 6 3" xfId="34802" xr:uid="{9FD87AEC-FAFF-4C92-B526-E7016766E6B7}"/>
    <cellStyle name="20% - Accent4 3 2 4 2 7" xfId="10129" xr:uid="{DDDED974-92BC-465B-A61B-117EF7E892F1}"/>
    <cellStyle name="20% - Accent4 3 2 4 2 7 2" xfId="23535" xr:uid="{3282C5E7-7EB8-4DC3-AAB1-CEF2A40DD189}"/>
    <cellStyle name="20% - Accent4 3 2 4 2 7 2 2" xfId="46841" xr:uid="{AFDA5446-8E75-4BF8-B845-3C69C7A7573A}"/>
    <cellStyle name="20% - Accent4 3 2 4 2 7 3" xfId="35743" xr:uid="{11533278-79BD-4AD0-B058-D65F3896E4B9}"/>
    <cellStyle name="20% - Accent4 3 2 4 2 8" xfId="11009" xr:uid="{9C202F74-43B3-497A-98BB-22D19FB94A15}"/>
    <cellStyle name="20% - Accent4 3 2 4 2 8 2" xfId="24415" xr:uid="{C83ADF9E-FA9A-4343-BE7E-D38C2D8B261F}"/>
    <cellStyle name="20% - Accent4 3 2 4 2 8 2 2" xfId="47721" xr:uid="{4B072277-C07A-4818-AD50-B09633EDF82F}"/>
    <cellStyle name="20% - Accent4 3 2 4 2 8 3" xfId="36623" xr:uid="{A1789CF8-C9CD-4626-A3C5-8105B89C1B63}"/>
    <cellStyle name="20% - Accent4 3 2 4 2 9" xfId="14839" xr:uid="{B6FEC0EC-B3F5-468B-91E4-7DBB1219A185}"/>
    <cellStyle name="20% - Accent4 3 2 4 2 9 2" xfId="26000" xr:uid="{0C2A5EBE-4C83-46AC-AA65-324D59B9AC76}"/>
    <cellStyle name="20% - Accent4 3 2 4 2 9 2 2" xfId="49302" xr:uid="{3BF190ED-895C-4383-9412-1ACA9A09FA6B}"/>
    <cellStyle name="20% - Accent4 3 2 4 2 9 3" xfId="38180" xr:uid="{383D2CA0-A2FA-48DD-98C4-C7B0ED24EAEC}"/>
    <cellStyle name="20% - Accent4 3 2 4 3" xfId="5016" xr:uid="{776A94E0-3D74-4958-8864-22C4E727B1D6}"/>
    <cellStyle name="20% - Accent4 3 2 4 3 2" xfId="18618" xr:uid="{29D76AD7-137C-49EC-86E5-45DDFED348FB}"/>
    <cellStyle name="20% - Accent4 3 2 4 3 2 2" xfId="41930" xr:uid="{57CEBAB4-1B92-4423-B6C1-E1BC04D53406}"/>
    <cellStyle name="20% - Accent4 3 2 4 3 3" xfId="30870" xr:uid="{0A766CAD-0FD1-4B44-9812-8194F857F65E}"/>
    <cellStyle name="20% - Accent4 3 2 4 4" xfId="5888" xr:uid="{857F98F7-06CB-49C0-B1BB-A01952CD929E}"/>
    <cellStyle name="20% - Accent4 3 2 4 4 2" xfId="19490" xr:uid="{2B272777-5969-430B-9FDC-9EFF933AFED9}"/>
    <cellStyle name="20% - Accent4 3 2 4 4 2 2" xfId="42802" xr:uid="{75A5B86F-A668-4E99-8110-B05C86675F10}"/>
    <cellStyle name="20% - Accent4 3 2 4 4 3" xfId="31742" xr:uid="{AF3330E0-1B10-4F1E-929B-39AE3D2FF745}"/>
    <cellStyle name="20% - Accent4 3 2 4 5" xfId="6781" xr:uid="{F9D002B7-F0D5-45AB-8E28-76EBC0C5F6F5}"/>
    <cellStyle name="20% - Accent4 3 2 4 5 2" xfId="20373" xr:uid="{9C6B449E-474C-4E8A-90D1-27DC5B5D84F9}"/>
    <cellStyle name="20% - Accent4 3 2 4 5 2 2" xfId="43680" xr:uid="{A464BAAB-1A24-4F1D-BFDC-CC890C2DC93B}"/>
    <cellStyle name="20% - Accent4 3 2 4 5 3" xfId="32620" xr:uid="{A5D29566-C88B-487D-9705-96006C4A1D8A}"/>
    <cellStyle name="20% - Accent4 3 2 4 6" xfId="7654" xr:uid="{F1C982F3-35AE-4FF5-B601-6F3E46665639}"/>
    <cellStyle name="20% - Accent4 3 2 4 6 2" xfId="21246" xr:uid="{C0DA1544-B4BC-4D9A-AA6E-78DDC81B9DCA}"/>
    <cellStyle name="20% - Accent4 3 2 4 6 2 2" xfId="44552" xr:uid="{3DBEB775-1F56-4146-8AA3-1B72CB4543FC}"/>
    <cellStyle name="20% - Accent4 3 2 4 6 3" xfId="33492" xr:uid="{38D6774C-8370-4E21-ADB9-1770CD7E8A61}"/>
    <cellStyle name="20% - Accent4 3 2 4 7" xfId="8527" xr:uid="{C52EE1D5-53DA-49E7-A135-C6C84A77A7AD}"/>
    <cellStyle name="20% - Accent4 3 2 4 7 2" xfId="22118" xr:uid="{4D449F89-0DC9-4E78-9B34-7A4304A44DD1}"/>
    <cellStyle name="20% - Accent4 3 2 4 7 2 2" xfId="45424" xr:uid="{4D69168B-30B9-48E8-BF17-EB914F424FE9}"/>
    <cellStyle name="20% - Accent4 3 2 4 7 3" xfId="34364" xr:uid="{3A7916A0-2405-45FD-B6E3-E42ABEDA7D03}"/>
    <cellStyle name="20% - Accent4 3 2 4 8" xfId="9691" xr:uid="{BF14ADCA-A445-46BD-A531-212B25B101A9}"/>
    <cellStyle name="20% - Accent4 3 2 4 8 2" xfId="23097" xr:uid="{69164C27-FDF2-4D62-B6BC-724743C9FCC9}"/>
    <cellStyle name="20% - Accent4 3 2 4 8 2 2" xfId="46403" xr:uid="{559236E0-6C2A-482E-82C3-E6760487F4BC}"/>
    <cellStyle name="20% - Accent4 3 2 4 8 3" xfId="35305" xr:uid="{F1F4ED82-3644-4F1F-A971-D4DD35BE7A64}"/>
    <cellStyle name="20% - Accent4 3 2 4 9" xfId="10571" xr:uid="{95F1B924-52F9-4D03-9EE1-400060BED5F0}"/>
    <cellStyle name="20% - Accent4 3 2 4 9 2" xfId="23977" xr:uid="{FC386C24-3878-403C-AAD1-D53510A870E2}"/>
    <cellStyle name="20% - Accent4 3 2 4 9 2 2" xfId="47283" xr:uid="{071C545C-0A10-4338-A869-934D9CEF8083}"/>
    <cellStyle name="20% - Accent4 3 2 4 9 3" xfId="36185" xr:uid="{C8358F16-E641-4FF6-920E-BF11AA62AD12}"/>
    <cellStyle name="20% - Accent4 3 2 5" xfId="4281" xr:uid="{A98F38D6-2D04-4972-A478-59F8C55AEB31}"/>
    <cellStyle name="20% - Accent4 3 2 5 10" xfId="16090" xr:uid="{B87E1376-F5AA-447D-8D0A-EAEA4E604A2D}"/>
    <cellStyle name="20% - Accent4 3 2 5 10 2" xfId="27177" xr:uid="{A77CB929-1AD5-4B5E-B5CA-91F7861ED5A3}"/>
    <cellStyle name="20% - Accent4 3 2 5 10 2 2" xfId="50476" xr:uid="{DFDA2190-D4EB-4507-9F59-26FFB469C82C}"/>
    <cellStyle name="20% - Accent4 3 2 5 10 3" xfId="39428" xr:uid="{BB52D423-DE0F-4317-9D58-69C685632AD3}"/>
    <cellStyle name="20% - Accent4 3 2 5 11" xfId="17883" xr:uid="{7A7AB69C-597A-4296-9D95-B600EFCCF1FA}"/>
    <cellStyle name="20% - Accent4 3 2 5 11 2" xfId="41195" xr:uid="{5FFE05F4-0AAE-4B4D-9193-71339D712A5B}"/>
    <cellStyle name="20% - Accent4 3 2 5 12" xfId="30135" xr:uid="{E620A002-873E-41F0-8B58-863D62CA3A0E}"/>
    <cellStyle name="20% - Accent4 3 2 5 2" xfId="5153" xr:uid="{D57CAAF4-E628-4E62-A48D-46C0227F74EF}"/>
    <cellStyle name="20% - Accent4 3 2 5 2 2" xfId="18755" xr:uid="{0CE63893-EEF2-4C92-B33F-0A813F869749}"/>
    <cellStyle name="20% - Accent4 3 2 5 2 2 2" xfId="42067" xr:uid="{5579FD7A-F40B-4372-9DC5-46D1667FBE06}"/>
    <cellStyle name="20% - Accent4 3 2 5 2 3" xfId="31007" xr:uid="{10BCC2B1-D55C-47D2-B009-322B99A560F1}"/>
    <cellStyle name="20% - Accent4 3 2 5 3" xfId="6025" xr:uid="{64A8D141-B955-44AA-90CF-3377EFC77252}"/>
    <cellStyle name="20% - Accent4 3 2 5 3 2" xfId="19627" xr:uid="{4EB2FE34-28E9-4EDF-B1A4-D8F9E9B2F33C}"/>
    <cellStyle name="20% - Accent4 3 2 5 3 2 2" xfId="42939" xr:uid="{70D7A84F-43E8-4631-88AD-0BC806C94FD4}"/>
    <cellStyle name="20% - Accent4 3 2 5 3 3" xfId="31879" xr:uid="{F57FD3FA-5071-46D3-A1B0-89A3005ACBCA}"/>
    <cellStyle name="20% - Accent4 3 2 5 4" xfId="6918" xr:uid="{6CA6DD6D-1BD5-40A0-B691-6DC20948CA8D}"/>
    <cellStyle name="20% - Accent4 3 2 5 4 2" xfId="20510" xr:uid="{374D0752-77B2-42D2-8607-D1C49B1506CC}"/>
    <cellStyle name="20% - Accent4 3 2 5 4 2 2" xfId="43817" xr:uid="{590BFB6C-B90D-491F-BF27-963494543F00}"/>
    <cellStyle name="20% - Accent4 3 2 5 4 3" xfId="32757" xr:uid="{F5CF640C-2DF0-40EC-9CD7-3D5AB9BAF248}"/>
    <cellStyle name="20% - Accent4 3 2 5 5" xfId="7791" xr:uid="{C77E5C85-0B61-4485-8AE1-F1EC0FB75909}"/>
    <cellStyle name="20% - Accent4 3 2 5 5 2" xfId="21383" xr:uid="{5F7B65A0-DF27-4548-B99B-CD824BA2F940}"/>
    <cellStyle name="20% - Accent4 3 2 5 5 2 2" xfId="44689" xr:uid="{CEF13C70-317A-4804-AC3A-64A97D35E3AC}"/>
    <cellStyle name="20% - Accent4 3 2 5 5 3" xfId="33629" xr:uid="{A1E9974E-1C27-4739-BCBF-87B5676CFED5}"/>
    <cellStyle name="20% - Accent4 3 2 5 6" xfId="8664" xr:uid="{776E8576-5B32-43C0-8F30-EF3060BF906D}"/>
    <cellStyle name="20% - Accent4 3 2 5 6 2" xfId="22255" xr:uid="{E51A7C0C-AB38-4186-9498-0772D8FFDD31}"/>
    <cellStyle name="20% - Accent4 3 2 5 6 2 2" xfId="45561" xr:uid="{B9BC3A62-516F-413A-A229-8021B576EAA9}"/>
    <cellStyle name="20% - Accent4 3 2 5 6 3" xfId="34501" xr:uid="{CBD8F7C1-1CD0-492B-8FC0-574979B13AD8}"/>
    <cellStyle name="20% - Accent4 3 2 5 7" xfId="9828" xr:uid="{CD7604EE-740B-4962-9B3B-FD0483171A01}"/>
    <cellStyle name="20% - Accent4 3 2 5 7 2" xfId="23234" xr:uid="{12EAB67C-5A82-48F7-AA18-6C52768C36E6}"/>
    <cellStyle name="20% - Accent4 3 2 5 7 2 2" xfId="46540" xr:uid="{964293D7-8489-4B68-89D2-028D12A42FF7}"/>
    <cellStyle name="20% - Accent4 3 2 5 7 3" xfId="35442" xr:uid="{153C11EF-C65F-489F-9B6B-97C4CD4167D5}"/>
    <cellStyle name="20% - Accent4 3 2 5 8" xfId="10708" xr:uid="{0B5873B4-3235-4297-8469-31D52285B16E}"/>
    <cellStyle name="20% - Accent4 3 2 5 8 2" xfId="24114" xr:uid="{98FA2D0D-DA54-47C4-AE93-A69A314AB73B}"/>
    <cellStyle name="20% - Accent4 3 2 5 8 2 2" xfId="47420" xr:uid="{3EE1FF47-25CF-4DDE-BFF2-529814769B67}"/>
    <cellStyle name="20% - Accent4 3 2 5 8 3" xfId="36322" xr:uid="{3162AD2E-623E-4DC1-AC5E-F65847FB044A}"/>
    <cellStyle name="20% - Accent4 3 2 5 9" xfId="14538" xr:uid="{C791776B-8DA0-45AA-960B-CC9C0A9737BC}"/>
    <cellStyle name="20% - Accent4 3 2 5 9 2" xfId="25699" xr:uid="{9A08049E-A18A-446B-B54C-691164F50EE9}"/>
    <cellStyle name="20% - Accent4 3 2 5 9 2 2" xfId="49001" xr:uid="{CAAD1809-A17F-409E-BC2F-7B9E778D011F}"/>
    <cellStyle name="20% - Accent4 3 2 5 9 3" xfId="37879" xr:uid="{42FA2D99-E4C7-4BFF-A7E5-AB79A1898665}"/>
    <cellStyle name="20% - Accent4 3 2 6" xfId="4715" xr:uid="{BD0F7EAF-9040-464C-AA74-4F6D8037F5A5}"/>
    <cellStyle name="20% - Accent4 3 2 6 2" xfId="11151" xr:uid="{855E6537-0686-4C88-A79B-5B84AF1C1650}"/>
    <cellStyle name="20% - Accent4 3 2 6 2 2" xfId="24557" xr:uid="{53184A12-5E37-4DD2-95A4-549B8560DBE0}"/>
    <cellStyle name="20% - Accent4 3 2 6 2 2 2" xfId="47863" xr:uid="{1335BF3C-22E4-4911-87C8-EC9DFDC940C4}"/>
    <cellStyle name="20% - Accent4 3 2 6 2 3" xfId="36764" xr:uid="{0A7AE5FD-A86A-4816-A6C3-A6684D77F567}"/>
    <cellStyle name="20% - Accent4 3 2 6 3" xfId="14998" xr:uid="{BC668A1E-5E03-44BC-ABDD-E5005B4E1F57}"/>
    <cellStyle name="20% - Accent4 3 2 6 3 2" xfId="26155" xr:uid="{3E5AB12C-46CE-452A-98F5-F8C3787B64C8}"/>
    <cellStyle name="20% - Accent4 3 2 6 3 2 2" xfId="49457" xr:uid="{F783A43B-C5CE-4343-B256-66583DB1FB99}"/>
    <cellStyle name="20% - Accent4 3 2 6 3 3" xfId="38339" xr:uid="{6A125367-28FB-4EC4-AA1B-A8699B6B384D}"/>
    <cellStyle name="20% - Accent4 3 2 6 4" xfId="16533" xr:uid="{BC614DD8-E132-46A2-8047-4CE70A96ACB0}"/>
    <cellStyle name="20% - Accent4 3 2 6 4 2" xfId="27619" xr:uid="{0BCF0195-7A90-4B0A-AF31-FDB114291B31}"/>
    <cellStyle name="20% - Accent4 3 2 6 4 2 2" xfId="50918" xr:uid="{DDCFC794-4889-469F-8FD3-C55C843E2182}"/>
    <cellStyle name="20% - Accent4 3 2 6 4 3" xfId="39871" xr:uid="{7FF37246-1020-4A83-8001-1BFC460AAC80}"/>
    <cellStyle name="20% - Accent4 3 2 6 5" xfId="18317" xr:uid="{0D3C294C-0247-4AA9-84E8-052FCC0FEE1D}"/>
    <cellStyle name="20% - Accent4 3 2 6 5 2" xfId="41629" xr:uid="{88288565-BAB5-422D-A459-50E167249CE5}"/>
    <cellStyle name="20% - Accent4 3 2 6 6" xfId="30569" xr:uid="{FC04C26C-D904-4C6C-AAF8-6E5F0E74EBFB}"/>
    <cellStyle name="20% - Accent4 3 2 7" xfId="5587" xr:uid="{DC0D5181-290F-4677-AC62-9EBB786D6E0D}"/>
    <cellStyle name="20% - Accent4 3 2 7 2" xfId="19189" xr:uid="{0D27212D-AE89-4BB5-ACB9-A6BBC9658E44}"/>
    <cellStyle name="20% - Accent4 3 2 7 2 2" xfId="42501" xr:uid="{B5FC41BE-4AD7-491E-95B0-93D641552AD8}"/>
    <cellStyle name="20% - Accent4 3 2 7 3" xfId="31441" xr:uid="{2879D47E-9FDB-4028-9AFE-065782DA413E}"/>
    <cellStyle name="20% - Accent4 3 2 8" xfId="6479" xr:uid="{14A28F86-657F-4F4C-973A-40F6F4906491}"/>
    <cellStyle name="20% - Accent4 3 2 8 2" xfId="20071" xr:uid="{D2529FBE-E3F4-4C5A-879E-691D21EE8EB9}"/>
    <cellStyle name="20% - Accent4 3 2 8 2 2" xfId="43379" xr:uid="{339CCF0D-617B-4D86-89E2-A2B2860F0250}"/>
    <cellStyle name="20% - Accent4 3 2 8 3" xfId="32319" xr:uid="{29148C8D-D6D1-4317-80CE-AE306E7CC293}"/>
    <cellStyle name="20% - Accent4 3 2 9" xfId="7353" xr:uid="{22D1D5CC-1520-4BC2-ADBC-0A6293114992}"/>
    <cellStyle name="20% - Accent4 3 2 9 2" xfId="20945" xr:uid="{CB88C6B3-5CF1-49CF-89D5-6EBBBB6F77BC}"/>
    <cellStyle name="20% - Accent4 3 2 9 2 2" xfId="44251" xr:uid="{60DFC5CB-47A3-4471-B975-4AFEB6D7C77B}"/>
    <cellStyle name="20% - Accent4 3 2 9 3" xfId="33191" xr:uid="{A0A915DE-E864-46DE-9AF3-EFC2BDC8FCBE}"/>
    <cellStyle name="20% - Accent4 3 3" xfId="3966" xr:uid="{C46C6AF3-F8BF-44DE-B5C7-81963F590F49}"/>
    <cellStyle name="20% - Accent4 3 3 10" xfId="9513" xr:uid="{1A4DF9CE-720B-416A-A954-8A12330C2539}"/>
    <cellStyle name="20% - Accent4 3 3 10 2" xfId="22919" xr:uid="{59093CC3-A8DD-455A-8001-89F3831B9635}"/>
    <cellStyle name="20% - Accent4 3 3 10 2 2" xfId="46225" xr:uid="{519F2BB3-6D76-4B3F-B004-A8E1BF491EAE}"/>
    <cellStyle name="20% - Accent4 3 3 10 3" xfId="35127" xr:uid="{AD71023D-5CA9-4F19-ACC3-40047015D967}"/>
    <cellStyle name="20% - Accent4 3 3 11" xfId="10393" xr:uid="{297563D8-6FBB-42EA-9834-30A5F7D806E4}"/>
    <cellStyle name="20% - Accent4 3 3 11 2" xfId="23799" xr:uid="{445BF75E-260C-42C9-9EEF-0829EE506344}"/>
    <cellStyle name="20% - Accent4 3 3 11 2 2" xfId="47105" xr:uid="{03048313-A1ED-4514-8568-9162AEEDB028}"/>
    <cellStyle name="20% - Accent4 3 3 11 3" xfId="36007" xr:uid="{F8F66B10-3E2A-41A8-9AD7-357615DF3402}"/>
    <cellStyle name="20% - Accent4 3 3 12" xfId="14223" xr:uid="{90634DA4-BE99-4AFC-BF0C-4CAF80BB2C04}"/>
    <cellStyle name="20% - Accent4 3 3 12 2" xfId="25384" xr:uid="{8252086E-21CF-4A5B-83F4-F567E57B5290}"/>
    <cellStyle name="20% - Accent4 3 3 12 2 2" xfId="48686" xr:uid="{DAB57C0C-39B0-4D66-9236-8F3F0EBA050E}"/>
    <cellStyle name="20% - Accent4 3 3 12 3" xfId="37564" xr:uid="{BA449490-18EE-4E2C-81F9-5BD2A69CF9B6}"/>
    <cellStyle name="20% - Accent4 3 3 13" xfId="15775" xr:uid="{E0994262-D5AE-4C71-8D61-8FA7D178EACB}"/>
    <cellStyle name="20% - Accent4 3 3 13 2" xfId="26862" xr:uid="{385C9619-18D4-494C-8D1D-2FFCC590D4FC}"/>
    <cellStyle name="20% - Accent4 3 3 13 2 2" xfId="50161" xr:uid="{8C388782-7A06-47FD-9495-237D84D07761}"/>
    <cellStyle name="20% - Accent4 3 3 13 3" xfId="39113" xr:uid="{CBFCE054-4BBA-4214-BC5E-FCD3F7385362}"/>
    <cellStyle name="20% - Accent4 3 3 14" xfId="17568" xr:uid="{1F0A87A5-07E2-4C25-96C6-37127CCE037A}"/>
    <cellStyle name="20% - Accent4 3 3 14 2" xfId="40880" xr:uid="{6A981441-808E-4676-9B1D-BCDDB586EF0C}"/>
    <cellStyle name="20% - Accent4 3 3 15" xfId="29820" xr:uid="{96982BFB-F810-41F0-96D3-8F730095B2DD}"/>
    <cellStyle name="20% - Accent4 3 3 2" xfId="4079" xr:uid="{C87C9D9F-E04A-467A-99A5-A72441FCD98E}"/>
    <cellStyle name="20% - Accent4 3 3 2 10" xfId="14336" xr:uid="{99FBAF91-9DE3-447A-AFB1-DA7F2CD66782}"/>
    <cellStyle name="20% - Accent4 3 3 2 10 2" xfId="25497" xr:uid="{EF93E745-B05C-42DF-90D7-194A4E2B0DC5}"/>
    <cellStyle name="20% - Accent4 3 3 2 10 2 2" xfId="48799" xr:uid="{DC681B87-C4D4-4473-B11C-BDDF727554BB}"/>
    <cellStyle name="20% - Accent4 3 3 2 10 3" xfId="37677" xr:uid="{9B5943AD-1C4A-4C45-8D57-E4F899D161CA}"/>
    <cellStyle name="20% - Accent4 3 3 2 11" xfId="15888" xr:uid="{0145701F-B6AF-4967-B057-612F0502A66C}"/>
    <cellStyle name="20% - Accent4 3 3 2 11 2" xfId="26975" xr:uid="{C0BB1F2E-9A55-453F-93E0-9A14D7E70F56}"/>
    <cellStyle name="20% - Accent4 3 3 2 11 2 2" xfId="50274" xr:uid="{E26939DA-59B1-44AF-8DA8-85404D2E73DD}"/>
    <cellStyle name="20% - Accent4 3 3 2 11 3" xfId="39226" xr:uid="{0B9591B2-17AE-4269-9EC1-BB89FAB83E75}"/>
    <cellStyle name="20% - Accent4 3 3 2 12" xfId="17681" xr:uid="{2B6DCCE9-4BE4-4763-B66A-F50AC6CEA0E4}"/>
    <cellStyle name="20% - Accent4 3 3 2 12 2" xfId="40993" xr:uid="{B6A00296-6C0D-4B7B-9917-3908048FE0CC}"/>
    <cellStyle name="20% - Accent4 3 3 2 13" xfId="29933" xr:uid="{16E83BC3-0FBE-4A50-8B5A-EFD421191A36}"/>
    <cellStyle name="20% - Accent4 3 3 2 2" xfId="4517" xr:uid="{959E8537-220E-40C6-A04A-C1146E4A981D}"/>
    <cellStyle name="20% - Accent4 3 3 2 2 10" xfId="16326" xr:uid="{714502F9-E025-4016-851B-491F32F62E63}"/>
    <cellStyle name="20% - Accent4 3 3 2 2 10 2" xfId="27413" xr:uid="{6133F26C-6DF1-4C7D-9B12-B0F058E60795}"/>
    <cellStyle name="20% - Accent4 3 3 2 2 10 2 2" xfId="50712" xr:uid="{77F2FAF6-1AB3-46F9-830D-A4E8A71D7AB1}"/>
    <cellStyle name="20% - Accent4 3 3 2 2 10 3" xfId="39664" xr:uid="{6ED86DE5-8F72-47DA-BC6E-CDB9FF945043}"/>
    <cellStyle name="20% - Accent4 3 3 2 2 11" xfId="18119" xr:uid="{69F7C3AC-35BD-447C-BAE5-7DB908C9EC32}"/>
    <cellStyle name="20% - Accent4 3 3 2 2 11 2" xfId="41431" xr:uid="{990E83A6-5E2C-4E95-A7A6-2DB6B28E7B1F}"/>
    <cellStyle name="20% - Accent4 3 3 2 2 12" xfId="30371" xr:uid="{E17415DD-49A4-4A23-A57B-AF1B8A3DBC4C}"/>
    <cellStyle name="20% - Accent4 3 3 2 2 2" xfId="5389" xr:uid="{F9E17EEE-3235-4303-BD38-5D70D1D83F00}"/>
    <cellStyle name="20% - Accent4 3 3 2 2 2 2" xfId="18991" xr:uid="{6356E558-A593-4B3C-9522-D329FADF294C}"/>
    <cellStyle name="20% - Accent4 3 3 2 2 2 2 2" xfId="42303" xr:uid="{98BB4E87-A886-44CB-A2CE-974A4C8AED52}"/>
    <cellStyle name="20% - Accent4 3 3 2 2 2 3" xfId="31243" xr:uid="{D2063FC8-7554-466D-B666-6EC741457FE8}"/>
    <cellStyle name="20% - Accent4 3 3 2 2 3" xfId="6261" xr:uid="{38D22F89-DA40-416E-AA92-648B61FBEE21}"/>
    <cellStyle name="20% - Accent4 3 3 2 2 3 2" xfId="19863" xr:uid="{DF4474AE-3DA2-4DC9-A47C-E645A5D19BFD}"/>
    <cellStyle name="20% - Accent4 3 3 2 2 3 2 2" xfId="43175" xr:uid="{9243F388-F344-4B7E-99F4-78B86AE27BD0}"/>
    <cellStyle name="20% - Accent4 3 3 2 2 3 3" xfId="32115" xr:uid="{F75681C4-920B-44A0-B6B9-D59B4C4AA70A}"/>
    <cellStyle name="20% - Accent4 3 3 2 2 4" xfId="7154" xr:uid="{A8D0FCD0-E84D-4618-8131-12D05F353061}"/>
    <cellStyle name="20% - Accent4 3 3 2 2 4 2" xfId="20746" xr:uid="{4E5E0291-17F1-4787-B34D-2925E4F31CE7}"/>
    <cellStyle name="20% - Accent4 3 3 2 2 4 2 2" xfId="44053" xr:uid="{E117B0B0-16ED-460E-BD2A-5C2F74170F4A}"/>
    <cellStyle name="20% - Accent4 3 3 2 2 4 3" xfId="32993" xr:uid="{D986A7FA-CD6C-461B-AE0B-18256FBDAA1C}"/>
    <cellStyle name="20% - Accent4 3 3 2 2 5" xfId="8027" xr:uid="{F5B22CD8-D0BF-4246-9006-AB1BE80A0EDA}"/>
    <cellStyle name="20% - Accent4 3 3 2 2 5 2" xfId="21619" xr:uid="{60D10BBD-0B93-4832-8688-B8444AC447A9}"/>
    <cellStyle name="20% - Accent4 3 3 2 2 5 2 2" xfId="44925" xr:uid="{5711B941-7D62-405D-9FD4-7AD40E057BE3}"/>
    <cellStyle name="20% - Accent4 3 3 2 2 5 3" xfId="33865" xr:uid="{BB53D991-016A-4272-9BAE-F070E9FC0006}"/>
    <cellStyle name="20% - Accent4 3 3 2 2 6" xfId="8900" xr:uid="{C82EB32F-2318-48E1-8B94-0A16AA9590C4}"/>
    <cellStyle name="20% - Accent4 3 3 2 2 6 2" xfId="22491" xr:uid="{3BF9CC01-2F7C-490F-B860-6F8000992006}"/>
    <cellStyle name="20% - Accent4 3 3 2 2 6 2 2" xfId="45797" xr:uid="{1583AEE0-A6DC-4E7B-BE0C-7E11C7A3A3C4}"/>
    <cellStyle name="20% - Accent4 3 3 2 2 6 3" xfId="34737" xr:uid="{799EF32A-CB73-4695-8AFE-8BC98EB4B3E6}"/>
    <cellStyle name="20% - Accent4 3 3 2 2 7" xfId="10064" xr:uid="{E7535C15-05A3-4843-91AF-D1E1BE6D69FB}"/>
    <cellStyle name="20% - Accent4 3 3 2 2 7 2" xfId="23470" xr:uid="{97B60CD6-0118-4511-9265-4575A8795CA5}"/>
    <cellStyle name="20% - Accent4 3 3 2 2 7 2 2" xfId="46776" xr:uid="{1F117D15-A55E-42D1-AB2B-9FE5357E0025}"/>
    <cellStyle name="20% - Accent4 3 3 2 2 7 3" xfId="35678" xr:uid="{46956F46-6596-4F39-BA81-D6248555733E}"/>
    <cellStyle name="20% - Accent4 3 3 2 2 8" xfId="10944" xr:uid="{8177C267-1675-46DD-8813-2F348FDDEA32}"/>
    <cellStyle name="20% - Accent4 3 3 2 2 8 2" xfId="24350" xr:uid="{0C57D924-799F-40C8-A4E9-A40C9D11919A}"/>
    <cellStyle name="20% - Accent4 3 3 2 2 8 2 2" xfId="47656" xr:uid="{9FC66950-DBBF-49AF-B99D-901D851E781F}"/>
    <cellStyle name="20% - Accent4 3 3 2 2 8 3" xfId="36558" xr:uid="{666AFD88-9509-48BA-9C57-5B460A4D01BE}"/>
    <cellStyle name="20% - Accent4 3 3 2 2 9" xfId="14774" xr:uid="{7C662C4B-A025-48D0-BC91-A79CB9A3F967}"/>
    <cellStyle name="20% - Accent4 3 3 2 2 9 2" xfId="25935" xr:uid="{9F5D74E2-EA90-4358-84E7-D3781FA1F00F}"/>
    <cellStyle name="20% - Accent4 3 3 2 2 9 2 2" xfId="49237" xr:uid="{C17C8643-DEA2-45C7-97E4-A60BE2024A72}"/>
    <cellStyle name="20% - Accent4 3 3 2 2 9 3" xfId="38115" xr:uid="{13E9C293-AE8D-496A-B16B-70397E5A8FD5}"/>
    <cellStyle name="20% - Accent4 3 3 2 3" xfId="4951" xr:uid="{E866C085-3B3F-4335-848A-DDF3F96DA14C}"/>
    <cellStyle name="20% - Accent4 3 3 2 3 2" xfId="13692" xr:uid="{385B5EE4-3DA8-48AD-A380-C87D12ADD13B}"/>
    <cellStyle name="20% - Accent4 3 3 2 3 2 2" xfId="24953" xr:uid="{43569F8A-292D-442D-A59D-2813EAB1FA31}"/>
    <cellStyle name="20% - Accent4 3 3 2 3 2 2 2" xfId="48259" xr:uid="{A77C1CCD-6A0F-46C3-B03B-00C5F05C8FA1}"/>
    <cellStyle name="20% - Accent4 3 3 2 3 2 3" xfId="37045" xr:uid="{64AE202E-40ED-47AB-AEEC-9CB2652FEA89}"/>
    <cellStyle name="20% - Accent4 3 3 2 3 3" xfId="15440" xr:uid="{29B2542B-0CD1-494E-9001-CA0B72CF9C31}"/>
    <cellStyle name="20% - Accent4 3 3 2 3 3 2" xfId="26562" xr:uid="{70C81979-1EA7-4408-8A02-B2F38F40D6B4}"/>
    <cellStyle name="20% - Accent4 3 3 2 3 3 2 2" xfId="49862" xr:uid="{9DFFDD06-259B-4A50-9573-42C7BE2349D3}"/>
    <cellStyle name="20% - Accent4 3 3 2 3 3 3" xfId="38779" xr:uid="{57BA1494-8CE7-4963-B74A-90C83AA41808}"/>
    <cellStyle name="20% - Accent4 3 3 2 3 4" xfId="16805" xr:uid="{32004A30-5F9E-4CB4-A6B3-F27149C85267}"/>
    <cellStyle name="20% - Accent4 3 3 2 3 4 2" xfId="27891" xr:uid="{509D678A-C521-4E92-B9D2-D31EAE3E0060}"/>
    <cellStyle name="20% - Accent4 3 3 2 3 4 2 2" xfId="51190" xr:uid="{7CCA195D-1A00-448D-B93D-57A383473FB0}"/>
    <cellStyle name="20% - Accent4 3 3 2 3 4 3" xfId="40143" xr:uid="{40F458F7-CAD1-4323-A3BE-9E12DDC1037E}"/>
    <cellStyle name="20% - Accent4 3 3 2 3 5" xfId="18553" xr:uid="{2C76E6CE-F8B3-4DF6-BCB9-BD4ADBBD953B}"/>
    <cellStyle name="20% - Accent4 3 3 2 3 5 2" xfId="41865" xr:uid="{EC945F8E-1246-4745-9E26-C296E1FD076D}"/>
    <cellStyle name="20% - Accent4 3 3 2 3 6" xfId="30805" xr:uid="{376A8859-7061-4EE0-8BC1-F1C948BC4816}"/>
    <cellStyle name="20% - Accent4 3 3 2 4" xfId="5823" xr:uid="{07493AF5-9ED2-43A0-863B-DB41BF127ED2}"/>
    <cellStyle name="20% - Accent4 3 3 2 4 2" xfId="19425" xr:uid="{66C6D938-5605-492C-ACDE-D5CC9A247194}"/>
    <cellStyle name="20% - Accent4 3 3 2 4 2 2" xfId="42737" xr:uid="{482E6D91-9B92-4815-B611-54039ABCC800}"/>
    <cellStyle name="20% - Accent4 3 3 2 4 3" xfId="31677" xr:uid="{290B1EE1-B2FF-4144-A00C-7E8EA9D85C37}"/>
    <cellStyle name="20% - Accent4 3 3 2 5" xfId="6716" xr:uid="{002657F1-40EA-4578-8728-716D8910F3BB}"/>
    <cellStyle name="20% - Accent4 3 3 2 5 2" xfId="20308" xr:uid="{DEF82322-7217-4208-8262-13EC8B3F2C58}"/>
    <cellStyle name="20% - Accent4 3 3 2 5 2 2" xfId="43615" xr:uid="{2C300A6B-0EB6-47E2-8DA6-A1CB2CAAB7CA}"/>
    <cellStyle name="20% - Accent4 3 3 2 5 3" xfId="32555" xr:uid="{07017D89-7C16-43F2-81FC-BC28FA11E866}"/>
    <cellStyle name="20% - Accent4 3 3 2 6" xfId="7589" xr:uid="{C4E53E4A-82E9-473D-8E21-06CD988F849B}"/>
    <cellStyle name="20% - Accent4 3 3 2 6 2" xfId="21181" xr:uid="{2D110B5E-6AE2-4248-9232-AF4E8B8C8410}"/>
    <cellStyle name="20% - Accent4 3 3 2 6 2 2" xfId="44487" xr:uid="{3C8D79FB-D1C3-483B-80BD-FC86FCC412EB}"/>
    <cellStyle name="20% - Accent4 3 3 2 6 3" xfId="33427" xr:uid="{5E8417F7-C456-41DD-8888-4BAB401E83F7}"/>
    <cellStyle name="20% - Accent4 3 3 2 7" xfId="8462" xr:uid="{66CBE983-9EB8-4AB0-8F56-D79447E9E24B}"/>
    <cellStyle name="20% - Accent4 3 3 2 7 2" xfId="22053" xr:uid="{052E546B-B94B-4DF5-B410-E72B63112B68}"/>
    <cellStyle name="20% - Accent4 3 3 2 7 2 2" xfId="45359" xr:uid="{840A280A-B2BB-43AF-BB83-DB404CD63E3C}"/>
    <cellStyle name="20% - Accent4 3 3 2 7 3" xfId="34299" xr:uid="{7A29D597-092A-4046-BB34-97EFF0B79475}"/>
    <cellStyle name="20% - Accent4 3 3 2 8" xfId="9626" xr:uid="{194843D0-E394-4358-87AB-35C1BC58434E}"/>
    <cellStyle name="20% - Accent4 3 3 2 8 2" xfId="23032" xr:uid="{E11512CC-201E-4F69-B3E5-C9194DF90D7A}"/>
    <cellStyle name="20% - Accent4 3 3 2 8 2 2" xfId="46338" xr:uid="{30163A9D-4327-41A4-A172-3FBA18F156BC}"/>
    <cellStyle name="20% - Accent4 3 3 2 8 3" xfId="35240" xr:uid="{5974DF3E-B559-47B4-B340-2881B6598C7F}"/>
    <cellStyle name="20% - Accent4 3 3 2 9" xfId="10506" xr:uid="{44F15004-DD18-44D7-BD77-85A6CCE5ECE3}"/>
    <cellStyle name="20% - Accent4 3 3 2 9 2" xfId="23912" xr:uid="{8A9AF701-CA1D-42CB-B2F1-A8A3977E8B9F}"/>
    <cellStyle name="20% - Accent4 3 3 2 9 2 2" xfId="47218" xr:uid="{B5032CF3-0AF0-4774-AEC7-4A9A5E3D2902}"/>
    <cellStyle name="20% - Accent4 3 3 2 9 3" xfId="36120" xr:uid="{54B40E4A-4810-4EFE-BB8C-6A77D378D2FA}"/>
    <cellStyle name="20% - Accent4 3 3 3" xfId="4212" xr:uid="{24CED5F8-1C3F-4480-BD08-70E3B5B1FF0E}"/>
    <cellStyle name="20% - Accent4 3 3 3 10" xfId="14469" xr:uid="{FBB37BEF-B685-4284-8A43-88B3127065AD}"/>
    <cellStyle name="20% - Accent4 3 3 3 10 2" xfId="25630" xr:uid="{F50434E1-089A-4A95-8377-423C0D7566AD}"/>
    <cellStyle name="20% - Accent4 3 3 3 10 2 2" xfId="48932" xr:uid="{1596845B-8CBC-4E5B-83C6-4F4AAF7ACB4F}"/>
    <cellStyle name="20% - Accent4 3 3 3 10 3" xfId="37810" xr:uid="{447F1428-5B8D-4043-99B8-9A8DA26E1C9D}"/>
    <cellStyle name="20% - Accent4 3 3 3 11" xfId="16021" xr:uid="{F2BC032A-23DE-4DEE-B4CF-631F6D435460}"/>
    <cellStyle name="20% - Accent4 3 3 3 11 2" xfId="27108" xr:uid="{69E73CB5-2337-4D40-B3C8-5AAFC1C642B0}"/>
    <cellStyle name="20% - Accent4 3 3 3 11 2 2" xfId="50407" xr:uid="{5CD4838C-0F6E-4DAE-9F0F-CC959E9D224E}"/>
    <cellStyle name="20% - Accent4 3 3 3 11 3" xfId="39359" xr:uid="{D521FFA7-D912-41F7-8B62-F2F287A56558}"/>
    <cellStyle name="20% - Accent4 3 3 3 12" xfId="17814" xr:uid="{98F0F320-FF5E-4FA0-A492-FD8A6CE3EE30}"/>
    <cellStyle name="20% - Accent4 3 3 3 12 2" xfId="41126" xr:uid="{61579624-72CA-4F43-939A-9ABD9FE7B660}"/>
    <cellStyle name="20% - Accent4 3 3 3 13" xfId="30066" xr:uid="{6DD3852B-0517-4E4F-8693-077A61D9FCDB}"/>
    <cellStyle name="20% - Accent4 3 3 3 2" xfId="4650" xr:uid="{D03325C2-8D11-4901-BE1B-D32739CEEA01}"/>
    <cellStyle name="20% - Accent4 3 3 3 2 10" xfId="16459" xr:uid="{70223729-5C27-47B7-87ED-46226CFDF442}"/>
    <cellStyle name="20% - Accent4 3 3 3 2 10 2" xfId="27546" xr:uid="{82767D1D-F9D0-409D-861C-1F4ABA75BEC5}"/>
    <cellStyle name="20% - Accent4 3 3 3 2 10 2 2" xfId="50845" xr:uid="{4359CAB3-007C-4A02-BEF0-90B378286444}"/>
    <cellStyle name="20% - Accent4 3 3 3 2 10 3" xfId="39797" xr:uid="{126DFA2C-B881-4B1C-8BCE-1418A4B3C9EC}"/>
    <cellStyle name="20% - Accent4 3 3 3 2 11" xfId="18252" xr:uid="{5E78BE80-4963-4EF7-8C04-36F8B23D1602}"/>
    <cellStyle name="20% - Accent4 3 3 3 2 11 2" xfId="41564" xr:uid="{78A1D7CE-2F14-4BEB-A3D2-938C10A2E703}"/>
    <cellStyle name="20% - Accent4 3 3 3 2 12" xfId="30504" xr:uid="{F94653C9-4152-4AF1-BD9F-B842120BFD20}"/>
    <cellStyle name="20% - Accent4 3 3 3 2 2" xfId="5522" xr:uid="{3FB8498F-86C9-44D7-8EC7-44B9F5E8498F}"/>
    <cellStyle name="20% - Accent4 3 3 3 2 2 2" xfId="19124" xr:uid="{1ED8EBF7-72DB-401C-9788-1E4589807AC0}"/>
    <cellStyle name="20% - Accent4 3 3 3 2 2 2 2" xfId="42436" xr:uid="{002EC1B7-7E38-4B57-9A67-336C3373DF92}"/>
    <cellStyle name="20% - Accent4 3 3 3 2 2 3" xfId="31376" xr:uid="{21D8BF17-1F4B-4EE8-9C93-35E9EB8C5FB5}"/>
    <cellStyle name="20% - Accent4 3 3 3 2 3" xfId="6394" xr:uid="{65D23727-CB55-4D51-96ED-9F5E6F6FBAE2}"/>
    <cellStyle name="20% - Accent4 3 3 3 2 3 2" xfId="19996" xr:uid="{EC8ECB8E-113E-4969-85B3-47C16AC9A966}"/>
    <cellStyle name="20% - Accent4 3 3 3 2 3 2 2" xfId="43308" xr:uid="{A087AB77-81EB-4422-AA16-46213C32EE27}"/>
    <cellStyle name="20% - Accent4 3 3 3 2 3 3" xfId="32248" xr:uid="{AA88E0CE-73DB-42FF-9D32-9D3161FBE1DC}"/>
    <cellStyle name="20% - Accent4 3 3 3 2 4" xfId="7287" xr:uid="{059490F7-5FC3-438D-BDDF-ADE5277A7814}"/>
    <cellStyle name="20% - Accent4 3 3 3 2 4 2" xfId="20879" xr:uid="{212576CD-7ABE-4809-A12C-B97BE491175C}"/>
    <cellStyle name="20% - Accent4 3 3 3 2 4 2 2" xfId="44186" xr:uid="{E19B9A02-D6C3-49AD-90B4-F6D999A76E88}"/>
    <cellStyle name="20% - Accent4 3 3 3 2 4 3" xfId="33126" xr:uid="{F85A186B-EB17-4640-97A4-04FA84D6D7D5}"/>
    <cellStyle name="20% - Accent4 3 3 3 2 5" xfId="8160" xr:uid="{E9D70C3B-2ADE-4C57-B2B5-2C76C29E805A}"/>
    <cellStyle name="20% - Accent4 3 3 3 2 5 2" xfId="21752" xr:uid="{21869BF5-A377-40E1-9140-FA49439EFF24}"/>
    <cellStyle name="20% - Accent4 3 3 3 2 5 2 2" xfId="45058" xr:uid="{8D67315B-3792-4034-A3F1-7757A53A2108}"/>
    <cellStyle name="20% - Accent4 3 3 3 2 5 3" xfId="33998" xr:uid="{A450FCD7-EBE3-47EB-AB72-62CCA24FAF97}"/>
    <cellStyle name="20% - Accent4 3 3 3 2 6" xfId="9033" xr:uid="{1A4E0CE5-DCA2-4332-BF74-4A89B89AE994}"/>
    <cellStyle name="20% - Accent4 3 3 3 2 6 2" xfId="22624" xr:uid="{9D3BD8C1-2EF0-4C21-8E9D-FF9F415A2DBC}"/>
    <cellStyle name="20% - Accent4 3 3 3 2 6 2 2" xfId="45930" xr:uid="{7D7AE119-0E56-4D62-97E2-3BC6BC2554F5}"/>
    <cellStyle name="20% - Accent4 3 3 3 2 6 3" xfId="34870" xr:uid="{41CA593C-524C-4D72-BAA5-F91F1062C0B1}"/>
    <cellStyle name="20% - Accent4 3 3 3 2 7" xfId="10197" xr:uid="{A7A18C95-788B-4DE0-BA42-B4885FABA784}"/>
    <cellStyle name="20% - Accent4 3 3 3 2 7 2" xfId="23603" xr:uid="{FC1A84F2-CCE7-4369-A90D-30BDB580472F}"/>
    <cellStyle name="20% - Accent4 3 3 3 2 7 2 2" xfId="46909" xr:uid="{7E5CD6A8-0761-4B5A-B1B9-9F9817DFB327}"/>
    <cellStyle name="20% - Accent4 3 3 3 2 7 3" xfId="35811" xr:uid="{D6920E66-8AF1-4E94-8CFD-DCBDFE25486E}"/>
    <cellStyle name="20% - Accent4 3 3 3 2 8" xfId="11077" xr:uid="{621C2EB1-BF7A-4CE9-ABC1-F659383056A5}"/>
    <cellStyle name="20% - Accent4 3 3 3 2 8 2" xfId="24483" xr:uid="{5662E1F2-506B-4D26-A1A5-3E07E5165111}"/>
    <cellStyle name="20% - Accent4 3 3 3 2 8 2 2" xfId="47789" xr:uid="{2928DD50-4805-4EA3-9AC3-0B5617E32FAF}"/>
    <cellStyle name="20% - Accent4 3 3 3 2 8 3" xfId="36691" xr:uid="{2E78BBB6-E85F-44C4-B332-F93852E434F0}"/>
    <cellStyle name="20% - Accent4 3 3 3 2 9" xfId="14907" xr:uid="{6B64DA2F-CB85-450D-B6A9-153BEF195EB7}"/>
    <cellStyle name="20% - Accent4 3 3 3 2 9 2" xfId="26068" xr:uid="{C0183679-7DE1-402D-A8C9-FC0721CE723A}"/>
    <cellStyle name="20% - Accent4 3 3 3 2 9 2 2" xfId="49370" xr:uid="{BFD16597-F872-421D-AF07-EC57691F13F4}"/>
    <cellStyle name="20% - Accent4 3 3 3 2 9 3" xfId="38248" xr:uid="{D14A730F-60A8-4FCC-8EE1-CBF38634C022}"/>
    <cellStyle name="20% - Accent4 3 3 3 3" xfId="5084" xr:uid="{166A75A8-92A6-4B00-B332-6C44739915F3}"/>
    <cellStyle name="20% - Accent4 3 3 3 3 2" xfId="18686" xr:uid="{8B51572A-C750-4032-9640-FCC636D77897}"/>
    <cellStyle name="20% - Accent4 3 3 3 3 2 2" xfId="41998" xr:uid="{97D2F636-EF7B-46FD-A2B1-72463F121173}"/>
    <cellStyle name="20% - Accent4 3 3 3 3 3" xfId="30938" xr:uid="{9A16DAFA-A8C0-48E1-82EE-0E3BD1217279}"/>
    <cellStyle name="20% - Accent4 3 3 3 4" xfId="5956" xr:uid="{89B5D905-9636-493D-93BA-F1587CB146D5}"/>
    <cellStyle name="20% - Accent4 3 3 3 4 2" xfId="19558" xr:uid="{4B0D2476-23F0-44FE-9752-40A9527D1040}"/>
    <cellStyle name="20% - Accent4 3 3 3 4 2 2" xfId="42870" xr:uid="{9BFDD53E-13D6-495A-A831-99681A7BA31C}"/>
    <cellStyle name="20% - Accent4 3 3 3 4 3" xfId="31810" xr:uid="{8CBFD8C6-0342-4B59-89BF-13F6E54432D1}"/>
    <cellStyle name="20% - Accent4 3 3 3 5" xfId="6849" xr:uid="{E9F6C83F-546B-4A21-B021-AA40CDA766B4}"/>
    <cellStyle name="20% - Accent4 3 3 3 5 2" xfId="20441" xr:uid="{E183100A-1677-473B-BF36-60A897F8BB85}"/>
    <cellStyle name="20% - Accent4 3 3 3 5 2 2" xfId="43748" xr:uid="{384BFB5D-9EC0-4D26-B69E-45D248B83B87}"/>
    <cellStyle name="20% - Accent4 3 3 3 5 3" xfId="32688" xr:uid="{8E55E1D4-FC27-41A0-87E0-C7598064D13F}"/>
    <cellStyle name="20% - Accent4 3 3 3 6" xfId="7722" xr:uid="{E5E043A0-7F34-498F-82B2-F56AC325D62E}"/>
    <cellStyle name="20% - Accent4 3 3 3 6 2" xfId="21314" xr:uid="{0EA68DAA-B13F-4188-B796-E6A78BEBBDA5}"/>
    <cellStyle name="20% - Accent4 3 3 3 6 2 2" xfId="44620" xr:uid="{E3594082-9D95-40B8-9B8B-9C1D155A3D8A}"/>
    <cellStyle name="20% - Accent4 3 3 3 6 3" xfId="33560" xr:uid="{55F323E1-9567-41C8-BD6B-5AF2919906FC}"/>
    <cellStyle name="20% - Accent4 3 3 3 7" xfId="8595" xr:uid="{6B92A2C9-0EC1-4A89-A069-977E7E518E68}"/>
    <cellStyle name="20% - Accent4 3 3 3 7 2" xfId="22186" xr:uid="{DBC4BA21-1CA1-4900-BC3D-4C8C850EDFD7}"/>
    <cellStyle name="20% - Accent4 3 3 3 7 2 2" xfId="45492" xr:uid="{FE9EDC49-F8DF-463E-8786-ACB240F9F8A4}"/>
    <cellStyle name="20% - Accent4 3 3 3 7 3" xfId="34432" xr:uid="{2AB0A9D2-2D79-42F4-9EB8-B91A5B229982}"/>
    <cellStyle name="20% - Accent4 3 3 3 8" xfId="9759" xr:uid="{D8573896-C698-4FD6-8B93-A5F33B1CED76}"/>
    <cellStyle name="20% - Accent4 3 3 3 8 2" xfId="23165" xr:uid="{D4720393-5441-4558-A8BD-85DE718373C3}"/>
    <cellStyle name="20% - Accent4 3 3 3 8 2 2" xfId="46471" xr:uid="{6FD9D64D-9B40-43F8-B565-3D2622D746E7}"/>
    <cellStyle name="20% - Accent4 3 3 3 8 3" xfId="35373" xr:uid="{C763AD79-B444-47BA-96BC-BB4A2300F670}"/>
    <cellStyle name="20% - Accent4 3 3 3 9" xfId="10639" xr:uid="{9772C8AF-A4FC-4A60-BAD1-EEDB20E57387}"/>
    <cellStyle name="20% - Accent4 3 3 3 9 2" xfId="24045" xr:uid="{EEB42046-EFC3-4599-8AE9-F687C05286BA}"/>
    <cellStyle name="20% - Accent4 3 3 3 9 2 2" xfId="47351" xr:uid="{65DFE7BB-EAA4-43A1-8474-BD8308315397}"/>
    <cellStyle name="20% - Accent4 3 3 3 9 3" xfId="36253" xr:uid="{D649513C-8E53-48C6-AF9C-ADBB1C7339A0}"/>
    <cellStyle name="20% - Accent4 3 3 4" xfId="4404" xr:uid="{375F3CC6-0E92-4C8B-A9DB-3A78AC262DEC}"/>
    <cellStyle name="20% - Accent4 3 3 4 10" xfId="16213" xr:uid="{E3977E5F-1F04-4A0A-8B0A-6B375B629FF3}"/>
    <cellStyle name="20% - Accent4 3 3 4 10 2" xfId="27300" xr:uid="{6828728B-C982-4641-BC1E-CE81549F8B77}"/>
    <cellStyle name="20% - Accent4 3 3 4 10 2 2" xfId="50599" xr:uid="{218AF35D-D4F8-4AFC-BCF1-01ECAD3A48A3}"/>
    <cellStyle name="20% - Accent4 3 3 4 10 3" xfId="39551" xr:uid="{983F198D-FB57-48D1-AC2C-DD30C0C46D3C}"/>
    <cellStyle name="20% - Accent4 3 3 4 11" xfId="18006" xr:uid="{9D0404B5-B6B4-4899-ABF9-2E7D96D2AC72}"/>
    <cellStyle name="20% - Accent4 3 3 4 11 2" xfId="41318" xr:uid="{AEB59AE7-3B24-4816-AF9A-2CD224F018B3}"/>
    <cellStyle name="20% - Accent4 3 3 4 12" xfId="30258" xr:uid="{AB561025-87F3-4BDA-AB38-C1D3E7313590}"/>
    <cellStyle name="20% - Accent4 3 3 4 2" xfId="5276" xr:uid="{37E11937-968C-4356-9B14-0855A6DC76A7}"/>
    <cellStyle name="20% - Accent4 3 3 4 2 2" xfId="18878" xr:uid="{B392BEB3-5FBB-4B7F-9D25-9295408FE6B6}"/>
    <cellStyle name="20% - Accent4 3 3 4 2 2 2" xfId="42190" xr:uid="{A66AF8C1-6B52-4F5B-AE5E-60CC9EA347A4}"/>
    <cellStyle name="20% - Accent4 3 3 4 2 3" xfId="31130" xr:uid="{00DBB2A3-067A-49A5-92CD-591DBF27DD29}"/>
    <cellStyle name="20% - Accent4 3 3 4 3" xfId="6148" xr:uid="{4171751D-AE8F-4785-B150-5688DFB718AB}"/>
    <cellStyle name="20% - Accent4 3 3 4 3 2" xfId="19750" xr:uid="{BC8E2286-E412-495E-B387-957D452BFBC1}"/>
    <cellStyle name="20% - Accent4 3 3 4 3 2 2" xfId="43062" xr:uid="{ACFDB1A8-30B1-4604-BAE6-8218897A9527}"/>
    <cellStyle name="20% - Accent4 3 3 4 3 3" xfId="32002" xr:uid="{6BB414CA-4A72-40F7-AA4B-C8D718709BCE}"/>
    <cellStyle name="20% - Accent4 3 3 4 4" xfId="7041" xr:uid="{6CBB5174-0EB5-4CD6-961D-26BA69FAFBD9}"/>
    <cellStyle name="20% - Accent4 3 3 4 4 2" xfId="20633" xr:uid="{1719677E-E2B3-4210-A26E-9FBBE7AA3B4F}"/>
    <cellStyle name="20% - Accent4 3 3 4 4 2 2" xfId="43940" xr:uid="{B69942FC-A369-47F8-A25C-CF055D65B755}"/>
    <cellStyle name="20% - Accent4 3 3 4 4 3" xfId="32880" xr:uid="{96FA4723-F1B4-4DAC-A75D-7AC41D4338CC}"/>
    <cellStyle name="20% - Accent4 3 3 4 5" xfId="7914" xr:uid="{5A044717-9AB6-4AD5-83CE-FCC95792A07E}"/>
    <cellStyle name="20% - Accent4 3 3 4 5 2" xfId="21506" xr:uid="{F32C5F45-A674-473F-BEAB-260B1890EEA0}"/>
    <cellStyle name="20% - Accent4 3 3 4 5 2 2" xfId="44812" xr:uid="{6D7D24F2-E209-4401-92E1-0C4B0AE5CED3}"/>
    <cellStyle name="20% - Accent4 3 3 4 5 3" xfId="33752" xr:uid="{0728EE75-759E-4306-85B1-8C9D82623F58}"/>
    <cellStyle name="20% - Accent4 3 3 4 6" xfId="8787" xr:uid="{B6A8D83A-F368-4B35-AE01-0CB4E14F0B7A}"/>
    <cellStyle name="20% - Accent4 3 3 4 6 2" xfId="22378" xr:uid="{D27BE0E9-0671-4E2E-BC3B-F2991EA07977}"/>
    <cellStyle name="20% - Accent4 3 3 4 6 2 2" xfId="45684" xr:uid="{B4471965-53C0-400D-A1C0-4E52197F5C45}"/>
    <cellStyle name="20% - Accent4 3 3 4 6 3" xfId="34624" xr:uid="{A7A2BE31-067F-4F7E-95D8-732EB04EE81B}"/>
    <cellStyle name="20% - Accent4 3 3 4 7" xfId="9951" xr:uid="{66767E8F-5288-46B5-A84C-6D11865B965A}"/>
    <cellStyle name="20% - Accent4 3 3 4 7 2" xfId="23357" xr:uid="{86CA2469-00A2-494F-9048-A96C94A369AD}"/>
    <cellStyle name="20% - Accent4 3 3 4 7 2 2" xfId="46663" xr:uid="{ED223403-D6CE-4E69-A468-C5C51173ADEB}"/>
    <cellStyle name="20% - Accent4 3 3 4 7 3" xfId="35565" xr:uid="{CE3582A5-4FDC-442B-94DE-D8E54982B062}"/>
    <cellStyle name="20% - Accent4 3 3 4 8" xfId="10831" xr:uid="{3552C47E-27CD-4825-A23C-10DBD9ACFD72}"/>
    <cellStyle name="20% - Accent4 3 3 4 8 2" xfId="24237" xr:uid="{D3BD5FA5-C384-4FF5-A6B5-7CE897A76888}"/>
    <cellStyle name="20% - Accent4 3 3 4 8 2 2" xfId="47543" xr:uid="{30B27378-5A3F-4788-AEE5-435A1F3D0BED}"/>
    <cellStyle name="20% - Accent4 3 3 4 8 3" xfId="36445" xr:uid="{6D1F7940-3C77-4836-A197-BE4D2DFE0FDA}"/>
    <cellStyle name="20% - Accent4 3 3 4 9" xfId="14661" xr:uid="{60BE27EB-5F0C-4E51-9F50-2E5E9EA46B59}"/>
    <cellStyle name="20% - Accent4 3 3 4 9 2" xfId="25822" xr:uid="{F29B4878-0C5D-4115-AB03-DE5FBC3E5604}"/>
    <cellStyle name="20% - Accent4 3 3 4 9 2 2" xfId="49124" xr:uid="{746A94FB-377C-41C3-A192-385BC1F4B457}"/>
    <cellStyle name="20% - Accent4 3 3 4 9 3" xfId="38002" xr:uid="{BB3701CC-ED70-4DDA-9961-10C0061A1540}"/>
    <cellStyle name="20% - Accent4 3 3 5" xfId="4838" xr:uid="{1B6381ED-08EF-4220-9AEE-B8689EC2FBB6}"/>
    <cellStyle name="20% - Accent4 3 3 5 2" xfId="11219" xr:uid="{C85188E4-C82D-4EB3-9BAF-9B22649BD999}"/>
    <cellStyle name="20% - Accent4 3 3 5 2 2" xfId="24625" xr:uid="{FCFE0748-918E-457B-930B-1066BBE5D745}"/>
    <cellStyle name="20% - Accent4 3 3 5 2 2 2" xfId="47931" xr:uid="{E3F49D71-38D7-4640-B384-5F2EE44FF684}"/>
    <cellStyle name="20% - Accent4 3 3 5 2 3" xfId="36832" xr:uid="{1C207226-3295-44C1-8CF6-490F0F757B76}"/>
    <cellStyle name="20% - Accent4 3 3 5 3" xfId="15066" xr:uid="{B772A998-7127-493E-820A-43385483DCAF}"/>
    <cellStyle name="20% - Accent4 3 3 5 3 2" xfId="26223" xr:uid="{91F5396C-53E1-41B4-A3A6-8944BA94F336}"/>
    <cellStyle name="20% - Accent4 3 3 5 3 2 2" xfId="49525" xr:uid="{3430D7ED-B52F-4AA1-B59B-4C96AA16AA71}"/>
    <cellStyle name="20% - Accent4 3 3 5 3 3" xfId="38407" xr:uid="{3F5097A8-056D-4427-9399-B4F68E45CAC1}"/>
    <cellStyle name="20% - Accent4 3 3 5 4" xfId="16601" xr:uid="{528FC9E7-B57B-48CB-9262-BB5713B5F28A}"/>
    <cellStyle name="20% - Accent4 3 3 5 4 2" xfId="27687" xr:uid="{46EE7C9A-A032-4707-86BF-939FD1CEB1DA}"/>
    <cellStyle name="20% - Accent4 3 3 5 4 2 2" xfId="50986" xr:uid="{718A9FD3-8312-472E-BC32-0589252CE224}"/>
    <cellStyle name="20% - Accent4 3 3 5 4 3" xfId="39939" xr:uid="{4FF9DF41-9067-4BBA-9385-3B66311050D4}"/>
    <cellStyle name="20% - Accent4 3 3 5 5" xfId="18440" xr:uid="{D0E53886-5E07-4FDB-ABF6-F74FF6ACB034}"/>
    <cellStyle name="20% - Accent4 3 3 5 5 2" xfId="41752" xr:uid="{200D50D6-209F-4A46-9887-0B6A998EE1C5}"/>
    <cellStyle name="20% - Accent4 3 3 5 6" xfId="30692" xr:uid="{6BCB78C2-5F5F-4283-98FB-1D584081899C}"/>
    <cellStyle name="20% - Accent4 3 3 6" xfId="5710" xr:uid="{AD8F2133-9C72-4BBA-95CF-6E4F3F574EE1}"/>
    <cellStyle name="20% - Accent4 3 3 6 2" xfId="19312" xr:uid="{F88028C7-9092-4257-B95E-1FD39EC3835D}"/>
    <cellStyle name="20% - Accent4 3 3 6 2 2" xfId="42624" xr:uid="{090137FF-74A3-4052-8EE2-41BED2EF1E3B}"/>
    <cellStyle name="20% - Accent4 3 3 6 3" xfId="31564" xr:uid="{0C1082A3-1204-49D9-8C40-9370E56FEC25}"/>
    <cellStyle name="20% - Accent4 3 3 7" xfId="6603" xr:uid="{3BA00656-2BBE-4B3F-B0A8-24B70996B7EC}"/>
    <cellStyle name="20% - Accent4 3 3 7 2" xfId="20195" xr:uid="{02A71373-84CF-4F11-A780-D7655CC1D913}"/>
    <cellStyle name="20% - Accent4 3 3 7 2 2" xfId="43502" xr:uid="{2B48F99B-EFB2-4789-BCFF-9856B1CFF7B1}"/>
    <cellStyle name="20% - Accent4 3 3 7 3" xfId="32442" xr:uid="{64739218-2353-4824-8DB8-B7FC08FEF0BB}"/>
    <cellStyle name="20% - Accent4 3 3 8" xfId="7476" xr:uid="{CD9D479B-990C-4EAC-8795-44AE9E466DC0}"/>
    <cellStyle name="20% - Accent4 3 3 8 2" xfId="21068" xr:uid="{2F2BF239-7E7D-445C-9DD3-47E6BD584276}"/>
    <cellStyle name="20% - Accent4 3 3 8 2 2" xfId="44374" xr:uid="{9723271B-0924-43C7-96BA-1F1D3FC9C70D}"/>
    <cellStyle name="20% - Accent4 3 3 8 3" xfId="33314" xr:uid="{85B05A54-B267-421E-ACB5-2EB37FFC1D06}"/>
    <cellStyle name="20% - Accent4 3 3 9" xfId="8349" xr:uid="{71CD29C4-D2E0-45A5-853F-FF5985C35C31}"/>
    <cellStyle name="20% - Accent4 3 3 9 2" xfId="21940" xr:uid="{6ED8E527-21D8-4574-9635-C5C5D1E846D5}"/>
    <cellStyle name="20% - Accent4 3 3 9 2 2" xfId="45246" xr:uid="{54661A0A-B9AD-4805-A1AF-3F6FD3FCF5B3}"/>
    <cellStyle name="20% - Accent4 3 3 9 3" xfId="34186" xr:uid="{EC883907-2669-4909-A513-18BFF11A00C4}"/>
    <cellStyle name="20% - Accent4 4" xfId="579" xr:uid="{F35D4481-09A0-427B-8F88-ED7651A16CB8}"/>
    <cellStyle name="20% - Accent4 4 2" xfId="580" xr:uid="{7A8A6B94-758D-4AD0-BC93-D4431353EA85}"/>
    <cellStyle name="20% - Accent4 4 2 2" xfId="581" xr:uid="{634D08DE-A6E3-4D50-BE73-CD71DE82A10A}"/>
    <cellStyle name="20% - Accent4 4 2 2 2" xfId="582" xr:uid="{1D06760F-0027-479D-B553-6BD485465753}"/>
    <cellStyle name="20% - Accent4 4 2 2 2 2" xfId="1885" xr:uid="{70FB17EC-8055-486E-86FA-4B8A90D1749B}"/>
    <cellStyle name="20% - Accent4 4 2 2 2 2 2" xfId="3727" xr:uid="{5F4AD2BF-6152-4D6D-8B87-1119D79589F7}"/>
    <cellStyle name="20% - Accent4 4 2 2 2 2 2 2" xfId="13518" xr:uid="{FC10E612-B971-42CF-955D-C2710C5135C2}"/>
    <cellStyle name="20% - Accent4 4 2 2 2 2 3" xfId="12348" xr:uid="{22286A6D-6242-4BF1-A9BF-E937168ED083}"/>
    <cellStyle name="20% - Accent4 4 2 2 2 3" xfId="2748" xr:uid="{CA37671D-3B99-41FC-AFAE-DED14B53BF7E}"/>
    <cellStyle name="20% - Accent4 4 2 2 2 3 2" xfId="12546" xr:uid="{1995C371-1E94-4F20-B5F5-3AF85C59559D}"/>
    <cellStyle name="20% - Accent4 4 2 2 2 4" xfId="11427" xr:uid="{7C127ED7-BDE6-408B-964A-D82A671CF91D}"/>
    <cellStyle name="20% - Accent4 4 2 2 3" xfId="1619" xr:uid="{D1353CCF-3760-4455-B0CB-39551E16ABD5}"/>
    <cellStyle name="20% - Accent4 4 2 2 3 2" xfId="3461" xr:uid="{D596F83E-A1A5-40C5-949C-C9F52048DB68}"/>
    <cellStyle name="20% - Accent4 4 2 2 3 2 2" xfId="13252" xr:uid="{D2A89B2E-3EB7-4324-8623-D17D0E46659A}"/>
    <cellStyle name="20% - Accent4 4 2 2 3 3" xfId="12082" xr:uid="{34697A82-9D52-441F-BD3B-E5154E60D6C8}"/>
    <cellStyle name="20% - Accent4 4 2 2 4" xfId="2854" xr:uid="{5DA0268E-0E48-471E-BD12-7B9D40672680}"/>
    <cellStyle name="20% - Accent4 4 2 2 4 2" xfId="12645" xr:uid="{46B80F25-7C0A-40AD-ABB2-069FE40BD585}"/>
    <cellStyle name="20% - Accent4 4 2 2 5" xfId="11428" xr:uid="{3FAD1FA4-F2C6-473E-B20D-3FB621151701}"/>
    <cellStyle name="20% - Accent4 4 2 3" xfId="583" xr:uid="{D78B5C6A-8355-4F0E-85C0-02E0C7922993}"/>
    <cellStyle name="20% - Accent4 4 2 3 2" xfId="1867" xr:uid="{57768053-AD67-426B-A9C2-C03132C760BE}"/>
    <cellStyle name="20% - Accent4 4 2 3 2 2" xfId="3709" xr:uid="{80AA6388-5117-4054-ACE9-7AB316EAB24F}"/>
    <cellStyle name="20% - Accent4 4 2 3 2 2 2" xfId="13500" xr:uid="{1D9AE29C-A278-46B3-8456-2747FC38EF7F}"/>
    <cellStyle name="20% - Accent4 4 2 3 2 3" xfId="12330" xr:uid="{C912237A-E500-4A75-8540-1342897B3229}"/>
    <cellStyle name="20% - Accent4 4 2 3 3" xfId="2991" xr:uid="{A2F1AB5E-F06D-43C1-A3C4-B40B466E930C}"/>
    <cellStyle name="20% - Accent4 4 2 3 3 2" xfId="12782" xr:uid="{2729704E-EA89-4C48-B775-D676E56278BA}"/>
    <cellStyle name="20% - Accent4 4 2 3 4" xfId="11426" xr:uid="{5AF9AC4C-A1C2-456C-A1B5-A0A73A9916DB}"/>
    <cellStyle name="20% - Accent4 4 2 4" xfId="1601" xr:uid="{7377D858-0D47-4DD3-86FB-E2215D72B99A}"/>
    <cellStyle name="20% - Accent4 4 2 4 2" xfId="3443" xr:uid="{B03FABD9-C354-4CD1-85FF-1F3287F29A86}"/>
    <cellStyle name="20% - Accent4 4 2 4 2 2" xfId="13234" xr:uid="{D570AE14-EE67-4D04-B735-49FA8E5749B9}"/>
    <cellStyle name="20% - Accent4 4 2 4 3" xfId="12064" xr:uid="{ABF2261E-E53E-4C40-B815-3D95B496CA63}"/>
    <cellStyle name="20% - Accent4 4 2 5" xfId="2871" xr:uid="{5E2B3722-0B08-464E-918F-B85BD7CBE1E5}"/>
    <cellStyle name="20% - Accent4 4 2 5 2" xfId="12662" xr:uid="{59B067F5-EBC4-4F0A-B88D-BBD48F728BDF}"/>
    <cellStyle name="20% - Accent4 4 2 6" xfId="11345" xr:uid="{85AA4483-DBA9-4E7F-9882-28D064B07A97}"/>
    <cellStyle name="20% - Accent4 4 3" xfId="584" xr:uid="{38E2A5F6-9F19-4A99-B463-6522A33D55C1}"/>
    <cellStyle name="20% - Accent4 4 3 2" xfId="585" xr:uid="{5AA9FF6F-9E68-4225-A48B-245E3B124EBB}"/>
    <cellStyle name="20% - Accent4 4 3 2 2" xfId="1884" xr:uid="{11C9EB13-7627-4B49-AB4B-5620F2A89897}"/>
    <cellStyle name="20% - Accent4 4 3 2 2 2" xfId="3726" xr:uid="{59582FED-5B27-4333-ADB4-0BC8C7A9E259}"/>
    <cellStyle name="20% - Accent4 4 3 2 2 2 2" xfId="13517" xr:uid="{1A173DA0-1993-4E86-B6AF-9AE1BD98EBD6}"/>
    <cellStyle name="20% - Accent4 4 3 2 2 3" xfId="12347" xr:uid="{D9A188CB-886B-4D8B-B37F-D40C98B5ED17}"/>
    <cellStyle name="20% - Accent4 4 3 2 3" xfId="2852" xr:uid="{41A2579C-6E78-4BF7-84A2-134470B9F850}"/>
    <cellStyle name="20% - Accent4 4 3 2 3 2" xfId="12643" xr:uid="{CAFC6A9A-7010-419A-8E3D-8D678B0FEE48}"/>
    <cellStyle name="20% - Accent4 4 3 2 4" xfId="11334" xr:uid="{2748D9A2-89AD-4DAC-9903-309FCCD3BF9F}"/>
    <cellStyle name="20% - Accent4 4 3 3" xfId="1618" xr:uid="{5868D40B-A5D2-4A56-B767-B0F65E6AB945}"/>
    <cellStyle name="20% - Accent4 4 3 3 2" xfId="3460" xr:uid="{9A27DF18-215D-4015-9F9C-20034FA703EE}"/>
    <cellStyle name="20% - Accent4 4 3 3 2 2" xfId="13251" xr:uid="{BDA79E40-EBF8-4C1E-B16E-81F7844CE4C6}"/>
    <cellStyle name="20% - Accent4 4 3 3 3" xfId="12081" xr:uid="{782E199D-5FB0-4B98-98C3-FB4BB4D2B7A7}"/>
    <cellStyle name="20% - Accent4 4 3 4" xfId="2853" xr:uid="{4FE65573-8F12-4A5F-9384-780A4788B7CF}"/>
    <cellStyle name="20% - Accent4 4 3 4 2" xfId="12644" xr:uid="{0C82D2F6-8FD1-4F40-B75F-C5AC9218F153}"/>
    <cellStyle name="20% - Accent4 4 3 5" xfId="11337" xr:uid="{07A27E5D-F89F-46D8-92C0-61522E569584}"/>
    <cellStyle name="20% - Accent4 4 4" xfId="586" xr:uid="{86D24831-633A-40E6-888D-35C00BBCF6AB}"/>
    <cellStyle name="20% - Accent4 4 4 2" xfId="1801" xr:uid="{282A2559-48D2-41A5-B749-8F9E6D52ED39}"/>
    <cellStyle name="20% - Accent4 4 4 2 2" xfId="3643" xr:uid="{13E312A5-DFBA-435A-A84B-FBD9A1019F2A}"/>
    <cellStyle name="20% - Accent4 4 4 2 2 2" xfId="13434" xr:uid="{2535F47B-8DBD-4263-B2A8-B5D29DD9FBA3}"/>
    <cellStyle name="20% - Accent4 4 4 2 3" xfId="12264" xr:uid="{A94742AD-1F0A-43FD-B803-962B68D07F45}"/>
    <cellStyle name="20% - Accent4 4 4 3" xfId="2990" xr:uid="{6FD32751-0972-4F48-B0B3-7CFC1D0967D8}"/>
    <cellStyle name="20% - Accent4 4 4 3 2" xfId="12781" xr:uid="{9368BAD6-1763-4B07-8B52-CF53613EDEB9}"/>
    <cellStyle name="20% - Accent4 4 4 4" xfId="11362" xr:uid="{76F0C6CB-7127-43FB-9FC6-0A552E50F19B}"/>
    <cellStyle name="20% - Accent4 4 5" xfId="1535" xr:uid="{75470291-222E-4FAB-8875-8C8E05372898}"/>
    <cellStyle name="20% - Accent4 4 5 2" xfId="3377" xr:uid="{2EDD059B-F1A8-4C66-A4F2-E46F6EBA336D}"/>
    <cellStyle name="20% - Accent4 4 5 2 2" xfId="13168" xr:uid="{8912A102-A994-4C85-AF30-4578249B1D3C}"/>
    <cellStyle name="20% - Accent4 4 5 3" xfId="11998" xr:uid="{9A628DD1-0C26-4474-BB2D-EA73C45B42F9}"/>
    <cellStyle name="20% - Accent4 4 6" xfId="2872" xr:uid="{8E09DE71-1740-4CB0-A795-DE8BD30C4997}"/>
    <cellStyle name="20% - Accent4 4 6 2" xfId="12663" xr:uid="{F84B732F-AEFD-4EBC-A920-39E8FD738A9A}"/>
    <cellStyle name="20% - Accent4 4 7" xfId="11361" xr:uid="{D58176D0-0CB2-4428-9FC4-5937C5D32300}"/>
    <cellStyle name="20% - Accent4 5" xfId="587" xr:uid="{0A77622C-FE5D-4869-A676-4DA089E30217}"/>
    <cellStyle name="20% - Accent4 6" xfId="588" xr:uid="{75C796D2-A40B-408A-9187-9F8B46167881}"/>
    <cellStyle name="20% - Accent4 7" xfId="589" xr:uid="{129FD15A-487E-4D11-92CA-9BCD88347B8A}"/>
    <cellStyle name="20% - Accent4 7 2" xfId="2021" xr:uid="{BFCD9EF6-7F66-41EC-A46E-6E20BFBE6A72}"/>
    <cellStyle name="20% - Accent4 7 2 2" xfId="3863" xr:uid="{9D49AAA1-B271-4118-9754-0F2A15C64A5C}"/>
    <cellStyle name="20% - Accent4 7 2 2 2" xfId="13654" xr:uid="{D917A2F6-5BC7-4B32-A51D-421C36F4CFE4}"/>
    <cellStyle name="20% - Accent4 7 2 3" xfId="12483" xr:uid="{F7493146-7696-441F-B22A-43DB98676A61}"/>
    <cellStyle name="20% - Accent4 7 3" xfId="2989" xr:uid="{83DBDDF6-525F-4C53-911E-BC8B6F7920DE}"/>
    <cellStyle name="20% - Accent4 7 3 2" xfId="12780" xr:uid="{0BFF4617-89B6-4E5B-8B04-34A7231AFA53}"/>
    <cellStyle name="20% - Accent4 7 4" xfId="11333" xr:uid="{C7F04931-36AE-41FD-9D64-B91C1DA37EA0}"/>
    <cellStyle name="20% - Accent4 8" xfId="590" xr:uid="{EB1ABA91-0FA5-4B96-B4E3-4F1168CFB465}"/>
    <cellStyle name="20% - Accent4 9" xfId="2061" xr:uid="{8D158944-FAF3-43A9-89E0-DBC3D3AAF3BD}"/>
    <cellStyle name="20% - Accent4 9 10" xfId="8210" xr:uid="{CADAEC45-7EFA-4730-BC0C-AB70B199B9C0}"/>
    <cellStyle name="20% - Accent4 9 10 2" xfId="21801" xr:uid="{B271C88A-284A-4B4E-9512-7B1FB08F32CB}"/>
    <cellStyle name="20% - Accent4 9 10 2 2" xfId="45107" xr:uid="{C139A10E-49CD-4F3C-9F03-F3858A92A87B}"/>
    <cellStyle name="20% - Accent4 9 10 3" xfId="34047" xr:uid="{78206209-449F-4231-8DEF-C1F8C00D3C5F}"/>
    <cellStyle name="20% - Accent4 9 11" xfId="9374" xr:uid="{4CAF8A75-91AF-416C-92A4-21DD55FA5380}"/>
    <cellStyle name="20% - Accent4 9 11 2" xfId="22780" xr:uid="{AEC9E80E-6ED7-4BD8-8A2A-07F5FC04A65F}"/>
    <cellStyle name="20% - Accent4 9 11 2 2" xfId="46086" xr:uid="{97E06A67-247E-4EBB-9508-D5A2A29751F2}"/>
    <cellStyle name="20% - Accent4 9 11 3" xfId="34988" xr:uid="{FA0E8CEE-5A57-47C0-B4DC-BACFCD714FA9}"/>
    <cellStyle name="20% - Accent4 9 12" xfId="10254" xr:uid="{C91711A4-19C1-4974-86B2-7EB325BDF6FE}"/>
    <cellStyle name="20% - Accent4 9 12 2" xfId="23660" xr:uid="{59B061AC-72B8-4339-9567-DD3D75DD1A11}"/>
    <cellStyle name="20% - Accent4 9 12 2 2" xfId="46966" xr:uid="{05C4D6AF-AAEA-4B92-97A1-968965D62FFC}"/>
    <cellStyle name="20% - Accent4 9 12 3" xfId="35868" xr:uid="{656B310A-EE8E-499B-9BFE-8B0DE04B455B}"/>
    <cellStyle name="20% - Accent4 9 13" xfId="13957" xr:uid="{91BCA503-82B6-4C48-AA50-432F6B458A86}"/>
    <cellStyle name="20% - Accent4 9 13 2" xfId="25151" xr:uid="{2EE46DC0-CE1B-4488-880A-C88A2F5631CA}"/>
    <cellStyle name="20% - Accent4 9 13 2 2" xfId="48454" xr:uid="{68DDAE7A-A76B-4DEF-A1FC-C9107DC897C9}"/>
    <cellStyle name="20% - Accent4 9 13 3" xfId="37299" xr:uid="{5E5969CF-D42B-4B02-B1AF-6CBCD1F05D71}"/>
    <cellStyle name="20% - Accent4 9 14" xfId="15635" xr:uid="{3475B2E3-C966-4766-AEEE-9583FEDB6131}"/>
    <cellStyle name="20% - Accent4 9 14 2" xfId="26722" xr:uid="{7AFD8BED-CFA8-41DA-BA2F-DD4FAE19FFD3}"/>
    <cellStyle name="20% - Accent4 9 14 2 2" xfId="50021" xr:uid="{7A49153F-B975-432E-964A-C25989371B41}"/>
    <cellStyle name="20% - Accent4 9 14 3" xfId="38973" xr:uid="{F5972F6E-99A4-4BB2-8B4C-33A698C9E748}"/>
    <cellStyle name="20% - Accent4 9 15" xfId="17310" xr:uid="{EFB7BE5D-2B49-4FCE-BF06-5602F3684336}"/>
    <cellStyle name="20% - Accent4 9 15 2" xfId="40622" xr:uid="{E29FBAF7-D496-4F0A-B4E2-25D9335E0D41}"/>
    <cellStyle name="20% - Accent4 9 16" xfId="29658" xr:uid="{1AFA2702-D6D1-4DE8-97A5-A277987D4258}"/>
    <cellStyle name="20% - Accent4 9 2" xfId="3893" xr:uid="{6DEA06DA-28B6-4636-9143-F9AD51894E7A}"/>
    <cellStyle name="20% - Accent4 9 2 10" xfId="14151" xr:uid="{2C7AD8CA-DB8E-4DB9-A3CD-88F0C2BF2C27}"/>
    <cellStyle name="20% - Accent4 9 2 10 2" xfId="25312" xr:uid="{7867F822-8C55-4497-B633-443EA093B629}"/>
    <cellStyle name="20% - Accent4 9 2 10 2 2" xfId="48614" xr:uid="{0101806F-E4E1-49AC-B786-A7C32B4F2478}"/>
    <cellStyle name="20% - Accent4 9 2 10 3" xfId="37492" xr:uid="{D3F40D57-0925-47A7-B78F-0B49AFF9D875}"/>
    <cellStyle name="20% - Accent4 9 2 11" xfId="15703" xr:uid="{0EDE208E-4FA3-4AF3-A146-7B091AE3270C}"/>
    <cellStyle name="20% - Accent4 9 2 11 2" xfId="26790" xr:uid="{699EF78E-8225-448A-A5B1-1CD3B256C41A}"/>
    <cellStyle name="20% - Accent4 9 2 11 2 2" xfId="50089" xr:uid="{476B6867-3AFF-468C-827E-AC2EDC384080}"/>
    <cellStyle name="20% - Accent4 9 2 11 3" xfId="39041" xr:uid="{842D20E0-236E-4B5A-95F4-BA585DDA4477}"/>
    <cellStyle name="20% - Accent4 9 2 12" xfId="17496" xr:uid="{D879C357-7D7F-4675-9C02-A1978A6257EE}"/>
    <cellStyle name="20% - Accent4 9 2 12 2" xfId="40808" xr:uid="{7B86C80B-2F0F-4813-B7D4-6AF682256A19}"/>
    <cellStyle name="20% - Accent4 9 2 13" xfId="29748" xr:uid="{FCE5114F-21EE-45A4-A745-7B7616888C12}"/>
    <cellStyle name="20% - Accent4 9 2 2" xfId="4332" xr:uid="{C42BDA1C-3306-4608-9F7B-BC3D508358E7}"/>
    <cellStyle name="20% - Accent4 9 2 2 10" xfId="16141" xr:uid="{BE777C08-F669-4C06-BFC6-6594B077DEFF}"/>
    <cellStyle name="20% - Accent4 9 2 2 10 2" xfId="27228" xr:uid="{31A5EF97-A3B8-4DCC-9F65-4F33568B7DC4}"/>
    <cellStyle name="20% - Accent4 9 2 2 10 2 2" xfId="50527" xr:uid="{DF2BC6EA-3D7C-42B0-B4A8-12FB9623440A}"/>
    <cellStyle name="20% - Accent4 9 2 2 10 3" xfId="39479" xr:uid="{F7133FD9-33DC-45CD-8979-859DFAF7231C}"/>
    <cellStyle name="20% - Accent4 9 2 2 11" xfId="17934" xr:uid="{4337153D-4595-4784-B6B5-F33DA9322DAC}"/>
    <cellStyle name="20% - Accent4 9 2 2 11 2" xfId="41246" xr:uid="{33BDDDBA-711B-45BE-9213-988AB35A7246}"/>
    <cellStyle name="20% - Accent4 9 2 2 12" xfId="30186" xr:uid="{68509C72-A02B-497B-91C4-132E358B52B3}"/>
    <cellStyle name="20% - Accent4 9 2 2 2" xfId="5204" xr:uid="{988B281D-22D3-4894-A735-BB50374C9940}"/>
    <cellStyle name="20% - Accent4 9 2 2 2 2" xfId="18806" xr:uid="{507EB85C-BC2D-414F-BBE7-A047D09CF39E}"/>
    <cellStyle name="20% - Accent4 9 2 2 2 2 2" xfId="42118" xr:uid="{101E728F-E0CB-40FB-88F1-4A6AF941C190}"/>
    <cellStyle name="20% - Accent4 9 2 2 2 3" xfId="31058" xr:uid="{70CD7E55-0583-4BD3-928E-B3EF0A968B1A}"/>
    <cellStyle name="20% - Accent4 9 2 2 3" xfId="6076" xr:uid="{0575B974-72D3-442D-9D7A-5C97F6C3F946}"/>
    <cellStyle name="20% - Accent4 9 2 2 3 2" xfId="19678" xr:uid="{7C7C8178-EC3A-4A05-AC02-1CF9B46D070F}"/>
    <cellStyle name="20% - Accent4 9 2 2 3 2 2" xfId="42990" xr:uid="{39A4DE8A-9583-4E21-A424-F9F57BE513DA}"/>
    <cellStyle name="20% - Accent4 9 2 2 3 3" xfId="31930" xr:uid="{C40ECA2A-21BE-4FED-B0C5-BD82F0154AB4}"/>
    <cellStyle name="20% - Accent4 9 2 2 4" xfId="6969" xr:uid="{E5BC0197-FA30-4D0F-8533-3E1340C1A54F}"/>
    <cellStyle name="20% - Accent4 9 2 2 4 2" xfId="20561" xr:uid="{A5F7CFC4-171C-4F09-AF50-33F8CD68764B}"/>
    <cellStyle name="20% - Accent4 9 2 2 4 2 2" xfId="43868" xr:uid="{AD765195-3901-4D02-83BC-7F902B58E818}"/>
    <cellStyle name="20% - Accent4 9 2 2 4 3" xfId="32808" xr:uid="{8D6A523F-6309-46E0-AA97-397EB715FF51}"/>
    <cellStyle name="20% - Accent4 9 2 2 5" xfId="7842" xr:uid="{554C9C90-3E0D-4F13-BD05-3207716C913D}"/>
    <cellStyle name="20% - Accent4 9 2 2 5 2" xfId="21434" xr:uid="{E2DE5E4D-92A3-4220-80FA-56FB2604E03D}"/>
    <cellStyle name="20% - Accent4 9 2 2 5 2 2" xfId="44740" xr:uid="{62D845A2-AF9E-4582-B650-0A257A1068D4}"/>
    <cellStyle name="20% - Accent4 9 2 2 5 3" xfId="33680" xr:uid="{A0A98F6C-E667-45CD-8077-041E5CF7402F}"/>
    <cellStyle name="20% - Accent4 9 2 2 6" xfId="8715" xr:uid="{AB83FC5B-4856-46FF-A952-BAB38285613E}"/>
    <cellStyle name="20% - Accent4 9 2 2 6 2" xfId="22306" xr:uid="{BCF6954E-548F-4673-A2D0-0D5272C0ED56}"/>
    <cellStyle name="20% - Accent4 9 2 2 6 2 2" xfId="45612" xr:uid="{608E2B7B-D0FF-41EF-B6AC-1923869847B4}"/>
    <cellStyle name="20% - Accent4 9 2 2 6 3" xfId="34552" xr:uid="{3E4996EC-8197-48B9-A5D2-90770EFDD285}"/>
    <cellStyle name="20% - Accent4 9 2 2 7" xfId="9879" xr:uid="{F8DE6862-2D50-4BB6-A63C-A9B8039085F2}"/>
    <cellStyle name="20% - Accent4 9 2 2 7 2" xfId="23285" xr:uid="{FBDDC73B-55D0-49BE-B4EA-6EB6599F61E4}"/>
    <cellStyle name="20% - Accent4 9 2 2 7 2 2" xfId="46591" xr:uid="{19BE6D5E-76F5-4074-BABB-03E63267AB13}"/>
    <cellStyle name="20% - Accent4 9 2 2 7 3" xfId="35493" xr:uid="{17A5472C-7172-487D-82AC-A8E5342F9103}"/>
    <cellStyle name="20% - Accent4 9 2 2 8" xfId="10759" xr:uid="{1A69CB53-AE9C-411B-818D-E88970666700}"/>
    <cellStyle name="20% - Accent4 9 2 2 8 2" xfId="24165" xr:uid="{45C7082C-0088-4100-BA30-D7196EC74738}"/>
    <cellStyle name="20% - Accent4 9 2 2 8 2 2" xfId="47471" xr:uid="{70279730-1C23-4138-9F06-EC73777C82A6}"/>
    <cellStyle name="20% - Accent4 9 2 2 8 3" xfId="36373" xr:uid="{E393CCA3-F69A-4E40-8FBE-145C347C3E7C}"/>
    <cellStyle name="20% - Accent4 9 2 2 9" xfId="14589" xr:uid="{47323DCC-8CEE-44F5-ADCC-71FECFCD6DFC}"/>
    <cellStyle name="20% - Accent4 9 2 2 9 2" xfId="25750" xr:uid="{62E44A83-3890-4641-A01F-2335568E0D92}"/>
    <cellStyle name="20% - Accent4 9 2 2 9 2 2" xfId="49052" xr:uid="{0A104E19-692E-4A25-9042-7A49F14F1A63}"/>
    <cellStyle name="20% - Accent4 9 2 2 9 3" xfId="37930" xr:uid="{6B0453FB-4EED-48ED-824F-46CB49C61616}"/>
    <cellStyle name="20% - Accent4 9 2 3" xfId="4766" xr:uid="{54D49405-1186-4254-85B7-66C1283D1886}"/>
    <cellStyle name="20% - Accent4 9 2 3 2" xfId="12499" xr:uid="{553FA27F-76DD-4994-9A5F-3C6900B61B6C}"/>
    <cellStyle name="20% - Accent4 9 2 3 2 2" xfId="24820" xr:uid="{07E295C2-CE25-4328-9BEB-33972B8BC831}"/>
    <cellStyle name="20% - Accent4 9 2 3 2 2 2" xfId="48126" xr:uid="{C892A16F-0FB4-4F68-9965-BCE6E46E3519}"/>
    <cellStyle name="20% - Accent4 9 2 3 2 3" xfId="36972" xr:uid="{87AABA55-108E-444D-9AA8-9977516D8DC1}"/>
    <cellStyle name="20% - Accent4 9 2 3 3" xfId="15279" xr:uid="{3968E467-BCA7-4099-AAE7-29ECBC70E435}"/>
    <cellStyle name="20% - Accent4 9 2 3 3 2" xfId="26421" xr:uid="{B2488519-B886-41F2-976F-C654A872539F}"/>
    <cellStyle name="20% - Accent4 9 2 3 3 2 2" xfId="49723" xr:uid="{4ACF41F9-FE88-45AA-8E34-79797613B665}"/>
    <cellStyle name="20% - Accent4 9 2 3 3 3" xfId="38620" xr:uid="{F58A2D38-D191-4A3A-8E7D-755E999BD8B7}"/>
    <cellStyle name="20% - Accent4 9 2 3 4" xfId="16736" xr:uid="{7BA96AF6-9247-43DA-9B4F-DAB0A1C8C01C}"/>
    <cellStyle name="20% - Accent4 9 2 3 4 2" xfId="27822" xr:uid="{5EFD9953-2836-4288-A02C-47C58FC98C81}"/>
    <cellStyle name="20% - Accent4 9 2 3 4 2 2" xfId="51121" xr:uid="{AF4732FA-C7C9-431A-B148-88AE5FF3F817}"/>
    <cellStyle name="20% - Accent4 9 2 3 4 3" xfId="40074" xr:uid="{B231F38B-6A63-407F-BA3C-741D5E7F28F3}"/>
    <cellStyle name="20% - Accent4 9 2 3 5" xfId="18368" xr:uid="{857143FB-F354-4D77-A19C-840392B2A408}"/>
    <cellStyle name="20% - Accent4 9 2 3 5 2" xfId="41680" xr:uid="{CE59C195-A62B-48CD-BDC9-6841E8DCC701}"/>
    <cellStyle name="20% - Accent4 9 2 3 6" xfId="30620" xr:uid="{1034B0DB-384A-4F09-BF30-3C304E09E2A0}"/>
    <cellStyle name="20% - Accent4 9 2 4" xfId="5638" xr:uid="{C244BA86-56DC-4434-992D-D420D8C06522}"/>
    <cellStyle name="20% - Accent4 9 2 4 2" xfId="19240" xr:uid="{61E0A631-F048-47E5-BA9A-57290F759A86}"/>
    <cellStyle name="20% - Accent4 9 2 4 2 2" xfId="42552" xr:uid="{D9626094-462C-4A9C-95C1-4CA66A42C02F}"/>
    <cellStyle name="20% - Accent4 9 2 4 3" xfId="31492" xr:uid="{96DDACBE-B4FD-40E7-A09C-E573BE6842AC}"/>
    <cellStyle name="20% - Accent4 9 2 5" xfId="6531" xr:uid="{2D3200D7-21EB-4E89-A6B5-7C041A3FFBD4}"/>
    <cellStyle name="20% - Accent4 9 2 5 2" xfId="20123" xr:uid="{C4BACE76-B344-46A2-B9EE-D75C240AA40D}"/>
    <cellStyle name="20% - Accent4 9 2 5 2 2" xfId="43430" xr:uid="{F4F25B52-F67F-451E-AF2B-FEEA18B40522}"/>
    <cellStyle name="20% - Accent4 9 2 5 3" xfId="32370" xr:uid="{F8789C2D-F869-4C60-A4D3-109A8F80ABDA}"/>
    <cellStyle name="20% - Accent4 9 2 6" xfId="7404" xr:uid="{4720DEC8-14B1-4219-82F3-FFE8527FA711}"/>
    <cellStyle name="20% - Accent4 9 2 6 2" xfId="20996" xr:uid="{8CB79750-7392-4205-ADC3-115FCE0C0AE6}"/>
    <cellStyle name="20% - Accent4 9 2 6 2 2" xfId="44302" xr:uid="{73F72F28-6A17-422E-8518-9429948322F3}"/>
    <cellStyle name="20% - Accent4 9 2 6 3" xfId="33242" xr:uid="{529EAF16-5AE0-4983-9089-E72DE3F96CC0}"/>
    <cellStyle name="20% - Accent4 9 2 7" xfId="8277" xr:uid="{B2755FFD-241E-479C-B4A5-3B4DF84E4201}"/>
    <cellStyle name="20% - Accent4 9 2 7 2" xfId="21868" xr:uid="{8A1D6184-738E-4FBB-ADD0-EB214A6CF760}"/>
    <cellStyle name="20% - Accent4 9 2 7 2 2" xfId="45174" xr:uid="{0793DC56-2E81-450B-B72D-B301BB4B0153}"/>
    <cellStyle name="20% - Accent4 9 2 7 3" xfId="34114" xr:uid="{0E05DE97-F10A-453E-971A-E7CCBF8CF377}"/>
    <cellStyle name="20% - Accent4 9 2 8" xfId="9441" xr:uid="{2CC202DE-8924-4577-9C66-657360CED2E9}"/>
    <cellStyle name="20% - Accent4 9 2 8 2" xfId="22847" xr:uid="{DBEF377E-67D5-413D-951E-996A3FB6840D}"/>
    <cellStyle name="20% - Accent4 9 2 8 2 2" xfId="46153" xr:uid="{C7C2E6CA-DF80-448C-BD68-E9CD676395B7}"/>
    <cellStyle name="20% - Accent4 9 2 8 3" xfId="35055" xr:uid="{29B95D78-A726-4AB9-BF21-7D7A6A51F62E}"/>
    <cellStyle name="20% - Accent4 9 2 9" xfId="10321" xr:uid="{2B7DA842-2EF4-4D6F-B11F-664D53DD4F58}"/>
    <cellStyle name="20% - Accent4 9 2 9 2" xfId="23727" xr:uid="{AF69DE50-277D-41A6-AA1D-1EF269A5C596}"/>
    <cellStyle name="20% - Accent4 9 2 9 2 2" xfId="47033" xr:uid="{FC078CDD-9C91-40C6-BAE6-E9A1F8040D34}"/>
    <cellStyle name="20% - Accent4 9 2 9 3" xfId="35935" xr:uid="{16C51EFD-56EF-4B51-8168-0AC093CE3473}"/>
    <cellStyle name="20% - Accent4 9 3" xfId="3995" xr:uid="{6DAD58E1-B02B-40AB-BEBE-D6D64E35504E}"/>
    <cellStyle name="20% - Accent4 9 3 10" xfId="14252" xr:uid="{8351FC70-DA53-4BB1-86B6-F7C302671FB7}"/>
    <cellStyle name="20% - Accent4 9 3 10 2" xfId="25413" xr:uid="{6EA3232C-C74A-4526-80C2-C9AEF0017FC9}"/>
    <cellStyle name="20% - Accent4 9 3 10 2 2" xfId="48715" xr:uid="{6AF6CF04-8423-4E8F-82E6-96F869954A5C}"/>
    <cellStyle name="20% - Accent4 9 3 10 3" xfId="37593" xr:uid="{31FCFF1B-F1F0-41F8-B374-084B3CAF6CC1}"/>
    <cellStyle name="20% - Accent4 9 3 11" xfId="15804" xr:uid="{1DE793D1-E1F1-4D80-8640-B7A841E385BD}"/>
    <cellStyle name="20% - Accent4 9 3 11 2" xfId="26891" xr:uid="{A4143F56-4DFC-4B68-B77E-EC4B8016990F}"/>
    <cellStyle name="20% - Accent4 9 3 11 2 2" xfId="50190" xr:uid="{234916C1-37B8-484F-9DE5-6DB4F92C4398}"/>
    <cellStyle name="20% - Accent4 9 3 11 3" xfId="39142" xr:uid="{38F59C83-5790-496D-82DF-B87A6E918CC7}"/>
    <cellStyle name="20% - Accent4 9 3 12" xfId="17597" xr:uid="{C4BAC90E-15E9-4551-9F58-85BF3F7CD6C5}"/>
    <cellStyle name="20% - Accent4 9 3 12 2" xfId="40909" xr:uid="{7A62EF76-25E5-4EF6-B167-4FC82A81CF38}"/>
    <cellStyle name="20% - Accent4 9 3 13" xfId="29849" xr:uid="{9F749CEE-BF07-4E36-B9F8-96768AC40D70}"/>
    <cellStyle name="20% - Accent4 9 3 2" xfId="4433" xr:uid="{C0C3A8C3-1765-4835-92CB-801E5631AFB8}"/>
    <cellStyle name="20% - Accent4 9 3 2 10" xfId="16242" xr:uid="{0777A8BC-CF30-427C-90C9-9EE527A1EDBD}"/>
    <cellStyle name="20% - Accent4 9 3 2 10 2" xfId="27329" xr:uid="{09D42DD3-F6E9-4736-AE95-318AD338DBA5}"/>
    <cellStyle name="20% - Accent4 9 3 2 10 2 2" xfId="50628" xr:uid="{947F7031-4245-4AF1-8D5D-1AE304658BFB}"/>
    <cellStyle name="20% - Accent4 9 3 2 10 3" xfId="39580" xr:uid="{05F8A9F0-AB70-4700-834A-8616401FC8DD}"/>
    <cellStyle name="20% - Accent4 9 3 2 11" xfId="18035" xr:uid="{6241C8CE-AA8E-459B-839C-E735585D6714}"/>
    <cellStyle name="20% - Accent4 9 3 2 11 2" xfId="41347" xr:uid="{4F4E4985-D24F-44F7-B8FF-9873DFD6CC7D}"/>
    <cellStyle name="20% - Accent4 9 3 2 12" xfId="30287" xr:uid="{1DB3FD70-902F-4160-9B42-8A13207F9BF6}"/>
    <cellStyle name="20% - Accent4 9 3 2 2" xfId="5305" xr:uid="{AAE6F0ED-B0A7-4389-BDFB-5B7BADB84844}"/>
    <cellStyle name="20% - Accent4 9 3 2 2 2" xfId="18907" xr:uid="{2255A456-AA96-4F30-8716-BA931C49D868}"/>
    <cellStyle name="20% - Accent4 9 3 2 2 2 2" xfId="42219" xr:uid="{E653019A-E708-406C-B894-D58F7DA43820}"/>
    <cellStyle name="20% - Accent4 9 3 2 2 3" xfId="31159" xr:uid="{4D1EAFC7-4741-449A-BC0F-6F69B32C21DE}"/>
    <cellStyle name="20% - Accent4 9 3 2 3" xfId="6177" xr:uid="{174A0BBB-5A45-4A76-8AD8-F264280E5753}"/>
    <cellStyle name="20% - Accent4 9 3 2 3 2" xfId="19779" xr:uid="{8CEA57DA-5BD0-4AF3-8BB8-C1D0EE07BFB8}"/>
    <cellStyle name="20% - Accent4 9 3 2 3 2 2" xfId="43091" xr:uid="{678F2966-824B-4ABB-B78B-AC1C582A478C}"/>
    <cellStyle name="20% - Accent4 9 3 2 3 3" xfId="32031" xr:uid="{96DB111F-8D60-49C0-8802-1796902894F6}"/>
    <cellStyle name="20% - Accent4 9 3 2 4" xfId="7070" xr:uid="{4A7AD810-F16D-4328-BED1-0172F5ABE02B}"/>
    <cellStyle name="20% - Accent4 9 3 2 4 2" xfId="20662" xr:uid="{250C6C4D-7ABF-4EF7-8C49-E006C85595E4}"/>
    <cellStyle name="20% - Accent4 9 3 2 4 2 2" xfId="43969" xr:uid="{26FA0A2D-5AC2-44B0-8725-59F1124100CC}"/>
    <cellStyle name="20% - Accent4 9 3 2 4 3" xfId="32909" xr:uid="{ACE31811-655A-4C22-9D48-41FC9E29FE08}"/>
    <cellStyle name="20% - Accent4 9 3 2 5" xfId="7943" xr:uid="{822520B2-1D90-4169-983B-EF03CA1BA682}"/>
    <cellStyle name="20% - Accent4 9 3 2 5 2" xfId="21535" xr:uid="{C0F02491-14FE-4A54-A985-097A9FFF3728}"/>
    <cellStyle name="20% - Accent4 9 3 2 5 2 2" xfId="44841" xr:uid="{4C6FB35C-8863-4C26-AA81-0B1E6B7ACB09}"/>
    <cellStyle name="20% - Accent4 9 3 2 5 3" xfId="33781" xr:uid="{57F54387-9C6F-419A-9AAB-24A60B7C1EE1}"/>
    <cellStyle name="20% - Accent4 9 3 2 6" xfId="8816" xr:uid="{305F1EE1-8214-4447-BB84-043A5E748C3D}"/>
    <cellStyle name="20% - Accent4 9 3 2 6 2" xfId="22407" xr:uid="{DF29EB71-DB50-4DC0-B243-1B1C20A7CFE1}"/>
    <cellStyle name="20% - Accent4 9 3 2 6 2 2" xfId="45713" xr:uid="{96D4A7CA-7EEC-46C4-A9EE-AF3BC410E351}"/>
    <cellStyle name="20% - Accent4 9 3 2 6 3" xfId="34653" xr:uid="{74C3C738-ED1E-4823-A28A-3C5F129632AF}"/>
    <cellStyle name="20% - Accent4 9 3 2 7" xfId="9980" xr:uid="{17ABDA00-D923-4D8E-A139-BDFFF33815F9}"/>
    <cellStyle name="20% - Accent4 9 3 2 7 2" xfId="23386" xr:uid="{A2158B2A-169C-41F6-BB51-F51C0CC6BE40}"/>
    <cellStyle name="20% - Accent4 9 3 2 7 2 2" xfId="46692" xr:uid="{A8444745-7FB8-4E08-AAA2-7E70D86DA945}"/>
    <cellStyle name="20% - Accent4 9 3 2 7 3" xfId="35594" xr:uid="{41FAB5EE-DE6F-405F-8F5E-547BBD125605}"/>
    <cellStyle name="20% - Accent4 9 3 2 8" xfId="10860" xr:uid="{5D85E7E3-314F-4A04-8499-9A268D01FF12}"/>
    <cellStyle name="20% - Accent4 9 3 2 8 2" xfId="24266" xr:uid="{6784A6E9-373B-48BB-8EB5-CF5D9F844122}"/>
    <cellStyle name="20% - Accent4 9 3 2 8 2 2" xfId="47572" xr:uid="{D8533F7B-A617-4D12-BCE0-2967519C00A8}"/>
    <cellStyle name="20% - Accent4 9 3 2 8 3" xfId="36474" xr:uid="{5BD19E3B-4F01-446A-9A9D-506A46DEC2E5}"/>
    <cellStyle name="20% - Accent4 9 3 2 9" xfId="14690" xr:uid="{652AD728-CE36-465F-A565-AFBE25408946}"/>
    <cellStyle name="20% - Accent4 9 3 2 9 2" xfId="25851" xr:uid="{B86E29AA-B047-4B66-9DB6-C43EC6DA6E83}"/>
    <cellStyle name="20% - Accent4 9 3 2 9 2 2" xfId="49153" xr:uid="{E8501902-F23C-4B1B-B937-B123DD4EFEE0}"/>
    <cellStyle name="20% - Accent4 9 3 2 9 3" xfId="38031" xr:uid="{725AFA03-1F35-4483-8634-0B60CFFB0405}"/>
    <cellStyle name="20% - Accent4 9 3 3" xfId="4867" xr:uid="{95799E33-D379-4C6A-89E9-E42720627A69}"/>
    <cellStyle name="20% - Accent4 9 3 3 2" xfId="18469" xr:uid="{34C7A9EB-40E7-4E9D-A5AC-C8966D820AB7}"/>
    <cellStyle name="20% - Accent4 9 3 3 2 2" xfId="41781" xr:uid="{991C578D-EAE2-468F-815D-F864C18ECB0B}"/>
    <cellStyle name="20% - Accent4 9 3 3 3" xfId="30721" xr:uid="{99578DB0-4427-4C18-8823-E3B8FED5C1DF}"/>
    <cellStyle name="20% - Accent4 9 3 4" xfId="5739" xr:uid="{01B492C1-CFED-4DC9-B29A-841825FDB895}"/>
    <cellStyle name="20% - Accent4 9 3 4 2" xfId="19341" xr:uid="{8CC0427F-A803-417B-BA81-52D4C5BB6F91}"/>
    <cellStyle name="20% - Accent4 9 3 4 2 2" xfId="42653" xr:uid="{BC2160F1-60AD-4847-9F2D-DCBF1FF0551E}"/>
    <cellStyle name="20% - Accent4 9 3 4 3" xfId="31593" xr:uid="{03517AF6-3FC3-4C04-885C-BBCBDE800B97}"/>
    <cellStyle name="20% - Accent4 9 3 5" xfId="6632" xr:uid="{7851DC4E-B541-40DD-870F-C4C3C2111C70}"/>
    <cellStyle name="20% - Accent4 9 3 5 2" xfId="20224" xr:uid="{67DBF719-7CEB-4177-AD2E-8D8E230875C3}"/>
    <cellStyle name="20% - Accent4 9 3 5 2 2" xfId="43531" xr:uid="{FAC30CCD-70E8-42B2-869B-FF205219C0F7}"/>
    <cellStyle name="20% - Accent4 9 3 5 3" xfId="32471" xr:uid="{741E0225-8574-428A-BD02-74539EC3433E}"/>
    <cellStyle name="20% - Accent4 9 3 6" xfId="7505" xr:uid="{A457DF1F-9EBC-46ED-95E9-2645C640964A}"/>
    <cellStyle name="20% - Accent4 9 3 6 2" xfId="21097" xr:uid="{EF4DD391-7CD5-4A94-87A1-9FEAB7C851BB}"/>
    <cellStyle name="20% - Accent4 9 3 6 2 2" xfId="44403" xr:uid="{CC1C4537-C003-467F-824D-7CA912E86070}"/>
    <cellStyle name="20% - Accent4 9 3 6 3" xfId="33343" xr:uid="{BF14077E-ED51-4603-BAC8-DF6975CCECE1}"/>
    <cellStyle name="20% - Accent4 9 3 7" xfId="8378" xr:uid="{28C1F8B4-4949-4588-B456-67DF4EC07256}"/>
    <cellStyle name="20% - Accent4 9 3 7 2" xfId="21969" xr:uid="{690F9748-C1EC-401A-9F4E-DF7BB53C9944}"/>
    <cellStyle name="20% - Accent4 9 3 7 2 2" xfId="45275" xr:uid="{A159986A-B86F-4E98-A010-60705B79B476}"/>
    <cellStyle name="20% - Accent4 9 3 7 3" xfId="34215" xr:uid="{A9C1545E-626E-4B34-A166-402AB00B2C71}"/>
    <cellStyle name="20% - Accent4 9 3 8" xfId="9542" xr:uid="{92631A29-25D1-41CD-8138-587C78543165}"/>
    <cellStyle name="20% - Accent4 9 3 8 2" xfId="22948" xr:uid="{679272B7-F8B7-4DB6-9130-E201CDAC8153}"/>
    <cellStyle name="20% - Accent4 9 3 8 2 2" xfId="46254" xr:uid="{7F1A6190-F4D1-4214-BFC0-39C8209E6B0E}"/>
    <cellStyle name="20% - Accent4 9 3 8 3" xfId="35156" xr:uid="{1A42D158-180D-417C-AA3A-3D57A2980DCF}"/>
    <cellStyle name="20% - Accent4 9 3 9" xfId="10422" xr:uid="{494F47AD-0352-41F6-8CFA-519F4B317141}"/>
    <cellStyle name="20% - Accent4 9 3 9 2" xfId="23828" xr:uid="{C5519A10-7D57-4F3E-91A5-7B6116ED1A6F}"/>
    <cellStyle name="20% - Accent4 9 3 9 2 2" xfId="47134" xr:uid="{45D1AFB3-4A49-403F-8799-84E6FB22B783}"/>
    <cellStyle name="20% - Accent4 9 3 9 3" xfId="36036" xr:uid="{6028F334-EC6D-4B4B-AEEC-15236CFA7291}"/>
    <cellStyle name="20% - Accent4 9 4" xfId="4128" xr:uid="{FAADB7A0-426B-4DAD-A77B-5BAB2147749F}"/>
    <cellStyle name="20% - Accent4 9 4 10" xfId="14385" xr:uid="{0C573398-74EE-4A0A-9FEB-E6169509D9B9}"/>
    <cellStyle name="20% - Accent4 9 4 10 2" xfId="25546" xr:uid="{C1551C77-EEEB-4E5E-B5C3-19B70407D464}"/>
    <cellStyle name="20% - Accent4 9 4 10 2 2" xfId="48848" xr:uid="{EF421248-B0EA-4340-BAEC-B3DA7EEA9247}"/>
    <cellStyle name="20% - Accent4 9 4 10 3" xfId="37726" xr:uid="{650FB11A-4533-4803-ADBA-684E91197A2F}"/>
    <cellStyle name="20% - Accent4 9 4 11" xfId="15937" xr:uid="{F19E8D0F-EFC5-4387-ABA5-7AA07F814D42}"/>
    <cellStyle name="20% - Accent4 9 4 11 2" xfId="27024" xr:uid="{DC598AEB-7FCA-46D3-BA8E-F5FDA91133CB}"/>
    <cellStyle name="20% - Accent4 9 4 11 2 2" xfId="50323" xr:uid="{B4548F09-8D01-47D0-BAEE-DC87D975B9D0}"/>
    <cellStyle name="20% - Accent4 9 4 11 3" xfId="39275" xr:uid="{3D99A857-2C28-4C4D-99D0-0EE3615035DE}"/>
    <cellStyle name="20% - Accent4 9 4 12" xfId="17730" xr:uid="{8B443086-557A-450E-B090-C1E37872A681}"/>
    <cellStyle name="20% - Accent4 9 4 12 2" xfId="41042" xr:uid="{758E1121-E9B5-405A-80F8-D362B1F6E95B}"/>
    <cellStyle name="20% - Accent4 9 4 13" xfId="29982" xr:uid="{BCEC1037-1DDB-4085-BFAC-6C43B53E2A10}"/>
    <cellStyle name="20% - Accent4 9 4 2" xfId="4566" xr:uid="{A9F48427-2F47-4C6F-958B-B2DA7963207C}"/>
    <cellStyle name="20% - Accent4 9 4 2 10" xfId="16375" xr:uid="{464A59E6-1EA2-4CFC-8492-1527443B542D}"/>
    <cellStyle name="20% - Accent4 9 4 2 10 2" xfId="27462" xr:uid="{BFED0193-A460-4A48-B8CE-1526B6FE3874}"/>
    <cellStyle name="20% - Accent4 9 4 2 10 2 2" xfId="50761" xr:uid="{7F7D5FDE-E852-4AD5-A036-4C04680446D8}"/>
    <cellStyle name="20% - Accent4 9 4 2 10 3" xfId="39713" xr:uid="{0FBB969E-D235-4BE2-B874-E5EE3619828E}"/>
    <cellStyle name="20% - Accent4 9 4 2 11" xfId="18168" xr:uid="{8C37FE77-B8B3-44BB-AE13-A8219892AFC2}"/>
    <cellStyle name="20% - Accent4 9 4 2 11 2" xfId="41480" xr:uid="{780B5BD4-89C2-4076-88AA-DCD27A9913E9}"/>
    <cellStyle name="20% - Accent4 9 4 2 12" xfId="30420" xr:uid="{5D3DA97F-4A64-4FB0-8CE3-ACA3DE0BC7E0}"/>
    <cellStyle name="20% - Accent4 9 4 2 2" xfId="5438" xr:uid="{25BF2275-1547-4467-AC52-F64656ECED7E}"/>
    <cellStyle name="20% - Accent4 9 4 2 2 2" xfId="19040" xr:uid="{765362F0-F7B4-4F84-849E-A62B1AC372C9}"/>
    <cellStyle name="20% - Accent4 9 4 2 2 2 2" xfId="42352" xr:uid="{736BF9A7-3886-4525-A9DD-0883DF9F4D79}"/>
    <cellStyle name="20% - Accent4 9 4 2 2 3" xfId="31292" xr:uid="{863DF55E-031D-42B4-A2A7-10A311B6E7A7}"/>
    <cellStyle name="20% - Accent4 9 4 2 3" xfId="6310" xr:uid="{3C85053D-FD4E-4651-9F5A-37E287433315}"/>
    <cellStyle name="20% - Accent4 9 4 2 3 2" xfId="19912" xr:uid="{AECB05E2-6D57-4748-BEF9-43242855D878}"/>
    <cellStyle name="20% - Accent4 9 4 2 3 2 2" xfId="43224" xr:uid="{4588EB04-1D4D-4DFD-A4F0-466F13FFA8F2}"/>
    <cellStyle name="20% - Accent4 9 4 2 3 3" xfId="32164" xr:uid="{EEF87308-7602-4810-BD28-C080A90C2ED7}"/>
    <cellStyle name="20% - Accent4 9 4 2 4" xfId="7203" xr:uid="{497D82F2-63F0-4147-9F61-B1D9284584C0}"/>
    <cellStyle name="20% - Accent4 9 4 2 4 2" xfId="20795" xr:uid="{0A1CB1A9-0CCA-4A64-A7A8-BBEE77C385A0}"/>
    <cellStyle name="20% - Accent4 9 4 2 4 2 2" xfId="44102" xr:uid="{68FCCE3B-8930-4C9C-8579-21F6CD377FF9}"/>
    <cellStyle name="20% - Accent4 9 4 2 4 3" xfId="33042" xr:uid="{E46221A2-FAF9-4BA1-9ADA-0EDED573721A}"/>
    <cellStyle name="20% - Accent4 9 4 2 5" xfId="8076" xr:uid="{3AA00C30-E18C-432A-A383-6C1C7F5297C3}"/>
    <cellStyle name="20% - Accent4 9 4 2 5 2" xfId="21668" xr:uid="{BE412E51-0784-4BDC-97A1-DE798EB6CD1F}"/>
    <cellStyle name="20% - Accent4 9 4 2 5 2 2" xfId="44974" xr:uid="{05FE0581-AA5B-4662-A64F-255BB51010DE}"/>
    <cellStyle name="20% - Accent4 9 4 2 5 3" xfId="33914" xr:uid="{35101DAE-37CC-4E2F-BDF8-682FB4BEBA9A}"/>
    <cellStyle name="20% - Accent4 9 4 2 6" xfId="8949" xr:uid="{7F74857B-9DB0-47BE-9403-35509FE8004F}"/>
    <cellStyle name="20% - Accent4 9 4 2 6 2" xfId="22540" xr:uid="{E9B290CE-9CE5-4652-A175-87FDEE88E754}"/>
    <cellStyle name="20% - Accent4 9 4 2 6 2 2" xfId="45846" xr:uid="{5DBCAB95-A178-42C6-8685-23FC0E6D52A1}"/>
    <cellStyle name="20% - Accent4 9 4 2 6 3" xfId="34786" xr:uid="{65877BB1-9418-4967-9D71-CADCB0364023}"/>
    <cellStyle name="20% - Accent4 9 4 2 7" xfId="10113" xr:uid="{4AEE5D81-9474-45AA-964F-FFE261A1DA4C}"/>
    <cellStyle name="20% - Accent4 9 4 2 7 2" xfId="23519" xr:uid="{28129A80-4165-4505-AAE4-411B755C51C3}"/>
    <cellStyle name="20% - Accent4 9 4 2 7 2 2" xfId="46825" xr:uid="{28258C5E-2461-4361-A1D2-839F4072C8B3}"/>
    <cellStyle name="20% - Accent4 9 4 2 7 3" xfId="35727" xr:uid="{121C82D7-F19F-41CF-9D45-B9FF3A4CBC64}"/>
    <cellStyle name="20% - Accent4 9 4 2 8" xfId="10993" xr:uid="{5774D7F5-8A97-42EF-AEC8-9D02993383A1}"/>
    <cellStyle name="20% - Accent4 9 4 2 8 2" xfId="24399" xr:uid="{13E71AB6-BAC9-4030-90A0-8DAEBC160CCE}"/>
    <cellStyle name="20% - Accent4 9 4 2 8 2 2" xfId="47705" xr:uid="{6610E541-484F-4A6C-A2E4-E923FCAE3641}"/>
    <cellStyle name="20% - Accent4 9 4 2 8 3" xfId="36607" xr:uid="{EE7C3B1F-82FF-4F8D-8B2A-ACBABB558862}"/>
    <cellStyle name="20% - Accent4 9 4 2 9" xfId="14823" xr:uid="{5AC570BB-3DA6-4A75-A06A-E0C1A1C2C652}"/>
    <cellStyle name="20% - Accent4 9 4 2 9 2" xfId="25984" xr:uid="{5A40BC2B-0E4D-433D-BE97-B536394FCF58}"/>
    <cellStyle name="20% - Accent4 9 4 2 9 2 2" xfId="49286" xr:uid="{2D1EBE97-9873-49D8-9ADC-B81C0AE032E0}"/>
    <cellStyle name="20% - Accent4 9 4 2 9 3" xfId="38164" xr:uid="{3244A187-CD7B-4D89-BBE5-152CF794F5A7}"/>
    <cellStyle name="20% - Accent4 9 4 3" xfId="5000" xr:uid="{FBDB38D4-7258-4EFF-9316-B73FEC4E38C0}"/>
    <cellStyle name="20% - Accent4 9 4 3 2" xfId="18602" xr:uid="{F0AB6226-6EA3-404D-888B-941312A0DF13}"/>
    <cellStyle name="20% - Accent4 9 4 3 2 2" xfId="41914" xr:uid="{70A69AD3-01D4-4B32-A013-6B6B3297B67D}"/>
    <cellStyle name="20% - Accent4 9 4 3 3" xfId="30854" xr:uid="{11DE8191-4470-43CF-BAD5-2CD914C200BE}"/>
    <cellStyle name="20% - Accent4 9 4 4" xfId="5872" xr:uid="{7F465A84-32DF-47DE-92CB-11D65E302757}"/>
    <cellStyle name="20% - Accent4 9 4 4 2" xfId="19474" xr:uid="{178C9C04-DF69-445C-9C2B-6E1CECD52A83}"/>
    <cellStyle name="20% - Accent4 9 4 4 2 2" xfId="42786" xr:uid="{C6F6F674-251A-4E82-AADE-7DB871FC0A13}"/>
    <cellStyle name="20% - Accent4 9 4 4 3" xfId="31726" xr:uid="{D696D5D7-5F5A-42AF-98DC-75698D5FAAAC}"/>
    <cellStyle name="20% - Accent4 9 4 5" xfId="6765" xr:uid="{20802822-633A-4276-BD96-44F904D7AE7E}"/>
    <cellStyle name="20% - Accent4 9 4 5 2" xfId="20357" xr:uid="{240F1DCD-E3D9-49E1-8A2A-4256E5352229}"/>
    <cellStyle name="20% - Accent4 9 4 5 2 2" xfId="43664" xr:uid="{4A1FF243-0F02-454D-9EB6-0C1FBA70D1D8}"/>
    <cellStyle name="20% - Accent4 9 4 5 3" xfId="32604" xr:uid="{D53C5E78-EC1C-43C6-AF19-1C971B1E3FD9}"/>
    <cellStyle name="20% - Accent4 9 4 6" xfId="7638" xr:uid="{5C597610-6374-4AC7-9671-43DB6A3358DD}"/>
    <cellStyle name="20% - Accent4 9 4 6 2" xfId="21230" xr:uid="{0743B042-30E0-41A8-B115-C1C19334CB7D}"/>
    <cellStyle name="20% - Accent4 9 4 6 2 2" xfId="44536" xr:uid="{63050A06-A081-4303-8E58-6287D24FE61B}"/>
    <cellStyle name="20% - Accent4 9 4 6 3" xfId="33476" xr:uid="{F6C941A2-C0DC-4234-8FBD-776C226C991F}"/>
    <cellStyle name="20% - Accent4 9 4 7" xfId="8511" xr:uid="{413FDD79-4EB3-437E-8F53-D5AB2D615E9B}"/>
    <cellStyle name="20% - Accent4 9 4 7 2" xfId="22102" xr:uid="{16F7B630-A536-4DDF-902C-BCA563A16D2C}"/>
    <cellStyle name="20% - Accent4 9 4 7 2 2" xfId="45408" xr:uid="{4642D62C-088C-4297-992F-6B23E6E0B41A}"/>
    <cellStyle name="20% - Accent4 9 4 7 3" xfId="34348" xr:uid="{C70C2B4F-6EBF-4067-891A-6F356A17E16A}"/>
    <cellStyle name="20% - Accent4 9 4 8" xfId="9675" xr:uid="{DC0C6CB1-F474-4FD1-B87A-D032C7771597}"/>
    <cellStyle name="20% - Accent4 9 4 8 2" xfId="23081" xr:uid="{84C2A849-3BE2-4991-81A7-DC1C6321723A}"/>
    <cellStyle name="20% - Accent4 9 4 8 2 2" xfId="46387" xr:uid="{A5AED859-4548-4E70-A219-8D7FF770129C}"/>
    <cellStyle name="20% - Accent4 9 4 8 3" xfId="35289" xr:uid="{9D396F00-235F-4438-91E0-DB4DCEEC5271}"/>
    <cellStyle name="20% - Accent4 9 4 9" xfId="10555" xr:uid="{470CB547-B12E-49B8-945A-57B7710EB5FE}"/>
    <cellStyle name="20% - Accent4 9 4 9 2" xfId="23961" xr:uid="{385D93F8-36A9-4177-A313-4455C8761E5B}"/>
    <cellStyle name="20% - Accent4 9 4 9 2 2" xfId="47267" xr:uid="{C7F6FBCF-7D29-45D9-96EF-56086637AECC}"/>
    <cellStyle name="20% - Accent4 9 4 9 3" xfId="36169" xr:uid="{083D4488-D3C6-4808-B09E-26AC7058A24E}"/>
    <cellStyle name="20% - Accent4 9 5" xfId="4265" xr:uid="{ABB381D7-C599-4042-BA36-F08EB8722032}"/>
    <cellStyle name="20% - Accent4 9 5 10" xfId="16074" xr:uid="{7384E03F-F289-4C56-804B-6CB0C3686CA7}"/>
    <cellStyle name="20% - Accent4 9 5 10 2" xfId="27161" xr:uid="{BAEC7B56-5471-4A15-8BBA-613573CA701A}"/>
    <cellStyle name="20% - Accent4 9 5 10 2 2" xfId="50460" xr:uid="{D57E54DC-63F4-4CE1-82E3-1079B4F00396}"/>
    <cellStyle name="20% - Accent4 9 5 10 3" xfId="39412" xr:uid="{4F926B60-3317-4599-A008-9D8B9D8DF675}"/>
    <cellStyle name="20% - Accent4 9 5 11" xfId="17867" xr:uid="{5D1B9773-023B-4C19-A0D8-BB4A833BA2C8}"/>
    <cellStyle name="20% - Accent4 9 5 11 2" xfId="41179" xr:uid="{5EB6158C-A644-4942-BFFE-6BE6BCA01FDC}"/>
    <cellStyle name="20% - Accent4 9 5 12" xfId="30119" xr:uid="{48227A64-34BA-4912-AF43-C565FC8F1E69}"/>
    <cellStyle name="20% - Accent4 9 5 2" xfId="5137" xr:uid="{E17682CC-A26F-4F77-8549-0A5D0066D931}"/>
    <cellStyle name="20% - Accent4 9 5 2 2" xfId="18739" xr:uid="{40AF3D1B-0674-4179-BCB4-C36A07951A8A}"/>
    <cellStyle name="20% - Accent4 9 5 2 2 2" xfId="42051" xr:uid="{36216151-CC05-4CB2-BEB5-72706317D383}"/>
    <cellStyle name="20% - Accent4 9 5 2 3" xfId="30991" xr:uid="{2118F44B-59B6-49D8-9053-244E3AAC6391}"/>
    <cellStyle name="20% - Accent4 9 5 3" xfId="6009" xr:uid="{6717FB36-2677-473C-B09A-40702CFAE66B}"/>
    <cellStyle name="20% - Accent4 9 5 3 2" xfId="19611" xr:uid="{10016A90-D665-42C1-BFAA-F313C8B7D979}"/>
    <cellStyle name="20% - Accent4 9 5 3 2 2" xfId="42923" xr:uid="{1A466A84-358B-4E56-B0EE-80AFD852DA73}"/>
    <cellStyle name="20% - Accent4 9 5 3 3" xfId="31863" xr:uid="{CF0E3296-0033-47E6-80A7-48B230A1F9FD}"/>
    <cellStyle name="20% - Accent4 9 5 4" xfId="6902" xr:uid="{581862B9-BBDD-4C44-B3D8-F41FEC758A5F}"/>
    <cellStyle name="20% - Accent4 9 5 4 2" xfId="20494" xr:uid="{8EA4423C-FDA2-4776-9797-985AE8A52305}"/>
    <cellStyle name="20% - Accent4 9 5 4 2 2" xfId="43801" xr:uid="{A5262F5B-B528-44F9-85E3-989D7FD1F16F}"/>
    <cellStyle name="20% - Accent4 9 5 4 3" xfId="32741" xr:uid="{3538C8D2-F827-46F1-93CF-BE67F9924CBB}"/>
    <cellStyle name="20% - Accent4 9 5 5" xfId="7775" xr:uid="{A1A55E60-8A73-411C-B3C3-80BB3D022593}"/>
    <cellStyle name="20% - Accent4 9 5 5 2" xfId="21367" xr:uid="{1EB321F6-CD6A-4E5B-8C4B-DF347115F749}"/>
    <cellStyle name="20% - Accent4 9 5 5 2 2" xfId="44673" xr:uid="{7E4F5385-9BDB-42AB-9989-7479F9043583}"/>
    <cellStyle name="20% - Accent4 9 5 5 3" xfId="33613" xr:uid="{BC3049F4-18BA-4B3B-A5E4-549F7BE67CF4}"/>
    <cellStyle name="20% - Accent4 9 5 6" xfId="8648" xr:uid="{99A3F523-A361-4461-9686-806190F6312F}"/>
    <cellStyle name="20% - Accent4 9 5 6 2" xfId="22239" xr:uid="{930EFDEA-22CE-419F-BFD7-279B493623D2}"/>
    <cellStyle name="20% - Accent4 9 5 6 2 2" xfId="45545" xr:uid="{9D6CE1BE-0534-4230-9196-AB36DA29E5F9}"/>
    <cellStyle name="20% - Accent4 9 5 6 3" xfId="34485" xr:uid="{C95558D3-25A4-4F96-BBE9-DA6F3C963FE6}"/>
    <cellStyle name="20% - Accent4 9 5 7" xfId="9812" xr:uid="{16D8ACEA-06E7-453B-89F2-7C2A294F104A}"/>
    <cellStyle name="20% - Accent4 9 5 7 2" xfId="23218" xr:uid="{691F72A4-B4B4-49A7-94A7-DB63C8D71B33}"/>
    <cellStyle name="20% - Accent4 9 5 7 2 2" xfId="46524" xr:uid="{7FB4259C-6609-4302-8B7A-166704F59BB9}"/>
    <cellStyle name="20% - Accent4 9 5 7 3" xfId="35426" xr:uid="{91AECC7D-2463-4D42-93B8-24FDB6DB4AB1}"/>
    <cellStyle name="20% - Accent4 9 5 8" xfId="10692" xr:uid="{DF650004-F830-4741-8D96-B72106FDF49F}"/>
    <cellStyle name="20% - Accent4 9 5 8 2" xfId="24098" xr:uid="{8DF6CAC2-44B2-486F-80C2-4082E94D1C11}"/>
    <cellStyle name="20% - Accent4 9 5 8 2 2" xfId="47404" xr:uid="{6F048CE9-7F43-45AE-8860-A75F4B1433B4}"/>
    <cellStyle name="20% - Accent4 9 5 8 3" xfId="36306" xr:uid="{2E006369-E67B-4EE3-A448-D2ADFC176BC7}"/>
    <cellStyle name="20% - Accent4 9 5 9" xfId="14522" xr:uid="{8262BAEC-3211-4392-8D4A-560E44E13771}"/>
    <cellStyle name="20% - Accent4 9 5 9 2" xfId="25683" xr:uid="{997087B3-A740-4FDC-8D31-ECB81CDE91B6}"/>
    <cellStyle name="20% - Accent4 9 5 9 2 2" xfId="48985" xr:uid="{439AD2B3-3FB9-4288-B45D-4CB2EAEC6330}"/>
    <cellStyle name="20% - Accent4 9 5 9 3" xfId="37863" xr:uid="{09EE9426-3A1D-477A-AD1A-5EB4A9798A4D}"/>
    <cellStyle name="20% - Accent4 9 6" xfId="4699" xr:uid="{2772ED7B-72FF-4C1B-9D1C-9CBBF0D6F3EA}"/>
    <cellStyle name="20% - Accent4 9 6 2" xfId="11135" xr:uid="{F3FF8187-C77C-41E9-AACE-A2A77FA2710D}"/>
    <cellStyle name="20% - Accent4 9 6 2 2" xfId="24541" xr:uid="{65302B89-8E32-423E-98C3-A9A5130FFE8B}"/>
    <cellStyle name="20% - Accent4 9 6 2 2 2" xfId="47847" xr:uid="{9F50D6F2-184D-4387-8D6E-A20AE89C37A8}"/>
    <cellStyle name="20% - Accent4 9 6 2 3" xfId="36748" xr:uid="{860A80B1-2038-4398-B86D-A0ED1F2B2E4F}"/>
    <cellStyle name="20% - Accent4 9 6 3" xfId="14982" xr:uid="{89423075-3E32-476F-8808-357DCBF7275F}"/>
    <cellStyle name="20% - Accent4 9 6 3 2" xfId="26139" xr:uid="{42DFB842-AB19-457B-BEB4-F316EDBD97EE}"/>
    <cellStyle name="20% - Accent4 9 6 3 2 2" xfId="49441" xr:uid="{A038C44E-2253-4A2B-B7B5-B6A71EC3FC33}"/>
    <cellStyle name="20% - Accent4 9 6 3 3" xfId="38323" xr:uid="{146B0223-5378-4D7F-AE21-21D50ED70AF0}"/>
    <cellStyle name="20% - Accent4 9 6 4" xfId="16517" xr:uid="{A6E84FED-7154-441A-A145-804D5D1261FD}"/>
    <cellStyle name="20% - Accent4 9 6 4 2" xfId="27603" xr:uid="{CF1EC509-ABAE-4716-9E0C-BBAC1FAC1A63}"/>
    <cellStyle name="20% - Accent4 9 6 4 2 2" xfId="50902" xr:uid="{85926EEC-F77A-4A9F-B387-37137CDF5179}"/>
    <cellStyle name="20% - Accent4 9 6 4 3" xfId="39855" xr:uid="{230882B0-E529-41AD-83AE-02D18E65F23E}"/>
    <cellStyle name="20% - Accent4 9 6 5" xfId="18301" xr:uid="{CDCF75D4-F450-4691-9724-A2E8E3F95336}"/>
    <cellStyle name="20% - Accent4 9 6 5 2" xfId="41613" xr:uid="{57061DDA-32EC-4EA3-9197-F6A6B24CE5C9}"/>
    <cellStyle name="20% - Accent4 9 6 6" xfId="30553" xr:uid="{D3B9C63B-4E7B-4280-A013-B99EE69F8534}"/>
    <cellStyle name="20% - Accent4 9 7" xfId="5571" xr:uid="{EA3767A9-6DCD-45A4-B11E-CAE11C2425A1}"/>
    <cellStyle name="20% - Accent4 9 7 2" xfId="19173" xr:uid="{7F047979-4265-41D1-AF04-76A44106E177}"/>
    <cellStyle name="20% - Accent4 9 7 2 2" xfId="42485" xr:uid="{F76E56DC-DBE1-4D2E-A657-CC0BFFF94ED0}"/>
    <cellStyle name="20% - Accent4 9 7 3" xfId="31425" xr:uid="{BF1D1CC2-A6BA-406D-BD71-68B756E816D9}"/>
    <cellStyle name="20% - Accent4 9 8" xfId="6462" xr:uid="{BF41E99C-2B2E-426B-AC98-44B79700DFC5}"/>
    <cellStyle name="20% - Accent4 9 8 2" xfId="20054" xr:uid="{81F54AF6-D510-4F67-A23C-172C2E2AC777}"/>
    <cellStyle name="20% - Accent4 9 8 2 2" xfId="43363" xr:uid="{A9014639-D44B-4D3B-90F3-D59D8CFF5DAD}"/>
    <cellStyle name="20% - Accent4 9 8 3" xfId="32303" xr:uid="{E211F8FE-DE63-478F-A16A-7B497E8536F3}"/>
    <cellStyle name="20% - Accent4 9 9" xfId="7337" xr:uid="{145EF2E2-CBC2-4046-9887-9DA9ECBDA232}"/>
    <cellStyle name="20% - Accent4 9 9 2" xfId="20929" xr:uid="{A8F3015F-A766-427C-9F4D-464DA135C00C}"/>
    <cellStyle name="20% - Accent4 9 9 2 2" xfId="44235" xr:uid="{CFB1E5EC-8327-49CC-BDB2-8B164D90F2B5}"/>
    <cellStyle name="20% - Accent4 9 9 3" xfId="33175" xr:uid="{1F7D9B8C-1C5F-4BA7-ACD1-5F69CE7FA40E}"/>
    <cellStyle name="20% - Accent5" xfId="529" builtinId="46" customBuiltin="1"/>
    <cellStyle name="20% - Accent5 10" xfId="2764" xr:uid="{4636B4F3-024A-40C4-9D28-9FE625EA4270}"/>
    <cellStyle name="20% - Accent5 10 10" xfId="8248" xr:uid="{ACFBC808-C0A6-479A-AF10-535DF12B3DB4}"/>
    <cellStyle name="20% - Accent5 10 10 2" xfId="21839" xr:uid="{D38CEF55-D874-466F-8340-262C13ECF487}"/>
    <cellStyle name="20% - Accent5 10 10 2 2" xfId="45145" xr:uid="{AFC6AB1E-0C30-4CA7-8C72-1661E80DE0A1}"/>
    <cellStyle name="20% - Accent5 10 10 3" xfId="34085" xr:uid="{A92161B9-94BC-46D7-AD9C-34301A5BA995}"/>
    <cellStyle name="20% - Accent5 10 11" xfId="9412" xr:uid="{92B0179F-FE68-450E-BDD9-6EA52D7883EB}"/>
    <cellStyle name="20% - Accent5 10 11 2" xfId="22818" xr:uid="{339EF391-6940-4C3E-AF89-217CEBBF01DC}"/>
    <cellStyle name="20% - Accent5 10 11 2 2" xfId="46124" xr:uid="{416C5E45-8A0E-4AE8-8207-80A0AC9892EB}"/>
    <cellStyle name="20% - Accent5 10 11 3" xfId="35026" xr:uid="{0924FF5D-B1F6-4E95-99AE-C48DDC59ECF1}"/>
    <cellStyle name="20% - Accent5 10 12" xfId="10292" xr:uid="{5F72A59C-F14C-44C2-A6C6-8D6CC1F0AAA3}"/>
    <cellStyle name="20% - Accent5 10 12 2" xfId="23698" xr:uid="{A5E9CB44-F14F-4AA6-9749-8E2313BFBCC8}"/>
    <cellStyle name="20% - Accent5 10 12 2 2" xfId="47004" xr:uid="{AF2628DD-A26D-4148-895E-073936B2F035}"/>
    <cellStyle name="20% - Accent5 10 12 3" xfId="35906" xr:uid="{A6241946-2B1C-49C8-8938-125369F79C49}"/>
    <cellStyle name="20% - Accent5 10 13" xfId="14044" xr:uid="{244EBF77-260C-4E70-A94B-471EF41E537C}"/>
    <cellStyle name="20% - Accent5 10 13 2" xfId="25230" xr:uid="{1E1017E4-F2EF-4198-B027-0D7BA5F40827}"/>
    <cellStyle name="20% - Accent5 10 13 2 2" xfId="48532" xr:uid="{42D7C5D0-8061-4519-91FE-FBFD08F1371F}"/>
    <cellStyle name="20% - Accent5 10 13 3" xfId="37385" xr:uid="{7175C352-9F2A-421E-A3C9-58FFA3AAB63B}"/>
    <cellStyle name="20% - Accent5 10 14" xfId="15674" xr:uid="{86F93093-6079-4443-B11F-E4DADE3FF257}"/>
    <cellStyle name="20% - Accent5 10 14 2" xfId="26761" xr:uid="{CDC9E162-F54E-4234-853D-E51986779CCE}"/>
    <cellStyle name="20% - Accent5 10 14 2 2" xfId="50060" xr:uid="{BE20D5A2-8670-4BA9-A1A4-4B7C7A3F9425}"/>
    <cellStyle name="20% - Accent5 10 14 3" xfId="39012" xr:uid="{DDDF4620-0BC6-4C36-B8BB-A1AF5070E252}"/>
    <cellStyle name="20% - Accent5 10 15" xfId="17412" xr:uid="{0AAF6B4B-8DDB-4AF0-AC47-EDC8224C21EE}"/>
    <cellStyle name="20% - Accent5 10 15 2" xfId="40724" xr:uid="{4E2CE26C-54D0-4C5D-B1E0-AB88FE021033}"/>
    <cellStyle name="20% - Accent5 10 16" xfId="29731" xr:uid="{CF6812EB-3E2A-4876-9CCB-71231F14B528}"/>
    <cellStyle name="20% - Accent5 10 2" xfId="3932" xr:uid="{75DDA391-BC03-4595-B1F1-05519FA9E469}"/>
    <cellStyle name="20% - Accent5 10 2 10" xfId="14189" xr:uid="{2160DAD1-AE03-4413-843A-42995A2D1D8E}"/>
    <cellStyle name="20% - Accent5 10 2 10 2" xfId="25350" xr:uid="{49DEB3AF-412A-4964-91CE-B2359285A565}"/>
    <cellStyle name="20% - Accent5 10 2 10 2 2" xfId="48652" xr:uid="{18FC056C-A614-4AD7-86E1-F64089305B4B}"/>
    <cellStyle name="20% - Accent5 10 2 10 3" xfId="37530" xr:uid="{0F21FDCD-F5B8-438D-AA2B-C77D0E09DC25}"/>
    <cellStyle name="20% - Accent5 10 2 11" xfId="15741" xr:uid="{D42CF551-8173-4745-8181-525F63AE81D6}"/>
    <cellStyle name="20% - Accent5 10 2 11 2" xfId="26828" xr:uid="{87805967-2E5A-41B4-A0CD-7E3268F37111}"/>
    <cellStyle name="20% - Accent5 10 2 11 2 2" xfId="50127" xr:uid="{839EC500-8F63-4030-9C1E-CBFABF17731A}"/>
    <cellStyle name="20% - Accent5 10 2 11 3" xfId="39079" xr:uid="{1B6E72CE-3894-46DD-ACA6-B6EDF3B1E570}"/>
    <cellStyle name="20% - Accent5 10 2 12" xfId="17534" xr:uid="{6117225D-43D9-42C9-B03B-CCAEA95ED495}"/>
    <cellStyle name="20% - Accent5 10 2 12 2" xfId="40846" xr:uid="{53374697-8C8E-446B-8496-CBD8CA8C1F45}"/>
    <cellStyle name="20% - Accent5 10 2 13" xfId="29786" xr:uid="{32E6A7B3-0718-4EA7-B648-C180681147C2}"/>
    <cellStyle name="20% - Accent5 10 2 2" xfId="4370" xr:uid="{DC9B710A-CA5B-4209-811D-BA779CA2BBB5}"/>
    <cellStyle name="20% - Accent5 10 2 2 10" xfId="16179" xr:uid="{868E3C8E-CB4F-4100-B00A-523FD5621A0D}"/>
    <cellStyle name="20% - Accent5 10 2 2 10 2" xfId="27266" xr:uid="{BA1EFA24-8F84-495B-99B1-9DF02528FBA2}"/>
    <cellStyle name="20% - Accent5 10 2 2 10 2 2" xfId="50565" xr:uid="{0E4F9761-6C61-4BA0-BD30-2255D55A952D}"/>
    <cellStyle name="20% - Accent5 10 2 2 10 3" xfId="39517" xr:uid="{691C947E-1B64-4BF5-BCA0-A7B471E3FB0F}"/>
    <cellStyle name="20% - Accent5 10 2 2 11" xfId="17972" xr:uid="{B515AA0C-DE00-40EA-A42A-5B62A2B851BE}"/>
    <cellStyle name="20% - Accent5 10 2 2 11 2" xfId="41284" xr:uid="{80319484-50E2-4E37-9034-7A65DFEC964C}"/>
    <cellStyle name="20% - Accent5 10 2 2 12" xfId="30224" xr:uid="{E9B52C56-DC77-4565-9813-50467BC90194}"/>
    <cellStyle name="20% - Accent5 10 2 2 2" xfId="5242" xr:uid="{84E5BAAC-527D-4C73-9AED-DC55A184632C}"/>
    <cellStyle name="20% - Accent5 10 2 2 2 2" xfId="18844" xr:uid="{ADF6C0DE-2063-4AC2-B456-AC1A1EDABF55}"/>
    <cellStyle name="20% - Accent5 10 2 2 2 2 2" xfId="42156" xr:uid="{9AF38CD3-81F9-4319-B1DF-EE7E5BE911BC}"/>
    <cellStyle name="20% - Accent5 10 2 2 2 3" xfId="31096" xr:uid="{8EC6EBBD-3AC1-46DE-A5EE-1AEF040BE508}"/>
    <cellStyle name="20% - Accent5 10 2 2 3" xfId="6114" xr:uid="{6A969449-4E81-44BD-8843-67AAEE553058}"/>
    <cellStyle name="20% - Accent5 10 2 2 3 2" xfId="19716" xr:uid="{0D3EEC27-BF85-4838-A831-A9EBB844CFA5}"/>
    <cellStyle name="20% - Accent5 10 2 2 3 2 2" xfId="43028" xr:uid="{77199AC1-A52A-4918-AAFE-D3C0C3E25023}"/>
    <cellStyle name="20% - Accent5 10 2 2 3 3" xfId="31968" xr:uid="{029E4085-65E7-479B-BC2B-2AF31ECBB25D}"/>
    <cellStyle name="20% - Accent5 10 2 2 4" xfId="7007" xr:uid="{1AA7BC9B-D078-4CCF-915F-DDDDC7FBFABE}"/>
    <cellStyle name="20% - Accent5 10 2 2 4 2" xfId="20599" xr:uid="{6445ECFF-A323-4AEC-9359-13C2D1C3D7C0}"/>
    <cellStyle name="20% - Accent5 10 2 2 4 2 2" xfId="43906" xr:uid="{D97BB7B9-32F8-497E-877E-F29D4936C322}"/>
    <cellStyle name="20% - Accent5 10 2 2 4 3" xfId="32846" xr:uid="{59CE124E-03F3-45DD-A32E-BD069EEC0FFA}"/>
    <cellStyle name="20% - Accent5 10 2 2 5" xfId="7880" xr:uid="{EA6B7FB3-45AA-49BB-B435-6F2B3C8D2A5E}"/>
    <cellStyle name="20% - Accent5 10 2 2 5 2" xfId="21472" xr:uid="{7D53BE1F-AD5C-4696-B11C-A6F926FC88CA}"/>
    <cellStyle name="20% - Accent5 10 2 2 5 2 2" xfId="44778" xr:uid="{266A81B6-4C23-4334-9C3E-692E0BBD5297}"/>
    <cellStyle name="20% - Accent5 10 2 2 5 3" xfId="33718" xr:uid="{89589A48-ACA0-4266-ABD4-807ADCE2FCAC}"/>
    <cellStyle name="20% - Accent5 10 2 2 6" xfId="8753" xr:uid="{1F8B7790-1677-4B93-88D0-C9D22DF8328E}"/>
    <cellStyle name="20% - Accent5 10 2 2 6 2" xfId="22344" xr:uid="{65560071-21B0-4C61-8289-5E3DFAB231E9}"/>
    <cellStyle name="20% - Accent5 10 2 2 6 2 2" xfId="45650" xr:uid="{B7033CB0-A800-4A18-AB12-59B0A01C8097}"/>
    <cellStyle name="20% - Accent5 10 2 2 6 3" xfId="34590" xr:uid="{7DA4A9B9-8367-45D7-B38B-A3BC7496D55D}"/>
    <cellStyle name="20% - Accent5 10 2 2 7" xfId="9917" xr:uid="{BD057E24-B613-45AB-8BEF-B8096D662BD0}"/>
    <cellStyle name="20% - Accent5 10 2 2 7 2" xfId="23323" xr:uid="{94B58AFE-C9CD-4DB9-A116-084711ECB406}"/>
    <cellStyle name="20% - Accent5 10 2 2 7 2 2" xfId="46629" xr:uid="{1723B54F-E192-4566-84E3-998CB68242FC}"/>
    <cellStyle name="20% - Accent5 10 2 2 7 3" xfId="35531" xr:uid="{24911A5E-A6CF-4727-BB99-F51FA8D19871}"/>
    <cellStyle name="20% - Accent5 10 2 2 8" xfId="10797" xr:uid="{E193F3C2-2FC6-4FBD-9376-1FAE60137595}"/>
    <cellStyle name="20% - Accent5 10 2 2 8 2" xfId="24203" xr:uid="{2756F003-8D53-407E-9BA6-29003348E857}"/>
    <cellStyle name="20% - Accent5 10 2 2 8 2 2" xfId="47509" xr:uid="{70CB5A69-A900-4CAD-98C0-C448E0D2F634}"/>
    <cellStyle name="20% - Accent5 10 2 2 8 3" xfId="36411" xr:uid="{7BE202BF-4F42-4828-BC94-F0D720287D40}"/>
    <cellStyle name="20% - Accent5 10 2 2 9" xfId="14627" xr:uid="{8D94CF45-5D45-4C06-B13A-0229CF27BF63}"/>
    <cellStyle name="20% - Accent5 10 2 2 9 2" xfId="25788" xr:uid="{BF808538-65B2-4634-BCB0-50CA15EA3CFE}"/>
    <cellStyle name="20% - Accent5 10 2 2 9 2 2" xfId="49090" xr:uid="{CD0B402D-E794-407D-8BBD-E1A2FC357C79}"/>
    <cellStyle name="20% - Accent5 10 2 2 9 3" xfId="37968" xr:uid="{53483CE6-4D0B-47ED-9C87-49B856A3EB31}"/>
    <cellStyle name="20% - Accent5 10 2 3" xfId="4804" xr:uid="{C6C7F0AC-A627-4599-AFD7-9D894ADDC0BF}"/>
    <cellStyle name="20% - Accent5 10 2 3 2" xfId="12556" xr:uid="{6554406D-BA60-405A-AAA1-7BEA2077FE83}"/>
    <cellStyle name="20% - Accent5 10 2 3 2 2" xfId="24858" xr:uid="{40EB0F79-A361-4AE6-9CA9-DB37BEF2F1DE}"/>
    <cellStyle name="20% - Accent5 10 2 3 2 2 2" xfId="48164" xr:uid="{3E4628FD-D420-4A7F-8BEA-BBA0AFDB23D5}"/>
    <cellStyle name="20% - Accent5 10 2 3 2 3" xfId="37012" xr:uid="{0939B7A8-BA17-4EE9-9E7F-1A5BE0C15EED}"/>
    <cellStyle name="20% - Accent5 10 2 3 3" xfId="15316" xr:uid="{34587DF3-B5B8-47CC-B584-C00214FBD43C}"/>
    <cellStyle name="20% - Accent5 10 2 3 3 2" xfId="26458" xr:uid="{9A8163DE-B5E2-47C8-B34D-E7B3E636EABE}"/>
    <cellStyle name="20% - Accent5 10 2 3 3 2 2" xfId="49760" xr:uid="{E266251C-DCD5-4AEE-AEBD-CA5E45C38D1D}"/>
    <cellStyle name="20% - Accent5 10 2 3 3 3" xfId="38657" xr:uid="{1D031BB6-992E-41D4-A0C7-DF532103EB5F}"/>
    <cellStyle name="20% - Accent5 10 2 3 4" xfId="16772" xr:uid="{538C6E04-B1DF-46D5-B674-766E25188AFC}"/>
    <cellStyle name="20% - Accent5 10 2 3 4 2" xfId="27858" xr:uid="{FF9216F0-F619-4FE3-8FE5-3ECC70FC087B}"/>
    <cellStyle name="20% - Accent5 10 2 3 4 2 2" xfId="51157" xr:uid="{6A41B756-6239-42F0-85F3-62DD946361BA}"/>
    <cellStyle name="20% - Accent5 10 2 3 4 3" xfId="40110" xr:uid="{8680F2D5-E8A0-4935-826E-EABA6D8F4992}"/>
    <cellStyle name="20% - Accent5 10 2 3 5" xfId="18406" xr:uid="{9BB1A70A-D0DD-41B9-BF1E-00C9A835A85C}"/>
    <cellStyle name="20% - Accent5 10 2 3 5 2" xfId="41718" xr:uid="{F54763E2-5A09-4300-8472-97AF87F03D03}"/>
    <cellStyle name="20% - Accent5 10 2 3 6" xfId="30658" xr:uid="{A17220D6-9027-4C8D-A7C7-B594E498E0AD}"/>
    <cellStyle name="20% - Accent5 10 2 4" xfId="5676" xr:uid="{85885073-E3A0-4CD3-ABBD-C50C3F9C6D59}"/>
    <cellStyle name="20% - Accent5 10 2 4 2" xfId="19278" xr:uid="{671C34DB-7833-461A-83D3-E1529B2FFB92}"/>
    <cellStyle name="20% - Accent5 10 2 4 2 2" xfId="42590" xr:uid="{5F0B3D17-039A-4935-A586-A35ADD16B5FA}"/>
    <cellStyle name="20% - Accent5 10 2 4 3" xfId="31530" xr:uid="{87626ACA-A504-40ED-984E-A91F8CD44302}"/>
    <cellStyle name="20% - Accent5 10 2 5" xfId="6569" xr:uid="{2E8C42DB-5A1C-479A-AC7D-E7F5B5B2885D}"/>
    <cellStyle name="20% - Accent5 10 2 5 2" xfId="20161" xr:uid="{7E5ED728-B401-40A9-A3B1-CD8733851E59}"/>
    <cellStyle name="20% - Accent5 10 2 5 2 2" xfId="43468" xr:uid="{3E8E1099-1CD0-4E67-A096-3A440E0DBBE3}"/>
    <cellStyle name="20% - Accent5 10 2 5 3" xfId="32408" xr:uid="{921D0255-6A17-429E-9358-54CF9DD9187F}"/>
    <cellStyle name="20% - Accent5 10 2 6" xfId="7442" xr:uid="{515588C6-57AC-4832-85C8-7CA514D8DB16}"/>
    <cellStyle name="20% - Accent5 10 2 6 2" xfId="21034" xr:uid="{D825E93A-3A5E-4448-A691-D75931ABFEE0}"/>
    <cellStyle name="20% - Accent5 10 2 6 2 2" xfId="44340" xr:uid="{E7B90130-0420-4C7F-8242-BF17D9D08358}"/>
    <cellStyle name="20% - Accent5 10 2 6 3" xfId="33280" xr:uid="{CA7ED582-7702-4040-8DE9-E7ED349A059F}"/>
    <cellStyle name="20% - Accent5 10 2 7" xfId="8315" xr:uid="{ADCAA94E-2964-40A2-BB26-B92CBFBC3533}"/>
    <cellStyle name="20% - Accent5 10 2 7 2" xfId="21906" xr:uid="{FFFB5F11-2848-4D58-8F85-902D20959AFF}"/>
    <cellStyle name="20% - Accent5 10 2 7 2 2" xfId="45212" xr:uid="{5A979486-6A41-4B08-85CA-80089DBFEACE}"/>
    <cellStyle name="20% - Accent5 10 2 7 3" xfId="34152" xr:uid="{91448A2F-2E59-4C5C-B3CE-5905F464AE55}"/>
    <cellStyle name="20% - Accent5 10 2 8" xfId="9479" xr:uid="{B645D684-920C-4E53-A9EA-200D417F39D6}"/>
    <cellStyle name="20% - Accent5 10 2 8 2" xfId="22885" xr:uid="{7A79647B-1D12-4304-B497-3AF0D95FADA1}"/>
    <cellStyle name="20% - Accent5 10 2 8 2 2" xfId="46191" xr:uid="{A3000B09-FEE1-43FE-B5DC-9E268D4C86CE}"/>
    <cellStyle name="20% - Accent5 10 2 8 3" xfId="35093" xr:uid="{5A0DF34B-AD78-4BAE-99A3-D2EEA474150B}"/>
    <cellStyle name="20% - Accent5 10 2 9" xfId="10359" xr:uid="{D9D24251-FCE1-4C66-BD83-76D1E6A1A5AA}"/>
    <cellStyle name="20% - Accent5 10 2 9 2" xfId="23765" xr:uid="{DF482150-7E12-4705-81CF-2886B8AC7952}"/>
    <cellStyle name="20% - Accent5 10 2 9 2 2" xfId="47071" xr:uid="{D8D4BE6E-7580-4333-B274-28863741A85A}"/>
    <cellStyle name="20% - Accent5 10 2 9 3" xfId="35973" xr:uid="{289BF789-3320-47AD-850E-AFAE8A49AEDE}"/>
    <cellStyle name="20% - Accent5 10 3" xfId="4033" xr:uid="{6F5E1B20-BDBF-429F-A183-519C7410C9F4}"/>
    <cellStyle name="20% - Accent5 10 3 10" xfId="14290" xr:uid="{DCF197D2-F75E-4C59-8DEF-693994BF1F07}"/>
    <cellStyle name="20% - Accent5 10 3 10 2" xfId="25451" xr:uid="{0675EAA9-E99C-4F84-828C-DD56482F0D73}"/>
    <cellStyle name="20% - Accent5 10 3 10 2 2" xfId="48753" xr:uid="{112100AC-FBAC-48ED-B084-0FB789E95BE2}"/>
    <cellStyle name="20% - Accent5 10 3 10 3" xfId="37631" xr:uid="{F7F76BDA-455A-411D-A53B-7F9FB842419A}"/>
    <cellStyle name="20% - Accent5 10 3 11" xfId="15842" xr:uid="{8B80DA48-EF2D-4724-8BC9-5AEBEEFA1601}"/>
    <cellStyle name="20% - Accent5 10 3 11 2" xfId="26929" xr:uid="{FC0D12DE-52E5-4775-AA06-058380FF3F13}"/>
    <cellStyle name="20% - Accent5 10 3 11 2 2" xfId="50228" xr:uid="{532500B4-8B40-48F4-B544-50FD3199BB4E}"/>
    <cellStyle name="20% - Accent5 10 3 11 3" xfId="39180" xr:uid="{67C0278C-4000-4754-A3D6-53F4A32EFF45}"/>
    <cellStyle name="20% - Accent5 10 3 12" xfId="17635" xr:uid="{FEC016F7-4755-492C-97F4-ED3FDCF1AA05}"/>
    <cellStyle name="20% - Accent5 10 3 12 2" xfId="40947" xr:uid="{32A36262-FB88-4A8B-8B44-C903B8A7C574}"/>
    <cellStyle name="20% - Accent5 10 3 13" xfId="29887" xr:uid="{0B9CBE74-C1BC-430A-9E7A-749BBFEA8E27}"/>
    <cellStyle name="20% - Accent5 10 3 2" xfId="4471" xr:uid="{8899C3AB-C48E-40B5-BFE7-94C6AFEC6C49}"/>
    <cellStyle name="20% - Accent5 10 3 2 10" xfId="16280" xr:uid="{9FA1C9A4-A65F-4C83-9561-D3A8C68F0AC5}"/>
    <cellStyle name="20% - Accent5 10 3 2 10 2" xfId="27367" xr:uid="{40482DF0-7BC7-4E2A-8F6A-B03C4DAB73BB}"/>
    <cellStyle name="20% - Accent5 10 3 2 10 2 2" xfId="50666" xr:uid="{EBAD222B-26ED-4881-81B4-859EA6044549}"/>
    <cellStyle name="20% - Accent5 10 3 2 10 3" xfId="39618" xr:uid="{C8932D25-22E4-4971-BBE1-A9FA7430A8C6}"/>
    <cellStyle name="20% - Accent5 10 3 2 11" xfId="18073" xr:uid="{E25F4408-6C4C-4388-B25A-9657C19F76E6}"/>
    <cellStyle name="20% - Accent5 10 3 2 11 2" xfId="41385" xr:uid="{F07AA44D-0EFF-4B1A-BE6F-549FE3165DB9}"/>
    <cellStyle name="20% - Accent5 10 3 2 12" xfId="30325" xr:uid="{0052B1FC-E7A0-4D0A-AF78-8B9271B0A48E}"/>
    <cellStyle name="20% - Accent5 10 3 2 2" xfId="5343" xr:uid="{CA984CDF-ABFD-4722-9574-51C9E04BC9C9}"/>
    <cellStyle name="20% - Accent5 10 3 2 2 2" xfId="18945" xr:uid="{65AC6615-FBAD-44C4-BAAE-1CA1EC4FC224}"/>
    <cellStyle name="20% - Accent5 10 3 2 2 2 2" xfId="42257" xr:uid="{DFABE26A-D93C-4471-B530-775ACED4776F}"/>
    <cellStyle name="20% - Accent5 10 3 2 2 3" xfId="31197" xr:uid="{94CBD3BD-C757-4353-9D22-8BDC3402F4CA}"/>
    <cellStyle name="20% - Accent5 10 3 2 3" xfId="6215" xr:uid="{F7A33F07-342A-4E15-984E-D4451AFFC0A1}"/>
    <cellStyle name="20% - Accent5 10 3 2 3 2" xfId="19817" xr:uid="{AD49FE09-F927-4625-BC8E-BEDEB4E08D8A}"/>
    <cellStyle name="20% - Accent5 10 3 2 3 2 2" xfId="43129" xr:uid="{E53706CB-21D3-4251-814A-D6E93ABC47CE}"/>
    <cellStyle name="20% - Accent5 10 3 2 3 3" xfId="32069" xr:uid="{A6477866-4646-4FAB-9091-6141839711F6}"/>
    <cellStyle name="20% - Accent5 10 3 2 4" xfId="7108" xr:uid="{ACF986DE-A592-4267-B9BF-7C7B1D527678}"/>
    <cellStyle name="20% - Accent5 10 3 2 4 2" xfId="20700" xr:uid="{D2ABD72F-379C-49B4-8710-DFC1900075AE}"/>
    <cellStyle name="20% - Accent5 10 3 2 4 2 2" xfId="44007" xr:uid="{43B7EC21-35AA-4BF1-9A10-2EE6BF51DC82}"/>
    <cellStyle name="20% - Accent5 10 3 2 4 3" xfId="32947" xr:uid="{A2B7044C-6B8D-4546-9691-1BBE736731E5}"/>
    <cellStyle name="20% - Accent5 10 3 2 5" xfId="7981" xr:uid="{1F8FB7A9-1DB4-4F04-ACBF-871B31B345E5}"/>
    <cellStyle name="20% - Accent5 10 3 2 5 2" xfId="21573" xr:uid="{03A4E4FD-4ED3-4646-9156-E89F38FEDE16}"/>
    <cellStyle name="20% - Accent5 10 3 2 5 2 2" xfId="44879" xr:uid="{452F7240-8F8B-45F7-9087-F2A6F433064E}"/>
    <cellStyle name="20% - Accent5 10 3 2 5 3" xfId="33819" xr:uid="{97B8F1A0-56CD-426D-AE7B-8AEC4F00AEDD}"/>
    <cellStyle name="20% - Accent5 10 3 2 6" xfId="8854" xr:uid="{AF0D0471-9B56-4886-9853-23489C075059}"/>
    <cellStyle name="20% - Accent5 10 3 2 6 2" xfId="22445" xr:uid="{3E6C4606-D840-4B63-86A7-67B0F5D1742C}"/>
    <cellStyle name="20% - Accent5 10 3 2 6 2 2" xfId="45751" xr:uid="{71297846-0BEF-4B0A-9153-3D9C0BBB071A}"/>
    <cellStyle name="20% - Accent5 10 3 2 6 3" xfId="34691" xr:uid="{1F878422-FFD5-43F8-A1BA-AC7DBECD6D82}"/>
    <cellStyle name="20% - Accent5 10 3 2 7" xfId="10018" xr:uid="{0117FB6D-D4A1-472C-BF8A-5F3A2DEA848F}"/>
    <cellStyle name="20% - Accent5 10 3 2 7 2" xfId="23424" xr:uid="{AD6E0785-E5CA-4972-9D2F-4DAAB31BE23C}"/>
    <cellStyle name="20% - Accent5 10 3 2 7 2 2" xfId="46730" xr:uid="{E4DB7FC3-95DD-41D6-951C-E5D82D8906AA}"/>
    <cellStyle name="20% - Accent5 10 3 2 7 3" xfId="35632" xr:uid="{275CDEFD-1B57-452B-920B-6F67289AA81A}"/>
    <cellStyle name="20% - Accent5 10 3 2 8" xfId="10898" xr:uid="{8DB79297-51F5-4499-9B06-480BEFFEB530}"/>
    <cellStyle name="20% - Accent5 10 3 2 8 2" xfId="24304" xr:uid="{B3C027C1-8DCC-42EB-802C-ECB3586B6E03}"/>
    <cellStyle name="20% - Accent5 10 3 2 8 2 2" xfId="47610" xr:uid="{C26B2E1F-33DF-4B7B-9A25-DA091147B4E9}"/>
    <cellStyle name="20% - Accent5 10 3 2 8 3" xfId="36512" xr:uid="{A1E30A9E-3B32-4817-BD03-913DC6939619}"/>
    <cellStyle name="20% - Accent5 10 3 2 9" xfId="14728" xr:uid="{F43BCABF-5009-4997-8943-DDA8448FB227}"/>
    <cellStyle name="20% - Accent5 10 3 2 9 2" xfId="25889" xr:uid="{BDD42B69-B487-4D12-86AF-D0B81CA5E049}"/>
    <cellStyle name="20% - Accent5 10 3 2 9 2 2" xfId="49191" xr:uid="{ABF2826D-47C2-48AB-B5EC-2B28E6DCC253}"/>
    <cellStyle name="20% - Accent5 10 3 2 9 3" xfId="38069" xr:uid="{B71291B7-7B57-469E-9671-730DC9DE47F3}"/>
    <cellStyle name="20% - Accent5 10 3 3" xfId="4905" xr:uid="{36041303-2F6D-41FE-9A43-45D1B9C1EE1B}"/>
    <cellStyle name="20% - Accent5 10 3 3 2" xfId="18507" xr:uid="{6C5A9E3D-C553-45A8-9DB8-91DAC1AEFA5F}"/>
    <cellStyle name="20% - Accent5 10 3 3 2 2" xfId="41819" xr:uid="{E87A24A4-8269-469A-9083-5B831765B62C}"/>
    <cellStyle name="20% - Accent5 10 3 3 3" xfId="30759" xr:uid="{A43323DD-AAFF-4CCB-963E-68E32E79F6FB}"/>
    <cellStyle name="20% - Accent5 10 3 4" xfId="5777" xr:uid="{0CA27CCA-8598-4634-8A5D-F527CF2CB5F0}"/>
    <cellStyle name="20% - Accent5 10 3 4 2" xfId="19379" xr:uid="{FA10BDDF-5BBF-49C7-AFCC-4A446A06DBEF}"/>
    <cellStyle name="20% - Accent5 10 3 4 2 2" xfId="42691" xr:uid="{AFDA94F3-59C3-4215-9351-107E5E1E6E93}"/>
    <cellStyle name="20% - Accent5 10 3 4 3" xfId="31631" xr:uid="{3CF48723-87C4-47A0-80C1-E219D12A341D}"/>
    <cellStyle name="20% - Accent5 10 3 5" xfId="6670" xr:uid="{943D8D3E-BBAD-4FAA-85F9-4F8226D190A6}"/>
    <cellStyle name="20% - Accent5 10 3 5 2" xfId="20262" xr:uid="{7CD0EE0B-5F67-439B-B8BA-65A0C36E0604}"/>
    <cellStyle name="20% - Accent5 10 3 5 2 2" xfId="43569" xr:uid="{7AD0F764-036F-44C9-A45A-89A629C5B573}"/>
    <cellStyle name="20% - Accent5 10 3 5 3" xfId="32509" xr:uid="{81854395-9C56-4525-8C58-21DBBC23B933}"/>
    <cellStyle name="20% - Accent5 10 3 6" xfId="7543" xr:uid="{D917CB74-53D3-49FA-AA23-5F6C66201556}"/>
    <cellStyle name="20% - Accent5 10 3 6 2" xfId="21135" xr:uid="{AACC76D1-9916-4002-B9F3-FFC8039B3F92}"/>
    <cellStyle name="20% - Accent5 10 3 6 2 2" xfId="44441" xr:uid="{A480C90A-E39C-4D41-AC9C-4EAACF86AFA1}"/>
    <cellStyle name="20% - Accent5 10 3 6 3" xfId="33381" xr:uid="{E0C272C3-612A-4290-BAA7-E4EC55F143CB}"/>
    <cellStyle name="20% - Accent5 10 3 7" xfId="8416" xr:uid="{395384FD-9134-41F4-AB6F-14286F294439}"/>
    <cellStyle name="20% - Accent5 10 3 7 2" xfId="22007" xr:uid="{CDEBB4E6-C727-4EA0-BA15-428E1994146B}"/>
    <cellStyle name="20% - Accent5 10 3 7 2 2" xfId="45313" xr:uid="{C57A9BD4-8FCE-480B-8611-F143E48B3DD3}"/>
    <cellStyle name="20% - Accent5 10 3 7 3" xfId="34253" xr:uid="{40C83892-F138-4F3C-94D1-24BDF6B086EC}"/>
    <cellStyle name="20% - Accent5 10 3 8" xfId="9580" xr:uid="{307542E1-3F44-4E84-92F2-0B7E5C378C35}"/>
    <cellStyle name="20% - Accent5 10 3 8 2" xfId="22986" xr:uid="{F84D0009-BC78-4EC0-AEA8-BEE68F0839B9}"/>
    <cellStyle name="20% - Accent5 10 3 8 2 2" xfId="46292" xr:uid="{987BBAED-FDB1-4638-B622-041BFBD144B1}"/>
    <cellStyle name="20% - Accent5 10 3 8 3" xfId="35194" xr:uid="{5C22337F-B960-4DF1-BDBD-DDBC4FF1CA63}"/>
    <cellStyle name="20% - Accent5 10 3 9" xfId="10460" xr:uid="{AA02AC91-175F-4BCF-9C61-49565D8F483F}"/>
    <cellStyle name="20% - Accent5 10 3 9 2" xfId="23866" xr:uid="{FC6CD3F8-94FC-42C7-9AC6-2A6D48D6D141}"/>
    <cellStyle name="20% - Accent5 10 3 9 2 2" xfId="47172" xr:uid="{E83DCD35-9550-45EF-BADB-783C574DA25A}"/>
    <cellStyle name="20% - Accent5 10 3 9 3" xfId="36074" xr:uid="{E1C52EBA-85A2-4CFE-9226-AEE88CC7FB8C}"/>
    <cellStyle name="20% - Accent5 10 4" xfId="4166" xr:uid="{AB8762CE-7EE1-41CC-A646-3B5A981A0681}"/>
    <cellStyle name="20% - Accent5 10 4 10" xfId="14423" xr:uid="{CED5E113-682F-46C1-9FA9-A76B7F537839}"/>
    <cellStyle name="20% - Accent5 10 4 10 2" xfId="25584" xr:uid="{B4ECBA24-B04D-4F31-8194-3379B4571B5A}"/>
    <cellStyle name="20% - Accent5 10 4 10 2 2" xfId="48886" xr:uid="{6F176FF8-36FE-4221-8192-7341873E2DE8}"/>
    <cellStyle name="20% - Accent5 10 4 10 3" xfId="37764" xr:uid="{D779E981-B11D-471E-B626-0684E0D54B64}"/>
    <cellStyle name="20% - Accent5 10 4 11" xfId="15975" xr:uid="{93C56DE9-7725-40BC-91E1-CB7C79510FBB}"/>
    <cellStyle name="20% - Accent5 10 4 11 2" xfId="27062" xr:uid="{7A1655E7-0D0C-43EE-8B1D-CE92D0724B23}"/>
    <cellStyle name="20% - Accent5 10 4 11 2 2" xfId="50361" xr:uid="{1F5D13B1-3047-4069-82FB-9F0F08FE30C9}"/>
    <cellStyle name="20% - Accent5 10 4 11 3" xfId="39313" xr:uid="{14C81D81-EB65-4889-A089-A5F48C523AC7}"/>
    <cellStyle name="20% - Accent5 10 4 12" xfId="17768" xr:uid="{F4B58445-C1CE-42AC-A6C3-29F8D8E759FA}"/>
    <cellStyle name="20% - Accent5 10 4 12 2" xfId="41080" xr:uid="{49A23E9B-F27B-4677-A1A6-7DAD22B75DC5}"/>
    <cellStyle name="20% - Accent5 10 4 13" xfId="30020" xr:uid="{FF5B7E09-E666-4693-94B9-F9DDF87E2FFE}"/>
    <cellStyle name="20% - Accent5 10 4 2" xfId="4604" xr:uid="{6AB58254-C54A-4227-89DC-0C0AA426E886}"/>
    <cellStyle name="20% - Accent5 10 4 2 10" xfId="16413" xr:uid="{3F7140B8-5DEA-4D24-8B12-E4D8AD149602}"/>
    <cellStyle name="20% - Accent5 10 4 2 10 2" xfId="27500" xr:uid="{D35BE617-BC38-47F2-B4E8-79E817F685DF}"/>
    <cellStyle name="20% - Accent5 10 4 2 10 2 2" xfId="50799" xr:uid="{DDDFED11-7353-4483-BE22-9F1D1A54AAE4}"/>
    <cellStyle name="20% - Accent5 10 4 2 10 3" xfId="39751" xr:uid="{CFBE3E28-7994-40BA-8B21-6E0573D56B5D}"/>
    <cellStyle name="20% - Accent5 10 4 2 11" xfId="18206" xr:uid="{56BF5956-7D32-48C9-8364-9D580C5F257F}"/>
    <cellStyle name="20% - Accent5 10 4 2 11 2" xfId="41518" xr:uid="{FDD935C0-B3FF-464D-8822-54E807ED1153}"/>
    <cellStyle name="20% - Accent5 10 4 2 12" xfId="30458" xr:uid="{EBC1C22D-21EF-4FBC-A6D8-CC7E19F08306}"/>
    <cellStyle name="20% - Accent5 10 4 2 2" xfId="5476" xr:uid="{E50D2CB8-FF7E-4B47-9B20-DA7F20B272E8}"/>
    <cellStyle name="20% - Accent5 10 4 2 2 2" xfId="19078" xr:uid="{B0A6102F-8999-4618-BB76-3B77E56B4797}"/>
    <cellStyle name="20% - Accent5 10 4 2 2 2 2" xfId="42390" xr:uid="{F2B43285-4CD0-43A6-97EE-70C2232B4E37}"/>
    <cellStyle name="20% - Accent5 10 4 2 2 3" xfId="31330" xr:uid="{77EC6219-DF92-474D-8E46-4418E1E7DCDB}"/>
    <cellStyle name="20% - Accent5 10 4 2 3" xfId="6348" xr:uid="{082B570E-43C4-4DA0-B150-A00F038BBABA}"/>
    <cellStyle name="20% - Accent5 10 4 2 3 2" xfId="19950" xr:uid="{46F2BD8D-E709-4253-A67C-AD0A59E0435D}"/>
    <cellStyle name="20% - Accent5 10 4 2 3 2 2" xfId="43262" xr:uid="{D2A76995-9DE7-49EC-9785-78344439A8E8}"/>
    <cellStyle name="20% - Accent5 10 4 2 3 3" xfId="32202" xr:uid="{E18AD06C-D32E-4F52-B72A-17D673A9A0F8}"/>
    <cellStyle name="20% - Accent5 10 4 2 4" xfId="7241" xr:uid="{8ED05DE0-E252-499C-A90B-DAED57191971}"/>
    <cellStyle name="20% - Accent5 10 4 2 4 2" xfId="20833" xr:uid="{B1CB2706-D757-45C9-A690-2CF8F067BD77}"/>
    <cellStyle name="20% - Accent5 10 4 2 4 2 2" xfId="44140" xr:uid="{AA08DC5C-5BC9-47D5-8734-6CA5F67CCD93}"/>
    <cellStyle name="20% - Accent5 10 4 2 4 3" xfId="33080" xr:uid="{76192AFE-8827-409C-847B-A70044E946C5}"/>
    <cellStyle name="20% - Accent5 10 4 2 5" xfId="8114" xr:uid="{7CE7563F-CF8B-407B-BB61-94C6AD6F33FE}"/>
    <cellStyle name="20% - Accent5 10 4 2 5 2" xfId="21706" xr:uid="{5A177CDF-A542-4F60-B137-556F0E0EB418}"/>
    <cellStyle name="20% - Accent5 10 4 2 5 2 2" xfId="45012" xr:uid="{518D9239-9472-4925-B930-0F281F608422}"/>
    <cellStyle name="20% - Accent5 10 4 2 5 3" xfId="33952" xr:uid="{4B00F85A-EED1-4AEC-8F40-D96644FA731C}"/>
    <cellStyle name="20% - Accent5 10 4 2 6" xfId="8987" xr:uid="{024BD8A5-F485-468C-978A-3E450949D5AE}"/>
    <cellStyle name="20% - Accent5 10 4 2 6 2" xfId="22578" xr:uid="{AEC9DDDA-DD0D-4A7E-998C-E08D31857AEE}"/>
    <cellStyle name="20% - Accent5 10 4 2 6 2 2" xfId="45884" xr:uid="{0AB7D4AE-FF00-4782-A3C6-768873E743ED}"/>
    <cellStyle name="20% - Accent5 10 4 2 6 3" xfId="34824" xr:uid="{B6ACC3C2-ADFD-434B-8419-AFAD0EC5A7C1}"/>
    <cellStyle name="20% - Accent5 10 4 2 7" xfId="10151" xr:uid="{89098523-2B40-4DCA-A747-88B8C0FA9321}"/>
    <cellStyle name="20% - Accent5 10 4 2 7 2" xfId="23557" xr:uid="{D4D3CA33-E147-4606-BC01-82DD08989853}"/>
    <cellStyle name="20% - Accent5 10 4 2 7 2 2" xfId="46863" xr:uid="{52D9E648-B87D-4982-A5FF-49573C11E9A7}"/>
    <cellStyle name="20% - Accent5 10 4 2 7 3" xfId="35765" xr:uid="{78710B08-E8A6-4E5D-B038-0FF4B6323D49}"/>
    <cellStyle name="20% - Accent5 10 4 2 8" xfId="11031" xr:uid="{92A36BC3-E266-4CC5-9E20-DB0AAC8B1331}"/>
    <cellStyle name="20% - Accent5 10 4 2 8 2" xfId="24437" xr:uid="{32FFE94A-BECA-409F-9C0F-0C2D2D48D617}"/>
    <cellStyle name="20% - Accent5 10 4 2 8 2 2" xfId="47743" xr:uid="{0E0EEF04-B4F4-45D6-BFB8-60E2E09C4AD0}"/>
    <cellStyle name="20% - Accent5 10 4 2 8 3" xfId="36645" xr:uid="{F65E47C1-062E-40B3-9678-7FEC818D57B6}"/>
    <cellStyle name="20% - Accent5 10 4 2 9" xfId="14861" xr:uid="{B0B26A23-BDD8-4DE2-9FA2-54EF66F578D8}"/>
    <cellStyle name="20% - Accent5 10 4 2 9 2" xfId="26022" xr:uid="{85AB5F0C-22D5-49E2-8419-510E535B08FB}"/>
    <cellStyle name="20% - Accent5 10 4 2 9 2 2" xfId="49324" xr:uid="{C2187B8D-6FB0-4CD0-8E5C-30FDE3AB131D}"/>
    <cellStyle name="20% - Accent5 10 4 2 9 3" xfId="38202" xr:uid="{03BE7B8B-D677-4C89-B4B6-D53979E30C80}"/>
    <cellStyle name="20% - Accent5 10 4 3" xfId="5038" xr:uid="{34051AA1-C422-4D12-A5C8-9CE610B1925D}"/>
    <cellStyle name="20% - Accent5 10 4 3 2" xfId="18640" xr:uid="{A5A00CDD-66DE-4C8A-B550-C496A4F0F16E}"/>
    <cellStyle name="20% - Accent5 10 4 3 2 2" xfId="41952" xr:uid="{D03E6981-03E2-4EB6-B395-E1D90D876D3C}"/>
    <cellStyle name="20% - Accent5 10 4 3 3" xfId="30892" xr:uid="{28C94B60-B309-4FBD-8496-C0B3B7FDB1AE}"/>
    <cellStyle name="20% - Accent5 10 4 4" xfId="5910" xr:uid="{30842444-AC06-46DE-9EF3-F684711B7039}"/>
    <cellStyle name="20% - Accent5 10 4 4 2" xfId="19512" xr:uid="{3E21F344-ACBE-45ED-B77F-0CFF371CC1FE}"/>
    <cellStyle name="20% - Accent5 10 4 4 2 2" xfId="42824" xr:uid="{82A21977-3F9F-4664-B2F2-84C395222887}"/>
    <cellStyle name="20% - Accent5 10 4 4 3" xfId="31764" xr:uid="{F1662212-E99D-40A6-9337-9A01EB561A3B}"/>
    <cellStyle name="20% - Accent5 10 4 5" xfId="6803" xr:uid="{15A1FFF8-FF63-4759-B9FC-32C8DBE5EB72}"/>
    <cellStyle name="20% - Accent5 10 4 5 2" xfId="20395" xr:uid="{7E13EDD0-3C36-4F70-A5D7-7D98086929CF}"/>
    <cellStyle name="20% - Accent5 10 4 5 2 2" xfId="43702" xr:uid="{794E3DF5-F09C-4D9D-9903-68695D3AF3EC}"/>
    <cellStyle name="20% - Accent5 10 4 5 3" xfId="32642" xr:uid="{473C5CA5-06FE-4B56-9026-68B00ADCA199}"/>
    <cellStyle name="20% - Accent5 10 4 6" xfId="7676" xr:uid="{A5FBCE52-5C36-464C-B274-C84608A2E250}"/>
    <cellStyle name="20% - Accent5 10 4 6 2" xfId="21268" xr:uid="{4512D2E5-7EF4-463C-BD0F-D3A7C577F88D}"/>
    <cellStyle name="20% - Accent5 10 4 6 2 2" xfId="44574" xr:uid="{C86EADBA-7A97-462E-B6E1-E986251E5A64}"/>
    <cellStyle name="20% - Accent5 10 4 6 3" xfId="33514" xr:uid="{2E596931-1449-4AA4-B974-6338D17984E6}"/>
    <cellStyle name="20% - Accent5 10 4 7" xfId="8549" xr:uid="{E1C1D809-61F7-4F99-BE7C-416456C3D1ED}"/>
    <cellStyle name="20% - Accent5 10 4 7 2" xfId="22140" xr:uid="{885F7ACD-B14B-4FC1-9C99-F8936353E399}"/>
    <cellStyle name="20% - Accent5 10 4 7 2 2" xfId="45446" xr:uid="{67B0B0BB-E80D-4B8B-AFB4-6719EA7A60DF}"/>
    <cellStyle name="20% - Accent5 10 4 7 3" xfId="34386" xr:uid="{0F696A1E-2E79-4483-B713-C331C5612F32}"/>
    <cellStyle name="20% - Accent5 10 4 8" xfId="9713" xr:uid="{AD2E6084-F14C-4454-A812-C84CF293BD5E}"/>
    <cellStyle name="20% - Accent5 10 4 8 2" xfId="23119" xr:uid="{3241B049-F232-472F-B547-5BD2FEC7C206}"/>
    <cellStyle name="20% - Accent5 10 4 8 2 2" xfId="46425" xr:uid="{4AB2CE63-0B17-4A2C-B42E-DCB1AFD2C121}"/>
    <cellStyle name="20% - Accent5 10 4 8 3" xfId="35327" xr:uid="{FA6008E3-524F-4033-A8A6-0C5A1359A3A6}"/>
    <cellStyle name="20% - Accent5 10 4 9" xfId="10593" xr:uid="{3EB3AB3E-1449-4A88-AD74-496FD742230F}"/>
    <cellStyle name="20% - Accent5 10 4 9 2" xfId="23999" xr:uid="{D653C6AF-EB41-44DA-9B80-084774E05014}"/>
    <cellStyle name="20% - Accent5 10 4 9 2 2" xfId="47305" xr:uid="{DE562078-3093-459B-A21E-84CB4D3D64CB}"/>
    <cellStyle name="20% - Accent5 10 4 9 3" xfId="36207" xr:uid="{F1E8DF77-6BEF-4550-AF5A-66666963E26D}"/>
    <cellStyle name="20% - Accent5 10 5" xfId="4303" xr:uid="{9A95499D-9828-4333-86A6-AAF9472B50FD}"/>
    <cellStyle name="20% - Accent5 10 5 10" xfId="16112" xr:uid="{B5EE38D1-4480-48D8-AE4E-D3BDED768491}"/>
    <cellStyle name="20% - Accent5 10 5 10 2" xfId="27199" xr:uid="{D76B25B1-1EF9-428C-86BE-221A0030F8A3}"/>
    <cellStyle name="20% - Accent5 10 5 10 2 2" xfId="50498" xr:uid="{CC1B85B9-0515-44A1-9F6C-A0F28E97F7D0}"/>
    <cellStyle name="20% - Accent5 10 5 10 3" xfId="39450" xr:uid="{82F6DA5B-4C6B-48C8-A9CB-C7DB58C9DE87}"/>
    <cellStyle name="20% - Accent5 10 5 11" xfId="17905" xr:uid="{38BA65B4-C8F2-4EA0-91C2-D89F9C4433A9}"/>
    <cellStyle name="20% - Accent5 10 5 11 2" xfId="41217" xr:uid="{99ED8D94-DE46-44FF-A790-396A7A58FB7E}"/>
    <cellStyle name="20% - Accent5 10 5 12" xfId="30157" xr:uid="{880BBEDC-37B0-451D-87F4-F993DC6A16B3}"/>
    <cellStyle name="20% - Accent5 10 5 2" xfId="5175" xr:uid="{F146E681-A183-4637-8B24-2A154D5A483C}"/>
    <cellStyle name="20% - Accent5 10 5 2 2" xfId="18777" xr:uid="{23C519C6-CE42-4586-8950-436A8BC2B15F}"/>
    <cellStyle name="20% - Accent5 10 5 2 2 2" xfId="42089" xr:uid="{E928DF55-5499-44C3-AF07-34E31E30E0E6}"/>
    <cellStyle name="20% - Accent5 10 5 2 3" xfId="31029" xr:uid="{5947E2F7-23A3-4F65-89A6-BCDFC873FACE}"/>
    <cellStyle name="20% - Accent5 10 5 3" xfId="6047" xr:uid="{6A483ECE-FB7F-4454-A520-2C3FFC82C556}"/>
    <cellStyle name="20% - Accent5 10 5 3 2" xfId="19649" xr:uid="{F3273C9B-0BCE-45C8-BC61-891110E87A90}"/>
    <cellStyle name="20% - Accent5 10 5 3 2 2" xfId="42961" xr:uid="{0AF296B9-4B5C-4D82-BC06-600967A00B41}"/>
    <cellStyle name="20% - Accent5 10 5 3 3" xfId="31901" xr:uid="{6D616B83-72D4-45F6-A349-1D83764026BE}"/>
    <cellStyle name="20% - Accent5 10 5 4" xfId="6940" xr:uid="{F68DC8A6-A6FC-4980-BC3F-2A9A4E616388}"/>
    <cellStyle name="20% - Accent5 10 5 4 2" xfId="20532" xr:uid="{30434E78-057B-45EA-8147-B8E2172B4EB1}"/>
    <cellStyle name="20% - Accent5 10 5 4 2 2" xfId="43839" xr:uid="{0119B8B6-6121-464D-862B-F4C299D14011}"/>
    <cellStyle name="20% - Accent5 10 5 4 3" xfId="32779" xr:uid="{D6D36E36-75DF-495C-8FB9-21A6C1EDE016}"/>
    <cellStyle name="20% - Accent5 10 5 5" xfId="7813" xr:uid="{5D1572BC-21AE-4AF5-BEE3-47A85AABCB13}"/>
    <cellStyle name="20% - Accent5 10 5 5 2" xfId="21405" xr:uid="{08E09914-6DB7-4A46-B6EC-059BEF15C0A5}"/>
    <cellStyle name="20% - Accent5 10 5 5 2 2" xfId="44711" xr:uid="{77DA4DEC-D0BD-4C6E-9C50-2433CB2DFC2C}"/>
    <cellStyle name="20% - Accent5 10 5 5 3" xfId="33651" xr:uid="{805F9CA1-1A40-4A27-A247-DB0023CCE5A8}"/>
    <cellStyle name="20% - Accent5 10 5 6" xfId="8686" xr:uid="{CC2D8006-6A88-4837-A6CD-C6452D52E96F}"/>
    <cellStyle name="20% - Accent5 10 5 6 2" xfId="22277" xr:uid="{B1A1BD2C-D5BF-4CEF-80F9-7123CE961602}"/>
    <cellStyle name="20% - Accent5 10 5 6 2 2" xfId="45583" xr:uid="{14DAE77E-5B10-4A60-8CAD-DB076082C7C9}"/>
    <cellStyle name="20% - Accent5 10 5 6 3" xfId="34523" xr:uid="{602890FE-5600-4AA1-96F8-CC33D6B0489A}"/>
    <cellStyle name="20% - Accent5 10 5 7" xfId="9850" xr:uid="{3443CDCA-39A6-4B2A-8692-775639CA87DB}"/>
    <cellStyle name="20% - Accent5 10 5 7 2" xfId="23256" xr:uid="{0E335CCD-5F15-4EE3-BB19-73D29A3A583C}"/>
    <cellStyle name="20% - Accent5 10 5 7 2 2" xfId="46562" xr:uid="{DCE8234E-AFD1-47FF-9EA1-CFC92ACBDD34}"/>
    <cellStyle name="20% - Accent5 10 5 7 3" xfId="35464" xr:uid="{5560CA2B-16F2-4229-A4D3-EC5D8C330CD5}"/>
    <cellStyle name="20% - Accent5 10 5 8" xfId="10730" xr:uid="{819B3F98-BA31-41FD-A775-A682A5ABC82F}"/>
    <cellStyle name="20% - Accent5 10 5 8 2" xfId="24136" xr:uid="{1F81E99C-9BE4-45E7-B9D7-B3247B69C64A}"/>
    <cellStyle name="20% - Accent5 10 5 8 2 2" xfId="47442" xr:uid="{9F18657C-BF22-4939-A683-822C0A0DD205}"/>
    <cellStyle name="20% - Accent5 10 5 8 3" xfId="36344" xr:uid="{B56FD70C-3505-4B1D-A4A1-404D518FF92A}"/>
    <cellStyle name="20% - Accent5 10 5 9" xfId="14560" xr:uid="{81B3D59F-D20C-4C9F-AEE1-ECD224BBAEA6}"/>
    <cellStyle name="20% - Accent5 10 5 9 2" xfId="25721" xr:uid="{F0B6B801-0BE4-4D31-B89C-CB7F7275B3B4}"/>
    <cellStyle name="20% - Accent5 10 5 9 2 2" xfId="49023" xr:uid="{9122F021-D951-4248-A039-3A1D9BE8087D}"/>
    <cellStyle name="20% - Accent5 10 5 9 3" xfId="37901" xr:uid="{255506CC-AAC4-442A-B176-0848BC3526C4}"/>
    <cellStyle name="20% - Accent5 10 6" xfId="4737" xr:uid="{EC04524C-263F-46CB-A938-EC72D0319BAB}"/>
    <cellStyle name="20% - Accent5 10 6 2" xfId="11173" xr:uid="{29FEB7AF-5945-4EC5-BE74-29FFCC5A0291}"/>
    <cellStyle name="20% - Accent5 10 6 2 2" xfId="24579" xr:uid="{5FDFD0A1-99B3-4EA4-92A1-789DF4F327DA}"/>
    <cellStyle name="20% - Accent5 10 6 2 2 2" xfId="47885" xr:uid="{5E5892F1-8428-4A99-B5CF-FB0965C04805}"/>
    <cellStyle name="20% - Accent5 10 6 2 3" xfId="36786" xr:uid="{7BF19E68-B870-4404-A540-95937B92B755}"/>
    <cellStyle name="20% - Accent5 10 6 3" xfId="15020" xr:uid="{A1008AC3-2A9B-4775-ADB2-D9B0090F5D9A}"/>
    <cellStyle name="20% - Accent5 10 6 3 2" xfId="26177" xr:uid="{091398BC-0620-415B-92D4-8B5FE1603B3A}"/>
    <cellStyle name="20% - Accent5 10 6 3 2 2" xfId="49479" xr:uid="{143C9720-21EE-477C-B280-C6CFC8355A8F}"/>
    <cellStyle name="20% - Accent5 10 6 3 3" xfId="38361" xr:uid="{64F4CA61-9C90-4663-BFF1-0060A0EA62E1}"/>
    <cellStyle name="20% - Accent5 10 6 4" xfId="16555" xr:uid="{B0A2C813-B576-47BA-AB72-50CF7659906F}"/>
    <cellStyle name="20% - Accent5 10 6 4 2" xfId="27641" xr:uid="{DDD2F0E9-9D00-460F-94C0-FD9D8E0F8696}"/>
    <cellStyle name="20% - Accent5 10 6 4 2 2" xfId="50940" xr:uid="{0B0FD700-2473-419A-B1D7-1EDC7BD79003}"/>
    <cellStyle name="20% - Accent5 10 6 4 3" xfId="39893" xr:uid="{76628372-F303-4B26-B773-65CF2F6945AC}"/>
    <cellStyle name="20% - Accent5 10 6 5" xfId="18339" xr:uid="{180756A4-AF9B-4788-ADFD-2515ACFA1195}"/>
    <cellStyle name="20% - Accent5 10 6 5 2" xfId="41651" xr:uid="{7CE1EF35-7815-4139-860A-71D605906E07}"/>
    <cellStyle name="20% - Accent5 10 6 6" xfId="30591" xr:uid="{E6FF2759-4DB8-4142-B8C5-57D6FC02C9D5}"/>
    <cellStyle name="20% - Accent5 10 7" xfId="5609" xr:uid="{8FE177D8-1F9B-4C57-BF3B-0BF16B3AC2E1}"/>
    <cellStyle name="20% - Accent5 10 7 2" xfId="19211" xr:uid="{391A7D32-0AC6-4A25-85FA-F25EBB2A2533}"/>
    <cellStyle name="20% - Accent5 10 7 2 2" xfId="42523" xr:uid="{92A8973D-476B-4013-A8C4-DDC9D1A95F38}"/>
    <cellStyle name="20% - Accent5 10 7 3" xfId="31463" xr:uid="{EB93142F-FC72-44C0-9CBD-B2A4AB24BF11}"/>
    <cellStyle name="20% - Accent5 10 8" xfId="6501" xr:uid="{B2BBE844-EE37-4360-87F2-C1A1177B7CB4}"/>
    <cellStyle name="20% - Accent5 10 8 2" xfId="20093" xr:uid="{5BB582AA-B74F-40F7-9BA2-A3C197654CB7}"/>
    <cellStyle name="20% - Accent5 10 8 2 2" xfId="43401" xr:uid="{4445258A-2FE5-4729-B3BA-840D64856B7E}"/>
    <cellStyle name="20% - Accent5 10 8 3" xfId="32341" xr:uid="{067446B6-6C7D-4372-A643-4D7582491AC0}"/>
    <cellStyle name="20% - Accent5 10 9" xfId="7375" xr:uid="{06B06941-9040-418F-B7D9-4D8FBBB7A2CF}"/>
    <cellStyle name="20% - Accent5 10 9 2" xfId="20967" xr:uid="{0AD981A8-2CF1-4F9D-8B9F-5D9CCD487391}"/>
    <cellStyle name="20% - Accent5 10 9 2 2" xfId="44273" xr:uid="{8488720A-E8C6-4970-A437-E4721D6B6B69}"/>
    <cellStyle name="20% - Accent5 10 9 3" xfId="33213" xr:uid="{03BABFC0-86FC-4629-9773-C10A03B3EE47}"/>
    <cellStyle name="20% - Accent5 11" xfId="4045" xr:uid="{09DAB68F-1FE9-405D-AFFF-091050767C88}"/>
    <cellStyle name="20% - Accent5 11 10" xfId="14302" xr:uid="{6242735E-3C7A-4EFC-9FB0-531E198FEBF7}"/>
    <cellStyle name="20% - Accent5 11 10 2" xfId="25463" xr:uid="{223C6B5E-E974-4421-B1FF-93C39ADBB43E}"/>
    <cellStyle name="20% - Accent5 11 10 2 2" xfId="48765" xr:uid="{6BB382B0-4399-467F-8DE8-977F1219DBD0}"/>
    <cellStyle name="20% - Accent5 11 10 3" xfId="37643" xr:uid="{DEB653D9-4C3B-4B05-B527-FF8813AE0574}"/>
    <cellStyle name="20% - Accent5 11 11" xfId="15854" xr:uid="{24BDAB07-9F94-48A6-A27B-75E511A0961E}"/>
    <cellStyle name="20% - Accent5 11 11 2" xfId="26941" xr:uid="{F9AD7DFB-E7C1-4DB3-8C9C-46399093FFC5}"/>
    <cellStyle name="20% - Accent5 11 11 2 2" xfId="50240" xr:uid="{A077D9A9-35A4-4502-81C9-B050D4CFF460}"/>
    <cellStyle name="20% - Accent5 11 11 3" xfId="39192" xr:uid="{02240E76-9B08-49DC-A2ED-7C349BF7D60D}"/>
    <cellStyle name="20% - Accent5 11 12" xfId="17647" xr:uid="{B230D6CD-2ACA-4C5E-B382-75672F375A55}"/>
    <cellStyle name="20% - Accent5 11 12 2" xfId="40959" xr:uid="{64ED16CE-9308-4129-BEEF-9EA7E7C6B1CC}"/>
    <cellStyle name="20% - Accent5 11 13" xfId="29899" xr:uid="{AB3C3BD1-97DE-4E5D-8098-5C5F6CDC0B52}"/>
    <cellStyle name="20% - Accent5 11 2" xfId="4483" xr:uid="{1A2E9329-FE9C-4294-8F39-59597753D917}"/>
    <cellStyle name="20% - Accent5 11 2 10" xfId="16292" xr:uid="{3BC4A7C3-4C08-45BD-BD89-7EE205B76747}"/>
    <cellStyle name="20% - Accent5 11 2 10 2" xfId="27379" xr:uid="{774F6C35-FE20-45B3-9AA2-041431F0688B}"/>
    <cellStyle name="20% - Accent5 11 2 10 2 2" xfId="50678" xr:uid="{91AFD73C-6E58-48E7-91F5-F781B6565BC1}"/>
    <cellStyle name="20% - Accent5 11 2 10 3" xfId="39630" xr:uid="{D0103590-2933-4FE4-A20D-A3045431269D}"/>
    <cellStyle name="20% - Accent5 11 2 11" xfId="18085" xr:uid="{87807DCD-85CC-4ACC-98E0-5190C98293F5}"/>
    <cellStyle name="20% - Accent5 11 2 11 2" xfId="41397" xr:uid="{036C3F16-A434-4F47-A9CE-F77559354C3D}"/>
    <cellStyle name="20% - Accent5 11 2 12" xfId="30337" xr:uid="{1C010BB9-B026-4DCE-A7F4-90364169F19C}"/>
    <cellStyle name="20% - Accent5 11 2 2" xfId="5355" xr:uid="{491C2729-56F0-4F4B-871F-7E9A58BE9ECF}"/>
    <cellStyle name="20% - Accent5 11 2 2 2" xfId="18957" xr:uid="{8A0F1398-2D4B-479D-A076-144630AA938D}"/>
    <cellStyle name="20% - Accent5 11 2 2 2 2" xfId="42269" xr:uid="{CD91FA9D-A61C-4F0B-B0E4-34A3F6DC3616}"/>
    <cellStyle name="20% - Accent5 11 2 2 3" xfId="31209" xr:uid="{B78FB036-E03B-4762-A402-CF393B38BCBB}"/>
    <cellStyle name="20% - Accent5 11 2 3" xfId="6227" xr:uid="{C41FFF03-9A48-4F9F-BFF8-D6FEFEADCFD8}"/>
    <cellStyle name="20% - Accent5 11 2 3 2" xfId="19829" xr:uid="{FD9B3520-D690-418B-AFFA-4D344DC9B323}"/>
    <cellStyle name="20% - Accent5 11 2 3 2 2" xfId="43141" xr:uid="{498D713F-3D1A-4EB6-B629-81423D061636}"/>
    <cellStyle name="20% - Accent5 11 2 3 3" xfId="32081" xr:uid="{6BCA43D7-BCC7-4BF9-B21C-178F992AEFF6}"/>
    <cellStyle name="20% - Accent5 11 2 4" xfId="7120" xr:uid="{DAF622BD-32DC-4E7F-88B6-F8038FE50472}"/>
    <cellStyle name="20% - Accent5 11 2 4 2" xfId="20712" xr:uid="{EBE111AF-789A-41F7-B70B-D54F167775FE}"/>
    <cellStyle name="20% - Accent5 11 2 4 2 2" xfId="44019" xr:uid="{9480D08B-058A-4705-9B46-45616FCF9DB5}"/>
    <cellStyle name="20% - Accent5 11 2 4 3" xfId="32959" xr:uid="{B26FAA5E-184B-4746-AE9B-02D18798D4AE}"/>
    <cellStyle name="20% - Accent5 11 2 5" xfId="7993" xr:uid="{5A139564-110A-46C6-97CC-51B631F04E7B}"/>
    <cellStyle name="20% - Accent5 11 2 5 2" xfId="21585" xr:uid="{06B471FD-7F93-4FDC-9A9C-C55E3C4DDD42}"/>
    <cellStyle name="20% - Accent5 11 2 5 2 2" xfId="44891" xr:uid="{D828DADB-9566-4900-9AEE-677E828D6080}"/>
    <cellStyle name="20% - Accent5 11 2 5 3" xfId="33831" xr:uid="{BBA05A22-78C4-4472-A837-9E88674B9F92}"/>
    <cellStyle name="20% - Accent5 11 2 6" xfId="8866" xr:uid="{427A2343-68B3-4666-BB43-FC140D93F884}"/>
    <cellStyle name="20% - Accent5 11 2 6 2" xfId="22457" xr:uid="{1BB4B59E-3137-4013-8F37-1F4D50BA2898}"/>
    <cellStyle name="20% - Accent5 11 2 6 2 2" xfId="45763" xr:uid="{49F80BDA-0D1E-4CFE-8C6F-2C530C90E65C}"/>
    <cellStyle name="20% - Accent5 11 2 6 3" xfId="34703" xr:uid="{15DEBAAC-7B80-4F68-9917-63CA916FD12C}"/>
    <cellStyle name="20% - Accent5 11 2 7" xfId="10030" xr:uid="{3035A6D0-7AE7-47EE-9388-4DC479385C62}"/>
    <cellStyle name="20% - Accent5 11 2 7 2" xfId="23436" xr:uid="{7941B084-613B-4DAB-9E78-E69C5C551F58}"/>
    <cellStyle name="20% - Accent5 11 2 7 2 2" xfId="46742" xr:uid="{5D08F340-5EE2-4006-BAE6-E99FB3C5CD2B}"/>
    <cellStyle name="20% - Accent5 11 2 7 3" xfId="35644" xr:uid="{30894475-0F8A-4E0F-BE0B-3EF430668D77}"/>
    <cellStyle name="20% - Accent5 11 2 8" xfId="10910" xr:uid="{5880BB8F-FBB4-4FDE-914B-05EAFE29CCDA}"/>
    <cellStyle name="20% - Accent5 11 2 8 2" xfId="24316" xr:uid="{F89874F3-E62E-4627-8700-74F1CE3B72A2}"/>
    <cellStyle name="20% - Accent5 11 2 8 2 2" xfId="47622" xr:uid="{224355BC-BA65-4F55-BC0B-FBAF4EB063CE}"/>
    <cellStyle name="20% - Accent5 11 2 8 3" xfId="36524" xr:uid="{EE4D0F37-A200-452E-B0DF-9C282C8B46E9}"/>
    <cellStyle name="20% - Accent5 11 2 9" xfId="14740" xr:uid="{83B9330A-13FF-45A1-9B19-E972FF8590FB}"/>
    <cellStyle name="20% - Accent5 11 2 9 2" xfId="25901" xr:uid="{59A27B01-D187-4D62-83AE-BDE6DB9F0D19}"/>
    <cellStyle name="20% - Accent5 11 2 9 2 2" xfId="49203" xr:uid="{6224CF85-5D70-47D5-A3A4-434540EB42CD}"/>
    <cellStyle name="20% - Accent5 11 2 9 3" xfId="38081" xr:uid="{E28CA303-5C64-4E07-BC17-83775F3308A3}"/>
    <cellStyle name="20% - Accent5 11 3" xfId="4917" xr:uid="{144F841F-9086-4E32-A764-FA69EFF389C5}"/>
    <cellStyle name="20% - Accent5 11 3 2" xfId="11270" xr:uid="{0B8BF8CC-895B-4483-A199-0D1E94FF27DB}"/>
    <cellStyle name="20% - Accent5 11 3 2 2" xfId="24673" xr:uid="{2376F251-9323-41A3-A52A-622CE8C3FDD6}"/>
    <cellStyle name="20% - Accent5 11 3 2 2 2" xfId="47979" xr:uid="{E5995E2A-B2E0-45F8-9047-294CD7724D2F}"/>
    <cellStyle name="20% - Accent5 11 3 2 3" xfId="36880" xr:uid="{AAF5E3B5-1F97-4673-B929-A619AE023064}"/>
    <cellStyle name="20% - Accent5 11 3 3" xfId="15114" xr:uid="{1E3270A5-679F-49AB-9BC9-D8C2F6DA5A51}"/>
    <cellStyle name="20% - Accent5 11 3 3 2" xfId="26271" xr:uid="{BADE1210-65D8-4DAF-8336-D0F0F40DB57F}"/>
    <cellStyle name="20% - Accent5 11 3 3 2 2" xfId="49573" xr:uid="{3D0B3FD2-C941-44E5-AC78-37CBDD30F2D8}"/>
    <cellStyle name="20% - Accent5 11 3 3 3" xfId="38455" xr:uid="{1615E295-3318-470A-BE2D-67F863AFD6CA}"/>
    <cellStyle name="20% - Accent5 11 3 4" xfId="16649" xr:uid="{C08E9027-FEAD-4121-9E5B-0998DE0CC7A6}"/>
    <cellStyle name="20% - Accent5 11 3 4 2" xfId="27735" xr:uid="{45537F1A-E376-49D1-B53F-2E17B8DC636E}"/>
    <cellStyle name="20% - Accent5 11 3 4 2 2" xfId="51034" xr:uid="{64ADE02D-D673-4B17-B667-3ABF5FBF0DFB}"/>
    <cellStyle name="20% - Accent5 11 3 4 3" xfId="39987" xr:uid="{BBFC8147-45DF-48A2-8B07-B229ABFF6439}"/>
    <cellStyle name="20% - Accent5 11 3 5" xfId="18519" xr:uid="{A0708A6D-AB8C-4688-985B-B0CFB1B9A700}"/>
    <cellStyle name="20% - Accent5 11 3 5 2" xfId="41831" xr:uid="{1A96D7BF-837E-4202-B76A-611EDFDAC30F}"/>
    <cellStyle name="20% - Accent5 11 3 6" xfId="30771" xr:uid="{8E3835DC-63F9-46F1-9CF9-D45D4740BBB8}"/>
    <cellStyle name="20% - Accent5 11 4" xfId="5789" xr:uid="{2A4A6B9E-E934-48C9-8043-1341AB83EE13}"/>
    <cellStyle name="20% - Accent5 11 4 2" xfId="19391" xr:uid="{7D074A27-C7ED-45FE-8A69-53574A2384E4}"/>
    <cellStyle name="20% - Accent5 11 4 2 2" xfId="42703" xr:uid="{3DB04FF0-48A8-4929-855A-CA5C8B7FC418}"/>
    <cellStyle name="20% - Accent5 11 4 3" xfId="31643" xr:uid="{59CA71DC-5074-45D7-97E0-3A58D2A1F998}"/>
    <cellStyle name="20% - Accent5 11 5" xfId="6682" xr:uid="{7EE07DE2-9E55-4D6C-9C0E-433D2FADD330}"/>
    <cellStyle name="20% - Accent5 11 5 2" xfId="20274" xr:uid="{D34489AF-102B-4BEC-B0F3-B23600A78DC7}"/>
    <cellStyle name="20% - Accent5 11 5 2 2" xfId="43581" xr:uid="{CD96D677-9F8F-4044-85D9-98927B33F560}"/>
    <cellStyle name="20% - Accent5 11 5 3" xfId="32521" xr:uid="{7A10F992-C18E-4EF1-8E4E-8EEE98E476ED}"/>
    <cellStyle name="20% - Accent5 11 6" xfId="7555" xr:uid="{375FECD0-AFFA-46A5-BB9D-E378ECF3DAD7}"/>
    <cellStyle name="20% - Accent5 11 6 2" xfId="21147" xr:uid="{50083B2F-20C2-4A90-97CA-4F5863609474}"/>
    <cellStyle name="20% - Accent5 11 6 2 2" xfId="44453" xr:uid="{57470D32-7CB9-46C8-ADB1-7B1B473FB5BB}"/>
    <cellStyle name="20% - Accent5 11 6 3" xfId="33393" xr:uid="{1BD2CB21-8212-44C4-BEB7-6AE4A37ED136}"/>
    <cellStyle name="20% - Accent5 11 7" xfId="8428" xr:uid="{14F268BA-049A-408B-96A5-628E1A918870}"/>
    <cellStyle name="20% - Accent5 11 7 2" xfId="22019" xr:uid="{C14CCB26-699D-4FBC-A0E6-C60C4A17EC8F}"/>
    <cellStyle name="20% - Accent5 11 7 2 2" xfId="45325" xr:uid="{347D08F6-68F2-4F57-8B6D-28DB01256B8C}"/>
    <cellStyle name="20% - Accent5 11 7 3" xfId="34265" xr:uid="{503302F5-4C4C-4316-8F27-78A1CA8E5C0D}"/>
    <cellStyle name="20% - Accent5 11 8" xfId="9592" xr:uid="{FEDD0F46-6C15-439D-945A-90CDBE19AA14}"/>
    <cellStyle name="20% - Accent5 11 8 2" xfId="22998" xr:uid="{3C5DB235-AFEE-46DC-ABE5-8A54B3CBCD10}"/>
    <cellStyle name="20% - Accent5 11 8 2 2" xfId="46304" xr:uid="{3879CAF3-341B-400A-8B39-939F400FF58A}"/>
    <cellStyle name="20% - Accent5 11 8 3" xfId="35206" xr:uid="{2A0DA455-E23B-47F7-BFE2-68A5D015D74A}"/>
    <cellStyle name="20% - Accent5 11 9" xfId="10472" xr:uid="{2B5544A2-7FF7-471F-9004-F2879B4BD529}"/>
    <cellStyle name="20% - Accent5 11 9 2" xfId="23878" xr:uid="{A36D63EC-8231-4A70-B693-3A67436B5AC0}"/>
    <cellStyle name="20% - Accent5 11 9 2 2" xfId="47184" xr:uid="{4E7013D1-4FB8-4563-800A-2CD0B786EAD8}"/>
    <cellStyle name="20% - Accent5 11 9 3" xfId="36086" xr:uid="{92E7CD51-0578-4CDB-BFB3-ECCF34FD360B}"/>
    <cellStyle name="20% - Accent5 12" xfId="4178" xr:uid="{0F07F2EF-45BE-4138-BD86-393B415E4092}"/>
    <cellStyle name="20% - Accent5 12 10" xfId="14435" xr:uid="{93752D59-F442-4A5E-A45F-07AC17B5C757}"/>
    <cellStyle name="20% - Accent5 12 10 2" xfId="25596" xr:uid="{0A2ACA91-C4FC-4D3B-853A-9B43BE605E2D}"/>
    <cellStyle name="20% - Accent5 12 10 2 2" xfId="48898" xr:uid="{2E49EC2F-CDF6-4EE3-81A7-D6DAEBC172F1}"/>
    <cellStyle name="20% - Accent5 12 10 3" xfId="37776" xr:uid="{A1045067-4676-4BE3-A046-86EA6FEB547B}"/>
    <cellStyle name="20% - Accent5 12 11" xfId="15987" xr:uid="{BD89DCB7-DA6B-4C13-95C4-F48EBA11F1A3}"/>
    <cellStyle name="20% - Accent5 12 11 2" xfId="27074" xr:uid="{668DBA19-FE32-4902-81BE-8E5731462CAE}"/>
    <cellStyle name="20% - Accent5 12 11 2 2" xfId="50373" xr:uid="{2156EA92-F7BC-4721-86DE-C33F109C74CB}"/>
    <cellStyle name="20% - Accent5 12 11 3" xfId="39325" xr:uid="{E0AC5789-C207-40F1-8F50-918B163C4113}"/>
    <cellStyle name="20% - Accent5 12 12" xfId="17780" xr:uid="{FFB754FB-1E09-4BAC-9073-82546ABAB485}"/>
    <cellStyle name="20% - Accent5 12 12 2" xfId="41092" xr:uid="{A86387D0-1F33-484F-92D4-4B6F4EB33B02}"/>
    <cellStyle name="20% - Accent5 12 13" xfId="30032" xr:uid="{B2A602DB-CE44-446E-85D5-F1826586087C}"/>
    <cellStyle name="20% - Accent5 12 2" xfId="4616" xr:uid="{2DEEAFBE-89B9-4F58-A814-F9FD77FCDF32}"/>
    <cellStyle name="20% - Accent5 12 2 10" xfId="16425" xr:uid="{8CBC7075-2442-4815-B36F-80E34CE406B6}"/>
    <cellStyle name="20% - Accent5 12 2 10 2" xfId="27512" xr:uid="{C431B435-D1D1-4C63-91BD-C1412D7B3EE9}"/>
    <cellStyle name="20% - Accent5 12 2 10 2 2" xfId="50811" xr:uid="{C10B3355-24BE-46AE-B35A-83A296D2FC78}"/>
    <cellStyle name="20% - Accent5 12 2 10 3" xfId="39763" xr:uid="{B92218EA-D2BE-4716-9197-FF8541BE3F2E}"/>
    <cellStyle name="20% - Accent5 12 2 11" xfId="18218" xr:uid="{7F8E6DFC-E42F-47CB-9F0D-264F4C7BC81D}"/>
    <cellStyle name="20% - Accent5 12 2 11 2" xfId="41530" xr:uid="{494AF72A-0897-4E91-9A4D-2AD396BAE383}"/>
    <cellStyle name="20% - Accent5 12 2 12" xfId="30470" xr:uid="{6C3CD635-DC36-4E12-80B0-DAB0D7F0218B}"/>
    <cellStyle name="20% - Accent5 12 2 2" xfId="5488" xr:uid="{C99C5C35-1931-420A-A670-AFA45499261E}"/>
    <cellStyle name="20% - Accent5 12 2 2 2" xfId="19090" xr:uid="{D29A094E-DEDD-413D-8D7C-785C6C1291A8}"/>
    <cellStyle name="20% - Accent5 12 2 2 2 2" xfId="42402" xr:uid="{5D84DF4B-60AF-4404-A4F2-B2519D6CD171}"/>
    <cellStyle name="20% - Accent5 12 2 2 3" xfId="31342" xr:uid="{DFEC36A3-46F4-4463-AEA1-2B3911EE9CAC}"/>
    <cellStyle name="20% - Accent5 12 2 3" xfId="6360" xr:uid="{34405C73-4051-43F7-B476-B6F72ACD2D7E}"/>
    <cellStyle name="20% - Accent5 12 2 3 2" xfId="19962" xr:uid="{5EDA53FC-8D59-427D-A301-AAD4366E74D2}"/>
    <cellStyle name="20% - Accent5 12 2 3 2 2" xfId="43274" xr:uid="{42A6F209-2551-408D-AC44-B2BC0048376C}"/>
    <cellStyle name="20% - Accent5 12 2 3 3" xfId="32214" xr:uid="{304B3718-E3FE-474C-845C-29C3CA2650D3}"/>
    <cellStyle name="20% - Accent5 12 2 4" xfId="7253" xr:uid="{2F7906A4-8CB8-413E-AE81-DD0006F98C55}"/>
    <cellStyle name="20% - Accent5 12 2 4 2" xfId="20845" xr:uid="{F2BD43FF-24AD-4807-9407-0C57CCAB70C9}"/>
    <cellStyle name="20% - Accent5 12 2 4 2 2" xfId="44152" xr:uid="{7E1D2EAE-16E5-491E-B5C4-2EEF6788F4BE}"/>
    <cellStyle name="20% - Accent5 12 2 4 3" xfId="33092" xr:uid="{E2B466B0-D0F6-412B-AB2E-942140C1232D}"/>
    <cellStyle name="20% - Accent5 12 2 5" xfId="8126" xr:uid="{E412FB7C-6B0C-4397-84C5-1FCAE8EB64BE}"/>
    <cellStyle name="20% - Accent5 12 2 5 2" xfId="21718" xr:uid="{F3156CC0-4AE1-4BAC-BE93-72522D5A87C7}"/>
    <cellStyle name="20% - Accent5 12 2 5 2 2" xfId="45024" xr:uid="{00C43F97-4DC5-4D5B-9EFD-8B691363E6DE}"/>
    <cellStyle name="20% - Accent5 12 2 5 3" xfId="33964" xr:uid="{2FA5F0C1-763C-422C-A3CF-56AFB3992B1A}"/>
    <cellStyle name="20% - Accent5 12 2 6" xfId="8999" xr:uid="{89942DC0-C977-4C7F-A087-C6C68A04601B}"/>
    <cellStyle name="20% - Accent5 12 2 6 2" xfId="22590" xr:uid="{E63E994B-8A9C-4B8D-858E-394B1FE031E4}"/>
    <cellStyle name="20% - Accent5 12 2 6 2 2" xfId="45896" xr:uid="{E695EA20-A8C2-4E54-A800-B940B8B7F9E0}"/>
    <cellStyle name="20% - Accent5 12 2 6 3" xfId="34836" xr:uid="{D5DD61D8-D360-411A-8A46-09AAFDAF9532}"/>
    <cellStyle name="20% - Accent5 12 2 7" xfId="10163" xr:uid="{5165E509-99B3-4373-95E3-D339584A21C3}"/>
    <cellStyle name="20% - Accent5 12 2 7 2" xfId="23569" xr:uid="{C7AD3EC1-C566-4891-B619-ADE0909A705E}"/>
    <cellStyle name="20% - Accent5 12 2 7 2 2" xfId="46875" xr:uid="{21450DEB-A3AF-48CB-A2AC-35689D3CAAB3}"/>
    <cellStyle name="20% - Accent5 12 2 7 3" xfId="35777" xr:uid="{56C18F96-A325-451A-8903-EE16C6C1833E}"/>
    <cellStyle name="20% - Accent5 12 2 8" xfId="11043" xr:uid="{D9F914B0-F91B-4EEB-B3A4-EB40265146C1}"/>
    <cellStyle name="20% - Accent5 12 2 8 2" xfId="24449" xr:uid="{418E7FFD-4541-4E6E-A996-7F0FB5473FD6}"/>
    <cellStyle name="20% - Accent5 12 2 8 2 2" xfId="47755" xr:uid="{5C436D49-AB86-4916-AECD-B557C1B8BC36}"/>
    <cellStyle name="20% - Accent5 12 2 8 3" xfId="36657" xr:uid="{E5B70FF0-85C3-416C-B595-A7880CFEECF8}"/>
    <cellStyle name="20% - Accent5 12 2 9" xfId="14873" xr:uid="{249E0515-2FE7-4271-9781-0CE0245FD8FD}"/>
    <cellStyle name="20% - Accent5 12 2 9 2" xfId="26034" xr:uid="{0B962722-932D-4A49-82CF-A1FB4475A64F}"/>
    <cellStyle name="20% - Accent5 12 2 9 2 2" xfId="49336" xr:uid="{0CA68384-7C90-4C36-B123-DD9177AA3044}"/>
    <cellStyle name="20% - Accent5 12 2 9 3" xfId="38214" xr:uid="{A5454030-2E57-4C77-92EA-021D3AA7E8A4}"/>
    <cellStyle name="20% - Accent5 12 3" xfId="5050" xr:uid="{AB166C5E-B87B-4A22-B023-8811E42C43C0}"/>
    <cellStyle name="20% - Accent5 12 3 2" xfId="18652" xr:uid="{FD963931-891E-46D0-A2AA-2636DF246DF9}"/>
    <cellStyle name="20% - Accent5 12 3 2 2" xfId="41964" xr:uid="{E49DAEA7-52A0-4631-BF70-6FEF26AF87B3}"/>
    <cellStyle name="20% - Accent5 12 3 3" xfId="30904" xr:uid="{89B93992-32B4-4138-8790-94D95CCF27DD}"/>
    <cellStyle name="20% - Accent5 12 4" xfId="5922" xr:uid="{F80CAC37-D29A-4C76-A849-BC73751331B8}"/>
    <cellStyle name="20% - Accent5 12 4 2" xfId="19524" xr:uid="{8797703D-1F99-4280-8121-0D6813788C37}"/>
    <cellStyle name="20% - Accent5 12 4 2 2" xfId="42836" xr:uid="{A0D3E764-8D30-4132-A8E3-CC66105739EF}"/>
    <cellStyle name="20% - Accent5 12 4 3" xfId="31776" xr:uid="{F72A6952-9B22-4AE0-8E5A-63E0BD2E0128}"/>
    <cellStyle name="20% - Accent5 12 5" xfId="6815" xr:uid="{8FBB596B-4652-4C1C-B13E-D10B7F1CBE76}"/>
    <cellStyle name="20% - Accent5 12 5 2" xfId="20407" xr:uid="{8D4D98A0-2223-426E-AFB2-72311488D151}"/>
    <cellStyle name="20% - Accent5 12 5 2 2" xfId="43714" xr:uid="{C012B057-BDA4-4B1B-A960-B753EB9A916E}"/>
    <cellStyle name="20% - Accent5 12 5 3" xfId="32654" xr:uid="{330D374D-A49A-48C1-ACB7-DEC1A76C2998}"/>
    <cellStyle name="20% - Accent5 12 6" xfId="7688" xr:uid="{3BF98A52-DC48-4130-9D01-D0DA08BB3849}"/>
    <cellStyle name="20% - Accent5 12 6 2" xfId="21280" xr:uid="{A2FB70AF-EEDB-4BA5-A0B7-8E829FF20CAB}"/>
    <cellStyle name="20% - Accent5 12 6 2 2" xfId="44586" xr:uid="{59B07ED1-8E3C-44C8-934E-E389445E5C65}"/>
    <cellStyle name="20% - Accent5 12 6 3" xfId="33526" xr:uid="{D9E1D309-D34F-4D4A-9F89-149126C593CA}"/>
    <cellStyle name="20% - Accent5 12 7" xfId="8561" xr:uid="{3F24D0D8-A612-442A-9E3D-C2C10FF58932}"/>
    <cellStyle name="20% - Accent5 12 7 2" xfId="22152" xr:uid="{9B818B41-D88E-486E-B887-3C0020A62C32}"/>
    <cellStyle name="20% - Accent5 12 7 2 2" xfId="45458" xr:uid="{11B62A58-6EBC-494A-9889-1B2DD98C1618}"/>
    <cellStyle name="20% - Accent5 12 7 3" xfId="34398" xr:uid="{F08D6567-0456-4D5A-B9D5-737D7D0F7749}"/>
    <cellStyle name="20% - Accent5 12 8" xfId="9725" xr:uid="{5BBAFACF-7A51-4F8C-B40B-24C24265A9A0}"/>
    <cellStyle name="20% - Accent5 12 8 2" xfId="23131" xr:uid="{FF8D6789-633F-4FD4-9235-984CF6E1AE3E}"/>
    <cellStyle name="20% - Accent5 12 8 2 2" xfId="46437" xr:uid="{A50DA1C9-20E5-4C08-8958-6071408F99BC}"/>
    <cellStyle name="20% - Accent5 12 8 3" xfId="35339" xr:uid="{FEAE2352-268C-4CD5-BAEB-BE2E00BD7615}"/>
    <cellStyle name="20% - Accent5 12 9" xfId="10605" xr:uid="{FE1CE9C1-EDD8-4F3B-A3A4-7C59EE7EC86C}"/>
    <cellStyle name="20% - Accent5 12 9 2" xfId="24011" xr:uid="{16B1F4DB-0425-4CA0-80D0-0724832624DD}"/>
    <cellStyle name="20% - Accent5 12 9 2 2" xfId="47317" xr:uid="{FF459FA1-3745-4924-99EC-3805A7285196}"/>
    <cellStyle name="20% - Accent5 12 9 3" xfId="36219" xr:uid="{32F043D3-BC24-46D8-9EEC-D1075601C734}"/>
    <cellStyle name="20% - Accent5 13" xfId="4315" xr:uid="{746F0AB6-C2ED-41FA-9532-261F41277CB5}"/>
    <cellStyle name="20% - Accent5 13 10" xfId="16124" xr:uid="{16BFBDC7-36C4-4D2C-89B2-11B665EF0DB1}"/>
    <cellStyle name="20% - Accent5 13 10 2" xfId="27211" xr:uid="{A9E2FD50-A09A-4AB4-916E-646C26F1FB3D}"/>
    <cellStyle name="20% - Accent5 13 10 2 2" xfId="50510" xr:uid="{C0523D4C-7199-4C60-A8DC-A2B19EE10F9B}"/>
    <cellStyle name="20% - Accent5 13 10 3" xfId="39462" xr:uid="{B13725C0-CA15-4575-8E23-8FBEAA3AF477}"/>
    <cellStyle name="20% - Accent5 13 11" xfId="17917" xr:uid="{CC219FD2-4D4A-471A-B3B1-86A8BE560B4B}"/>
    <cellStyle name="20% - Accent5 13 11 2" xfId="41229" xr:uid="{DFB3D638-94A9-4E06-8818-38124012A063}"/>
    <cellStyle name="20% - Accent5 13 12" xfId="30169" xr:uid="{39DD66E5-7247-4213-A786-B4C74CC2B3E1}"/>
    <cellStyle name="20% - Accent5 13 2" xfId="5187" xr:uid="{A6ED88D3-0867-4B5B-8853-D402CD4E601C}"/>
    <cellStyle name="20% - Accent5 13 2 2" xfId="18789" xr:uid="{82BFFCB8-AA1F-40D5-B410-D446C49F1F06}"/>
    <cellStyle name="20% - Accent5 13 2 2 2" xfId="42101" xr:uid="{77DBE8F3-3D32-47EE-904E-7C4431D65067}"/>
    <cellStyle name="20% - Accent5 13 2 3" xfId="31041" xr:uid="{CAE68337-23E7-4289-8219-FF816193FFDE}"/>
    <cellStyle name="20% - Accent5 13 3" xfId="6059" xr:uid="{60891137-045E-425C-A9FC-9DAE9C45DB16}"/>
    <cellStyle name="20% - Accent5 13 3 2" xfId="19661" xr:uid="{FEB4EDE0-EFC6-4E31-B3BC-8DB5AD22CE34}"/>
    <cellStyle name="20% - Accent5 13 3 2 2" xfId="42973" xr:uid="{AD155DE6-2ECC-48F4-87DF-C20C66BC4880}"/>
    <cellStyle name="20% - Accent5 13 3 3" xfId="31913" xr:uid="{1B44B6EE-10EA-4BDF-99CA-C9F4249FD3C1}"/>
    <cellStyle name="20% - Accent5 13 4" xfId="6952" xr:uid="{A062F890-A73D-403A-A2EE-F89F04B73D88}"/>
    <cellStyle name="20% - Accent5 13 4 2" xfId="20544" xr:uid="{38FED491-8A6C-4AFC-87B3-8B6E16AFBDEF}"/>
    <cellStyle name="20% - Accent5 13 4 2 2" xfId="43851" xr:uid="{1B5F0193-22AA-4DC7-BD29-273C705E5A67}"/>
    <cellStyle name="20% - Accent5 13 4 3" xfId="32791" xr:uid="{4CA642F3-8162-4DB3-B67C-CC0D6AF13548}"/>
    <cellStyle name="20% - Accent5 13 5" xfId="7825" xr:uid="{6052A34F-B240-44C9-987F-519343DD104C}"/>
    <cellStyle name="20% - Accent5 13 5 2" xfId="21417" xr:uid="{F51AD7C2-9585-4A1A-9351-3B062E35304B}"/>
    <cellStyle name="20% - Accent5 13 5 2 2" xfId="44723" xr:uid="{60B1FF43-A867-47C7-A868-59DE5075FBB7}"/>
    <cellStyle name="20% - Accent5 13 5 3" xfId="33663" xr:uid="{381B10F7-0A02-4627-B425-D7DA199FCB02}"/>
    <cellStyle name="20% - Accent5 13 6" xfId="8698" xr:uid="{40A463AF-C7E6-4743-96BF-00822134CC09}"/>
    <cellStyle name="20% - Accent5 13 6 2" xfId="22289" xr:uid="{622497E4-EA98-4524-8BD5-70FAECA68DCF}"/>
    <cellStyle name="20% - Accent5 13 6 2 2" xfId="45595" xr:uid="{D0E3EA0B-2AA2-45FD-BDB1-2C19EA7B74AF}"/>
    <cellStyle name="20% - Accent5 13 6 3" xfId="34535" xr:uid="{E0B43542-7AA2-48D9-AB2D-0005853F7F04}"/>
    <cellStyle name="20% - Accent5 13 7" xfId="9862" xr:uid="{4E091DE4-96CB-4ED4-A935-8D1C27E93BD3}"/>
    <cellStyle name="20% - Accent5 13 7 2" xfId="23268" xr:uid="{6E369C50-CD43-4166-A840-221319D0BDF2}"/>
    <cellStyle name="20% - Accent5 13 7 2 2" xfId="46574" xr:uid="{298C1A8B-1EAB-454B-911D-B206DCC22430}"/>
    <cellStyle name="20% - Accent5 13 7 3" xfId="35476" xr:uid="{C92CF9BC-5FA6-4E10-9D96-60C43492022F}"/>
    <cellStyle name="20% - Accent5 13 8" xfId="10742" xr:uid="{5E070016-82C9-4D9D-A413-F5FA2CDD4755}"/>
    <cellStyle name="20% - Accent5 13 8 2" xfId="24148" xr:uid="{452014A0-0806-47BF-8BF2-43F2E9503F07}"/>
    <cellStyle name="20% - Accent5 13 8 2 2" xfId="47454" xr:uid="{7FAEC876-B5CF-404B-B50A-F7578ACF6286}"/>
    <cellStyle name="20% - Accent5 13 8 3" xfId="36356" xr:uid="{66989F25-C9CB-4E8D-AB15-F508B7A1BCE4}"/>
    <cellStyle name="20% - Accent5 13 9" xfId="14572" xr:uid="{47745B47-2330-443D-AF6C-C2BF9845765F}"/>
    <cellStyle name="20% - Accent5 13 9 2" xfId="25733" xr:uid="{DE72AEC5-23FE-4BB5-8033-8AC0A752EC89}"/>
    <cellStyle name="20% - Accent5 13 9 2 2" xfId="49035" xr:uid="{FDF7B0E5-F708-41C7-BB20-F1247688D79A}"/>
    <cellStyle name="20% - Accent5 13 9 3" xfId="37913" xr:uid="{8B79CE2D-6739-40D8-9BD3-4E6E5402CA3E}"/>
    <cellStyle name="20% - Accent5 14" xfId="4749" xr:uid="{ECAFB2CC-C68E-4925-9486-B6D97C81FB15}"/>
    <cellStyle name="20% - Accent5 14 2" xfId="11185" xr:uid="{DF9A9B72-BB75-451D-8318-E310F54B2BA5}"/>
    <cellStyle name="20% - Accent5 14 2 2" xfId="24591" xr:uid="{6277B3C2-4516-40CF-900E-CDC1790F9D13}"/>
    <cellStyle name="20% - Accent5 14 2 2 2" xfId="47897" xr:uid="{691C6C1E-80A7-405E-AF99-AB9EA5F1D586}"/>
    <cellStyle name="20% - Accent5 14 2 3" xfId="36798" xr:uid="{84F97CC5-111B-420B-A7CA-2F7AE24C55E8}"/>
    <cellStyle name="20% - Accent5 14 3" xfId="15032" xr:uid="{9BED7F4D-649B-474D-86BF-6D03076D5977}"/>
    <cellStyle name="20% - Accent5 14 3 2" xfId="26189" xr:uid="{692F81B3-BC38-45F9-8F4C-79F2C39DD209}"/>
    <cellStyle name="20% - Accent5 14 3 2 2" xfId="49491" xr:uid="{AE37DF86-6D2C-4C8A-B4F8-C32181C556F5}"/>
    <cellStyle name="20% - Accent5 14 3 3" xfId="38373" xr:uid="{364DCF32-382C-46FA-A289-8701E7CABF1D}"/>
    <cellStyle name="20% - Accent5 14 4" xfId="16567" xr:uid="{6FFE7AB1-6D7F-43BE-855B-0CA3CD88FD0F}"/>
    <cellStyle name="20% - Accent5 14 4 2" xfId="27653" xr:uid="{76C5420D-4258-4A00-A98E-16CF1923D05D}"/>
    <cellStyle name="20% - Accent5 14 4 2 2" xfId="50952" xr:uid="{0CA004F3-CDA1-4240-9E67-FB7E2DC92D5A}"/>
    <cellStyle name="20% - Accent5 14 4 3" xfId="39905" xr:uid="{15297FB8-3929-465C-9D02-F4EA76ACF96F}"/>
    <cellStyle name="20% - Accent5 14 5" xfId="18351" xr:uid="{6B143EF2-46AF-4ABC-A2AC-70B0490FF69E}"/>
    <cellStyle name="20% - Accent5 14 5 2" xfId="41663" xr:uid="{27E53672-5E4D-4DFC-B2A5-D7710898E792}"/>
    <cellStyle name="20% - Accent5 14 6" xfId="30603" xr:uid="{64EF8BF0-FABB-4572-993D-0EFD94817912}"/>
    <cellStyle name="20% - Accent5 15" xfId="5621" xr:uid="{2674FD51-B0EF-41FB-B6E0-34F17142C69F}"/>
    <cellStyle name="20% - Accent5 15 2" xfId="19223" xr:uid="{9813105E-CE06-4582-8204-732DB75031F2}"/>
    <cellStyle name="20% - Accent5 15 2 2" xfId="42535" xr:uid="{B35D3FD0-BC20-4381-A5A3-B6106B02B60C}"/>
    <cellStyle name="20% - Accent5 15 3" xfId="31475" xr:uid="{FE9F7821-D526-4ED9-8ECD-2A1E2E6AF9AB}"/>
    <cellStyle name="20% - Accent5 16" xfId="6514" xr:uid="{581F302C-E389-497F-AD95-6D98FBAE1153}"/>
    <cellStyle name="20% - Accent5 16 2" xfId="20106" xr:uid="{53B08CD8-24D7-474E-8FB2-BB5C2A5D3261}"/>
    <cellStyle name="20% - Accent5 16 2 2" xfId="43413" xr:uid="{50EB0E3E-9965-4C6C-95C6-6F09763BF3AD}"/>
    <cellStyle name="20% - Accent5 16 3" xfId="32353" xr:uid="{E41EE7BE-7841-48FC-B741-C1AB19888811}"/>
    <cellStyle name="20% - Accent5 17" xfId="7387" xr:uid="{5053199C-8C01-4104-AF12-8BC42A8E6ABB}"/>
    <cellStyle name="20% - Accent5 17 2" xfId="20979" xr:uid="{759F1D73-429A-4975-9430-D1DFAC4F40C5}"/>
    <cellStyle name="20% - Accent5 17 2 2" xfId="44285" xr:uid="{2835B179-4754-49A6-B19C-277547CAD1E2}"/>
    <cellStyle name="20% - Accent5 17 3" xfId="33225" xr:uid="{CA23F7B6-A1B5-4ECD-8B12-F0485EA4C6D1}"/>
    <cellStyle name="20% - Accent5 18" xfId="8260" xr:uid="{557A5906-CB0D-47D5-849F-5ABA598F3BC8}"/>
    <cellStyle name="20% - Accent5 18 2" xfId="21851" xr:uid="{CFAD4BEB-1DFD-4376-920F-CEB2899E0EC3}"/>
    <cellStyle name="20% - Accent5 18 2 2" xfId="45157" xr:uid="{5EBF4A33-DCD1-4B57-A089-9AD2B3997BA6}"/>
    <cellStyle name="20% - Accent5 18 3" xfId="34097" xr:uid="{B68C6BEF-DABF-4EAB-8114-449D37DD7FDC}"/>
    <cellStyle name="20% - Accent5 19" xfId="9424" xr:uid="{06D9E546-8E6D-4A2F-B217-E811358E2463}"/>
    <cellStyle name="20% - Accent5 19 2" xfId="22830" xr:uid="{E265FB3A-9EB4-4FDA-B2AA-7E0C19E86CB0}"/>
    <cellStyle name="20% - Accent5 19 2 2" xfId="46136" xr:uid="{6E9AE4B8-B7E0-44A8-9DAA-230D45A05A0E}"/>
    <cellStyle name="20% - Accent5 19 3" xfId="35038" xr:uid="{9D699EA4-E788-4AB5-B6E9-30D8CA0A8AF4}"/>
    <cellStyle name="20% - Accent5 2" xfId="63" xr:uid="{00000000-0005-0000-0000-000005000000}"/>
    <cellStyle name="20% - Accent5 2 10" xfId="2320" xr:uid="{3CB3C5B6-8156-4E70-B5E5-C639AC2EED4F}"/>
    <cellStyle name="20% - Accent5 2 11" xfId="2078" xr:uid="{0C518564-9C69-484E-821E-F651945FCECB}"/>
    <cellStyle name="20% - Accent5 2 12" xfId="591" xr:uid="{6B9433A8-67FB-4A25-B98B-B093E24021CA}"/>
    <cellStyle name="20% - Accent5 2 13" xfId="11354" xr:uid="{4D5C1F31-EEFC-45BA-B413-DCEF87DAAC60}"/>
    <cellStyle name="20% - Accent5 2 13 2" xfId="15162" xr:uid="{25921B97-ECBD-464B-B8A8-B9DB286EE03F}"/>
    <cellStyle name="20% - Accent5 2 13 2 2" xfId="26319" xr:uid="{F5C6A77A-B105-42CE-A439-140AF9003E82}"/>
    <cellStyle name="20% - Accent5 2 13 2 2 2" xfId="49621" xr:uid="{4E78BB20-1EC8-4465-BEA3-040A87446A2F}"/>
    <cellStyle name="20% - Accent5 2 13 2 3" xfId="38503" xr:uid="{490A7FE1-7E62-499A-AB2D-6A40B1A52CD0}"/>
    <cellStyle name="20% - Accent5 2 13 3" xfId="16691" xr:uid="{A0A26DB6-6ABD-4FA6-9826-7587E94B1CAB}"/>
    <cellStyle name="20% - Accent5 2 13 3 2" xfId="27777" xr:uid="{764ACB36-EA5D-416D-8C2B-52F8776062A6}"/>
    <cellStyle name="20% - Accent5 2 13 3 2 2" xfId="51076" xr:uid="{296FD151-F845-4AF8-ACD6-54D1DCBD00AC}"/>
    <cellStyle name="20% - Accent5 2 13 3 3" xfId="40029" xr:uid="{F7E6718A-EFB4-4BCB-8DEE-EA82C91F297B}"/>
    <cellStyle name="20% - Accent5 2 13 4" xfId="24718" xr:uid="{28DC457A-6FED-4436-81C9-F6899BD5D5AB}"/>
    <cellStyle name="20% - Accent5 2 13 4 2" xfId="48024" xr:uid="{895A3AA9-D8C4-40D6-8B9E-1FB889B2D408}"/>
    <cellStyle name="20% - Accent5 2 13 5" xfId="36922" xr:uid="{1DF7C8E3-8D54-4957-8A1E-BB35A44A71EE}"/>
    <cellStyle name="20% - Accent5 2 2" xfId="2321" xr:uid="{85EEA73B-208A-4CB2-8CF4-1BA641D8928A}"/>
    <cellStyle name="20% - Accent5 2 3" xfId="2322" xr:uid="{DCD2D1DD-B7BF-4997-A123-79919B2BD4F6}"/>
    <cellStyle name="20% - Accent5 2 4" xfId="2323" xr:uid="{7E9932FF-A98A-4414-B6AE-9771F5CC6ECA}"/>
    <cellStyle name="20% - Accent5 2 5" xfId="2324" xr:uid="{B0EE4D62-F1FC-4A7F-A1B4-6B73729CE2CF}"/>
    <cellStyle name="20% - Accent5 2 6" xfId="2325" xr:uid="{C543D8C6-C0C9-4BD9-A464-BF3F1FCAEE10}"/>
    <cellStyle name="20% - Accent5 2 7" xfId="2326" xr:uid="{4EC6A7FE-DA54-48D4-BADC-060CC333D7E1}"/>
    <cellStyle name="20% - Accent5 2 8" xfId="2327" xr:uid="{031E10AB-DCD6-450C-8DA7-883BE3B62105}"/>
    <cellStyle name="20% - Accent5 2 9" xfId="2328" xr:uid="{32DA1368-BB71-4952-8FD5-E3C5D6DC445C}"/>
    <cellStyle name="20% - Accent5 2_Confirmation" xfId="2329" xr:uid="{72007E64-C40D-4C7C-88CE-8BB6B805DF88}"/>
    <cellStyle name="20% - Accent5 20" xfId="10304" xr:uid="{B9ED8FD7-D345-4F85-905B-451D392EEF87}"/>
    <cellStyle name="20% - Accent5 20 2" xfId="23710" xr:uid="{563492E8-E720-461A-B693-8FE27E30F93A}"/>
    <cellStyle name="20% - Accent5 20 2 2" xfId="47016" xr:uid="{B1C07E98-29BB-49F6-9689-A2E34E8EE6F7}"/>
    <cellStyle name="20% - Accent5 20 3" xfId="35918" xr:uid="{49E5C47F-A961-4008-9219-B37C2C2BE4AD}"/>
    <cellStyle name="20% - Accent5 21" xfId="14133" xr:uid="{F3C83040-ABAB-4559-A88E-1614A4F3E784}"/>
    <cellStyle name="20% - Accent5 21 2" xfId="25294" xr:uid="{A799F145-284A-4B4D-BCD9-E9E9BE1F36E0}"/>
    <cellStyle name="20% - Accent5 21 2 2" xfId="48596" xr:uid="{DD535ABC-7AAB-4B0B-872E-3B395E78284D}"/>
    <cellStyle name="20% - Accent5 21 3" xfId="37474" xr:uid="{E2152DD4-A789-4667-8309-458AD9F66B54}"/>
    <cellStyle name="20% - Accent5 22" xfId="15686" xr:uid="{244E4209-3279-45E4-B310-9F17605DF3C1}"/>
    <cellStyle name="20% - Accent5 22 2" xfId="26773" xr:uid="{7E9E493D-1614-45F1-B182-A2DA861C6396}"/>
    <cellStyle name="20% - Accent5 22 2 2" xfId="50072" xr:uid="{CEDF34B4-28E7-41E4-812D-32CBD0CE23D0}"/>
    <cellStyle name="20% - Accent5 22 3" xfId="39024" xr:uid="{50F3BF49-0B62-436B-8316-2B139B913B3F}"/>
    <cellStyle name="20% - Accent5 23" xfId="17160" xr:uid="{5DF7A180-ABE4-4C31-BEE1-7C0B2E842CD4}"/>
    <cellStyle name="20% - Accent5 23 2" xfId="40472" xr:uid="{27844CAE-222B-46D1-964D-F9ACA69F4C90}"/>
    <cellStyle name="20% - Accent5 24" xfId="29589" xr:uid="{6A65D87F-E6F9-4C5D-B5E9-8C34BB1E7A96}"/>
    <cellStyle name="20% - Accent5 3" xfId="592" xr:uid="{BFAEACB3-EBCA-4E8E-9EA9-57496EE04DCB}"/>
    <cellStyle name="20% - Accent5 3 2" xfId="2615" xr:uid="{A9BC8B6E-5DE3-404E-BB7D-5C4DAA417BC5}"/>
    <cellStyle name="20% - Accent5 3 2 10" xfId="8227" xr:uid="{F38022E3-E914-4C91-9074-E3C2DC83FF37}"/>
    <cellStyle name="20% - Accent5 3 2 10 2" xfId="21818" xr:uid="{AD8D947F-0AB4-4309-B01D-E0866A6970EE}"/>
    <cellStyle name="20% - Accent5 3 2 10 2 2" xfId="45124" xr:uid="{F4172C02-E3EC-4F7E-BC53-733FED0EE845}"/>
    <cellStyle name="20% - Accent5 3 2 10 3" xfId="34064" xr:uid="{C0103511-017E-452E-9C03-DAE5A83DFCAB}"/>
    <cellStyle name="20% - Accent5 3 2 11" xfId="9391" xr:uid="{68F060EB-1480-4123-9CF8-6B29451502BD}"/>
    <cellStyle name="20% - Accent5 3 2 11 2" xfId="22797" xr:uid="{B0F71BFD-350B-4128-91B7-63C96D1A3532}"/>
    <cellStyle name="20% - Accent5 3 2 11 2 2" xfId="46103" xr:uid="{B704B3F7-3BAB-4032-A3F7-1B84EF917E15}"/>
    <cellStyle name="20% - Accent5 3 2 11 3" xfId="35005" xr:uid="{ABB34FB7-8788-46D9-9904-A569C9459AAC}"/>
    <cellStyle name="20% - Accent5 3 2 12" xfId="10271" xr:uid="{DDEB959F-6B75-4B3E-8014-AF8456280CF7}"/>
    <cellStyle name="20% - Accent5 3 2 12 2" xfId="23677" xr:uid="{0F42CB38-3939-4EB7-9096-1F064022C83F}"/>
    <cellStyle name="20% - Accent5 3 2 12 2 2" xfId="46983" xr:uid="{5646033C-8254-4AC0-8A14-09778D13D2D7}"/>
    <cellStyle name="20% - Accent5 3 2 12 3" xfId="35885" xr:uid="{00832D8D-1AEB-4012-B125-5B473B386077}"/>
    <cellStyle name="20% - Accent5 3 2 13" xfId="14012" xr:uid="{1F4CCA4F-708A-47A2-BD11-923E29B83107}"/>
    <cellStyle name="20% - Accent5 3 2 13 2" xfId="25199" xr:uid="{1141C643-E905-41DD-973B-524F6DBE5031}"/>
    <cellStyle name="20% - Accent5 3 2 13 2 2" xfId="48501" xr:uid="{F5D47141-3425-44B4-9474-936EA4F47190}"/>
    <cellStyle name="20% - Accent5 3 2 13 3" xfId="37353" xr:uid="{10081BE6-92E2-47FD-8F75-CBFBCF283FEF}"/>
    <cellStyle name="20% - Accent5 3 2 14" xfId="15652" xr:uid="{FD27D6E1-4B95-4934-A86C-08F999D73ECF}"/>
    <cellStyle name="20% - Accent5 3 2 14 2" xfId="26739" xr:uid="{EDFD096A-4725-4CE3-B212-8767C377512B}"/>
    <cellStyle name="20% - Accent5 3 2 14 2 2" xfId="50038" xr:uid="{EE71E610-0F9B-46A7-AB6A-4F0CF0818200}"/>
    <cellStyle name="20% - Accent5 3 2 14 3" xfId="38990" xr:uid="{07A17EE7-D298-49A6-8A4D-37128155BE40}"/>
    <cellStyle name="20% - Accent5 3 2 15" xfId="17382" xr:uid="{7D63D017-C56C-4D06-909D-242111F4CCC2}"/>
    <cellStyle name="20% - Accent5 3 2 15 2" xfId="40694" xr:uid="{3FDFA49F-C7E9-438A-A0F6-B794253747A3}"/>
    <cellStyle name="20% - Accent5 3 2 16" xfId="29710" xr:uid="{81218A46-B6B3-4BFC-A298-A28640069935}"/>
    <cellStyle name="20% - Accent5 3 2 2" xfId="3910" xr:uid="{7D3254EE-F7CA-42B4-83F7-79440D9A8800}"/>
    <cellStyle name="20% - Accent5 3 2 2 10" xfId="14168" xr:uid="{7C748919-63CB-4765-9569-72FA8C2A28A6}"/>
    <cellStyle name="20% - Accent5 3 2 2 10 2" xfId="25329" xr:uid="{E31ED900-B7D9-40CA-8FA9-9B2A444D51B1}"/>
    <cellStyle name="20% - Accent5 3 2 2 10 2 2" xfId="48631" xr:uid="{DA2E6058-C177-4BBD-A26E-515B7F966703}"/>
    <cellStyle name="20% - Accent5 3 2 2 10 3" xfId="37509" xr:uid="{EA0D31ED-9D28-4F2C-A770-C71BEEDC4D1F}"/>
    <cellStyle name="20% - Accent5 3 2 2 11" xfId="15720" xr:uid="{103C89AC-4D45-4367-B0A7-DD27C5089E4F}"/>
    <cellStyle name="20% - Accent5 3 2 2 11 2" xfId="26807" xr:uid="{00062573-E38E-4FEB-A847-FC0B6CDF2772}"/>
    <cellStyle name="20% - Accent5 3 2 2 11 2 2" xfId="50106" xr:uid="{8C794A62-3CA7-4416-A43B-E8AEA6A0155D}"/>
    <cellStyle name="20% - Accent5 3 2 2 11 3" xfId="39058" xr:uid="{C730EA3A-61E8-4D98-B9F3-31039E270B3F}"/>
    <cellStyle name="20% - Accent5 3 2 2 12" xfId="17513" xr:uid="{31A7A6A7-9A46-4A38-AC6B-0DA267D3464F}"/>
    <cellStyle name="20% - Accent5 3 2 2 12 2" xfId="40825" xr:uid="{62124493-7E5F-4885-B9C3-C4932B6A7D9E}"/>
    <cellStyle name="20% - Accent5 3 2 2 13" xfId="29765" xr:uid="{B140BB21-0912-4188-BB45-402A2F49D57A}"/>
    <cellStyle name="20% - Accent5 3 2 2 2" xfId="4349" xr:uid="{2B65DB53-8C2B-47B0-A555-34EE4EEC90A8}"/>
    <cellStyle name="20% - Accent5 3 2 2 2 10" xfId="16158" xr:uid="{C85BC10B-C950-40EC-A70C-077BD4B8F53E}"/>
    <cellStyle name="20% - Accent5 3 2 2 2 10 2" xfId="27245" xr:uid="{E3488A2C-5E82-4E65-855B-01D4C44574B3}"/>
    <cellStyle name="20% - Accent5 3 2 2 2 10 2 2" xfId="50544" xr:uid="{D311C337-65E1-46A5-BA68-7D96BE623C9C}"/>
    <cellStyle name="20% - Accent5 3 2 2 2 10 3" xfId="39496" xr:uid="{852289C2-C3C2-49DA-9744-5B0980BE6D18}"/>
    <cellStyle name="20% - Accent5 3 2 2 2 11" xfId="17951" xr:uid="{20C8ABFC-14D5-438E-892F-A0581DE477C8}"/>
    <cellStyle name="20% - Accent5 3 2 2 2 11 2" xfId="41263" xr:uid="{8D00DF26-F9F4-45B4-B600-99FC6C1CB87A}"/>
    <cellStyle name="20% - Accent5 3 2 2 2 12" xfId="30203" xr:uid="{002C953F-DD15-4DA6-95DE-D6209011E498}"/>
    <cellStyle name="20% - Accent5 3 2 2 2 2" xfId="5221" xr:uid="{F322D364-8717-4FB6-B413-3114E92B05C9}"/>
    <cellStyle name="20% - Accent5 3 2 2 2 2 2" xfId="18823" xr:uid="{4BE0D83B-BAFD-41A0-98D5-2B76E3677256}"/>
    <cellStyle name="20% - Accent5 3 2 2 2 2 2 2" xfId="42135" xr:uid="{B776BF7E-02ED-488B-800A-9EAF0B8BEAD8}"/>
    <cellStyle name="20% - Accent5 3 2 2 2 2 3" xfId="31075" xr:uid="{6A993A74-6EE8-44C1-AB2A-CFA6E2EA9184}"/>
    <cellStyle name="20% - Accent5 3 2 2 2 3" xfId="6093" xr:uid="{7DFE719C-F0E1-446A-89D6-635C0FEDBC28}"/>
    <cellStyle name="20% - Accent5 3 2 2 2 3 2" xfId="19695" xr:uid="{734FE9D7-2FAB-4245-8F0F-C131810C67A3}"/>
    <cellStyle name="20% - Accent5 3 2 2 2 3 2 2" xfId="43007" xr:uid="{10E8FA22-ED91-4313-A2F1-5FF78254E7C1}"/>
    <cellStyle name="20% - Accent5 3 2 2 2 3 3" xfId="31947" xr:uid="{783A004B-138D-4335-9B02-AE2144E9E44B}"/>
    <cellStyle name="20% - Accent5 3 2 2 2 4" xfId="6986" xr:uid="{7B58CEC1-C7D2-4D53-BC29-237F7EB44800}"/>
    <cellStyle name="20% - Accent5 3 2 2 2 4 2" xfId="20578" xr:uid="{38827062-8447-43A9-81CC-AFAEA051B8A9}"/>
    <cellStyle name="20% - Accent5 3 2 2 2 4 2 2" xfId="43885" xr:uid="{23FAFDDE-E02B-4242-9949-CFC1A9D97CB1}"/>
    <cellStyle name="20% - Accent5 3 2 2 2 4 3" xfId="32825" xr:uid="{0FA834D1-F2BE-4352-A7E6-AC29828650FB}"/>
    <cellStyle name="20% - Accent5 3 2 2 2 5" xfId="7859" xr:uid="{BBD863DC-F7F2-410B-B084-B621FDC7C088}"/>
    <cellStyle name="20% - Accent5 3 2 2 2 5 2" xfId="21451" xr:uid="{D4C29699-60FD-4045-AD4C-3E9A8F75589C}"/>
    <cellStyle name="20% - Accent5 3 2 2 2 5 2 2" xfId="44757" xr:uid="{F1B28F37-1C0A-4C88-94CF-80E5E6EAF3A9}"/>
    <cellStyle name="20% - Accent5 3 2 2 2 5 3" xfId="33697" xr:uid="{130A67BC-BFB9-495E-8F90-0E1B539406A1}"/>
    <cellStyle name="20% - Accent5 3 2 2 2 6" xfId="8732" xr:uid="{314859A9-2963-406B-A188-AF85FFFA1E65}"/>
    <cellStyle name="20% - Accent5 3 2 2 2 6 2" xfId="22323" xr:uid="{62856457-8032-4524-9296-DF6AB7E2AD30}"/>
    <cellStyle name="20% - Accent5 3 2 2 2 6 2 2" xfId="45629" xr:uid="{98F9C3F2-7EAA-4DCD-A5F2-8D7A71864A03}"/>
    <cellStyle name="20% - Accent5 3 2 2 2 6 3" xfId="34569" xr:uid="{F26FA2AB-86A5-4572-81A4-1FD0C5EF05B1}"/>
    <cellStyle name="20% - Accent5 3 2 2 2 7" xfId="9896" xr:uid="{46803DD3-0853-46D6-A74F-F118AAAE906A}"/>
    <cellStyle name="20% - Accent5 3 2 2 2 7 2" xfId="23302" xr:uid="{1E97B106-83D3-4EE5-877F-89B5E7D5F0C7}"/>
    <cellStyle name="20% - Accent5 3 2 2 2 7 2 2" xfId="46608" xr:uid="{81FAE428-406F-4FA6-93DD-5C1901494C22}"/>
    <cellStyle name="20% - Accent5 3 2 2 2 7 3" xfId="35510" xr:uid="{E4BA5E82-C803-480C-B9D0-7F286C49A6D8}"/>
    <cellStyle name="20% - Accent5 3 2 2 2 8" xfId="10776" xr:uid="{DECB13B6-7183-42DB-87E9-962AA475E82A}"/>
    <cellStyle name="20% - Accent5 3 2 2 2 8 2" xfId="24182" xr:uid="{5C70AE5D-B7A9-4162-A09A-23BFBBA2A279}"/>
    <cellStyle name="20% - Accent5 3 2 2 2 8 2 2" xfId="47488" xr:uid="{D2D7AF98-39ED-4902-A885-652E12E191D1}"/>
    <cellStyle name="20% - Accent5 3 2 2 2 8 3" xfId="36390" xr:uid="{6FEEA09F-0AC7-4496-85B3-2E40A1208EAD}"/>
    <cellStyle name="20% - Accent5 3 2 2 2 9" xfId="14606" xr:uid="{77AF9102-C268-4F59-9D45-C32B22C7F3AB}"/>
    <cellStyle name="20% - Accent5 3 2 2 2 9 2" xfId="25767" xr:uid="{2F6B4CD4-723C-4ED0-AAA4-2D18887BC19F}"/>
    <cellStyle name="20% - Accent5 3 2 2 2 9 2 2" xfId="49069" xr:uid="{93F41E80-5D27-4DFC-BE9D-C0F33F4C0705}"/>
    <cellStyle name="20% - Accent5 3 2 2 2 9 3" xfId="37947" xr:uid="{A154F3E8-6C05-45C5-B212-60B1925E2C45}"/>
    <cellStyle name="20% - Accent5 3 2 2 3" xfId="4783" xr:uid="{507EA9AC-B322-4E4B-A272-07329C354D70}"/>
    <cellStyle name="20% - Accent5 3 2 2 3 2" xfId="12533" xr:uid="{76738EE8-65BE-4816-8C3F-E3CD4FFE72C5}"/>
    <cellStyle name="20% - Accent5 3 2 2 3 2 2" xfId="24838" xr:uid="{D2176ABF-EE58-4BED-9BBC-FE3DD830979A}"/>
    <cellStyle name="20% - Accent5 3 2 2 3 2 2 2" xfId="48144" xr:uid="{C7978282-EB6D-4E05-8CD1-68651A6016E6}"/>
    <cellStyle name="20% - Accent5 3 2 2 3 2 3" xfId="36992" xr:uid="{5F44389B-BCF6-4830-90B3-E83A92A164A9}"/>
    <cellStyle name="20% - Accent5 3 2 2 3 3" xfId="15296" xr:uid="{B4779502-730B-4353-AD7C-4DAE1C474D1E}"/>
    <cellStyle name="20% - Accent5 3 2 2 3 3 2" xfId="26438" xr:uid="{D1F1276A-286A-4ADF-8F42-41EF09621A66}"/>
    <cellStyle name="20% - Accent5 3 2 2 3 3 2 2" xfId="49740" xr:uid="{290C6F44-D1D0-4C4D-9A89-30F3DE6BE0F0}"/>
    <cellStyle name="20% - Accent5 3 2 2 3 3 3" xfId="38637" xr:uid="{ED56810E-3F30-4A81-AE03-5FB42AE45B8A}"/>
    <cellStyle name="20% - Accent5 3 2 2 3 4" xfId="16752" xr:uid="{9A7AD8DC-9674-42E2-8F78-50D252F0A9AB}"/>
    <cellStyle name="20% - Accent5 3 2 2 3 4 2" xfId="27838" xr:uid="{A9418D8A-08DB-4FAD-AB29-1808A4A1C4FA}"/>
    <cellStyle name="20% - Accent5 3 2 2 3 4 2 2" xfId="51137" xr:uid="{F51FA6D4-68AD-4BA2-BAD5-0BFB8BC81ED9}"/>
    <cellStyle name="20% - Accent5 3 2 2 3 4 3" xfId="40090" xr:uid="{AD92E0DA-0AA0-453E-BCE7-562838F7987A}"/>
    <cellStyle name="20% - Accent5 3 2 2 3 5" xfId="18385" xr:uid="{EC34BDEE-0832-4C47-845B-77832526C938}"/>
    <cellStyle name="20% - Accent5 3 2 2 3 5 2" xfId="41697" xr:uid="{40059F1A-AEAF-445C-9359-FA70E95CDF0D}"/>
    <cellStyle name="20% - Accent5 3 2 2 3 6" xfId="30637" xr:uid="{68C23EE5-E036-4A2C-BB3B-44DE0E3AF06E}"/>
    <cellStyle name="20% - Accent5 3 2 2 4" xfId="5655" xr:uid="{183EA59D-94AF-48A9-9CB9-2085A5F732D8}"/>
    <cellStyle name="20% - Accent5 3 2 2 4 2" xfId="19257" xr:uid="{836530D2-9387-4544-B7B3-3DF7E4F40715}"/>
    <cellStyle name="20% - Accent5 3 2 2 4 2 2" xfId="42569" xr:uid="{08662B5A-D766-4B5E-AB27-4698A4EC5B52}"/>
    <cellStyle name="20% - Accent5 3 2 2 4 3" xfId="31509" xr:uid="{2BE006E4-AA5E-4E71-B204-500B5A3FF8F9}"/>
    <cellStyle name="20% - Accent5 3 2 2 5" xfId="6548" xr:uid="{00ECFA64-E767-474A-BE85-BC75B774CA1F}"/>
    <cellStyle name="20% - Accent5 3 2 2 5 2" xfId="20140" xr:uid="{8F2A0E7C-4F00-4835-81FD-2D74D07D6722}"/>
    <cellStyle name="20% - Accent5 3 2 2 5 2 2" xfId="43447" xr:uid="{B91272F0-F0C2-4DE7-BAA8-E83F5B5610FB}"/>
    <cellStyle name="20% - Accent5 3 2 2 5 3" xfId="32387" xr:uid="{00B67B4A-1495-4C89-B063-1754EA59B28B}"/>
    <cellStyle name="20% - Accent5 3 2 2 6" xfId="7421" xr:uid="{D0425156-0FB4-4C2A-A7B0-D67748165DF2}"/>
    <cellStyle name="20% - Accent5 3 2 2 6 2" xfId="21013" xr:uid="{D299C910-A353-4BE1-9829-D103387F761A}"/>
    <cellStyle name="20% - Accent5 3 2 2 6 2 2" xfId="44319" xr:uid="{DA00528D-1A23-4227-BD7C-95C08A61A343}"/>
    <cellStyle name="20% - Accent5 3 2 2 6 3" xfId="33259" xr:uid="{495FCBB6-356D-4C5C-98B1-91A6E4C107BA}"/>
    <cellStyle name="20% - Accent5 3 2 2 7" xfId="8294" xr:uid="{2F86CD40-7817-4C48-B2EF-179EFECF4C24}"/>
    <cellStyle name="20% - Accent5 3 2 2 7 2" xfId="21885" xr:uid="{BCAEC2D7-C103-4114-BABF-710E4BFAA159}"/>
    <cellStyle name="20% - Accent5 3 2 2 7 2 2" xfId="45191" xr:uid="{3304AC4C-516A-4ED2-9CD0-21449B8E545F}"/>
    <cellStyle name="20% - Accent5 3 2 2 7 3" xfId="34131" xr:uid="{7CEBC755-2679-4CBA-BB05-7F3552462DB1}"/>
    <cellStyle name="20% - Accent5 3 2 2 8" xfId="9458" xr:uid="{11160765-0E37-41E2-BF15-63DF6206DFAC}"/>
    <cellStyle name="20% - Accent5 3 2 2 8 2" xfId="22864" xr:uid="{5DA5E4B8-08FC-4CB8-8FC6-0A74B607EFB5}"/>
    <cellStyle name="20% - Accent5 3 2 2 8 2 2" xfId="46170" xr:uid="{F91D8339-ADD0-4002-BD27-0140794C8BEF}"/>
    <cellStyle name="20% - Accent5 3 2 2 8 3" xfId="35072" xr:uid="{163BD2E5-3839-4732-AE1D-0CB4CC660498}"/>
    <cellStyle name="20% - Accent5 3 2 2 9" xfId="10338" xr:uid="{BD96F67C-F7AA-4D85-A82D-91156E584FD9}"/>
    <cellStyle name="20% - Accent5 3 2 2 9 2" xfId="23744" xr:uid="{3821DD62-8DA4-410B-8356-C8140F4224C6}"/>
    <cellStyle name="20% - Accent5 3 2 2 9 2 2" xfId="47050" xr:uid="{436A71CE-8978-4A00-B3F7-4F2733103A53}"/>
    <cellStyle name="20% - Accent5 3 2 2 9 3" xfId="35952" xr:uid="{1389139A-6F66-41C9-A953-DAC8A8BCD315}"/>
    <cellStyle name="20% - Accent5 3 2 3" xfId="4012" xr:uid="{6E4010A7-38D0-4260-A3E0-D322C1B28664}"/>
    <cellStyle name="20% - Accent5 3 2 3 10" xfId="14269" xr:uid="{BC7E9A9D-458B-4E93-90C2-6C79C8A1E0A1}"/>
    <cellStyle name="20% - Accent5 3 2 3 10 2" xfId="25430" xr:uid="{2D6AFB8B-8DA7-4390-AE8F-4FE8C9A13295}"/>
    <cellStyle name="20% - Accent5 3 2 3 10 2 2" xfId="48732" xr:uid="{96E1AFC8-E943-4E8B-A7F6-8DD288B94AE9}"/>
    <cellStyle name="20% - Accent5 3 2 3 10 3" xfId="37610" xr:uid="{63CD2F99-25C6-40FB-AE46-A1F8AF3CF0AE}"/>
    <cellStyle name="20% - Accent5 3 2 3 11" xfId="15821" xr:uid="{58E50A00-82BF-42FE-94F2-860D9E49ED19}"/>
    <cellStyle name="20% - Accent5 3 2 3 11 2" xfId="26908" xr:uid="{884FCFBA-D63E-4D9F-BA92-2ED733D7ECA5}"/>
    <cellStyle name="20% - Accent5 3 2 3 11 2 2" xfId="50207" xr:uid="{DFF0453E-3D3F-4432-BC6A-C9B8634D2680}"/>
    <cellStyle name="20% - Accent5 3 2 3 11 3" xfId="39159" xr:uid="{1541A6CA-4387-40FD-8EF6-1FBD99A640FD}"/>
    <cellStyle name="20% - Accent5 3 2 3 12" xfId="17614" xr:uid="{7D061442-0737-405D-9EE6-A50613B7426F}"/>
    <cellStyle name="20% - Accent5 3 2 3 12 2" xfId="40926" xr:uid="{691FB259-940C-4DF4-9171-C16E8BF98E9D}"/>
    <cellStyle name="20% - Accent5 3 2 3 13" xfId="29866" xr:uid="{BEDF6B98-E9F1-4487-8F55-EB0563456EDA}"/>
    <cellStyle name="20% - Accent5 3 2 3 2" xfId="4450" xr:uid="{3F423F1D-D7C4-4308-95D1-1FE6AA50966C}"/>
    <cellStyle name="20% - Accent5 3 2 3 2 10" xfId="16259" xr:uid="{78DD2B23-7EA2-4AA6-B383-09CDADCA2750}"/>
    <cellStyle name="20% - Accent5 3 2 3 2 10 2" xfId="27346" xr:uid="{D10D3E72-A0EA-4F66-922B-F6818DAEF1BE}"/>
    <cellStyle name="20% - Accent5 3 2 3 2 10 2 2" xfId="50645" xr:uid="{C72CB27C-F08B-4D18-BC9C-7D8D28574423}"/>
    <cellStyle name="20% - Accent5 3 2 3 2 10 3" xfId="39597" xr:uid="{B153F89C-C317-4E66-A1E1-76D369C68C38}"/>
    <cellStyle name="20% - Accent5 3 2 3 2 11" xfId="18052" xr:uid="{8A377212-151F-482E-9A5B-8EF0108B4828}"/>
    <cellStyle name="20% - Accent5 3 2 3 2 11 2" xfId="41364" xr:uid="{9A81C7D5-15A6-4933-9354-8C4999A87803}"/>
    <cellStyle name="20% - Accent5 3 2 3 2 12" xfId="30304" xr:uid="{88083F39-B786-47B6-8108-9688F0B8DB90}"/>
    <cellStyle name="20% - Accent5 3 2 3 2 2" xfId="5322" xr:uid="{9405E880-CD0E-43C4-8521-63420EE68CA3}"/>
    <cellStyle name="20% - Accent5 3 2 3 2 2 2" xfId="18924" xr:uid="{D952D528-24D5-478B-83DD-6F5A8211FA1F}"/>
    <cellStyle name="20% - Accent5 3 2 3 2 2 2 2" xfId="42236" xr:uid="{C036B1DA-8640-45C8-B8AD-DD034FDC6F50}"/>
    <cellStyle name="20% - Accent5 3 2 3 2 2 3" xfId="31176" xr:uid="{736780E8-F66E-45D4-9087-BE9B98613C77}"/>
    <cellStyle name="20% - Accent5 3 2 3 2 3" xfId="6194" xr:uid="{B4C0D7FC-ED77-4F2B-B807-6AB9D86ABEC5}"/>
    <cellStyle name="20% - Accent5 3 2 3 2 3 2" xfId="19796" xr:uid="{FC4170D0-7211-4A5F-AB9B-36D2BAEA2EEC}"/>
    <cellStyle name="20% - Accent5 3 2 3 2 3 2 2" xfId="43108" xr:uid="{A2A18567-63F5-4B92-AD7D-CFD1E621FEA8}"/>
    <cellStyle name="20% - Accent5 3 2 3 2 3 3" xfId="32048" xr:uid="{2F7CACAC-68E6-4E6C-A31B-6E49975B4F37}"/>
    <cellStyle name="20% - Accent5 3 2 3 2 4" xfId="7087" xr:uid="{A99C1D3A-6405-4F46-9817-D8963623A837}"/>
    <cellStyle name="20% - Accent5 3 2 3 2 4 2" xfId="20679" xr:uid="{89A16788-ACDD-4326-A7BC-7AB60A23AD08}"/>
    <cellStyle name="20% - Accent5 3 2 3 2 4 2 2" xfId="43986" xr:uid="{6ABD2C74-3208-47A3-BCD2-10A59BFF1B2D}"/>
    <cellStyle name="20% - Accent5 3 2 3 2 4 3" xfId="32926" xr:uid="{1F919D11-810E-4A9E-9B42-908A1F455F88}"/>
    <cellStyle name="20% - Accent5 3 2 3 2 5" xfId="7960" xr:uid="{5E6214CE-7D6D-4CBB-8FB1-F3FFA0727344}"/>
    <cellStyle name="20% - Accent5 3 2 3 2 5 2" xfId="21552" xr:uid="{538183C7-1A03-4657-8272-3B3AAEC486C8}"/>
    <cellStyle name="20% - Accent5 3 2 3 2 5 2 2" xfId="44858" xr:uid="{85EA62A6-DE1D-4B33-9971-3C7BEA56041E}"/>
    <cellStyle name="20% - Accent5 3 2 3 2 5 3" xfId="33798" xr:uid="{349054A7-09DB-41B8-87F8-F5AEE20D566F}"/>
    <cellStyle name="20% - Accent5 3 2 3 2 6" xfId="8833" xr:uid="{882E7ED2-BD38-49CD-AF25-126583E0DBE3}"/>
    <cellStyle name="20% - Accent5 3 2 3 2 6 2" xfId="22424" xr:uid="{BD1977DC-76CE-4A4E-B9F6-49C153EB3EEE}"/>
    <cellStyle name="20% - Accent5 3 2 3 2 6 2 2" xfId="45730" xr:uid="{42A4FD7A-987B-46DD-887F-6643551CA96A}"/>
    <cellStyle name="20% - Accent5 3 2 3 2 6 3" xfId="34670" xr:uid="{16006B95-CCC2-4FAB-8A9F-AE68DF764147}"/>
    <cellStyle name="20% - Accent5 3 2 3 2 7" xfId="9997" xr:uid="{74492325-73D9-43EC-8D0A-E4004DB4A8D6}"/>
    <cellStyle name="20% - Accent5 3 2 3 2 7 2" xfId="23403" xr:uid="{E3BAD546-EEFE-410D-95E0-9F62B1371025}"/>
    <cellStyle name="20% - Accent5 3 2 3 2 7 2 2" xfId="46709" xr:uid="{4D25839F-27AE-45A0-8AE4-FED8821B6FB9}"/>
    <cellStyle name="20% - Accent5 3 2 3 2 7 3" xfId="35611" xr:uid="{46D18693-7E91-43B9-A019-A028846E3DAB}"/>
    <cellStyle name="20% - Accent5 3 2 3 2 8" xfId="10877" xr:uid="{3F875E1D-C6F0-42B0-9C6A-01B03197A708}"/>
    <cellStyle name="20% - Accent5 3 2 3 2 8 2" xfId="24283" xr:uid="{CC36027E-0D92-459A-90BD-C8B06471B143}"/>
    <cellStyle name="20% - Accent5 3 2 3 2 8 2 2" xfId="47589" xr:uid="{5BCF4803-84A1-4825-8582-5B2EE3020C1A}"/>
    <cellStyle name="20% - Accent5 3 2 3 2 8 3" xfId="36491" xr:uid="{671658EA-4DC1-458B-A1DF-5FC9796E0024}"/>
    <cellStyle name="20% - Accent5 3 2 3 2 9" xfId="14707" xr:uid="{29E2D06F-E4A2-4BA6-94B7-378D0F992B5B}"/>
    <cellStyle name="20% - Accent5 3 2 3 2 9 2" xfId="25868" xr:uid="{2B63F778-158F-459D-A15D-9CAE87D0DF0A}"/>
    <cellStyle name="20% - Accent5 3 2 3 2 9 2 2" xfId="49170" xr:uid="{6C684902-948F-406C-9D6B-55D507279007}"/>
    <cellStyle name="20% - Accent5 3 2 3 2 9 3" xfId="38048" xr:uid="{BEE90083-818D-4181-A627-C5AC3FACB039}"/>
    <cellStyle name="20% - Accent5 3 2 3 3" xfId="4884" xr:uid="{55845A47-0C16-4046-89B5-6A9772A76424}"/>
    <cellStyle name="20% - Accent5 3 2 3 3 2" xfId="18486" xr:uid="{45B8FD0C-E00D-4E47-8D94-58F4C591524F}"/>
    <cellStyle name="20% - Accent5 3 2 3 3 2 2" xfId="41798" xr:uid="{467F3D29-B10E-4B9D-8E77-C47FCF5F81D6}"/>
    <cellStyle name="20% - Accent5 3 2 3 3 3" xfId="30738" xr:uid="{EEF4E075-410D-45BA-9546-1172DFB97C69}"/>
    <cellStyle name="20% - Accent5 3 2 3 4" xfId="5756" xr:uid="{B3ACD44C-9F45-4699-96F0-D308BEBAF28D}"/>
    <cellStyle name="20% - Accent5 3 2 3 4 2" xfId="19358" xr:uid="{02EE7A8F-5C5F-4F95-B4C6-5D2C1B44FD3F}"/>
    <cellStyle name="20% - Accent5 3 2 3 4 2 2" xfId="42670" xr:uid="{E9142C0E-FB06-4F4C-9D68-86D6A7DFFC76}"/>
    <cellStyle name="20% - Accent5 3 2 3 4 3" xfId="31610" xr:uid="{252C1B2E-D627-4E45-AE59-7ADB7E1F35DB}"/>
    <cellStyle name="20% - Accent5 3 2 3 5" xfId="6649" xr:uid="{03184365-7EBC-49E2-9EED-D1A27DE385EF}"/>
    <cellStyle name="20% - Accent5 3 2 3 5 2" xfId="20241" xr:uid="{8652808E-9324-4356-9587-CED9B3A466DE}"/>
    <cellStyle name="20% - Accent5 3 2 3 5 2 2" xfId="43548" xr:uid="{8F890F43-1FA0-43FF-A565-A83976CFB914}"/>
    <cellStyle name="20% - Accent5 3 2 3 5 3" xfId="32488" xr:uid="{53C43138-F266-43B9-94F5-922F493264B2}"/>
    <cellStyle name="20% - Accent5 3 2 3 6" xfId="7522" xr:uid="{3B28DCA1-A353-4838-AFA2-8375AABDC508}"/>
    <cellStyle name="20% - Accent5 3 2 3 6 2" xfId="21114" xr:uid="{7F855CD8-6937-4E27-A4F8-315EC365FB60}"/>
    <cellStyle name="20% - Accent5 3 2 3 6 2 2" xfId="44420" xr:uid="{82CD48B0-8CB1-4F71-B12C-808D8F076CA9}"/>
    <cellStyle name="20% - Accent5 3 2 3 6 3" xfId="33360" xr:uid="{A23D7276-A50B-4D46-8007-1A0D4B1DEB1D}"/>
    <cellStyle name="20% - Accent5 3 2 3 7" xfId="8395" xr:uid="{E78F749F-6A29-4D83-8048-8BA67811C144}"/>
    <cellStyle name="20% - Accent5 3 2 3 7 2" xfId="21986" xr:uid="{B901CCF0-7B5D-4CE3-AA21-216EC92F06E4}"/>
    <cellStyle name="20% - Accent5 3 2 3 7 2 2" xfId="45292" xr:uid="{1F2B2993-21B4-41D1-8A75-C7C748C82992}"/>
    <cellStyle name="20% - Accent5 3 2 3 7 3" xfId="34232" xr:uid="{5773A565-A368-4D25-B9A8-6528F400F710}"/>
    <cellStyle name="20% - Accent5 3 2 3 8" xfId="9559" xr:uid="{E56E0D8D-9146-43FC-9903-B5CA7158EBC1}"/>
    <cellStyle name="20% - Accent5 3 2 3 8 2" xfId="22965" xr:uid="{73B5DC4B-3996-4133-8FE0-4C9EB73AE3EB}"/>
    <cellStyle name="20% - Accent5 3 2 3 8 2 2" xfId="46271" xr:uid="{A290C566-8970-47F1-9417-D2FE789920A4}"/>
    <cellStyle name="20% - Accent5 3 2 3 8 3" xfId="35173" xr:uid="{FCFEE0CE-D21D-4156-9469-43F3B94D5D5E}"/>
    <cellStyle name="20% - Accent5 3 2 3 9" xfId="10439" xr:uid="{1E33EB9C-CF68-4764-A43A-AF9C47EAE890}"/>
    <cellStyle name="20% - Accent5 3 2 3 9 2" xfId="23845" xr:uid="{D7EE210F-0728-44A5-B6B2-D7069A5DB972}"/>
    <cellStyle name="20% - Accent5 3 2 3 9 2 2" xfId="47151" xr:uid="{1A8F7921-48D7-4AB5-B5C7-667EB28D44D7}"/>
    <cellStyle name="20% - Accent5 3 2 3 9 3" xfId="36053" xr:uid="{4BDE8F7B-07D8-4895-8B1C-9C2300BD5470}"/>
    <cellStyle name="20% - Accent5 3 2 4" xfId="4145" xr:uid="{A2E8AADD-B53D-4289-9486-D47446356991}"/>
    <cellStyle name="20% - Accent5 3 2 4 10" xfId="14402" xr:uid="{2AD8C981-E907-401E-AA5B-929F1A413EDB}"/>
    <cellStyle name="20% - Accent5 3 2 4 10 2" xfId="25563" xr:uid="{96C9D4E6-D97A-4ADB-BE78-9CCD3533259A}"/>
    <cellStyle name="20% - Accent5 3 2 4 10 2 2" xfId="48865" xr:uid="{84980783-52DD-4026-963A-37F6D74578A4}"/>
    <cellStyle name="20% - Accent5 3 2 4 10 3" xfId="37743" xr:uid="{DE5ADAA9-CBDA-42BB-A777-9C178A8837D6}"/>
    <cellStyle name="20% - Accent5 3 2 4 11" xfId="15954" xr:uid="{F247AE5B-85C5-450E-BA08-5B79FF9CA5FB}"/>
    <cellStyle name="20% - Accent5 3 2 4 11 2" xfId="27041" xr:uid="{F543B5CA-6ED3-4CED-8060-B9495CCBF5B7}"/>
    <cellStyle name="20% - Accent5 3 2 4 11 2 2" xfId="50340" xr:uid="{A43A1DA1-82BD-4797-8B5F-4BD43C2789B5}"/>
    <cellStyle name="20% - Accent5 3 2 4 11 3" xfId="39292" xr:uid="{370CA6C9-0254-44AD-899E-AE9655094788}"/>
    <cellStyle name="20% - Accent5 3 2 4 12" xfId="17747" xr:uid="{73D82404-364A-413B-A061-05C1F692402B}"/>
    <cellStyle name="20% - Accent5 3 2 4 12 2" xfId="41059" xr:uid="{3F513C93-987D-417D-BB09-E3012461DD28}"/>
    <cellStyle name="20% - Accent5 3 2 4 13" xfId="29999" xr:uid="{6EE804F1-FB37-4B2A-908A-44DC7D9CFBFC}"/>
    <cellStyle name="20% - Accent5 3 2 4 2" xfId="4583" xr:uid="{0352D590-C439-448F-AA78-421843E4DE77}"/>
    <cellStyle name="20% - Accent5 3 2 4 2 10" xfId="16392" xr:uid="{7E9FB7D7-8308-4797-B0C7-66472301875B}"/>
    <cellStyle name="20% - Accent5 3 2 4 2 10 2" xfId="27479" xr:uid="{4ADDFC7E-A8D5-40F5-BF4A-DB831AA42577}"/>
    <cellStyle name="20% - Accent5 3 2 4 2 10 2 2" xfId="50778" xr:uid="{F5D1142A-32A8-496E-A282-CB16915FDD17}"/>
    <cellStyle name="20% - Accent5 3 2 4 2 10 3" xfId="39730" xr:uid="{34E19E5F-891F-4333-A255-79D4D3F025A9}"/>
    <cellStyle name="20% - Accent5 3 2 4 2 11" xfId="18185" xr:uid="{C34B975C-9FE5-444D-B9A7-0462700A1D59}"/>
    <cellStyle name="20% - Accent5 3 2 4 2 11 2" xfId="41497" xr:uid="{5C0F9BD9-F49F-4950-8CB2-B9D52B550587}"/>
    <cellStyle name="20% - Accent5 3 2 4 2 12" xfId="30437" xr:uid="{31B82C67-9987-4D7A-A6DE-68E590AF2C9A}"/>
    <cellStyle name="20% - Accent5 3 2 4 2 2" xfId="5455" xr:uid="{230BB149-09CF-4E20-BF8E-763AD7276661}"/>
    <cellStyle name="20% - Accent5 3 2 4 2 2 2" xfId="19057" xr:uid="{32077B4D-353B-4754-9D32-63EAEAC5C1B5}"/>
    <cellStyle name="20% - Accent5 3 2 4 2 2 2 2" xfId="42369" xr:uid="{9F2E95B0-EA68-4D5B-9CB4-7B53B1EA9920}"/>
    <cellStyle name="20% - Accent5 3 2 4 2 2 3" xfId="31309" xr:uid="{A256396F-1AC2-4338-B9E5-05556FB927C3}"/>
    <cellStyle name="20% - Accent5 3 2 4 2 3" xfId="6327" xr:uid="{DD1BC883-1378-4AB8-8564-5FDC32E2683F}"/>
    <cellStyle name="20% - Accent5 3 2 4 2 3 2" xfId="19929" xr:uid="{581CD7C0-9F47-4546-83B7-8299CF8F2E3B}"/>
    <cellStyle name="20% - Accent5 3 2 4 2 3 2 2" xfId="43241" xr:uid="{38ABC150-E941-4F56-AD05-D6574797CDD4}"/>
    <cellStyle name="20% - Accent5 3 2 4 2 3 3" xfId="32181" xr:uid="{0088E004-59DC-489D-9CFF-BE3744D044E4}"/>
    <cellStyle name="20% - Accent5 3 2 4 2 4" xfId="7220" xr:uid="{C5B7680C-FAC1-451F-A6E5-011DDCDB8658}"/>
    <cellStyle name="20% - Accent5 3 2 4 2 4 2" xfId="20812" xr:uid="{0FE84B9E-20F3-4CDF-95DA-41B91080EC02}"/>
    <cellStyle name="20% - Accent5 3 2 4 2 4 2 2" xfId="44119" xr:uid="{6CAFB8A5-E35D-4B77-92A7-816E11EE6F93}"/>
    <cellStyle name="20% - Accent5 3 2 4 2 4 3" xfId="33059" xr:uid="{D343CE79-E13D-4D91-9EB6-D178F21B9169}"/>
    <cellStyle name="20% - Accent5 3 2 4 2 5" xfId="8093" xr:uid="{2691E459-7516-4BD1-BA8C-6BB4EED8761C}"/>
    <cellStyle name="20% - Accent5 3 2 4 2 5 2" xfId="21685" xr:uid="{9D36A723-66B0-4032-B822-EA68678C280E}"/>
    <cellStyle name="20% - Accent5 3 2 4 2 5 2 2" xfId="44991" xr:uid="{ABD3B223-A841-4071-8581-46F5EC2B8098}"/>
    <cellStyle name="20% - Accent5 3 2 4 2 5 3" xfId="33931" xr:uid="{75044D0F-F07B-4B23-BB65-19C6D4AEADE2}"/>
    <cellStyle name="20% - Accent5 3 2 4 2 6" xfId="8966" xr:uid="{4998343B-85C7-4395-BB39-7DC50626F7FF}"/>
    <cellStyle name="20% - Accent5 3 2 4 2 6 2" xfId="22557" xr:uid="{711FDE74-D8BC-4284-9DFB-ADCEC110CED5}"/>
    <cellStyle name="20% - Accent5 3 2 4 2 6 2 2" xfId="45863" xr:uid="{E576AD9D-96D6-4B50-AC8C-E2DE7C23775B}"/>
    <cellStyle name="20% - Accent5 3 2 4 2 6 3" xfId="34803" xr:uid="{CB2D4419-DA9E-4234-B43E-D1523455C215}"/>
    <cellStyle name="20% - Accent5 3 2 4 2 7" xfId="10130" xr:uid="{0D286D4E-2223-45D3-8AE6-CA500B30449B}"/>
    <cellStyle name="20% - Accent5 3 2 4 2 7 2" xfId="23536" xr:uid="{6A56B7D5-76C8-482C-83AD-00804BE712EF}"/>
    <cellStyle name="20% - Accent5 3 2 4 2 7 2 2" xfId="46842" xr:uid="{47DD2D1E-2395-4D8B-B64D-FB2D67D47AB8}"/>
    <cellStyle name="20% - Accent5 3 2 4 2 7 3" xfId="35744" xr:uid="{3DA77CE2-CB7D-4436-B1F9-D15A37C5C25C}"/>
    <cellStyle name="20% - Accent5 3 2 4 2 8" xfId="11010" xr:uid="{69A6CF86-0C4F-434E-BCFF-4B6E527B8343}"/>
    <cellStyle name="20% - Accent5 3 2 4 2 8 2" xfId="24416" xr:uid="{A1928AB0-09FE-4DD8-9300-FC94872BEDE1}"/>
    <cellStyle name="20% - Accent5 3 2 4 2 8 2 2" xfId="47722" xr:uid="{C5595AA7-4CE4-4D05-BA1E-5AFFCC3FA1DA}"/>
    <cellStyle name="20% - Accent5 3 2 4 2 8 3" xfId="36624" xr:uid="{E67CD132-152F-4833-9C90-5DD0E375DF83}"/>
    <cellStyle name="20% - Accent5 3 2 4 2 9" xfId="14840" xr:uid="{BF6076DF-1A85-43BC-AF18-75A851F9F653}"/>
    <cellStyle name="20% - Accent5 3 2 4 2 9 2" xfId="26001" xr:uid="{853EE00F-C960-4DE6-AD6C-FE4A5BE3CA18}"/>
    <cellStyle name="20% - Accent5 3 2 4 2 9 2 2" xfId="49303" xr:uid="{2F6BBD8A-670B-4D46-ACF2-FBBABEC0552E}"/>
    <cellStyle name="20% - Accent5 3 2 4 2 9 3" xfId="38181" xr:uid="{80625D64-AA77-4530-960D-E8FFBABE0A03}"/>
    <cellStyle name="20% - Accent5 3 2 4 3" xfId="5017" xr:uid="{E7459EDB-5255-4DCA-84FA-9D21815CEF86}"/>
    <cellStyle name="20% - Accent5 3 2 4 3 2" xfId="18619" xr:uid="{B0CD1CD7-6CAF-482E-ACA8-D8CD667A6873}"/>
    <cellStyle name="20% - Accent5 3 2 4 3 2 2" xfId="41931" xr:uid="{91668781-FBAD-4AB5-81DF-A20D535A50C5}"/>
    <cellStyle name="20% - Accent5 3 2 4 3 3" xfId="30871" xr:uid="{D519D8A7-2613-40F8-9815-951D82DEBAE6}"/>
    <cellStyle name="20% - Accent5 3 2 4 4" xfId="5889" xr:uid="{120FFFC2-04A5-4C2C-BBBB-169A619397C7}"/>
    <cellStyle name="20% - Accent5 3 2 4 4 2" xfId="19491" xr:uid="{D2358ED3-0394-4EA2-8C37-48FFF6C69138}"/>
    <cellStyle name="20% - Accent5 3 2 4 4 2 2" xfId="42803" xr:uid="{DEEFBD74-F056-4E26-8FD6-FCB4976A4AD6}"/>
    <cellStyle name="20% - Accent5 3 2 4 4 3" xfId="31743" xr:uid="{E71CC12F-30B6-43EF-8EA1-B62B492281C0}"/>
    <cellStyle name="20% - Accent5 3 2 4 5" xfId="6782" xr:uid="{9449598E-96C2-4EB1-A185-CB432BC8EFA2}"/>
    <cellStyle name="20% - Accent5 3 2 4 5 2" xfId="20374" xr:uid="{CFF499E6-AC9D-401B-A416-D8BBC3FDFDE5}"/>
    <cellStyle name="20% - Accent5 3 2 4 5 2 2" xfId="43681" xr:uid="{273A221D-CA8D-464D-A933-B6B6E782D584}"/>
    <cellStyle name="20% - Accent5 3 2 4 5 3" xfId="32621" xr:uid="{8C524C52-BAF3-48C9-8E62-BDFCEDDCB8B1}"/>
    <cellStyle name="20% - Accent5 3 2 4 6" xfId="7655" xr:uid="{B41BE018-C860-485A-8D74-F6FE91D52A54}"/>
    <cellStyle name="20% - Accent5 3 2 4 6 2" xfId="21247" xr:uid="{D6B034C7-25ED-42A8-9A90-790D510A50CF}"/>
    <cellStyle name="20% - Accent5 3 2 4 6 2 2" xfId="44553" xr:uid="{625BF995-C449-47A4-8A19-42F47E911685}"/>
    <cellStyle name="20% - Accent5 3 2 4 6 3" xfId="33493" xr:uid="{233A73CE-FDD7-46EC-9677-A35963FD0947}"/>
    <cellStyle name="20% - Accent5 3 2 4 7" xfId="8528" xr:uid="{6002004D-BAA1-4A27-8AD8-ADB736E9216B}"/>
    <cellStyle name="20% - Accent5 3 2 4 7 2" xfId="22119" xr:uid="{71AA992A-E459-43FA-BD25-F914E20DA3E7}"/>
    <cellStyle name="20% - Accent5 3 2 4 7 2 2" xfId="45425" xr:uid="{660451CD-B3A3-49B5-8A8E-E4E32A7018AF}"/>
    <cellStyle name="20% - Accent5 3 2 4 7 3" xfId="34365" xr:uid="{C80E54A7-E236-428D-9F29-13DE3E56FB31}"/>
    <cellStyle name="20% - Accent5 3 2 4 8" xfId="9692" xr:uid="{A03B7D3C-8AB2-4163-804D-D60BDB616A99}"/>
    <cellStyle name="20% - Accent5 3 2 4 8 2" xfId="23098" xr:uid="{1D225847-0FB3-40F2-AB76-7BB8B732B68D}"/>
    <cellStyle name="20% - Accent5 3 2 4 8 2 2" xfId="46404" xr:uid="{1C33F6B3-D95B-4527-9A32-8571125AF143}"/>
    <cellStyle name="20% - Accent5 3 2 4 8 3" xfId="35306" xr:uid="{38760DAD-FC04-4D12-AFBB-57E598369EBF}"/>
    <cellStyle name="20% - Accent5 3 2 4 9" xfId="10572" xr:uid="{7E884620-70C7-40C5-9AF7-7FAE33F24FD4}"/>
    <cellStyle name="20% - Accent5 3 2 4 9 2" xfId="23978" xr:uid="{2CA31AF2-3807-4F3B-A9B9-221AE509C53D}"/>
    <cellStyle name="20% - Accent5 3 2 4 9 2 2" xfId="47284" xr:uid="{30A16038-861C-4EC6-856A-6B24319E96F1}"/>
    <cellStyle name="20% - Accent5 3 2 4 9 3" xfId="36186" xr:uid="{B4A22798-0F48-4645-B604-03B8700C3842}"/>
    <cellStyle name="20% - Accent5 3 2 5" xfId="4282" xr:uid="{B4649852-415A-47D3-947A-1B2126C31D93}"/>
    <cellStyle name="20% - Accent5 3 2 5 10" xfId="16091" xr:uid="{20FB9FEA-4B42-4734-85B5-B8372CC9D4C4}"/>
    <cellStyle name="20% - Accent5 3 2 5 10 2" xfId="27178" xr:uid="{3DCD6543-600F-4FC3-8428-7B20C087923B}"/>
    <cellStyle name="20% - Accent5 3 2 5 10 2 2" xfId="50477" xr:uid="{7196B4D8-7CC6-49CB-B747-6D67D537D519}"/>
    <cellStyle name="20% - Accent5 3 2 5 10 3" xfId="39429" xr:uid="{457EA6B8-86A6-47C1-925A-54D2C2E2D3BC}"/>
    <cellStyle name="20% - Accent5 3 2 5 11" xfId="17884" xr:uid="{96651BB2-CCA0-4E46-AABC-D992DF359365}"/>
    <cellStyle name="20% - Accent5 3 2 5 11 2" xfId="41196" xr:uid="{3C543B83-2C25-468D-B2C9-2B5B513C2FBD}"/>
    <cellStyle name="20% - Accent5 3 2 5 12" xfId="30136" xr:uid="{86A42385-77F9-4E63-ABD7-E54853E61B49}"/>
    <cellStyle name="20% - Accent5 3 2 5 2" xfId="5154" xr:uid="{9AB1EF4A-2E7C-4527-9463-2179FA171700}"/>
    <cellStyle name="20% - Accent5 3 2 5 2 2" xfId="18756" xr:uid="{7933CAB6-D386-43E8-B7B7-706F56324F36}"/>
    <cellStyle name="20% - Accent5 3 2 5 2 2 2" xfId="42068" xr:uid="{D7A4B727-289D-484A-8350-A4637BE276D5}"/>
    <cellStyle name="20% - Accent5 3 2 5 2 3" xfId="31008" xr:uid="{D60276FE-BAC8-4522-8A52-98F8BF3D1510}"/>
    <cellStyle name="20% - Accent5 3 2 5 3" xfId="6026" xr:uid="{433B15A5-B558-4D75-BE26-EB1F1C1A4A93}"/>
    <cellStyle name="20% - Accent5 3 2 5 3 2" xfId="19628" xr:uid="{DAE3A25E-5B0A-480B-894C-235C6C1D0C3A}"/>
    <cellStyle name="20% - Accent5 3 2 5 3 2 2" xfId="42940" xr:uid="{4BCEE719-D6B5-4394-926E-78D8BBF474E2}"/>
    <cellStyle name="20% - Accent5 3 2 5 3 3" xfId="31880" xr:uid="{FCE464BF-196F-403A-96B1-52464250EE74}"/>
    <cellStyle name="20% - Accent5 3 2 5 4" xfId="6919" xr:uid="{50338078-B3C1-4E3D-9342-E3CE92CBEF53}"/>
    <cellStyle name="20% - Accent5 3 2 5 4 2" xfId="20511" xr:uid="{FF8F676E-E3C1-47D4-8C14-14CE3C8A0B1F}"/>
    <cellStyle name="20% - Accent5 3 2 5 4 2 2" xfId="43818" xr:uid="{75F480FA-0B5C-485F-970E-6AAAADBD61CE}"/>
    <cellStyle name="20% - Accent5 3 2 5 4 3" xfId="32758" xr:uid="{FF8DC837-1BFE-448E-B9F8-A2C9330FC4E3}"/>
    <cellStyle name="20% - Accent5 3 2 5 5" xfId="7792" xr:uid="{FA4AE4E8-013F-499C-95A0-2233C3F15B6E}"/>
    <cellStyle name="20% - Accent5 3 2 5 5 2" xfId="21384" xr:uid="{7F3D7780-4829-475E-B7BA-F0B13C94F68A}"/>
    <cellStyle name="20% - Accent5 3 2 5 5 2 2" xfId="44690" xr:uid="{6261A772-BA06-4CCA-92A0-D779745A4EAF}"/>
    <cellStyle name="20% - Accent5 3 2 5 5 3" xfId="33630" xr:uid="{F5CA06DA-1403-4D23-A089-E131EE380981}"/>
    <cellStyle name="20% - Accent5 3 2 5 6" xfId="8665" xr:uid="{07CFEEB3-8D76-418D-A709-62530529219A}"/>
    <cellStyle name="20% - Accent5 3 2 5 6 2" xfId="22256" xr:uid="{5746978E-499D-4578-9855-EE1FCB7DEF08}"/>
    <cellStyle name="20% - Accent5 3 2 5 6 2 2" xfId="45562" xr:uid="{64CE9CD4-A285-45DB-AB86-2DF25398EC87}"/>
    <cellStyle name="20% - Accent5 3 2 5 6 3" xfId="34502" xr:uid="{876AC04D-19A6-4B58-A3F0-802E2A214207}"/>
    <cellStyle name="20% - Accent5 3 2 5 7" xfId="9829" xr:uid="{AC721981-76CD-482C-A361-3EA188995A8D}"/>
    <cellStyle name="20% - Accent5 3 2 5 7 2" xfId="23235" xr:uid="{750B713D-299D-4743-A42B-B342AC5C741F}"/>
    <cellStyle name="20% - Accent5 3 2 5 7 2 2" xfId="46541" xr:uid="{075B7F66-E3EA-490E-B5C6-8BDA4F8D277A}"/>
    <cellStyle name="20% - Accent5 3 2 5 7 3" xfId="35443" xr:uid="{2FD9DADE-4E4E-44A4-8C39-EF7418BDAD08}"/>
    <cellStyle name="20% - Accent5 3 2 5 8" xfId="10709" xr:uid="{EA050A31-2218-4F9C-9675-7883DB233D8D}"/>
    <cellStyle name="20% - Accent5 3 2 5 8 2" xfId="24115" xr:uid="{3EF43B2A-56CC-4599-BF91-2B2D3A45C971}"/>
    <cellStyle name="20% - Accent5 3 2 5 8 2 2" xfId="47421" xr:uid="{68565146-44D4-402B-9256-DEE6DF384CD4}"/>
    <cellStyle name="20% - Accent5 3 2 5 8 3" xfId="36323" xr:uid="{788AC83B-C3AC-4343-A901-65FC228D4E80}"/>
    <cellStyle name="20% - Accent5 3 2 5 9" xfId="14539" xr:uid="{75B8EE86-52DC-45A4-853F-0DA7CD620EDE}"/>
    <cellStyle name="20% - Accent5 3 2 5 9 2" xfId="25700" xr:uid="{684D2774-8861-4276-9112-7C7A18C4F87A}"/>
    <cellStyle name="20% - Accent5 3 2 5 9 2 2" xfId="49002" xr:uid="{5FA40D1A-F22B-463E-8822-7C0E007E69F9}"/>
    <cellStyle name="20% - Accent5 3 2 5 9 3" xfId="37880" xr:uid="{590FDADB-42DA-4F5D-AD4E-F0E08166365C}"/>
    <cellStyle name="20% - Accent5 3 2 6" xfId="4716" xr:uid="{6D33430D-9AC7-4902-B51C-B1426448EDF5}"/>
    <cellStyle name="20% - Accent5 3 2 6 2" xfId="11152" xr:uid="{8ECDCC82-FC09-466D-8F3F-397FD3D4B2DD}"/>
    <cellStyle name="20% - Accent5 3 2 6 2 2" xfId="24558" xr:uid="{55368342-AA9B-415C-B6CC-D8837AC87410}"/>
    <cellStyle name="20% - Accent5 3 2 6 2 2 2" xfId="47864" xr:uid="{04D12BD5-1012-4B17-AC24-958887CF6235}"/>
    <cellStyle name="20% - Accent5 3 2 6 2 3" xfId="36765" xr:uid="{799E54AC-7718-4AAF-8187-050CCF700316}"/>
    <cellStyle name="20% - Accent5 3 2 6 3" xfId="14999" xr:uid="{B3333667-CC91-4F7B-BCFE-80B9F0C203E2}"/>
    <cellStyle name="20% - Accent5 3 2 6 3 2" xfId="26156" xr:uid="{BC5C0358-61D2-4516-9818-B8779E58BFBA}"/>
    <cellStyle name="20% - Accent5 3 2 6 3 2 2" xfId="49458" xr:uid="{88FA22A1-621F-47B6-99AD-86A7D1BEE92E}"/>
    <cellStyle name="20% - Accent5 3 2 6 3 3" xfId="38340" xr:uid="{0AECBF1A-6BAE-4969-A9AD-F1666F0B629D}"/>
    <cellStyle name="20% - Accent5 3 2 6 4" xfId="16534" xr:uid="{BCF8F8D4-1133-4362-A19B-76791B488B86}"/>
    <cellStyle name="20% - Accent5 3 2 6 4 2" xfId="27620" xr:uid="{0B91A8A9-6E3F-4201-A191-809D399C9F97}"/>
    <cellStyle name="20% - Accent5 3 2 6 4 2 2" xfId="50919" xr:uid="{923EC21C-E559-4282-A3A8-1E63E3639C27}"/>
    <cellStyle name="20% - Accent5 3 2 6 4 3" xfId="39872" xr:uid="{C39ADE56-D580-48CB-830C-A4F7088D6D55}"/>
    <cellStyle name="20% - Accent5 3 2 6 5" xfId="18318" xr:uid="{C45D17D1-BFC5-4214-80FA-8A7E6C45C79A}"/>
    <cellStyle name="20% - Accent5 3 2 6 5 2" xfId="41630" xr:uid="{999653AA-3DF4-4A34-9E55-792BF9DBBB0D}"/>
    <cellStyle name="20% - Accent5 3 2 6 6" xfId="30570" xr:uid="{639D039E-908D-48E9-93E9-EE0561FB5070}"/>
    <cellStyle name="20% - Accent5 3 2 7" xfId="5588" xr:uid="{5236E261-773F-49B6-AF8B-D32BAB54A35C}"/>
    <cellStyle name="20% - Accent5 3 2 7 2" xfId="19190" xr:uid="{57230AE2-9567-4F81-9C9B-8001F26D2E4D}"/>
    <cellStyle name="20% - Accent5 3 2 7 2 2" xfId="42502" xr:uid="{4B4B1642-103A-4FE0-84A5-DD814C7F585D}"/>
    <cellStyle name="20% - Accent5 3 2 7 3" xfId="31442" xr:uid="{A8F4AD29-C337-46B8-A0D5-7F84F9883F74}"/>
    <cellStyle name="20% - Accent5 3 2 8" xfId="6480" xr:uid="{D7859EC0-A3E6-409E-A5DB-3950511339F0}"/>
    <cellStyle name="20% - Accent5 3 2 8 2" xfId="20072" xr:uid="{561CDEC3-2628-47B8-9354-A774E37D61BE}"/>
    <cellStyle name="20% - Accent5 3 2 8 2 2" xfId="43380" xr:uid="{EEC31CE0-AAAE-435A-97BE-2B137C92AF87}"/>
    <cellStyle name="20% - Accent5 3 2 8 3" xfId="32320" xr:uid="{00596254-0B6C-4B53-881F-7DFCC646C108}"/>
    <cellStyle name="20% - Accent5 3 2 9" xfId="7354" xr:uid="{E02AFC30-C3F0-45EA-B66D-97AE544AC5F6}"/>
    <cellStyle name="20% - Accent5 3 2 9 2" xfId="20946" xr:uid="{9F53F55A-1A45-4FE0-8464-0BE841C0BB06}"/>
    <cellStyle name="20% - Accent5 3 2 9 2 2" xfId="44252" xr:uid="{067FE1A6-E2C7-45AD-9685-A163A5CD1997}"/>
    <cellStyle name="20% - Accent5 3 2 9 3" xfId="33192" xr:uid="{F527E18C-6238-4B1E-9EBD-65C418AC1990}"/>
    <cellStyle name="20% - Accent5 3 3" xfId="3967" xr:uid="{FF7D3859-5E2C-4620-B368-255ADB077AC8}"/>
    <cellStyle name="20% - Accent5 3 3 10" xfId="9514" xr:uid="{6A92A7CF-2F07-43E6-AF0B-EC9D5E59623C}"/>
    <cellStyle name="20% - Accent5 3 3 10 2" xfId="22920" xr:uid="{2AD4E690-42DD-45BB-B210-C8997103C984}"/>
    <cellStyle name="20% - Accent5 3 3 10 2 2" xfId="46226" xr:uid="{5C10EEB4-290F-4C58-B182-7A30ECBEEF74}"/>
    <cellStyle name="20% - Accent5 3 3 10 3" xfId="35128" xr:uid="{F0AC0344-0BD9-4F88-B15E-0F0DFB288551}"/>
    <cellStyle name="20% - Accent5 3 3 11" xfId="10394" xr:uid="{585C4318-7E25-4FCB-B340-32F72FCB5435}"/>
    <cellStyle name="20% - Accent5 3 3 11 2" xfId="23800" xr:uid="{0FEAD82F-0EB2-4AAB-B196-82D31EB4084D}"/>
    <cellStyle name="20% - Accent5 3 3 11 2 2" xfId="47106" xr:uid="{F083A690-724D-4805-98C2-3D0AEDFF7FD0}"/>
    <cellStyle name="20% - Accent5 3 3 11 3" xfId="36008" xr:uid="{C169834C-0B27-458A-91AF-C92D045FA254}"/>
    <cellStyle name="20% - Accent5 3 3 12" xfId="14224" xr:uid="{872158B3-0A35-4387-A8C7-26C9F05F4362}"/>
    <cellStyle name="20% - Accent5 3 3 12 2" xfId="25385" xr:uid="{E0D26DB1-131B-4097-9356-4753A0ABF073}"/>
    <cellStyle name="20% - Accent5 3 3 12 2 2" xfId="48687" xr:uid="{416BF5CA-EAD1-4BB5-841F-D1A8F0871DD9}"/>
    <cellStyle name="20% - Accent5 3 3 12 3" xfId="37565" xr:uid="{6DDE1D3D-BB75-448F-BB4D-490C54E9F8FB}"/>
    <cellStyle name="20% - Accent5 3 3 13" xfId="15776" xr:uid="{18991501-71A1-4FD6-A5EA-E5518D7F311F}"/>
    <cellStyle name="20% - Accent5 3 3 13 2" xfId="26863" xr:uid="{31D506C6-6936-41DC-AEFF-1A270A2945CC}"/>
    <cellStyle name="20% - Accent5 3 3 13 2 2" xfId="50162" xr:uid="{917AA0FF-3BCC-4120-B445-23D81D90B25B}"/>
    <cellStyle name="20% - Accent5 3 3 13 3" xfId="39114" xr:uid="{87F8D081-9B0A-4BB8-9B6D-38D2FA58A614}"/>
    <cellStyle name="20% - Accent5 3 3 14" xfId="17569" xr:uid="{E76444AD-189A-47DE-BE98-CD10E6BFB476}"/>
    <cellStyle name="20% - Accent5 3 3 14 2" xfId="40881" xr:uid="{09B6F8CE-717E-495D-94B5-56D19F621977}"/>
    <cellStyle name="20% - Accent5 3 3 15" xfId="29821" xr:uid="{14B84546-24B3-4139-A112-517DE0457C86}"/>
    <cellStyle name="20% - Accent5 3 3 2" xfId="4080" xr:uid="{871A28B5-0153-4B65-BAE7-61B24534B763}"/>
    <cellStyle name="20% - Accent5 3 3 2 10" xfId="14337" xr:uid="{FBC0EAF0-4034-4C50-B34F-88542E81FFF0}"/>
    <cellStyle name="20% - Accent5 3 3 2 10 2" xfId="25498" xr:uid="{B33A533F-E8DF-4999-B736-9792AF53EB1F}"/>
    <cellStyle name="20% - Accent5 3 3 2 10 2 2" xfId="48800" xr:uid="{64CD46AD-8360-4E69-A6E3-CD06D67D4223}"/>
    <cellStyle name="20% - Accent5 3 3 2 10 3" xfId="37678" xr:uid="{828B4E5E-9208-425F-BDC0-D5F2BBD9A556}"/>
    <cellStyle name="20% - Accent5 3 3 2 11" xfId="15889" xr:uid="{A213E98A-2C82-42B4-B479-D13B1EE1D58C}"/>
    <cellStyle name="20% - Accent5 3 3 2 11 2" xfId="26976" xr:uid="{295FC865-29D1-452C-BF1E-EB30E42F663F}"/>
    <cellStyle name="20% - Accent5 3 3 2 11 2 2" xfId="50275" xr:uid="{D3663C89-17E9-4F9D-990D-9C3C2A649D77}"/>
    <cellStyle name="20% - Accent5 3 3 2 11 3" xfId="39227" xr:uid="{013CDA77-D4A3-4933-82A7-E7E9640847CC}"/>
    <cellStyle name="20% - Accent5 3 3 2 12" xfId="17682" xr:uid="{9A56250D-FAA4-45B8-8515-73382D284542}"/>
    <cellStyle name="20% - Accent5 3 3 2 12 2" xfId="40994" xr:uid="{7E5E68FE-670E-4D4E-91E6-C3780FABFAED}"/>
    <cellStyle name="20% - Accent5 3 3 2 13" xfId="29934" xr:uid="{1CCBAEFC-1510-4699-96C8-4EF5424E7CF8}"/>
    <cellStyle name="20% - Accent5 3 3 2 2" xfId="4518" xr:uid="{4820D0AD-86AE-4C35-BC86-4AB090049583}"/>
    <cellStyle name="20% - Accent5 3 3 2 2 10" xfId="16327" xr:uid="{66AF186A-95E4-48CF-98AF-EC8FB0CD09DB}"/>
    <cellStyle name="20% - Accent5 3 3 2 2 10 2" xfId="27414" xr:uid="{76485E3C-644D-4175-82D9-7C3E98A375CB}"/>
    <cellStyle name="20% - Accent5 3 3 2 2 10 2 2" xfId="50713" xr:uid="{CE785097-3118-476B-B231-DE40E2DF574C}"/>
    <cellStyle name="20% - Accent5 3 3 2 2 10 3" xfId="39665" xr:uid="{D634919E-B506-4C44-9A64-2D052EB28368}"/>
    <cellStyle name="20% - Accent5 3 3 2 2 11" xfId="18120" xr:uid="{DB57DAA5-7EAD-4C76-ACA6-F0023A2A2063}"/>
    <cellStyle name="20% - Accent5 3 3 2 2 11 2" xfId="41432" xr:uid="{052B8585-B428-44DA-8AC2-2DC39050ABA4}"/>
    <cellStyle name="20% - Accent5 3 3 2 2 12" xfId="30372" xr:uid="{BC67B346-079B-435B-89AD-5A259037D413}"/>
    <cellStyle name="20% - Accent5 3 3 2 2 2" xfId="5390" xr:uid="{CC7EE2E1-A94C-4622-9A15-16053CFF2993}"/>
    <cellStyle name="20% - Accent5 3 3 2 2 2 2" xfId="18992" xr:uid="{0092680B-5D29-4C95-A9AD-16CBA36B4C0D}"/>
    <cellStyle name="20% - Accent5 3 3 2 2 2 2 2" xfId="42304" xr:uid="{27ED5804-1019-48B9-BE52-C285BAB55387}"/>
    <cellStyle name="20% - Accent5 3 3 2 2 2 3" xfId="31244" xr:uid="{AA9B88E6-1432-477E-8E47-F85DFD87F3CB}"/>
    <cellStyle name="20% - Accent5 3 3 2 2 3" xfId="6262" xr:uid="{FF5D77F0-E613-4CC6-BBDB-E064FED74E01}"/>
    <cellStyle name="20% - Accent5 3 3 2 2 3 2" xfId="19864" xr:uid="{EED4503D-2302-4673-BF1C-CEDCE3943169}"/>
    <cellStyle name="20% - Accent5 3 3 2 2 3 2 2" xfId="43176" xr:uid="{92518FF2-6156-45B1-951D-C90EA85D0C61}"/>
    <cellStyle name="20% - Accent5 3 3 2 2 3 3" xfId="32116" xr:uid="{7083C68B-FCE9-4D25-B545-00DDFF694F8D}"/>
    <cellStyle name="20% - Accent5 3 3 2 2 4" xfId="7155" xr:uid="{85B27BEB-24C5-46ED-8D86-BDF15AD5FBB7}"/>
    <cellStyle name="20% - Accent5 3 3 2 2 4 2" xfId="20747" xr:uid="{DA3125FC-DEF9-4721-804E-97D3C849F419}"/>
    <cellStyle name="20% - Accent5 3 3 2 2 4 2 2" xfId="44054" xr:uid="{275169B5-DAF1-4981-97AB-81581F6AA084}"/>
    <cellStyle name="20% - Accent5 3 3 2 2 4 3" xfId="32994" xr:uid="{0EA13C36-BD30-4BF8-A234-340B3C96411F}"/>
    <cellStyle name="20% - Accent5 3 3 2 2 5" xfId="8028" xr:uid="{9B635CBF-031C-475F-93E0-F827FEE5C494}"/>
    <cellStyle name="20% - Accent5 3 3 2 2 5 2" xfId="21620" xr:uid="{B3EA192B-175C-4C0F-8863-24707B23C66B}"/>
    <cellStyle name="20% - Accent5 3 3 2 2 5 2 2" xfId="44926" xr:uid="{5CE20E81-91B1-48B0-B637-FED2004BFE02}"/>
    <cellStyle name="20% - Accent5 3 3 2 2 5 3" xfId="33866" xr:uid="{2D1545D9-ECBC-4C3C-9C34-BF3095250B9A}"/>
    <cellStyle name="20% - Accent5 3 3 2 2 6" xfId="8901" xr:uid="{4AE5CACB-C214-465D-BB09-B9D41151499C}"/>
    <cellStyle name="20% - Accent5 3 3 2 2 6 2" xfId="22492" xr:uid="{44882398-7DC6-4CC8-AFBF-5E94360C75CA}"/>
    <cellStyle name="20% - Accent5 3 3 2 2 6 2 2" xfId="45798" xr:uid="{BCE37CA1-1FAE-43E5-8659-F6A0A2C11F99}"/>
    <cellStyle name="20% - Accent5 3 3 2 2 6 3" xfId="34738" xr:uid="{033A0EDF-7685-4ADD-AFC6-63C43C47590F}"/>
    <cellStyle name="20% - Accent5 3 3 2 2 7" xfId="10065" xr:uid="{E5007C2C-D36F-48D3-9FBF-B91682F59C69}"/>
    <cellStyle name="20% - Accent5 3 3 2 2 7 2" xfId="23471" xr:uid="{A8C219B3-A104-48F8-8930-5DB692F732C4}"/>
    <cellStyle name="20% - Accent5 3 3 2 2 7 2 2" xfId="46777" xr:uid="{0BE79621-58B4-457A-AFC4-645DAD9676A4}"/>
    <cellStyle name="20% - Accent5 3 3 2 2 7 3" xfId="35679" xr:uid="{E141A199-9ACF-41BD-8755-9B17B30E3AAD}"/>
    <cellStyle name="20% - Accent5 3 3 2 2 8" xfId="10945" xr:uid="{633BEA4E-B486-457A-A9A4-D18424F93154}"/>
    <cellStyle name="20% - Accent5 3 3 2 2 8 2" xfId="24351" xr:uid="{B5273D6C-330A-4C70-952C-3E33E57F9DD1}"/>
    <cellStyle name="20% - Accent5 3 3 2 2 8 2 2" xfId="47657" xr:uid="{BD93A0E9-24DF-4DC3-AD04-F1E1DAD28023}"/>
    <cellStyle name="20% - Accent5 3 3 2 2 8 3" xfId="36559" xr:uid="{A81C2991-1158-42DE-8ADD-9A7743506545}"/>
    <cellStyle name="20% - Accent5 3 3 2 2 9" xfId="14775" xr:uid="{820C057C-DC76-4222-A07B-482C221BF650}"/>
    <cellStyle name="20% - Accent5 3 3 2 2 9 2" xfId="25936" xr:uid="{A3E493EE-C5E1-405B-8327-61E1BC4E6187}"/>
    <cellStyle name="20% - Accent5 3 3 2 2 9 2 2" xfId="49238" xr:uid="{49E49D8F-4627-4885-A17F-FB804B52A571}"/>
    <cellStyle name="20% - Accent5 3 3 2 2 9 3" xfId="38116" xr:uid="{9A1C55ED-D64B-4072-8AD0-FB702D861C2A}"/>
    <cellStyle name="20% - Accent5 3 3 2 3" xfId="4952" xr:uid="{C39BD100-070B-4DFC-A159-ABFB2CBC7A46}"/>
    <cellStyle name="20% - Accent5 3 3 2 3 2" xfId="13693" xr:uid="{FC679DAB-48E4-4311-8C67-05ED140835BB}"/>
    <cellStyle name="20% - Accent5 3 3 2 3 2 2" xfId="24954" xr:uid="{F33D2F2C-8692-4269-A028-35AC888BE0B5}"/>
    <cellStyle name="20% - Accent5 3 3 2 3 2 2 2" xfId="48260" xr:uid="{3BC50D44-CC1A-4D4B-965A-FB172D8943CC}"/>
    <cellStyle name="20% - Accent5 3 3 2 3 2 3" xfId="37046" xr:uid="{6C3CDC20-E525-4A9F-ADB4-496BBFB6BFD4}"/>
    <cellStyle name="20% - Accent5 3 3 2 3 3" xfId="15441" xr:uid="{E950F2CD-356C-4BC6-BF6B-8A69FA81D66D}"/>
    <cellStyle name="20% - Accent5 3 3 2 3 3 2" xfId="26563" xr:uid="{DAC6FE1C-8164-476D-A604-63A08716B236}"/>
    <cellStyle name="20% - Accent5 3 3 2 3 3 2 2" xfId="49863" xr:uid="{990D52BD-B5CF-4AED-AC90-F06421E9C257}"/>
    <cellStyle name="20% - Accent5 3 3 2 3 3 3" xfId="38780" xr:uid="{B8FA27AD-6633-4508-AD69-186816FEC234}"/>
    <cellStyle name="20% - Accent5 3 3 2 3 4" xfId="16806" xr:uid="{28337813-34E7-43B3-89CE-E8E41BED44F1}"/>
    <cellStyle name="20% - Accent5 3 3 2 3 4 2" xfId="27892" xr:uid="{DFAA2074-2958-42EF-9240-31C5676410EF}"/>
    <cellStyle name="20% - Accent5 3 3 2 3 4 2 2" xfId="51191" xr:uid="{B3D9232F-0C5C-429A-B01E-BE1745C5AF15}"/>
    <cellStyle name="20% - Accent5 3 3 2 3 4 3" xfId="40144" xr:uid="{6D0A4331-04FF-4226-B328-701801CA1498}"/>
    <cellStyle name="20% - Accent5 3 3 2 3 5" xfId="18554" xr:uid="{FDA68D9C-917C-4139-9439-17BC96F750E2}"/>
    <cellStyle name="20% - Accent5 3 3 2 3 5 2" xfId="41866" xr:uid="{75B3654E-FF99-4751-9B2A-0B5CBE531DF2}"/>
    <cellStyle name="20% - Accent5 3 3 2 3 6" xfId="30806" xr:uid="{CB4073BB-F9F6-4D66-9C6D-BE4A2912A644}"/>
    <cellStyle name="20% - Accent5 3 3 2 4" xfId="5824" xr:uid="{B83C832D-B968-4131-A5C8-9B17E5EC66E7}"/>
    <cellStyle name="20% - Accent5 3 3 2 4 2" xfId="19426" xr:uid="{C1BDB544-9DD5-4AC9-8090-488A4ED16C18}"/>
    <cellStyle name="20% - Accent5 3 3 2 4 2 2" xfId="42738" xr:uid="{697B26BE-DA24-4AC7-BCC1-5F3D6241572E}"/>
    <cellStyle name="20% - Accent5 3 3 2 4 3" xfId="31678" xr:uid="{1C23310A-1D27-4A14-B9E4-55EFB7DF4935}"/>
    <cellStyle name="20% - Accent5 3 3 2 5" xfId="6717" xr:uid="{6BD0E15E-41D7-47FE-9160-773DF65EFC0B}"/>
    <cellStyle name="20% - Accent5 3 3 2 5 2" xfId="20309" xr:uid="{02B630B7-902F-4DD6-B4B9-E18481623516}"/>
    <cellStyle name="20% - Accent5 3 3 2 5 2 2" xfId="43616" xr:uid="{627888C2-882D-472E-869B-F0051A2A97B2}"/>
    <cellStyle name="20% - Accent5 3 3 2 5 3" xfId="32556" xr:uid="{CA0635C5-FF38-451D-B373-7B44FD5D7177}"/>
    <cellStyle name="20% - Accent5 3 3 2 6" xfId="7590" xr:uid="{3D1254A7-9B35-491A-BFD2-D7E0962EBDA6}"/>
    <cellStyle name="20% - Accent5 3 3 2 6 2" xfId="21182" xr:uid="{2ECE4291-F179-4288-8CA4-F86590EFB19B}"/>
    <cellStyle name="20% - Accent5 3 3 2 6 2 2" xfId="44488" xr:uid="{B3FB89F6-4136-48C2-BAE3-ECB624B3F018}"/>
    <cellStyle name="20% - Accent5 3 3 2 6 3" xfId="33428" xr:uid="{467794BA-3E55-4452-BD34-71C32D3A42E2}"/>
    <cellStyle name="20% - Accent5 3 3 2 7" xfId="8463" xr:uid="{C8D80BB0-5E15-4600-A0F5-2431193DC22B}"/>
    <cellStyle name="20% - Accent5 3 3 2 7 2" xfId="22054" xr:uid="{BADE87D0-6EBC-4A9B-B42A-3BC3757E6B64}"/>
    <cellStyle name="20% - Accent5 3 3 2 7 2 2" xfId="45360" xr:uid="{A3267AC8-6660-4765-B5F4-EA9D00F1CD7A}"/>
    <cellStyle name="20% - Accent5 3 3 2 7 3" xfId="34300" xr:uid="{F2ED95E3-241C-428D-8862-B33FF321D0D2}"/>
    <cellStyle name="20% - Accent5 3 3 2 8" xfId="9627" xr:uid="{59486BF1-CEEF-483C-ABE3-83F95B14523F}"/>
    <cellStyle name="20% - Accent5 3 3 2 8 2" xfId="23033" xr:uid="{041FDA9C-98AE-4F12-A032-6A8C3B124AB1}"/>
    <cellStyle name="20% - Accent5 3 3 2 8 2 2" xfId="46339" xr:uid="{CDD0393A-D752-4DC6-916B-7A5828C010FF}"/>
    <cellStyle name="20% - Accent5 3 3 2 8 3" xfId="35241" xr:uid="{BB71643E-0441-4E37-AC13-CAED2274B087}"/>
    <cellStyle name="20% - Accent5 3 3 2 9" xfId="10507" xr:uid="{5B742F3B-478E-40E5-A767-3381FE34FE1A}"/>
    <cellStyle name="20% - Accent5 3 3 2 9 2" xfId="23913" xr:uid="{D75E6884-5497-4BE9-A00A-6006CD348D24}"/>
    <cellStyle name="20% - Accent5 3 3 2 9 2 2" xfId="47219" xr:uid="{E0FD0B31-4484-4FAC-8C25-7988DFDA2F43}"/>
    <cellStyle name="20% - Accent5 3 3 2 9 3" xfId="36121" xr:uid="{A0AC7052-2A00-42C6-A786-DA75C46BAA68}"/>
    <cellStyle name="20% - Accent5 3 3 3" xfId="4213" xr:uid="{53368B30-604F-45F2-A151-73D0D18F6255}"/>
    <cellStyle name="20% - Accent5 3 3 3 10" xfId="14470" xr:uid="{98DD5378-9E6E-4253-8887-DC5414F0F62B}"/>
    <cellStyle name="20% - Accent5 3 3 3 10 2" xfId="25631" xr:uid="{22A6FA68-218F-4760-94E3-06E6D30A714B}"/>
    <cellStyle name="20% - Accent5 3 3 3 10 2 2" xfId="48933" xr:uid="{109362A2-B9FB-4FC2-B94A-F829FB10410A}"/>
    <cellStyle name="20% - Accent5 3 3 3 10 3" xfId="37811" xr:uid="{E8B08ECA-A28F-4D72-B673-3D9258C7EB54}"/>
    <cellStyle name="20% - Accent5 3 3 3 11" xfId="16022" xr:uid="{85D227FE-6BB9-43D2-99B7-A84131A155D1}"/>
    <cellStyle name="20% - Accent5 3 3 3 11 2" xfId="27109" xr:uid="{C240EC95-289F-4099-917E-FD3C22BD82F8}"/>
    <cellStyle name="20% - Accent5 3 3 3 11 2 2" xfId="50408" xr:uid="{E36CF241-9CDB-4E53-B7FB-8F72B4891E2C}"/>
    <cellStyle name="20% - Accent5 3 3 3 11 3" xfId="39360" xr:uid="{0444A4DE-EA07-4D4A-A063-F9853220F360}"/>
    <cellStyle name="20% - Accent5 3 3 3 12" xfId="17815" xr:uid="{91A33A2C-BEAA-4CA9-9916-00DE90B01DB0}"/>
    <cellStyle name="20% - Accent5 3 3 3 12 2" xfId="41127" xr:uid="{E823761E-4C79-4A21-897F-DF193FC4004E}"/>
    <cellStyle name="20% - Accent5 3 3 3 13" xfId="30067" xr:uid="{642BFCA3-A792-4AA6-9E7B-D0226F51F791}"/>
    <cellStyle name="20% - Accent5 3 3 3 2" xfId="4651" xr:uid="{0B15BEFC-61CC-40C2-9337-A5C3A61F28F2}"/>
    <cellStyle name="20% - Accent5 3 3 3 2 10" xfId="16460" xr:uid="{3ED12F94-A847-4FF9-AD29-60001F5B51EC}"/>
    <cellStyle name="20% - Accent5 3 3 3 2 10 2" xfId="27547" xr:uid="{C9C0D730-EC28-4DD7-89CB-A8F007464E95}"/>
    <cellStyle name="20% - Accent5 3 3 3 2 10 2 2" xfId="50846" xr:uid="{01A40767-1F6F-4972-868E-FC2616B17DF3}"/>
    <cellStyle name="20% - Accent5 3 3 3 2 10 3" xfId="39798" xr:uid="{C77381F5-C051-41E0-AD3C-E4E9417E8B94}"/>
    <cellStyle name="20% - Accent5 3 3 3 2 11" xfId="18253" xr:uid="{53BFBAEA-E77B-4048-A8ED-1E78E39CD6C5}"/>
    <cellStyle name="20% - Accent5 3 3 3 2 11 2" xfId="41565" xr:uid="{9083AF92-6AF3-4BFE-8AFD-C39C45B9FFBC}"/>
    <cellStyle name="20% - Accent5 3 3 3 2 12" xfId="30505" xr:uid="{F55A097F-0449-432F-804B-333F9B8C3230}"/>
    <cellStyle name="20% - Accent5 3 3 3 2 2" xfId="5523" xr:uid="{3A6C4C05-C122-4D1D-9131-BFF17421AA03}"/>
    <cellStyle name="20% - Accent5 3 3 3 2 2 2" xfId="19125" xr:uid="{089AA7FA-22F2-4ABC-B5E7-7A12FB6362F8}"/>
    <cellStyle name="20% - Accent5 3 3 3 2 2 2 2" xfId="42437" xr:uid="{458F3FCB-22BF-4EDB-A5AE-CC4C50CB9F7E}"/>
    <cellStyle name="20% - Accent5 3 3 3 2 2 3" xfId="31377" xr:uid="{80BAFA3C-D776-42D6-B62A-29A88B441800}"/>
    <cellStyle name="20% - Accent5 3 3 3 2 3" xfId="6395" xr:uid="{1D8B7FD0-8586-4B1C-9C16-9A9CD5AD5FE8}"/>
    <cellStyle name="20% - Accent5 3 3 3 2 3 2" xfId="19997" xr:uid="{201A6E10-7775-4AEE-A826-A0F96D7C8D04}"/>
    <cellStyle name="20% - Accent5 3 3 3 2 3 2 2" xfId="43309" xr:uid="{9C5DBFC7-7ECF-4A48-A211-3BAA265D8556}"/>
    <cellStyle name="20% - Accent5 3 3 3 2 3 3" xfId="32249" xr:uid="{77094E51-1AA9-4C8B-B46D-F0580B1C2485}"/>
    <cellStyle name="20% - Accent5 3 3 3 2 4" xfId="7288" xr:uid="{26BDD2A6-BA4E-4902-AF3F-DCC0B83D3118}"/>
    <cellStyle name="20% - Accent5 3 3 3 2 4 2" xfId="20880" xr:uid="{F80873A0-0388-4DAD-9DB2-D51546E00EDC}"/>
    <cellStyle name="20% - Accent5 3 3 3 2 4 2 2" xfId="44187" xr:uid="{3CA14647-D724-40DE-BCA8-F5BE605D6E1E}"/>
    <cellStyle name="20% - Accent5 3 3 3 2 4 3" xfId="33127" xr:uid="{36F8886F-E1CA-4136-AE38-33907369B1C5}"/>
    <cellStyle name="20% - Accent5 3 3 3 2 5" xfId="8161" xr:uid="{A8E7ADEC-40BD-4021-AA79-0131466034D9}"/>
    <cellStyle name="20% - Accent5 3 3 3 2 5 2" xfId="21753" xr:uid="{54404567-AD11-4C43-9985-2F4175C0F7EF}"/>
    <cellStyle name="20% - Accent5 3 3 3 2 5 2 2" xfId="45059" xr:uid="{38626C2F-79CA-4983-B95B-17DA8F15E346}"/>
    <cellStyle name="20% - Accent5 3 3 3 2 5 3" xfId="33999" xr:uid="{267E3E14-373B-449C-AB32-102A654B36CA}"/>
    <cellStyle name="20% - Accent5 3 3 3 2 6" xfId="9034" xr:uid="{0D72AC51-C830-404C-B08E-98DABDEAD127}"/>
    <cellStyle name="20% - Accent5 3 3 3 2 6 2" xfId="22625" xr:uid="{435FB3D7-A2AE-4514-ADCC-8D2D10D92D70}"/>
    <cellStyle name="20% - Accent5 3 3 3 2 6 2 2" xfId="45931" xr:uid="{82CBDE92-6ED9-4108-ADEB-2C51783AF273}"/>
    <cellStyle name="20% - Accent5 3 3 3 2 6 3" xfId="34871" xr:uid="{52DED776-90EF-4922-A0A2-042C7F9FF308}"/>
    <cellStyle name="20% - Accent5 3 3 3 2 7" xfId="10198" xr:uid="{01849DB4-2183-4773-BB81-0D01796FCDF8}"/>
    <cellStyle name="20% - Accent5 3 3 3 2 7 2" xfId="23604" xr:uid="{ACEDAFAC-7B78-4BBB-8CC8-73EE9CF98785}"/>
    <cellStyle name="20% - Accent5 3 3 3 2 7 2 2" xfId="46910" xr:uid="{93E6F91C-E8B4-443A-98DA-9EB551BD0DE3}"/>
    <cellStyle name="20% - Accent5 3 3 3 2 7 3" xfId="35812" xr:uid="{067A4BD1-45FE-407A-9CF6-9B57BF145B88}"/>
    <cellStyle name="20% - Accent5 3 3 3 2 8" xfId="11078" xr:uid="{2391327A-5298-427E-8A69-5A5B24984F74}"/>
    <cellStyle name="20% - Accent5 3 3 3 2 8 2" xfId="24484" xr:uid="{191BB52C-C12C-43E6-AE94-981DCEF01742}"/>
    <cellStyle name="20% - Accent5 3 3 3 2 8 2 2" xfId="47790" xr:uid="{EF174A46-029B-408D-94A2-E262131742CA}"/>
    <cellStyle name="20% - Accent5 3 3 3 2 8 3" xfId="36692" xr:uid="{E5AEA61E-003A-4299-9215-0638F1DE984C}"/>
    <cellStyle name="20% - Accent5 3 3 3 2 9" xfId="14908" xr:uid="{7CF5B9C7-9D2A-46DD-9764-F297F7E07610}"/>
    <cellStyle name="20% - Accent5 3 3 3 2 9 2" xfId="26069" xr:uid="{033E76AD-6DC4-493D-8804-D031791D5626}"/>
    <cellStyle name="20% - Accent5 3 3 3 2 9 2 2" xfId="49371" xr:uid="{C4AEAA66-EC3F-44F9-8367-1A7D46154809}"/>
    <cellStyle name="20% - Accent5 3 3 3 2 9 3" xfId="38249" xr:uid="{C0AD1D2D-5288-4217-9768-DFEF31A5D1F1}"/>
    <cellStyle name="20% - Accent5 3 3 3 3" xfId="5085" xr:uid="{B5E8D12F-A775-44FC-9813-CB6E4BF6BD68}"/>
    <cellStyle name="20% - Accent5 3 3 3 3 2" xfId="18687" xr:uid="{DE56439E-D1BA-46B0-A4D8-A0431247080F}"/>
    <cellStyle name="20% - Accent5 3 3 3 3 2 2" xfId="41999" xr:uid="{89C2DBFA-BC77-48BD-9DFE-D294B74AA475}"/>
    <cellStyle name="20% - Accent5 3 3 3 3 3" xfId="30939" xr:uid="{D05CD5D3-E1CD-47BD-90B5-79AECD3F57D5}"/>
    <cellStyle name="20% - Accent5 3 3 3 4" xfId="5957" xr:uid="{A874B438-4C1E-45BA-AF73-64479934C76C}"/>
    <cellStyle name="20% - Accent5 3 3 3 4 2" xfId="19559" xr:uid="{826357C1-1A7A-47E6-B10F-A6FADE179E33}"/>
    <cellStyle name="20% - Accent5 3 3 3 4 2 2" xfId="42871" xr:uid="{2FE7F55C-9213-4637-AF6E-F20B424E8CB7}"/>
    <cellStyle name="20% - Accent5 3 3 3 4 3" xfId="31811" xr:uid="{455E801B-ECA8-4810-AEAE-86CBD108D883}"/>
    <cellStyle name="20% - Accent5 3 3 3 5" xfId="6850" xr:uid="{D0FB43D8-841E-4A38-B938-0A1077374D2E}"/>
    <cellStyle name="20% - Accent5 3 3 3 5 2" xfId="20442" xr:uid="{7360FEAC-4434-4EE7-8B14-9775BCE77AD2}"/>
    <cellStyle name="20% - Accent5 3 3 3 5 2 2" xfId="43749" xr:uid="{A5D1FCA7-3283-41CB-AACC-983B7A8BDE1C}"/>
    <cellStyle name="20% - Accent5 3 3 3 5 3" xfId="32689" xr:uid="{0A0141A5-B13B-486F-953F-CCBC18A19D98}"/>
    <cellStyle name="20% - Accent5 3 3 3 6" xfId="7723" xr:uid="{853ACEA0-DA7D-4BCC-BE60-B32681E722B3}"/>
    <cellStyle name="20% - Accent5 3 3 3 6 2" xfId="21315" xr:uid="{7D95C5C8-A687-4C2C-ADF3-79AF88D68EFB}"/>
    <cellStyle name="20% - Accent5 3 3 3 6 2 2" xfId="44621" xr:uid="{927E4A20-05C9-48E8-936C-90062FA5249C}"/>
    <cellStyle name="20% - Accent5 3 3 3 6 3" xfId="33561" xr:uid="{5749467C-1186-4062-803D-9670AF55F495}"/>
    <cellStyle name="20% - Accent5 3 3 3 7" xfId="8596" xr:uid="{8710A8FA-1776-41B6-A911-C10459C6EA98}"/>
    <cellStyle name="20% - Accent5 3 3 3 7 2" xfId="22187" xr:uid="{A264125E-04DA-49B6-B412-CEC64807062B}"/>
    <cellStyle name="20% - Accent5 3 3 3 7 2 2" xfId="45493" xr:uid="{B0B2CEF1-C859-46EE-84B9-1885FAF7208A}"/>
    <cellStyle name="20% - Accent5 3 3 3 7 3" xfId="34433" xr:uid="{FE4F9F15-CEF8-4F35-85C7-C96FEE4B2E7D}"/>
    <cellStyle name="20% - Accent5 3 3 3 8" xfId="9760" xr:uid="{BD27B3DD-A42F-466F-9F8B-5DC3D270ADF2}"/>
    <cellStyle name="20% - Accent5 3 3 3 8 2" xfId="23166" xr:uid="{B48C0906-0471-4CB7-8A13-6BEA0837C746}"/>
    <cellStyle name="20% - Accent5 3 3 3 8 2 2" xfId="46472" xr:uid="{A24FD201-DE2D-47C7-8D17-64FB9619726D}"/>
    <cellStyle name="20% - Accent5 3 3 3 8 3" xfId="35374" xr:uid="{ED493305-6720-43F7-A7F5-17D8FB71C6BD}"/>
    <cellStyle name="20% - Accent5 3 3 3 9" xfId="10640" xr:uid="{7DE2D584-AC7F-4DDC-BCC1-3FB8AE2C1B56}"/>
    <cellStyle name="20% - Accent5 3 3 3 9 2" xfId="24046" xr:uid="{33746C42-29E1-4389-BE36-B37A924808A2}"/>
    <cellStyle name="20% - Accent5 3 3 3 9 2 2" xfId="47352" xr:uid="{AD22F3E6-4FFA-498D-8D92-D7E63562E90F}"/>
    <cellStyle name="20% - Accent5 3 3 3 9 3" xfId="36254" xr:uid="{6E205913-E237-4686-B279-212B4D557799}"/>
    <cellStyle name="20% - Accent5 3 3 4" xfId="4405" xr:uid="{AC5FD769-EAEB-4459-BB3D-3B4BBA6BCFFE}"/>
    <cellStyle name="20% - Accent5 3 3 4 10" xfId="16214" xr:uid="{C11D95DA-AFAB-4345-9778-5B452153881D}"/>
    <cellStyle name="20% - Accent5 3 3 4 10 2" xfId="27301" xr:uid="{382A21CB-8155-49B9-A3B6-D932BBE85B50}"/>
    <cellStyle name="20% - Accent5 3 3 4 10 2 2" xfId="50600" xr:uid="{D5DF84D8-F8BC-4087-8919-D7759ED03454}"/>
    <cellStyle name="20% - Accent5 3 3 4 10 3" xfId="39552" xr:uid="{3AEF9FB7-FA9E-4590-B6BA-BCDD6E513837}"/>
    <cellStyle name="20% - Accent5 3 3 4 11" xfId="18007" xr:uid="{FC3931E4-19E0-4E4B-A491-40B4486EB442}"/>
    <cellStyle name="20% - Accent5 3 3 4 11 2" xfId="41319" xr:uid="{18B868DA-C87C-4620-90BF-45A887901C82}"/>
    <cellStyle name="20% - Accent5 3 3 4 12" xfId="30259" xr:uid="{E2D1BFA9-B94C-465E-ABC6-AAAAB790A40D}"/>
    <cellStyle name="20% - Accent5 3 3 4 2" xfId="5277" xr:uid="{7C0A8B67-D25B-4E13-AC99-8AFF043B11AA}"/>
    <cellStyle name="20% - Accent5 3 3 4 2 2" xfId="18879" xr:uid="{65848C71-7E98-4BFB-B0D4-2749AE24BF8B}"/>
    <cellStyle name="20% - Accent5 3 3 4 2 2 2" xfId="42191" xr:uid="{EB17EB91-5588-426D-B687-9D55352036D3}"/>
    <cellStyle name="20% - Accent5 3 3 4 2 3" xfId="31131" xr:uid="{82F7D87F-6832-4390-AA51-90D57FCA94F2}"/>
    <cellStyle name="20% - Accent5 3 3 4 3" xfId="6149" xr:uid="{DED6F442-08E3-4332-AB82-5AE853B0BD9D}"/>
    <cellStyle name="20% - Accent5 3 3 4 3 2" xfId="19751" xr:uid="{BA773D89-0034-4B37-ADC8-5A2EBFCFACCA}"/>
    <cellStyle name="20% - Accent5 3 3 4 3 2 2" xfId="43063" xr:uid="{A7C246D0-E4AC-45C1-B268-AAADF1A6C5F2}"/>
    <cellStyle name="20% - Accent5 3 3 4 3 3" xfId="32003" xr:uid="{58678FAC-3A96-41CC-97B3-D4092092CD67}"/>
    <cellStyle name="20% - Accent5 3 3 4 4" xfId="7042" xr:uid="{6223D686-9E39-4FCC-82F8-073780F6CC02}"/>
    <cellStyle name="20% - Accent5 3 3 4 4 2" xfId="20634" xr:uid="{42CB34FD-60FB-4EF1-B975-ECCE064329E4}"/>
    <cellStyle name="20% - Accent5 3 3 4 4 2 2" xfId="43941" xr:uid="{1E8C3BF3-5347-4314-BA1A-466679009F76}"/>
    <cellStyle name="20% - Accent5 3 3 4 4 3" xfId="32881" xr:uid="{B1200081-20CC-4AB6-A271-A5EC353DE219}"/>
    <cellStyle name="20% - Accent5 3 3 4 5" xfId="7915" xr:uid="{D5FA9D6B-DB46-4602-85EA-BEEC05F893FE}"/>
    <cellStyle name="20% - Accent5 3 3 4 5 2" xfId="21507" xr:uid="{60B1C183-E848-4ABC-AF01-4DC1557E6866}"/>
    <cellStyle name="20% - Accent5 3 3 4 5 2 2" xfId="44813" xr:uid="{E3D92F48-36A6-4D23-8FBF-E6BB3E6ACB0C}"/>
    <cellStyle name="20% - Accent5 3 3 4 5 3" xfId="33753" xr:uid="{15D09765-72AF-4075-BD42-5930688D9CB3}"/>
    <cellStyle name="20% - Accent5 3 3 4 6" xfId="8788" xr:uid="{6778FE5F-2FC2-4976-BA3A-6E05FBBB6578}"/>
    <cellStyle name="20% - Accent5 3 3 4 6 2" xfId="22379" xr:uid="{77C40790-6F4F-4A32-8E7D-F487FEF1DF03}"/>
    <cellStyle name="20% - Accent5 3 3 4 6 2 2" xfId="45685" xr:uid="{FF74BED9-38AB-4477-9F28-09DEE481956F}"/>
    <cellStyle name="20% - Accent5 3 3 4 6 3" xfId="34625" xr:uid="{0B29C425-3CD7-4557-AAE5-1B4EED9213A6}"/>
    <cellStyle name="20% - Accent5 3 3 4 7" xfId="9952" xr:uid="{99E6AD4F-AC5C-4280-95FB-325F3F9F82D3}"/>
    <cellStyle name="20% - Accent5 3 3 4 7 2" xfId="23358" xr:uid="{B1A88BD4-D4B2-4FFB-9B06-44BBAB94949F}"/>
    <cellStyle name="20% - Accent5 3 3 4 7 2 2" xfId="46664" xr:uid="{4B18E0EA-F6E5-4B16-96FB-4F126E54E58B}"/>
    <cellStyle name="20% - Accent5 3 3 4 7 3" xfId="35566" xr:uid="{34DA0C33-E2C3-44FA-8001-B1857CF135ED}"/>
    <cellStyle name="20% - Accent5 3 3 4 8" xfId="10832" xr:uid="{03AF88B1-D33F-406D-B605-E0595A25D8FC}"/>
    <cellStyle name="20% - Accent5 3 3 4 8 2" xfId="24238" xr:uid="{45239CF2-959A-46EA-885E-5F4DC097CBC3}"/>
    <cellStyle name="20% - Accent5 3 3 4 8 2 2" xfId="47544" xr:uid="{9327453F-D66C-4DFB-82DC-27A762D04EB2}"/>
    <cellStyle name="20% - Accent5 3 3 4 8 3" xfId="36446" xr:uid="{48BDB931-CD69-4BE5-BAFA-01E799DA4B45}"/>
    <cellStyle name="20% - Accent5 3 3 4 9" xfId="14662" xr:uid="{5BAABEB8-1F2A-4744-B89A-8167D45F5F0E}"/>
    <cellStyle name="20% - Accent5 3 3 4 9 2" xfId="25823" xr:uid="{653D1BE8-DD84-43EB-A606-6F0E35CDFC81}"/>
    <cellStyle name="20% - Accent5 3 3 4 9 2 2" xfId="49125" xr:uid="{4FD0C608-F04D-4E2E-BF10-0FCB9D7F3AE1}"/>
    <cellStyle name="20% - Accent5 3 3 4 9 3" xfId="38003" xr:uid="{A1D03578-7946-40EA-B9AE-2623C6DB97FA}"/>
    <cellStyle name="20% - Accent5 3 3 5" xfId="4839" xr:uid="{48564B5D-0A06-4FF3-A301-4743740CD3D6}"/>
    <cellStyle name="20% - Accent5 3 3 5 2" xfId="11220" xr:uid="{CDAD4E63-0954-47EE-99C6-9D87E6D42CF6}"/>
    <cellStyle name="20% - Accent5 3 3 5 2 2" xfId="24626" xr:uid="{F9FBB4D9-7E0F-4417-9E60-5ED381525C37}"/>
    <cellStyle name="20% - Accent5 3 3 5 2 2 2" xfId="47932" xr:uid="{F3C9954F-D0FE-4B4E-8FD9-08F1BE4C2394}"/>
    <cellStyle name="20% - Accent5 3 3 5 2 3" xfId="36833" xr:uid="{5128EF05-33EA-4049-8087-3BEF62FF1FBE}"/>
    <cellStyle name="20% - Accent5 3 3 5 3" xfId="15067" xr:uid="{4BF7A62B-6D85-4B4D-BACD-5FEB8CC69524}"/>
    <cellStyle name="20% - Accent5 3 3 5 3 2" xfId="26224" xr:uid="{069CA776-498E-449F-B971-DCFFA8B62FDE}"/>
    <cellStyle name="20% - Accent5 3 3 5 3 2 2" xfId="49526" xr:uid="{8E1E24ED-7D1A-446D-A7E7-B5D0241084B4}"/>
    <cellStyle name="20% - Accent5 3 3 5 3 3" xfId="38408" xr:uid="{D45A6E40-10AC-4C50-998A-5CAC38DA8F13}"/>
    <cellStyle name="20% - Accent5 3 3 5 4" xfId="16602" xr:uid="{50D825C1-1851-47AB-86C9-45F1392F7483}"/>
    <cellStyle name="20% - Accent5 3 3 5 4 2" xfId="27688" xr:uid="{175A469B-CA4D-4C23-9F49-57265AA65B1B}"/>
    <cellStyle name="20% - Accent5 3 3 5 4 2 2" xfId="50987" xr:uid="{CD36878E-9959-4E65-9A46-0E34E137FD57}"/>
    <cellStyle name="20% - Accent5 3 3 5 4 3" xfId="39940" xr:uid="{06DB9DCB-C8D7-4769-B4B6-8B87FBEFF896}"/>
    <cellStyle name="20% - Accent5 3 3 5 5" xfId="18441" xr:uid="{CE4953FD-46BE-4D2E-AC29-7D4E9F68D647}"/>
    <cellStyle name="20% - Accent5 3 3 5 5 2" xfId="41753" xr:uid="{1E97E951-3FF0-465F-965A-43EB4263805B}"/>
    <cellStyle name="20% - Accent5 3 3 5 6" xfId="30693" xr:uid="{1BA21249-B34A-4A12-AC7A-531BD7394F30}"/>
    <cellStyle name="20% - Accent5 3 3 6" xfId="5711" xr:uid="{067A7774-DB92-449F-9987-00F9BD923214}"/>
    <cellStyle name="20% - Accent5 3 3 6 2" xfId="19313" xr:uid="{65049DBA-922B-4384-A7C1-BC5FD665F882}"/>
    <cellStyle name="20% - Accent5 3 3 6 2 2" xfId="42625" xr:uid="{FB80272E-5285-4DF4-B7E4-DB1506958DF5}"/>
    <cellStyle name="20% - Accent5 3 3 6 3" xfId="31565" xr:uid="{7D63B07D-AFB1-4BC2-A10A-8AD1E831CB44}"/>
    <cellStyle name="20% - Accent5 3 3 7" xfId="6604" xr:uid="{746E696D-F35F-4695-9CAC-DFC317600188}"/>
    <cellStyle name="20% - Accent5 3 3 7 2" xfId="20196" xr:uid="{6FB0A41F-6B5E-4A3A-B6A9-CD1480C4F097}"/>
    <cellStyle name="20% - Accent5 3 3 7 2 2" xfId="43503" xr:uid="{FDC75DC6-D1D1-457F-BDD2-C0482689F426}"/>
    <cellStyle name="20% - Accent5 3 3 7 3" xfId="32443" xr:uid="{909DE66E-E343-4FB7-8241-7BA3F1DDAAA0}"/>
    <cellStyle name="20% - Accent5 3 3 8" xfId="7477" xr:uid="{008C7BE0-702D-4C66-BD0D-119253EC9D13}"/>
    <cellStyle name="20% - Accent5 3 3 8 2" xfId="21069" xr:uid="{2F14EED6-03E3-4E98-97BA-3A5C3E04B9D7}"/>
    <cellStyle name="20% - Accent5 3 3 8 2 2" xfId="44375" xr:uid="{14C2EE8F-FC7F-405B-A6AB-F52365ED6607}"/>
    <cellStyle name="20% - Accent5 3 3 8 3" xfId="33315" xr:uid="{247A6DBA-9B67-44BD-BAE3-9ECF549C0375}"/>
    <cellStyle name="20% - Accent5 3 3 9" xfId="8350" xr:uid="{6E334FE3-40F7-4D73-BA39-FF2BD0712703}"/>
    <cellStyle name="20% - Accent5 3 3 9 2" xfId="21941" xr:uid="{BDD4125A-EA6E-43C7-98A0-4204B2584A0B}"/>
    <cellStyle name="20% - Accent5 3 3 9 2 2" xfId="45247" xr:uid="{301907B3-5A53-463D-B358-5D9B29B63A4E}"/>
    <cellStyle name="20% - Accent5 3 3 9 3" xfId="34187" xr:uid="{9B2F9D91-5091-471D-BF02-38B216A7EBC0}"/>
    <cellStyle name="20% - Accent5 4" xfId="593" xr:uid="{91C7EEAD-3552-4ADB-B152-70EED49815D2}"/>
    <cellStyle name="20% - Accent5 4 2" xfId="594" xr:uid="{BF1948F5-2AD2-4C03-BB59-99EF9D771625}"/>
    <cellStyle name="20% - Accent5 4 2 2" xfId="595" xr:uid="{E9A04A80-4A81-4F69-91D1-F31545EEEE8F}"/>
    <cellStyle name="20% - Accent5 4 2 2 2" xfId="596" xr:uid="{7D7E9D35-FA72-494D-A16E-36B259E158A7}"/>
    <cellStyle name="20% - Accent5 4 2 2 2 2" xfId="1887" xr:uid="{04544361-9A85-4351-9E83-DD96A72BA169}"/>
    <cellStyle name="20% - Accent5 4 2 2 2 2 2" xfId="3729" xr:uid="{C0EAE17A-9004-402D-9BDB-EBDC4CCA05BC}"/>
    <cellStyle name="20% - Accent5 4 2 2 2 2 2 2" xfId="13520" xr:uid="{7308C5D2-A700-419F-8B4F-E26674407F0E}"/>
    <cellStyle name="20% - Accent5 4 2 2 2 2 3" xfId="12350" xr:uid="{5AF2B212-38CC-4A17-9E7B-8A474C7139C4}"/>
    <cellStyle name="20% - Accent5 4 2 2 2 3" xfId="2849" xr:uid="{BC060E76-D000-409D-BA2D-E1C65B5FC503}"/>
    <cellStyle name="20% - Accent5 4 2 2 2 3 2" xfId="12640" xr:uid="{ADC8975A-4B2A-4AAB-937E-0143E8E49760}"/>
    <cellStyle name="20% - Accent5 4 2 2 2 4" xfId="11363" xr:uid="{C7AEA0B5-9E8F-431D-ACE6-82B8F61858AB}"/>
    <cellStyle name="20% - Accent5 4 2 2 3" xfId="1621" xr:uid="{3857A8E1-4A85-43CD-B177-AD9CCFA2F8F4}"/>
    <cellStyle name="20% - Accent5 4 2 2 3 2" xfId="3463" xr:uid="{2EBB2041-3B3A-4EC4-A7CF-D3BF620806D0}"/>
    <cellStyle name="20% - Accent5 4 2 2 3 2 2" xfId="13254" xr:uid="{2276CEF6-4235-471E-9C86-1818D003F282}"/>
    <cellStyle name="20% - Accent5 4 2 2 3 3" xfId="12084" xr:uid="{99CAB0C7-314F-4995-AEEF-2F107BD7DDAC}"/>
    <cellStyle name="20% - Accent5 4 2 2 4" xfId="2870" xr:uid="{B08FA1F6-5ABF-46EC-86B9-DE7377165A35}"/>
    <cellStyle name="20% - Accent5 4 2 2 4 2" xfId="12661" xr:uid="{8D13356B-472E-4C38-A6C2-7563807CC80F}"/>
    <cellStyle name="20% - Accent5 4 2 2 5" xfId="11365" xr:uid="{9A3EB946-B3D8-4676-8417-948D9D211D15}"/>
    <cellStyle name="20% - Accent5 4 2 3" xfId="597" xr:uid="{7B4EE29E-6751-4B73-880B-323636C7C626}"/>
    <cellStyle name="20% - Accent5 4 2 3 2" xfId="1869" xr:uid="{DA058007-CAD5-4348-8D97-A762558CE1E8}"/>
    <cellStyle name="20% - Accent5 4 2 3 2 2" xfId="3711" xr:uid="{5C51654B-B90B-4496-B98D-FEF5D8AB1DA6}"/>
    <cellStyle name="20% - Accent5 4 2 3 2 2 2" xfId="13502" xr:uid="{45B61257-B91C-4BC0-ACDD-279E880B0B57}"/>
    <cellStyle name="20% - Accent5 4 2 3 2 3" xfId="12332" xr:uid="{5DF7AF3C-E10A-469E-875F-1A0432FF751F}"/>
    <cellStyle name="20% - Accent5 4 2 3 3" xfId="2848" xr:uid="{16C7C672-91BB-4F97-B0AA-EFD9BBB2613F}"/>
    <cellStyle name="20% - Accent5 4 2 3 3 2" xfId="12639" xr:uid="{59D1598F-CE74-4777-965D-EBC6261B638A}"/>
    <cellStyle name="20% - Accent5 4 2 3 4" xfId="11349" xr:uid="{1438AE59-22FF-4A60-B760-333DE1EBFACA}"/>
    <cellStyle name="20% - Accent5 4 2 4" xfId="1603" xr:uid="{F506058E-D416-4D7F-ACE3-3A42776E1725}"/>
    <cellStyle name="20% - Accent5 4 2 4 2" xfId="3445" xr:uid="{308D500C-E95B-4844-8F3B-6FC2315D9DCB}"/>
    <cellStyle name="20% - Accent5 4 2 4 2 2" xfId="13236" xr:uid="{81B194F8-CA3C-4CE8-AB56-6D3D0678978E}"/>
    <cellStyle name="20% - Accent5 4 2 4 3" xfId="12066" xr:uid="{35DE465D-2AB8-4997-850E-3BC72C9D5352}"/>
    <cellStyle name="20% - Accent5 4 2 5" xfId="2850" xr:uid="{52DD4AB8-606B-44E1-BB6D-DB91C2D223FF}"/>
    <cellStyle name="20% - Accent5 4 2 5 2" xfId="12641" xr:uid="{A1996A04-935E-401F-BD17-3250D74DE05B}"/>
    <cellStyle name="20% - Accent5 4 2 6" xfId="11348" xr:uid="{DFB8130C-57D8-49B5-902E-266C15ABC854}"/>
    <cellStyle name="20% - Accent5 4 3" xfId="598" xr:uid="{EDB6F835-633B-4FF9-BA26-BAAE63523AE7}"/>
    <cellStyle name="20% - Accent5 4 3 2" xfId="599" xr:uid="{2CE40B77-DFA8-44CF-9ADA-5024729D3C06}"/>
    <cellStyle name="20% - Accent5 4 3 2 2" xfId="1886" xr:uid="{7CB86D81-D703-468A-9042-5A1D5229E28B}"/>
    <cellStyle name="20% - Accent5 4 3 2 2 2" xfId="3728" xr:uid="{A678DFA5-DD22-4552-8EEE-A1BBDD8BF9DC}"/>
    <cellStyle name="20% - Accent5 4 3 2 2 2 2" xfId="13519" xr:uid="{D59B3CAC-7381-47D2-9AA6-E0C93B07B171}"/>
    <cellStyle name="20% - Accent5 4 3 2 2 3" xfId="12349" xr:uid="{7D982E4C-DAA9-4B11-9EFE-599D51214824}"/>
    <cellStyle name="20% - Accent5 4 3 2 3" xfId="2847" xr:uid="{F7566AE4-104B-4410-96AA-EB48FC62EEBC}"/>
    <cellStyle name="20% - Accent5 4 3 2 3 2" xfId="12638" xr:uid="{EE09E36C-3CD9-42C7-94C0-988BF7FF08A7}"/>
    <cellStyle name="20% - Accent5 4 3 2 4" xfId="11366" xr:uid="{1BF9BAF6-56FF-49E8-A8BA-5A5555452422}"/>
    <cellStyle name="20% - Accent5 4 3 3" xfId="1620" xr:uid="{D6873487-4EB9-42E1-9E8E-3C570B1520FB}"/>
    <cellStyle name="20% - Accent5 4 3 3 2" xfId="3462" xr:uid="{2608849F-0A66-4C57-B51C-8736E0A375F5}"/>
    <cellStyle name="20% - Accent5 4 3 3 2 2" xfId="13253" xr:uid="{C86B9621-90A0-4341-A0A2-3EBAFFBA305F}"/>
    <cellStyle name="20% - Accent5 4 3 3 3" xfId="12083" xr:uid="{D72EB6CD-45B6-4266-A013-0059843F0B2B}"/>
    <cellStyle name="20% - Accent5 4 3 4" xfId="2860" xr:uid="{CA820785-5694-4C5B-B567-1CAD1EF775E2}"/>
    <cellStyle name="20% - Accent5 4 3 4 2" xfId="12651" xr:uid="{3023DA68-098B-4A5F-A705-DECC28A5065D}"/>
    <cellStyle name="20% - Accent5 4 3 5" xfId="11352" xr:uid="{986A3DD7-405F-4CFD-8FF9-A98E5B4F1AE6}"/>
    <cellStyle name="20% - Accent5 4 4" xfId="600" xr:uid="{F5AB6DA8-6DCD-4E7C-B9C8-59EC2E99D83C}"/>
    <cellStyle name="20% - Accent5 4 4 2" xfId="1803" xr:uid="{1086291B-EA0A-4CB7-88B2-8B0F932229C9}"/>
    <cellStyle name="20% - Accent5 4 4 2 2" xfId="3645" xr:uid="{14357C26-04D9-46D3-9979-DD60CC1773E6}"/>
    <cellStyle name="20% - Accent5 4 4 2 2 2" xfId="13436" xr:uid="{B85EE0BD-5CB4-4448-B40B-91713E72B38D}"/>
    <cellStyle name="20% - Accent5 4 4 2 3" xfId="12266" xr:uid="{145B890E-7169-4C9A-A0F4-528F3F1C61ED}"/>
    <cellStyle name="20% - Accent5 4 4 3" xfId="2846" xr:uid="{E12F3243-7AF1-4FBD-9765-0D5E30747AD5}"/>
    <cellStyle name="20% - Accent5 4 4 3 2" xfId="12637" xr:uid="{D961611F-4DB1-4AA2-B484-5A53BEAAE188}"/>
    <cellStyle name="20% - Accent5 4 4 4" xfId="11364" xr:uid="{D933C3A9-8182-4D97-B4AE-69048A98A144}"/>
    <cellStyle name="20% - Accent5 4 5" xfId="1537" xr:uid="{86058DC1-CED5-4548-B2F5-5EBDD4289033}"/>
    <cellStyle name="20% - Accent5 4 5 2" xfId="3379" xr:uid="{C025F26A-94CB-453B-890B-9494AC54C898}"/>
    <cellStyle name="20% - Accent5 4 5 2 2" xfId="13170" xr:uid="{B35F2E28-D528-4641-B263-AF7A2D0719FE}"/>
    <cellStyle name="20% - Accent5 4 5 3" xfId="12000" xr:uid="{02E4A7FD-F250-4F95-8F5D-AF1E3F2D5A65}"/>
    <cellStyle name="20% - Accent5 4 6" xfId="2851" xr:uid="{5E661693-573B-4E7B-A785-061B613D92F7}"/>
    <cellStyle name="20% - Accent5 4 6 2" xfId="12642" xr:uid="{DEBCE00C-08BE-45B4-9787-546DC4DE2BC3}"/>
    <cellStyle name="20% - Accent5 4 7" xfId="11376" xr:uid="{77E8C374-44D0-416B-87B3-4A7F3A34156B}"/>
    <cellStyle name="20% - Accent5 5" xfId="601" xr:uid="{AC588E80-AC61-4B9C-9738-F53A4167FBE7}"/>
    <cellStyle name="20% - Accent5 6" xfId="602" xr:uid="{AA62C8A0-4D69-4413-85E3-9AEE6EA32433}"/>
    <cellStyle name="20% - Accent5 7" xfId="603" xr:uid="{C24AD4A4-7046-464F-BAF7-BD6E9793C97E}"/>
    <cellStyle name="20% - Accent5 7 2" xfId="2023" xr:uid="{7384D16E-00E5-4958-9F21-07243995768B}"/>
    <cellStyle name="20% - Accent5 7 2 2" xfId="3865" xr:uid="{C08F8C56-EBBF-4E08-8195-A281AD33E1D9}"/>
    <cellStyle name="20% - Accent5 7 2 2 2" xfId="13656" xr:uid="{B87AAA1C-9E2A-460B-A74F-5F5109175636}"/>
    <cellStyle name="20% - Accent5 7 2 3" xfId="12485" xr:uid="{2A659770-6CE7-4A13-9D3E-68CA7552A45F}"/>
    <cellStyle name="20% - Accent5 7 3" xfId="3145" xr:uid="{36E9DDBA-E6CD-41F0-A1CE-8DB9DC4CC95D}"/>
    <cellStyle name="20% - Accent5 7 3 2" xfId="12936" xr:uid="{5024C30A-BB75-4FD0-89DA-40AA70EDAF69}"/>
    <cellStyle name="20% - Accent5 7 4" xfId="11374" xr:uid="{39F86084-A6ED-49AA-9D53-EA636713B7C4}"/>
    <cellStyle name="20% - Accent5 8" xfId="604" xr:uid="{8F74A263-EC99-40A6-89C0-63F66D01F6C3}"/>
    <cellStyle name="20% - Accent5 9" xfId="2065" xr:uid="{99DC17F5-B61B-4781-AD13-D1E1956E0657}"/>
    <cellStyle name="20% - Accent5 9 10" xfId="8212" xr:uid="{E481C11E-9E4C-479C-96EE-951BC5935A2C}"/>
    <cellStyle name="20% - Accent5 9 10 2" xfId="21803" xr:uid="{A5E578DA-6415-4512-9D7A-08BC7D86EECF}"/>
    <cellStyle name="20% - Accent5 9 10 2 2" xfId="45109" xr:uid="{644546C9-F478-4C37-B6C1-329812D2E818}"/>
    <cellStyle name="20% - Accent5 9 10 3" xfId="34049" xr:uid="{160164F7-B666-4982-A7D7-AFBFAD5ED7D8}"/>
    <cellStyle name="20% - Accent5 9 11" xfId="9376" xr:uid="{724E0C6C-526A-43C9-919D-F1C9FFDE03FB}"/>
    <cellStyle name="20% - Accent5 9 11 2" xfId="22782" xr:uid="{CCE294AF-BFE5-47AE-B2DA-FCF6FD20031B}"/>
    <cellStyle name="20% - Accent5 9 11 2 2" xfId="46088" xr:uid="{B8D4D47D-197F-4082-8D53-17DD8B825E01}"/>
    <cellStyle name="20% - Accent5 9 11 3" xfId="34990" xr:uid="{7D78CABB-39DE-4678-8F35-FE64F3D2B1FD}"/>
    <cellStyle name="20% - Accent5 9 12" xfId="10256" xr:uid="{BCA0CBAA-131A-46D6-8DED-80357BA4341A}"/>
    <cellStyle name="20% - Accent5 9 12 2" xfId="23662" xr:uid="{286D74A7-AC4E-4DC8-B62E-446FFF76BAE9}"/>
    <cellStyle name="20% - Accent5 9 12 2 2" xfId="46968" xr:uid="{352AF05A-FA42-4231-BE6C-EE0E99C0E4C4}"/>
    <cellStyle name="20% - Accent5 9 12 3" xfId="35870" xr:uid="{6CDB5CF2-FCDB-4EF7-963F-8DF48733AD5D}"/>
    <cellStyle name="20% - Accent5 9 13" xfId="13960" xr:uid="{DBDC06AD-6CDB-44E4-BCA5-869B4A4D61A4}"/>
    <cellStyle name="20% - Accent5 9 13 2" xfId="25153" xr:uid="{1DCF4FA8-3AEC-41B1-B2C9-7794A09E7BBE}"/>
    <cellStyle name="20% - Accent5 9 13 2 2" xfId="48456" xr:uid="{8AAD15EE-E482-4AAB-99CE-537DC4145505}"/>
    <cellStyle name="20% - Accent5 9 13 3" xfId="37302" xr:uid="{BAA1F29A-76D9-4C3E-9BD7-854EAA057D38}"/>
    <cellStyle name="20% - Accent5 9 14" xfId="15637" xr:uid="{81D86023-2C0C-4C6F-8755-40420555A060}"/>
    <cellStyle name="20% - Accent5 9 14 2" xfId="26724" xr:uid="{C718972B-8AA5-4792-B547-6A779F2470A0}"/>
    <cellStyle name="20% - Accent5 9 14 2 2" xfId="50023" xr:uid="{72477BCF-9744-4C6C-AA39-6BEF4C549D91}"/>
    <cellStyle name="20% - Accent5 9 14 3" xfId="38975" xr:uid="{A007BE78-F21E-4B4C-8E9F-1953CD3D878F}"/>
    <cellStyle name="20% - Accent5 9 15" xfId="17312" xr:uid="{878D521E-EF26-4F9B-AC32-BE0D213CDC02}"/>
    <cellStyle name="20% - Accent5 9 15 2" xfId="40624" xr:uid="{1B516733-3546-476C-B17C-6786A7F840A5}"/>
    <cellStyle name="20% - Accent5 9 16" xfId="29660" xr:uid="{FF7BF56A-0407-4E65-AF3A-5F20254B0010}"/>
    <cellStyle name="20% - Accent5 9 2" xfId="3895" xr:uid="{6AD8983F-3DF8-484B-B4C1-BDB1460F2811}"/>
    <cellStyle name="20% - Accent5 9 2 10" xfId="14153" xr:uid="{B774DCD9-614D-46B9-A038-6486F06E343A}"/>
    <cellStyle name="20% - Accent5 9 2 10 2" xfId="25314" xr:uid="{FD8905E2-F273-42BA-B60C-B1F31125E675}"/>
    <cellStyle name="20% - Accent5 9 2 10 2 2" xfId="48616" xr:uid="{B8858C20-0FB6-4297-9D91-A458AC1B0611}"/>
    <cellStyle name="20% - Accent5 9 2 10 3" xfId="37494" xr:uid="{3490E553-2DAB-414C-BBEC-2CD247CEF4CF}"/>
    <cellStyle name="20% - Accent5 9 2 11" xfId="15705" xr:uid="{3F403A2F-93CF-4EF2-8ED2-67F8AD20932C}"/>
    <cellStyle name="20% - Accent5 9 2 11 2" xfId="26792" xr:uid="{BA239773-2FB3-47DE-956D-1EFD9D5E7402}"/>
    <cellStyle name="20% - Accent5 9 2 11 2 2" xfId="50091" xr:uid="{19DFCD9E-5983-402E-BC77-E25C017EEFCD}"/>
    <cellStyle name="20% - Accent5 9 2 11 3" xfId="39043" xr:uid="{F6767ACF-61BF-42D3-A5D5-725D4A2ADB1D}"/>
    <cellStyle name="20% - Accent5 9 2 12" xfId="17498" xr:uid="{CF3571C6-B142-4ABE-B449-78517C7A527E}"/>
    <cellStyle name="20% - Accent5 9 2 12 2" xfId="40810" xr:uid="{328BF37E-7FDD-425B-AF71-731A4044320A}"/>
    <cellStyle name="20% - Accent5 9 2 13" xfId="29750" xr:uid="{6B09E364-2E85-4C77-83E8-C9F115FFDAF6}"/>
    <cellStyle name="20% - Accent5 9 2 2" xfId="4334" xr:uid="{1C6D1605-A296-49B6-9F9D-B093DBA30F9A}"/>
    <cellStyle name="20% - Accent5 9 2 2 10" xfId="16143" xr:uid="{C9F82959-A3DD-476A-94D2-E875824A5129}"/>
    <cellStyle name="20% - Accent5 9 2 2 10 2" xfId="27230" xr:uid="{6758EAEE-D532-4AB1-B50F-6CCCC45525B4}"/>
    <cellStyle name="20% - Accent5 9 2 2 10 2 2" xfId="50529" xr:uid="{FD7646B7-017C-41D4-B2CD-EA3988C5DE3E}"/>
    <cellStyle name="20% - Accent5 9 2 2 10 3" xfId="39481" xr:uid="{99E6AC6E-0408-495B-BF85-74B581F4CC93}"/>
    <cellStyle name="20% - Accent5 9 2 2 11" xfId="17936" xr:uid="{0EA7246C-D070-4210-8A35-D8FEAAAC3755}"/>
    <cellStyle name="20% - Accent5 9 2 2 11 2" xfId="41248" xr:uid="{AACE4A8E-5025-4E47-B17E-5431E9D6F919}"/>
    <cellStyle name="20% - Accent5 9 2 2 12" xfId="30188" xr:uid="{BBF5DAB0-CE0A-433C-B654-30A413745DCB}"/>
    <cellStyle name="20% - Accent5 9 2 2 2" xfId="5206" xr:uid="{BB7AED3C-A424-4972-A4A6-851608011F40}"/>
    <cellStyle name="20% - Accent5 9 2 2 2 2" xfId="18808" xr:uid="{1B951946-A136-4CCE-AA52-50E02DD2BCCB}"/>
    <cellStyle name="20% - Accent5 9 2 2 2 2 2" xfId="42120" xr:uid="{4AE0BB65-AABC-4005-9C77-9F27C4451DAF}"/>
    <cellStyle name="20% - Accent5 9 2 2 2 3" xfId="31060" xr:uid="{FBB8DC83-EFCC-4806-9570-26B265208027}"/>
    <cellStyle name="20% - Accent5 9 2 2 3" xfId="6078" xr:uid="{AC3D58BA-860B-4A01-8F4D-69F3E7C272FD}"/>
    <cellStyle name="20% - Accent5 9 2 2 3 2" xfId="19680" xr:uid="{1902DB34-8467-4AE5-B162-7C00A48DE68D}"/>
    <cellStyle name="20% - Accent5 9 2 2 3 2 2" xfId="42992" xr:uid="{D3535E6C-479D-4A5B-8B3E-D2EE9985505D}"/>
    <cellStyle name="20% - Accent5 9 2 2 3 3" xfId="31932" xr:uid="{3E07C90A-1050-4D52-9D33-A386E3106140}"/>
    <cellStyle name="20% - Accent5 9 2 2 4" xfId="6971" xr:uid="{3622BDC0-173F-4A91-8D03-39A7CF5D8D7F}"/>
    <cellStyle name="20% - Accent5 9 2 2 4 2" xfId="20563" xr:uid="{97BECDF8-BE50-4425-AB07-4B972AF40BF7}"/>
    <cellStyle name="20% - Accent5 9 2 2 4 2 2" xfId="43870" xr:uid="{FE2A245D-BCDF-4BF8-B4E1-ACEDBACB06BF}"/>
    <cellStyle name="20% - Accent5 9 2 2 4 3" xfId="32810" xr:uid="{E731C5F4-FC3E-4BDE-B7C7-964AE2DE27A8}"/>
    <cellStyle name="20% - Accent5 9 2 2 5" xfId="7844" xr:uid="{B945F40A-E9F8-4523-82E3-4598BF7073A2}"/>
    <cellStyle name="20% - Accent5 9 2 2 5 2" xfId="21436" xr:uid="{490F3B7D-06B3-411F-80DF-3E037A3E8A0F}"/>
    <cellStyle name="20% - Accent5 9 2 2 5 2 2" xfId="44742" xr:uid="{B1E64AD2-C19C-4ACE-955B-33A2C5B573F0}"/>
    <cellStyle name="20% - Accent5 9 2 2 5 3" xfId="33682" xr:uid="{BAB40A0F-273A-4166-B6C9-10E091AD2314}"/>
    <cellStyle name="20% - Accent5 9 2 2 6" xfId="8717" xr:uid="{FFE65F93-44D0-4B38-9F0E-77A8FD73CC45}"/>
    <cellStyle name="20% - Accent5 9 2 2 6 2" xfId="22308" xr:uid="{E0D17363-F9B2-473D-8A97-5B58746F335E}"/>
    <cellStyle name="20% - Accent5 9 2 2 6 2 2" xfId="45614" xr:uid="{7B2A0DB8-7118-485F-B550-59DB4EB96BDF}"/>
    <cellStyle name="20% - Accent5 9 2 2 6 3" xfId="34554" xr:uid="{04AC7E3D-65BC-4ECA-8673-9603AA9A7A94}"/>
    <cellStyle name="20% - Accent5 9 2 2 7" xfId="9881" xr:uid="{453FFB30-43A9-49F4-8917-67D44D4C1DD4}"/>
    <cellStyle name="20% - Accent5 9 2 2 7 2" xfId="23287" xr:uid="{B28F024E-ADD7-4255-BA3C-F36ED15BA1C6}"/>
    <cellStyle name="20% - Accent5 9 2 2 7 2 2" xfId="46593" xr:uid="{F25632C3-7EC0-4704-993B-FCDB14E8C343}"/>
    <cellStyle name="20% - Accent5 9 2 2 7 3" xfId="35495" xr:uid="{3C7C03C5-A283-4CC2-AE7E-5D167EC10441}"/>
    <cellStyle name="20% - Accent5 9 2 2 8" xfId="10761" xr:uid="{96A30785-CE6E-4E4C-8DED-93711597227C}"/>
    <cellStyle name="20% - Accent5 9 2 2 8 2" xfId="24167" xr:uid="{63E5589F-139F-4144-8480-1EED31707233}"/>
    <cellStyle name="20% - Accent5 9 2 2 8 2 2" xfId="47473" xr:uid="{E1C81AEE-2A18-4A6E-A9B1-72CAF6C7C822}"/>
    <cellStyle name="20% - Accent5 9 2 2 8 3" xfId="36375" xr:uid="{09E4DE08-DE66-46E2-BB85-809AEEF6FEA6}"/>
    <cellStyle name="20% - Accent5 9 2 2 9" xfId="14591" xr:uid="{570F59A0-023E-40BE-A35C-E0FB19998BCE}"/>
    <cellStyle name="20% - Accent5 9 2 2 9 2" xfId="25752" xr:uid="{1F46A696-4061-46E1-AFAA-55BDC2D0E914}"/>
    <cellStyle name="20% - Accent5 9 2 2 9 2 2" xfId="49054" xr:uid="{A7D410B6-6DB9-4935-AA9F-C1D6A61D56FC}"/>
    <cellStyle name="20% - Accent5 9 2 2 9 3" xfId="37932" xr:uid="{C613E5A6-8919-48E0-A483-BE005D1A4449}"/>
    <cellStyle name="20% - Accent5 9 2 3" xfId="4768" xr:uid="{127E259D-7439-4E4D-B148-D8C3BA0884FF}"/>
    <cellStyle name="20% - Accent5 9 2 3 2" xfId="12501" xr:uid="{CA9B222D-359A-4CD8-92D1-86B7C518BBA3}"/>
    <cellStyle name="20% - Accent5 9 2 3 2 2" xfId="24822" xr:uid="{AC91C74E-F323-4BC6-AFB4-D0BEF731B3AE}"/>
    <cellStyle name="20% - Accent5 9 2 3 2 2 2" xfId="48128" xr:uid="{61117D86-8304-4156-9AF1-BE0C333FB60D}"/>
    <cellStyle name="20% - Accent5 9 2 3 2 3" xfId="36974" xr:uid="{B59CAB4C-FC49-4978-B800-457810888F0E}"/>
    <cellStyle name="20% - Accent5 9 2 3 3" xfId="15281" xr:uid="{51DA7FD8-1862-4AC5-8B66-C59798BD63C0}"/>
    <cellStyle name="20% - Accent5 9 2 3 3 2" xfId="26423" xr:uid="{76220574-1A9F-428C-BC0B-54E89BA5943A}"/>
    <cellStyle name="20% - Accent5 9 2 3 3 2 2" xfId="49725" xr:uid="{32670769-CDD4-44E2-9E39-14D2BEA3D6BC}"/>
    <cellStyle name="20% - Accent5 9 2 3 3 3" xfId="38622" xr:uid="{D769F87D-99F9-422E-8EE2-1D5BDB325877}"/>
    <cellStyle name="20% - Accent5 9 2 3 4" xfId="16738" xr:uid="{58EDB69E-9A58-4474-8065-DE2E494A12A8}"/>
    <cellStyle name="20% - Accent5 9 2 3 4 2" xfId="27824" xr:uid="{73479BCC-660E-4B92-805D-4AB909AC7BD4}"/>
    <cellStyle name="20% - Accent5 9 2 3 4 2 2" xfId="51123" xr:uid="{906E912F-5451-47D8-AA26-59CDDEAF30DF}"/>
    <cellStyle name="20% - Accent5 9 2 3 4 3" xfId="40076" xr:uid="{432D28EE-B309-41C1-B349-5E12474F9153}"/>
    <cellStyle name="20% - Accent5 9 2 3 5" xfId="18370" xr:uid="{4C28A410-469D-4992-A34E-D8F7BF6FEF81}"/>
    <cellStyle name="20% - Accent5 9 2 3 5 2" xfId="41682" xr:uid="{DE4DA2C0-ECA8-4471-85F0-226149F174A3}"/>
    <cellStyle name="20% - Accent5 9 2 3 6" xfId="30622" xr:uid="{457E7A68-AE13-4B2C-B73C-ECAB7B6A51F7}"/>
    <cellStyle name="20% - Accent5 9 2 4" xfId="5640" xr:uid="{F1380B7E-CD4A-41F6-ABD4-242720B3C039}"/>
    <cellStyle name="20% - Accent5 9 2 4 2" xfId="19242" xr:uid="{E1C7A2BD-ED3E-457A-869D-19BC2F88D19D}"/>
    <cellStyle name="20% - Accent5 9 2 4 2 2" xfId="42554" xr:uid="{E1AAFD3E-1C2D-42F6-BD0C-D41EB20F3BA7}"/>
    <cellStyle name="20% - Accent5 9 2 4 3" xfId="31494" xr:uid="{CFAFC283-FDE5-486B-BD0D-2BA1D32DFAB4}"/>
    <cellStyle name="20% - Accent5 9 2 5" xfId="6533" xr:uid="{7D6695AE-302C-4373-9588-B2388AAA118D}"/>
    <cellStyle name="20% - Accent5 9 2 5 2" xfId="20125" xr:uid="{E2E11EE2-DB06-4D39-B7BF-02935F915459}"/>
    <cellStyle name="20% - Accent5 9 2 5 2 2" xfId="43432" xr:uid="{E17C333F-6C4C-4C41-894A-4E05C2B44DC1}"/>
    <cellStyle name="20% - Accent5 9 2 5 3" xfId="32372" xr:uid="{13643D6A-6D04-4ABB-B6D0-6F93BC800BBC}"/>
    <cellStyle name="20% - Accent5 9 2 6" xfId="7406" xr:uid="{CD016003-9226-445B-80F1-BA147A884E9D}"/>
    <cellStyle name="20% - Accent5 9 2 6 2" xfId="20998" xr:uid="{EED089EA-5796-43C6-86C3-81E0469BEF53}"/>
    <cellStyle name="20% - Accent5 9 2 6 2 2" xfId="44304" xr:uid="{796CA17C-0EE6-4A54-B964-9C902A27CDCD}"/>
    <cellStyle name="20% - Accent5 9 2 6 3" xfId="33244" xr:uid="{42916BB9-0F42-4E40-8877-33EFEC383C7E}"/>
    <cellStyle name="20% - Accent5 9 2 7" xfId="8279" xr:uid="{1C4F66C5-2C55-4ECA-AB12-5E86F04FBA1D}"/>
    <cellStyle name="20% - Accent5 9 2 7 2" xfId="21870" xr:uid="{DF358123-80A1-4DC3-B0B1-C6F558E2AFA0}"/>
    <cellStyle name="20% - Accent5 9 2 7 2 2" xfId="45176" xr:uid="{83D89E9C-4C1D-4C1F-BDA6-8ED96D6D00E2}"/>
    <cellStyle name="20% - Accent5 9 2 7 3" xfId="34116" xr:uid="{50648B5D-4F00-4B1B-9360-1AB4B85F165D}"/>
    <cellStyle name="20% - Accent5 9 2 8" xfId="9443" xr:uid="{06B10D0A-16A8-4C12-B126-87891B13DA51}"/>
    <cellStyle name="20% - Accent5 9 2 8 2" xfId="22849" xr:uid="{361C4FD6-C6FD-4FD7-AE23-2A3DC7B19A0F}"/>
    <cellStyle name="20% - Accent5 9 2 8 2 2" xfId="46155" xr:uid="{ED0AEA17-B0F8-484B-AF9C-E71A5DBF2FDD}"/>
    <cellStyle name="20% - Accent5 9 2 8 3" xfId="35057" xr:uid="{6E245ACC-6676-4D51-85B1-BCA08E8605B2}"/>
    <cellStyle name="20% - Accent5 9 2 9" xfId="10323" xr:uid="{D4903FC9-0EFB-4DCF-909C-FE2552F9217D}"/>
    <cellStyle name="20% - Accent5 9 2 9 2" xfId="23729" xr:uid="{0BB1C8C0-EF39-4DBB-A5E0-8FBFA82808ED}"/>
    <cellStyle name="20% - Accent5 9 2 9 2 2" xfId="47035" xr:uid="{ED668944-540B-4065-B7BA-5EF5D24CA5CD}"/>
    <cellStyle name="20% - Accent5 9 2 9 3" xfId="35937" xr:uid="{A0E28F4C-434D-41D5-9699-C5ED1E53E39F}"/>
    <cellStyle name="20% - Accent5 9 3" xfId="3997" xr:uid="{E59595DC-D4B6-41B4-A584-C3FA02E31E36}"/>
    <cellStyle name="20% - Accent5 9 3 10" xfId="14254" xr:uid="{63916116-5B3C-4A9E-8C8E-F5B68D8C6047}"/>
    <cellStyle name="20% - Accent5 9 3 10 2" xfId="25415" xr:uid="{D539181A-578D-496E-AD8D-761E37939C4E}"/>
    <cellStyle name="20% - Accent5 9 3 10 2 2" xfId="48717" xr:uid="{5AA6A40C-425D-4235-B799-2E264404D585}"/>
    <cellStyle name="20% - Accent5 9 3 10 3" xfId="37595" xr:uid="{8940EFEA-A59B-4DB2-B1DC-2E199D03C499}"/>
    <cellStyle name="20% - Accent5 9 3 11" xfId="15806" xr:uid="{70369CCE-4559-4AE5-AE5D-300D35830044}"/>
    <cellStyle name="20% - Accent5 9 3 11 2" xfId="26893" xr:uid="{B912DEB4-4C2D-443C-9557-6704D168074B}"/>
    <cellStyle name="20% - Accent5 9 3 11 2 2" xfId="50192" xr:uid="{EC0FC73E-1DB8-4F22-AF2B-9E8BDD0165B5}"/>
    <cellStyle name="20% - Accent5 9 3 11 3" xfId="39144" xr:uid="{700EF1F0-1AD8-4E76-AA36-6546D0F389A3}"/>
    <cellStyle name="20% - Accent5 9 3 12" xfId="17599" xr:uid="{B2E85B8B-F77B-4735-BAA5-A339F0A9DBBF}"/>
    <cellStyle name="20% - Accent5 9 3 12 2" xfId="40911" xr:uid="{AC8DCB11-2833-418C-9FC6-20B7B8DD53B8}"/>
    <cellStyle name="20% - Accent5 9 3 13" xfId="29851" xr:uid="{D380B3DE-84AE-4606-AB9D-8B6FB33D1A8A}"/>
    <cellStyle name="20% - Accent5 9 3 2" xfId="4435" xr:uid="{AB0FDC95-3363-43FA-B9FA-6AC1A85D707E}"/>
    <cellStyle name="20% - Accent5 9 3 2 10" xfId="16244" xr:uid="{16EE0313-7857-4FFB-AEC1-A1A672481929}"/>
    <cellStyle name="20% - Accent5 9 3 2 10 2" xfId="27331" xr:uid="{DF608475-9A34-419A-9275-7088DD3A15A0}"/>
    <cellStyle name="20% - Accent5 9 3 2 10 2 2" xfId="50630" xr:uid="{7AB8968A-F187-43B5-B96E-B757FB235979}"/>
    <cellStyle name="20% - Accent5 9 3 2 10 3" xfId="39582" xr:uid="{63EE235C-16FF-47E4-BE77-5ABB60BB734C}"/>
    <cellStyle name="20% - Accent5 9 3 2 11" xfId="18037" xr:uid="{075AEE9D-147F-432E-AD80-FBE58D03BB94}"/>
    <cellStyle name="20% - Accent5 9 3 2 11 2" xfId="41349" xr:uid="{00570765-FE2B-4F17-AB9D-28DD84600789}"/>
    <cellStyle name="20% - Accent5 9 3 2 12" xfId="30289" xr:uid="{BB62EBC2-E28E-4CA3-B532-E39F0954F28B}"/>
    <cellStyle name="20% - Accent5 9 3 2 2" xfId="5307" xr:uid="{1B363288-92C5-40DC-B497-53B0E1744736}"/>
    <cellStyle name="20% - Accent5 9 3 2 2 2" xfId="18909" xr:uid="{8ACFA1C1-CB7A-4130-9560-FA8B30EA33BF}"/>
    <cellStyle name="20% - Accent5 9 3 2 2 2 2" xfId="42221" xr:uid="{1CB6AA85-FE06-4ADD-BF52-39B10358B47D}"/>
    <cellStyle name="20% - Accent5 9 3 2 2 3" xfId="31161" xr:uid="{9F9CB80A-7E1C-44CA-8165-6946069389F4}"/>
    <cellStyle name="20% - Accent5 9 3 2 3" xfId="6179" xr:uid="{1F156FDE-1E4B-4961-A1F9-80CCA436E0F4}"/>
    <cellStyle name="20% - Accent5 9 3 2 3 2" xfId="19781" xr:uid="{54F1CF8F-AEF2-4C40-962E-68F6F1BBD9E4}"/>
    <cellStyle name="20% - Accent5 9 3 2 3 2 2" xfId="43093" xr:uid="{E1D5D893-A8AA-42E2-B02C-A26650677FA2}"/>
    <cellStyle name="20% - Accent5 9 3 2 3 3" xfId="32033" xr:uid="{6E7CB1CF-132D-4D04-8B29-1472591A81AE}"/>
    <cellStyle name="20% - Accent5 9 3 2 4" xfId="7072" xr:uid="{7170E21B-E664-4BD3-A060-1527E6F86E25}"/>
    <cellStyle name="20% - Accent5 9 3 2 4 2" xfId="20664" xr:uid="{6AE39B5B-A0D3-496A-BEA8-1E4EA9FB893B}"/>
    <cellStyle name="20% - Accent5 9 3 2 4 2 2" xfId="43971" xr:uid="{D476C0EE-CB34-40A7-97DD-FE7CB7C1BFC6}"/>
    <cellStyle name="20% - Accent5 9 3 2 4 3" xfId="32911" xr:uid="{B32FF350-D9CF-4817-AEC5-0475ABABF794}"/>
    <cellStyle name="20% - Accent5 9 3 2 5" xfId="7945" xr:uid="{92008AC1-4711-403D-8ACD-812C1E53BCBF}"/>
    <cellStyle name="20% - Accent5 9 3 2 5 2" xfId="21537" xr:uid="{D8F2D939-88D1-4774-A3ED-F16F2E64835D}"/>
    <cellStyle name="20% - Accent5 9 3 2 5 2 2" xfId="44843" xr:uid="{9631FDEE-112D-48F3-8460-541BD2C0049A}"/>
    <cellStyle name="20% - Accent5 9 3 2 5 3" xfId="33783" xr:uid="{872954D5-40A6-43EC-923F-3AA8C6D64C52}"/>
    <cellStyle name="20% - Accent5 9 3 2 6" xfId="8818" xr:uid="{061938D1-D37D-4D7D-A30D-1DC6230A9F01}"/>
    <cellStyle name="20% - Accent5 9 3 2 6 2" xfId="22409" xr:uid="{12AFC152-C555-406F-813E-E069CC555D65}"/>
    <cellStyle name="20% - Accent5 9 3 2 6 2 2" xfId="45715" xr:uid="{3B928BA2-D09F-49ED-B8A3-AE85BD0F838C}"/>
    <cellStyle name="20% - Accent5 9 3 2 6 3" xfId="34655" xr:uid="{D8CD54BA-A55E-4A06-B97F-B14FA6154016}"/>
    <cellStyle name="20% - Accent5 9 3 2 7" xfId="9982" xr:uid="{D928E4B7-D281-497D-A971-A70E7E5E594C}"/>
    <cellStyle name="20% - Accent5 9 3 2 7 2" xfId="23388" xr:uid="{B9A3A73A-842F-4F82-B536-518753F7DE75}"/>
    <cellStyle name="20% - Accent5 9 3 2 7 2 2" xfId="46694" xr:uid="{DA1D6683-4065-4181-B884-5D03FF3F38DF}"/>
    <cellStyle name="20% - Accent5 9 3 2 7 3" xfId="35596" xr:uid="{AB19B831-0891-4260-B0B8-D12EB0AB62F0}"/>
    <cellStyle name="20% - Accent5 9 3 2 8" xfId="10862" xr:uid="{7BD6D63C-5DBE-41DD-A92D-90CF0EF7CF99}"/>
    <cellStyle name="20% - Accent5 9 3 2 8 2" xfId="24268" xr:uid="{503F7878-914E-4A7F-A9DD-4C836FFEF742}"/>
    <cellStyle name="20% - Accent5 9 3 2 8 2 2" xfId="47574" xr:uid="{6AA0B9CA-7E2B-4ABD-982C-C8936512A2C8}"/>
    <cellStyle name="20% - Accent5 9 3 2 8 3" xfId="36476" xr:uid="{F0829951-DB5B-4F77-AC71-0064D9569D60}"/>
    <cellStyle name="20% - Accent5 9 3 2 9" xfId="14692" xr:uid="{E097766C-9D59-416D-B1DF-6609892B0185}"/>
    <cellStyle name="20% - Accent5 9 3 2 9 2" xfId="25853" xr:uid="{2D87990C-A824-42DB-AD02-5F330ACED9EB}"/>
    <cellStyle name="20% - Accent5 9 3 2 9 2 2" xfId="49155" xr:uid="{BBE75826-BE3B-40B0-8C34-A04E294538C2}"/>
    <cellStyle name="20% - Accent5 9 3 2 9 3" xfId="38033" xr:uid="{1A99565E-C588-497D-B94E-CF563D632415}"/>
    <cellStyle name="20% - Accent5 9 3 3" xfId="4869" xr:uid="{A0071335-483C-4635-8856-6B9ABFBB4C7B}"/>
    <cellStyle name="20% - Accent5 9 3 3 2" xfId="18471" xr:uid="{C9F1CE6E-3665-4F11-8D29-C5B3AC445020}"/>
    <cellStyle name="20% - Accent5 9 3 3 2 2" xfId="41783" xr:uid="{BEE72AEE-47CD-4ED5-92C9-5C37A354153B}"/>
    <cellStyle name="20% - Accent5 9 3 3 3" xfId="30723" xr:uid="{22E82B4C-FEEA-4AA0-AF3E-57A8FF0FCC2B}"/>
    <cellStyle name="20% - Accent5 9 3 4" xfId="5741" xr:uid="{67D9AE09-9585-4DA4-B21C-0981B51DC72A}"/>
    <cellStyle name="20% - Accent5 9 3 4 2" xfId="19343" xr:uid="{77EDB294-3DDE-496C-9C39-1FAA369CA869}"/>
    <cellStyle name="20% - Accent5 9 3 4 2 2" xfId="42655" xr:uid="{4F163F1D-C259-468D-ACF9-A8A94938290C}"/>
    <cellStyle name="20% - Accent5 9 3 4 3" xfId="31595" xr:uid="{9A23A6DB-8819-43A4-9D97-BBF96814CF3D}"/>
    <cellStyle name="20% - Accent5 9 3 5" xfId="6634" xr:uid="{FEADFF4A-451B-49F4-A0F5-627A18611B34}"/>
    <cellStyle name="20% - Accent5 9 3 5 2" xfId="20226" xr:uid="{8587A19C-1F8B-47FC-AEC9-B23354B897F4}"/>
    <cellStyle name="20% - Accent5 9 3 5 2 2" xfId="43533" xr:uid="{7FB60E77-4980-4353-83FD-8ED627AB2817}"/>
    <cellStyle name="20% - Accent5 9 3 5 3" xfId="32473" xr:uid="{D186705D-1B0B-4A06-B2F1-79EB105881AA}"/>
    <cellStyle name="20% - Accent5 9 3 6" xfId="7507" xr:uid="{2087B085-9DAE-4F72-AB61-D0D660563016}"/>
    <cellStyle name="20% - Accent5 9 3 6 2" xfId="21099" xr:uid="{01E1EB5C-20B6-49BE-A353-732A8D87A7FA}"/>
    <cellStyle name="20% - Accent5 9 3 6 2 2" xfId="44405" xr:uid="{D1261975-5075-48A8-BB82-1686B2534869}"/>
    <cellStyle name="20% - Accent5 9 3 6 3" xfId="33345" xr:uid="{05910410-DAB8-4426-9ACE-59C70295679A}"/>
    <cellStyle name="20% - Accent5 9 3 7" xfId="8380" xr:uid="{F3ADA09B-348B-4BDF-80F1-099A3A6F7CBA}"/>
    <cellStyle name="20% - Accent5 9 3 7 2" xfId="21971" xr:uid="{DAB36554-0960-45A2-8D09-CDC255E0BB89}"/>
    <cellStyle name="20% - Accent5 9 3 7 2 2" xfId="45277" xr:uid="{09EE74A5-D7E0-4A24-8296-BCCC81FF0920}"/>
    <cellStyle name="20% - Accent5 9 3 7 3" xfId="34217" xr:uid="{8035AD0A-B1EF-4193-80C5-80BCCC5A43BA}"/>
    <cellStyle name="20% - Accent5 9 3 8" xfId="9544" xr:uid="{8DC9FC0E-DC96-474F-9CDF-017ED7C66C74}"/>
    <cellStyle name="20% - Accent5 9 3 8 2" xfId="22950" xr:uid="{DA38DCC0-4A3C-4588-984D-81D45F34AC64}"/>
    <cellStyle name="20% - Accent5 9 3 8 2 2" xfId="46256" xr:uid="{4F9A9213-D876-4CC9-9CB7-636D15FFF36E}"/>
    <cellStyle name="20% - Accent5 9 3 8 3" xfId="35158" xr:uid="{BE99C903-EC71-4363-9DBB-40E502DE0983}"/>
    <cellStyle name="20% - Accent5 9 3 9" xfId="10424" xr:uid="{BDB37CE6-40F8-48BF-9AB0-9C73D33D5EB0}"/>
    <cellStyle name="20% - Accent5 9 3 9 2" xfId="23830" xr:uid="{41CCFCF0-B1A4-4D1D-8E61-86666FFFAC5D}"/>
    <cellStyle name="20% - Accent5 9 3 9 2 2" xfId="47136" xr:uid="{E7B4E13E-A0FD-49B1-B184-FF9DA5F7605D}"/>
    <cellStyle name="20% - Accent5 9 3 9 3" xfId="36038" xr:uid="{8A77257F-F3F1-4369-AA27-D68114F1948A}"/>
    <cellStyle name="20% - Accent5 9 4" xfId="4130" xr:uid="{01F1A130-0798-4868-A2D3-3B57C9C720D6}"/>
    <cellStyle name="20% - Accent5 9 4 10" xfId="14387" xr:uid="{1D40BA90-F58F-48F6-AD5D-907E3175E393}"/>
    <cellStyle name="20% - Accent5 9 4 10 2" xfId="25548" xr:uid="{06251ABB-1FBA-4D23-8327-89F1659E7CE9}"/>
    <cellStyle name="20% - Accent5 9 4 10 2 2" xfId="48850" xr:uid="{496DA587-77FE-4F1A-A36F-CA8B7FE725C5}"/>
    <cellStyle name="20% - Accent5 9 4 10 3" xfId="37728" xr:uid="{D789090B-FCFD-401C-8B6C-D8EF20756E3F}"/>
    <cellStyle name="20% - Accent5 9 4 11" xfId="15939" xr:uid="{7A275B0A-D9A4-41F2-ADB9-E42171A1AFB1}"/>
    <cellStyle name="20% - Accent5 9 4 11 2" xfId="27026" xr:uid="{20F86D84-B897-4704-A0DE-480CDD7362CD}"/>
    <cellStyle name="20% - Accent5 9 4 11 2 2" xfId="50325" xr:uid="{229B27ED-59F8-4F68-A31E-114A7C73A81B}"/>
    <cellStyle name="20% - Accent5 9 4 11 3" xfId="39277" xr:uid="{69D0EAEA-E6E4-4F66-8EDD-EAF4FBD963EC}"/>
    <cellStyle name="20% - Accent5 9 4 12" xfId="17732" xr:uid="{D7632340-031D-46BF-BB05-71AF6FD66106}"/>
    <cellStyle name="20% - Accent5 9 4 12 2" xfId="41044" xr:uid="{4431BB10-1AFE-4C57-92CC-CE32904EF039}"/>
    <cellStyle name="20% - Accent5 9 4 13" xfId="29984" xr:uid="{E09B3CF8-7054-4369-93B2-7CEBC56F1DDB}"/>
    <cellStyle name="20% - Accent5 9 4 2" xfId="4568" xr:uid="{18B233D0-EF1E-440C-827B-3C5985B2679B}"/>
    <cellStyle name="20% - Accent5 9 4 2 10" xfId="16377" xr:uid="{64046B53-BE99-44D1-A2D1-C4EEF759EC78}"/>
    <cellStyle name="20% - Accent5 9 4 2 10 2" xfId="27464" xr:uid="{CF89CCE3-0A71-40FD-BB32-1C0F9AE59680}"/>
    <cellStyle name="20% - Accent5 9 4 2 10 2 2" xfId="50763" xr:uid="{9F5CEA71-24FA-41CD-9802-5BE93D60B10C}"/>
    <cellStyle name="20% - Accent5 9 4 2 10 3" xfId="39715" xr:uid="{74BF009A-BA63-4DE3-BB4A-0AD292082F41}"/>
    <cellStyle name="20% - Accent5 9 4 2 11" xfId="18170" xr:uid="{54391F59-53B9-44F3-A82C-B8B4DC42CF8D}"/>
    <cellStyle name="20% - Accent5 9 4 2 11 2" xfId="41482" xr:uid="{AF20957F-762C-4760-A5A0-4A5A8DDC26D1}"/>
    <cellStyle name="20% - Accent5 9 4 2 12" xfId="30422" xr:uid="{8F93A94E-6241-43C5-A51E-4226E08EF229}"/>
    <cellStyle name="20% - Accent5 9 4 2 2" xfId="5440" xr:uid="{1A717375-A81B-4136-B038-1D2A0AABBFF6}"/>
    <cellStyle name="20% - Accent5 9 4 2 2 2" xfId="19042" xr:uid="{7E493C46-C950-40F6-A806-1032FD7973DF}"/>
    <cellStyle name="20% - Accent5 9 4 2 2 2 2" xfId="42354" xr:uid="{D72F2887-0E31-4886-9E81-522FFF4C4E8B}"/>
    <cellStyle name="20% - Accent5 9 4 2 2 3" xfId="31294" xr:uid="{23205ED1-A3E4-4AB0-ADC1-E40990C94192}"/>
    <cellStyle name="20% - Accent5 9 4 2 3" xfId="6312" xr:uid="{5E80B34F-76BB-43D4-91D1-0633A8914FBF}"/>
    <cellStyle name="20% - Accent5 9 4 2 3 2" xfId="19914" xr:uid="{8506CDD9-FE22-47B6-BD3D-D3C75CFB52A3}"/>
    <cellStyle name="20% - Accent5 9 4 2 3 2 2" xfId="43226" xr:uid="{9E78DF30-EFE4-4504-BF3F-E03D09D0CB36}"/>
    <cellStyle name="20% - Accent5 9 4 2 3 3" xfId="32166" xr:uid="{DB804F4A-207A-4708-AEE8-9A382B286F3E}"/>
    <cellStyle name="20% - Accent5 9 4 2 4" xfId="7205" xr:uid="{05B61C13-5411-4AE8-9D03-B522302F316E}"/>
    <cellStyle name="20% - Accent5 9 4 2 4 2" xfId="20797" xr:uid="{C2BE6D0C-53D5-4499-B030-865897F6D8AE}"/>
    <cellStyle name="20% - Accent5 9 4 2 4 2 2" xfId="44104" xr:uid="{C0435D98-31AA-4D9B-B50B-F70AB983630F}"/>
    <cellStyle name="20% - Accent5 9 4 2 4 3" xfId="33044" xr:uid="{1FF9D8F5-A6D4-47D7-8C60-0E594A51DFAF}"/>
    <cellStyle name="20% - Accent5 9 4 2 5" xfId="8078" xr:uid="{26846BF9-223B-4953-B725-58F18FE4D6F7}"/>
    <cellStyle name="20% - Accent5 9 4 2 5 2" xfId="21670" xr:uid="{73A4E9A9-9D19-4560-93ED-1F967034F136}"/>
    <cellStyle name="20% - Accent5 9 4 2 5 2 2" xfId="44976" xr:uid="{1FBD743C-C89B-488F-AFDF-72F8626BC285}"/>
    <cellStyle name="20% - Accent5 9 4 2 5 3" xfId="33916" xr:uid="{4E1A9E30-5F23-4721-BF22-3007BE8FD4AD}"/>
    <cellStyle name="20% - Accent5 9 4 2 6" xfId="8951" xr:uid="{9911C1A8-F3FA-4EE0-ABD1-6B62BE8FFE25}"/>
    <cellStyle name="20% - Accent5 9 4 2 6 2" xfId="22542" xr:uid="{46050CC4-4A68-4D72-B77B-2B8ED95B79D8}"/>
    <cellStyle name="20% - Accent5 9 4 2 6 2 2" xfId="45848" xr:uid="{F704BAB8-9A4E-4B33-8CF4-4B8228EAF7B9}"/>
    <cellStyle name="20% - Accent5 9 4 2 6 3" xfId="34788" xr:uid="{CD5F1707-A047-457C-8898-F3103ACFD36E}"/>
    <cellStyle name="20% - Accent5 9 4 2 7" xfId="10115" xr:uid="{5258FF21-9288-4D75-814D-FAE2363F6157}"/>
    <cellStyle name="20% - Accent5 9 4 2 7 2" xfId="23521" xr:uid="{709EDD15-C38D-4CC3-B3CB-689164228A74}"/>
    <cellStyle name="20% - Accent5 9 4 2 7 2 2" xfId="46827" xr:uid="{63AFA335-B5B9-4C2C-BBF6-C2CF03FC190D}"/>
    <cellStyle name="20% - Accent5 9 4 2 7 3" xfId="35729" xr:uid="{28C787EE-947F-43BF-B387-50C413F44AB4}"/>
    <cellStyle name="20% - Accent5 9 4 2 8" xfId="10995" xr:uid="{6303CC29-67DB-4DCF-9AE0-58A0E64BAD05}"/>
    <cellStyle name="20% - Accent5 9 4 2 8 2" xfId="24401" xr:uid="{B5709B94-33D9-461D-AD4C-4EFC3CA4B89D}"/>
    <cellStyle name="20% - Accent5 9 4 2 8 2 2" xfId="47707" xr:uid="{5ECCCFBC-7380-4587-A4DB-24AC884E6B10}"/>
    <cellStyle name="20% - Accent5 9 4 2 8 3" xfId="36609" xr:uid="{67EF56C6-A734-4129-9F0F-5758E6BA371B}"/>
    <cellStyle name="20% - Accent5 9 4 2 9" xfId="14825" xr:uid="{16216D73-D944-4713-BFBE-85A408ACBD5D}"/>
    <cellStyle name="20% - Accent5 9 4 2 9 2" xfId="25986" xr:uid="{48B99327-7447-47CE-AD70-180E2C7C12D8}"/>
    <cellStyle name="20% - Accent5 9 4 2 9 2 2" xfId="49288" xr:uid="{AB064683-D808-4004-B833-E75221363EFD}"/>
    <cellStyle name="20% - Accent5 9 4 2 9 3" xfId="38166" xr:uid="{57878722-2E0C-4E8F-86FF-23FFD5BE060B}"/>
    <cellStyle name="20% - Accent5 9 4 3" xfId="5002" xr:uid="{06685FC1-3957-428D-B460-5FFAA5147ED6}"/>
    <cellStyle name="20% - Accent5 9 4 3 2" xfId="18604" xr:uid="{7774EFF6-17CE-4300-9C17-45261C167E10}"/>
    <cellStyle name="20% - Accent5 9 4 3 2 2" xfId="41916" xr:uid="{FDAC980E-3681-443E-BE7C-75C4A6FF14A5}"/>
    <cellStyle name="20% - Accent5 9 4 3 3" xfId="30856" xr:uid="{D335FC2F-467B-4847-9D56-4251D74E2179}"/>
    <cellStyle name="20% - Accent5 9 4 4" xfId="5874" xr:uid="{8E2B08E8-79DE-4549-A246-CF5887FDF100}"/>
    <cellStyle name="20% - Accent5 9 4 4 2" xfId="19476" xr:uid="{F54BB18A-558F-4FCC-B7E2-709F5B818AA5}"/>
    <cellStyle name="20% - Accent5 9 4 4 2 2" xfId="42788" xr:uid="{C4C3626A-2C99-4A44-9E7F-31E44FFA66C0}"/>
    <cellStyle name="20% - Accent5 9 4 4 3" xfId="31728" xr:uid="{155F0B29-DCE0-4D2A-A797-394B21187B22}"/>
    <cellStyle name="20% - Accent5 9 4 5" xfId="6767" xr:uid="{F8BC0634-0C75-4BF7-AC9A-FCAC759E805D}"/>
    <cellStyle name="20% - Accent5 9 4 5 2" xfId="20359" xr:uid="{6FC6048B-E908-40FD-BD94-E33EC7052469}"/>
    <cellStyle name="20% - Accent5 9 4 5 2 2" xfId="43666" xr:uid="{67D7E731-A7F8-4920-9723-B35BDC4D753F}"/>
    <cellStyle name="20% - Accent5 9 4 5 3" xfId="32606" xr:uid="{3DBD3EDB-D946-4DA4-A85D-0F63650D9F81}"/>
    <cellStyle name="20% - Accent5 9 4 6" xfId="7640" xr:uid="{5CED41CA-F2C9-4289-A205-2DB2A212957B}"/>
    <cellStyle name="20% - Accent5 9 4 6 2" xfId="21232" xr:uid="{084AF3EE-B327-4B72-88F6-387699091C96}"/>
    <cellStyle name="20% - Accent5 9 4 6 2 2" xfId="44538" xr:uid="{936E7331-74A8-4523-9B06-BC251C158884}"/>
    <cellStyle name="20% - Accent5 9 4 6 3" xfId="33478" xr:uid="{BC39D575-FE2D-4A6B-AC14-0FCC604A6B50}"/>
    <cellStyle name="20% - Accent5 9 4 7" xfId="8513" xr:uid="{06CFFD12-B89D-4120-90BF-991029F0B857}"/>
    <cellStyle name="20% - Accent5 9 4 7 2" xfId="22104" xr:uid="{93C067C1-4591-4CBD-AAED-2BD8CB6D22AC}"/>
    <cellStyle name="20% - Accent5 9 4 7 2 2" xfId="45410" xr:uid="{C0D60622-DD1F-46D7-9604-9BA945D3E0EC}"/>
    <cellStyle name="20% - Accent5 9 4 7 3" xfId="34350" xr:uid="{E203DEBA-1B42-410F-BF77-1548230E816A}"/>
    <cellStyle name="20% - Accent5 9 4 8" xfId="9677" xr:uid="{F6924A61-68D5-4C77-9433-41087570B310}"/>
    <cellStyle name="20% - Accent5 9 4 8 2" xfId="23083" xr:uid="{F96FB68F-6208-481C-865C-389225A13EEA}"/>
    <cellStyle name="20% - Accent5 9 4 8 2 2" xfId="46389" xr:uid="{6695FEBC-3D19-4BAE-B499-295D9E553340}"/>
    <cellStyle name="20% - Accent5 9 4 8 3" xfId="35291" xr:uid="{34C5B4CC-4E4E-4F9C-8148-44137176E070}"/>
    <cellStyle name="20% - Accent5 9 4 9" xfId="10557" xr:uid="{F8BB620F-7887-4E63-8586-35A634E502AE}"/>
    <cellStyle name="20% - Accent5 9 4 9 2" xfId="23963" xr:uid="{E7B08020-986D-41B3-B82C-3558B488DDAE}"/>
    <cellStyle name="20% - Accent5 9 4 9 2 2" xfId="47269" xr:uid="{B5B76A5C-185B-4589-88A5-4E167EE823BD}"/>
    <cellStyle name="20% - Accent5 9 4 9 3" xfId="36171" xr:uid="{118E4AF1-D8B6-47C9-A75B-ED981ABE0DF8}"/>
    <cellStyle name="20% - Accent5 9 5" xfId="4267" xr:uid="{430E576F-9C1D-40AF-A6F4-93A68535BF09}"/>
    <cellStyle name="20% - Accent5 9 5 10" xfId="16076" xr:uid="{8CC406DB-B5C9-4558-ACDE-B124D82DFD83}"/>
    <cellStyle name="20% - Accent5 9 5 10 2" xfId="27163" xr:uid="{A0C62EA9-B2DC-45B9-AF45-20FBCC41FB47}"/>
    <cellStyle name="20% - Accent5 9 5 10 2 2" xfId="50462" xr:uid="{4AD81FFD-7A52-4DA6-8336-6CD9FB18B84D}"/>
    <cellStyle name="20% - Accent5 9 5 10 3" xfId="39414" xr:uid="{70BE8169-8B33-4EA1-A8DD-3513141089EE}"/>
    <cellStyle name="20% - Accent5 9 5 11" xfId="17869" xr:uid="{26947A83-A8B0-4A0B-8537-C1842D22C24B}"/>
    <cellStyle name="20% - Accent5 9 5 11 2" xfId="41181" xr:uid="{463EDB3E-4975-4007-B07D-76EB2C5A919C}"/>
    <cellStyle name="20% - Accent5 9 5 12" xfId="30121" xr:uid="{F85B1F78-D07D-44E9-A2FC-2D844EAE2EBC}"/>
    <cellStyle name="20% - Accent5 9 5 2" xfId="5139" xr:uid="{EBBF0B0D-F289-445E-86A3-9A3C5C9BDA3D}"/>
    <cellStyle name="20% - Accent5 9 5 2 2" xfId="18741" xr:uid="{D91B2F30-1AD3-43F6-882B-AAA61333F604}"/>
    <cellStyle name="20% - Accent5 9 5 2 2 2" xfId="42053" xr:uid="{584356EE-4AB3-4688-BAD4-04C174436344}"/>
    <cellStyle name="20% - Accent5 9 5 2 3" xfId="30993" xr:uid="{C1DE2CFF-E739-4CA3-B5D4-84604410AA6D}"/>
    <cellStyle name="20% - Accent5 9 5 3" xfId="6011" xr:uid="{CC1AD72A-189F-4CE0-AB0A-8AED337E26E1}"/>
    <cellStyle name="20% - Accent5 9 5 3 2" xfId="19613" xr:uid="{BCE6D691-9B41-4015-82E5-52FF216A2E43}"/>
    <cellStyle name="20% - Accent5 9 5 3 2 2" xfId="42925" xr:uid="{6CEA5868-3BA5-4A85-B91B-554117D90FD5}"/>
    <cellStyle name="20% - Accent5 9 5 3 3" xfId="31865" xr:uid="{FF19BA62-582D-4909-8EC1-0CCFC9053164}"/>
    <cellStyle name="20% - Accent5 9 5 4" xfId="6904" xr:uid="{B7ABDCCB-03D4-48FA-BF63-D53B735D5B2F}"/>
    <cellStyle name="20% - Accent5 9 5 4 2" xfId="20496" xr:uid="{82E5FC69-D36E-4615-8F47-12F78ED6198F}"/>
    <cellStyle name="20% - Accent5 9 5 4 2 2" xfId="43803" xr:uid="{7B3546A4-063B-4E2B-A10B-3C122D0724C5}"/>
    <cellStyle name="20% - Accent5 9 5 4 3" xfId="32743" xr:uid="{7490F5E5-D692-4BB8-8894-8DA199AA8444}"/>
    <cellStyle name="20% - Accent5 9 5 5" xfId="7777" xr:uid="{8620D3DE-7CCE-472C-ADEF-9D0926AFDC94}"/>
    <cellStyle name="20% - Accent5 9 5 5 2" xfId="21369" xr:uid="{972B2C2D-01A0-42DA-BC50-FF7F2D6FF63A}"/>
    <cellStyle name="20% - Accent5 9 5 5 2 2" xfId="44675" xr:uid="{DCD001EB-D5D5-4F53-A75C-0081E19D7699}"/>
    <cellStyle name="20% - Accent5 9 5 5 3" xfId="33615" xr:uid="{E8B22CCB-C058-4FAB-968B-13CF62FB4135}"/>
    <cellStyle name="20% - Accent5 9 5 6" xfId="8650" xr:uid="{D8CA6C4F-8D5C-4736-AB4D-6672167B7C4F}"/>
    <cellStyle name="20% - Accent5 9 5 6 2" xfId="22241" xr:uid="{0B391524-F7E1-440A-AFEE-040B5E1BF420}"/>
    <cellStyle name="20% - Accent5 9 5 6 2 2" xfId="45547" xr:uid="{696603CB-D5F3-4439-9A29-CBCFEAEF4E84}"/>
    <cellStyle name="20% - Accent5 9 5 6 3" xfId="34487" xr:uid="{6916ED7D-4BFA-4F64-B41C-7422903166C1}"/>
    <cellStyle name="20% - Accent5 9 5 7" xfId="9814" xr:uid="{226F57C5-3D7A-4F3A-9D0C-BD4BBED5A6ED}"/>
    <cellStyle name="20% - Accent5 9 5 7 2" xfId="23220" xr:uid="{731E40DA-0F90-487E-A758-056306DC67E5}"/>
    <cellStyle name="20% - Accent5 9 5 7 2 2" xfId="46526" xr:uid="{69CEB2DA-BBB6-47D3-88B1-84C58375FC7B}"/>
    <cellStyle name="20% - Accent5 9 5 7 3" xfId="35428" xr:uid="{1D9DC9B8-2785-42ED-89BE-961474F0AB05}"/>
    <cellStyle name="20% - Accent5 9 5 8" xfId="10694" xr:uid="{926CB6EC-F8F5-4C43-92CB-44B419C948D6}"/>
    <cellStyle name="20% - Accent5 9 5 8 2" xfId="24100" xr:uid="{F3627F9E-59EA-43D9-BD20-3C25F7454C67}"/>
    <cellStyle name="20% - Accent5 9 5 8 2 2" xfId="47406" xr:uid="{FA1BFC2E-FDE5-4CC9-9D91-AB74901C4261}"/>
    <cellStyle name="20% - Accent5 9 5 8 3" xfId="36308" xr:uid="{309F928E-E354-452F-9CE3-EDAE73B92769}"/>
    <cellStyle name="20% - Accent5 9 5 9" xfId="14524" xr:uid="{FAD05A35-1DB6-484D-AFEE-62897FF4BC6E}"/>
    <cellStyle name="20% - Accent5 9 5 9 2" xfId="25685" xr:uid="{8DBC9F12-720F-49AD-AB93-CC994AB977D0}"/>
    <cellStyle name="20% - Accent5 9 5 9 2 2" xfId="48987" xr:uid="{1CD53563-5643-4687-A54D-400E5381DC08}"/>
    <cellStyle name="20% - Accent5 9 5 9 3" xfId="37865" xr:uid="{B52A56F4-6EAF-4E23-8453-E6E020FFC262}"/>
    <cellStyle name="20% - Accent5 9 6" xfId="4701" xr:uid="{F266E769-A222-4613-B1FE-16A65E0F8CD6}"/>
    <cellStyle name="20% - Accent5 9 6 2" xfId="11137" xr:uid="{E2DBDC9F-F2CE-46DB-9304-24C7C6025143}"/>
    <cellStyle name="20% - Accent5 9 6 2 2" xfId="24543" xr:uid="{B866E2D4-C906-4089-89B6-416A171B0EA1}"/>
    <cellStyle name="20% - Accent5 9 6 2 2 2" xfId="47849" xr:uid="{43034DC1-59E7-4484-BAEA-1DBC299EFDE3}"/>
    <cellStyle name="20% - Accent5 9 6 2 3" xfId="36750" xr:uid="{1111D23F-4B6A-4CAA-963D-D4529A4BA2E2}"/>
    <cellStyle name="20% - Accent5 9 6 3" xfId="14984" xr:uid="{BA735E81-D639-4E32-B5BD-53B8527DC48F}"/>
    <cellStyle name="20% - Accent5 9 6 3 2" xfId="26141" xr:uid="{0ADDF6EB-5877-426D-8536-C0E2A04D3AA7}"/>
    <cellStyle name="20% - Accent5 9 6 3 2 2" xfId="49443" xr:uid="{664AA6E2-6F88-4FD1-8013-48DD24A95418}"/>
    <cellStyle name="20% - Accent5 9 6 3 3" xfId="38325" xr:uid="{D9F81979-D55B-4670-BDD1-CA22D649C2B4}"/>
    <cellStyle name="20% - Accent5 9 6 4" xfId="16519" xr:uid="{0FFB47CE-489C-4B95-97E8-8AB1BD76F9C0}"/>
    <cellStyle name="20% - Accent5 9 6 4 2" xfId="27605" xr:uid="{6B0EF2B1-0435-46A9-A5A2-2F69434BA684}"/>
    <cellStyle name="20% - Accent5 9 6 4 2 2" xfId="50904" xr:uid="{80BF3A98-46AA-4C5C-84E6-BF6A5FD22071}"/>
    <cellStyle name="20% - Accent5 9 6 4 3" xfId="39857" xr:uid="{5478E588-B967-4781-8EA4-D64F4A5444D3}"/>
    <cellStyle name="20% - Accent5 9 6 5" xfId="18303" xr:uid="{608FD48D-60A6-4755-A13C-A1437B763524}"/>
    <cellStyle name="20% - Accent5 9 6 5 2" xfId="41615" xr:uid="{577B684F-B2D4-4CCF-8958-F1DBC74F9A21}"/>
    <cellStyle name="20% - Accent5 9 6 6" xfId="30555" xr:uid="{0ED07BED-5A6E-4D52-9293-78565CC00862}"/>
    <cellStyle name="20% - Accent5 9 7" xfId="5573" xr:uid="{2566A9AE-61F5-4294-81CF-A2FE41CB17F3}"/>
    <cellStyle name="20% - Accent5 9 7 2" xfId="19175" xr:uid="{4BE6CAAB-C42B-41C7-9C92-62C9D4903681}"/>
    <cellStyle name="20% - Accent5 9 7 2 2" xfId="42487" xr:uid="{18578813-C043-4BEA-8EFC-C03268B87CD6}"/>
    <cellStyle name="20% - Accent5 9 7 3" xfId="31427" xr:uid="{53A4DA72-3641-46FF-A77C-6C8BA685FBFC}"/>
    <cellStyle name="20% - Accent5 9 8" xfId="6464" xr:uid="{84939388-AB2A-4DCD-9539-1C0CCA624B6A}"/>
    <cellStyle name="20% - Accent5 9 8 2" xfId="20056" xr:uid="{69AD3655-E1B6-41CB-9ADB-75A4C0D506B6}"/>
    <cellStyle name="20% - Accent5 9 8 2 2" xfId="43365" xr:uid="{FDAE428D-97BD-4C40-AB05-9FC15BB9BDDA}"/>
    <cellStyle name="20% - Accent5 9 8 3" xfId="32305" xr:uid="{A1B938C7-E72A-4873-89B9-C6B42283E633}"/>
    <cellStyle name="20% - Accent5 9 9" xfId="7339" xr:uid="{25AAAD8A-D95E-4A95-8BC3-AF2A9D6A452D}"/>
    <cellStyle name="20% - Accent5 9 9 2" xfId="20931" xr:uid="{A3581465-C458-4A66-949A-21D82B15674C}"/>
    <cellStyle name="20% - Accent5 9 9 2 2" xfId="44237" xr:uid="{22452871-11C3-47D8-B0B4-B2D767D22720}"/>
    <cellStyle name="20% - Accent5 9 9 3" xfId="33177" xr:uid="{79B9AFA0-EBC4-4DC0-9D88-0C64BB7BCE52}"/>
    <cellStyle name="20% - Accent6" xfId="532" builtinId="50" customBuiltin="1"/>
    <cellStyle name="20% - Accent6 10" xfId="2767" xr:uid="{9079E0A6-51FF-4436-A7A3-435178527B3B}"/>
    <cellStyle name="20% - Accent6 10 10" xfId="8250" xr:uid="{D2201778-CBB5-4F1B-9E7B-9989040FF093}"/>
    <cellStyle name="20% - Accent6 10 10 2" xfId="21841" xr:uid="{DFC6A869-596A-4719-ACB0-7B7095BD6484}"/>
    <cellStyle name="20% - Accent6 10 10 2 2" xfId="45147" xr:uid="{60A98601-C1C1-48A1-A53E-F7D60ADC6A40}"/>
    <cellStyle name="20% - Accent6 10 10 3" xfId="34087" xr:uid="{1040D686-2867-419D-9958-8DBD0FB8D75E}"/>
    <cellStyle name="20% - Accent6 10 11" xfId="9414" xr:uid="{470E9CBE-D2E6-4FA7-B3F8-2F8C7267D145}"/>
    <cellStyle name="20% - Accent6 10 11 2" xfId="22820" xr:uid="{2D32204F-3EE6-4AA5-8D50-A2C6E95E3710}"/>
    <cellStyle name="20% - Accent6 10 11 2 2" xfId="46126" xr:uid="{6227DA4B-0263-4738-AAA6-F7FD55E46ACF}"/>
    <cellStyle name="20% - Accent6 10 11 3" xfId="35028" xr:uid="{5C00AD96-697C-4222-A9F3-A1B6B1C9FB54}"/>
    <cellStyle name="20% - Accent6 10 12" xfId="10294" xr:uid="{3B1AE16A-041D-4886-B3F3-BF7BDE431916}"/>
    <cellStyle name="20% - Accent6 10 12 2" xfId="23700" xr:uid="{A824C257-6FC5-43F3-A6F1-06F94976E554}"/>
    <cellStyle name="20% - Accent6 10 12 2 2" xfId="47006" xr:uid="{0FBFDAAA-96E3-4239-B785-41E069D4037B}"/>
    <cellStyle name="20% - Accent6 10 12 3" xfId="35908" xr:uid="{7F9682D1-F12D-4080-AF38-C5CCA433CE79}"/>
    <cellStyle name="20% - Accent6 10 13" xfId="14046" xr:uid="{E5EEEC8D-CCBC-4E3B-BA8F-D25FAA0467D3}"/>
    <cellStyle name="20% - Accent6 10 13 2" xfId="25232" xr:uid="{8D69FA49-0E0A-4889-8C18-3BC2004886C7}"/>
    <cellStyle name="20% - Accent6 10 13 2 2" xfId="48534" xr:uid="{AE5AF71E-758B-46AE-A59C-EAFD4909C7CF}"/>
    <cellStyle name="20% - Accent6 10 13 3" xfId="37387" xr:uid="{13D37403-09D1-41C8-8C1C-DAFE24CE6931}"/>
    <cellStyle name="20% - Accent6 10 14" xfId="15676" xr:uid="{D51294DC-9B7D-4701-81BE-C13B26F09E9D}"/>
    <cellStyle name="20% - Accent6 10 14 2" xfId="26763" xr:uid="{CA3F076C-B3FA-4460-8597-AE4E1B73C594}"/>
    <cellStyle name="20% - Accent6 10 14 2 2" xfId="50062" xr:uid="{BE55E9D3-3052-45B7-887A-833649762F33}"/>
    <cellStyle name="20% - Accent6 10 14 3" xfId="39014" xr:uid="{066EF5C5-87F6-4955-A77E-45947FCCA1F5}"/>
    <cellStyle name="20% - Accent6 10 15" xfId="17414" xr:uid="{1DA0B149-8476-4433-950C-66C780E267DA}"/>
    <cellStyle name="20% - Accent6 10 15 2" xfId="40726" xr:uid="{80A8D8F2-9C92-454E-8030-63DAAC0ADAFE}"/>
    <cellStyle name="20% - Accent6 10 16" xfId="29733" xr:uid="{E8B3CA8A-C9EE-4376-9444-FC66F0A89DFB}"/>
    <cellStyle name="20% - Accent6 10 2" xfId="3934" xr:uid="{0FD9CF2F-26DB-4270-8F05-65A8EEAFF280}"/>
    <cellStyle name="20% - Accent6 10 2 10" xfId="14191" xr:uid="{4F97D258-65E1-4B22-A594-9D66DCD14462}"/>
    <cellStyle name="20% - Accent6 10 2 10 2" xfId="25352" xr:uid="{A84F5F6D-D204-4DD9-BB46-445897CBC302}"/>
    <cellStyle name="20% - Accent6 10 2 10 2 2" xfId="48654" xr:uid="{1B217ECA-D1A8-4556-9569-80F772FD71BE}"/>
    <cellStyle name="20% - Accent6 10 2 10 3" xfId="37532" xr:uid="{D230C576-A25C-4884-B1E3-38E5ADA669DE}"/>
    <cellStyle name="20% - Accent6 10 2 11" xfId="15743" xr:uid="{4AF161AB-C346-4EFD-9A7F-D5D7A38E6F20}"/>
    <cellStyle name="20% - Accent6 10 2 11 2" xfId="26830" xr:uid="{AC0A990C-74B8-4447-9C6F-9E0B7D8C6BBF}"/>
    <cellStyle name="20% - Accent6 10 2 11 2 2" xfId="50129" xr:uid="{3717F308-61B4-40F1-9EE1-6610DE8FBAB8}"/>
    <cellStyle name="20% - Accent6 10 2 11 3" xfId="39081" xr:uid="{5E6C819A-349F-4BFD-8DB2-F79861687FC2}"/>
    <cellStyle name="20% - Accent6 10 2 12" xfId="17536" xr:uid="{B177FB92-01B5-4AA4-B91C-C5D2EE466FE0}"/>
    <cellStyle name="20% - Accent6 10 2 12 2" xfId="40848" xr:uid="{AFD24237-C001-4589-AC87-3951AE07DC8D}"/>
    <cellStyle name="20% - Accent6 10 2 13" xfId="29788" xr:uid="{732B28C0-726F-4E83-9992-F6199D033CF3}"/>
    <cellStyle name="20% - Accent6 10 2 2" xfId="4372" xr:uid="{B39B79D7-3E0B-4E53-9CB8-A2D6BDF42B72}"/>
    <cellStyle name="20% - Accent6 10 2 2 10" xfId="16181" xr:uid="{966BC40F-8CF7-4436-87D8-91E98610C6FD}"/>
    <cellStyle name="20% - Accent6 10 2 2 10 2" xfId="27268" xr:uid="{3E8CEEAD-BD50-4099-8D15-B802C6079D71}"/>
    <cellStyle name="20% - Accent6 10 2 2 10 2 2" xfId="50567" xr:uid="{E215EF66-8DAE-40F7-8DE9-9FCBD3C9E8D5}"/>
    <cellStyle name="20% - Accent6 10 2 2 10 3" xfId="39519" xr:uid="{36236A84-CCB8-4ED0-853A-E0E3249810A8}"/>
    <cellStyle name="20% - Accent6 10 2 2 11" xfId="17974" xr:uid="{E79A353A-93D8-4630-9BE9-55698DFBD7DC}"/>
    <cellStyle name="20% - Accent6 10 2 2 11 2" xfId="41286" xr:uid="{7A5FED1E-33C3-433F-A4F9-C1813C65E7CA}"/>
    <cellStyle name="20% - Accent6 10 2 2 12" xfId="30226" xr:uid="{81783E5F-92D1-4D36-A86F-C00451F14890}"/>
    <cellStyle name="20% - Accent6 10 2 2 2" xfId="5244" xr:uid="{5603FF63-2DED-4A97-AC0C-9E848F4329AD}"/>
    <cellStyle name="20% - Accent6 10 2 2 2 2" xfId="18846" xr:uid="{E53D8A52-37BD-470D-939E-F5514E6EB42D}"/>
    <cellStyle name="20% - Accent6 10 2 2 2 2 2" xfId="42158" xr:uid="{10D509FA-854F-4865-91AD-0D507D9F6F38}"/>
    <cellStyle name="20% - Accent6 10 2 2 2 3" xfId="31098" xr:uid="{A8A62D53-75ED-4FD9-ACDD-CEC3FB3352F0}"/>
    <cellStyle name="20% - Accent6 10 2 2 3" xfId="6116" xr:uid="{36983462-1CE2-423A-8437-5391773B488B}"/>
    <cellStyle name="20% - Accent6 10 2 2 3 2" xfId="19718" xr:uid="{5BB8996D-D366-40F4-9EDF-20C4477A7049}"/>
    <cellStyle name="20% - Accent6 10 2 2 3 2 2" xfId="43030" xr:uid="{91FB2103-557D-416E-AD70-615F4D1C71A5}"/>
    <cellStyle name="20% - Accent6 10 2 2 3 3" xfId="31970" xr:uid="{B703438F-9E6D-465A-B058-ADB25C4E5B38}"/>
    <cellStyle name="20% - Accent6 10 2 2 4" xfId="7009" xr:uid="{D4EDEE23-8B4B-4A99-B526-1E9D8AC64722}"/>
    <cellStyle name="20% - Accent6 10 2 2 4 2" xfId="20601" xr:uid="{EB2AC303-6C9A-43BD-9948-46F54D853613}"/>
    <cellStyle name="20% - Accent6 10 2 2 4 2 2" xfId="43908" xr:uid="{F930EC60-DED3-46D0-832E-2F0656753DAC}"/>
    <cellStyle name="20% - Accent6 10 2 2 4 3" xfId="32848" xr:uid="{10E0C289-4F27-4967-BE12-2A850AE380EF}"/>
    <cellStyle name="20% - Accent6 10 2 2 5" xfId="7882" xr:uid="{9CA7203C-1102-4CF4-B42F-A4BDFFBB48CF}"/>
    <cellStyle name="20% - Accent6 10 2 2 5 2" xfId="21474" xr:uid="{771034C7-74CB-4F7E-B56C-81065C84364E}"/>
    <cellStyle name="20% - Accent6 10 2 2 5 2 2" xfId="44780" xr:uid="{C3E2C570-44A5-413A-B13C-FE664E242BEE}"/>
    <cellStyle name="20% - Accent6 10 2 2 5 3" xfId="33720" xr:uid="{2605ACB7-00D3-4467-A7C7-BDE46B581A34}"/>
    <cellStyle name="20% - Accent6 10 2 2 6" xfId="8755" xr:uid="{3AFAB269-25A9-495C-9E21-1F689532DB50}"/>
    <cellStyle name="20% - Accent6 10 2 2 6 2" xfId="22346" xr:uid="{2F8A3BD5-6ABE-4DE1-A792-6B0B8BDA2FB6}"/>
    <cellStyle name="20% - Accent6 10 2 2 6 2 2" xfId="45652" xr:uid="{DBE3394B-DBB1-44B2-849E-6B0819DEC900}"/>
    <cellStyle name="20% - Accent6 10 2 2 6 3" xfId="34592" xr:uid="{A4535F1C-EB85-48B8-8E0D-C791984AE7B6}"/>
    <cellStyle name="20% - Accent6 10 2 2 7" xfId="9919" xr:uid="{C36C63FC-5A5C-4B07-A25D-BF3AA3F4568E}"/>
    <cellStyle name="20% - Accent6 10 2 2 7 2" xfId="23325" xr:uid="{0FE135A0-FCA7-48E7-A700-92D23623758B}"/>
    <cellStyle name="20% - Accent6 10 2 2 7 2 2" xfId="46631" xr:uid="{0495C3ED-9F60-4AA6-A228-69EBE4D432B9}"/>
    <cellStyle name="20% - Accent6 10 2 2 7 3" xfId="35533" xr:uid="{8967E104-C250-4C6E-AA4C-18D13F398EAC}"/>
    <cellStyle name="20% - Accent6 10 2 2 8" xfId="10799" xr:uid="{B6C33261-B983-457D-87C6-5710DEDE00DF}"/>
    <cellStyle name="20% - Accent6 10 2 2 8 2" xfId="24205" xr:uid="{2C8D3D80-0191-4343-88FD-E995ABCD6590}"/>
    <cellStyle name="20% - Accent6 10 2 2 8 2 2" xfId="47511" xr:uid="{DD5C600F-8DEF-45C1-948F-1E418BD444CC}"/>
    <cellStyle name="20% - Accent6 10 2 2 8 3" xfId="36413" xr:uid="{E7766501-83C6-4547-AB59-E1E0AAF6B766}"/>
    <cellStyle name="20% - Accent6 10 2 2 9" xfId="14629" xr:uid="{C972AD03-E415-4DEF-994B-5052810996E3}"/>
    <cellStyle name="20% - Accent6 10 2 2 9 2" xfId="25790" xr:uid="{CE88341D-2C52-4577-B632-826E44AC1C76}"/>
    <cellStyle name="20% - Accent6 10 2 2 9 2 2" xfId="49092" xr:uid="{3C9FC0B1-30F1-4646-AEED-BC4D3531A40B}"/>
    <cellStyle name="20% - Accent6 10 2 2 9 3" xfId="37970" xr:uid="{3793F819-4208-4C46-8DD3-584D1AFB855B}"/>
    <cellStyle name="20% - Accent6 10 2 3" xfId="4806" xr:uid="{DC2F7C04-43C0-4182-880A-4D17CEC031E4}"/>
    <cellStyle name="20% - Accent6 10 2 3 2" xfId="12558" xr:uid="{40FB9862-E2C6-4979-A4DC-D500617EE7F1}"/>
    <cellStyle name="20% - Accent6 10 2 3 2 2" xfId="24860" xr:uid="{1F804720-5631-4201-BB8C-6643E7E67550}"/>
    <cellStyle name="20% - Accent6 10 2 3 2 2 2" xfId="48166" xr:uid="{E8EC18E9-19C0-4B93-B5EB-2D06159DB5B1}"/>
    <cellStyle name="20% - Accent6 10 2 3 2 3" xfId="37014" xr:uid="{C22D632A-A703-423D-99AA-0F7DC4206AFD}"/>
    <cellStyle name="20% - Accent6 10 2 3 3" xfId="15318" xr:uid="{F00F1E28-81B6-4A5F-804C-CDE8FEF0E7F4}"/>
    <cellStyle name="20% - Accent6 10 2 3 3 2" xfId="26460" xr:uid="{C0E9E885-E3ED-421F-B8F6-71513C3B477E}"/>
    <cellStyle name="20% - Accent6 10 2 3 3 2 2" xfId="49762" xr:uid="{9FA009BC-AD98-4416-92BA-8D3D666C6B73}"/>
    <cellStyle name="20% - Accent6 10 2 3 3 3" xfId="38659" xr:uid="{09170B59-39BE-46F8-A7F6-2EB40307AA18}"/>
    <cellStyle name="20% - Accent6 10 2 3 4" xfId="16774" xr:uid="{0B101894-C092-4315-91F5-545C260A771D}"/>
    <cellStyle name="20% - Accent6 10 2 3 4 2" xfId="27860" xr:uid="{59784D21-E23B-4DC2-AC89-3FD5140A5834}"/>
    <cellStyle name="20% - Accent6 10 2 3 4 2 2" xfId="51159" xr:uid="{72E3F39B-1FA7-4027-8111-08ED69335C6A}"/>
    <cellStyle name="20% - Accent6 10 2 3 4 3" xfId="40112" xr:uid="{B37C0612-2CBD-4D7A-BDE1-D4A81964BFB0}"/>
    <cellStyle name="20% - Accent6 10 2 3 5" xfId="18408" xr:uid="{146B4E1D-55EB-49CE-84D9-2F7D3C06EF47}"/>
    <cellStyle name="20% - Accent6 10 2 3 5 2" xfId="41720" xr:uid="{7820AEAF-3B48-4B74-B85E-C24B59295531}"/>
    <cellStyle name="20% - Accent6 10 2 3 6" xfId="30660" xr:uid="{FFE20CBC-8E55-4F8F-8E3B-A7EB805D5B6E}"/>
    <cellStyle name="20% - Accent6 10 2 4" xfId="5678" xr:uid="{ACA2FE66-C482-42DF-A1CF-34ACC7E4C9A0}"/>
    <cellStyle name="20% - Accent6 10 2 4 2" xfId="19280" xr:uid="{32032FA2-7CDD-4E15-B5DC-A81A2B0D60A5}"/>
    <cellStyle name="20% - Accent6 10 2 4 2 2" xfId="42592" xr:uid="{3F802468-78EA-4C57-83DA-175E63ECC1DF}"/>
    <cellStyle name="20% - Accent6 10 2 4 3" xfId="31532" xr:uid="{ECA29E43-047B-47F1-A022-9531CAF96715}"/>
    <cellStyle name="20% - Accent6 10 2 5" xfId="6571" xr:uid="{79844569-C462-4CE5-83C5-E0E353DAC653}"/>
    <cellStyle name="20% - Accent6 10 2 5 2" xfId="20163" xr:uid="{26D7854D-237D-41B5-ACB0-0BE158535D15}"/>
    <cellStyle name="20% - Accent6 10 2 5 2 2" xfId="43470" xr:uid="{1C89455F-D97F-4DE3-B146-ED16C8226E3D}"/>
    <cellStyle name="20% - Accent6 10 2 5 3" xfId="32410" xr:uid="{A2846510-CAEA-4F72-BA3A-93F4891D92BF}"/>
    <cellStyle name="20% - Accent6 10 2 6" xfId="7444" xr:uid="{1084461E-F26F-4544-8164-BA28891CF0C8}"/>
    <cellStyle name="20% - Accent6 10 2 6 2" xfId="21036" xr:uid="{55AA7DAB-82F3-442D-89E9-B2BDB914C109}"/>
    <cellStyle name="20% - Accent6 10 2 6 2 2" xfId="44342" xr:uid="{45FF6175-7680-437F-AB37-3208C141FBE5}"/>
    <cellStyle name="20% - Accent6 10 2 6 3" xfId="33282" xr:uid="{97E3A081-9EA0-4D31-A3F6-54F2A407E4D2}"/>
    <cellStyle name="20% - Accent6 10 2 7" xfId="8317" xr:uid="{8D3A8A4B-A407-44BF-B958-32044F5E1C6A}"/>
    <cellStyle name="20% - Accent6 10 2 7 2" xfId="21908" xr:uid="{31DDFA5B-A3ED-4462-8FDF-B8B285289E34}"/>
    <cellStyle name="20% - Accent6 10 2 7 2 2" xfId="45214" xr:uid="{C7412116-E103-48E4-A957-EF0C7374F35B}"/>
    <cellStyle name="20% - Accent6 10 2 7 3" xfId="34154" xr:uid="{F513759E-CE68-481B-BB07-3FB7F81114C2}"/>
    <cellStyle name="20% - Accent6 10 2 8" xfId="9481" xr:uid="{1802A82D-27D4-4D09-9C0E-818BC35009D7}"/>
    <cellStyle name="20% - Accent6 10 2 8 2" xfId="22887" xr:uid="{C53D08F3-56BB-440C-A627-4320306BB767}"/>
    <cellStyle name="20% - Accent6 10 2 8 2 2" xfId="46193" xr:uid="{4628D895-8DEA-4F99-885D-455634B3C120}"/>
    <cellStyle name="20% - Accent6 10 2 8 3" xfId="35095" xr:uid="{202F84B0-1D3A-46A7-83B5-6407EE1BAB57}"/>
    <cellStyle name="20% - Accent6 10 2 9" xfId="10361" xr:uid="{5B7346EF-A49E-49B5-9E04-58AE7E498335}"/>
    <cellStyle name="20% - Accent6 10 2 9 2" xfId="23767" xr:uid="{12AD74F1-7FB0-4B3D-9AB7-31BE867B053B}"/>
    <cellStyle name="20% - Accent6 10 2 9 2 2" xfId="47073" xr:uid="{AFC43B2A-8EC9-4722-BD7A-613E66A05EAA}"/>
    <cellStyle name="20% - Accent6 10 2 9 3" xfId="35975" xr:uid="{5203C8BB-267E-4851-BCBC-070A6FED1E2F}"/>
    <cellStyle name="20% - Accent6 10 3" xfId="4035" xr:uid="{E44A97A0-BC04-419D-84BA-4EEAE147EA04}"/>
    <cellStyle name="20% - Accent6 10 3 10" xfId="14292" xr:uid="{CAF0E3E8-3CD8-459E-9E34-0D8C59EA42C0}"/>
    <cellStyle name="20% - Accent6 10 3 10 2" xfId="25453" xr:uid="{1992DA79-DD8B-45EA-B04D-0BA58AB195ED}"/>
    <cellStyle name="20% - Accent6 10 3 10 2 2" xfId="48755" xr:uid="{8A05C35A-6AF3-4E6E-8D8B-0F45E646DB57}"/>
    <cellStyle name="20% - Accent6 10 3 10 3" xfId="37633" xr:uid="{C8A57D6B-302B-4F35-824A-5E69380396C6}"/>
    <cellStyle name="20% - Accent6 10 3 11" xfId="15844" xr:uid="{150766B9-913B-4BA1-A570-706137C45BD9}"/>
    <cellStyle name="20% - Accent6 10 3 11 2" xfId="26931" xr:uid="{22241038-3409-43B6-AA3C-901712AD025D}"/>
    <cellStyle name="20% - Accent6 10 3 11 2 2" xfId="50230" xr:uid="{371A92B0-5D5E-460F-BF2B-DF76EC737CDE}"/>
    <cellStyle name="20% - Accent6 10 3 11 3" xfId="39182" xr:uid="{8DAF4BDF-452B-489A-8448-9DE91837911D}"/>
    <cellStyle name="20% - Accent6 10 3 12" xfId="17637" xr:uid="{C7302B25-EACE-42F3-A97B-AF785B07928A}"/>
    <cellStyle name="20% - Accent6 10 3 12 2" xfId="40949" xr:uid="{5EB6AFF7-E73E-4854-9E77-7E74653E1147}"/>
    <cellStyle name="20% - Accent6 10 3 13" xfId="29889" xr:uid="{41744A52-D9E1-4E6C-8346-BB9A58E347B5}"/>
    <cellStyle name="20% - Accent6 10 3 2" xfId="4473" xr:uid="{86ED06E1-2B8D-4B64-A3E1-C1886D2D7F2F}"/>
    <cellStyle name="20% - Accent6 10 3 2 10" xfId="16282" xr:uid="{C5E4A675-8DF6-4909-9686-C2ADDF5853AA}"/>
    <cellStyle name="20% - Accent6 10 3 2 10 2" xfId="27369" xr:uid="{9B86C6FF-5C9C-4E1A-A08B-1F4315A284C6}"/>
    <cellStyle name="20% - Accent6 10 3 2 10 2 2" xfId="50668" xr:uid="{3BA4A33F-04D2-4CDA-9DBE-1A641464CF7D}"/>
    <cellStyle name="20% - Accent6 10 3 2 10 3" xfId="39620" xr:uid="{8491BB79-53C4-4706-B0FD-6F3E3C7D589F}"/>
    <cellStyle name="20% - Accent6 10 3 2 11" xfId="18075" xr:uid="{3F7BAF0C-BA60-4BA4-BE1D-4BA239A12EA8}"/>
    <cellStyle name="20% - Accent6 10 3 2 11 2" xfId="41387" xr:uid="{FDCEC3B4-0D15-4A14-991A-448D0FCE2813}"/>
    <cellStyle name="20% - Accent6 10 3 2 12" xfId="30327" xr:uid="{DC78733E-339A-40F3-B97E-D515F23B8828}"/>
    <cellStyle name="20% - Accent6 10 3 2 2" xfId="5345" xr:uid="{5CC8E300-9BB2-4C12-B01A-E916D46C2E2D}"/>
    <cellStyle name="20% - Accent6 10 3 2 2 2" xfId="18947" xr:uid="{AA7C7533-4CAF-48A5-BB2A-888FDBABC4A4}"/>
    <cellStyle name="20% - Accent6 10 3 2 2 2 2" xfId="42259" xr:uid="{465AFA4B-CB44-40E6-95F7-B543199A8A95}"/>
    <cellStyle name="20% - Accent6 10 3 2 2 3" xfId="31199" xr:uid="{F966BCCA-FB07-464E-9121-7684BF07B0AA}"/>
    <cellStyle name="20% - Accent6 10 3 2 3" xfId="6217" xr:uid="{86923429-587B-4EE3-A5D2-C6E3B838D6F7}"/>
    <cellStyle name="20% - Accent6 10 3 2 3 2" xfId="19819" xr:uid="{CA9FC111-C32B-458B-A346-5AF8F2CEB405}"/>
    <cellStyle name="20% - Accent6 10 3 2 3 2 2" xfId="43131" xr:uid="{366B9158-8524-4D82-88DA-6DD874D215AC}"/>
    <cellStyle name="20% - Accent6 10 3 2 3 3" xfId="32071" xr:uid="{9A1E4D67-2A76-4CE7-882A-DB50BF387851}"/>
    <cellStyle name="20% - Accent6 10 3 2 4" xfId="7110" xr:uid="{5F9A0BB7-0B5D-4B01-9B53-5B1DCB03F120}"/>
    <cellStyle name="20% - Accent6 10 3 2 4 2" xfId="20702" xr:uid="{77C0772A-B442-4006-8FAE-1C934D1E40DF}"/>
    <cellStyle name="20% - Accent6 10 3 2 4 2 2" xfId="44009" xr:uid="{33666374-58C5-4477-BC65-92E30F9373C0}"/>
    <cellStyle name="20% - Accent6 10 3 2 4 3" xfId="32949" xr:uid="{CE0715B4-374F-499C-8FB3-01AD93CEED28}"/>
    <cellStyle name="20% - Accent6 10 3 2 5" xfId="7983" xr:uid="{73451DCC-0A29-4EC7-AC5F-D6E456FA47D2}"/>
    <cellStyle name="20% - Accent6 10 3 2 5 2" xfId="21575" xr:uid="{AEB8E85B-C061-407B-BC70-9A8314AE7EDE}"/>
    <cellStyle name="20% - Accent6 10 3 2 5 2 2" xfId="44881" xr:uid="{C4E6FF94-25D2-4E49-9ABA-0924C0B20793}"/>
    <cellStyle name="20% - Accent6 10 3 2 5 3" xfId="33821" xr:uid="{D623C465-F717-4C57-8BC5-0537A257270B}"/>
    <cellStyle name="20% - Accent6 10 3 2 6" xfId="8856" xr:uid="{F3C15E88-10CC-4B9A-B742-AA58DDB1D795}"/>
    <cellStyle name="20% - Accent6 10 3 2 6 2" xfId="22447" xr:uid="{1FE6B4FD-B77C-47C1-85A9-27462E1FBDE1}"/>
    <cellStyle name="20% - Accent6 10 3 2 6 2 2" xfId="45753" xr:uid="{BDCDABDD-AE03-41D1-9D4F-31E3823CE654}"/>
    <cellStyle name="20% - Accent6 10 3 2 6 3" xfId="34693" xr:uid="{360A1F5A-1A2E-4966-A926-83C22D75C1B1}"/>
    <cellStyle name="20% - Accent6 10 3 2 7" xfId="10020" xr:uid="{F3F65E89-062D-4510-9173-1D862860C7F0}"/>
    <cellStyle name="20% - Accent6 10 3 2 7 2" xfId="23426" xr:uid="{B843D860-F02C-4C45-B1DE-86C04D83A298}"/>
    <cellStyle name="20% - Accent6 10 3 2 7 2 2" xfId="46732" xr:uid="{435136DE-90BB-468E-ADAA-45EECFA3761D}"/>
    <cellStyle name="20% - Accent6 10 3 2 7 3" xfId="35634" xr:uid="{C466B645-0F06-49B5-8802-B5F1768909D9}"/>
    <cellStyle name="20% - Accent6 10 3 2 8" xfId="10900" xr:uid="{D5CD02ED-7E80-468F-96C9-EDB01FE2DF05}"/>
    <cellStyle name="20% - Accent6 10 3 2 8 2" xfId="24306" xr:uid="{60AAB0D8-5211-4D58-876F-8C752760F203}"/>
    <cellStyle name="20% - Accent6 10 3 2 8 2 2" xfId="47612" xr:uid="{E37E7278-AD77-4253-B6CB-43CE90668DF7}"/>
    <cellStyle name="20% - Accent6 10 3 2 8 3" xfId="36514" xr:uid="{222E5F9B-5250-4E93-A22F-973D0EB83925}"/>
    <cellStyle name="20% - Accent6 10 3 2 9" xfId="14730" xr:uid="{B4FF212A-5007-4EBD-80D1-1A75D27E4387}"/>
    <cellStyle name="20% - Accent6 10 3 2 9 2" xfId="25891" xr:uid="{57C06F4D-7F66-4DFF-98EA-24FE3CBD2CAB}"/>
    <cellStyle name="20% - Accent6 10 3 2 9 2 2" xfId="49193" xr:uid="{CAF3ABE3-8AD6-48AE-9DDB-E5FFDAD3415F}"/>
    <cellStyle name="20% - Accent6 10 3 2 9 3" xfId="38071" xr:uid="{A5CB0137-83A0-4A2E-AE11-0FB4FDD91716}"/>
    <cellStyle name="20% - Accent6 10 3 3" xfId="4907" xr:uid="{A7C53466-3B79-4791-BA6A-91DF30377968}"/>
    <cellStyle name="20% - Accent6 10 3 3 2" xfId="18509" xr:uid="{C6D18FB9-416C-441A-B71E-255374252E6C}"/>
    <cellStyle name="20% - Accent6 10 3 3 2 2" xfId="41821" xr:uid="{C9F48BF7-E15D-4DC0-B078-FCA5C27D11F6}"/>
    <cellStyle name="20% - Accent6 10 3 3 3" xfId="30761" xr:uid="{761F7CB5-7289-4ACB-AFBB-76202CA6F3BC}"/>
    <cellStyle name="20% - Accent6 10 3 4" xfId="5779" xr:uid="{BE9DB693-8A6B-4786-BAFB-7C2690EF65CB}"/>
    <cellStyle name="20% - Accent6 10 3 4 2" xfId="19381" xr:uid="{14C693F3-BCC2-4480-A296-A4B7692CFB42}"/>
    <cellStyle name="20% - Accent6 10 3 4 2 2" xfId="42693" xr:uid="{B2D375E1-0EBE-4FF2-987C-AECA56D47B0E}"/>
    <cellStyle name="20% - Accent6 10 3 4 3" xfId="31633" xr:uid="{0859810F-67EA-420B-AE2F-856EDB2FDF76}"/>
    <cellStyle name="20% - Accent6 10 3 5" xfId="6672" xr:uid="{120D55A8-89BD-48B3-AAD6-81F576FEA91E}"/>
    <cellStyle name="20% - Accent6 10 3 5 2" xfId="20264" xr:uid="{A87281C6-82BF-4284-9937-9796A75D1273}"/>
    <cellStyle name="20% - Accent6 10 3 5 2 2" xfId="43571" xr:uid="{37C6C9DB-66A1-49A8-985E-CDC43676B4A0}"/>
    <cellStyle name="20% - Accent6 10 3 5 3" xfId="32511" xr:uid="{F1DD4065-A4CE-4A7D-8074-B07B5D0E19B9}"/>
    <cellStyle name="20% - Accent6 10 3 6" xfId="7545" xr:uid="{0ACF2272-FB95-43C8-9100-FE9642B0DA06}"/>
    <cellStyle name="20% - Accent6 10 3 6 2" xfId="21137" xr:uid="{F146E1BD-4A51-4B33-88AB-98A3117F867D}"/>
    <cellStyle name="20% - Accent6 10 3 6 2 2" xfId="44443" xr:uid="{7AE44A76-D434-459A-B064-EEFDFAFA072D}"/>
    <cellStyle name="20% - Accent6 10 3 6 3" xfId="33383" xr:uid="{0B7AA05A-0045-4A80-8C1C-563D87C15C6D}"/>
    <cellStyle name="20% - Accent6 10 3 7" xfId="8418" xr:uid="{14488779-69E2-448B-B196-4C5D47643DED}"/>
    <cellStyle name="20% - Accent6 10 3 7 2" xfId="22009" xr:uid="{DB10D93F-8481-4F32-8FD1-9C8B56E4D857}"/>
    <cellStyle name="20% - Accent6 10 3 7 2 2" xfId="45315" xr:uid="{237D70EE-6710-4AC9-9E91-7EA522D857EF}"/>
    <cellStyle name="20% - Accent6 10 3 7 3" xfId="34255" xr:uid="{23211A81-DC99-4D29-A461-E44CF6FDD830}"/>
    <cellStyle name="20% - Accent6 10 3 8" xfId="9582" xr:uid="{9123CC81-FEBB-4975-BC97-1F5E95FB64C3}"/>
    <cellStyle name="20% - Accent6 10 3 8 2" xfId="22988" xr:uid="{15E081F1-24F9-463C-BBBA-F94639B0B498}"/>
    <cellStyle name="20% - Accent6 10 3 8 2 2" xfId="46294" xr:uid="{DBAB63C0-5FA2-421A-9AAB-D3C3A2B7F150}"/>
    <cellStyle name="20% - Accent6 10 3 8 3" xfId="35196" xr:uid="{D7B5EE0B-2A45-462F-AA5E-7611987B1E69}"/>
    <cellStyle name="20% - Accent6 10 3 9" xfId="10462" xr:uid="{21193A92-6453-48B4-A997-89795B319F24}"/>
    <cellStyle name="20% - Accent6 10 3 9 2" xfId="23868" xr:uid="{F046887A-1805-45BD-8942-6428C260D10A}"/>
    <cellStyle name="20% - Accent6 10 3 9 2 2" xfId="47174" xr:uid="{62AF50E2-A070-40CF-AD92-72B1D0D9AAA7}"/>
    <cellStyle name="20% - Accent6 10 3 9 3" xfId="36076" xr:uid="{25514F47-E933-468F-9018-8202C6CFE0CE}"/>
    <cellStyle name="20% - Accent6 10 4" xfId="4168" xr:uid="{EE68F866-5DBC-4F4B-B19B-93C672519927}"/>
    <cellStyle name="20% - Accent6 10 4 10" xfId="14425" xr:uid="{CB7CDFCF-9090-4B9D-8DC4-3572DE98A634}"/>
    <cellStyle name="20% - Accent6 10 4 10 2" xfId="25586" xr:uid="{9658D957-3EBE-47A9-B605-2F195B8F5E35}"/>
    <cellStyle name="20% - Accent6 10 4 10 2 2" xfId="48888" xr:uid="{27ACC99C-FE9C-487E-912A-28F8C171FBFE}"/>
    <cellStyle name="20% - Accent6 10 4 10 3" xfId="37766" xr:uid="{C26CF9AC-5023-4090-9C70-953DDF307630}"/>
    <cellStyle name="20% - Accent6 10 4 11" xfId="15977" xr:uid="{2B164971-0307-471D-B4EE-9041738288C3}"/>
    <cellStyle name="20% - Accent6 10 4 11 2" xfId="27064" xr:uid="{49C4D199-C092-4988-815D-A54E258EBFB2}"/>
    <cellStyle name="20% - Accent6 10 4 11 2 2" xfId="50363" xr:uid="{2C29EB9F-0F5C-43D0-B64D-E3580723644E}"/>
    <cellStyle name="20% - Accent6 10 4 11 3" xfId="39315" xr:uid="{B131E300-BDA3-4AC9-B291-4D71097204AE}"/>
    <cellStyle name="20% - Accent6 10 4 12" xfId="17770" xr:uid="{D524FBCF-AC99-480B-9FC8-4286E8FBAF23}"/>
    <cellStyle name="20% - Accent6 10 4 12 2" xfId="41082" xr:uid="{9CF6C887-07A8-40EA-B4DC-F9E7CEB19D7D}"/>
    <cellStyle name="20% - Accent6 10 4 13" xfId="30022" xr:uid="{78F731DD-9804-4E1D-8615-C861435F6190}"/>
    <cellStyle name="20% - Accent6 10 4 2" xfId="4606" xr:uid="{80E8580B-7D14-4C3B-814B-D607E950BA59}"/>
    <cellStyle name="20% - Accent6 10 4 2 10" xfId="16415" xr:uid="{23E8AB5C-D211-4F0A-9F93-BD4537A3EF53}"/>
    <cellStyle name="20% - Accent6 10 4 2 10 2" xfId="27502" xr:uid="{E1F7CB24-DFF1-42CF-8BBE-BAA60BF64649}"/>
    <cellStyle name="20% - Accent6 10 4 2 10 2 2" xfId="50801" xr:uid="{0A19702A-DEAE-4F62-BEB3-FFABF506DB65}"/>
    <cellStyle name="20% - Accent6 10 4 2 10 3" xfId="39753" xr:uid="{C0C02693-00EF-4D6F-8E82-D372D3F85234}"/>
    <cellStyle name="20% - Accent6 10 4 2 11" xfId="18208" xr:uid="{ED3F2F04-16EF-440A-9E3F-4A675472E7DF}"/>
    <cellStyle name="20% - Accent6 10 4 2 11 2" xfId="41520" xr:uid="{427EB518-A30F-48C1-8170-4DEF20ECB5F7}"/>
    <cellStyle name="20% - Accent6 10 4 2 12" xfId="30460" xr:uid="{3DB74602-CBDF-4ECC-A6C9-625A7ECDE3B8}"/>
    <cellStyle name="20% - Accent6 10 4 2 2" xfId="5478" xr:uid="{BFD057E8-ACD5-4058-9F3F-695EC7A61D4B}"/>
    <cellStyle name="20% - Accent6 10 4 2 2 2" xfId="19080" xr:uid="{18D3C9DD-A540-4FD2-A6A5-F1D760BA77AE}"/>
    <cellStyle name="20% - Accent6 10 4 2 2 2 2" xfId="42392" xr:uid="{F5BF1F77-E900-4374-8B8C-5F1951AF8F20}"/>
    <cellStyle name="20% - Accent6 10 4 2 2 3" xfId="31332" xr:uid="{A2E8DA36-84D7-434B-8000-87EE6F29054F}"/>
    <cellStyle name="20% - Accent6 10 4 2 3" xfId="6350" xr:uid="{4564385C-9782-49B2-B4A0-C3C69B34436A}"/>
    <cellStyle name="20% - Accent6 10 4 2 3 2" xfId="19952" xr:uid="{B2C82A98-79E6-4718-900F-4BDB560EBED2}"/>
    <cellStyle name="20% - Accent6 10 4 2 3 2 2" xfId="43264" xr:uid="{65094C5D-DDA7-42EE-8592-B338335489BF}"/>
    <cellStyle name="20% - Accent6 10 4 2 3 3" xfId="32204" xr:uid="{11BEEE50-1A05-4FFA-9E9F-91AB101E90F5}"/>
    <cellStyle name="20% - Accent6 10 4 2 4" xfId="7243" xr:uid="{30515CEA-2A6D-4BE7-A0D2-D1B53D04BD5F}"/>
    <cellStyle name="20% - Accent6 10 4 2 4 2" xfId="20835" xr:uid="{F6DB46ED-2CB2-43C4-8BBF-6C9634872595}"/>
    <cellStyle name="20% - Accent6 10 4 2 4 2 2" xfId="44142" xr:uid="{B155B6BD-A039-4B81-B220-F986065EAA2B}"/>
    <cellStyle name="20% - Accent6 10 4 2 4 3" xfId="33082" xr:uid="{5ADDB69A-4E7B-4C03-B113-CC27D6856EAD}"/>
    <cellStyle name="20% - Accent6 10 4 2 5" xfId="8116" xr:uid="{1812BAC2-DD2B-4598-9304-18CD025436FB}"/>
    <cellStyle name="20% - Accent6 10 4 2 5 2" xfId="21708" xr:uid="{F0761DF0-1A74-49F4-8BB2-003A1C93D9C1}"/>
    <cellStyle name="20% - Accent6 10 4 2 5 2 2" xfId="45014" xr:uid="{8FA813E1-731B-4D20-85D1-F0543AE88468}"/>
    <cellStyle name="20% - Accent6 10 4 2 5 3" xfId="33954" xr:uid="{C8D76C7D-7848-4CCB-B418-B713F6A75222}"/>
    <cellStyle name="20% - Accent6 10 4 2 6" xfId="8989" xr:uid="{F636C739-2CEB-4C51-AAE4-569965022D3C}"/>
    <cellStyle name="20% - Accent6 10 4 2 6 2" xfId="22580" xr:uid="{EA8DDA09-263E-4543-93A4-EE584A3223CC}"/>
    <cellStyle name="20% - Accent6 10 4 2 6 2 2" xfId="45886" xr:uid="{DD2A6231-8231-47A2-A968-78FA42F2EEC5}"/>
    <cellStyle name="20% - Accent6 10 4 2 6 3" xfId="34826" xr:uid="{B9C56081-DD52-4F20-B017-17AF4B53C9DE}"/>
    <cellStyle name="20% - Accent6 10 4 2 7" xfId="10153" xr:uid="{917510B3-D176-4FA0-BA32-BBB7468264F0}"/>
    <cellStyle name="20% - Accent6 10 4 2 7 2" xfId="23559" xr:uid="{4D76A98E-116D-4808-9B84-92A07D744A6E}"/>
    <cellStyle name="20% - Accent6 10 4 2 7 2 2" xfId="46865" xr:uid="{F4E85C55-F213-4ED5-8287-515876BB5742}"/>
    <cellStyle name="20% - Accent6 10 4 2 7 3" xfId="35767" xr:uid="{06BE8E48-6CAA-44C6-B390-6FBD4DDA1E9D}"/>
    <cellStyle name="20% - Accent6 10 4 2 8" xfId="11033" xr:uid="{74604AAE-CDB7-4898-9A69-76F51DEF7498}"/>
    <cellStyle name="20% - Accent6 10 4 2 8 2" xfId="24439" xr:uid="{4CB32C30-F95B-4EE9-A7EC-4A90629AD218}"/>
    <cellStyle name="20% - Accent6 10 4 2 8 2 2" xfId="47745" xr:uid="{B258746D-CC2B-4710-AD83-A53849143FAB}"/>
    <cellStyle name="20% - Accent6 10 4 2 8 3" xfId="36647" xr:uid="{053F8BB3-3B9C-413D-8989-C3F0CE80E69F}"/>
    <cellStyle name="20% - Accent6 10 4 2 9" xfId="14863" xr:uid="{94AC1B40-4457-44F8-952E-4B2F2E2ECD78}"/>
    <cellStyle name="20% - Accent6 10 4 2 9 2" xfId="26024" xr:uid="{02B4CFD9-6D1F-42E9-B287-FCE8C240D968}"/>
    <cellStyle name="20% - Accent6 10 4 2 9 2 2" xfId="49326" xr:uid="{E432DEA5-AB27-411B-A490-0E3DB6C876C8}"/>
    <cellStyle name="20% - Accent6 10 4 2 9 3" xfId="38204" xr:uid="{FB86564B-F871-49EC-815F-7CC5B6D158AF}"/>
    <cellStyle name="20% - Accent6 10 4 3" xfId="5040" xr:uid="{1FE2EDB4-170D-41D0-8399-C19C63203DCF}"/>
    <cellStyle name="20% - Accent6 10 4 3 2" xfId="18642" xr:uid="{7C89A24C-8ACC-42BB-82EB-967E77A73D07}"/>
    <cellStyle name="20% - Accent6 10 4 3 2 2" xfId="41954" xr:uid="{F027F1E5-DE48-4F6F-965A-FF0B36941896}"/>
    <cellStyle name="20% - Accent6 10 4 3 3" xfId="30894" xr:uid="{442AB49A-6DA2-4A6F-8019-83F16446D677}"/>
    <cellStyle name="20% - Accent6 10 4 4" xfId="5912" xr:uid="{0C21BA1E-38AC-4085-B3DE-FE7E6300CB11}"/>
    <cellStyle name="20% - Accent6 10 4 4 2" xfId="19514" xr:uid="{C1DDF8ED-A720-49AB-8E5A-ADF00B7525E2}"/>
    <cellStyle name="20% - Accent6 10 4 4 2 2" xfId="42826" xr:uid="{B276BD5E-627F-40DF-80C3-83A1015D1E13}"/>
    <cellStyle name="20% - Accent6 10 4 4 3" xfId="31766" xr:uid="{FCE98267-3371-4BA9-A571-6CAC4EA0182E}"/>
    <cellStyle name="20% - Accent6 10 4 5" xfId="6805" xr:uid="{5A9DDEAB-4C06-4FA9-AA52-BEFD98F2AEE1}"/>
    <cellStyle name="20% - Accent6 10 4 5 2" xfId="20397" xr:uid="{00A9EAEB-AF63-49B7-B3FD-C23AF7C5C9AC}"/>
    <cellStyle name="20% - Accent6 10 4 5 2 2" xfId="43704" xr:uid="{9F29A1BF-6743-4A5B-A00F-A7B594392EC1}"/>
    <cellStyle name="20% - Accent6 10 4 5 3" xfId="32644" xr:uid="{3B7E2EF8-6380-4C6B-BDB8-F7A62F413099}"/>
    <cellStyle name="20% - Accent6 10 4 6" xfId="7678" xr:uid="{CB094F49-E02A-4C7D-AD46-D0EBD9117E21}"/>
    <cellStyle name="20% - Accent6 10 4 6 2" xfId="21270" xr:uid="{F19597B7-CBB5-460D-BFF5-739B066BFD7A}"/>
    <cellStyle name="20% - Accent6 10 4 6 2 2" xfId="44576" xr:uid="{E82E2964-4E3E-4FE1-B2EC-09CDCDEE7C7B}"/>
    <cellStyle name="20% - Accent6 10 4 6 3" xfId="33516" xr:uid="{43422DDD-7444-4113-B851-8F41018BF71C}"/>
    <cellStyle name="20% - Accent6 10 4 7" xfId="8551" xr:uid="{3344BE19-7C09-4049-8B8D-CD3C9C747BDC}"/>
    <cellStyle name="20% - Accent6 10 4 7 2" xfId="22142" xr:uid="{0132F4B1-05C8-4F36-AE9B-B71B511D2BE5}"/>
    <cellStyle name="20% - Accent6 10 4 7 2 2" xfId="45448" xr:uid="{B50A2563-61D0-41DC-B17F-4662EB6F1C53}"/>
    <cellStyle name="20% - Accent6 10 4 7 3" xfId="34388" xr:uid="{AB4C28D0-3815-41C8-972F-35CAF91A114F}"/>
    <cellStyle name="20% - Accent6 10 4 8" xfId="9715" xr:uid="{5009A8A0-8925-4C0A-B6C0-4E769D5A6BDA}"/>
    <cellStyle name="20% - Accent6 10 4 8 2" xfId="23121" xr:uid="{A0F634AF-CFE0-456E-A560-5D2393BB3608}"/>
    <cellStyle name="20% - Accent6 10 4 8 2 2" xfId="46427" xr:uid="{C6D488CF-A03B-4F1F-ABF0-7AFABB877FAB}"/>
    <cellStyle name="20% - Accent6 10 4 8 3" xfId="35329" xr:uid="{86A74A4A-AED1-4F6F-8047-605C8CB89144}"/>
    <cellStyle name="20% - Accent6 10 4 9" xfId="10595" xr:uid="{B047E52B-D090-4123-B03B-0F92620AEFA4}"/>
    <cellStyle name="20% - Accent6 10 4 9 2" xfId="24001" xr:uid="{105B87D2-6568-4CE0-9438-68A79BC65D1A}"/>
    <cellStyle name="20% - Accent6 10 4 9 2 2" xfId="47307" xr:uid="{2BC3899E-FE8C-4675-AC24-D460331A03FF}"/>
    <cellStyle name="20% - Accent6 10 4 9 3" xfId="36209" xr:uid="{25CF9EBE-F7D1-492D-B1BE-670EC81645F3}"/>
    <cellStyle name="20% - Accent6 10 5" xfId="4305" xr:uid="{593C22B2-0E43-4256-89B4-4C48F60A64F7}"/>
    <cellStyle name="20% - Accent6 10 5 10" xfId="16114" xr:uid="{5AA2CBD3-37F4-44F2-BEC1-166CC430AEAC}"/>
    <cellStyle name="20% - Accent6 10 5 10 2" xfId="27201" xr:uid="{B52F241E-28B7-43D4-B8B1-1F31B9884038}"/>
    <cellStyle name="20% - Accent6 10 5 10 2 2" xfId="50500" xr:uid="{5D8532FA-BB8F-485E-A949-1668C9F46EAC}"/>
    <cellStyle name="20% - Accent6 10 5 10 3" xfId="39452" xr:uid="{F79DAE2A-0639-44C9-9C2C-E49F87B2ED1F}"/>
    <cellStyle name="20% - Accent6 10 5 11" xfId="17907" xr:uid="{91FA5F40-12FC-44F5-9BD3-7488A1BEAAC8}"/>
    <cellStyle name="20% - Accent6 10 5 11 2" xfId="41219" xr:uid="{875A8455-B65D-41BF-8020-BD3FF955D357}"/>
    <cellStyle name="20% - Accent6 10 5 12" xfId="30159" xr:uid="{0201BD8E-DF3B-4B4A-A577-530B1A84652F}"/>
    <cellStyle name="20% - Accent6 10 5 2" xfId="5177" xr:uid="{AE7A67A8-185D-4576-9A1C-FA8E95AC0D24}"/>
    <cellStyle name="20% - Accent6 10 5 2 2" xfId="18779" xr:uid="{D9723880-DF1F-4753-909A-28F6028B1126}"/>
    <cellStyle name="20% - Accent6 10 5 2 2 2" xfId="42091" xr:uid="{FDAAA8DC-9219-4017-96CD-18FA02DE6A8A}"/>
    <cellStyle name="20% - Accent6 10 5 2 3" xfId="31031" xr:uid="{6C7F6027-47B7-4728-8560-9E0F79FD9F52}"/>
    <cellStyle name="20% - Accent6 10 5 3" xfId="6049" xr:uid="{6DEBA66E-57B1-4FEC-AF40-E211234A4D20}"/>
    <cellStyle name="20% - Accent6 10 5 3 2" xfId="19651" xr:uid="{4940B8FF-BA42-41CF-B050-5FF76783F82E}"/>
    <cellStyle name="20% - Accent6 10 5 3 2 2" xfId="42963" xr:uid="{D7C42427-EEE3-4F22-B68A-57F6B8B18706}"/>
    <cellStyle name="20% - Accent6 10 5 3 3" xfId="31903" xr:uid="{B26D6308-FFFE-40F5-91C3-FD4FDF095EFB}"/>
    <cellStyle name="20% - Accent6 10 5 4" xfId="6942" xr:uid="{EC2EF908-14DC-4EC4-9C55-0932BF942C7B}"/>
    <cellStyle name="20% - Accent6 10 5 4 2" xfId="20534" xr:uid="{81A949F8-59FF-4BA1-8543-74A796A7A325}"/>
    <cellStyle name="20% - Accent6 10 5 4 2 2" xfId="43841" xr:uid="{2F83E68E-538C-4AF4-B415-C5EF24D38EB6}"/>
    <cellStyle name="20% - Accent6 10 5 4 3" xfId="32781" xr:uid="{DEC0F958-A4BF-45D5-9107-1D68FD208D3B}"/>
    <cellStyle name="20% - Accent6 10 5 5" xfId="7815" xr:uid="{8FE1A72A-5CD2-4A80-9E8C-DA189D758678}"/>
    <cellStyle name="20% - Accent6 10 5 5 2" xfId="21407" xr:uid="{4E189538-9734-49E5-A62F-E58A88AA0DE6}"/>
    <cellStyle name="20% - Accent6 10 5 5 2 2" xfId="44713" xr:uid="{EC54EF98-432E-4B08-924A-49FD90D55FE5}"/>
    <cellStyle name="20% - Accent6 10 5 5 3" xfId="33653" xr:uid="{2C967526-E160-4539-9199-59236BB9FCC3}"/>
    <cellStyle name="20% - Accent6 10 5 6" xfId="8688" xr:uid="{64B63117-37BA-4BF4-AB14-C8FB80C1D4CA}"/>
    <cellStyle name="20% - Accent6 10 5 6 2" xfId="22279" xr:uid="{23698C13-3425-4B9D-8D4F-9C12D56C4AA2}"/>
    <cellStyle name="20% - Accent6 10 5 6 2 2" xfId="45585" xr:uid="{D33AA2B6-751A-490F-B42F-A5898B9C23FF}"/>
    <cellStyle name="20% - Accent6 10 5 6 3" xfId="34525" xr:uid="{12458F30-AE0F-40DC-9709-1237DBEF80D1}"/>
    <cellStyle name="20% - Accent6 10 5 7" xfId="9852" xr:uid="{41E78158-332A-496C-A005-DA374A9B7002}"/>
    <cellStyle name="20% - Accent6 10 5 7 2" xfId="23258" xr:uid="{59652F87-1B0C-453F-88B0-186D4CDA4D86}"/>
    <cellStyle name="20% - Accent6 10 5 7 2 2" xfId="46564" xr:uid="{5596EECA-A52D-4EAB-AFE2-FFB95B7CFA4A}"/>
    <cellStyle name="20% - Accent6 10 5 7 3" xfId="35466" xr:uid="{16674AA1-EEF1-436F-B2B1-D5782FF3FCB1}"/>
    <cellStyle name="20% - Accent6 10 5 8" xfId="10732" xr:uid="{C7BDF57E-E0BB-4B2B-80A6-42C82659E236}"/>
    <cellStyle name="20% - Accent6 10 5 8 2" xfId="24138" xr:uid="{EF03E66B-E241-4359-829D-AA100A155E3E}"/>
    <cellStyle name="20% - Accent6 10 5 8 2 2" xfId="47444" xr:uid="{4271A8EA-D765-4BE8-9FF2-80E1108EA855}"/>
    <cellStyle name="20% - Accent6 10 5 8 3" xfId="36346" xr:uid="{4403AEE5-3FBE-4702-8AC4-74B6EFA42EDD}"/>
    <cellStyle name="20% - Accent6 10 5 9" xfId="14562" xr:uid="{F3BE0F86-BCA4-410F-92D5-FC30CC429142}"/>
    <cellStyle name="20% - Accent6 10 5 9 2" xfId="25723" xr:uid="{1DECAC2F-0D94-4C32-8F23-C1B9194A8C62}"/>
    <cellStyle name="20% - Accent6 10 5 9 2 2" xfId="49025" xr:uid="{809668C0-F8FA-4D26-ACFE-24C6EDC955F6}"/>
    <cellStyle name="20% - Accent6 10 5 9 3" xfId="37903" xr:uid="{95FFBD0F-FDDE-43F3-BE27-1D0D4C4431A7}"/>
    <cellStyle name="20% - Accent6 10 6" xfId="4739" xr:uid="{89BFD09D-A1FA-4D55-8738-0CD88BFE7DAD}"/>
    <cellStyle name="20% - Accent6 10 6 2" xfId="11175" xr:uid="{45E82FED-D80A-4139-B25D-2415314D6D72}"/>
    <cellStyle name="20% - Accent6 10 6 2 2" xfId="24581" xr:uid="{2D723AAD-01B2-4597-9511-F61E9CD8AEC0}"/>
    <cellStyle name="20% - Accent6 10 6 2 2 2" xfId="47887" xr:uid="{8EE8868A-D332-4F5F-ADE7-BA036959C32F}"/>
    <cellStyle name="20% - Accent6 10 6 2 3" xfId="36788" xr:uid="{3D8EEA97-9B87-4D96-B66C-454BD18EC920}"/>
    <cellStyle name="20% - Accent6 10 6 3" xfId="15022" xr:uid="{3048A533-FE11-4EEE-B7C4-78DDAB5AB88A}"/>
    <cellStyle name="20% - Accent6 10 6 3 2" xfId="26179" xr:uid="{E7006AAE-1F79-4387-9082-9839D9BB229E}"/>
    <cellStyle name="20% - Accent6 10 6 3 2 2" xfId="49481" xr:uid="{16CE3BAD-595B-464E-B767-8CCC9224B61A}"/>
    <cellStyle name="20% - Accent6 10 6 3 3" xfId="38363" xr:uid="{C8D1E610-8DD5-4CB2-9C21-CDFA108C5706}"/>
    <cellStyle name="20% - Accent6 10 6 4" xfId="16557" xr:uid="{4805BA28-CE90-47DB-BE53-7016CC023A68}"/>
    <cellStyle name="20% - Accent6 10 6 4 2" xfId="27643" xr:uid="{653DCA05-BF65-4473-BEB5-6000CE2D5C0C}"/>
    <cellStyle name="20% - Accent6 10 6 4 2 2" xfId="50942" xr:uid="{8D5651AF-AB92-4822-9E49-3205ACB8B599}"/>
    <cellStyle name="20% - Accent6 10 6 4 3" xfId="39895" xr:uid="{90B86F79-5BE7-4912-9EE0-DEAC32512860}"/>
    <cellStyle name="20% - Accent6 10 6 5" xfId="18341" xr:uid="{11A7A5A7-C11D-433D-BCC5-DFFB192FE290}"/>
    <cellStyle name="20% - Accent6 10 6 5 2" xfId="41653" xr:uid="{F795C245-2A09-4BF0-A3F0-9BCED46C5B1E}"/>
    <cellStyle name="20% - Accent6 10 6 6" xfId="30593" xr:uid="{B0C2002E-A9CF-4A04-A992-E8307B9064F1}"/>
    <cellStyle name="20% - Accent6 10 7" xfId="5611" xr:uid="{E4AC7B72-F0D8-4F3A-B928-AB8C5D7897AD}"/>
    <cellStyle name="20% - Accent6 10 7 2" xfId="19213" xr:uid="{17F4B663-48FC-4E1B-AA1E-9DD4BA27D771}"/>
    <cellStyle name="20% - Accent6 10 7 2 2" xfId="42525" xr:uid="{3F6AAEAB-F8B0-4156-8B3B-53394D762A03}"/>
    <cellStyle name="20% - Accent6 10 7 3" xfId="31465" xr:uid="{30F2CC0C-A2AE-4AF8-A9A5-4171B9B6A261}"/>
    <cellStyle name="20% - Accent6 10 8" xfId="6503" xr:uid="{7FD91455-D146-41B4-958F-503F4977845A}"/>
    <cellStyle name="20% - Accent6 10 8 2" xfId="20095" xr:uid="{B79AFF80-DFDC-4C9F-989C-3C0AA061DE07}"/>
    <cellStyle name="20% - Accent6 10 8 2 2" xfId="43403" xr:uid="{5EED5BB7-B878-4A82-B568-26504B45B0F1}"/>
    <cellStyle name="20% - Accent6 10 8 3" xfId="32343" xr:uid="{7BF76FAB-F812-4F1F-BF74-DE2C40D90693}"/>
    <cellStyle name="20% - Accent6 10 9" xfId="7377" xr:uid="{BAADF81E-E788-4449-8591-98EAAC23626C}"/>
    <cellStyle name="20% - Accent6 10 9 2" xfId="20969" xr:uid="{B8750EBF-B5EF-4EC7-B4FB-6297BA0D33C3}"/>
    <cellStyle name="20% - Accent6 10 9 2 2" xfId="44275" xr:uid="{A46FD929-CF24-4C83-A3C8-FBDF8F0F1EF2}"/>
    <cellStyle name="20% - Accent6 10 9 3" xfId="33215" xr:uid="{DFD05D2E-D696-4A30-B5C1-517D532EC20D}"/>
    <cellStyle name="20% - Accent6 11" xfId="4047" xr:uid="{8CD1F3B6-AF52-4902-91FF-99586326F509}"/>
    <cellStyle name="20% - Accent6 11 10" xfId="14304" xr:uid="{AE8AF130-9B3B-48F5-A8EA-7670FFABAC06}"/>
    <cellStyle name="20% - Accent6 11 10 2" xfId="25465" xr:uid="{44FAB167-9713-4BF8-82F2-135F8AA8B17E}"/>
    <cellStyle name="20% - Accent6 11 10 2 2" xfId="48767" xr:uid="{7A3083E7-3BB6-46F1-8980-F2BE9423F9F2}"/>
    <cellStyle name="20% - Accent6 11 10 3" xfId="37645" xr:uid="{78C8BD8D-05BD-4ED0-BA02-D82A73BB07EE}"/>
    <cellStyle name="20% - Accent6 11 11" xfId="15856" xr:uid="{718C3DA9-9E7A-4352-8053-2F2A6EBF8A26}"/>
    <cellStyle name="20% - Accent6 11 11 2" xfId="26943" xr:uid="{4ED7EF27-BEA3-4E33-8010-24BE1B0AA6A0}"/>
    <cellStyle name="20% - Accent6 11 11 2 2" xfId="50242" xr:uid="{237E785D-CA3F-424D-85AE-7AA0402BFF77}"/>
    <cellStyle name="20% - Accent6 11 11 3" xfId="39194" xr:uid="{441FFA7A-7B7E-40DB-899F-4F9772B5A349}"/>
    <cellStyle name="20% - Accent6 11 12" xfId="17649" xr:uid="{7C303290-A271-4A01-A8E8-CCB6BCF830DA}"/>
    <cellStyle name="20% - Accent6 11 12 2" xfId="40961" xr:uid="{3EA3FF77-E74A-47B8-97F1-F8F698FE6DF6}"/>
    <cellStyle name="20% - Accent6 11 13" xfId="29901" xr:uid="{812075AB-CB07-4098-85B1-A7FFC865BF81}"/>
    <cellStyle name="20% - Accent6 11 2" xfId="4485" xr:uid="{9D2156A3-12FA-4492-83B1-49E023020BDE}"/>
    <cellStyle name="20% - Accent6 11 2 10" xfId="16294" xr:uid="{D1F7BBE7-D405-41B2-B5FF-49518712DD1B}"/>
    <cellStyle name="20% - Accent6 11 2 10 2" xfId="27381" xr:uid="{42AD8B26-F5AA-4946-A338-6E400F9F2C4E}"/>
    <cellStyle name="20% - Accent6 11 2 10 2 2" xfId="50680" xr:uid="{098A58B1-8210-4EB6-90A3-F8EB9F504A4E}"/>
    <cellStyle name="20% - Accent6 11 2 10 3" xfId="39632" xr:uid="{5BF4B58A-F4D7-4275-898D-E907D59C5F94}"/>
    <cellStyle name="20% - Accent6 11 2 11" xfId="18087" xr:uid="{3E4A3B75-40AE-4C6F-8CEC-E56B953C74B2}"/>
    <cellStyle name="20% - Accent6 11 2 11 2" xfId="41399" xr:uid="{96BB8845-F4FE-43BB-97FB-E07D998D6458}"/>
    <cellStyle name="20% - Accent6 11 2 12" xfId="30339" xr:uid="{688748EC-1E01-4BCA-98C3-3EF439240509}"/>
    <cellStyle name="20% - Accent6 11 2 2" xfId="5357" xr:uid="{3A825B1D-1F77-4102-BA66-021234D02B63}"/>
    <cellStyle name="20% - Accent6 11 2 2 2" xfId="18959" xr:uid="{D1E89BEF-62BA-4D89-B629-C0E7CA802BFE}"/>
    <cellStyle name="20% - Accent6 11 2 2 2 2" xfId="42271" xr:uid="{5EF0FAE0-BB0B-4C31-B8C2-E4E730E0AA4D}"/>
    <cellStyle name="20% - Accent6 11 2 2 3" xfId="31211" xr:uid="{87C5067F-8B09-45BA-A235-CF00D7E5F9BB}"/>
    <cellStyle name="20% - Accent6 11 2 3" xfId="6229" xr:uid="{0D42D4EF-403C-4A14-A1C1-1BDDB5345BB3}"/>
    <cellStyle name="20% - Accent6 11 2 3 2" xfId="19831" xr:uid="{A16ABD7B-0DE8-4185-A603-B581D44764FE}"/>
    <cellStyle name="20% - Accent6 11 2 3 2 2" xfId="43143" xr:uid="{9257DB68-FCB4-4C33-A93B-F33659B8DA1C}"/>
    <cellStyle name="20% - Accent6 11 2 3 3" xfId="32083" xr:uid="{EDD85D72-E959-4035-BE61-C8A3D98120F8}"/>
    <cellStyle name="20% - Accent6 11 2 4" xfId="7122" xr:uid="{72563C25-8455-47F8-A080-7AA17BF58E7D}"/>
    <cellStyle name="20% - Accent6 11 2 4 2" xfId="20714" xr:uid="{0626C030-F635-4A78-B2EF-BE5C238D0DAF}"/>
    <cellStyle name="20% - Accent6 11 2 4 2 2" xfId="44021" xr:uid="{35C11B3D-32F7-4E4D-A55B-D07F0C638000}"/>
    <cellStyle name="20% - Accent6 11 2 4 3" xfId="32961" xr:uid="{55FC6168-4C54-4775-A8C9-2C6A978CB484}"/>
    <cellStyle name="20% - Accent6 11 2 5" xfId="7995" xr:uid="{45D39DA3-D263-4AF0-95A5-F14A977A3678}"/>
    <cellStyle name="20% - Accent6 11 2 5 2" xfId="21587" xr:uid="{8BB9F55A-C359-43EF-B728-20C7E6402B35}"/>
    <cellStyle name="20% - Accent6 11 2 5 2 2" xfId="44893" xr:uid="{663FAB49-6D14-43FB-AEE9-6F4EA82BD618}"/>
    <cellStyle name="20% - Accent6 11 2 5 3" xfId="33833" xr:uid="{56E307F1-C7C5-44C7-93DC-037A126EFD15}"/>
    <cellStyle name="20% - Accent6 11 2 6" xfId="8868" xr:uid="{0DFFEDA9-84B9-4C1D-BF07-618200CC3277}"/>
    <cellStyle name="20% - Accent6 11 2 6 2" xfId="22459" xr:uid="{598C75E1-B5F8-40BB-98ED-36E5F2FBAD47}"/>
    <cellStyle name="20% - Accent6 11 2 6 2 2" xfId="45765" xr:uid="{3021EAB2-7564-4974-8440-27BD5CA2D760}"/>
    <cellStyle name="20% - Accent6 11 2 6 3" xfId="34705" xr:uid="{393CA68C-C153-4683-B8FF-87757AFD9EE4}"/>
    <cellStyle name="20% - Accent6 11 2 7" xfId="10032" xr:uid="{0E3B51DB-4596-4466-8C9F-2C174CA70288}"/>
    <cellStyle name="20% - Accent6 11 2 7 2" xfId="23438" xr:uid="{92C5C939-0815-4CC1-8B01-3AD5BD38C934}"/>
    <cellStyle name="20% - Accent6 11 2 7 2 2" xfId="46744" xr:uid="{DE77E572-A121-4759-A0E3-2C0D5910C12A}"/>
    <cellStyle name="20% - Accent6 11 2 7 3" xfId="35646" xr:uid="{22BFBDB0-CC29-4924-91FD-946C92AED705}"/>
    <cellStyle name="20% - Accent6 11 2 8" xfId="10912" xr:uid="{A787B45A-13E5-46E7-A383-7C522C517D83}"/>
    <cellStyle name="20% - Accent6 11 2 8 2" xfId="24318" xr:uid="{60E830DA-4804-4EED-971C-615449E2B791}"/>
    <cellStyle name="20% - Accent6 11 2 8 2 2" xfId="47624" xr:uid="{7D76C3F0-86D3-49C3-ACE8-ABA157CB3588}"/>
    <cellStyle name="20% - Accent6 11 2 8 3" xfId="36526" xr:uid="{BCCB410E-2BEB-429F-AB8A-584DB19AABE9}"/>
    <cellStyle name="20% - Accent6 11 2 9" xfId="14742" xr:uid="{6511E5C4-8065-4E23-B80C-535252FF5230}"/>
    <cellStyle name="20% - Accent6 11 2 9 2" xfId="25903" xr:uid="{4462080D-AF80-4F28-BF20-9DF635D8A9BD}"/>
    <cellStyle name="20% - Accent6 11 2 9 2 2" xfId="49205" xr:uid="{39944EFB-0E42-405A-98C1-D26EB3E15136}"/>
    <cellStyle name="20% - Accent6 11 2 9 3" xfId="38083" xr:uid="{CD62E4E7-58BB-47EC-B1F8-194D753C214A}"/>
    <cellStyle name="20% - Accent6 11 3" xfId="4919" xr:uid="{138D30AD-6AF2-4010-85B1-2D1514B34FAB}"/>
    <cellStyle name="20% - Accent6 11 3 2" xfId="11272" xr:uid="{0CD39855-4C0A-4472-A44F-8931D5BFF9C8}"/>
    <cellStyle name="20% - Accent6 11 3 2 2" xfId="24675" xr:uid="{9CA09BCA-F948-4177-BB7F-472FD2C317B6}"/>
    <cellStyle name="20% - Accent6 11 3 2 2 2" xfId="47981" xr:uid="{B8E065D1-5105-454D-B129-CA717FEA2862}"/>
    <cellStyle name="20% - Accent6 11 3 2 3" xfId="36882" xr:uid="{7BDFADD5-8FC3-43A0-ABE1-F50656ECC57B}"/>
    <cellStyle name="20% - Accent6 11 3 3" xfId="15116" xr:uid="{F0E5822B-2263-4B07-B461-E7F9C989FEBF}"/>
    <cellStyle name="20% - Accent6 11 3 3 2" xfId="26273" xr:uid="{E21A6AF5-0DC5-4CCA-8CD1-BCB109680EBC}"/>
    <cellStyle name="20% - Accent6 11 3 3 2 2" xfId="49575" xr:uid="{2A3F7172-3A24-4276-A13A-59C326C12A9C}"/>
    <cellStyle name="20% - Accent6 11 3 3 3" xfId="38457" xr:uid="{42E492F7-6901-44CF-9877-AC9BEEE4A84D}"/>
    <cellStyle name="20% - Accent6 11 3 4" xfId="16651" xr:uid="{9FA754C4-AB08-4835-A4F9-5266582E9B32}"/>
    <cellStyle name="20% - Accent6 11 3 4 2" xfId="27737" xr:uid="{B8FA29F4-04A2-40E7-9162-64E7EA471BB8}"/>
    <cellStyle name="20% - Accent6 11 3 4 2 2" xfId="51036" xr:uid="{EA48960E-7D6C-4032-9892-1E381929AD6A}"/>
    <cellStyle name="20% - Accent6 11 3 4 3" xfId="39989" xr:uid="{FC9ECC03-1E71-4C5C-8B7C-36FDFE5D110A}"/>
    <cellStyle name="20% - Accent6 11 3 5" xfId="18521" xr:uid="{8002BB29-A15C-4D37-A2B5-AE5FF2C13FCA}"/>
    <cellStyle name="20% - Accent6 11 3 5 2" xfId="41833" xr:uid="{29ECAFF4-4A66-4603-9911-8156E97EDCB6}"/>
    <cellStyle name="20% - Accent6 11 3 6" xfId="30773" xr:uid="{B8A2A9B3-5255-4412-9000-4EFD8764BCF9}"/>
    <cellStyle name="20% - Accent6 11 4" xfId="5791" xr:uid="{2CC29C37-0E5E-4286-BF65-F3DC3D52969A}"/>
    <cellStyle name="20% - Accent6 11 4 2" xfId="19393" xr:uid="{10DD96D1-D53E-43F9-A834-E2E5187FAC27}"/>
    <cellStyle name="20% - Accent6 11 4 2 2" xfId="42705" xr:uid="{F0CCE2BC-2C53-4D7F-A945-484AC04505B1}"/>
    <cellStyle name="20% - Accent6 11 4 3" xfId="31645" xr:uid="{5B907D98-1792-4F5E-A489-0BDB25168EE5}"/>
    <cellStyle name="20% - Accent6 11 5" xfId="6684" xr:uid="{B1A99451-7AF3-47AE-B788-08BCAF31E529}"/>
    <cellStyle name="20% - Accent6 11 5 2" xfId="20276" xr:uid="{99E57F15-F206-4F7F-B096-BB2470BC33A9}"/>
    <cellStyle name="20% - Accent6 11 5 2 2" xfId="43583" xr:uid="{C7763040-8622-4BB3-A802-DB41705D1231}"/>
    <cellStyle name="20% - Accent6 11 5 3" xfId="32523" xr:uid="{79287772-5A1B-48BE-9447-7BA7EA52EBFC}"/>
    <cellStyle name="20% - Accent6 11 6" xfId="7557" xr:uid="{58477D28-B09E-4711-A6B1-9DF2E8BC1F53}"/>
    <cellStyle name="20% - Accent6 11 6 2" xfId="21149" xr:uid="{771688CB-C977-4C40-AA75-3C670E21DB4C}"/>
    <cellStyle name="20% - Accent6 11 6 2 2" xfId="44455" xr:uid="{2B2A6C85-6F7B-44F0-821D-C9196F8CABDA}"/>
    <cellStyle name="20% - Accent6 11 6 3" xfId="33395" xr:uid="{1FF40C45-BD32-4070-8693-C24348278446}"/>
    <cellStyle name="20% - Accent6 11 7" xfId="8430" xr:uid="{F909E5CC-B6F8-43BB-847E-16BBC5569C47}"/>
    <cellStyle name="20% - Accent6 11 7 2" xfId="22021" xr:uid="{DA6FF3D9-17DF-4826-B51B-0D9AD581FC79}"/>
    <cellStyle name="20% - Accent6 11 7 2 2" xfId="45327" xr:uid="{3B282333-A3B7-4C5C-8E79-4A9062C0510E}"/>
    <cellStyle name="20% - Accent6 11 7 3" xfId="34267" xr:uid="{883D1F34-CF5E-4E93-AB10-E07C46D111E5}"/>
    <cellStyle name="20% - Accent6 11 8" xfId="9594" xr:uid="{466296ED-E5AE-486D-9C9D-8DFA4D81C8B9}"/>
    <cellStyle name="20% - Accent6 11 8 2" xfId="23000" xr:uid="{8ADF86CB-A09E-4AFC-B365-21566D3D4443}"/>
    <cellStyle name="20% - Accent6 11 8 2 2" xfId="46306" xr:uid="{C59A0148-D885-45E0-9D33-2461693C15A3}"/>
    <cellStyle name="20% - Accent6 11 8 3" xfId="35208" xr:uid="{0998FD48-0D11-4913-A8AB-2125B0B16156}"/>
    <cellStyle name="20% - Accent6 11 9" xfId="10474" xr:uid="{405A9F5A-19D0-4386-A8B0-425680056965}"/>
    <cellStyle name="20% - Accent6 11 9 2" xfId="23880" xr:uid="{2D60758F-A1A2-40EF-8F71-B9DF53F7417C}"/>
    <cellStyle name="20% - Accent6 11 9 2 2" xfId="47186" xr:uid="{5A14AECD-5B33-4410-9AA6-CA40AC566666}"/>
    <cellStyle name="20% - Accent6 11 9 3" xfId="36088" xr:uid="{0CDD4707-F9BB-493C-B4FA-147607C276CB}"/>
    <cellStyle name="20% - Accent6 12" xfId="4180" xr:uid="{DBDFE79F-0152-4024-B3F2-45A883058BFC}"/>
    <cellStyle name="20% - Accent6 12 10" xfId="14437" xr:uid="{08424AD4-A574-4512-B59A-EB5CD2DBDC8C}"/>
    <cellStyle name="20% - Accent6 12 10 2" xfId="25598" xr:uid="{0239718C-A09B-4CE4-9CE7-162D08DB37A3}"/>
    <cellStyle name="20% - Accent6 12 10 2 2" xfId="48900" xr:uid="{202B0386-BD9F-4653-B3DA-31E8EEAA21EC}"/>
    <cellStyle name="20% - Accent6 12 10 3" xfId="37778" xr:uid="{8B1F1B2F-A702-478E-A88C-6F910B62B739}"/>
    <cellStyle name="20% - Accent6 12 11" xfId="15989" xr:uid="{A03EDCD1-270A-4433-B582-900B3B154DAD}"/>
    <cellStyle name="20% - Accent6 12 11 2" xfId="27076" xr:uid="{C83D1A16-5F29-4FE1-9658-ACCFACABD3C5}"/>
    <cellStyle name="20% - Accent6 12 11 2 2" xfId="50375" xr:uid="{A32F1DC7-759C-44A8-8CC8-5105B64C545D}"/>
    <cellStyle name="20% - Accent6 12 11 3" xfId="39327" xr:uid="{C9FE00EE-17BF-4969-B8C7-1B3732B41368}"/>
    <cellStyle name="20% - Accent6 12 12" xfId="17782" xr:uid="{FB4CDB66-85CB-45AE-95D3-C78048324C47}"/>
    <cellStyle name="20% - Accent6 12 12 2" xfId="41094" xr:uid="{2753B783-2C06-4F76-BE3C-1473A988BC31}"/>
    <cellStyle name="20% - Accent6 12 13" xfId="30034" xr:uid="{13653B9E-1993-4C3D-B671-567B9B7EBA77}"/>
    <cellStyle name="20% - Accent6 12 2" xfId="4618" xr:uid="{4ECFDC26-3B19-4A3D-9421-1AF092AEAA82}"/>
    <cellStyle name="20% - Accent6 12 2 10" xfId="16427" xr:uid="{D003BDA5-2386-481E-9F12-70A27179B56B}"/>
    <cellStyle name="20% - Accent6 12 2 10 2" xfId="27514" xr:uid="{2D35D9EF-66BC-483C-8AA8-0E8A74BDB390}"/>
    <cellStyle name="20% - Accent6 12 2 10 2 2" xfId="50813" xr:uid="{774C41B8-C582-46D0-80E6-DA18D6AC4BB5}"/>
    <cellStyle name="20% - Accent6 12 2 10 3" xfId="39765" xr:uid="{B775E925-4489-4F3B-9F4E-3C010812A253}"/>
    <cellStyle name="20% - Accent6 12 2 11" xfId="18220" xr:uid="{74E32D96-C47A-4644-8D93-629A9264F558}"/>
    <cellStyle name="20% - Accent6 12 2 11 2" xfId="41532" xr:uid="{C4CEB00F-E7B8-468B-AB01-B3263E74CB2A}"/>
    <cellStyle name="20% - Accent6 12 2 12" xfId="30472" xr:uid="{DF8729B8-7D61-4127-95B7-23DD530EF20D}"/>
    <cellStyle name="20% - Accent6 12 2 2" xfId="5490" xr:uid="{E45F6221-CBF3-4004-9116-43D04A4E47BE}"/>
    <cellStyle name="20% - Accent6 12 2 2 2" xfId="19092" xr:uid="{8BF19958-15FE-4A32-9704-E6348BB96515}"/>
    <cellStyle name="20% - Accent6 12 2 2 2 2" xfId="42404" xr:uid="{5DCEE053-9A0F-478D-8C3A-B4401C7A8F09}"/>
    <cellStyle name="20% - Accent6 12 2 2 3" xfId="31344" xr:uid="{436EE0E7-35B4-43E2-9E7A-66DBCB53A8B4}"/>
    <cellStyle name="20% - Accent6 12 2 3" xfId="6362" xr:uid="{F9BDBE92-A512-4C25-AD5C-D5649042EC0C}"/>
    <cellStyle name="20% - Accent6 12 2 3 2" xfId="19964" xr:uid="{B521B90F-33F2-4098-A47B-94FE2A0DCBE4}"/>
    <cellStyle name="20% - Accent6 12 2 3 2 2" xfId="43276" xr:uid="{3F2781F5-6673-4427-A253-7D9C7CACD04E}"/>
    <cellStyle name="20% - Accent6 12 2 3 3" xfId="32216" xr:uid="{1CF0BE5E-692F-46B9-A18B-A9DDA4304939}"/>
    <cellStyle name="20% - Accent6 12 2 4" xfId="7255" xr:uid="{E8F37FFF-3854-4E21-8B82-89037019A796}"/>
    <cellStyle name="20% - Accent6 12 2 4 2" xfId="20847" xr:uid="{5FD5773D-E233-4AEC-93AF-08AE21033CAD}"/>
    <cellStyle name="20% - Accent6 12 2 4 2 2" xfId="44154" xr:uid="{9BD27A1D-F241-490A-A603-A83B8CBAD30B}"/>
    <cellStyle name="20% - Accent6 12 2 4 3" xfId="33094" xr:uid="{E9509656-1065-40DD-9DE2-A7384F7B1CB3}"/>
    <cellStyle name="20% - Accent6 12 2 5" xfId="8128" xr:uid="{369D40F6-697E-48F2-83A0-D4F15005E660}"/>
    <cellStyle name="20% - Accent6 12 2 5 2" xfId="21720" xr:uid="{FF71BBFE-ECDC-4E24-8137-9A089D19B8C5}"/>
    <cellStyle name="20% - Accent6 12 2 5 2 2" xfId="45026" xr:uid="{C4E50CB2-3417-4661-A7BB-EB06B2BD1880}"/>
    <cellStyle name="20% - Accent6 12 2 5 3" xfId="33966" xr:uid="{8E4C74AA-BEFD-4049-9EBC-C072E0A47E1E}"/>
    <cellStyle name="20% - Accent6 12 2 6" xfId="9001" xr:uid="{5A15A478-1A67-4694-8E2E-C39430ACB929}"/>
    <cellStyle name="20% - Accent6 12 2 6 2" xfId="22592" xr:uid="{E1951459-F2BF-4C2D-AC7D-73B91C4FB506}"/>
    <cellStyle name="20% - Accent6 12 2 6 2 2" xfId="45898" xr:uid="{486C8AC1-939A-4953-8D87-89524DCA8A2A}"/>
    <cellStyle name="20% - Accent6 12 2 6 3" xfId="34838" xr:uid="{9FA74189-F126-4E46-BF84-26FFC64659EE}"/>
    <cellStyle name="20% - Accent6 12 2 7" xfId="10165" xr:uid="{0066CD4C-B96D-4129-9F43-AB53B3C73105}"/>
    <cellStyle name="20% - Accent6 12 2 7 2" xfId="23571" xr:uid="{4CFB92F4-303E-4299-8DFD-03AB43ED8355}"/>
    <cellStyle name="20% - Accent6 12 2 7 2 2" xfId="46877" xr:uid="{0F2484A5-47AC-46C1-B6B7-7AD6229406B7}"/>
    <cellStyle name="20% - Accent6 12 2 7 3" xfId="35779" xr:uid="{2304AD37-6A68-456E-B941-A2FABA65A16F}"/>
    <cellStyle name="20% - Accent6 12 2 8" xfId="11045" xr:uid="{B6B6AE2C-07ED-48EA-95AF-CDF083B795EC}"/>
    <cellStyle name="20% - Accent6 12 2 8 2" xfId="24451" xr:uid="{428913F1-BBFE-4426-BD52-A09D531AA5BD}"/>
    <cellStyle name="20% - Accent6 12 2 8 2 2" xfId="47757" xr:uid="{2DF0CED6-E6B6-4EDB-B62B-2CFEA5017AFC}"/>
    <cellStyle name="20% - Accent6 12 2 8 3" xfId="36659" xr:uid="{7C04F58C-4835-4E6B-98E2-52181D9864AC}"/>
    <cellStyle name="20% - Accent6 12 2 9" xfId="14875" xr:uid="{0B4A5B62-3FC7-4828-8792-E719065AF654}"/>
    <cellStyle name="20% - Accent6 12 2 9 2" xfId="26036" xr:uid="{EC379320-1483-45C1-A5E9-6C6D0C398346}"/>
    <cellStyle name="20% - Accent6 12 2 9 2 2" xfId="49338" xr:uid="{1E867BEF-6C7F-4EE5-98CA-115CE07AA028}"/>
    <cellStyle name="20% - Accent6 12 2 9 3" xfId="38216" xr:uid="{613C0BA8-7ABC-473E-98B8-CBE5223230E6}"/>
    <cellStyle name="20% - Accent6 12 3" xfId="5052" xr:uid="{61A0B439-3924-40F6-949B-287581C91671}"/>
    <cellStyle name="20% - Accent6 12 3 2" xfId="18654" xr:uid="{76594C9C-AAF9-4339-B147-2F21B26B4E0F}"/>
    <cellStyle name="20% - Accent6 12 3 2 2" xfId="41966" xr:uid="{E687EE86-4221-49B9-8904-47AAEE8AD61A}"/>
    <cellStyle name="20% - Accent6 12 3 3" xfId="30906" xr:uid="{440673AB-ABD3-4D90-A296-97E9AFC37792}"/>
    <cellStyle name="20% - Accent6 12 4" xfId="5924" xr:uid="{42E8EBA3-662B-4723-A29D-CC2D734D0565}"/>
    <cellStyle name="20% - Accent6 12 4 2" xfId="19526" xr:uid="{DCF81BCB-1F59-4791-ACED-A990BD97D6EF}"/>
    <cellStyle name="20% - Accent6 12 4 2 2" xfId="42838" xr:uid="{79A610E5-5B55-4E01-9E83-199053F7193B}"/>
    <cellStyle name="20% - Accent6 12 4 3" xfId="31778" xr:uid="{F7B3F726-3198-4BF2-8F1B-965A9AEF06DC}"/>
    <cellStyle name="20% - Accent6 12 5" xfId="6817" xr:uid="{AD0CE65F-4ABD-4856-B377-FD45019F1303}"/>
    <cellStyle name="20% - Accent6 12 5 2" xfId="20409" xr:uid="{04DE5BEA-99FF-4742-90B4-D4F9088A5AEB}"/>
    <cellStyle name="20% - Accent6 12 5 2 2" xfId="43716" xr:uid="{E4C12D70-6971-4747-BE95-37D779EA0E95}"/>
    <cellStyle name="20% - Accent6 12 5 3" xfId="32656" xr:uid="{E1B5F49E-16B5-4134-B321-1EA6BD63202C}"/>
    <cellStyle name="20% - Accent6 12 6" xfId="7690" xr:uid="{1F6FF301-EA65-4011-97A3-9C66370D2306}"/>
    <cellStyle name="20% - Accent6 12 6 2" xfId="21282" xr:uid="{529FE2CF-1CE2-46D3-B198-1EE1D9B2DE7B}"/>
    <cellStyle name="20% - Accent6 12 6 2 2" xfId="44588" xr:uid="{E947092E-4862-4E40-9424-7BE322F0089D}"/>
    <cellStyle name="20% - Accent6 12 6 3" xfId="33528" xr:uid="{BA7B4C60-7D1F-4E36-9328-ED4FC95EE3C3}"/>
    <cellStyle name="20% - Accent6 12 7" xfId="8563" xr:uid="{99D51970-94A8-4E71-9DA9-DB7E602D78EB}"/>
    <cellStyle name="20% - Accent6 12 7 2" xfId="22154" xr:uid="{3C699713-AE42-4BFA-9320-821FB54B5A74}"/>
    <cellStyle name="20% - Accent6 12 7 2 2" xfId="45460" xr:uid="{901D0FF2-7B86-46AF-BD70-E40A8ED07701}"/>
    <cellStyle name="20% - Accent6 12 7 3" xfId="34400" xr:uid="{F1ED52D8-D933-4019-ACDF-3C8BCB60FD23}"/>
    <cellStyle name="20% - Accent6 12 8" xfId="9727" xr:uid="{52B13AED-7E9B-4DE2-A573-F74C38AC5BAB}"/>
    <cellStyle name="20% - Accent6 12 8 2" xfId="23133" xr:uid="{89FEF02E-CF22-431E-A695-1B2B0DBA458B}"/>
    <cellStyle name="20% - Accent6 12 8 2 2" xfId="46439" xr:uid="{C88635B6-AF72-43F0-8238-A4FE17B120D6}"/>
    <cellStyle name="20% - Accent6 12 8 3" xfId="35341" xr:uid="{AAF854D1-517F-4FD5-AD28-C17FE0236A02}"/>
    <cellStyle name="20% - Accent6 12 9" xfId="10607" xr:uid="{F905666C-9EAD-4510-AE01-1DAF54AB866C}"/>
    <cellStyle name="20% - Accent6 12 9 2" xfId="24013" xr:uid="{6A26AACD-95CD-4638-994A-472DE2887B95}"/>
    <cellStyle name="20% - Accent6 12 9 2 2" xfId="47319" xr:uid="{FEFA96C4-34E4-480C-AACB-5B5822142153}"/>
    <cellStyle name="20% - Accent6 12 9 3" xfId="36221" xr:uid="{F1A7B8AD-D620-4DF6-8481-99A346E4A21F}"/>
    <cellStyle name="20% - Accent6 13" xfId="4317" xr:uid="{1B190A2E-4CCD-4B4B-A6EA-E6292B7536E6}"/>
    <cellStyle name="20% - Accent6 13 10" xfId="16126" xr:uid="{D80E80A6-9619-46BD-A2B0-C74858525A9B}"/>
    <cellStyle name="20% - Accent6 13 10 2" xfId="27213" xr:uid="{19E8A094-680C-4F0B-BFC9-5AAE0E5220AE}"/>
    <cellStyle name="20% - Accent6 13 10 2 2" xfId="50512" xr:uid="{E369C45F-0528-4278-AB17-264328212B7C}"/>
    <cellStyle name="20% - Accent6 13 10 3" xfId="39464" xr:uid="{26CEED44-FE31-4189-970C-34834C71AE2E}"/>
    <cellStyle name="20% - Accent6 13 11" xfId="17919" xr:uid="{80816918-5B2A-4F81-BE09-7B4D26EF4AAD}"/>
    <cellStyle name="20% - Accent6 13 11 2" xfId="41231" xr:uid="{C369D620-AF14-4CD1-B3AD-7723BE946AFF}"/>
    <cellStyle name="20% - Accent6 13 12" xfId="30171" xr:uid="{CA966091-F22D-4723-BD29-2FAFFFC2D502}"/>
    <cellStyle name="20% - Accent6 13 2" xfId="5189" xr:uid="{38C3D672-BA25-49A3-9CED-79728BF89562}"/>
    <cellStyle name="20% - Accent6 13 2 2" xfId="18791" xr:uid="{80C43BE8-E775-4355-9F81-268D2A56AF69}"/>
    <cellStyle name="20% - Accent6 13 2 2 2" xfId="42103" xr:uid="{DD192A4C-F045-4F8B-BC35-C22B66FF667E}"/>
    <cellStyle name="20% - Accent6 13 2 3" xfId="31043" xr:uid="{F30E0003-374D-41DD-8033-A8159E66EEF8}"/>
    <cellStyle name="20% - Accent6 13 3" xfId="6061" xr:uid="{A8C63E76-C90F-4B75-9D13-4A1542679225}"/>
    <cellStyle name="20% - Accent6 13 3 2" xfId="19663" xr:uid="{17AB66CB-CDBC-40F6-AF07-A91A680C697C}"/>
    <cellStyle name="20% - Accent6 13 3 2 2" xfId="42975" xr:uid="{FA677BA8-B868-41F2-B816-049A8E761E20}"/>
    <cellStyle name="20% - Accent6 13 3 3" xfId="31915" xr:uid="{24D1AD56-033F-483B-B3D4-46AC5E27B72C}"/>
    <cellStyle name="20% - Accent6 13 4" xfId="6954" xr:uid="{2306F736-EA28-45DF-9DF9-CE830C2E7DD7}"/>
    <cellStyle name="20% - Accent6 13 4 2" xfId="20546" xr:uid="{636937A9-2761-4603-B658-FE68168832E6}"/>
    <cellStyle name="20% - Accent6 13 4 2 2" xfId="43853" xr:uid="{EE69041E-6BCA-4581-8FFF-0D603AE9F7F4}"/>
    <cellStyle name="20% - Accent6 13 4 3" xfId="32793" xr:uid="{2326B88A-FCF3-4061-9C1C-6E1DF039B3CF}"/>
    <cellStyle name="20% - Accent6 13 5" xfId="7827" xr:uid="{A4262969-2498-4216-B455-02DD1FD45870}"/>
    <cellStyle name="20% - Accent6 13 5 2" xfId="21419" xr:uid="{A714513A-86A9-4594-9113-9CE10842E18E}"/>
    <cellStyle name="20% - Accent6 13 5 2 2" xfId="44725" xr:uid="{E10D48EC-C2AB-47FE-B300-A7066BBEA873}"/>
    <cellStyle name="20% - Accent6 13 5 3" xfId="33665" xr:uid="{B9B3181F-2A9D-46F9-9CF5-D21E9A063B54}"/>
    <cellStyle name="20% - Accent6 13 6" xfId="8700" xr:uid="{203B86D4-7AEE-4D35-A106-ED4C74B1DA9F}"/>
    <cellStyle name="20% - Accent6 13 6 2" xfId="22291" xr:uid="{4230BFCC-0970-4451-948B-FA5572B3B3D1}"/>
    <cellStyle name="20% - Accent6 13 6 2 2" xfId="45597" xr:uid="{FA0E47E2-4315-43E6-9EC3-B6AB22425A19}"/>
    <cellStyle name="20% - Accent6 13 6 3" xfId="34537" xr:uid="{D92CBD09-FA72-4810-AB3A-69326652DC35}"/>
    <cellStyle name="20% - Accent6 13 7" xfId="9864" xr:uid="{5F046524-4779-49E8-A5DF-EAE9164F5FB7}"/>
    <cellStyle name="20% - Accent6 13 7 2" xfId="23270" xr:uid="{1B764E9C-0378-4996-ABE8-1CFF09E3E68B}"/>
    <cellStyle name="20% - Accent6 13 7 2 2" xfId="46576" xr:uid="{ABBA47F8-7692-4C82-B347-29EB73181C8C}"/>
    <cellStyle name="20% - Accent6 13 7 3" xfId="35478" xr:uid="{1CE907F6-3AB7-4314-AEB9-E53F188A59C8}"/>
    <cellStyle name="20% - Accent6 13 8" xfId="10744" xr:uid="{29B7F7F7-D778-4821-8312-C36642D01E3D}"/>
    <cellStyle name="20% - Accent6 13 8 2" xfId="24150" xr:uid="{1A6C71E1-9533-4DFA-A929-70CB8BECEBF7}"/>
    <cellStyle name="20% - Accent6 13 8 2 2" xfId="47456" xr:uid="{8A3ED31B-C8E9-4EF3-96B8-2D4E2A352733}"/>
    <cellStyle name="20% - Accent6 13 8 3" xfId="36358" xr:uid="{FC371A92-7401-48CA-8CAF-53EE2DA7219E}"/>
    <cellStyle name="20% - Accent6 13 9" xfId="14574" xr:uid="{63E835DC-3FFA-4F1A-AB96-E92DC3BB2FE7}"/>
    <cellStyle name="20% - Accent6 13 9 2" xfId="25735" xr:uid="{5BBE5405-03AF-4DF2-9AB1-92F0362ACF2D}"/>
    <cellStyle name="20% - Accent6 13 9 2 2" xfId="49037" xr:uid="{3218FFDE-AB10-4339-AB93-67A817B63A28}"/>
    <cellStyle name="20% - Accent6 13 9 3" xfId="37915" xr:uid="{E2BAD14E-CEF8-4DD3-86F9-628C31C75750}"/>
    <cellStyle name="20% - Accent6 14" xfId="4751" xr:uid="{68838C19-F51C-416D-A566-BCC65680166A}"/>
    <cellStyle name="20% - Accent6 14 2" xfId="11187" xr:uid="{94C39260-E916-4225-A8B3-8B344F40A5C1}"/>
    <cellStyle name="20% - Accent6 14 2 2" xfId="24593" xr:uid="{7CADC3A3-04CF-4E66-846B-A63C5BEF7576}"/>
    <cellStyle name="20% - Accent6 14 2 2 2" xfId="47899" xr:uid="{1646C4F2-4807-4AE1-8F42-D34DCB0EF528}"/>
    <cellStyle name="20% - Accent6 14 2 3" xfId="36800" xr:uid="{344CCEAF-AB95-497B-BE60-E47F55058DAA}"/>
    <cellStyle name="20% - Accent6 14 3" xfId="15034" xr:uid="{8086DA5F-36A4-42F8-BE48-601DA481396C}"/>
    <cellStyle name="20% - Accent6 14 3 2" xfId="26191" xr:uid="{439E7B5D-814C-417B-814B-3B10070764D3}"/>
    <cellStyle name="20% - Accent6 14 3 2 2" xfId="49493" xr:uid="{4217FA1E-0E78-4E8A-9966-B2EBA953B26C}"/>
    <cellStyle name="20% - Accent6 14 3 3" xfId="38375" xr:uid="{D5F958EE-DF5B-49C9-84EA-09310562C690}"/>
    <cellStyle name="20% - Accent6 14 4" xfId="16569" xr:uid="{028857CE-B3CD-4501-AA55-1F96143FF070}"/>
    <cellStyle name="20% - Accent6 14 4 2" xfId="27655" xr:uid="{DE43D73A-706C-4E24-98A1-F718507A3E45}"/>
    <cellStyle name="20% - Accent6 14 4 2 2" xfId="50954" xr:uid="{1A6659B4-EA39-4607-8658-9A6FBABD790F}"/>
    <cellStyle name="20% - Accent6 14 4 3" xfId="39907" xr:uid="{CA12DA8A-8A23-4820-9223-1A84D577C4B6}"/>
    <cellStyle name="20% - Accent6 14 5" xfId="18353" xr:uid="{9796F64F-CEA5-44E1-B975-09ECFEB3261D}"/>
    <cellStyle name="20% - Accent6 14 5 2" xfId="41665" xr:uid="{CD4D648F-C79C-43C8-8303-EBFC51E189C0}"/>
    <cellStyle name="20% - Accent6 14 6" xfId="30605" xr:uid="{782924FF-C5D2-4F82-B05D-44307CBF502D}"/>
    <cellStyle name="20% - Accent6 15" xfId="5623" xr:uid="{F53F8A56-9119-4DF8-8EE0-8DEDFC6C88E6}"/>
    <cellStyle name="20% - Accent6 15 2" xfId="19225" xr:uid="{7AF5BD99-D801-477C-AFC7-A7013AB9D3D7}"/>
    <cellStyle name="20% - Accent6 15 2 2" xfId="42537" xr:uid="{CD2EBA40-8AE8-492E-AFC3-B91653675F3E}"/>
    <cellStyle name="20% - Accent6 15 3" xfId="31477" xr:uid="{9A317561-7604-4B15-A668-B72F77A36017}"/>
    <cellStyle name="20% - Accent6 16" xfId="6516" xr:uid="{42CB42CA-C4D7-47AD-8F96-3A1C550DF79B}"/>
    <cellStyle name="20% - Accent6 16 2" xfId="20108" xr:uid="{9D48B17E-698D-4DE8-8191-0691536164EA}"/>
    <cellStyle name="20% - Accent6 16 2 2" xfId="43415" xr:uid="{6653AD7F-4391-4AEE-B0ED-27FB022E3114}"/>
    <cellStyle name="20% - Accent6 16 3" xfId="32355" xr:uid="{2CD86383-5019-440F-822D-FB57120E851B}"/>
    <cellStyle name="20% - Accent6 17" xfId="7389" xr:uid="{39FE32AE-ECFB-4563-85C3-4A0D28F6BC68}"/>
    <cellStyle name="20% - Accent6 17 2" xfId="20981" xr:uid="{6D4E6F01-A317-4C1D-A06A-1FE49F68CF81}"/>
    <cellStyle name="20% - Accent6 17 2 2" xfId="44287" xr:uid="{48B8779D-A559-4951-91F1-55C2503D7BF4}"/>
    <cellStyle name="20% - Accent6 17 3" xfId="33227" xr:uid="{E1B537B3-0286-45E0-A68A-80FEE3D21655}"/>
    <cellStyle name="20% - Accent6 18" xfId="8262" xr:uid="{A40F304D-6BD1-4784-9893-34B33CBB219B}"/>
    <cellStyle name="20% - Accent6 18 2" xfId="21853" xr:uid="{D279142E-369A-4B01-966A-E3BFD223A606}"/>
    <cellStyle name="20% - Accent6 18 2 2" xfId="45159" xr:uid="{D89EB115-C3A7-44FC-BA77-559503F800C9}"/>
    <cellStyle name="20% - Accent6 18 3" xfId="34099" xr:uid="{22C6912D-62FC-4169-8AE8-6B4DC0D4BDF0}"/>
    <cellStyle name="20% - Accent6 19" xfId="9426" xr:uid="{9A7C31E1-A222-4292-84EF-9EC0BC2FBCC0}"/>
    <cellStyle name="20% - Accent6 19 2" xfId="22832" xr:uid="{E8FBBA36-365E-4960-B4EA-BB48530734B1}"/>
    <cellStyle name="20% - Accent6 19 2 2" xfId="46138" xr:uid="{6FB28A22-C693-4701-81D3-EF4F3ECE3D05}"/>
    <cellStyle name="20% - Accent6 19 3" xfId="35040" xr:uid="{A3A1C957-5B4B-4B86-8BF3-C9283A16BAFF}"/>
    <cellStyle name="20% - Accent6 2" xfId="64" xr:uid="{00000000-0005-0000-0000-000006000000}"/>
    <cellStyle name="20% - Accent6 2 10" xfId="2330" xr:uid="{EFF2C9C8-9752-48AA-8F28-46D92C99B7FA}"/>
    <cellStyle name="20% - Accent6 2 11" xfId="2079" xr:uid="{4081D200-D9EE-4B9F-98F4-3A6C8A9674D6}"/>
    <cellStyle name="20% - Accent6 2 12" xfId="605" xr:uid="{CE205814-370C-4288-861B-EFB72F17BFD6}"/>
    <cellStyle name="20% - Accent6 2 13" xfId="11357" xr:uid="{A89868CF-9B14-4D91-A771-E6DC0B222D89}"/>
    <cellStyle name="20% - Accent6 2 13 2" xfId="15164" xr:uid="{38A7ADB5-0C30-481C-9BD8-B7F9DC612B63}"/>
    <cellStyle name="20% - Accent6 2 13 2 2" xfId="26321" xr:uid="{9B72EFE8-26F3-44B4-90EE-65D5F7F57E9D}"/>
    <cellStyle name="20% - Accent6 2 13 2 2 2" xfId="49623" xr:uid="{5DCDE5A7-61C3-4DFD-B251-2207138010D5}"/>
    <cellStyle name="20% - Accent6 2 13 2 3" xfId="38505" xr:uid="{5FE5A0B3-14C3-46B4-B4E6-2188A93E57E8}"/>
    <cellStyle name="20% - Accent6 2 13 3" xfId="16693" xr:uid="{59CA5E22-088F-472C-92FE-B6286A16058A}"/>
    <cellStyle name="20% - Accent6 2 13 3 2" xfId="27779" xr:uid="{D20CAFBA-2CCC-4189-A4D1-87562C949D49}"/>
    <cellStyle name="20% - Accent6 2 13 3 2 2" xfId="51078" xr:uid="{30DBF1E6-AFE8-47F5-AE3A-F6F1B8816446}"/>
    <cellStyle name="20% - Accent6 2 13 3 3" xfId="40031" xr:uid="{BEAD75CF-57F9-4B17-8706-F794307EF07A}"/>
    <cellStyle name="20% - Accent6 2 13 4" xfId="24720" xr:uid="{4C5131C2-3E0C-4354-8100-3E2CDE23B2AA}"/>
    <cellStyle name="20% - Accent6 2 13 4 2" xfId="48026" xr:uid="{11F375E9-3E46-4840-99B6-3E34F1C67D87}"/>
    <cellStyle name="20% - Accent6 2 13 5" xfId="36924" xr:uid="{039F8B31-DB5A-474C-9AC4-9E1636118525}"/>
    <cellStyle name="20% - Accent6 2 2" xfId="2331" xr:uid="{45BAFD66-70D6-4A3F-A512-25F05BCC0B7D}"/>
    <cellStyle name="20% - Accent6 2 3" xfId="2332" xr:uid="{72836CAA-57B5-44AB-805D-6CBBE6902A3F}"/>
    <cellStyle name="20% - Accent6 2 4" xfId="2333" xr:uid="{9A5F8DED-A8D1-4CD3-A8C3-E002FB997097}"/>
    <cellStyle name="20% - Accent6 2 5" xfId="2334" xr:uid="{D0D511D2-6AB8-4CFC-84F5-4275BC403F2D}"/>
    <cellStyle name="20% - Accent6 2 6" xfId="2335" xr:uid="{A5714A83-86D5-49C8-A79C-CE1279FFC416}"/>
    <cellStyle name="20% - Accent6 2 7" xfId="2336" xr:uid="{64BB7305-5209-4B7B-AA60-A4642BC964C5}"/>
    <cellStyle name="20% - Accent6 2 8" xfId="2337" xr:uid="{6D160BA9-2671-4767-B8DC-7049AE33B566}"/>
    <cellStyle name="20% - Accent6 2 9" xfId="2338" xr:uid="{90DE110F-956C-4C00-8366-1800D5A8CED4}"/>
    <cellStyle name="20% - Accent6 2_Confirmation" xfId="2339" xr:uid="{9555FB25-5889-47CC-9B9C-C26342ED7C93}"/>
    <cellStyle name="20% - Accent6 20" xfId="10306" xr:uid="{8CC8471F-7DA9-46D3-94A8-ED1AA9E4F53D}"/>
    <cellStyle name="20% - Accent6 20 2" xfId="23712" xr:uid="{6D58176C-A0CA-4DFC-8DBF-A055EACDBDCD}"/>
    <cellStyle name="20% - Accent6 20 2 2" xfId="47018" xr:uid="{D05FE9AA-223A-45D8-A343-3E84BBCAAB1B}"/>
    <cellStyle name="20% - Accent6 20 3" xfId="35920" xr:uid="{8D859AE0-E781-4B89-A4B5-BEB34E3C77E1}"/>
    <cellStyle name="20% - Accent6 21" xfId="14135" xr:uid="{51E858E9-6B33-4335-8ACF-B1B21A8DA7F5}"/>
    <cellStyle name="20% - Accent6 21 2" xfId="25296" xr:uid="{5ED4FF05-77F8-4A43-A3B7-D5A3A2AEC515}"/>
    <cellStyle name="20% - Accent6 21 2 2" xfId="48598" xr:uid="{6884BA87-34CE-49C7-99E6-CBD168EFE8BC}"/>
    <cellStyle name="20% - Accent6 21 3" xfId="37476" xr:uid="{4AC0D6EF-EB4C-46AA-BD5E-D3EB96E1FCA3}"/>
    <cellStyle name="20% - Accent6 22" xfId="15688" xr:uid="{35543C6D-AB90-4D93-ACC9-EFE20BB61B05}"/>
    <cellStyle name="20% - Accent6 22 2" xfId="26775" xr:uid="{03F55C80-2B1D-457C-AAB3-98A9EA770C13}"/>
    <cellStyle name="20% - Accent6 22 2 2" xfId="50074" xr:uid="{672DD106-6C22-405B-9804-5761C80F4436}"/>
    <cellStyle name="20% - Accent6 22 3" xfId="39026" xr:uid="{F6AD8A15-A01C-40FD-9AEB-0581FA164F9F}"/>
    <cellStyle name="20% - Accent6 23" xfId="17162" xr:uid="{C64E721D-E9A9-4A43-BBC7-EAA6E49B1747}"/>
    <cellStyle name="20% - Accent6 23 2" xfId="40474" xr:uid="{5976AA1D-C96F-4CEF-A22D-BA14180F2568}"/>
    <cellStyle name="20% - Accent6 24" xfId="29591" xr:uid="{924ED475-800B-444C-832E-3FF23F43794C}"/>
    <cellStyle name="20% - Accent6 3" xfId="606" xr:uid="{3FC11910-8BC1-479B-8034-A54CC0288136}"/>
    <cellStyle name="20% - Accent6 3 2" xfId="2616" xr:uid="{0F4C6588-6B1D-4FA9-A7C0-B0385D04DA3C}"/>
    <cellStyle name="20% - Accent6 3 2 10" xfId="8228" xr:uid="{97C8DFE1-44D7-4541-BC5D-19D1DEBED271}"/>
    <cellStyle name="20% - Accent6 3 2 10 2" xfId="21819" xr:uid="{C9199697-B002-4160-B71D-56AE9C56E21F}"/>
    <cellStyle name="20% - Accent6 3 2 10 2 2" xfId="45125" xr:uid="{92F33697-9897-47D0-87D8-5B604F0EF9E6}"/>
    <cellStyle name="20% - Accent6 3 2 10 3" xfId="34065" xr:uid="{C3FAB7BF-F9C3-4011-82D4-8BE0C83FD7AC}"/>
    <cellStyle name="20% - Accent6 3 2 11" xfId="9392" xr:uid="{7DA940E9-49DD-4363-9BF1-F7B3282927DC}"/>
    <cellStyle name="20% - Accent6 3 2 11 2" xfId="22798" xr:uid="{9BC9A1CB-6F11-4393-9478-1AD64457C7F6}"/>
    <cellStyle name="20% - Accent6 3 2 11 2 2" xfId="46104" xr:uid="{56AEE0A2-CB2D-44FA-9E71-2AAD8DEE83A9}"/>
    <cellStyle name="20% - Accent6 3 2 11 3" xfId="35006" xr:uid="{2F6F0727-9A28-4446-A888-71399EE828E9}"/>
    <cellStyle name="20% - Accent6 3 2 12" xfId="10272" xr:uid="{38416C9E-86D2-4D16-82B2-F3AF11E6BB86}"/>
    <cellStyle name="20% - Accent6 3 2 12 2" xfId="23678" xr:uid="{360A12DA-926C-4F22-B701-2D90BB2E0C48}"/>
    <cellStyle name="20% - Accent6 3 2 12 2 2" xfId="46984" xr:uid="{EED10730-CA8F-4C9E-AB7D-73DF20A72FD3}"/>
    <cellStyle name="20% - Accent6 3 2 12 3" xfId="35886" xr:uid="{E944DC47-D11B-48CA-9ECA-7BD75AB32DB8}"/>
    <cellStyle name="20% - Accent6 3 2 13" xfId="14013" xr:uid="{D05897C8-E2F3-488E-9EC3-6FB92626314A}"/>
    <cellStyle name="20% - Accent6 3 2 13 2" xfId="25200" xr:uid="{51D1268C-5A2A-45EA-9C6A-535A46CD033C}"/>
    <cellStyle name="20% - Accent6 3 2 13 2 2" xfId="48502" xr:uid="{6B7E8BD3-EDC8-4B1B-A7F1-D913291CC9D3}"/>
    <cellStyle name="20% - Accent6 3 2 13 3" xfId="37354" xr:uid="{28B6E38E-D912-4FF6-B063-CCE34F677382}"/>
    <cellStyle name="20% - Accent6 3 2 14" xfId="15653" xr:uid="{F03C5958-5D78-4DBB-BAF3-AB666912B295}"/>
    <cellStyle name="20% - Accent6 3 2 14 2" xfId="26740" xr:uid="{146F5D34-7FA6-4B3E-84FF-6214F544FE77}"/>
    <cellStyle name="20% - Accent6 3 2 14 2 2" xfId="50039" xr:uid="{A2F55BFB-7CB6-464D-AA42-407C1B950799}"/>
    <cellStyle name="20% - Accent6 3 2 14 3" xfId="38991" xr:uid="{CD8F44FD-E300-42EA-9655-E3C433753F27}"/>
    <cellStyle name="20% - Accent6 3 2 15" xfId="17383" xr:uid="{6B6AA250-222F-408E-9D86-8721DD1B03E0}"/>
    <cellStyle name="20% - Accent6 3 2 15 2" xfId="40695" xr:uid="{5B2F710F-ABA7-46B7-BBD6-2C1D63A9E332}"/>
    <cellStyle name="20% - Accent6 3 2 16" xfId="29711" xr:uid="{6AB040F3-35FC-45FC-B23E-4FA4ADC44A4E}"/>
    <cellStyle name="20% - Accent6 3 2 2" xfId="3911" xr:uid="{0608A82C-C252-4DAB-8F61-7366635208AC}"/>
    <cellStyle name="20% - Accent6 3 2 2 10" xfId="14169" xr:uid="{A67F801C-9234-4D85-A5E9-8E4DA0BA7ABE}"/>
    <cellStyle name="20% - Accent6 3 2 2 10 2" xfId="25330" xr:uid="{4878A934-5EA2-43A6-99F8-E61996316F6B}"/>
    <cellStyle name="20% - Accent6 3 2 2 10 2 2" xfId="48632" xr:uid="{6A621F59-9605-458A-BF34-E64AC8F7E5D5}"/>
    <cellStyle name="20% - Accent6 3 2 2 10 3" xfId="37510" xr:uid="{0E48CEEA-48F6-4B78-A810-A180B156660E}"/>
    <cellStyle name="20% - Accent6 3 2 2 11" xfId="15721" xr:uid="{1D4B6C72-6061-4A5A-953F-A6CD4F1C1B43}"/>
    <cellStyle name="20% - Accent6 3 2 2 11 2" xfId="26808" xr:uid="{52B03F87-B606-43F3-8D95-1E0DBE39473C}"/>
    <cellStyle name="20% - Accent6 3 2 2 11 2 2" xfId="50107" xr:uid="{67EA7041-5996-4C09-AFEA-8FA60369D497}"/>
    <cellStyle name="20% - Accent6 3 2 2 11 3" xfId="39059" xr:uid="{A7C5DE40-7189-4736-9D4A-C89FA1F25CA8}"/>
    <cellStyle name="20% - Accent6 3 2 2 12" xfId="17514" xr:uid="{623D1B45-5A70-4C15-8DF8-C63AE5CE1A64}"/>
    <cellStyle name="20% - Accent6 3 2 2 12 2" xfId="40826" xr:uid="{1A838ED5-F322-4266-9542-D6ACF69E8D3B}"/>
    <cellStyle name="20% - Accent6 3 2 2 13" xfId="29766" xr:uid="{B6EAE6CC-FA2D-4B0C-96B3-946479E27362}"/>
    <cellStyle name="20% - Accent6 3 2 2 2" xfId="4350" xr:uid="{6289CE70-7346-4240-8F67-54B67B258D95}"/>
    <cellStyle name="20% - Accent6 3 2 2 2 10" xfId="16159" xr:uid="{910D9C00-0130-4D13-9CC5-63DE81FF45B2}"/>
    <cellStyle name="20% - Accent6 3 2 2 2 10 2" xfId="27246" xr:uid="{CB6113FD-7D03-45D3-B2D4-C70AFE9A0523}"/>
    <cellStyle name="20% - Accent6 3 2 2 2 10 2 2" xfId="50545" xr:uid="{045829AA-0F17-4B68-9F22-059C28521E26}"/>
    <cellStyle name="20% - Accent6 3 2 2 2 10 3" xfId="39497" xr:uid="{8B74010F-7AA9-43BD-B6DF-E3BACD15502C}"/>
    <cellStyle name="20% - Accent6 3 2 2 2 11" xfId="17952" xr:uid="{0093FB84-34A3-4EB8-B3D8-777CE1A38F87}"/>
    <cellStyle name="20% - Accent6 3 2 2 2 11 2" xfId="41264" xr:uid="{3A24E45D-861C-45AD-984E-B121FBB0B81A}"/>
    <cellStyle name="20% - Accent6 3 2 2 2 12" xfId="30204" xr:uid="{CD6160DF-3306-47E9-A57A-C464E5C79D56}"/>
    <cellStyle name="20% - Accent6 3 2 2 2 2" xfId="5222" xr:uid="{8C5F6DD5-502E-4B75-BA23-819F42F704FF}"/>
    <cellStyle name="20% - Accent6 3 2 2 2 2 2" xfId="18824" xr:uid="{769F3318-65AC-4760-BDBC-3F5A9D6054D1}"/>
    <cellStyle name="20% - Accent6 3 2 2 2 2 2 2" xfId="42136" xr:uid="{B3EC161F-6450-42B1-9390-CF5FF4985F4E}"/>
    <cellStyle name="20% - Accent6 3 2 2 2 2 3" xfId="31076" xr:uid="{53BAF4BF-B346-4CF5-9ED9-D62A66DA6E72}"/>
    <cellStyle name="20% - Accent6 3 2 2 2 3" xfId="6094" xr:uid="{47E93D58-A738-4980-BFEB-8906D2581783}"/>
    <cellStyle name="20% - Accent6 3 2 2 2 3 2" xfId="19696" xr:uid="{2D96975C-049D-4EBF-A937-352C6E7F3149}"/>
    <cellStyle name="20% - Accent6 3 2 2 2 3 2 2" xfId="43008" xr:uid="{87C42626-92D1-4F46-9E62-F910890DEB4C}"/>
    <cellStyle name="20% - Accent6 3 2 2 2 3 3" xfId="31948" xr:uid="{231CFB28-CF55-4EE0-A57A-B7DDE9866763}"/>
    <cellStyle name="20% - Accent6 3 2 2 2 4" xfId="6987" xr:uid="{795956B0-2565-46D1-A3F2-6A58C1E9AABC}"/>
    <cellStyle name="20% - Accent6 3 2 2 2 4 2" xfId="20579" xr:uid="{3DBB1653-CE2B-4AF6-A34C-C7FC10CA2956}"/>
    <cellStyle name="20% - Accent6 3 2 2 2 4 2 2" xfId="43886" xr:uid="{F7737649-6E3E-4CC4-9EE0-34B022C8AF21}"/>
    <cellStyle name="20% - Accent6 3 2 2 2 4 3" xfId="32826" xr:uid="{EB8A7B6E-8945-47C3-9B08-4A72526287D4}"/>
    <cellStyle name="20% - Accent6 3 2 2 2 5" xfId="7860" xr:uid="{376AB510-6559-4476-A18A-454D115429CD}"/>
    <cellStyle name="20% - Accent6 3 2 2 2 5 2" xfId="21452" xr:uid="{691053AF-D366-4F58-88DA-67470448A92C}"/>
    <cellStyle name="20% - Accent6 3 2 2 2 5 2 2" xfId="44758" xr:uid="{AF93FF47-B9B0-46A5-B171-89858815AEDE}"/>
    <cellStyle name="20% - Accent6 3 2 2 2 5 3" xfId="33698" xr:uid="{1DE24534-D700-44D1-8830-1247D32A9405}"/>
    <cellStyle name="20% - Accent6 3 2 2 2 6" xfId="8733" xr:uid="{721A2E88-5D6E-415B-9803-6EFA86C1D83E}"/>
    <cellStyle name="20% - Accent6 3 2 2 2 6 2" xfId="22324" xr:uid="{546977B9-45F4-481B-9679-22E831056BFA}"/>
    <cellStyle name="20% - Accent6 3 2 2 2 6 2 2" xfId="45630" xr:uid="{B2F83FAD-5D0E-4F11-9497-B28F5AA80592}"/>
    <cellStyle name="20% - Accent6 3 2 2 2 6 3" xfId="34570" xr:uid="{A1663FEF-E84E-4F58-8422-E8C5B67CCB64}"/>
    <cellStyle name="20% - Accent6 3 2 2 2 7" xfId="9897" xr:uid="{9999FF97-BFBB-4DA7-9705-F7BB2C9F3489}"/>
    <cellStyle name="20% - Accent6 3 2 2 2 7 2" xfId="23303" xr:uid="{7003E968-0349-47DC-87EC-A50F07E1D9B4}"/>
    <cellStyle name="20% - Accent6 3 2 2 2 7 2 2" xfId="46609" xr:uid="{F3D318E3-111D-415A-B8D0-D5B8B96A38BB}"/>
    <cellStyle name="20% - Accent6 3 2 2 2 7 3" xfId="35511" xr:uid="{22DC033F-0EFE-47ED-92E3-B01E9D5AE7D7}"/>
    <cellStyle name="20% - Accent6 3 2 2 2 8" xfId="10777" xr:uid="{0F02329B-9CA8-4AF5-B73B-9243F40603F7}"/>
    <cellStyle name="20% - Accent6 3 2 2 2 8 2" xfId="24183" xr:uid="{A24BF1CA-C749-4EB9-A8A1-AC25C8757766}"/>
    <cellStyle name="20% - Accent6 3 2 2 2 8 2 2" xfId="47489" xr:uid="{ABB44526-4E1D-4B3A-BA52-E990656EA908}"/>
    <cellStyle name="20% - Accent6 3 2 2 2 8 3" xfId="36391" xr:uid="{FB6359F1-9CE3-48C9-B66A-E70B252AC0AE}"/>
    <cellStyle name="20% - Accent6 3 2 2 2 9" xfId="14607" xr:uid="{B5FA4AFA-2FE3-4FD1-8035-9E9D70E11E65}"/>
    <cellStyle name="20% - Accent6 3 2 2 2 9 2" xfId="25768" xr:uid="{3C5C365D-24FB-4FCA-A3A6-8A20958DDA9A}"/>
    <cellStyle name="20% - Accent6 3 2 2 2 9 2 2" xfId="49070" xr:uid="{1DDB4DD7-FE9B-46D2-BAC5-F47B42C85BFA}"/>
    <cellStyle name="20% - Accent6 3 2 2 2 9 3" xfId="37948" xr:uid="{6DE994FD-A883-4916-9817-32FC5E536EF9}"/>
    <cellStyle name="20% - Accent6 3 2 2 3" xfId="4784" xr:uid="{DFB4A63F-5FC1-48B7-B5AE-CAAA4C671508}"/>
    <cellStyle name="20% - Accent6 3 2 2 3 2" xfId="12534" xr:uid="{0B6BA0AA-0ACC-4951-A9F8-CBED27E6E414}"/>
    <cellStyle name="20% - Accent6 3 2 2 3 2 2" xfId="24839" xr:uid="{C2BEE848-C68F-40BD-8230-C18EE4586B39}"/>
    <cellStyle name="20% - Accent6 3 2 2 3 2 2 2" xfId="48145" xr:uid="{CFB5CDF8-A573-4399-8FAD-B16C43345060}"/>
    <cellStyle name="20% - Accent6 3 2 2 3 2 3" xfId="36993" xr:uid="{72E5124B-517E-4D0D-8CD5-B8782FFE56B8}"/>
    <cellStyle name="20% - Accent6 3 2 2 3 3" xfId="15297" xr:uid="{1F2035F3-8D72-4B56-9F79-4CC68E4E00B8}"/>
    <cellStyle name="20% - Accent6 3 2 2 3 3 2" xfId="26439" xr:uid="{27E5E11C-5E0A-4492-8E0E-3112F118BDA9}"/>
    <cellStyle name="20% - Accent6 3 2 2 3 3 2 2" xfId="49741" xr:uid="{8A72BFEE-E9F1-47B6-82FD-66EF72FC6341}"/>
    <cellStyle name="20% - Accent6 3 2 2 3 3 3" xfId="38638" xr:uid="{A5CE9526-678C-4B30-9C15-803FB2CD74D9}"/>
    <cellStyle name="20% - Accent6 3 2 2 3 4" xfId="16753" xr:uid="{D6BEE372-D0BB-48BF-A11A-F41C58262FBC}"/>
    <cellStyle name="20% - Accent6 3 2 2 3 4 2" xfId="27839" xr:uid="{DDBFFA24-ABCA-4067-820F-508A6F34444C}"/>
    <cellStyle name="20% - Accent6 3 2 2 3 4 2 2" xfId="51138" xr:uid="{BF3F15A3-E937-4A27-9E70-0769BC31F0AE}"/>
    <cellStyle name="20% - Accent6 3 2 2 3 4 3" xfId="40091" xr:uid="{A0A25829-3EAB-489A-9DCB-53BC7EC8B7BA}"/>
    <cellStyle name="20% - Accent6 3 2 2 3 5" xfId="18386" xr:uid="{C88A4896-D457-4FF8-9B7B-7E2AC35E9EBF}"/>
    <cellStyle name="20% - Accent6 3 2 2 3 5 2" xfId="41698" xr:uid="{E2770C4A-BF76-4F90-99D0-F0CAB2FD82BD}"/>
    <cellStyle name="20% - Accent6 3 2 2 3 6" xfId="30638" xr:uid="{61A2E06D-DFE3-4B00-B4C3-5750F8E15A57}"/>
    <cellStyle name="20% - Accent6 3 2 2 4" xfId="5656" xr:uid="{8E791AC1-FC6A-4AFB-9E58-0894C6FFD1B1}"/>
    <cellStyle name="20% - Accent6 3 2 2 4 2" xfId="19258" xr:uid="{C4E5336A-6C51-49E9-9B8F-78739F46C289}"/>
    <cellStyle name="20% - Accent6 3 2 2 4 2 2" xfId="42570" xr:uid="{1A228955-AFAE-45BC-842A-EC00CAFE41EA}"/>
    <cellStyle name="20% - Accent6 3 2 2 4 3" xfId="31510" xr:uid="{9E52DA49-6624-4F4E-A6ED-9A163C97DE8B}"/>
    <cellStyle name="20% - Accent6 3 2 2 5" xfId="6549" xr:uid="{D39E676A-F928-45DA-AA5D-CFC3017402A6}"/>
    <cellStyle name="20% - Accent6 3 2 2 5 2" xfId="20141" xr:uid="{516A8C40-7715-421C-8C82-324BFD0D4C7A}"/>
    <cellStyle name="20% - Accent6 3 2 2 5 2 2" xfId="43448" xr:uid="{29F8A122-C312-4ED5-B654-E1AFFEC46EF2}"/>
    <cellStyle name="20% - Accent6 3 2 2 5 3" xfId="32388" xr:uid="{31A6FBED-C527-4297-81A9-FE9AB0FCC5D1}"/>
    <cellStyle name="20% - Accent6 3 2 2 6" xfId="7422" xr:uid="{806345CF-3DE1-460D-849A-AD2CDF45D899}"/>
    <cellStyle name="20% - Accent6 3 2 2 6 2" xfId="21014" xr:uid="{D084E96A-F576-4263-A38F-58FBD6039A4B}"/>
    <cellStyle name="20% - Accent6 3 2 2 6 2 2" xfId="44320" xr:uid="{8681A707-6D37-4E9C-B36D-DB2A834FA4C2}"/>
    <cellStyle name="20% - Accent6 3 2 2 6 3" xfId="33260" xr:uid="{3006FD02-DB86-4726-B53D-CA5DD7759BBC}"/>
    <cellStyle name="20% - Accent6 3 2 2 7" xfId="8295" xr:uid="{66C8A153-5F74-4B87-95CA-FAEDF4883127}"/>
    <cellStyle name="20% - Accent6 3 2 2 7 2" xfId="21886" xr:uid="{24C90BBD-8BA7-4365-929C-3CCEA1E1510B}"/>
    <cellStyle name="20% - Accent6 3 2 2 7 2 2" xfId="45192" xr:uid="{9161B66D-05F8-4883-9C35-740DE5B3D55E}"/>
    <cellStyle name="20% - Accent6 3 2 2 7 3" xfId="34132" xr:uid="{D9BC96F1-F024-4568-8758-749541C7546B}"/>
    <cellStyle name="20% - Accent6 3 2 2 8" xfId="9459" xr:uid="{2E1467AD-AA36-4E98-B8A3-4EEEF7745B7A}"/>
    <cellStyle name="20% - Accent6 3 2 2 8 2" xfId="22865" xr:uid="{E35C5EC5-1B6F-4141-A282-22C57353A354}"/>
    <cellStyle name="20% - Accent6 3 2 2 8 2 2" xfId="46171" xr:uid="{B99F5273-AF96-4C2F-8A06-4EF27846B03F}"/>
    <cellStyle name="20% - Accent6 3 2 2 8 3" xfId="35073" xr:uid="{056FBE63-FF2B-486A-BF0E-86F0DB0315DF}"/>
    <cellStyle name="20% - Accent6 3 2 2 9" xfId="10339" xr:uid="{F220656D-6003-4ED3-B9F5-9BF91F196158}"/>
    <cellStyle name="20% - Accent6 3 2 2 9 2" xfId="23745" xr:uid="{F2558A3A-3282-4CD5-BCB8-818BEE0DAF9C}"/>
    <cellStyle name="20% - Accent6 3 2 2 9 2 2" xfId="47051" xr:uid="{0ACC375D-4591-4879-B8A0-F138AA59B418}"/>
    <cellStyle name="20% - Accent6 3 2 2 9 3" xfId="35953" xr:uid="{B0DDF795-167F-48D1-BC52-827531BB62F1}"/>
    <cellStyle name="20% - Accent6 3 2 3" xfId="4013" xr:uid="{7FBA6E68-50A4-471C-8CEB-221556EF0760}"/>
    <cellStyle name="20% - Accent6 3 2 3 10" xfId="14270" xr:uid="{A9945A4F-E977-4D5B-BD1B-A1747B0FE421}"/>
    <cellStyle name="20% - Accent6 3 2 3 10 2" xfId="25431" xr:uid="{727C97FA-5CF4-44E3-AAE7-C06C939937B5}"/>
    <cellStyle name="20% - Accent6 3 2 3 10 2 2" xfId="48733" xr:uid="{EDB15A68-A391-4A04-B59F-36EAD5456379}"/>
    <cellStyle name="20% - Accent6 3 2 3 10 3" xfId="37611" xr:uid="{3EA016B6-1AB6-4C1D-B337-03BBCEC19A6E}"/>
    <cellStyle name="20% - Accent6 3 2 3 11" xfId="15822" xr:uid="{1000963F-4CA7-461C-805B-9B2A884EC5C6}"/>
    <cellStyle name="20% - Accent6 3 2 3 11 2" xfId="26909" xr:uid="{D183ABBC-8E17-47E2-8715-7DFF2FE4810A}"/>
    <cellStyle name="20% - Accent6 3 2 3 11 2 2" xfId="50208" xr:uid="{1F3521AE-9990-402E-A780-37F1ED36793F}"/>
    <cellStyle name="20% - Accent6 3 2 3 11 3" xfId="39160" xr:uid="{D7E0D296-71B2-430C-B6E6-D6920760CB3F}"/>
    <cellStyle name="20% - Accent6 3 2 3 12" xfId="17615" xr:uid="{BC785843-9029-457D-B8B8-39B29DC90447}"/>
    <cellStyle name="20% - Accent6 3 2 3 12 2" xfId="40927" xr:uid="{8A83D726-AB29-4006-8056-0E375E995766}"/>
    <cellStyle name="20% - Accent6 3 2 3 13" xfId="29867" xr:uid="{676ECD73-5D0B-4336-9912-4ED7E2B3A9F6}"/>
    <cellStyle name="20% - Accent6 3 2 3 2" xfId="4451" xr:uid="{CA313720-A0C0-4FB7-9AE0-4A5A0D316EF1}"/>
    <cellStyle name="20% - Accent6 3 2 3 2 10" xfId="16260" xr:uid="{B8D79456-C63C-4622-A7E6-0A5CD1F6DF30}"/>
    <cellStyle name="20% - Accent6 3 2 3 2 10 2" xfId="27347" xr:uid="{03E6F400-8213-4950-BD12-523DC3203D94}"/>
    <cellStyle name="20% - Accent6 3 2 3 2 10 2 2" xfId="50646" xr:uid="{0C9E1691-D10A-4D29-A9A5-29ADC561EEFE}"/>
    <cellStyle name="20% - Accent6 3 2 3 2 10 3" xfId="39598" xr:uid="{61A2749A-2869-455F-A119-61C998A8B3B7}"/>
    <cellStyle name="20% - Accent6 3 2 3 2 11" xfId="18053" xr:uid="{4AC5745A-EDD0-44C5-8B51-4E2B2B973C05}"/>
    <cellStyle name="20% - Accent6 3 2 3 2 11 2" xfId="41365" xr:uid="{604F3E3C-D62F-41DE-81BD-F92D24A7D58C}"/>
    <cellStyle name="20% - Accent6 3 2 3 2 12" xfId="30305" xr:uid="{0660B80C-F1C6-4A5D-B1DA-4BA7A5DFF487}"/>
    <cellStyle name="20% - Accent6 3 2 3 2 2" xfId="5323" xr:uid="{B16C939E-DFCE-46E0-8D33-388CB4590F3F}"/>
    <cellStyle name="20% - Accent6 3 2 3 2 2 2" xfId="18925" xr:uid="{67D3F99D-A343-44BF-B5F9-1AFF85758395}"/>
    <cellStyle name="20% - Accent6 3 2 3 2 2 2 2" xfId="42237" xr:uid="{858A4811-2F4F-4766-A7C8-E5E89E5EB49C}"/>
    <cellStyle name="20% - Accent6 3 2 3 2 2 3" xfId="31177" xr:uid="{13A66997-B4EB-4A0E-9983-444C2919993A}"/>
    <cellStyle name="20% - Accent6 3 2 3 2 3" xfId="6195" xr:uid="{19A2A8DB-03DF-4889-959D-8213480B9434}"/>
    <cellStyle name="20% - Accent6 3 2 3 2 3 2" xfId="19797" xr:uid="{5F7365A0-D56D-44DF-93CE-0B558358A99D}"/>
    <cellStyle name="20% - Accent6 3 2 3 2 3 2 2" xfId="43109" xr:uid="{A0AA0F41-4738-4209-A14A-6B566FCC997D}"/>
    <cellStyle name="20% - Accent6 3 2 3 2 3 3" xfId="32049" xr:uid="{B6FF906F-F3AF-492B-AE45-EF47602D66AF}"/>
    <cellStyle name="20% - Accent6 3 2 3 2 4" xfId="7088" xr:uid="{3A734D6E-EF32-41C4-B502-40759062404F}"/>
    <cellStyle name="20% - Accent6 3 2 3 2 4 2" xfId="20680" xr:uid="{194BA3FC-AA62-4033-B0F3-AB9E308F9176}"/>
    <cellStyle name="20% - Accent6 3 2 3 2 4 2 2" xfId="43987" xr:uid="{619E0B92-4D70-4F39-B629-183A40A67410}"/>
    <cellStyle name="20% - Accent6 3 2 3 2 4 3" xfId="32927" xr:uid="{964E92BA-E71B-410C-BE6D-D335F5DC8309}"/>
    <cellStyle name="20% - Accent6 3 2 3 2 5" xfId="7961" xr:uid="{F1A40BCC-F17E-4E6A-8CCD-5E2D1DB754C2}"/>
    <cellStyle name="20% - Accent6 3 2 3 2 5 2" xfId="21553" xr:uid="{5C852D93-BD97-40D7-84A5-4037FB302A13}"/>
    <cellStyle name="20% - Accent6 3 2 3 2 5 2 2" xfId="44859" xr:uid="{2642F45B-02AD-49B9-B641-F276DE376DBD}"/>
    <cellStyle name="20% - Accent6 3 2 3 2 5 3" xfId="33799" xr:uid="{17D5F970-0FD9-49E5-A220-E1DC1922CB43}"/>
    <cellStyle name="20% - Accent6 3 2 3 2 6" xfId="8834" xr:uid="{82C77183-D735-408D-9917-1AB2308797C4}"/>
    <cellStyle name="20% - Accent6 3 2 3 2 6 2" xfId="22425" xr:uid="{7816A38A-B856-4372-91E2-DDFEE3B7AFF0}"/>
    <cellStyle name="20% - Accent6 3 2 3 2 6 2 2" xfId="45731" xr:uid="{D1589721-1291-4316-A244-13E5F93A59F3}"/>
    <cellStyle name="20% - Accent6 3 2 3 2 6 3" xfId="34671" xr:uid="{035D8F4D-58CC-4D2F-8C33-F3D1CD5924F6}"/>
    <cellStyle name="20% - Accent6 3 2 3 2 7" xfId="9998" xr:uid="{F0D419EC-7739-4AE7-A481-7378CF97ADB5}"/>
    <cellStyle name="20% - Accent6 3 2 3 2 7 2" xfId="23404" xr:uid="{BE279BBA-AB41-4C18-B513-D7FDB503B355}"/>
    <cellStyle name="20% - Accent6 3 2 3 2 7 2 2" xfId="46710" xr:uid="{F16E0B79-AD7B-4056-AD23-D3609A2D6B2C}"/>
    <cellStyle name="20% - Accent6 3 2 3 2 7 3" xfId="35612" xr:uid="{794DD8AF-130A-4A66-9843-DD83932A2CCB}"/>
    <cellStyle name="20% - Accent6 3 2 3 2 8" xfId="10878" xr:uid="{8593B88B-B9F6-4130-88E4-D1154E23C3F1}"/>
    <cellStyle name="20% - Accent6 3 2 3 2 8 2" xfId="24284" xr:uid="{5F0A38DA-DBD0-4502-89A0-987B2AF325C7}"/>
    <cellStyle name="20% - Accent6 3 2 3 2 8 2 2" xfId="47590" xr:uid="{5FA70AD3-7AF4-455A-8C4A-EAA22B6E8769}"/>
    <cellStyle name="20% - Accent6 3 2 3 2 8 3" xfId="36492" xr:uid="{0759284C-BC87-4F91-B9E5-4192942817EC}"/>
    <cellStyle name="20% - Accent6 3 2 3 2 9" xfId="14708" xr:uid="{9B7E0194-2FB5-40F1-8EC1-01E42CA94511}"/>
    <cellStyle name="20% - Accent6 3 2 3 2 9 2" xfId="25869" xr:uid="{0AA7ABD7-9DAA-44F6-AB0B-B8C7E7F9619F}"/>
    <cellStyle name="20% - Accent6 3 2 3 2 9 2 2" xfId="49171" xr:uid="{9234636A-AFB3-4581-99E3-4F885D95D142}"/>
    <cellStyle name="20% - Accent6 3 2 3 2 9 3" xfId="38049" xr:uid="{88E0908B-E07E-4426-BA93-8E492456F018}"/>
    <cellStyle name="20% - Accent6 3 2 3 3" xfId="4885" xr:uid="{1E94DF48-220E-4496-9C80-E983BB5CD74B}"/>
    <cellStyle name="20% - Accent6 3 2 3 3 2" xfId="18487" xr:uid="{DD2FB8F7-B623-4F5E-92BD-52BEC7D494CF}"/>
    <cellStyle name="20% - Accent6 3 2 3 3 2 2" xfId="41799" xr:uid="{D39A0B88-4059-400A-A9CE-F546417B641B}"/>
    <cellStyle name="20% - Accent6 3 2 3 3 3" xfId="30739" xr:uid="{8BBF41A7-EEA9-4E57-8591-61048A1E43E3}"/>
    <cellStyle name="20% - Accent6 3 2 3 4" xfId="5757" xr:uid="{E3D2384B-2EA5-49FD-8617-693EF134FE29}"/>
    <cellStyle name="20% - Accent6 3 2 3 4 2" xfId="19359" xr:uid="{6EEFDF07-64FB-4BA1-89CB-F75302347F8D}"/>
    <cellStyle name="20% - Accent6 3 2 3 4 2 2" xfId="42671" xr:uid="{85D67733-77A2-4CE0-BFB0-2605097AA75C}"/>
    <cellStyle name="20% - Accent6 3 2 3 4 3" xfId="31611" xr:uid="{741C1E11-B3AD-4855-B84A-6C4392CEE2CF}"/>
    <cellStyle name="20% - Accent6 3 2 3 5" xfId="6650" xr:uid="{D498EFBA-59BC-4020-9069-CF520858E172}"/>
    <cellStyle name="20% - Accent6 3 2 3 5 2" xfId="20242" xr:uid="{F0EF734F-3E7E-4FD4-B7E8-6603F4D624DE}"/>
    <cellStyle name="20% - Accent6 3 2 3 5 2 2" xfId="43549" xr:uid="{5EC852B2-55D0-4D66-92E0-288D490F6945}"/>
    <cellStyle name="20% - Accent6 3 2 3 5 3" xfId="32489" xr:uid="{31568B50-392E-4945-8A1A-591074B42D6C}"/>
    <cellStyle name="20% - Accent6 3 2 3 6" xfId="7523" xr:uid="{6E68FD2D-7889-43FC-963A-0048E2A5695E}"/>
    <cellStyle name="20% - Accent6 3 2 3 6 2" xfId="21115" xr:uid="{614AF95A-9F42-498C-A01B-901B2AFD9D88}"/>
    <cellStyle name="20% - Accent6 3 2 3 6 2 2" xfId="44421" xr:uid="{8AA93664-0C37-4182-BF31-12811FF52B12}"/>
    <cellStyle name="20% - Accent6 3 2 3 6 3" xfId="33361" xr:uid="{84AC7BCB-3279-400F-BA99-FC251A635021}"/>
    <cellStyle name="20% - Accent6 3 2 3 7" xfId="8396" xr:uid="{0EA77153-9568-406A-9B33-39818FAD0888}"/>
    <cellStyle name="20% - Accent6 3 2 3 7 2" xfId="21987" xr:uid="{35FE5BEB-4AC7-45F0-A1E4-CAEA5A175E84}"/>
    <cellStyle name="20% - Accent6 3 2 3 7 2 2" xfId="45293" xr:uid="{8B000AEF-B6BB-4709-8840-F63C50F80AD5}"/>
    <cellStyle name="20% - Accent6 3 2 3 7 3" xfId="34233" xr:uid="{480FA64E-00A5-41D9-A197-95B12F9161CE}"/>
    <cellStyle name="20% - Accent6 3 2 3 8" xfId="9560" xr:uid="{7489C379-FB54-4936-98F4-72C520578F10}"/>
    <cellStyle name="20% - Accent6 3 2 3 8 2" xfId="22966" xr:uid="{BDF59CA9-DA6A-406A-85A2-40968529435C}"/>
    <cellStyle name="20% - Accent6 3 2 3 8 2 2" xfId="46272" xr:uid="{DA423230-EB73-4DFD-8622-5360538CD40B}"/>
    <cellStyle name="20% - Accent6 3 2 3 8 3" xfId="35174" xr:uid="{52850CD9-8C19-4496-A4E7-06DE8131A71E}"/>
    <cellStyle name="20% - Accent6 3 2 3 9" xfId="10440" xr:uid="{0A1B2A2E-F55D-4F81-8887-7BF1CBEF7E3C}"/>
    <cellStyle name="20% - Accent6 3 2 3 9 2" xfId="23846" xr:uid="{6E2D4D94-EC82-4FFF-97FB-A3762A64C068}"/>
    <cellStyle name="20% - Accent6 3 2 3 9 2 2" xfId="47152" xr:uid="{70AD30BD-3E1A-45DB-A5CE-7DE286F2CCA3}"/>
    <cellStyle name="20% - Accent6 3 2 3 9 3" xfId="36054" xr:uid="{219D009B-A9B4-450D-840B-56BFD5FEF4B5}"/>
    <cellStyle name="20% - Accent6 3 2 4" xfId="4146" xr:uid="{5787B433-9BDF-46CB-87AD-9525F28345F5}"/>
    <cellStyle name="20% - Accent6 3 2 4 10" xfId="14403" xr:uid="{AC1F8D83-89F5-4A73-8E2D-650437464334}"/>
    <cellStyle name="20% - Accent6 3 2 4 10 2" xfId="25564" xr:uid="{3064B5DA-1F59-47A9-AF52-2350BB9A490F}"/>
    <cellStyle name="20% - Accent6 3 2 4 10 2 2" xfId="48866" xr:uid="{8834744A-9409-45CD-BBCF-DB69A468C19C}"/>
    <cellStyle name="20% - Accent6 3 2 4 10 3" xfId="37744" xr:uid="{3FE76FB2-D675-4483-8CFF-32151BB2CEDD}"/>
    <cellStyle name="20% - Accent6 3 2 4 11" xfId="15955" xr:uid="{543E63DE-11C4-4B03-AB83-A79692089470}"/>
    <cellStyle name="20% - Accent6 3 2 4 11 2" xfId="27042" xr:uid="{C9DF6A4D-FC73-4E14-A546-9DE08A9EA026}"/>
    <cellStyle name="20% - Accent6 3 2 4 11 2 2" xfId="50341" xr:uid="{F4721A1B-93B5-439D-AE03-F747A953CFB6}"/>
    <cellStyle name="20% - Accent6 3 2 4 11 3" xfId="39293" xr:uid="{0DF96079-955D-4AFF-808D-2C9BEDAA86B4}"/>
    <cellStyle name="20% - Accent6 3 2 4 12" xfId="17748" xr:uid="{DB103F93-513C-47E1-822C-FF12B5BA918E}"/>
    <cellStyle name="20% - Accent6 3 2 4 12 2" xfId="41060" xr:uid="{78B5ADA4-FC26-45C5-977D-FACF1B36F2D6}"/>
    <cellStyle name="20% - Accent6 3 2 4 13" xfId="30000" xr:uid="{4175236D-EE6E-46F8-9CAB-6C250BD42097}"/>
    <cellStyle name="20% - Accent6 3 2 4 2" xfId="4584" xr:uid="{B8F59FAD-2BB2-4585-AFE8-14ED447A0C8F}"/>
    <cellStyle name="20% - Accent6 3 2 4 2 10" xfId="16393" xr:uid="{D5772DEB-489E-448F-B212-E9A877DA2506}"/>
    <cellStyle name="20% - Accent6 3 2 4 2 10 2" xfId="27480" xr:uid="{EB5F3206-F028-49C5-926B-4FE2C55D780D}"/>
    <cellStyle name="20% - Accent6 3 2 4 2 10 2 2" xfId="50779" xr:uid="{ADE2CCD4-B455-41BC-A10E-B7AF9839C959}"/>
    <cellStyle name="20% - Accent6 3 2 4 2 10 3" xfId="39731" xr:uid="{9D686936-BC9A-462E-8786-35A707A80BEF}"/>
    <cellStyle name="20% - Accent6 3 2 4 2 11" xfId="18186" xr:uid="{5877F4DC-DE5F-4F96-BD69-1AC903E0C3C6}"/>
    <cellStyle name="20% - Accent6 3 2 4 2 11 2" xfId="41498" xr:uid="{7BBC087E-894C-473C-9C07-B62854333B2D}"/>
    <cellStyle name="20% - Accent6 3 2 4 2 12" xfId="30438" xr:uid="{2AF301AA-A1BD-4904-9B05-62FDF7C68E9B}"/>
    <cellStyle name="20% - Accent6 3 2 4 2 2" xfId="5456" xr:uid="{0FFCFA45-214A-4855-A130-C6D7769DE76E}"/>
    <cellStyle name="20% - Accent6 3 2 4 2 2 2" xfId="19058" xr:uid="{61B9E83B-9635-4576-B753-3986E50B213C}"/>
    <cellStyle name="20% - Accent6 3 2 4 2 2 2 2" xfId="42370" xr:uid="{C400012D-7AA8-4663-A8DD-BC9333392CE1}"/>
    <cellStyle name="20% - Accent6 3 2 4 2 2 3" xfId="31310" xr:uid="{FEF96CD0-4A5B-4E75-BD2A-93ED41C2E10D}"/>
    <cellStyle name="20% - Accent6 3 2 4 2 3" xfId="6328" xr:uid="{EAA8FC51-3C6F-4F62-BF5F-993A7B4C19F2}"/>
    <cellStyle name="20% - Accent6 3 2 4 2 3 2" xfId="19930" xr:uid="{0E939DEE-B480-4AC6-ADA3-2521EFD4CBD6}"/>
    <cellStyle name="20% - Accent6 3 2 4 2 3 2 2" xfId="43242" xr:uid="{DAC5830F-0FAB-4D12-BFC9-84B7B775087B}"/>
    <cellStyle name="20% - Accent6 3 2 4 2 3 3" xfId="32182" xr:uid="{ACD059D0-EC10-4E03-97F6-8ABA2CF77867}"/>
    <cellStyle name="20% - Accent6 3 2 4 2 4" xfId="7221" xr:uid="{22B5FD3E-AD0D-49A5-92DB-D8EC9787881C}"/>
    <cellStyle name="20% - Accent6 3 2 4 2 4 2" xfId="20813" xr:uid="{BF2E6D1D-B151-46D6-A76C-BE94418B71F5}"/>
    <cellStyle name="20% - Accent6 3 2 4 2 4 2 2" xfId="44120" xr:uid="{2EF0A038-DD3C-429D-BA77-E9C59EE37825}"/>
    <cellStyle name="20% - Accent6 3 2 4 2 4 3" xfId="33060" xr:uid="{20D4A5EE-0CDD-4934-84C7-6090987F72CB}"/>
    <cellStyle name="20% - Accent6 3 2 4 2 5" xfId="8094" xr:uid="{928A5608-6E39-41FD-9012-EAE152756B80}"/>
    <cellStyle name="20% - Accent6 3 2 4 2 5 2" xfId="21686" xr:uid="{99C4B6B2-8DA1-479C-880F-C1882A8DA9B1}"/>
    <cellStyle name="20% - Accent6 3 2 4 2 5 2 2" xfId="44992" xr:uid="{A9D2781A-3578-4845-8F42-EDD7074BF0B4}"/>
    <cellStyle name="20% - Accent6 3 2 4 2 5 3" xfId="33932" xr:uid="{2562F830-7B05-43D3-B856-A312F893961D}"/>
    <cellStyle name="20% - Accent6 3 2 4 2 6" xfId="8967" xr:uid="{1F60436F-8E1A-465A-ABE8-3082134CADF8}"/>
    <cellStyle name="20% - Accent6 3 2 4 2 6 2" xfId="22558" xr:uid="{21B04329-77D3-4E3E-9B40-E42FA99C255F}"/>
    <cellStyle name="20% - Accent6 3 2 4 2 6 2 2" xfId="45864" xr:uid="{11D58AC8-8241-4865-BFC0-FE3859F57E7E}"/>
    <cellStyle name="20% - Accent6 3 2 4 2 6 3" xfId="34804" xr:uid="{93AE05C9-DEC5-4286-BDC7-28CB248F24A5}"/>
    <cellStyle name="20% - Accent6 3 2 4 2 7" xfId="10131" xr:uid="{0F3B16B2-BFB1-47A7-8E3E-201DA4D6E3D8}"/>
    <cellStyle name="20% - Accent6 3 2 4 2 7 2" xfId="23537" xr:uid="{1FE553A2-5ED4-4141-A6D8-369C5EAE0D8F}"/>
    <cellStyle name="20% - Accent6 3 2 4 2 7 2 2" xfId="46843" xr:uid="{48242AC3-F27B-4121-9362-40405E2E95D4}"/>
    <cellStyle name="20% - Accent6 3 2 4 2 7 3" xfId="35745" xr:uid="{D1127655-CFBE-4EE8-A7D7-02AAC17FFE3E}"/>
    <cellStyle name="20% - Accent6 3 2 4 2 8" xfId="11011" xr:uid="{50B3B368-F63E-49B9-AC3C-F3F1A5F7D6BF}"/>
    <cellStyle name="20% - Accent6 3 2 4 2 8 2" xfId="24417" xr:uid="{22CB9912-BCA2-4AFD-8273-C122B4395BAF}"/>
    <cellStyle name="20% - Accent6 3 2 4 2 8 2 2" xfId="47723" xr:uid="{4BF8166A-F9A0-4FAD-96D1-FCAF43542EEC}"/>
    <cellStyle name="20% - Accent6 3 2 4 2 8 3" xfId="36625" xr:uid="{EC5E77C9-ADAD-4363-A197-1F6FE0985106}"/>
    <cellStyle name="20% - Accent6 3 2 4 2 9" xfId="14841" xr:uid="{325E7E57-44BB-4E79-A10A-C332581AAA8A}"/>
    <cellStyle name="20% - Accent6 3 2 4 2 9 2" xfId="26002" xr:uid="{AA3AE885-5365-4872-B3DD-40FEAE24B649}"/>
    <cellStyle name="20% - Accent6 3 2 4 2 9 2 2" xfId="49304" xr:uid="{1BBE6367-471B-493C-AD34-1B55F1A562B9}"/>
    <cellStyle name="20% - Accent6 3 2 4 2 9 3" xfId="38182" xr:uid="{ED34ACFB-CA99-46E4-9C4E-939590C5DB4B}"/>
    <cellStyle name="20% - Accent6 3 2 4 3" xfId="5018" xr:uid="{379318EF-E88D-4231-9B13-EEC8D1329A2A}"/>
    <cellStyle name="20% - Accent6 3 2 4 3 2" xfId="18620" xr:uid="{FCC64AA6-953B-4D25-AE5E-4F1F3A40CA95}"/>
    <cellStyle name="20% - Accent6 3 2 4 3 2 2" xfId="41932" xr:uid="{5C77B8BC-E0A4-461F-8699-1EA16A36F7A3}"/>
    <cellStyle name="20% - Accent6 3 2 4 3 3" xfId="30872" xr:uid="{4A8556DF-4111-437A-8EA4-C28601013242}"/>
    <cellStyle name="20% - Accent6 3 2 4 4" xfId="5890" xr:uid="{EAC8BFE4-3536-4D9A-B8E8-D0AB8F2D9984}"/>
    <cellStyle name="20% - Accent6 3 2 4 4 2" xfId="19492" xr:uid="{8EFC4EA7-810A-419B-96A0-59B9E2F7165E}"/>
    <cellStyle name="20% - Accent6 3 2 4 4 2 2" xfId="42804" xr:uid="{CEC08B24-8B1B-49DB-8C51-85D1ADA3865A}"/>
    <cellStyle name="20% - Accent6 3 2 4 4 3" xfId="31744" xr:uid="{0F2B7D03-7B64-4E94-BD54-3EFA6D8C14BE}"/>
    <cellStyle name="20% - Accent6 3 2 4 5" xfId="6783" xr:uid="{1C5345F8-7725-46D1-89A5-869D08BD74B5}"/>
    <cellStyle name="20% - Accent6 3 2 4 5 2" xfId="20375" xr:uid="{C312AA57-B989-4D61-8237-B44F8957D017}"/>
    <cellStyle name="20% - Accent6 3 2 4 5 2 2" xfId="43682" xr:uid="{28541138-CE8D-4440-9B50-09130EB96157}"/>
    <cellStyle name="20% - Accent6 3 2 4 5 3" xfId="32622" xr:uid="{49E9A8B0-317E-45BF-9884-56DF456A3DB0}"/>
    <cellStyle name="20% - Accent6 3 2 4 6" xfId="7656" xr:uid="{541B3732-121C-463D-9B66-6F60AC86C7D9}"/>
    <cellStyle name="20% - Accent6 3 2 4 6 2" xfId="21248" xr:uid="{D5FA6340-6620-438F-BF68-B392B8974CD6}"/>
    <cellStyle name="20% - Accent6 3 2 4 6 2 2" xfId="44554" xr:uid="{BE17C3EF-4059-4A6A-B889-A06351DBCA72}"/>
    <cellStyle name="20% - Accent6 3 2 4 6 3" xfId="33494" xr:uid="{35FEC0E2-52A9-4DE1-B5BA-4CB952FB3BE5}"/>
    <cellStyle name="20% - Accent6 3 2 4 7" xfId="8529" xr:uid="{7B51A071-ADB6-44F0-A792-54C60EEEC75B}"/>
    <cellStyle name="20% - Accent6 3 2 4 7 2" xfId="22120" xr:uid="{1BEC0E22-CC3D-4F32-86A0-5E8E7A0C2317}"/>
    <cellStyle name="20% - Accent6 3 2 4 7 2 2" xfId="45426" xr:uid="{46EB5B9C-6989-4F8D-BA70-4C1271A6AC3E}"/>
    <cellStyle name="20% - Accent6 3 2 4 7 3" xfId="34366" xr:uid="{CF60E750-D303-4057-BEE8-E398E504F4DC}"/>
    <cellStyle name="20% - Accent6 3 2 4 8" xfId="9693" xr:uid="{5127C225-8D37-4627-A60A-A9837279F535}"/>
    <cellStyle name="20% - Accent6 3 2 4 8 2" xfId="23099" xr:uid="{1D21C87B-3A99-4DBD-AFB8-E09D6D0C7739}"/>
    <cellStyle name="20% - Accent6 3 2 4 8 2 2" xfId="46405" xr:uid="{4571A99A-3DC8-443D-9FD2-E551FFD4658F}"/>
    <cellStyle name="20% - Accent6 3 2 4 8 3" xfId="35307" xr:uid="{029ED908-7192-49ED-9D79-56CFCF9FDAA9}"/>
    <cellStyle name="20% - Accent6 3 2 4 9" xfId="10573" xr:uid="{3EC4EEBF-66B4-4DB7-8458-AE009F291224}"/>
    <cellStyle name="20% - Accent6 3 2 4 9 2" xfId="23979" xr:uid="{FF3F7CC2-4A31-405F-9426-3B6791DA60C6}"/>
    <cellStyle name="20% - Accent6 3 2 4 9 2 2" xfId="47285" xr:uid="{FA0D732A-93D0-47BA-8A4B-93951C23F109}"/>
    <cellStyle name="20% - Accent6 3 2 4 9 3" xfId="36187" xr:uid="{E88DB538-0370-4E15-AD79-0F5A9110838F}"/>
    <cellStyle name="20% - Accent6 3 2 5" xfId="4283" xr:uid="{05C46ABD-FC77-43BA-8886-38391E41FA8F}"/>
    <cellStyle name="20% - Accent6 3 2 5 10" xfId="16092" xr:uid="{55873CD5-A2A0-42E9-B629-A0FE5A2F16EA}"/>
    <cellStyle name="20% - Accent6 3 2 5 10 2" xfId="27179" xr:uid="{C2870893-3A63-4FC9-A40F-89A89587FD86}"/>
    <cellStyle name="20% - Accent6 3 2 5 10 2 2" xfId="50478" xr:uid="{32FD2020-1C68-4CC3-9B2E-E7D670874A06}"/>
    <cellStyle name="20% - Accent6 3 2 5 10 3" xfId="39430" xr:uid="{3907CD1C-A8E1-4870-91E0-5A91C9CA7750}"/>
    <cellStyle name="20% - Accent6 3 2 5 11" xfId="17885" xr:uid="{CE61E422-BFB2-4D9F-85EC-CB1D16E6C9F5}"/>
    <cellStyle name="20% - Accent6 3 2 5 11 2" xfId="41197" xr:uid="{1C2363D8-EBF5-4085-89BB-81147562418B}"/>
    <cellStyle name="20% - Accent6 3 2 5 12" xfId="30137" xr:uid="{DAD78311-C4AC-41CF-8EF3-1CED222E892C}"/>
    <cellStyle name="20% - Accent6 3 2 5 2" xfId="5155" xr:uid="{85A5F670-E4F5-4EEE-AA3E-264EB486442E}"/>
    <cellStyle name="20% - Accent6 3 2 5 2 2" xfId="18757" xr:uid="{BD41AD61-4288-4FDB-AFEC-AAB2CB451160}"/>
    <cellStyle name="20% - Accent6 3 2 5 2 2 2" xfId="42069" xr:uid="{099D12FD-9DFB-4DB7-8AD0-EF65180CBA43}"/>
    <cellStyle name="20% - Accent6 3 2 5 2 3" xfId="31009" xr:uid="{E89F83BD-BE8C-4F76-89D9-10206357BC47}"/>
    <cellStyle name="20% - Accent6 3 2 5 3" xfId="6027" xr:uid="{AB90419F-C8F8-49EF-A796-19ADD8CC664D}"/>
    <cellStyle name="20% - Accent6 3 2 5 3 2" xfId="19629" xr:uid="{4E406543-81DA-475C-AC3F-FEB81D300C49}"/>
    <cellStyle name="20% - Accent6 3 2 5 3 2 2" xfId="42941" xr:uid="{0CC9345B-B089-4C07-85C1-A08E14A31983}"/>
    <cellStyle name="20% - Accent6 3 2 5 3 3" xfId="31881" xr:uid="{08094F13-7B52-4EF8-9FFE-8DD66307209D}"/>
    <cellStyle name="20% - Accent6 3 2 5 4" xfId="6920" xr:uid="{100B15F0-6F22-4B1F-B754-3F6A7C7EB488}"/>
    <cellStyle name="20% - Accent6 3 2 5 4 2" xfId="20512" xr:uid="{FE15A0A4-4F62-462C-8578-12986EFCFCE6}"/>
    <cellStyle name="20% - Accent6 3 2 5 4 2 2" xfId="43819" xr:uid="{6C8269C1-01FF-49F6-A490-2E911AC83D12}"/>
    <cellStyle name="20% - Accent6 3 2 5 4 3" xfId="32759" xr:uid="{2F885EA4-1ACE-4C23-8718-AEE7F1102022}"/>
    <cellStyle name="20% - Accent6 3 2 5 5" xfId="7793" xr:uid="{3DB10441-B18F-4E26-B436-284A8C2FF7B5}"/>
    <cellStyle name="20% - Accent6 3 2 5 5 2" xfId="21385" xr:uid="{CC6D3E3E-C9B2-4D86-9236-80A2E1944D73}"/>
    <cellStyle name="20% - Accent6 3 2 5 5 2 2" xfId="44691" xr:uid="{56B26CF2-FBA4-46A6-926C-CB38EAAB3383}"/>
    <cellStyle name="20% - Accent6 3 2 5 5 3" xfId="33631" xr:uid="{0E7ED44C-6FB3-4D78-8206-13800D849C6A}"/>
    <cellStyle name="20% - Accent6 3 2 5 6" xfId="8666" xr:uid="{BC03B278-FAC7-492E-9A49-F9A9D6DB4999}"/>
    <cellStyle name="20% - Accent6 3 2 5 6 2" xfId="22257" xr:uid="{E3809546-8C78-4633-A36A-5D95A2E9F4FD}"/>
    <cellStyle name="20% - Accent6 3 2 5 6 2 2" xfId="45563" xr:uid="{23CA2CF9-FEA1-4145-B3B5-77D70398CEDE}"/>
    <cellStyle name="20% - Accent6 3 2 5 6 3" xfId="34503" xr:uid="{FEBFBA0D-3B75-4D35-9EBB-3004C89E1A4F}"/>
    <cellStyle name="20% - Accent6 3 2 5 7" xfId="9830" xr:uid="{1023DF74-6B7F-4B42-86B1-D235045D63BE}"/>
    <cellStyle name="20% - Accent6 3 2 5 7 2" xfId="23236" xr:uid="{61D64383-336C-4722-8A29-4D1A911A0033}"/>
    <cellStyle name="20% - Accent6 3 2 5 7 2 2" xfId="46542" xr:uid="{A2AD9D22-B8C5-4C99-9709-E377A4D3EC52}"/>
    <cellStyle name="20% - Accent6 3 2 5 7 3" xfId="35444" xr:uid="{FE82374A-D424-4158-8DD4-B9B9CE0961F9}"/>
    <cellStyle name="20% - Accent6 3 2 5 8" xfId="10710" xr:uid="{FCF04819-01B4-4C98-8A44-2530AF8088B9}"/>
    <cellStyle name="20% - Accent6 3 2 5 8 2" xfId="24116" xr:uid="{B57E8CDA-EFB9-4FE5-8777-BA7864B89446}"/>
    <cellStyle name="20% - Accent6 3 2 5 8 2 2" xfId="47422" xr:uid="{622E2E2D-87C8-4DA5-8208-1EB4490EA3F0}"/>
    <cellStyle name="20% - Accent6 3 2 5 8 3" xfId="36324" xr:uid="{7352DA16-11FE-41D0-9487-99A93438FBD4}"/>
    <cellStyle name="20% - Accent6 3 2 5 9" xfId="14540" xr:uid="{A2E21F1B-76B7-46F4-97F4-71DC1739EF2A}"/>
    <cellStyle name="20% - Accent6 3 2 5 9 2" xfId="25701" xr:uid="{F8D1613C-6333-464E-BCF4-B6F492EA7D7D}"/>
    <cellStyle name="20% - Accent6 3 2 5 9 2 2" xfId="49003" xr:uid="{2B281281-4EF1-4064-883A-5C3B2DD881B6}"/>
    <cellStyle name="20% - Accent6 3 2 5 9 3" xfId="37881" xr:uid="{2BA188DC-8259-48D8-A5BB-FA2AA8A007CD}"/>
    <cellStyle name="20% - Accent6 3 2 6" xfId="4717" xr:uid="{28551E41-0379-44A6-945C-B024F5C46F5C}"/>
    <cellStyle name="20% - Accent6 3 2 6 2" xfId="11153" xr:uid="{2944067E-4AEB-46AD-A6CE-8BE3A9360111}"/>
    <cellStyle name="20% - Accent6 3 2 6 2 2" xfId="24559" xr:uid="{9EE50A3A-B9BC-4A87-87CC-2992C344D927}"/>
    <cellStyle name="20% - Accent6 3 2 6 2 2 2" xfId="47865" xr:uid="{133A5FC5-84D3-4316-B142-D42DA5B9A1AE}"/>
    <cellStyle name="20% - Accent6 3 2 6 2 3" xfId="36766" xr:uid="{80F54068-207C-41D2-9783-A71C514FC1E2}"/>
    <cellStyle name="20% - Accent6 3 2 6 3" xfId="15000" xr:uid="{5B503BFD-1A4D-4857-8289-66DFF729DDF7}"/>
    <cellStyle name="20% - Accent6 3 2 6 3 2" xfId="26157" xr:uid="{D6967E12-F8D8-43EB-8CB5-1C9FBE09DD95}"/>
    <cellStyle name="20% - Accent6 3 2 6 3 2 2" xfId="49459" xr:uid="{2D2FECF4-ACC3-4D88-B7DA-F50D2D53FC22}"/>
    <cellStyle name="20% - Accent6 3 2 6 3 3" xfId="38341" xr:uid="{65C059A3-6390-4278-8E49-8C57503972F5}"/>
    <cellStyle name="20% - Accent6 3 2 6 4" xfId="16535" xr:uid="{03E7F887-9B01-4FC5-9CCF-56FB3735E392}"/>
    <cellStyle name="20% - Accent6 3 2 6 4 2" xfId="27621" xr:uid="{047EFA26-7987-4252-B56B-27DDA92A1B2B}"/>
    <cellStyle name="20% - Accent6 3 2 6 4 2 2" xfId="50920" xr:uid="{F3AB4F32-F97A-41A1-B3AA-11EADD8F3FCB}"/>
    <cellStyle name="20% - Accent6 3 2 6 4 3" xfId="39873" xr:uid="{D8181B3C-E1E6-4E97-9BF6-BD1B5CF42A11}"/>
    <cellStyle name="20% - Accent6 3 2 6 5" xfId="18319" xr:uid="{08AB2102-3742-48BF-A31D-B1F90360918F}"/>
    <cellStyle name="20% - Accent6 3 2 6 5 2" xfId="41631" xr:uid="{33EDD3E3-C760-4DB9-9424-C27507AABAC2}"/>
    <cellStyle name="20% - Accent6 3 2 6 6" xfId="30571" xr:uid="{7330F854-F31D-402D-8B67-2DD410E4AFDE}"/>
    <cellStyle name="20% - Accent6 3 2 7" xfId="5589" xr:uid="{E0F77C28-9869-4272-9A54-2EEB3FE37E4A}"/>
    <cellStyle name="20% - Accent6 3 2 7 2" xfId="19191" xr:uid="{C9ED2F6D-C2BD-4529-B374-9CBB538E4745}"/>
    <cellStyle name="20% - Accent6 3 2 7 2 2" xfId="42503" xr:uid="{FC4AF8D8-964D-4B4D-BDE7-A739E28572ED}"/>
    <cellStyle name="20% - Accent6 3 2 7 3" xfId="31443" xr:uid="{C3CC89F4-16D3-4EDE-A598-63F07BEA57BF}"/>
    <cellStyle name="20% - Accent6 3 2 8" xfId="6481" xr:uid="{FF4080F7-D46F-45BF-BE67-F0965773277B}"/>
    <cellStyle name="20% - Accent6 3 2 8 2" xfId="20073" xr:uid="{566D4339-5659-426C-A2D4-2033234C9304}"/>
    <cellStyle name="20% - Accent6 3 2 8 2 2" xfId="43381" xr:uid="{EBD2C29B-A6AB-44D4-AC93-78F3EC81A24E}"/>
    <cellStyle name="20% - Accent6 3 2 8 3" xfId="32321" xr:uid="{667C5DF5-C9FB-4C7F-A02D-290A746FF762}"/>
    <cellStyle name="20% - Accent6 3 2 9" xfId="7355" xr:uid="{E038652D-76F1-4127-90C3-01673AD1ED47}"/>
    <cellStyle name="20% - Accent6 3 2 9 2" xfId="20947" xr:uid="{4A39D8D0-304A-4753-8D70-AB39D611DE5A}"/>
    <cellStyle name="20% - Accent6 3 2 9 2 2" xfId="44253" xr:uid="{035933BE-5F07-4A7C-B3C7-5E565CDB7D1A}"/>
    <cellStyle name="20% - Accent6 3 2 9 3" xfId="33193" xr:uid="{D9B258C5-D570-4D07-86C3-F49814027738}"/>
    <cellStyle name="20% - Accent6 3 3" xfId="3968" xr:uid="{44388FBC-D6BF-403B-9DE8-177EF4959EC0}"/>
    <cellStyle name="20% - Accent6 3 3 10" xfId="9515" xr:uid="{E4E15DAA-1443-4A6B-A4ED-8B7A459FFAF1}"/>
    <cellStyle name="20% - Accent6 3 3 10 2" xfId="22921" xr:uid="{F79BE3B4-7B4E-4D47-9D21-F71C770BD6D8}"/>
    <cellStyle name="20% - Accent6 3 3 10 2 2" xfId="46227" xr:uid="{DAF88BCE-75F2-49BA-9A25-F36D08DBA6CC}"/>
    <cellStyle name="20% - Accent6 3 3 10 3" xfId="35129" xr:uid="{74B83E95-927E-414F-90F1-B7D9B859B121}"/>
    <cellStyle name="20% - Accent6 3 3 11" xfId="10395" xr:uid="{22D1E587-D623-4CAC-AEAB-DF40EDCF7592}"/>
    <cellStyle name="20% - Accent6 3 3 11 2" xfId="23801" xr:uid="{597C72F8-6849-48E4-A86F-61AAC5BD756F}"/>
    <cellStyle name="20% - Accent6 3 3 11 2 2" xfId="47107" xr:uid="{F5870106-EED7-44E4-AFA2-A536EDCE14FF}"/>
    <cellStyle name="20% - Accent6 3 3 11 3" xfId="36009" xr:uid="{82A73EDD-451C-40F5-A576-A9A346B6BB67}"/>
    <cellStyle name="20% - Accent6 3 3 12" xfId="14225" xr:uid="{B9DC37C9-C746-45EE-85DC-5EBC5D41F3ED}"/>
    <cellStyle name="20% - Accent6 3 3 12 2" xfId="25386" xr:uid="{D7003551-ADE5-4C3B-9C66-A35DC2910C88}"/>
    <cellStyle name="20% - Accent6 3 3 12 2 2" xfId="48688" xr:uid="{51DA9E66-7EC2-4A35-8680-592C2E114DA6}"/>
    <cellStyle name="20% - Accent6 3 3 12 3" xfId="37566" xr:uid="{AF748895-580E-4C05-B005-2C033EFA5D12}"/>
    <cellStyle name="20% - Accent6 3 3 13" xfId="15777" xr:uid="{5B7C48DC-F54F-4947-8443-CDBC1B95A738}"/>
    <cellStyle name="20% - Accent6 3 3 13 2" xfId="26864" xr:uid="{C6583BE5-61E8-411E-9139-6DBF5850C443}"/>
    <cellStyle name="20% - Accent6 3 3 13 2 2" xfId="50163" xr:uid="{B6532A98-C447-4CAC-94BD-663D11240F1F}"/>
    <cellStyle name="20% - Accent6 3 3 13 3" xfId="39115" xr:uid="{2E0C01FA-085E-4C11-8B1F-944FCAE81342}"/>
    <cellStyle name="20% - Accent6 3 3 14" xfId="17570" xr:uid="{8451D464-F082-401D-ACAF-77BC49850B9A}"/>
    <cellStyle name="20% - Accent6 3 3 14 2" xfId="40882" xr:uid="{56CE3732-3A81-455C-8E58-D45B7112A10F}"/>
    <cellStyle name="20% - Accent6 3 3 15" xfId="29822" xr:uid="{E80042EC-3626-4C61-B272-906100B4F0EB}"/>
    <cellStyle name="20% - Accent6 3 3 2" xfId="4081" xr:uid="{E2DDC6F7-F4AC-4565-8C5D-3833C2DEC674}"/>
    <cellStyle name="20% - Accent6 3 3 2 10" xfId="14338" xr:uid="{7D17BFEB-8BBE-4D40-B83D-AC9CBB6B80EB}"/>
    <cellStyle name="20% - Accent6 3 3 2 10 2" xfId="25499" xr:uid="{4B1EBA38-F482-466B-9A52-D7679306381E}"/>
    <cellStyle name="20% - Accent6 3 3 2 10 2 2" xfId="48801" xr:uid="{E5A015D1-8F78-469F-9F35-F61C0182163D}"/>
    <cellStyle name="20% - Accent6 3 3 2 10 3" xfId="37679" xr:uid="{47AE2544-1EC4-45DD-AEDB-921F973B45EE}"/>
    <cellStyle name="20% - Accent6 3 3 2 11" xfId="15890" xr:uid="{BB9684E9-55E5-4BB9-AFE8-59C4ED0506C6}"/>
    <cellStyle name="20% - Accent6 3 3 2 11 2" xfId="26977" xr:uid="{8EC16E57-43A4-4910-AF82-B6B9DEB118BB}"/>
    <cellStyle name="20% - Accent6 3 3 2 11 2 2" xfId="50276" xr:uid="{DD819B86-A8DE-4672-B3F8-06A78745B0B7}"/>
    <cellStyle name="20% - Accent6 3 3 2 11 3" xfId="39228" xr:uid="{483F8297-9233-483D-8490-775D405A7D64}"/>
    <cellStyle name="20% - Accent6 3 3 2 12" xfId="17683" xr:uid="{C7889517-383E-4032-83CD-0FF8D1C060CC}"/>
    <cellStyle name="20% - Accent6 3 3 2 12 2" xfId="40995" xr:uid="{CA3182F5-9A12-48AD-B914-9C6EA75435AD}"/>
    <cellStyle name="20% - Accent6 3 3 2 13" xfId="29935" xr:uid="{4A05655D-1981-47D1-8E85-74726519F1DE}"/>
    <cellStyle name="20% - Accent6 3 3 2 2" xfId="4519" xr:uid="{6CD7015D-B4DA-41C4-A839-443BB9C66EEE}"/>
    <cellStyle name="20% - Accent6 3 3 2 2 10" xfId="16328" xr:uid="{94901870-4E4B-4270-BDF9-C0E1382F5E78}"/>
    <cellStyle name="20% - Accent6 3 3 2 2 10 2" xfId="27415" xr:uid="{63078C5F-6C93-43F8-888F-DD1E0B7FB35E}"/>
    <cellStyle name="20% - Accent6 3 3 2 2 10 2 2" xfId="50714" xr:uid="{89225E65-57DC-43A9-A6DA-8E9BCC27B5B0}"/>
    <cellStyle name="20% - Accent6 3 3 2 2 10 3" xfId="39666" xr:uid="{F0E9FDCE-8A2E-41D9-A100-279DAB117F11}"/>
    <cellStyle name="20% - Accent6 3 3 2 2 11" xfId="18121" xr:uid="{517B53E3-7935-4D83-B5C8-72F9E2CCCEAB}"/>
    <cellStyle name="20% - Accent6 3 3 2 2 11 2" xfId="41433" xr:uid="{CB526E16-AF66-4223-9B5A-1FF007B0E98F}"/>
    <cellStyle name="20% - Accent6 3 3 2 2 12" xfId="30373" xr:uid="{0444C6F4-8325-4FDC-A992-A4FB1057C5E1}"/>
    <cellStyle name="20% - Accent6 3 3 2 2 2" xfId="5391" xr:uid="{1B86D9EE-98E7-4D31-9F11-01F0F556CFA4}"/>
    <cellStyle name="20% - Accent6 3 3 2 2 2 2" xfId="18993" xr:uid="{2AF1E3F7-136B-4EB0-B239-E83115DFCCC0}"/>
    <cellStyle name="20% - Accent6 3 3 2 2 2 2 2" xfId="42305" xr:uid="{4861C54A-78BD-41F4-A965-7FFE072E6DD3}"/>
    <cellStyle name="20% - Accent6 3 3 2 2 2 3" xfId="31245" xr:uid="{6FDABFF7-3A89-4B69-9B76-AEE6A85B1A2B}"/>
    <cellStyle name="20% - Accent6 3 3 2 2 3" xfId="6263" xr:uid="{0ADF90DB-9D0F-4B98-BF6E-EB4A9EF2D6B2}"/>
    <cellStyle name="20% - Accent6 3 3 2 2 3 2" xfId="19865" xr:uid="{FF0EF050-1882-4414-9396-38CC81628D47}"/>
    <cellStyle name="20% - Accent6 3 3 2 2 3 2 2" xfId="43177" xr:uid="{0822BD69-3C0A-4256-91FD-D1F05C2C0830}"/>
    <cellStyle name="20% - Accent6 3 3 2 2 3 3" xfId="32117" xr:uid="{A02833D8-366F-48C3-A921-CF16A4812E12}"/>
    <cellStyle name="20% - Accent6 3 3 2 2 4" xfId="7156" xr:uid="{2817B963-39F4-485F-B182-43449F3ACF6C}"/>
    <cellStyle name="20% - Accent6 3 3 2 2 4 2" xfId="20748" xr:uid="{B149960C-6AD2-4E15-A6F1-A1BC0A3122C5}"/>
    <cellStyle name="20% - Accent6 3 3 2 2 4 2 2" xfId="44055" xr:uid="{42956303-102B-4AD5-8CC3-B111B2C968F5}"/>
    <cellStyle name="20% - Accent6 3 3 2 2 4 3" xfId="32995" xr:uid="{3B0FCC56-5A93-44CC-B2F1-8787ADDDEF72}"/>
    <cellStyle name="20% - Accent6 3 3 2 2 5" xfId="8029" xr:uid="{71E38EE8-FF5C-410E-9DB6-79BB18981EE9}"/>
    <cellStyle name="20% - Accent6 3 3 2 2 5 2" xfId="21621" xr:uid="{447823D8-1D89-462B-88B2-BC37447C7C8E}"/>
    <cellStyle name="20% - Accent6 3 3 2 2 5 2 2" xfId="44927" xr:uid="{9726C1EB-9EE9-4E56-B6AF-FC933794DEC9}"/>
    <cellStyle name="20% - Accent6 3 3 2 2 5 3" xfId="33867" xr:uid="{E0151A76-6FF7-42D6-B92F-D1F8C9391A12}"/>
    <cellStyle name="20% - Accent6 3 3 2 2 6" xfId="8902" xr:uid="{EC0EAAFA-9EAB-4818-9EC5-833C7E8112E5}"/>
    <cellStyle name="20% - Accent6 3 3 2 2 6 2" xfId="22493" xr:uid="{7177A74D-AA6E-4B66-957C-59530C2DFFC4}"/>
    <cellStyle name="20% - Accent6 3 3 2 2 6 2 2" xfId="45799" xr:uid="{4F133C71-C8A4-4D50-AEB8-9CC34A559CD6}"/>
    <cellStyle name="20% - Accent6 3 3 2 2 6 3" xfId="34739" xr:uid="{DDEC5C24-B852-445A-920F-9B01F6663480}"/>
    <cellStyle name="20% - Accent6 3 3 2 2 7" xfId="10066" xr:uid="{B8E71D19-676B-4BA6-AEB8-266E31D6E576}"/>
    <cellStyle name="20% - Accent6 3 3 2 2 7 2" xfId="23472" xr:uid="{4B9D24FB-DDF8-4B15-BBF1-2CF40C46C44F}"/>
    <cellStyle name="20% - Accent6 3 3 2 2 7 2 2" xfId="46778" xr:uid="{24A68D91-AAA1-4872-A216-0F50F142B900}"/>
    <cellStyle name="20% - Accent6 3 3 2 2 7 3" xfId="35680" xr:uid="{38395D73-5DFF-4C8A-9195-1CA090A0B49D}"/>
    <cellStyle name="20% - Accent6 3 3 2 2 8" xfId="10946" xr:uid="{9E13CD7E-55FB-4407-B2A9-EF61B42948D0}"/>
    <cellStyle name="20% - Accent6 3 3 2 2 8 2" xfId="24352" xr:uid="{578B9723-D889-4820-9486-F41A12CB4178}"/>
    <cellStyle name="20% - Accent6 3 3 2 2 8 2 2" xfId="47658" xr:uid="{1C57EBBE-6745-440B-AC53-2FCB0FB89883}"/>
    <cellStyle name="20% - Accent6 3 3 2 2 8 3" xfId="36560" xr:uid="{03D46A4A-8CAC-49ED-A179-76644F826DB2}"/>
    <cellStyle name="20% - Accent6 3 3 2 2 9" xfId="14776" xr:uid="{F0FE8083-DA2A-41AC-B5EA-71CCD1988A21}"/>
    <cellStyle name="20% - Accent6 3 3 2 2 9 2" xfId="25937" xr:uid="{F311EE1E-76CA-48BE-ACB0-090CC5A9FD74}"/>
    <cellStyle name="20% - Accent6 3 3 2 2 9 2 2" xfId="49239" xr:uid="{2EB4F81B-DF66-4D2E-8B3A-55EF2591D2F0}"/>
    <cellStyle name="20% - Accent6 3 3 2 2 9 3" xfId="38117" xr:uid="{1DBF549F-67A4-44CA-A125-A16F0839A9B5}"/>
    <cellStyle name="20% - Accent6 3 3 2 3" xfId="4953" xr:uid="{8AC09928-A18E-4FD4-995E-C5365FF94965}"/>
    <cellStyle name="20% - Accent6 3 3 2 3 2" xfId="13694" xr:uid="{C52D3825-C31B-40EA-A512-7639A318B9D3}"/>
    <cellStyle name="20% - Accent6 3 3 2 3 2 2" xfId="24955" xr:uid="{0B154028-F5AF-4002-A8B9-3ECFF6D68FD2}"/>
    <cellStyle name="20% - Accent6 3 3 2 3 2 2 2" xfId="48261" xr:uid="{7117EF53-2499-4ED1-AA59-1826B5CAC87E}"/>
    <cellStyle name="20% - Accent6 3 3 2 3 2 3" xfId="37047" xr:uid="{D51E5252-6F2B-4169-A3F5-7F82BEE6C5EE}"/>
    <cellStyle name="20% - Accent6 3 3 2 3 3" xfId="15442" xr:uid="{6281F90E-D465-4F6F-9570-91D826247CD8}"/>
    <cellStyle name="20% - Accent6 3 3 2 3 3 2" xfId="26564" xr:uid="{FEADEA73-2695-4380-84DD-627C5BD97EA6}"/>
    <cellStyle name="20% - Accent6 3 3 2 3 3 2 2" xfId="49864" xr:uid="{A2C65A36-DEF7-4EA9-B0F7-6DE2745DA074}"/>
    <cellStyle name="20% - Accent6 3 3 2 3 3 3" xfId="38781" xr:uid="{CAAF84DE-5A0F-480F-8A37-4654FF2EF9DE}"/>
    <cellStyle name="20% - Accent6 3 3 2 3 4" xfId="16807" xr:uid="{3FEC7161-83ED-4888-B9CA-08888DC9EEB7}"/>
    <cellStyle name="20% - Accent6 3 3 2 3 4 2" xfId="27893" xr:uid="{D29B03E4-EE54-4B16-9035-3B25EA65B4DD}"/>
    <cellStyle name="20% - Accent6 3 3 2 3 4 2 2" xfId="51192" xr:uid="{924743F1-5052-46CE-9E40-A3195428146A}"/>
    <cellStyle name="20% - Accent6 3 3 2 3 4 3" xfId="40145" xr:uid="{5543D624-F8AC-40EA-8E6B-5F9A0E8F4F57}"/>
    <cellStyle name="20% - Accent6 3 3 2 3 5" xfId="18555" xr:uid="{691BC1B3-FD31-4832-AB52-8DDC225E2F15}"/>
    <cellStyle name="20% - Accent6 3 3 2 3 5 2" xfId="41867" xr:uid="{10B98975-73A8-4A3B-A014-359C0EBA1AEB}"/>
    <cellStyle name="20% - Accent6 3 3 2 3 6" xfId="30807" xr:uid="{434DE5E5-D423-400E-80CF-32A9F399A221}"/>
    <cellStyle name="20% - Accent6 3 3 2 4" xfId="5825" xr:uid="{E5CAD840-D0FA-4166-AEA0-F5339D0C90FE}"/>
    <cellStyle name="20% - Accent6 3 3 2 4 2" xfId="19427" xr:uid="{D6AE0C7D-5DEA-41B6-B662-05B450D0CC51}"/>
    <cellStyle name="20% - Accent6 3 3 2 4 2 2" xfId="42739" xr:uid="{2E1B1540-B483-4B69-8041-DE9A43423B87}"/>
    <cellStyle name="20% - Accent6 3 3 2 4 3" xfId="31679" xr:uid="{F113D11A-DB46-4079-8164-06113DFED260}"/>
    <cellStyle name="20% - Accent6 3 3 2 5" xfId="6718" xr:uid="{4567186F-5577-4BFE-B54B-070F99B8655B}"/>
    <cellStyle name="20% - Accent6 3 3 2 5 2" xfId="20310" xr:uid="{861ADB21-12B9-43D9-9830-579A98371D10}"/>
    <cellStyle name="20% - Accent6 3 3 2 5 2 2" xfId="43617" xr:uid="{BB57ABD9-B18A-454D-9DE2-26B3E7644130}"/>
    <cellStyle name="20% - Accent6 3 3 2 5 3" xfId="32557" xr:uid="{9CC6A4FE-A148-423A-AECA-0DE17F31ECB1}"/>
    <cellStyle name="20% - Accent6 3 3 2 6" xfId="7591" xr:uid="{CBD80DC3-2089-47CE-8E46-030C633650EA}"/>
    <cellStyle name="20% - Accent6 3 3 2 6 2" xfId="21183" xr:uid="{81180ABD-9484-436B-99FD-8014F7B4F38A}"/>
    <cellStyle name="20% - Accent6 3 3 2 6 2 2" xfId="44489" xr:uid="{0620F688-B990-4AF8-96F3-6923338E099F}"/>
    <cellStyle name="20% - Accent6 3 3 2 6 3" xfId="33429" xr:uid="{F0606D5D-0443-49C0-B7D8-A35A356FA1F3}"/>
    <cellStyle name="20% - Accent6 3 3 2 7" xfId="8464" xr:uid="{28E16808-BB09-4BA2-BDA0-E7853DCA6425}"/>
    <cellStyle name="20% - Accent6 3 3 2 7 2" xfId="22055" xr:uid="{30A6442E-C527-4F4B-A155-FD542A52BDB7}"/>
    <cellStyle name="20% - Accent6 3 3 2 7 2 2" xfId="45361" xr:uid="{8C025946-ED7B-4903-AA22-5C21C5998BDB}"/>
    <cellStyle name="20% - Accent6 3 3 2 7 3" xfId="34301" xr:uid="{574C6CCA-0F2D-4F7C-8434-5AACE7FAE41B}"/>
    <cellStyle name="20% - Accent6 3 3 2 8" xfId="9628" xr:uid="{F99D8DB1-EA91-4231-B924-1C71DD3795C1}"/>
    <cellStyle name="20% - Accent6 3 3 2 8 2" xfId="23034" xr:uid="{4481DE7F-083D-4B37-9802-1CBB3DD5D286}"/>
    <cellStyle name="20% - Accent6 3 3 2 8 2 2" xfId="46340" xr:uid="{31D484A1-138D-4EEC-8C8B-A5B784165BB9}"/>
    <cellStyle name="20% - Accent6 3 3 2 8 3" xfId="35242" xr:uid="{4F164020-47DB-4DD2-AAE0-252684C33D72}"/>
    <cellStyle name="20% - Accent6 3 3 2 9" xfId="10508" xr:uid="{569EC247-7816-4C5C-AA70-C4E8ACB8326B}"/>
    <cellStyle name="20% - Accent6 3 3 2 9 2" xfId="23914" xr:uid="{02CCA550-4C9B-4C59-8A04-F02AA707783E}"/>
    <cellStyle name="20% - Accent6 3 3 2 9 2 2" xfId="47220" xr:uid="{B8EA61CB-0744-4643-A4ED-D313EB971BA9}"/>
    <cellStyle name="20% - Accent6 3 3 2 9 3" xfId="36122" xr:uid="{5D5FC40F-30B6-4EA6-B47B-C52BAD25C4EB}"/>
    <cellStyle name="20% - Accent6 3 3 3" xfId="4214" xr:uid="{A47605ED-B937-48DC-93AA-4151A57F2858}"/>
    <cellStyle name="20% - Accent6 3 3 3 10" xfId="14471" xr:uid="{862D8FB3-2F1C-4909-AC0F-E2F8CEE07585}"/>
    <cellStyle name="20% - Accent6 3 3 3 10 2" xfId="25632" xr:uid="{0133B248-58AD-4BC3-B27A-87959C6E87E2}"/>
    <cellStyle name="20% - Accent6 3 3 3 10 2 2" xfId="48934" xr:uid="{06999119-3B15-4E29-8458-56033902319E}"/>
    <cellStyle name="20% - Accent6 3 3 3 10 3" xfId="37812" xr:uid="{356573D9-081F-4DEB-AD64-6CB0AB9976C1}"/>
    <cellStyle name="20% - Accent6 3 3 3 11" xfId="16023" xr:uid="{9B422CF3-566D-4FF9-BCC4-135956852346}"/>
    <cellStyle name="20% - Accent6 3 3 3 11 2" xfId="27110" xr:uid="{87ED3D69-D119-4237-8D9C-863056916C10}"/>
    <cellStyle name="20% - Accent6 3 3 3 11 2 2" xfId="50409" xr:uid="{195A5346-D314-4693-92E7-8CEAB10C9CFD}"/>
    <cellStyle name="20% - Accent6 3 3 3 11 3" xfId="39361" xr:uid="{29F2EFB8-969D-4E4C-8B47-D44A75D40846}"/>
    <cellStyle name="20% - Accent6 3 3 3 12" xfId="17816" xr:uid="{61D8CF23-7ED9-445A-B9B4-1F4F24D7222A}"/>
    <cellStyle name="20% - Accent6 3 3 3 12 2" xfId="41128" xr:uid="{D161B589-F71B-4B51-BF47-0F5F5AA066F2}"/>
    <cellStyle name="20% - Accent6 3 3 3 13" xfId="30068" xr:uid="{718A279F-83E5-4858-A1FC-E5ADDE35F7F7}"/>
    <cellStyle name="20% - Accent6 3 3 3 2" xfId="4652" xr:uid="{1EAEBC2C-F153-4C35-9C5E-82C954C5DE67}"/>
    <cellStyle name="20% - Accent6 3 3 3 2 10" xfId="16461" xr:uid="{F72F46CD-7DE8-4A65-9EAF-4010C9892E92}"/>
    <cellStyle name="20% - Accent6 3 3 3 2 10 2" xfId="27548" xr:uid="{FDD5F853-6297-49B1-A7A3-FF4306D299F9}"/>
    <cellStyle name="20% - Accent6 3 3 3 2 10 2 2" xfId="50847" xr:uid="{B2E76CB2-1F4D-470D-A636-635A0F2A1C2A}"/>
    <cellStyle name="20% - Accent6 3 3 3 2 10 3" xfId="39799" xr:uid="{18BE3D3B-1B6F-471D-8990-08D36ABAB14D}"/>
    <cellStyle name="20% - Accent6 3 3 3 2 11" xfId="18254" xr:uid="{2D668B74-8217-457F-84AD-469F6E740834}"/>
    <cellStyle name="20% - Accent6 3 3 3 2 11 2" xfId="41566" xr:uid="{17F2DD9B-6FCC-4E00-AB23-92077989106F}"/>
    <cellStyle name="20% - Accent6 3 3 3 2 12" xfId="30506" xr:uid="{05850192-014A-414E-935D-56B992C53A5E}"/>
    <cellStyle name="20% - Accent6 3 3 3 2 2" xfId="5524" xr:uid="{36314403-DE8F-4901-A306-D67B46607FDA}"/>
    <cellStyle name="20% - Accent6 3 3 3 2 2 2" xfId="19126" xr:uid="{E55B3251-9035-45D9-A08B-65246FEA15A9}"/>
    <cellStyle name="20% - Accent6 3 3 3 2 2 2 2" xfId="42438" xr:uid="{054D63FD-48DE-4B1A-A3E5-0FA769E2C717}"/>
    <cellStyle name="20% - Accent6 3 3 3 2 2 3" xfId="31378" xr:uid="{033C5B4A-89D5-4CD0-B01D-664D05AF94C1}"/>
    <cellStyle name="20% - Accent6 3 3 3 2 3" xfId="6396" xr:uid="{3E51B496-981A-43D8-A99A-BABCCD877585}"/>
    <cellStyle name="20% - Accent6 3 3 3 2 3 2" xfId="19998" xr:uid="{6B0AB3A2-B673-4B4F-821C-845227D06405}"/>
    <cellStyle name="20% - Accent6 3 3 3 2 3 2 2" xfId="43310" xr:uid="{B5A74C57-569C-41F7-B36C-04082B0C1870}"/>
    <cellStyle name="20% - Accent6 3 3 3 2 3 3" xfId="32250" xr:uid="{5AC3C031-C8DA-4F12-8BD6-2A1DB26FE03D}"/>
    <cellStyle name="20% - Accent6 3 3 3 2 4" xfId="7289" xr:uid="{6C43AE39-DCCF-4B19-A4A3-C7B598815B0A}"/>
    <cellStyle name="20% - Accent6 3 3 3 2 4 2" xfId="20881" xr:uid="{22B83546-9FB8-4768-9F52-0C341D1301F4}"/>
    <cellStyle name="20% - Accent6 3 3 3 2 4 2 2" xfId="44188" xr:uid="{7D2CF2CC-EB66-458A-B798-4818D72763B4}"/>
    <cellStyle name="20% - Accent6 3 3 3 2 4 3" xfId="33128" xr:uid="{4E75EB85-1F3E-4691-9F31-F5D5F32DBA38}"/>
    <cellStyle name="20% - Accent6 3 3 3 2 5" xfId="8162" xr:uid="{85E92714-EECC-40D0-8DF2-FA8A48C98A1C}"/>
    <cellStyle name="20% - Accent6 3 3 3 2 5 2" xfId="21754" xr:uid="{C84ED2A1-070D-4DAD-A9C7-F5D6B397BCFF}"/>
    <cellStyle name="20% - Accent6 3 3 3 2 5 2 2" xfId="45060" xr:uid="{FFD0CB83-5B5C-402D-BEBD-875AC4C7FA7E}"/>
    <cellStyle name="20% - Accent6 3 3 3 2 5 3" xfId="34000" xr:uid="{1DBE41A4-4247-4CCF-A144-E49AB0E326B0}"/>
    <cellStyle name="20% - Accent6 3 3 3 2 6" xfId="9035" xr:uid="{94C0CE36-62D2-4C66-8425-96A7B361EF9D}"/>
    <cellStyle name="20% - Accent6 3 3 3 2 6 2" xfId="22626" xr:uid="{7CD1F9F2-01D6-4627-A804-2CAC085D4C7B}"/>
    <cellStyle name="20% - Accent6 3 3 3 2 6 2 2" xfId="45932" xr:uid="{888C95B6-7664-4EED-94C6-472415ADE579}"/>
    <cellStyle name="20% - Accent6 3 3 3 2 6 3" xfId="34872" xr:uid="{AFBF5F16-277F-4E5F-8E7C-04626CA7B0A4}"/>
    <cellStyle name="20% - Accent6 3 3 3 2 7" xfId="10199" xr:uid="{7CF95702-5F2E-49AE-BDCD-E9AA17A393B1}"/>
    <cellStyle name="20% - Accent6 3 3 3 2 7 2" xfId="23605" xr:uid="{A394A365-3A92-4C86-8E1E-431D92BB572B}"/>
    <cellStyle name="20% - Accent6 3 3 3 2 7 2 2" xfId="46911" xr:uid="{D74EEF4C-F884-47F9-A9FA-121EA8152362}"/>
    <cellStyle name="20% - Accent6 3 3 3 2 7 3" xfId="35813" xr:uid="{AD730740-E0CB-4142-B2AF-40BE12129585}"/>
    <cellStyle name="20% - Accent6 3 3 3 2 8" xfId="11079" xr:uid="{8455B777-BAA0-42A8-BBDB-683738879A54}"/>
    <cellStyle name="20% - Accent6 3 3 3 2 8 2" xfId="24485" xr:uid="{ECA6631F-382D-4DEC-9D2D-A61C29EF6D48}"/>
    <cellStyle name="20% - Accent6 3 3 3 2 8 2 2" xfId="47791" xr:uid="{65B70447-473C-49F7-9365-AFFC4619815A}"/>
    <cellStyle name="20% - Accent6 3 3 3 2 8 3" xfId="36693" xr:uid="{400FD2C0-2488-4FDD-9073-5CC6911B7863}"/>
    <cellStyle name="20% - Accent6 3 3 3 2 9" xfId="14909" xr:uid="{D8F1F96D-0F08-4A9D-A1B0-5A0FA169F612}"/>
    <cellStyle name="20% - Accent6 3 3 3 2 9 2" xfId="26070" xr:uid="{1BEB938F-FC2C-42D3-804A-754FB9485C32}"/>
    <cellStyle name="20% - Accent6 3 3 3 2 9 2 2" xfId="49372" xr:uid="{3710FFCC-4CD5-43AF-B3DE-9082B7C9A4C6}"/>
    <cellStyle name="20% - Accent6 3 3 3 2 9 3" xfId="38250" xr:uid="{3FB8DDF0-D263-49DE-BB2D-DE76FD052506}"/>
    <cellStyle name="20% - Accent6 3 3 3 3" xfId="5086" xr:uid="{B513ACCD-ABDC-46E3-B2B5-B9F4F600BEDB}"/>
    <cellStyle name="20% - Accent6 3 3 3 3 2" xfId="18688" xr:uid="{8881BD5A-C02D-4EF5-A711-A91194D8A4F5}"/>
    <cellStyle name="20% - Accent6 3 3 3 3 2 2" xfId="42000" xr:uid="{A1F552CC-54C9-4D06-BD5A-5461A8590525}"/>
    <cellStyle name="20% - Accent6 3 3 3 3 3" xfId="30940" xr:uid="{1B1002D9-00E8-4B44-A0C6-27490AC11710}"/>
    <cellStyle name="20% - Accent6 3 3 3 4" xfId="5958" xr:uid="{1B489A98-0536-44DC-91AE-448B629AFA51}"/>
    <cellStyle name="20% - Accent6 3 3 3 4 2" xfId="19560" xr:uid="{6F9DE59F-732F-4A85-899B-D99A44F7158C}"/>
    <cellStyle name="20% - Accent6 3 3 3 4 2 2" xfId="42872" xr:uid="{52D1E4A0-5771-4737-8B1E-EC55FE030503}"/>
    <cellStyle name="20% - Accent6 3 3 3 4 3" xfId="31812" xr:uid="{250948A6-AAAE-479E-B0E4-6016EE5141D6}"/>
    <cellStyle name="20% - Accent6 3 3 3 5" xfId="6851" xr:uid="{9711A94A-4D8E-4D75-89B2-6135100F57E8}"/>
    <cellStyle name="20% - Accent6 3 3 3 5 2" xfId="20443" xr:uid="{2D14DBF8-086A-4F56-9296-1100635D315A}"/>
    <cellStyle name="20% - Accent6 3 3 3 5 2 2" xfId="43750" xr:uid="{785C4AB1-4F25-4E51-AF92-4838F410E111}"/>
    <cellStyle name="20% - Accent6 3 3 3 5 3" xfId="32690" xr:uid="{F1C37218-D328-4F2F-B3AB-0557767A8942}"/>
    <cellStyle name="20% - Accent6 3 3 3 6" xfId="7724" xr:uid="{9526E706-E9FF-4A46-A187-737839FCBCB2}"/>
    <cellStyle name="20% - Accent6 3 3 3 6 2" xfId="21316" xr:uid="{1F83CE60-508E-41CC-8665-862736BF85CF}"/>
    <cellStyle name="20% - Accent6 3 3 3 6 2 2" xfId="44622" xr:uid="{859BC7F2-9038-40DD-9070-CD2B330531A2}"/>
    <cellStyle name="20% - Accent6 3 3 3 6 3" xfId="33562" xr:uid="{E16A8436-1FEE-4F03-8425-FC7DD448A43E}"/>
    <cellStyle name="20% - Accent6 3 3 3 7" xfId="8597" xr:uid="{1C0AF7E2-A564-46E2-AD7F-93D0A5044523}"/>
    <cellStyle name="20% - Accent6 3 3 3 7 2" xfId="22188" xr:uid="{2FBE1715-2A43-47A1-B68A-3425A7580F7C}"/>
    <cellStyle name="20% - Accent6 3 3 3 7 2 2" xfId="45494" xr:uid="{38BEA5F9-52AC-4D2B-BE59-93AB69335ABF}"/>
    <cellStyle name="20% - Accent6 3 3 3 7 3" xfId="34434" xr:uid="{2AAD6795-561A-47D3-949E-72821095A570}"/>
    <cellStyle name="20% - Accent6 3 3 3 8" xfId="9761" xr:uid="{6550F83E-7B4B-44EC-BF78-089501975D7A}"/>
    <cellStyle name="20% - Accent6 3 3 3 8 2" xfId="23167" xr:uid="{50D4E7AF-1E86-4603-BA6A-84FD6C7C2E64}"/>
    <cellStyle name="20% - Accent6 3 3 3 8 2 2" xfId="46473" xr:uid="{3B51D2D2-8817-476B-988A-F30072447656}"/>
    <cellStyle name="20% - Accent6 3 3 3 8 3" xfId="35375" xr:uid="{F73B671F-5D2D-4E1B-8642-E2FC0FBBF965}"/>
    <cellStyle name="20% - Accent6 3 3 3 9" xfId="10641" xr:uid="{50B86952-EFD3-413E-AC43-3ACACE38E7D7}"/>
    <cellStyle name="20% - Accent6 3 3 3 9 2" xfId="24047" xr:uid="{8655F24D-31BE-44F2-A645-2E6B0507E0F2}"/>
    <cellStyle name="20% - Accent6 3 3 3 9 2 2" xfId="47353" xr:uid="{4866C7D2-E073-4216-BC3E-66A155077EC8}"/>
    <cellStyle name="20% - Accent6 3 3 3 9 3" xfId="36255" xr:uid="{4A8F9796-580F-48AF-8F2F-5AC46333F63D}"/>
    <cellStyle name="20% - Accent6 3 3 4" xfId="4406" xr:uid="{2004B79E-0936-4F63-B3A0-B58577761D36}"/>
    <cellStyle name="20% - Accent6 3 3 4 10" xfId="16215" xr:uid="{6F297931-5416-4BD4-A72D-48AB717B5419}"/>
    <cellStyle name="20% - Accent6 3 3 4 10 2" xfId="27302" xr:uid="{8FBF75A4-F7A0-405D-83D3-FD7EDCAC4248}"/>
    <cellStyle name="20% - Accent6 3 3 4 10 2 2" xfId="50601" xr:uid="{84D77738-5DD5-474A-BFAE-DF344E171EB4}"/>
    <cellStyle name="20% - Accent6 3 3 4 10 3" xfId="39553" xr:uid="{23E77BBB-57FF-4814-83BC-B9817A420E7C}"/>
    <cellStyle name="20% - Accent6 3 3 4 11" xfId="18008" xr:uid="{54E21045-F140-47FE-B795-0C1BCA5D993B}"/>
    <cellStyle name="20% - Accent6 3 3 4 11 2" xfId="41320" xr:uid="{5890BBE6-5407-4726-BC21-841F78B2FC2D}"/>
    <cellStyle name="20% - Accent6 3 3 4 12" xfId="30260" xr:uid="{FB1D42AF-FE6E-4F4B-90BB-C8B650228994}"/>
    <cellStyle name="20% - Accent6 3 3 4 2" xfId="5278" xr:uid="{8BDDB81B-6BF9-4E95-84BB-769F7CBB830A}"/>
    <cellStyle name="20% - Accent6 3 3 4 2 2" xfId="18880" xr:uid="{FCE467F3-1171-45AE-95A5-2C09D3F5DB1B}"/>
    <cellStyle name="20% - Accent6 3 3 4 2 2 2" xfId="42192" xr:uid="{28213229-6CB9-48C1-A2D8-01DC8BEE9368}"/>
    <cellStyle name="20% - Accent6 3 3 4 2 3" xfId="31132" xr:uid="{6D3A6B34-93B9-47A1-B6AB-4EFEA0B3B52B}"/>
    <cellStyle name="20% - Accent6 3 3 4 3" xfId="6150" xr:uid="{D9FB53D1-F46A-4CB0-8A9D-AAD615719E45}"/>
    <cellStyle name="20% - Accent6 3 3 4 3 2" xfId="19752" xr:uid="{64DFFB12-C3DA-43A2-AE18-27161825F7DD}"/>
    <cellStyle name="20% - Accent6 3 3 4 3 2 2" xfId="43064" xr:uid="{6810E21A-425E-4823-B765-28957C0F6511}"/>
    <cellStyle name="20% - Accent6 3 3 4 3 3" xfId="32004" xr:uid="{0E84DAD2-DCDB-44F4-8989-ACD27CA91BA0}"/>
    <cellStyle name="20% - Accent6 3 3 4 4" xfId="7043" xr:uid="{8F210B61-6571-4204-B6D0-A287D59E0D55}"/>
    <cellStyle name="20% - Accent6 3 3 4 4 2" xfId="20635" xr:uid="{4FADF44A-1F10-404E-8F5D-206671D04CD1}"/>
    <cellStyle name="20% - Accent6 3 3 4 4 2 2" xfId="43942" xr:uid="{A7B950FC-0F91-4A69-8D08-A0301DB465B7}"/>
    <cellStyle name="20% - Accent6 3 3 4 4 3" xfId="32882" xr:uid="{3F06B822-67A9-40F2-BA0A-95782F406C20}"/>
    <cellStyle name="20% - Accent6 3 3 4 5" xfId="7916" xr:uid="{90B6D05A-2622-4F43-AB5A-6E7107175A8D}"/>
    <cellStyle name="20% - Accent6 3 3 4 5 2" xfId="21508" xr:uid="{0591628D-827C-4A67-B936-3A5DB6815A11}"/>
    <cellStyle name="20% - Accent6 3 3 4 5 2 2" xfId="44814" xr:uid="{B2A3EA42-A179-4663-8DFF-0FEAB2485DC1}"/>
    <cellStyle name="20% - Accent6 3 3 4 5 3" xfId="33754" xr:uid="{DA1F187F-946C-403F-8C3B-FB1901971839}"/>
    <cellStyle name="20% - Accent6 3 3 4 6" xfId="8789" xr:uid="{62DBA3B5-D518-4AF1-83BC-CEE51BC0BE35}"/>
    <cellStyle name="20% - Accent6 3 3 4 6 2" xfId="22380" xr:uid="{1F43B52A-B9BB-4605-AE93-59F289B4B6B4}"/>
    <cellStyle name="20% - Accent6 3 3 4 6 2 2" xfId="45686" xr:uid="{62B37554-FF54-499D-B27A-8DF2A6C4485B}"/>
    <cellStyle name="20% - Accent6 3 3 4 6 3" xfId="34626" xr:uid="{528B17B6-4997-4819-8D15-9ECC39F4E8CD}"/>
    <cellStyle name="20% - Accent6 3 3 4 7" xfId="9953" xr:uid="{0E9CF7C5-155D-4CCD-B93D-7E2B8F3636CA}"/>
    <cellStyle name="20% - Accent6 3 3 4 7 2" xfId="23359" xr:uid="{05A90E8C-0EE6-4A69-871C-C30FC2F64E94}"/>
    <cellStyle name="20% - Accent6 3 3 4 7 2 2" xfId="46665" xr:uid="{DE2E17D3-9283-4F9E-911D-D226EACBF187}"/>
    <cellStyle name="20% - Accent6 3 3 4 7 3" xfId="35567" xr:uid="{CE44C217-7F1E-4325-9BB5-4264BFD4A2F6}"/>
    <cellStyle name="20% - Accent6 3 3 4 8" xfId="10833" xr:uid="{F487503C-A6F5-4633-8517-61DF29619A59}"/>
    <cellStyle name="20% - Accent6 3 3 4 8 2" xfId="24239" xr:uid="{5B5E08A8-EC9E-4983-B943-AE6035CB6B7C}"/>
    <cellStyle name="20% - Accent6 3 3 4 8 2 2" xfId="47545" xr:uid="{B6284D25-C900-41FA-A7CF-0C164C144113}"/>
    <cellStyle name="20% - Accent6 3 3 4 8 3" xfId="36447" xr:uid="{72BD9A47-FC88-4CC2-AF17-4A6C883E83B6}"/>
    <cellStyle name="20% - Accent6 3 3 4 9" xfId="14663" xr:uid="{247BF1DC-0FEF-4B0F-AF01-8C7C7EC6041F}"/>
    <cellStyle name="20% - Accent6 3 3 4 9 2" xfId="25824" xr:uid="{D3DEDB23-1E0A-45AD-BBCE-FE4B7AFEBC5F}"/>
    <cellStyle name="20% - Accent6 3 3 4 9 2 2" xfId="49126" xr:uid="{08B001BC-7631-468D-804E-24B7D7774D5E}"/>
    <cellStyle name="20% - Accent6 3 3 4 9 3" xfId="38004" xr:uid="{66EF0ACC-7EB6-4A08-93FD-D2C19501EBC5}"/>
    <cellStyle name="20% - Accent6 3 3 5" xfId="4840" xr:uid="{83710B49-4936-4075-9A2F-762FB04A77B7}"/>
    <cellStyle name="20% - Accent6 3 3 5 2" xfId="11221" xr:uid="{218E645E-81EB-48A2-9606-86DC18A7B0DC}"/>
    <cellStyle name="20% - Accent6 3 3 5 2 2" xfId="24627" xr:uid="{C520FD29-90D0-437B-8AA5-554093ED6CF1}"/>
    <cellStyle name="20% - Accent6 3 3 5 2 2 2" xfId="47933" xr:uid="{7D5FE6A1-DE97-4D07-AF51-F4FFC50BDD9B}"/>
    <cellStyle name="20% - Accent6 3 3 5 2 3" xfId="36834" xr:uid="{906DE361-413A-438A-B253-83432F277447}"/>
    <cellStyle name="20% - Accent6 3 3 5 3" xfId="15068" xr:uid="{4B841804-1775-4F7B-A530-D11E9F2B184E}"/>
    <cellStyle name="20% - Accent6 3 3 5 3 2" xfId="26225" xr:uid="{C0870C61-C1BF-4595-B52F-F5DF9E71DF33}"/>
    <cellStyle name="20% - Accent6 3 3 5 3 2 2" xfId="49527" xr:uid="{843CEF5C-5F4B-4B21-9C12-6D3C1FC32BF0}"/>
    <cellStyle name="20% - Accent6 3 3 5 3 3" xfId="38409" xr:uid="{27A5CA71-899F-4E99-855D-038C8AA551ED}"/>
    <cellStyle name="20% - Accent6 3 3 5 4" xfId="16603" xr:uid="{1C2FAB68-A09D-4CBA-96CA-EE213FC60CBE}"/>
    <cellStyle name="20% - Accent6 3 3 5 4 2" xfId="27689" xr:uid="{A2CD982E-E66F-4888-9C39-F221B56E8B6F}"/>
    <cellStyle name="20% - Accent6 3 3 5 4 2 2" xfId="50988" xr:uid="{E5BBD9C2-926B-4C5B-AF41-5F3B9EB1D89F}"/>
    <cellStyle name="20% - Accent6 3 3 5 4 3" xfId="39941" xr:uid="{64F253A3-880C-4A48-B29E-050E7E2F5FFA}"/>
    <cellStyle name="20% - Accent6 3 3 5 5" xfId="18442" xr:uid="{73F8276A-97AF-4B73-93AB-89758E9BB0E4}"/>
    <cellStyle name="20% - Accent6 3 3 5 5 2" xfId="41754" xr:uid="{3E4D2B6B-BE70-401E-9FA4-4D2DB466A443}"/>
    <cellStyle name="20% - Accent6 3 3 5 6" xfId="30694" xr:uid="{8E561317-24ED-4E93-AF70-40FF0E5FD967}"/>
    <cellStyle name="20% - Accent6 3 3 6" xfId="5712" xr:uid="{E2C63E43-6B9A-4E14-821B-967B82C45BF5}"/>
    <cellStyle name="20% - Accent6 3 3 6 2" xfId="19314" xr:uid="{571AD06A-646C-4313-A1FA-ED6A8B411F33}"/>
    <cellStyle name="20% - Accent6 3 3 6 2 2" xfId="42626" xr:uid="{B124652A-1904-4B2D-8F14-45F0726B821F}"/>
    <cellStyle name="20% - Accent6 3 3 6 3" xfId="31566" xr:uid="{DB88EB45-EE9A-4DFD-8D9F-D6BCF178D62C}"/>
    <cellStyle name="20% - Accent6 3 3 7" xfId="6605" xr:uid="{E1C8CB8B-612E-496D-A082-17D84C74313C}"/>
    <cellStyle name="20% - Accent6 3 3 7 2" xfId="20197" xr:uid="{178EEA3F-796E-4ACB-A56B-780D1F906E09}"/>
    <cellStyle name="20% - Accent6 3 3 7 2 2" xfId="43504" xr:uid="{3A0C9DB5-BC30-4435-B08A-9F1EA88E8DEE}"/>
    <cellStyle name="20% - Accent6 3 3 7 3" xfId="32444" xr:uid="{D490003D-DFBC-43EC-B3E1-A65168F14741}"/>
    <cellStyle name="20% - Accent6 3 3 8" xfId="7478" xr:uid="{2C2E910A-06B0-48BC-BA53-0B35C86E6C09}"/>
    <cellStyle name="20% - Accent6 3 3 8 2" xfId="21070" xr:uid="{EC0453D2-650E-4FFB-8195-DC51749A195C}"/>
    <cellStyle name="20% - Accent6 3 3 8 2 2" xfId="44376" xr:uid="{2A4CDA50-8D79-4B19-A54D-0FCB281D0425}"/>
    <cellStyle name="20% - Accent6 3 3 8 3" xfId="33316" xr:uid="{61F5C66F-D962-4B4B-8D13-8B0000ED3D4F}"/>
    <cellStyle name="20% - Accent6 3 3 9" xfId="8351" xr:uid="{8210188D-C28C-4ECE-98C4-985C2426F8F6}"/>
    <cellStyle name="20% - Accent6 3 3 9 2" xfId="21942" xr:uid="{2DBE180B-82D5-437A-844C-1CBBC6E4468A}"/>
    <cellStyle name="20% - Accent6 3 3 9 2 2" xfId="45248" xr:uid="{26B3E107-9D30-4A34-9A2D-1087DBE27488}"/>
    <cellStyle name="20% - Accent6 3 3 9 3" xfId="34188" xr:uid="{67495849-C6ED-4E9C-B5EA-E8CDA128EF15}"/>
    <cellStyle name="20% - Accent6 4" xfId="607" xr:uid="{468103FF-A200-41D2-AF16-D7924B5E316E}"/>
    <cellStyle name="20% - Accent6 4 2" xfId="608" xr:uid="{D871569C-4F55-4B85-961A-B4B28490A47D}"/>
    <cellStyle name="20% - Accent6 4 2 2" xfId="609" xr:uid="{63E6D844-A9EC-4893-9E5A-E3B41BC9C57E}"/>
    <cellStyle name="20% - Accent6 4 2 2 2" xfId="610" xr:uid="{9E616BE2-0ECA-4AD2-9DD7-88E081FC1912}"/>
    <cellStyle name="20% - Accent6 4 2 2 2 2" xfId="1889" xr:uid="{50F28717-BEA5-4440-8FC2-A4F0B6837C40}"/>
    <cellStyle name="20% - Accent6 4 2 2 2 2 2" xfId="3731" xr:uid="{E1ADE34D-5BA7-4871-9D73-1223D93C6650}"/>
    <cellStyle name="20% - Accent6 4 2 2 2 2 2 2" xfId="13522" xr:uid="{2A6CA33E-33A7-4ED7-9429-23E8386105FB}"/>
    <cellStyle name="20% - Accent6 4 2 2 2 2 3" xfId="12352" xr:uid="{2569F9AD-184A-4597-BD73-C365F3534CBC}"/>
    <cellStyle name="20% - Accent6 4 2 2 2 3" xfId="2842" xr:uid="{58DE7E22-BD85-42D9-8D93-1B45B28EB642}"/>
    <cellStyle name="20% - Accent6 4 2 2 2 3 2" xfId="12633" xr:uid="{AA83D779-92F4-4BBB-867D-D3CBF5861595}"/>
    <cellStyle name="20% - Accent6 4 2 2 2 4" xfId="11332" xr:uid="{594F12F0-20B5-43CB-97B6-67909E4BAA6A}"/>
    <cellStyle name="20% - Accent6 4 2 2 3" xfId="1623" xr:uid="{804FC8B0-B251-4B0E-B8A9-F2A94DDC339C}"/>
    <cellStyle name="20% - Accent6 4 2 2 3 2" xfId="3465" xr:uid="{D08790C5-065A-4E40-AF0F-98E07EAEAC01}"/>
    <cellStyle name="20% - Accent6 4 2 2 3 2 2" xfId="13256" xr:uid="{12CF9D94-2633-4190-82BF-B6A86010BFA2}"/>
    <cellStyle name="20% - Accent6 4 2 2 3 3" xfId="12086" xr:uid="{1A596F8F-3BB4-4FDD-92A7-10A9DC4FFC3E}"/>
    <cellStyle name="20% - Accent6 4 2 2 4" xfId="2843" xr:uid="{2D9A1A70-C601-44AC-9328-6EC2DE202CD2}"/>
    <cellStyle name="20% - Accent6 4 2 2 4 2" xfId="12634" xr:uid="{68DA0F9F-929D-4691-BEED-86C926857DEE}"/>
    <cellStyle name="20% - Accent6 4 2 2 5" xfId="11370" xr:uid="{11E71D6B-92A0-46F9-BA57-4EA0E80E2539}"/>
    <cellStyle name="20% - Accent6 4 2 3" xfId="611" xr:uid="{F8B4D784-D866-4EF8-8F63-6671406FFCA3}"/>
    <cellStyle name="20% - Accent6 4 2 3 2" xfId="1871" xr:uid="{8460653E-4A8F-4B98-B47E-917E17CE0FA1}"/>
    <cellStyle name="20% - Accent6 4 2 3 2 2" xfId="3713" xr:uid="{956FCB7F-C509-4469-AAC7-104B4CAD7497}"/>
    <cellStyle name="20% - Accent6 4 2 3 2 2 2" xfId="13504" xr:uid="{956D6C1E-D778-4382-B492-FA019E55953E}"/>
    <cellStyle name="20% - Accent6 4 2 3 2 3" xfId="12334" xr:uid="{1AA9C42B-F15D-4429-B9D0-2331E9CF6546}"/>
    <cellStyle name="20% - Accent6 4 2 3 3" xfId="2841" xr:uid="{3DF4CA79-EBE6-4C16-9672-EB9C779A13B3}"/>
    <cellStyle name="20% - Accent6 4 2 3 3 2" xfId="12632" xr:uid="{2BEE0A89-A17F-4E18-9DFF-9243E88632E4}"/>
    <cellStyle name="20% - Accent6 4 2 3 4" xfId="11375" xr:uid="{77F775E5-CDA3-473F-85AD-D77DB2AEE185}"/>
    <cellStyle name="20% - Accent6 4 2 4" xfId="1605" xr:uid="{AD393104-D560-42D5-B661-29E54C499CA9}"/>
    <cellStyle name="20% - Accent6 4 2 4 2" xfId="3447" xr:uid="{A46A0244-53F1-4FBC-867F-15EE0C95B9F1}"/>
    <cellStyle name="20% - Accent6 4 2 4 2 2" xfId="13238" xr:uid="{79F0F71D-A1D4-44FD-84F8-E496472A49F7}"/>
    <cellStyle name="20% - Accent6 4 2 4 3" xfId="12068" xr:uid="{66F8A992-3B47-44B3-9B7A-D51E96741582}"/>
    <cellStyle name="20% - Accent6 4 2 5" xfId="2844" xr:uid="{B0C6C7C6-B8B8-43BA-88F7-4BF107E8ACD8}"/>
    <cellStyle name="20% - Accent6 4 2 5 2" xfId="12635" xr:uid="{AD185BE8-15D6-4E3A-8322-5F2DBBAF6CEC}"/>
    <cellStyle name="20% - Accent6 4 2 6" xfId="11336" xr:uid="{21AD5111-DD29-4E62-B608-4A5CE2D4FDC5}"/>
    <cellStyle name="20% - Accent6 4 3" xfId="612" xr:uid="{32CCF484-928B-42B0-A1E3-4D5F020BE21A}"/>
    <cellStyle name="20% - Accent6 4 3 2" xfId="613" xr:uid="{93F20B91-35D3-44AB-988C-693360947A2D}"/>
    <cellStyle name="20% - Accent6 4 3 2 2" xfId="1888" xr:uid="{21411629-ACCB-4B8A-B339-C703EB076325}"/>
    <cellStyle name="20% - Accent6 4 3 2 2 2" xfId="3730" xr:uid="{13C29170-9D30-4EEB-9EB9-FD270A659F60}"/>
    <cellStyle name="20% - Accent6 4 3 2 2 2 2" xfId="13521" xr:uid="{C55F8A6C-9005-42E1-B167-B5EEA5DD0539}"/>
    <cellStyle name="20% - Accent6 4 3 2 2 3" xfId="12351" xr:uid="{6AB0B5F3-A6AD-45C4-81E7-77C65412A101}"/>
    <cellStyle name="20% - Accent6 4 3 2 3" xfId="2839" xr:uid="{27C7D3FF-AF3E-474D-82C9-4540B92972BF}"/>
    <cellStyle name="20% - Accent6 4 3 2 3 2" xfId="12630" xr:uid="{9413337A-2D4E-42E4-8EA2-E52357122CDB}"/>
    <cellStyle name="20% - Accent6 4 3 2 4" xfId="11356" xr:uid="{81823169-C0B7-4CBD-A616-E3E415A60A09}"/>
    <cellStyle name="20% - Accent6 4 3 3" xfId="1622" xr:uid="{CA55ACA8-D840-4A88-A1B6-93F21B4DAC50}"/>
    <cellStyle name="20% - Accent6 4 3 3 2" xfId="3464" xr:uid="{FCA33F55-46F8-469E-BE04-9CC070F5211B}"/>
    <cellStyle name="20% - Accent6 4 3 3 2 2" xfId="13255" xr:uid="{4CEF8CE9-2CFA-4C39-AFB0-99204BEE3E87}"/>
    <cellStyle name="20% - Accent6 4 3 3 3" xfId="12085" xr:uid="{AA4BCCB9-2573-44DA-AE5D-ADD0EFEBAE8E}"/>
    <cellStyle name="20% - Accent6 4 3 4" xfId="2840" xr:uid="{1CCA0F98-C2BB-4B04-B657-B9D40C0E123D}"/>
    <cellStyle name="20% - Accent6 4 3 4 2" xfId="12631" xr:uid="{5DC01C1D-614C-4BCB-AA5A-5409F0D1A8AC}"/>
    <cellStyle name="20% - Accent6 4 3 5" xfId="11342" xr:uid="{2C9E8BAF-EF73-4680-98B7-04192F154603}"/>
    <cellStyle name="20% - Accent6 4 4" xfId="614" xr:uid="{32494F61-4BA7-4FF5-8520-B53447703FA8}"/>
    <cellStyle name="20% - Accent6 4 4 2" xfId="1805" xr:uid="{B77E2994-E37E-4823-950C-461242E114D6}"/>
    <cellStyle name="20% - Accent6 4 4 2 2" xfId="3647" xr:uid="{C69D9265-3D59-468B-86BF-4BB79FCAE26D}"/>
    <cellStyle name="20% - Accent6 4 4 2 2 2" xfId="13438" xr:uid="{1C9F3679-9583-4B82-9FE5-D9ADA82E537F}"/>
    <cellStyle name="20% - Accent6 4 4 2 3" xfId="12268" xr:uid="{764BA82F-0FFF-487D-9C7C-272ADC9AD845}"/>
    <cellStyle name="20% - Accent6 4 4 3" xfId="2988" xr:uid="{CA4B1064-135A-4A7A-9496-C60EDC8E0EF0}"/>
    <cellStyle name="20% - Accent6 4 4 3 2" xfId="12779" xr:uid="{B24C312E-D9B3-4D24-8E79-A65B82B7A3B6}"/>
    <cellStyle name="20% - Accent6 4 4 4" xfId="11338" xr:uid="{6F0CEA90-868F-4AB7-B3D1-5CA65917F097}"/>
    <cellStyle name="20% - Accent6 4 5" xfId="1539" xr:uid="{9FB1FB5C-9589-4F9E-8DB2-89E56484A0E8}"/>
    <cellStyle name="20% - Accent6 4 5 2" xfId="3381" xr:uid="{0F4A5F21-E445-4580-A312-90FEE89F8B00}"/>
    <cellStyle name="20% - Accent6 4 5 2 2" xfId="13172" xr:uid="{80A1C65E-21E6-4895-9DC3-8FB7331B499A}"/>
    <cellStyle name="20% - Accent6 4 5 3" xfId="12002" xr:uid="{28C295EF-9C90-4B54-BFB3-63A1DF9346C9}"/>
    <cellStyle name="20% - Accent6 4 6" xfId="2845" xr:uid="{D8BFA66F-0AB0-464B-9244-24EE301FD922}"/>
    <cellStyle name="20% - Accent6 4 6 2" xfId="12636" xr:uid="{C9B7F49E-5FED-4879-BEEE-84E5B5338A98}"/>
    <cellStyle name="20% - Accent6 4 7" xfId="11353" xr:uid="{730BFC9B-272B-400A-9E2F-8389AD95710E}"/>
    <cellStyle name="20% - Accent6 5" xfId="615" xr:uid="{C66A8707-2DDD-4257-AC22-3319F4651BA9}"/>
    <cellStyle name="20% - Accent6 6" xfId="616" xr:uid="{2825B46B-4C07-4402-9398-F749472596DD}"/>
    <cellStyle name="20% - Accent6 7" xfId="617" xr:uid="{FED1DE47-9136-4335-BE2E-B5B54E97B517}"/>
    <cellStyle name="20% - Accent6 7 2" xfId="2025" xr:uid="{1FB06587-7C23-4505-BE90-A7FC4E9EA66C}"/>
    <cellStyle name="20% - Accent6 7 2 2" xfId="3867" xr:uid="{4A57329C-1793-4922-85D5-A0FB1A0E2DAA}"/>
    <cellStyle name="20% - Accent6 7 2 2 2" xfId="13658" xr:uid="{2BD3CC6E-94E8-4BC3-B9EA-DDD568BB79C3}"/>
    <cellStyle name="20% - Accent6 7 2 3" xfId="12487" xr:uid="{50CE1E03-5285-4E81-A9FB-245ADE6F6CCD}"/>
    <cellStyle name="20% - Accent6 7 3" xfId="2838" xr:uid="{1F08D2D8-6803-468B-82AA-365EC1C81EE5}"/>
    <cellStyle name="20% - Accent6 7 3 2" xfId="12629" xr:uid="{EA36FE12-7045-4FCD-88BC-FE864133F548}"/>
    <cellStyle name="20% - Accent6 7 4" xfId="11331" xr:uid="{44CEF7C3-C909-4A92-9463-2BB2C98653A1}"/>
    <cellStyle name="20% - Accent6 8" xfId="618" xr:uid="{47DD408B-C038-4814-96A7-F513FDDF62D7}"/>
    <cellStyle name="20% - Accent6 9" xfId="2069" xr:uid="{EC6B1C74-0B39-4E70-B240-B6D51B12E7EA}"/>
    <cellStyle name="20% - Accent6 9 10" xfId="8214" xr:uid="{6FA97108-CB21-4513-ABAD-DD1AF7D146C5}"/>
    <cellStyle name="20% - Accent6 9 10 2" xfId="21805" xr:uid="{513294FB-A55A-4371-B332-CF3B33F91ABB}"/>
    <cellStyle name="20% - Accent6 9 10 2 2" xfId="45111" xr:uid="{078D328A-C639-4CC0-A871-94E30ABC38DC}"/>
    <cellStyle name="20% - Accent6 9 10 3" xfId="34051" xr:uid="{BB3B8810-0630-478B-99E8-DB76C9594715}"/>
    <cellStyle name="20% - Accent6 9 11" xfId="9378" xr:uid="{E170CCF4-7701-484C-858A-0409187F0021}"/>
    <cellStyle name="20% - Accent6 9 11 2" xfId="22784" xr:uid="{4961E6B5-6444-4F23-A98A-C4A0F8BA18D5}"/>
    <cellStyle name="20% - Accent6 9 11 2 2" xfId="46090" xr:uid="{ACBFAE47-AA03-454D-BC66-87AA62A5DE63}"/>
    <cellStyle name="20% - Accent6 9 11 3" xfId="34992" xr:uid="{9E1667BF-C486-49D4-84B3-10CDCFB081FE}"/>
    <cellStyle name="20% - Accent6 9 12" xfId="10258" xr:uid="{93ECCCFB-BA2D-4DCD-9E74-E059FE5E5AC5}"/>
    <cellStyle name="20% - Accent6 9 12 2" xfId="23664" xr:uid="{48B87D20-BA8E-4029-A048-1894CAF75F1B}"/>
    <cellStyle name="20% - Accent6 9 12 2 2" xfId="46970" xr:uid="{AD4C31CF-3435-4200-BB86-1B629B304537}"/>
    <cellStyle name="20% - Accent6 9 12 3" xfId="35872" xr:uid="{072B4F94-42F3-4948-8844-DA7826D71918}"/>
    <cellStyle name="20% - Accent6 9 13" xfId="13962" xr:uid="{83C9FF91-456E-4617-B06E-90FD0F9DE0EC}"/>
    <cellStyle name="20% - Accent6 9 13 2" xfId="25155" xr:uid="{C647D51F-186A-4EF9-B783-321D9E57A5EA}"/>
    <cellStyle name="20% - Accent6 9 13 2 2" xfId="48458" xr:uid="{91CEA3F4-BDE0-450B-9F06-639D8020912E}"/>
    <cellStyle name="20% - Accent6 9 13 3" xfId="37304" xr:uid="{CE799345-B125-4063-AF90-C409E815E4F6}"/>
    <cellStyle name="20% - Accent6 9 14" xfId="15639" xr:uid="{17310F46-9F5C-4414-9D31-6C8E1F763983}"/>
    <cellStyle name="20% - Accent6 9 14 2" xfId="26726" xr:uid="{FB6AC270-70CF-4A30-8859-F3942299E683}"/>
    <cellStyle name="20% - Accent6 9 14 2 2" xfId="50025" xr:uid="{55B1EEA6-8527-416C-BE0E-8AF58FF6BEDA}"/>
    <cellStyle name="20% - Accent6 9 14 3" xfId="38977" xr:uid="{69582AC7-C55E-4D11-B161-4B4D0BFE96C3}"/>
    <cellStyle name="20% - Accent6 9 15" xfId="17314" xr:uid="{148A73F5-85C7-4B4A-A8E7-5E1D36034536}"/>
    <cellStyle name="20% - Accent6 9 15 2" xfId="40626" xr:uid="{4DAAB145-1EF0-4D58-95E7-C0AEC39E173E}"/>
    <cellStyle name="20% - Accent6 9 16" xfId="29662" xr:uid="{828CF23A-9598-4ADB-8335-9848DB1C450C}"/>
    <cellStyle name="20% - Accent6 9 2" xfId="3897" xr:uid="{AED13CC2-AB7C-46C8-AD34-39161D104A9C}"/>
    <cellStyle name="20% - Accent6 9 2 10" xfId="14155" xr:uid="{C5405CF9-A5FB-422C-B166-518F47704EC9}"/>
    <cellStyle name="20% - Accent6 9 2 10 2" xfId="25316" xr:uid="{E0737C7B-EEC6-4C75-A817-A61B638ACD50}"/>
    <cellStyle name="20% - Accent6 9 2 10 2 2" xfId="48618" xr:uid="{13FE5B19-BE03-49A1-89E7-AA70B40B4DAD}"/>
    <cellStyle name="20% - Accent6 9 2 10 3" xfId="37496" xr:uid="{9518F71C-6E69-4278-A9F3-D19CA9C7ADA4}"/>
    <cellStyle name="20% - Accent6 9 2 11" xfId="15707" xr:uid="{E22CB840-4736-48C2-9B7D-07F71ADDE889}"/>
    <cellStyle name="20% - Accent6 9 2 11 2" xfId="26794" xr:uid="{BDF6C361-0E71-4395-82A2-32E610D88B32}"/>
    <cellStyle name="20% - Accent6 9 2 11 2 2" xfId="50093" xr:uid="{BECFB17D-6EAC-43C1-BF16-052C80A5358A}"/>
    <cellStyle name="20% - Accent6 9 2 11 3" xfId="39045" xr:uid="{92A95884-946D-48C4-8AA3-5742BB5DF93A}"/>
    <cellStyle name="20% - Accent6 9 2 12" xfId="17500" xr:uid="{B766ECBF-50A8-4BF5-A9FB-F871099BF112}"/>
    <cellStyle name="20% - Accent6 9 2 12 2" xfId="40812" xr:uid="{5F827BC9-7352-4E9B-8586-0BA0399852FA}"/>
    <cellStyle name="20% - Accent6 9 2 13" xfId="29752" xr:uid="{AFCC8A6A-D5E2-49E4-A1DC-3A1563EFAF12}"/>
    <cellStyle name="20% - Accent6 9 2 2" xfId="4336" xr:uid="{40BD06F8-A7E6-4BBD-8AD4-AD3D97ED66C3}"/>
    <cellStyle name="20% - Accent6 9 2 2 10" xfId="16145" xr:uid="{DD1FCBB0-5C20-461A-BC2B-1310BD272330}"/>
    <cellStyle name="20% - Accent6 9 2 2 10 2" xfId="27232" xr:uid="{869D5485-BEE4-494E-95EC-B4172F30E524}"/>
    <cellStyle name="20% - Accent6 9 2 2 10 2 2" xfId="50531" xr:uid="{4A1251DC-E482-4DDF-9781-40B3ADEDD65D}"/>
    <cellStyle name="20% - Accent6 9 2 2 10 3" xfId="39483" xr:uid="{4D548E31-F13E-4582-A78E-BFEF2AD566AD}"/>
    <cellStyle name="20% - Accent6 9 2 2 11" xfId="17938" xr:uid="{0B6F9380-AAE2-416E-82D1-139C30584B49}"/>
    <cellStyle name="20% - Accent6 9 2 2 11 2" xfId="41250" xr:uid="{F5D0778A-6999-424E-BF9D-4A062C13A6D0}"/>
    <cellStyle name="20% - Accent6 9 2 2 12" xfId="30190" xr:uid="{738D670E-B7FE-40AA-BC9E-1DA854A59405}"/>
    <cellStyle name="20% - Accent6 9 2 2 2" xfId="5208" xr:uid="{F54102FC-0F5C-44F5-A232-4A66E8105524}"/>
    <cellStyle name="20% - Accent6 9 2 2 2 2" xfId="18810" xr:uid="{3001F25C-4E76-4BAE-B370-D1033CD17367}"/>
    <cellStyle name="20% - Accent6 9 2 2 2 2 2" xfId="42122" xr:uid="{FBDE8F3A-19C0-4140-B8FA-3EE987522505}"/>
    <cellStyle name="20% - Accent6 9 2 2 2 3" xfId="31062" xr:uid="{7FBACB0A-57AE-433E-8C6D-71EC395EB808}"/>
    <cellStyle name="20% - Accent6 9 2 2 3" xfId="6080" xr:uid="{22D7D72A-3FB0-4FBF-BDB8-A5C89DF35B1A}"/>
    <cellStyle name="20% - Accent6 9 2 2 3 2" xfId="19682" xr:uid="{3F246A24-37FE-4ED0-9C02-59417649553D}"/>
    <cellStyle name="20% - Accent6 9 2 2 3 2 2" xfId="42994" xr:uid="{EB700ED2-E230-4740-B436-E5FE0B1A5C4B}"/>
    <cellStyle name="20% - Accent6 9 2 2 3 3" xfId="31934" xr:uid="{F01896E0-6318-4BA3-887D-C3DD5DBCF16A}"/>
    <cellStyle name="20% - Accent6 9 2 2 4" xfId="6973" xr:uid="{D1B34BCC-7597-46F5-8ED1-957E6FB8F1D6}"/>
    <cellStyle name="20% - Accent6 9 2 2 4 2" xfId="20565" xr:uid="{51CDA4DF-BC54-4B14-B188-36DD4476C01F}"/>
    <cellStyle name="20% - Accent6 9 2 2 4 2 2" xfId="43872" xr:uid="{E9EFA03E-1177-43FA-B6E6-A62ECA2DEDBD}"/>
    <cellStyle name="20% - Accent6 9 2 2 4 3" xfId="32812" xr:uid="{8F36CA61-665B-4D7F-95D7-27E298A0A1BC}"/>
    <cellStyle name="20% - Accent6 9 2 2 5" xfId="7846" xr:uid="{0E6E8816-2D03-401C-9BDF-303DB03CD00D}"/>
    <cellStyle name="20% - Accent6 9 2 2 5 2" xfId="21438" xr:uid="{91E539B3-C34D-43AE-9B64-8A1DD65320B4}"/>
    <cellStyle name="20% - Accent6 9 2 2 5 2 2" xfId="44744" xr:uid="{8FC17046-C630-4CDF-BE66-3150FB08924D}"/>
    <cellStyle name="20% - Accent6 9 2 2 5 3" xfId="33684" xr:uid="{DE5DBDBF-6C0F-4480-A129-0DD253EA8C76}"/>
    <cellStyle name="20% - Accent6 9 2 2 6" xfId="8719" xr:uid="{575BB596-F086-44A0-AFDA-4F00594D2034}"/>
    <cellStyle name="20% - Accent6 9 2 2 6 2" xfId="22310" xr:uid="{C5133EE7-2ECB-44DD-A680-00E3E840CDA5}"/>
    <cellStyle name="20% - Accent6 9 2 2 6 2 2" xfId="45616" xr:uid="{3579EF24-FE4E-4C48-B8B2-8D386BC68BF2}"/>
    <cellStyle name="20% - Accent6 9 2 2 6 3" xfId="34556" xr:uid="{5A6C4155-020B-400D-99D6-D7D9D7D5B6AF}"/>
    <cellStyle name="20% - Accent6 9 2 2 7" xfId="9883" xr:uid="{D6B002D2-6535-4771-B578-DAFBE9F28B7D}"/>
    <cellStyle name="20% - Accent6 9 2 2 7 2" xfId="23289" xr:uid="{9075A2EA-EADE-4F16-B439-20513E6ADE19}"/>
    <cellStyle name="20% - Accent6 9 2 2 7 2 2" xfId="46595" xr:uid="{DFDF28C5-4EEB-40F7-943C-8FC85B899FB0}"/>
    <cellStyle name="20% - Accent6 9 2 2 7 3" xfId="35497" xr:uid="{F3BD3D7F-7540-4D6C-B1B9-4C4F7BCFCE20}"/>
    <cellStyle name="20% - Accent6 9 2 2 8" xfId="10763" xr:uid="{C0DAB40B-6B64-49B2-A470-3B8993D37F26}"/>
    <cellStyle name="20% - Accent6 9 2 2 8 2" xfId="24169" xr:uid="{51EE5456-B086-44B3-A60E-0372DD03A96B}"/>
    <cellStyle name="20% - Accent6 9 2 2 8 2 2" xfId="47475" xr:uid="{A9760F03-5DB8-4ACB-966B-2F4BA775C636}"/>
    <cellStyle name="20% - Accent6 9 2 2 8 3" xfId="36377" xr:uid="{83AFB25F-18CB-43FA-AD17-7654560B2CCE}"/>
    <cellStyle name="20% - Accent6 9 2 2 9" xfId="14593" xr:uid="{CC591A6D-8C9D-479D-8A6A-F38B48E565D1}"/>
    <cellStyle name="20% - Accent6 9 2 2 9 2" xfId="25754" xr:uid="{DB63CF75-16AA-41B2-B9A6-DE3CDD1C48C3}"/>
    <cellStyle name="20% - Accent6 9 2 2 9 2 2" xfId="49056" xr:uid="{0CBE7BFE-BB39-4CFC-9F66-9C52D1EAC48D}"/>
    <cellStyle name="20% - Accent6 9 2 2 9 3" xfId="37934" xr:uid="{64167781-C4AC-441B-B479-9435D2C93DD0}"/>
    <cellStyle name="20% - Accent6 9 2 3" xfId="4770" xr:uid="{9254CBEF-1670-420A-ADF2-5B77766A5501}"/>
    <cellStyle name="20% - Accent6 9 2 3 2" xfId="12503" xr:uid="{B734AED4-258A-474B-A84A-39556886F9C7}"/>
    <cellStyle name="20% - Accent6 9 2 3 2 2" xfId="24824" xr:uid="{3B8204F7-E67F-496E-8DC2-0917F3ABD5CA}"/>
    <cellStyle name="20% - Accent6 9 2 3 2 2 2" xfId="48130" xr:uid="{821496CC-6C59-4EFE-968E-E28181F214A5}"/>
    <cellStyle name="20% - Accent6 9 2 3 2 3" xfId="36976" xr:uid="{9C1229D9-DFFC-4FE5-9B9F-F9AB812F7F5F}"/>
    <cellStyle name="20% - Accent6 9 2 3 3" xfId="15283" xr:uid="{4457ED08-ADFF-449C-A45A-8994A8D6B519}"/>
    <cellStyle name="20% - Accent6 9 2 3 3 2" xfId="26425" xr:uid="{808089A3-B0E6-417A-8406-5CDD3D221B00}"/>
    <cellStyle name="20% - Accent6 9 2 3 3 2 2" xfId="49727" xr:uid="{23E713EA-0725-4653-B4CB-C46F0C38A99E}"/>
    <cellStyle name="20% - Accent6 9 2 3 3 3" xfId="38624" xr:uid="{B29842D8-0E0C-45F3-A13C-C472D8D5C6A6}"/>
    <cellStyle name="20% - Accent6 9 2 3 4" xfId="16740" xr:uid="{079F695E-743C-4C6E-8DBC-E671057D9D23}"/>
    <cellStyle name="20% - Accent6 9 2 3 4 2" xfId="27826" xr:uid="{2074B000-0C4F-4C5E-BA04-602D4CBDBFF7}"/>
    <cellStyle name="20% - Accent6 9 2 3 4 2 2" xfId="51125" xr:uid="{AF7F9F02-0ACB-479E-A2A7-7841941CB1B7}"/>
    <cellStyle name="20% - Accent6 9 2 3 4 3" xfId="40078" xr:uid="{BE06098F-133B-4152-A40C-4832E8777B69}"/>
    <cellStyle name="20% - Accent6 9 2 3 5" xfId="18372" xr:uid="{5FFD0A71-35D6-4FFA-A022-DD7B07806E94}"/>
    <cellStyle name="20% - Accent6 9 2 3 5 2" xfId="41684" xr:uid="{5A8D87CA-9330-4236-A70B-7F9A4E4B6246}"/>
    <cellStyle name="20% - Accent6 9 2 3 6" xfId="30624" xr:uid="{34B48F7D-7758-4AFF-9F4F-6EF683DB2FD5}"/>
    <cellStyle name="20% - Accent6 9 2 4" xfId="5642" xr:uid="{BCD864A4-4155-44B3-A0CA-5DC633D03C5C}"/>
    <cellStyle name="20% - Accent6 9 2 4 2" xfId="19244" xr:uid="{5CA0A7DB-6995-4E3B-9D22-B26A60646BA4}"/>
    <cellStyle name="20% - Accent6 9 2 4 2 2" xfId="42556" xr:uid="{AC9AD1B6-1895-4245-9383-4854FEF12CD4}"/>
    <cellStyle name="20% - Accent6 9 2 4 3" xfId="31496" xr:uid="{5271E108-81B3-4132-B43E-A47A03343604}"/>
    <cellStyle name="20% - Accent6 9 2 5" xfId="6535" xr:uid="{0769D6D2-98A0-4861-9ED9-3E50ADD52BDB}"/>
    <cellStyle name="20% - Accent6 9 2 5 2" xfId="20127" xr:uid="{D71E8FD0-8183-4F05-8B07-B6E429B3B071}"/>
    <cellStyle name="20% - Accent6 9 2 5 2 2" xfId="43434" xr:uid="{968E56ED-B739-448F-9FE1-45F40F377693}"/>
    <cellStyle name="20% - Accent6 9 2 5 3" xfId="32374" xr:uid="{D8BCF4F5-ABBF-4329-97EE-83BFBBEF4B54}"/>
    <cellStyle name="20% - Accent6 9 2 6" xfId="7408" xr:uid="{D5D20763-2378-4EFF-9C04-1FAE6CAFECE3}"/>
    <cellStyle name="20% - Accent6 9 2 6 2" xfId="21000" xr:uid="{B2F81AB4-84B7-4C7D-9E14-0490B6F95781}"/>
    <cellStyle name="20% - Accent6 9 2 6 2 2" xfId="44306" xr:uid="{BC9CCA5D-596E-43C1-A8FA-485223B8B9FF}"/>
    <cellStyle name="20% - Accent6 9 2 6 3" xfId="33246" xr:uid="{8B7258CC-954F-4B88-B199-8D671A8F1795}"/>
    <cellStyle name="20% - Accent6 9 2 7" xfId="8281" xr:uid="{FF20A33F-B15A-4DEE-A4FD-D732BACA8BDB}"/>
    <cellStyle name="20% - Accent6 9 2 7 2" xfId="21872" xr:uid="{6BE4ABAA-B743-4D04-8EC7-DB0A19B0A8F7}"/>
    <cellStyle name="20% - Accent6 9 2 7 2 2" xfId="45178" xr:uid="{F4193719-FBBD-4C36-BB57-47085CA125B6}"/>
    <cellStyle name="20% - Accent6 9 2 7 3" xfId="34118" xr:uid="{54815338-7001-4D1C-8C6A-0D3B2A9E9A7E}"/>
    <cellStyle name="20% - Accent6 9 2 8" xfId="9445" xr:uid="{2CB25CDA-CE40-40FF-88B9-67BC61935AB2}"/>
    <cellStyle name="20% - Accent6 9 2 8 2" xfId="22851" xr:uid="{1BE29DFF-2084-4507-BAAB-26070577E1CF}"/>
    <cellStyle name="20% - Accent6 9 2 8 2 2" xfId="46157" xr:uid="{18C5D149-E074-453A-848A-E1240762A308}"/>
    <cellStyle name="20% - Accent6 9 2 8 3" xfId="35059" xr:uid="{86B380DF-C1B1-4E2C-8B50-8D3699412E4C}"/>
    <cellStyle name="20% - Accent6 9 2 9" xfId="10325" xr:uid="{F3CF55FE-49C0-40D6-BE30-C9D8E8B7E9B5}"/>
    <cellStyle name="20% - Accent6 9 2 9 2" xfId="23731" xr:uid="{6403427C-57CA-477E-912B-FB08B5B14D0F}"/>
    <cellStyle name="20% - Accent6 9 2 9 2 2" xfId="47037" xr:uid="{79AABB8F-9631-41B6-88DD-92C24AF312DA}"/>
    <cellStyle name="20% - Accent6 9 2 9 3" xfId="35939" xr:uid="{4B8D655C-35FF-4400-ACAA-8E99EADCA37E}"/>
    <cellStyle name="20% - Accent6 9 3" xfId="3999" xr:uid="{EEE2502A-1776-4451-8C60-31C5381BB2A5}"/>
    <cellStyle name="20% - Accent6 9 3 10" xfId="14256" xr:uid="{D1ED5189-47ED-48E9-815F-0E8C3B922B89}"/>
    <cellStyle name="20% - Accent6 9 3 10 2" xfId="25417" xr:uid="{1AB35991-B08D-4E6A-8180-FCECCA9B289E}"/>
    <cellStyle name="20% - Accent6 9 3 10 2 2" xfId="48719" xr:uid="{6ECE8D70-10BB-49AF-A934-6B30596446E9}"/>
    <cellStyle name="20% - Accent6 9 3 10 3" xfId="37597" xr:uid="{F85B28C7-4177-4D41-8477-7404D6B78FC5}"/>
    <cellStyle name="20% - Accent6 9 3 11" xfId="15808" xr:uid="{4004B654-ECC4-4568-BBF2-4DD273E4F8D9}"/>
    <cellStyle name="20% - Accent6 9 3 11 2" xfId="26895" xr:uid="{1FD147CE-BBF1-47B7-86F4-75FF021AAB37}"/>
    <cellStyle name="20% - Accent6 9 3 11 2 2" xfId="50194" xr:uid="{8E2773C0-01CB-4A42-8853-AED341657EE9}"/>
    <cellStyle name="20% - Accent6 9 3 11 3" xfId="39146" xr:uid="{37F4B8DE-E7F3-45C0-B51F-B1BCF9147FC3}"/>
    <cellStyle name="20% - Accent6 9 3 12" xfId="17601" xr:uid="{6EF4B96B-4088-4F09-BF7D-A927DC0D4F97}"/>
    <cellStyle name="20% - Accent6 9 3 12 2" xfId="40913" xr:uid="{737D67D7-49F6-4EF4-A1E0-39EE00824820}"/>
    <cellStyle name="20% - Accent6 9 3 13" xfId="29853" xr:uid="{88CA3023-3F66-4CCD-9169-F03F160319AE}"/>
    <cellStyle name="20% - Accent6 9 3 2" xfId="4437" xr:uid="{4486DD3D-5B13-4D98-B235-E1B0219DDEB6}"/>
    <cellStyle name="20% - Accent6 9 3 2 10" xfId="16246" xr:uid="{B1FA1BDC-C47C-4C4B-BDD0-5491EF416BE0}"/>
    <cellStyle name="20% - Accent6 9 3 2 10 2" xfId="27333" xr:uid="{6A5C2C94-5FB4-4E6F-A04E-CDA956EB3A30}"/>
    <cellStyle name="20% - Accent6 9 3 2 10 2 2" xfId="50632" xr:uid="{2BF6EB93-CF4F-4B9D-A738-A418C0D58D56}"/>
    <cellStyle name="20% - Accent6 9 3 2 10 3" xfId="39584" xr:uid="{8A45B6B2-52B3-445E-B997-F72F68AB063B}"/>
    <cellStyle name="20% - Accent6 9 3 2 11" xfId="18039" xr:uid="{DA774A27-A0D5-473D-A486-79D2129F1CAE}"/>
    <cellStyle name="20% - Accent6 9 3 2 11 2" xfId="41351" xr:uid="{3390E215-EB00-4A1B-93B7-2BEB973180BB}"/>
    <cellStyle name="20% - Accent6 9 3 2 12" xfId="30291" xr:uid="{5C14028B-0AED-47EF-9D9C-5F0F5FCD7935}"/>
    <cellStyle name="20% - Accent6 9 3 2 2" xfId="5309" xr:uid="{B90AD2D7-77B3-45B7-84D9-C4D09512D158}"/>
    <cellStyle name="20% - Accent6 9 3 2 2 2" xfId="18911" xr:uid="{053A4208-4144-44BB-836B-FF45A192D0F4}"/>
    <cellStyle name="20% - Accent6 9 3 2 2 2 2" xfId="42223" xr:uid="{B18B8004-12E0-4F49-9303-273661141F5A}"/>
    <cellStyle name="20% - Accent6 9 3 2 2 3" xfId="31163" xr:uid="{0AEA83DF-E753-4137-88F1-D3945DEB6BEC}"/>
    <cellStyle name="20% - Accent6 9 3 2 3" xfId="6181" xr:uid="{3DB10AC5-2360-4FCB-AECD-E4E21D5E874B}"/>
    <cellStyle name="20% - Accent6 9 3 2 3 2" xfId="19783" xr:uid="{771E2D6D-C6D2-4F74-B017-2DEF0CE6887D}"/>
    <cellStyle name="20% - Accent6 9 3 2 3 2 2" xfId="43095" xr:uid="{5240FC79-2073-4865-AA16-A9A62CE8DC35}"/>
    <cellStyle name="20% - Accent6 9 3 2 3 3" xfId="32035" xr:uid="{1EC94F1B-2C94-44C1-8F9D-D09B133A89F1}"/>
    <cellStyle name="20% - Accent6 9 3 2 4" xfId="7074" xr:uid="{D1333728-C667-4416-865A-0C26F9F1F706}"/>
    <cellStyle name="20% - Accent6 9 3 2 4 2" xfId="20666" xr:uid="{B8F7048D-A4EC-4882-82A2-95CADF82CCE8}"/>
    <cellStyle name="20% - Accent6 9 3 2 4 2 2" xfId="43973" xr:uid="{D6CB7453-53C6-4C0C-8768-C61C4FAD2773}"/>
    <cellStyle name="20% - Accent6 9 3 2 4 3" xfId="32913" xr:uid="{640769E9-7027-4DB8-AE16-CAFE0BC4A065}"/>
    <cellStyle name="20% - Accent6 9 3 2 5" xfId="7947" xr:uid="{83930AC9-0CB0-4B0F-B26D-97A829706628}"/>
    <cellStyle name="20% - Accent6 9 3 2 5 2" xfId="21539" xr:uid="{5E05F8A4-B161-411A-8A38-0BB17CFF6C9D}"/>
    <cellStyle name="20% - Accent6 9 3 2 5 2 2" xfId="44845" xr:uid="{CA5C85FE-49A7-4A7B-B83D-E46B10393BD4}"/>
    <cellStyle name="20% - Accent6 9 3 2 5 3" xfId="33785" xr:uid="{197E8529-43D2-4D1F-A201-47C4E179612E}"/>
    <cellStyle name="20% - Accent6 9 3 2 6" xfId="8820" xr:uid="{5D2A0DD2-AF72-4D85-B305-16CF95306E2B}"/>
    <cellStyle name="20% - Accent6 9 3 2 6 2" xfId="22411" xr:uid="{32EB8F2B-D26E-46E9-8F1F-3CC03136F7AE}"/>
    <cellStyle name="20% - Accent6 9 3 2 6 2 2" xfId="45717" xr:uid="{BBC75DF1-6E77-45ED-B432-AE6C73B48D40}"/>
    <cellStyle name="20% - Accent6 9 3 2 6 3" xfId="34657" xr:uid="{DDBF7F7C-1ADF-40AB-AA1B-BE3643BB7398}"/>
    <cellStyle name="20% - Accent6 9 3 2 7" xfId="9984" xr:uid="{5A6023F9-E9B6-4D14-8D7D-3BDA1DBA17EE}"/>
    <cellStyle name="20% - Accent6 9 3 2 7 2" xfId="23390" xr:uid="{0C73D782-FBA9-40A3-8128-AA37AC43784D}"/>
    <cellStyle name="20% - Accent6 9 3 2 7 2 2" xfId="46696" xr:uid="{F6EEA18B-47C7-431B-91CD-58F97633D2BF}"/>
    <cellStyle name="20% - Accent6 9 3 2 7 3" xfId="35598" xr:uid="{703207C8-C920-4F1E-956B-13CFBBC79594}"/>
    <cellStyle name="20% - Accent6 9 3 2 8" xfId="10864" xr:uid="{097172CC-7B2F-4DC4-BFDD-D5AD562C2CCE}"/>
    <cellStyle name="20% - Accent6 9 3 2 8 2" xfId="24270" xr:uid="{6089EC64-E596-4963-AD7C-B0C7D64CB48B}"/>
    <cellStyle name="20% - Accent6 9 3 2 8 2 2" xfId="47576" xr:uid="{C4576B94-9773-44A0-93FC-00EE514C22A1}"/>
    <cellStyle name="20% - Accent6 9 3 2 8 3" xfId="36478" xr:uid="{B351A6A6-C0C1-4C90-A7F3-5DAD449BAD70}"/>
    <cellStyle name="20% - Accent6 9 3 2 9" xfId="14694" xr:uid="{D11107A4-E03C-4A0B-8418-16B82DDC925E}"/>
    <cellStyle name="20% - Accent6 9 3 2 9 2" xfId="25855" xr:uid="{C6A2BA1A-2C7B-41B7-A89C-6678992BE3DC}"/>
    <cellStyle name="20% - Accent6 9 3 2 9 2 2" xfId="49157" xr:uid="{678BECCA-35E2-454D-AAC6-112D984DC8D7}"/>
    <cellStyle name="20% - Accent6 9 3 2 9 3" xfId="38035" xr:uid="{1495A999-3691-4ED2-A1FA-AC6439FD97D9}"/>
    <cellStyle name="20% - Accent6 9 3 3" xfId="4871" xr:uid="{DF8C3617-F56A-4515-BEC6-6E5EC9FFE105}"/>
    <cellStyle name="20% - Accent6 9 3 3 2" xfId="18473" xr:uid="{8619BF95-6C8A-45E6-9F42-1684A10D0505}"/>
    <cellStyle name="20% - Accent6 9 3 3 2 2" xfId="41785" xr:uid="{1FE3EF5D-CBAD-48D6-BA42-3D9F444BE586}"/>
    <cellStyle name="20% - Accent6 9 3 3 3" xfId="30725" xr:uid="{7EC861D3-1C1A-4003-9D77-5CA8673B2962}"/>
    <cellStyle name="20% - Accent6 9 3 4" xfId="5743" xr:uid="{89AA58AF-3A26-484C-AE21-B0405723A617}"/>
    <cellStyle name="20% - Accent6 9 3 4 2" xfId="19345" xr:uid="{C261F0A9-1CF6-4B0A-BA77-C4A6D081F10E}"/>
    <cellStyle name="20% - Accent6 9 3 4 2 2" xfId="42657" xr:uid="{8A1F7685-E247-44C8-A6E3-BDB56C497360}"/>
    <cellStyle name="20% - Accent6 9 3 4 3" xfId="31597" xr:uid="{1073B868-B77E-48C9-B447-28428AECD2C1}"/>
    <cellStyle name="20% - Accent6 9 3 5" xfId="6636" xr:uid="{7C14B3DA-30BC-4BBB-A312-BA79167439D6}"/>
    <cellStyle name="20% - Accent6 9 3 5 2" xfId="20228" xr:uid="{4F5853FB-A654-4B8E-BD93-3F961514CA30}"/>
    <cellStyle name="20% - Accent6 9 3 5 2 2" xfId="43535" xr:uid="{3713E942-254D-4405-A88F-BA8146FC7188}"/>
    <cellStyle name="20% - Accent6 9 3 5 3" xfId="32475" xr:uid="{A4A22046-2D06-4D28-9178-B7E26CB7B1B8}"/>
    <cellStyle name="20% - Accent6 9 3 6" xfId="7509" xr:uid="{8391E92B-3243-4BE1-9C74-167E73932A31}"/>
    <cellStyle name="20% - Accent6 9 3 6 2" xfId="21101" xr:uid="{22A2B62E-F1AA-447F-9389-1ADF67C3FCCC}"/>
    <cellStyle name="20% - Accent6 9 3 6 2 2" xfId="44407" xr:uid="{D2DE8D01-8903-453C-A144-B17575FC5DC4}"/>
    <cellStyle name="20% - Accent6 9 3 6 3" xfId="33347" xr:uid="{4AD63B0F-E09C-49AE-8440-169A1065B632}"/>
    <cellStyle name="20% - Accent6 9 3 7" xfId="8382" xr:uid="{6F6E11BE-0551-4CB5-9066-6B73D039E3E4}"/>
    <cellStyle name="20% - Accent6 9 3 7 2" xfId="21973" xr:uid="{B491448D-8421-4B7D-96B5-E99C02B7C8EE}"/>
    <cellStyle name="20% - Accent6 9 3 7 2 2" xfId="45279" xr:uid="{BDB9E89A-D9D3-47C8-8FE7-1D86FD7E6FED}"/>
    <cellStyle name="20% - Accent6 9 3 7 3" xfId="34219" xr:uid="{BED418B4-9C41-4C9E-9FB9-72BAE75FBDB0}"/>
    <cellStyle name="20% - Accent6 9 3 8" xfId="9546" xr:uid="{D0C42113-DBB2-470C-B152-62FA503BBB81}"/>
    <cellStyle name="20% - Accent6 9 3 8 2" xfId="22952" xr:uid="{34B074B0-072B-4095-B685-52401EAAB509}"/>
    <cellStyle name="20% - Accent6 9 3 8 2 2" xfId="46258" xr:uid="{1F06592C-F6FA-4819-BD21-2B2E4D0D3B59}"/>
    <cellStyle name="20% - Accent6 9 3 8 3" xfId="35160" xr:uid="{60D98BA0-6760-4653-ABA9-5D004E051FF8}"/>
    <cellStyle name="20% - Accent6 9 3 9" xfId="10426" xr:uid="{58F19B73-D4E8-4D2F-9A21-B7A46C0099C2}"/>
    <cellStyle name="20% - Accent6 9 3 9 2" xfId="23832" xr:uid="{DE764CFF-495F-4FBD-9E8E-5FA5E51FFE7D}"/>
    <cellStyle name="20% - Accent6 9 3 9 2 2" xfId="47138" xr:uid="{D055BAC2-BC3F-4C3F-9C24-6ADAEE2FF977}"/>
    <cellStyle name="20% - Accent6 9 3 9 3" xfId="36040" xr:uid="{5FC56693-7051-49B7-A26F-80C7CF5AD305}"/>
    <cellStyle name="20% - Accent6 9 4" xfId="4132" xr:uid="{9C814CB3-772D-451B-95B9-C85B72A12E41}"/>
    <cellStyle name="20% - Accent6 9 4 10" xfId="14389" xr:uid="{9E08FA1F-9110-4D1E-AEF8-4DDEC16E76CC}"/>
    <cellStyle name="20% - Accent6 9 4 10 2" xfId="25550" xr:uid="{BA76B65E-F7AD-4C0B-A943-D530AABB2CF0}"/>
    <cellStyle name="20% - Accent6 9 4 10 2 2" xfId="48852" xr:uid="{318E6B73-AC16-4DD2-B363-A232FFAABAF8}"/>
    <cellStyle name="20% - Accent6 9 4 10 3" xfId="37730" xr:uid="{980407C6-1A22-4222-A170-7F477B669DC2}"/>
    <cellStyle name="20% - Accent6 9 4 11" xfId="15941" xr:uid="{954A6814-6ECA-43BC-868B-9BD00B0C398E}"/>
    <cellStyle name="20% - Accent6 9 4 11 2" xfId="27028" xr:uid="{411B842D-3BFA-441A-8659-4572D077994A}"/>
    <cellStyle name="20% - Accent6 9 4 11 2 2" xfId="50327" xr:uid="{45B8CE0D-6B50-47C1-9BC9-0DD03C0F252D}"/>
    <cellStyle name="20% - Accent6 9 4 11 3" xfId="39279" xr:uid="{C7FBF8F5-DAE8-4DC8-9261-ED8141298CE7}"/>
    <cellStyle name="20% - Accent6 9 4 12" xfId="17734" xr:uid="{C90D3621-BEA9-4B04-9E46-C0EF1D798081}"/>
    <cellStyle name="20% - Accent6 9 4 12 2" xfId="41046" xr:uid="{F8BE15FC-4D7C-4130-8617-57361FC70042}"/>
    <cellStyle name="20% - Accent6 9 4 13" xfId="29986" xr:uid="{6E52BD81-CA85-4D7A-956B-0D32BDC4C580}"/>
    <cellStyle name="20% - Accent6 9 4 2" xfId="4570" xr:uid="{27489B45-83AE-457B-94F3-39A2FBC7003E}"/>
    <cellStyle name="20% - Accent6 9 4 2 10" xfId="16379" xr:uid="{0570731D-43DF-4271-8D17-06C27D5A57D6}"/>
    <cellStyle name="20% - Accent6 9 4 2 10 2" xfId="27466" xr:uid="{A2ADF280-3E14-4114-A9F4-0EBD803A2456}"/>
    <cellStyle name="20% - Accent6 9 4 2 10 2 2" xfId="50765" xr:uid="{76B0FA11-72B8-4612-A033-B1D938C90CF2}"/>
    <cellStyle name="20% - Accent6 9 4 2 10 3" xfId="39717" xr:uid="{B960DA79-B5AE-4E19-B8AF-788E15ACC283}"/>
    <cellStyle name="20% - Accent6 9 4 2 11" xfId="18172" xr:uid="{7F75D855-7131-4F11-AF0E-ADD659BFBE4B}"/>
    <cellStyle name="20% - Accent6 9 4 2 11 2" xfId="41484" xr:uid="{574ED0D5-8E55-497B-AC12-A325B38C1ADD}"/>
    <cellStyle name="20% - Accent6 9 4 2 12" xfId="30424" xr:uid="{C9B1133C-FECD-4609-8B89-CE03454B0E28}"/>
    <cellStyle name="20% - Accent6 9 4 2 2" xfId="5442" xr:uid="{D2C519BB-FD6B-4AAB-BCC7-CAB742CDDE23}"/>
    <cellStyle name="20% - Accent6 9 4 2 2 2" xfId="19044" xr:uid="{8A0C5667-E9F6-4D8F-BAE8-AABC8A3EA02A}"/>
    <cellStyle name="20% - Accent6 9 4 2 2 2 2" xfId="42356" xr:uid="{25F18D52-4EF8-436F-93A3-CF6E3AB748B7}"/>
    <cellStyle name="20% - Accent6 9 4 2 2 3" xfId="31296" xr:uid="{7DEDC0E4-910F-4694-B4D8-ED6E74EACA06}"/>
    <cellStyle name="20% - Accent6 9 4 2 3" xfId="6314" xr:uid="{E7BF88EE-92DA-4399-9174-BFCBA09FE39F}"/>
    <cellStyle name="20% - Accent6 9 4 2 3 2" xfId="19916" xr:uid="{B91CEEAD-D712-4669-8522-F0841BC91AFE}"/>
    <cellStyle name="20% - Accent6 9 4 2 3 2 2" xfId="43228" xr:uid="{4EF4CBEE-5CF0-452A-AE82-1C48D16A3DA1}"/>
    <cellStyle name="20% - Accent6 9 4 2 3 3" xfId="32168" xr:uid="{43458855-5570-4E42-866F-AB696B424079}"/>
    <cellStyle name="20% - Accent6 9 4 2 4" xfId="7207" xr:uid="{14701F39-A7B9-462E-A3D8-99587F123C64}"/>
    <cellStyle name="20% - Accent6 9 4 2 4 2" xfId="20799" xr:uid="{4B4594E2-8D3E-4B22-A4A1-ED76ADAE522B}"/>
    <cellStyle name="20% - Accent6 9 4 2 4 2 2" xfId="44106" xr:uid="{CF0C8F37-5155-4218-9910-A0B82AC2EDC0}"/>
    <cellStyle name="20% - Accent6 9 4 2 4 3" xfId="33046" xr:uid="{C12D1BA4-DEFD-4D79-A04A-2436E702FA2D}"/>
    <cellStyle name="20% - Accent6 9 4 2 5" xfId="8080" xr:uid="{AECF389A-CDCD-4F05-9DA5-52B949615E02}"/>
    <cellStyle name="20% - Accent6 9 4 2 5 2" xfId="21672" xr:uid="{735D68DC-7DC4-4DB2-ACC4-57CD9846E4EA}"/>
    <cellStyle name="20% - Accent6 9 4 2 5 2 2" xfId="44978" xr:uid="{4EB9D8DC-2B89-47CD-B06A-95F3604BE069}"/>
    <cellStyle name="20% - Accent6 9 4 2 5 3" xfId="33918" xr:uid="{C066C862-5BFC-4D45-BF4B-DD55C5E58466}"/>
    <cellStyle name="20% - Accent6 9 4 2 6" xfId="8953" xr:uid="{FC303B8F-B83D-45BF-B15C-8F78E9531653}"/>
    <cellStyle name="20% - Accent6 9 4 2 6 2" xfId="22544" xr:uid="{42094A83-4AB9-4746-BE1F-EDA007CDDBEE}"/>
    <cellStyle name="20% - Accent6 9 4 2 6 2 2" xfId="45850" xr:uid="{84DDE155-0061-49D0-8652-734B839E9715}"/>
    <cellStyle name="20% - Accent6 9 4 2 6 3" xfId="34790" xr:uid="{D2A5EE4E-DD7D-48EA-9CDE-87CC371AE2B0}"/>
    <cellStyle name="20% - Accent6 9 4 2 7" xfId="10117" xr:uid="{335F97D1-3BD1-4453-B70C-23664CC1C455}"/>
    <cellStyle name="20% - Accent6 9 4 2 7 2" xfId="23523" xr:uid="{6F6001DA-5782-4747-BAD1-31EE23F5D031}"/>
    <cellStyle name="20% - Accent6 9 4 2 7 2 2" xfId="46829" xr:uid="{497F173A-660B-4944-97F9-CAF3C5771994}"/>
    <cellStyle name="20% - Accent6 9 4 2 7 3" xfId="35731" xr:uid="{01D63927-2B95-42AF-B16B-FF9E67E80D75}"/>
    <cellStyle name="20% - Accent6 9 4 2 8" xfId="10997" xr:uid="{900368E1-CF3D-49B6-8DBC-0E321F426AD0}"/>
    <cellStyle name="20% - Accent6 9 4 2 8 2" xfId="24403" xr:uid="{CE0ECAB6-0F6F-4BF1-8560-9445086C0ACA}"/>
    <cellStyle name="20% - Accent6 9 4 2 8 2 2" xfId="47709" xr:uid="{15884865-151F-4260-871C-1AB011BEBE32}"/>
    <cellStyle name="20% - Accent6 9 4 2 8 3" xfId="36611" xr:uid="{8D90E7EA-A9B0-4A28-90E9-DCE43C055D2C}"/>
    <cellStyle name="20% - Accent6 9 4 2 9" xfId="14827" xr:uid="{C3EA8A09-4286-4973-99BD-4F87DF0C8449}"/>
    <cellStyle name="20% - Accent6 9 4 2 9 2" xfId="25988" xr:uid="{EB19A76B-4D9B-46BA-8C0C-06F3ECCC86E8}"/>
    <cellStyle name="20% - Accent6 9 4 2 9 2 2" xfId="49290" xr:uid="{7B47EDF2-3980-4436-9E66-5563EACBCB82}"/>
    <cellStyle name="20% - Accent6 9 4 2 9 3" xfId="38168" xr:uid="{0F1B5A62-804A-4392-87CC-9C563BC4D94B}"/>
    <cellStyle name="20% - Accent6 9 4 3" xfId="5004" xr:uid="{65708D45-C251-4316-860F-2EDC42A146D2}"/>
    <cellStyle name="20% - Accent6 9 4 3 2" xfId="18606" xr:uid="{39C01DE7-7996-415E-8886-0E28D8CD2577}"/>
    <cellStyle name="20% - Accent6 9 4 3 2 2" xfId="41918" xr:uid="{1EA13FA0-4178-4DAA-B628-1BC2472D6752}"/>
    <cellStyle name="20% - Accent6 9 4 3 3" xfId="30858" xr:uid="{539C9A0A-8017-48C2-8B67-ADAB696BB521}"/>
    <cellStyle name="20% - Accent6 9 4 4" xfId="5876" xr:uid="{0F6934A7-A22B-4636-B0B0-3CBBE37D5160}"/>
    <cellStyle name="20% - Accent6 9 4 4 2" xfId="19478" xr:uid="{BEA36369-B915-4D55-900C-6C5184723A6F}"/>
    <cellStyle name="20% - Accent6 9 4 4 2 2" xfId="42790" xr:uid="{3A6A48D8-911F-4CAA-93E9-D9C4D6155C93}"/>
    <cellStyle name="20% - Accent6 9 4 4 3" xfId="31730" xr:uid="{C43FF424-1A2F-43CC-9B1C-97B984433043}"/>
    <cellStyle name="20% - Accent6 9 4 5" xfId="6769" xr:uid="{7D06CEA6-E328-49E2-BC02-12C1C4708CB0}"/>
    <cellStyle name="20% - Accent6 9 4 5 2" xfId="20361" xr:uid="{FCFCFA67-122C-41B9-ABCD-905954749A69}"/>
    <cellStyle name="20% - Accent6 9 4 5 2 2" xfId="43668" xr:uid="{5EFC8AFE-F8D5-4B40-9B3A-6D762429BF25}"/>
    <cellStyle name="20% - Accent6 9 4 5 3" xfId="32608" xr:uid="{DF0687AB-8132-4EFE-8AA4-47FC6C6780F4}"/>
    <cellStyle name="20% - Accent6 9 4 6" xfId="7642" xr:uid="{56E1F7BB-A0C9-42B3-A734-346C5580C6D0}"/>
    <cellStyle name="20% - Accent6 9 4 6 2" xfId="21234" xr:uid="{E5C3856F-B2B5-4374-9D85-B3049F54761C}"/>
    <cellStyle name="20% - Accent6 9 4 6 2 2" xfId="44540" xr:uid="{30C21793-E82A-46A1-A499-0B701FAE0F8D}"/>
    <cellStyle name="20% - Accent6 9 4 6 3" xfId="33480" xr:uid="{72CE2BFF-934A-452F-B29E-EE9C5AF67A61}"/>
    <cellStyle name="20% - Accent6 9 4 7" xfId="8515" xr:uid="{7DEFD69A-EA41-47AC-A314-1C6F70CC5992}"/>
    <cellStyle name="20% - Accent6 9 4 7 2" xfId="22106" xr:uid="{79E87B52-15BB-4CF4-B1EA-F62B73DBF4C6}"/>
    <cellStyle name="20% - Accent6 9 4 7 2 2" xfId="45412" xr:uid="{E79912CB-7192-4258-9789-A565D9364BE2}"/>
    <cellStyle name="20% - Accent6 9 4 7 3" xfId="34352" xr:uid="{6092708A-580C-4B7A-ABA8-964E3F664F92}"/>
    <cellStyle name="20% - Accent6 9 4 8" xfId="9679" xr:uid="{2462DED2-6583-4F7D-89A5-9A8386DF0D6E}"/>
    <cellStyle name="20% - Accent6 9 4 8 2" xfId="23085" xr:uid="{87532B36-B0C4-4048-870B-99E950DD3C7A}"/>
    <cellStyle name="20% - Accent6 9 4 8 2 2" xfId="46391" xr:uid="{59372410-1745-4191-8C1B-ADFDF0FDC80E}"/>
    <cellStyle name="20% - Accent6 9 4 8 3" xfId="35293" xr:uid="{7A62F716-0EFD-4009-BCAF-E548773B4975}"/>
    <cellStyle name="20% - Accent6 9 4 9" xfId="10559" xr:uid="{CDE1910A-F3D6-4B45-AD6B-45AF3EFD48D5}"/>
    <cellStyle name="20% - Accent6 9 4 9 2" xfId="23965" xr:uid="{0016569B-207C-49AE-8914-A58163902342}"/>
    <cellStyle name="20% - Accent6 9 4 9 2 2" xfId="47271" xr:uid="{1A3D52EC-53AA-4AA0-A3F6-D1C7B121FC77}"/>
    <cellStyle name="20% - Accent6 9 4 9 3" xfId="36173" xr:uid="{07377657-2CF3-4523-AA21-D89746D52A15}"/>
    <cellStyle name="20% - Accent6 9 5" xfId="4269" xr:uid="{E62493DA-8F43-47B7-B05C-315066734F43}"/>
    <cellStyle name="20% - Accent6 9 5 10" xfId="16078" xr:uid="{D9DAA2A5-4CE9-4AD6-ACE6-4F0620203363}"/>
    <cellStyle name="20% - Accent6 9 5 10 2" xfId="27165" xr:uid="{40F3AB87-E14C-4827-B22D-C8DAF61664C9}"/>
    <cellStyle name="20% - Accent6 9 5 10 2 2" xfId="50464" xr:uid="{D08D0810-E017-4808-9B57-57D8498475A3}"/>
    <cellStyle name="20% - Accent6 9 5 10 3" xfId="39416" xr:uid="{E946055F-B22E-4E1E-A353-1FEC1336CE47}"/>
    <cellStyle name="20% - Accent6 9 5 11" xfId="17871" xr:uid="{40DAA0E4-5295-4C29-BEA1-CD3066E03E0F}"/>
    <cellStyle name="20% - Accent6 9 5 11 2" xfId="41183" xr:uid="{D3B7CC91-389F-492F-B2DB-5FCE3CA2113F}"/>
    <cellStyle name="20% - Accent6 9 5 12" xfId="30123" xr:uid="{9081ACF4-F35B-4710-831D-524850148FD6}"/>
    <cellStyle name="20% - Accent6 9 5 2" xfId="5141" xr:uid="{D3486ECE-1071-4E59-A37C-17E78199D256}"/>
    <cellStyle name="20% - Accent6 9 5 2 2" xfId="18743" xr:uid="{649F8FD6-87A8-4379-8096-F5DE5292A9DB}"/>
    <cellStyle name="20% - Accent6 9 5 2 2 2" xfId="42055" xr:uid="{E7DDDFDF-3B4E-4979-AC68-E8FF39831B86}"/>
    <cellStyle name="20% - Accent6 9 5 2 3" xfId="30995" xr:uid="{8BF8D329-F48B-40D9-A9B4-F741586DEA1D}"/>
    <cellStyle name="20% - Accent6 9 5 3" xfId="6013" xr:uid="{3992B7DF-EEBB-436D-8CDA-E4D8CB2B84F3}"/>
    <cellStyle name="20% - Accent6 9 5 3 2" xfId="19615" xr:uid="{F10C704D-C54C-4C73-B12E-61255765C283}"/>
    <cellStyle name="20% - Accent6 9 5 3 2 2" xfId="42927" xr:uid="{A5D2D44C-CCE3-4BE3-9903-633D9BC88821}"/>
    <cellStyle name="20% - Accent6 9 5 3 3" xfId="31867" xr:uid="{558EE7B9-FD34-4998-AEF5-640781BAE1AC}"/>
    <cellStyle name="20% - Accent6 9 5 4" xfId="6906" xr:uid="{2F2243E6-5F4D-4B79-BBD6-1C8B7913641D}"/>
    <cellStyle name="20% - Accent6 9 5 4 2" xfId="20498" xr:uid="{88CB1F92-414A-46A1-92D1-B2CF9FE3DA63}"/>
    <cellStyle name="20% - Accent6 9 5 4 2 2" xfId="43805" xr:uid="{A98536AE-DB22-4C00-AC0A-037A919427F6}"/>
    <cellStyle name="20% - Accent6 9 5 4 3" xfId="32745" xr:uid="{E09B6C4F-C9A2-46E5-B668-94EAA9860BA1}"/>
    <cellStyle name="20% - Accent6 9 5 5" xfId="7779" xr:uid="{1B4B8F5F-178A-4D9E-A30F-17F1DFD2AAE6}"/>
    <cellStyle name="20% - Accent6 9 5 5 2" xfId="21371" xr:uid="{4E819037-FA18-4D32-B4A3-525DED1FE147}"/>
    <cellStyle name="20% - Accent6 9 5 5 2 2" xfId="44677" xr:uid="{5810C22E-E47B-457F-B162-D94A273ABB0A}"/>
    <cellStyle name="20% - Accent6 9 5 5 3" xfId="33617" xr:uid="{BC986568-507E-48C0-A795-DDD82FEADD42}"/>
    <cellStyle name="20% - Accent6 9 5 6" xfId="8652" xr:uid="{DF23A36E-A059-4C4B-8335-28559976C7AF}"/>
    <cellStyle name="20% - Accent6 9 5 6 2" xfId="22243" xr:uid="{B9DD42F4-1CAD-4CE9-A2EC-AC94F2B3EF29}"/>
    <cellStyle name="20% - Accent6 9 5 6 2 2" xfId="45549" xr:uid="{35ACBE6B-EEBF-4886-B372-1E871790B2BD}"/>
    <cellStyle name="20% - Accent6 9 5 6 3" xfId="34489" xr:uid="{3FB8515A-07AC-4C1C-8595-E21EA52C56FB}"/>
    <cellStyle name="20% - Accent6 9 5 7" xfId="9816" xr:uid="{C376BE9D-EFC3-444F-AE10-DC102266072F}"/>
    <cellStyle name="20% - Accent6 9 5 7 2" xfId="23222" xr:uid="{181161F3-6889-4071-A8A3-4C5B14AB5E31}"/>
    <cellStyle name="20% - Accent6 9 5 7 2 2" xfId="46528" xr:uid="{9A2FED2D-1EF5-4261-BA2F-F95A8637D882}"/>
    <cellStyle name="20% - Accent6 9 5 7 3" xfId="35430" xr:uid="{3D4912D0-2F8F-4499-AF16-5730FEF04839}"/>
    <cellStyle name="20% - Accent6 9 5 8" xfId="10696" xr:uid="{64752310-D641-40C9-925E-C13EB8F8481D}"/>
    <cellStyle name="20% - Accent6 9 5 8 2" xfId="24102" xr:uid="{D94D505E-E2CB-4D3B-9174-0030307AC079}"/>
    <cellStyle name="20% - Accent6 9 5 8 2 2" xfId="47408" xr:uid="{08783FC6-24C2-48CE-9EE5-EAA81C79E88E}"/>
    <cellStyle name="20% - Accent6 9 5 8 3" xfId="36310" xr:uid="{792405E1-BE02-4BFE-B629-9A6C5B80E8CA}"/>
    <cellStyle name="20% - Accent6 9 5 9" xfId="14526" xr:uid="{AF36B822-E652-4A22-AB8B-BB12AE619BCA}"/>
    <cellStyle name="20% - Accent6 9 5 9 2" xfId="25687" xr:uid="{E26E6B17-5105-45E2-8A72-FF47EB2210D4}"/>
    <cellStyle name="20% - Accent6 9 5 9 2 2" xfId="48989" xr:uid="{23A964B0-28CC-427A-866D-F3DCA0F78BB4}"/>
    <cellStyle name="20% - Accent6 9 5 9 3" xfId="37867" xr:uid="{741E1785-289C-4CC0-A05A-A653123254A1}"/>
    <cellStyle name="20% - Accent6 9 6" xfId="4703" xr:uid="{AC9D7419-5844-42F4-AA35-6A9BE2C1AF00}"/>
    <cellStyle name="20% - Accent6 9 6 2" xfId="11139" xr:uid="{5E3C294F-5F78-40D0-987A-A7150352EF36}"/>
    <cellStyle name="20% - Accent6 9 6 2 2" xfId="24545" xr:uid="{93FB5FD8-6BC6-4CA4-B4D3-0CA85B4D2FC0}"/>
    <cellStyle name="20% - Accent6 9 6 2 2 2" xfId="47851" xr:uid="{231A6A6D-F69D-47DF-82C9-CE08FE58DFD3}"/>
    <cellStyle name="20% - Accent6 9 6 2 3" xfId="36752" xr:uid="{E7F0ECC6-9BA7-4A21-BAD0-6B8C04CB6F31}"/>
    <cellStyle name="20% - Accent6 9 6 3" xfId="14986" xr:uid="{143D2E50-1F1B-4FD4-9E24-4227A0021A11}"/>
    <cellStyle name="20% - Accent6 9 6 3 2" xfId="26143" xr:uid="{2DE70143-B931-4C49-82FE-305895B6C7D2}"/>
    <cellStyle name="20% - Accent6 9 6 3 2 2" xfId="49445" xr:uid="{CC3DD332-DD75-4396-B593-79D92152730F}"/>
    <cellStyle name="20% - Accent6 9 6 3 3" xfId="38327" xr:uid="{F7C405E9-CE04-43BF-A7EF-DA992FBD222F}"/>
    <cellStyle name="20% - Accent6 9 6 4" xfId="16521" xr:uid="{54F22DE8-4DF1-4035-BC95-AF2551125B33}"/>
    <cellStyle name="20% - Accent6 9 6 4 2" xfId="27607" xr:uid="{AFCEC36A-2C4C-4E4D-81CD-65AC789E7FC6}"/>
    <cellStyle name="20% - Accent6 9 6 4 2 2" xfId="50906" xr:uid="{5B75E27C-26D0-4625-A14D-B51CEA01C9F1}"/>
    <cellStyle name="20% - Accent6 9 6 4 3" xfId="39859" xr:uid="{3684955E-4CE9-4764-A919-8F3C74A6E7AF}"/>
    <cellStyle name="20% - Accent6 9 6 5" xfId="18305" xr:uid="{223D03C2-F636-4AA3-BEB2-195DE33E8F12}"/>
    <cellStyle name="20% - Accent6 9 6 5 2" xfId="41617" xr:uid="{70F529D3-F974-4563-AC7B-06C5A7A21D7F}"/>
    <cellStyle name="20% - Accent6 9 6 6" xfId="30557" xr:uid="{04F4686C-B281-44D6-AC56-539F133FA442}"/>
    <cellStyle name="20% - Accent6 9 7" xfId="5575" xr:uid="{74B571FA-E655-4988-904F-6B284D465A0A}"/>
    <cellStyle name="20% - Accent6 9 7 2" xfId="19177" xr:uid="{825D3D11-F1A1-4D44-920E-537AE3143837}"/>
    <cellStyle name="20% - Accent6 9 7 2 2" xfId="42489" xr:uid="{40A976CB-FA82-41F8-88E9-4CC6612FD6C5}"/>
    <cellStyle name="20% - Accent6 9 7 3" xfId="31429" xr:uid="{C6C0C446-74B8-47F7-92FE-A60140CC6A49}"/>
    <cellStyle name="20% - Accent6 9 8" xfId="6466" xr:uid="{0BB1BE7D-FA99-4DBF-98D6-CB3AE9D4CBFD}"/>
    <cellStyle name="20% - Accent6 9 8 2" xfId="20058" xr:uid="{9B549DAE-6641-46FA-A2AB-A58916E23AD4}"/>
    <cellStyle name="20% - Accent6 9 8 2 2" xfId="43367" xr:uid="{2E6FF8FB-4048-4DAC-BE6E-34A74B704BDE}"/>
    <cellStyle name="20% - Accent6 9 8 3" xfId="32307" xr:uid="{26509A9E-D7AF-4AC4-9DA4-12BC34BA7FAE}"/>
    <cellStyle name="20% - Accent6 9 9" xfId="7341" xr:uid="{EBD037B6-0DAA-4732-8F39-C626330CD4A2}"/>
    <cellStyle name="20% - Accent6 9 9 2" xfId="20933" xr:uid="{24CE04D4-3A05-4021-848B-96DC4B589A77}"/>
    <cellStyle name="20% - Accent6 9 9 2 2" xfId="44239" xr:uid="{09FC92B8-925A-4B1A-BC0E-E82B4E073E63}"/>
    <cellStyle name="20% - Accent6 9 9 3" xfId="33179" xr:uid="{D5BC6A0A-2DCC-4FAC-9631-CB08A62C37A1}"/>
    <cellStyle name="40% - Accent1" xfId="518" builtinId="31" customBuiltin="1"/>
    <cellStyle name="40% - Accent1 10" xfId="2753" xr:uid="{A1192504-ED82-4119-8A67-383BE61DB744}"/>
    <cellStyle name="40% - Accent1 10 10" xfId="8241" xr:uid="{E87403C3-2F61-4CFD-92C5-12EBBFBBBD26}"/>
    <cellStyle name="40% - Accent1 10 10 2" xfId="21832" xr:uid="{9E79CE2C-2DBF-4411-9281-FA68BDC1167E}"/>
    <cellStyle name="40% - Accent1 10 10 2 2" xfId="45138" xr:uid="{CA2AF589-F47C-4DA6-B77B-7DC95427B8ED}"/>
    <cellStyle name="40% - Accent1 10 10 3" xfId="34078" xr:uid="{ED26D543-73A9-493D-884F-B475DB0A8880}"/>
    <cellStyle name="40% - Accent1 10 11" xfId="9405" xr:uid="{D4995B11-9279-4DF6-B0D3-477F3CD8C566}"/>
    <cellStyle name="40% - Accent1 10 11 2" xfId="22811" xr:uid="{43470A0F-3E1F-421E-AF6A-D48FA2607608}"/>
    <cellStyle name="40% - Accent1 10 11 2 2" xfId="46117" xr:uid="{DEC48361-03EC-460B-A821-9D37D575B9E3}"/>
    <cellStyle name="40% - Accent1 10 11 3" xfId="35019" xr:uid="{F2080AA3-1E0E-4BEC-9776-13BC34FFD066}"/>
    <cellStyle name="40% - Accent1 10 12" xfId="10285" xr:uid="{A5627583-2F42-4FC3-8666-2E0255E56C09}"/>
    <cellStyle name="40% - Accent1 10 12 2" xfId="23691" xr:uid="{56BBA0EC-DC63-49AF-9748-CEE4BEC569ED}"/>
    <cellStyle name="40% - Accent1 10 12 2 2" xfId="46997" xr:uid="{3D69F583-FFA4-4B3D-B636-4BE30870AEE9}"/>
    <cellStyle name="40% - Accent1 10 12 3" xfId="35899" xr:uid="{6ED2D93B-A3C6-4EE6-BE39-E3306D531194}"/>
    <cellStyle name="40% - Accent1 10 13" xfId="14037" xr:uid="{B0D5E688-2762-437A-8E5D-F9A56AE810F4}"/>
    <cellStyle name="40% - Accent1 10 13 2" xfId="25223" xr:uid="{1BF5F3B3-4E7D-496B-80B3-A772F5FD3EA7}"/>
    <cellStyle name="40% - Accent1 10 13 2 2" xfId="48525" xr:uid="{F6745967-13BB-48CD-B851-0F3F8C6FD4A9}"/>
    <cellStyle name="40% - Accent1 10 13 3" xfId="37378" xr:uid="{FA268DF6-2C23-4D5A-9F57-469C541156CD}"/>
    <cellStyle name="40% - Accent1 10 14" xfId="15667" xr:uid="{6EC96754-4AE9-4684-93BE-6A0EA9ADDC14}"/>
    <cellStyle name="40% - Accent1 10 14 2" xfId="26754" xr:uid="{D9F4E444-3907-4F99-8331-A6064987B5C4}"/>
    <cellStyle name="40% - Accent1 10 14 2 2" xfId="50053" xr:uid="{BA990106-6650-4FF5-BA54-02889E43FD69}"/>
    <cellStyle name="40% - Accent1 10 14 3" xfId="39005" xr:uid="{9B367812-0662-401A-89F3-CD6380F5053B}"/>
    <cellStyle name="40% - Accent1 10 15" xfId="17404" xr:uid="{F884FE6C-29DC-463B-B9AB-AB3DE5E1CC76}"/>
    <cellStyle name="40% - Accent1 10 15 2" xfId="40716" xr:uid="{FBB5A395-46C8-4AB6-80CD-B707A03387E3}"/>
    <cellStyle name="40% - Accent1 10 16" xfId="29724" xr:uid="{E60E9977-FC52-4329-A591-D903145343AF}"/>
    <cellStyle name="40% - Accent1 10 2" xfId="3925" xr:uid="{EFEA9126-F459-4000-AC6C-D27622244B20}"/>
    <cellStyle name="40% - Accent1 10 2 10" xfId="14182" xr:uid="{02D394CD-5D38-44E6-AA72-048300E5AF45}"/>
    <cellStyle name="40% - Accent1 10 2 10 2" xfId="25343" xr:uid="{AE56AEE4-B30B-47F4-961A-0183FBA135BC}"/>
    <cellStyle name="40% - Accent1 10 2 10 2 2" xfId="48645" xr:uid="{2C09BEC8-B207-4666-836F-C83487F5F7ED}"/>
    <cellStyle name="40% - Accent1 10 2 10 3" xfId="37523" xr:uid="{38C016FF-A26B-45E0-814A-C1D1CF917293}"/>
    <cellStyle name="40% - Accent1 10 2 11" xfId="15734" xr:uid="{36C6543B-EC76-4741-B25A-C4EB2EAB9EAB}"/>
    <cellStyle name="40% - Accent1 10 2 11 2" xfId="26821" xr:uid="{F55A7513-D2EE-4ED5-B02F-DB7DA3410C1A}"/>
    <cellStyle name="40% - Accent1 10 2 11 2 2" xfId="50120" xr:uid="{2167798C-C75F-4DC7-82E9-2C0B4ADC2807}"/>
    <cellStyle name="40% - Accent1 10 2 11 3" xfId="39072" xr:uid="{1A12F52F-2118-49D4-A964-5FA8D23D5C62}"/>
    <cellStyle name="40% - Accent1 10 2 12" xfId="17527" xr:uid="{BB73959E-A944-4619-BA8B-D47F6B7B42C7}"/>
    <cellStyle name="40% - Accent1 10 2 12 2" xfId="40839" xr:uid="{D4755A30-075B-4FE1-BF4F-B458DA3F2C63}"/>
    <cellStyle name="40% - Accent1 10 2 13" xfId="29779" xr:uid="{2A15A912-16CA-4720-B271-6703690455B4}"/>
    <cellStyle name="40% - Accent1 10 2 2" xfId="4363" xr:uid="{A33A38C9-1809-45FE-94CD-FBAAF57B9522}"/>
    <cellStyle name="40% - Accent1 10 2 2 10" xfId="16172" xr:uid="{1F0867EC-C4E7-43CD-87DF-11BE3B956600}"/>
    <cellStyle name="40% - Accent1 10 2 2 10 2" xfId="27259" xr:uid="{2A0B6517-1FD9-4EA7-950E-8FD60D7C0B1D}"/>
    <cellStyle name="40% - Accent1 10 2 2 10 2 2" xfId="50558" xr:uid="{7B415F43-EAB0-4329-A07B-9F1C0390B9AB}"/>
    <cellStyle name="40% - Accent1 10 2 2 10 3" xfId="39510" xr:uid="{9F62C1D0-3167-416E-9B94-53B452ED83FA}"/>
    <cellStyle name="40% - Accent1 10 2 2 11" xfId="17965" xr:uid="{0BB6DCD5-539A-4B52-8775-8F0546E6E4AA}"/>
    <cellStyle name="40% - Accent1 10 2 2 11 2" xfId="41277" xr:uid="{08E3C968-83C9-4EE0-97BB-353390DDD2E4}"/>
    <cellStyle name="40% - Accent1 10 2 2 12" xfId="30217" xr:uid="{E203884A-C1A8-4D9E-9BDB-5B01E8E5B3AB}"/>
    <cellStyle name="40% - Accent1 10 2 2 2" xfId="5235" xr:uid="{93919148-E476-49AE-9929-E09CD59C8C76}"/>
    <cellStyle name="40% - Accent1 10 2 2 2 2" xfId="18837" xr:uid="{498C0705-B9C9-4317-A17E-E3686BFD37A9}"/>
    <cellStyle name="40% - Accent1 10 2 2 2 2 2" xfId="42149" xr:uid="{87B3A5F6-1A41-413C-8A4B-694EE9CC1AC3}"/>
    <cellStyle name="40% - Accent1 10 2 2 2 3" xfId="31089" xr:uid="{4ADF0182-DFBA-471D-B49C-A033BF1B58F8}"/>
    <cellStyle name="40% - Accent1 10 2 2 3" xfId="6107" xr:uid="{621CFB08-E64C-4DAA-A486-267B1AF80EB8}"/>
    <cellStyle name="40% - Accent1 10 2 2 3 2" xfId="19709" xr:uid="{44CC42CE-9CD3-4FF6-95CD-3C124599A078}"/>
    <cellStyle name="40% - Accent1 10 2 2 3 2 2" xfId="43021" xr:uid="{9F204E84-02B0-415A-B6A1-872A9BB1B6DA}"/>
    <cellStyle name="40% - Accent1 10 2 2 3 3" xfId="31961" xr:uid="{A49EE67E-505C-400F-AF6E-FA098E3423B7}"/>
    <cellStyle name="40% - Accent1 10 2 2 4" xfId="7000" xr:uid="{5DA2B1CB-1356-4F3F-836C-D4B63A671B8C}"/>
    <cellStyle name="40% - Accent1 10 2 2 4 2" xfId="20592" xr:uid="{F10D1C56-A3BA-4DA7-8BCA-1A7D956B4F0D}"/>
    <cellStyle name="40% - Accent1 10 2 2 4 2 2" xfId="43899" xr:uid="{06634485-40EB-4643-B175-C97804808DCB}"/>
    <cellStyle name="40% - Accent1 10 2 2 4 3" xfId="32839" xr:uid="{BC356283-A16A-4A27-8027-302F7A2868CC}"/>
    <cellStyle name="40% - Accent1 10 2 2 5" xfId="7873" xr:uid="{A65C719C-8CC9-477A-8D1A-28740A4B2B53}"/>
    <cellStyle name="40% - Accent1 10 2 2 5 2" xfId="21465" xr:uid="{DF52E884-9C54-4E39-9B05-88F960648F3C}"/>
    <cellStyle name="40% - Accent1 10 2 2 5 2 2" xfId="44771" xr:uid="{368B6989-081F-48DF-AF47-6455AD785FEB}"/>
    <cellStyle name="40% - Accent1 10 2 2 5 3" xfId="33711" xr:uid="{2B722092-C3F2-48E2-A31F-6E5EA4D8DCC1}"/>
    <cellStyle name="40% - Accent1 10 2 2 6" xfId="8746" xr:uid="{4D08BF62-2EA6-4C3F-A2ED-F9E2CF2EA53A}"/>
    <cellStyle name="40% - Accent1 10 2 2 6 2" xfId="22337" xr:uid="{9BA66960-3E08-42A9-ADE2-E6697A557CB7}"/>
    <cellStyle name="40% - Accent1 10 2 2 6 2 2" xfId="45643" xr:uid="{F9C86B93-E324-46B4-9470-FF952E913D1C}"/>
    <cellStyle name="40% - Accent1 10 2 2 6 3" xfId="34583" xr:uid="{5B68D1C0-0060-41F8-A64D-D7BA258CDD53}"/>
    <cellStyle name="40% - Accent1 10 2 2 7" xfId="9910" xr:uid="{33D406FA-6E4F-4514-8E3B-698AC64DE6D7}"/>
    <cellStyle name="40% - Accent1 10 2 2 7 2" xfId="23316" xr:uid="{3D9EBBC3-A1EF-4756-A065-47D09F2A0228}"/>
    <cellStyle name="40% - Accent1 10 2 2 7 2 2" xfId="46622" xr:uid="{0C7FDEF0-E4F7-4D54-90AD-6378497EEC4E}"/>
    <cellStyle name="40% - Accent1 10 2 2 7 3" xfId="35524" xr:uid="{3D39B4CD-C74D-4E3D-A419-02658C7BD3BC}"/>
    <cellStyle name="40% - Accent1 10 2 2 8" xfId="10790" xr:uid="{44CD7358-141F-4934-B1E7-4C7C976278FC}"/>
    <cellStyle name="40% - Accent1 10 2 2 8 2" xfId="24196" xr:uid="{67CF9DE4-F6A4-41C3-92F2-E3537B83B45F}"/>
    <cellStyle name="40% - Accent1 10 2 2 8 2 2" xfId="47502" xr:uid="{9ECC9C89-8CBB-4E37-A356-68FFCF034606}"/>
    <cellStyle name="40% - Accent1 10 2 2 8 3" xfId="36404" xr:uid="{2D28FA75-C8B3-4621-AE1B-EF7911A44C02}"/>
    <cellStyle name="40% - Accent1 10 2 2 9" xfId="14620" xr:uid="{12E55A5F-3DA3-4F61-8B7E-E483AB217039}"/>
    <cellStyle name="40% - Accent1 10 2 2 9 2" xfId="25781" xr:uid="{9968603D-8743-49FF-9C3A-061568AD7737}"/>
    <cellStyle name="40% - Accent1 10 2 2 9 2 2" xfId="49083" xr:uid="{809094EF-3D74-437E-BB92-C3C0A00A0B7B}"/>
    <cellStyle name="40% - Accent1 10 2 2 9 3" xfId="37961" xr:uid="{F8C73745-31A0-46B0-A703-2F24C15C31EA}"/>
    <cellStyle name="40% - Accent1 10 2 3" xfId="4797" xr:uid="{FE47904D-9083-488F-9E0F-67F8F1232F4C}"/>
    <cellStyle name="40% - Accent1 10 2 3 2" xfId="12549" xr:uid="{DA971BB9-995A-4F47-97FA-E155935E17BA}"/>
    <cellStyle name="40% - Accent1 10 2 3 2 2" xfId="24851" xr:uid="{F0FB5E20-2D4A-40C1-8144-3E5516AF0913}"/>
    <cellStyle name="40% - Accent1 10 2 3 2 2 2" xfId="48157" xr:uid="{B1B62409-6BD8-4CDB-8EA1-8C0154FCA38A}"/>
    <cellStyle name="40% - Accent1 10 2 3 2 3" xfId="37005" xr:uid="{A6D507D7-2C6A-4349-9E1B-858C32DAB00E}"/>
    <cellStyle name="40% - Accent1 10 2 3 3" xfId="15309" xr:uid="{1C1F0456-39E7-4E63-B6FC-4EF78E0DBC25}"/>
    <cellStyle name="40% - Accent1 10 2 3 3 2" xfId="26451" xr:uid="{B91CD5B7-272F-48EC-BEFC-2C81F2824661}"/>
    <cellStyle name="40% - Accent1 10 2 3 3 2 2" xfId="49753" xr:uid="{78450960-FF18-4C29-9A3C-9064D5499F97}"/>
    <cellStyle name="40% - Accent1 10 2 3 3 3" xfId="38650" xr:uid="{F5D90C66-627B-4360-B805-B46C10BC02D5}"/>
    <cellStyle name="40% - Accent1 10 2 3 4" xfId="16765" xr:uid="{C61066D5-B633-4F94-9F63-8AA4D332BFA0}"/>
    <cellStyle name="40% - Accent1 10 2 3 4 2" xfId="27851" xr:uid="{6C712743-E687-4AF3-A01B-9E4ACE25142F}"/>
    <cellStyle name="40% - Accent1 10 2 3 4 2 2" xfId="51150" xr:uid="{D33C5C50-EF45-4C2D-98B2-08A30CA5EDDE}"/>
    <cellStyle name="40% - Accent1 10 2 3 4 3" xfId="40103" xr:uid="{F7D01C5D-A394-4FEE-A137-6F3D5BB11AD1}"/>
    <cellStyle name="40% - Accent1 10 2 3 5" xfId="18399" xr:uid="{13F493E5-273C-42F4-A358-541A8097D5AB}"/>
    <cellStyle name="40% - Accent1 10 2 3 5 2" xfId="41711" xr:uid="{9B27B109-09BB-4A97-B678-4445B97F7E1C}"/>
    <cellStyle name="40% - Accent1 10 2 3 6" xfId="30651" xr:uid="{B870E275-B3E4-4A41-90E2-9B80F48D31D3}"/>
    <cellStyle name="40% - Accent1 10 2 4" xfId="5669" xr:uid="{E511C19D-2028-4774-9701-19B17B5F007D}"/>
    <cellStyle name="40% - Accent1 10 2 4 2" xfId="19271" xr:uid="{C5CA03DC-4A1B-43EF-882E-B53F2946EE01}"/>
    <cellStyle name="40% - Accent1 10 2 4 2 2" xfId="42583" xr:uid="{31076C0A-BADF-4B26-93A9-45BA80C676DD}"/>
    <cellStyle name="40% - Accent1 10 2 4 3" xfId="31523" xr:uid="{9669291C-6D72-4200-A7FE-8F0BA596ACD0}"/>
    <cellStyle name="40% - Accent1 10 2 5" xfId="6562" xr:uid="{34A3BD9C-6CCB-4DA7-9D3B-2736A045ADA7}"/>
    <cellStyle name="40% - Accent1 10 2 5 2" xfId="20154" xr:uid="{1B88D96F-416B-4848-B775-D0211FF7222B}"/>
    <cellStyle name="40% - Accent1 10 2 5 2 2" xfId="43461" xr:uid="{4D2DA6A0-8935-4198-94A6-A91ABBD5BDA5}"/>
    <cellStyle name="40% - Accent1 10 2 5 3" xfId="32401" xr:uid="{3332D239-F2DB-484C-BFB5-913BED36C66F}"/>
    <cellStyle name="40% - Accent1 10 2 6" xfId="7435" xr:uid="{29460E02-DB12-44B1-A8B7-CC60453FD426}"/>
    <cellStyle name="40% - Accent1 10 2 6 2" xfId="21027" xr:uid="{0427FC10-410D-4DC8-BBBC-DA293848D501}"/>
    <cellStyle name="40% - Accent1 10 2 6 2 2" xfId="44333" xr:uid="{983EE776-D354-4047-8730-D07F4A7A1934}"/>
    <cellStyle name="40% - Accent1 10 2 6 3" xfId="33273" xr:uid="{6D6670B1-01B1-4CD1-B18B-60FFF6C3FAD5}"/>
    <cellStyle name="40% - Accent1 10 2 7" xfId="8308" xr:uid="{D6A30049-AA60-4EFB-9047-E99766F20F6C}"/>
    <cellStyle name="40% - Accent1 10 2 7 2" xfId="21899" xr:uid="{A2D32FFE-2E49-4D3D-B733-C41048070F9C}"/>
    <cellStyle name="40% - Accent1 10 2 7 2 2" xfId="45205" xr:uid="{861F2DEB-D430-458C-BD77-6E2BE6AA92B4}"/>
    <cellStyle name="40% - Accent1 10 2 7 3" xfId="34145" xr:uid="{5E4CB886-54C8-4E52-9959-57DBE068E951}"/>
    <cellStyle name="40% - Accent1 10 2 8" xfId="9472" xr:uid="{DF1B01EF-3932-45E3-9DFD-8BFA3C8F716B}"/>
    <cellStyle name="40% - Accent1 10 2 8 2" xfId="22878" xr:uid="{7FD73892-CEBB-41B7-B1D4-7BF308322280}"/>
    <cellStyle name="40% - Accent1 10 2 8 2 2" xfId="46184" xr:uid="{27A50F87-C132-4BAE-B4E0-3A81A955F2D8}"/>
    <cellStyle name="40% - Accent1 10 2 8 3" xfId="35086" xr:uid="{F93FB484-850A-4020-A20B-CF0984343B1B}"/>
    <cellStyle name="40% - Accent1 10 2 9" xfId="10352" xr:uid="{609D55C9-EE99-45B9-A3F5-8542404FF82B}"/>
    <cellStyle name="40% - Accent1 10 2 9 2" xfId="23758" xr:uid="{F8C16B16-E18C-41CC-BFA7-8AE41DF99089}"/>
    <cellStyle name="40% - Accent1 10 2 9 2 2" xfId="47064" xr:uid="{D60A0676-0F96-4486-9CA2-CDE90F9E1EBF}"/>
    <cellStyle name="40% - Accent1 10 2 9 3" xfId="35966" xr:uid="{74CF9A3A-BB40-4354-A8E3-D3DD416FA264}"/>
    <cellStyle name="40% - Accent1 10 3" xfId="4026" xr:uid="{A39AC960-471F-4819-988E-D3D17121F588}"/>
    <cellStyle name="40% - Accent1 10 3 10" xfId="14283" xr:uid="{0C88CCB8-D1EF-4306-A575-CC4FD504673F}"/>
    <cellStyle name="40% - Accent1 10 3 10 2" xfId="25444" xr:uid="{32823753-0445-4780-A2F9-978A1F258246}"/>
    <cellStyle name="40% - Accent1 10 3 10 2 2" xfId="48746" xr:uid="{CC94C549-D853-443D-8981-5C1F9D1FD98B}"/>
    <cellStyle name="40% - Accent1 10 3 10 3" xfId="37624" xr:uid="{22ED8EE1-49D1-4112-B367-463228C660FD}"/>
    <cellStyle name="40% - Accent1 10 3 11" xfId="15835" xr:uid="{7611ECE9-F968-4255-9C55-D01FAECD0B8A}"/>
    <cellStyle name="40% - Accent1 10 3 11 2" xfId="26922" xr:uid="{A98C2475-248D-4EEE-9762-75A310D093FA}"/>
    <cellStyle name="40% - Accent1 10 3 11 2 2" xfId="50221" xr:uid="{A07CBE75-186F-4D71-964E-14FAD9A1B823}"/>
    <cellStyle name="40% - Accent1 10 3 11 3" xfId="39173" xr:uid="{1B96FD50-9C77-419A-A03E-AC1E8A206C8D}"/>
    <cellStyle name="40% - Accent1 10 3 12" xfId="17628" xr:uid="{7CAC5496-B97D-4A5D-8FCD-CAC8BE7CD988}"/>
    <cellStyle name="40% - Accent1 10 3 12 2" xfId="40940" xr:uid="{A8CB3BDA-AF8D-413F-B292-9E74694ADE48}"/>
    <cellStyle name="40% - Accent1 10 3 13" xfId="29880" xr:uid="{A4EF695E-A131-4BCF-A47D-951BCC8A88A6}"/>
    <cellStyle name="40% - Accent1 10 3 2" xfId="4464" xr:uid="{1C2E415B-327F-43F2-B40B-D4E175FA0543}"/>
    <cellStyle name="40% - Accent1 10 3 2 10" xfId="16273" xr:uid="{84633091-45A1-458B-9BDE-88C40E3EE486}"/>
    <cellStyle name="40% - Accent1 10 3 2 10 2" xfId="27360" xr:uid="{5D967D2B-5E26-4550-AA60-A38D8B479574}"/>
    <cellStyle name="40% - Accent1 10 3 2 10 2 2" xfId="50659" xr:uid="{7C190EF2-2A2F-44EF-8F7D-A7CF3E3ADBE1}"/>
    <cellStyle name="40% - Accent1 10 3 2 10 3" xfId="39611" xr:uid="{3A5835D5-AB0E-4083-8582-171DD983FD7A}"/>
    <cellStyle name="40% - Accent1 10 3 2 11" xfId="18066" xr:uid="{C247F12A-FB47-4F60-8CA5-1E694C45C548}"/>
    <cellStyle name="40% - Accent1 10 3 2 11 2" xfId="41378" xr:uid="{BEE1C03F-964D-4AAF-82DC-2D0348E9EE78}"/>
    <cellStyle name="40% - Accent1 10 3 2 12" xfId="30318" xr:uid="{D4DB1BEE-C5D0-43C6-A095-D19F02DF871D}"/>
    <cellStyle name="40% - Accent1 10 3 2 2" xfId="5336" xr:uid="{3942A4A5-1F06-41A2-8D86-7114AA9E2CE4}"/>
    <cellStyle name="40% - Accent1 10 3 2 2 2" xfId="18938" xr:uid="{F4256BF6-0952-4E4E-84DD-749832B0B1AE}"/>
    <cellStyle name="40% - Accent1 10 3 2 2 2 2" xfId="42250" xr:uid="{5D471702-79DA-496E-80DF-2EB5CB8D1FB5}"/>
    <cellStyle name="40% - Accent1 10 3 2 2 3" xfId="31190" xr:uid="{35891A21-CF0E-4105-9CCD-4B68F9818873}"/>
    <cellStyle name="40% - Accent1 10 3 2 3" xfId="6208" xr:uid="{FE5F2B3B-EF05-475A-B744-C5DB30B3564F}"/>
    <cellStyle name="40% - Accent1 10 3 2 3 2" xfId="19810" xr:uid="{90A33539-BAA2-42AC-9483-4954AB76743B}"/>
    <cellStyle name="40% - Accent1 10 3 2 3 2 2" xfId="43122" xr:uid="{BA7C5DC6-B2A9-46F1-A5DE-E5C407130FC3}"/>
    <cellStyle name="40% - Accent1 10 3 2 3 3" xfId="32062" xr:uid="{01864BE6-2C58-4E5E-9CDE-CCAD8358A9F2}"/>
    <cellStyle name="40% - Accent1 10 3 2 4" xfId="7101" xr:uid="{C71117F9-9160-4C95-82F9-5730009846EE}"/>
    <cellStyle name="40% - Accent1 10 3 2 4 2" xfId="20693" xr:uid="{BC015BE4-0B3F-4E9C-BF87-97E12CA1922F}"/>
    <cellStyle name="40% - Accent1 10 3 2 4 2 2" xfId="44000" xr:uid="{645A1612-8066-4009-8BC4-F64863872D70}"/>
    <cellStyle name="40% - Accent1 10 3 2 4 3" xfId="32940" xr:uid="{92EC38A3-C9B7-4487-A4DE-75DA01DBFE06}"/>
    <cellStyle name="40% - Accent1 10 3 2 5" xfId="7974" xr:uid="{8D7F45C0-8794-40AB-B3FB-5EC552FA02D6}"/>
    <cellStyle name="40% - Accent1 10 3 2 5 2" xfId="21566" xr:uid="{0AB10289-C1EB-4B8D-AD46-FBA6006C1659}"/>
    <cellStyle name="40% - Accent1 10 3 2 5 2 2" xfId="44872" xr:uid="{1EC233AE-7BF0-4757-B6EC-8ACC336DC500}"/>
    <cellStyle name="40% - Accent1 10 3 2 5 3" xfId="33812" xr:uid="{132B69F7-E01C-4431-8C24-798C3246638F}"/>
    <cellStyle name="40% - Accent1 10 3 2 6" xfId="8847" xr:uid="{6F9D4248-0550-4C08-A897-E01376726495}"/>
    <cellStyle name="40% - Accent1 10 3 2 6 2" xfId="22438" xr:uid="{2A94DC6A-9021-4422-B3AC-35EF80EEF495}"/>
    <cellStyle name="40% - Accent1 10 3 2 6 2 2" xfId="45744" xr:uid="{75371EBE-4070-497A-8B5C-4F7E821A4328}"/>
    <cellStyle name="40% - Accent1 10 3 2 6 3" xfId="34684" xr:uid="{63784B91-3C90-441A-98B2-5A27F1B0582C}"/>
    <cellStyle name="40% - Accent1 10 3 2 7" xfId="10011" xr:uid="{D9756112-946B-41FF-A48E-0239F47E0A04}"/>
    <cellStyle name="40% - Accent1 10 3 2 7 2" xfId="23417" xr:uid="{B03F23AA-2DF5-460E-847D-972585EDE6E8}"/>
    <cellStyle name="40% - Accent1 10 3 2 7 2 2" xfId="46723" xr:uid="{00684A68-BF92-4FF2-BCA3-661CCB8150AD}"/>
    <cellStyle name="40% - Accent1 10 3 2 7 3" xfId="35625" xr:uid="{EF873923-6F10-488A-A3C4-1518A1D88FD6}"/>
    <cellStyle name="40% - Accent1 10 3 2 8" xfId="10891" xr:uid="{3F3533D7-AC9F-470A-8671-AC26353EEE3C}"/>
    <cellStyle name="40% - Accent1 10 3 2 8 2" xfId="24297" xr:uid="{D83042A3-FB63-437E-98CB-2D342FDE4E03}"/>
    <cellStyle name="40% - Accent1 10 3 2 8 2 2" xfId="47603" xr:uid="{4FAB7A0A-BC4F-44A9-A442-BE7AABE5A10B}"/>
    <cellStyle name="40% - Accent1 10 3 2 8 3" xfId="36505" xr:uid="{34DEA2FF-4EC5-4E24-83F4-54333F648156}"/>
    <cellStyle name="40% - Accent1 10 3 2 9" xfId="14721" xr:uid="{9E3CD709-5692-41FA-A00C-2635ED55E059}"/>
    <cellStyle name="40% - Accent1 10 3 2 9 2" xfId="25882" xr:uid="{ADDFA18A-0FA8-46D3-A7FA-AF4C1232D9FC}"/>
    <cellStyle name="40% - Accent1 10 3 2 9 2 2" xfId="49184" xr:uid="{2308C0BF-AAEB-4ED8-BAD1-BD74C3780E63}"/>
    <cellStyle name="40% - Accent1 10 3 2 9 3" xfId="38062" xr:uid="{F0DC7A6B-DED0-4826-81FA-9E9FE880A374}"/>
    <cellStyle name="40% - Accent1 10 3 3" xfId="4898" xr:uid="{A3B85F2E-9600-4C75-984B-20F172108EFB}"/>
    <cellStyle name="40% - Accent1 10 3 3 2" xfId="18500" xr:uid="{9A02D3CE-BEEC-488F-A8C2-0CA5F4732B68}"/>
    <cellStyle name="40% - Accent1 10 3 3 2 2" xfId="41812" xr:uid="{BB30748A-6FA2-4561-ACC8-9D1AF02D52EE}"/>
    <cellStyle name="40% - Accent1 10 3 3 3" xfId="30752" xr:uid="{46751292-9C11-4719-AB40-EE4A9DFB0DF0}"/>
    <cellStyle name="40% - Accent1 10 3 4" xfId="5770" xr:uid="{DDE76C7C-57EA-46C9-9BA2-40954D4BE22E}"/>
    <cellStyle name="40% - Accent1 10 3 4 2" xfId="19372" xr:uid="{D5D785EE-EBA7-4961-89B8-910AB3DF9218}"/>
    <cellStyle name="40% - Accent1 10 3 4 2 2" xfId="42684" xr:uid="{4028B42D-EAE3-4D8A-884F-EC6617006844}"/>
    <cellStyle name="40% - Accent1 10 3 4 3" xfId="31624" xr:uid="{CCD701B2-26C6-4568-8F21-DCA83045E7B4}"/>
    <cellStyle name="40% - Accent1 10 3 5" xfId="6663" xr:uid="{528B67E0-A3EC-4DE3-852C-3CFBE05DA77C}"/>
    <cellStyle name="40% - Accent1 10 3 5 2" xfId="20255" xr:uid="{39FF4A0C-E3D7-4244-89DD-5154A6A21C76}"/>
    <cellStyle name="40% - Accent1 10 3 5 2 2" xfId="43562" xr:uid="{8C84984D-C198-4D6B-AF84-43407CAE905D}"/>
    <cellStyle name="40% - Accent1 10 3 5 3" xfId="32502" xr:uid="{780304DB-3CBB-41AD-9CFF-C2E45B24D0DF}"/>
    <cellStyle name="40% - Accent1 10 3 6" xfId="7536" xr:uid="{54819571-A963-4684-9044-8AFB104A9F17}"/>
    <cellStyle name="40% - Accent1 10 3 6 2" xfId="21128" xr:uid="{379A388D-125A-44B1-A6A1-A75F04BA6717}"/>
    <cellStyle name="40% - Accent1 10 3 6 2 2" xfId="44434" xr:uid="{750E3C5C-452D-49F2-AB52-DFA10E8373FF}"/>
    <cellStyle name="40% - Accent1 10 3 6 3" xfId="33374" xr:uid="{7F1E5AB7-DC0E-4C19-9F0D-BC149AC4DDA6}"/>
    <cellStyle name="40% - Accent1 10 3 7" xfId="8409" xr:uid="{73E8269A-B52F-4393-811B-E2BC8BE5E87A}"/>
    <cellStyle name="40% - Accent1 10 3 7 2" xfId="22000" xr:uid="{82831243-4BD5-48F7-A1F3-9C7429F1A4A5}"/>
    <cellStyle name="40% - Accent1 10 3 7 2 2" xfId="45306" xr:uid="{FA21AFB5-AA56-43E5-B4A7-4E22C46C19CB}"/>
    <cellStyle name="40% - Accent1 10 3 7 3" xfId="34246" xr:uid="{1D93552D-C09D-4FF7-9A1D-72352A274641}"/>
    <cellStyle name="40% - Accent1 10 3 8" xfId="9573" xr:uid="{58512D22-211B-4E7B-90B2-A424A0BBE1B5}"/>
    <cellStyle name="40% - Accent1 10 3 8 2" xfId="22979" xr:uid="{2421E90A-5D76-49DF-923D-B450EEC4B3D9}"/>
    <cellStyle name="40% - Accent1 10 3 8 2 2" xfId="46285" xr:uid="{28ABDCE4-C98B-4A58-90EF-6C7677B70E89}"/>
    <cellStyle name="40% - Accent1 10 3 8 3" xfId="35187" xr:uid="{A3F00B7E-61E4-4A1A-B90F-350616010153}"/>
    <cellStyle name="40% - Accent1 10 3 9" xfId="10453" xr:uid="{493B88E0-CA48-4241-9129-D97E9F40A7DF}"/>
    <cellStyle name="40% - Accent1 10 3 9 2" xfId="23859" xr:uid="{A9FCB753-017F-4AF6-B90E-B6006CB695B4}"/>
    <cellStyle name="40% - Accent1 10 3 9 2 2" xfId="47165" xr:uid="{AFF0CF4F-0AA3-490E-9771-DADF02179C67}"/>
    <cellStyle name="40% - Accent1 10 3 9 3" xfId="36067" xr:uid="{69E43128-ABC8-442F-88D3-CA48DC19D45C}"/>
    <cellStyle name="40% - Accent1 10 4" xfId="4159" xr:uid="{3F791FEB-5409-4B97-A799-18C02902E9B1}"/>
    <cellStyle name="40% - Accent1 10 4 10" xfId="14416" xr:uid="{0C0ACDFE-CA35-4B52-87E0-8FC7B1FF0B01}"/>
    <cellStyle name="40% - Accent1 10 4 10 2" xfId="25577" xr:uid="{76810071-4B4E-4614-9D0A-182807EC9ABB}"/>
    <cellStyle name="40% - Accent1 10 4 10 2 2" xfId="48879" xr:uid="{E517D7C0-8470-4489-BB59-86C19446D5CF}"/>
    <cellStyle name="40% - Accent1 10 4 10 3" xfId="37757" xr:uid="{AC662932-DC48-4D26-9031-09980E4BC76E}"/>
    <cellStyle name="40% - Accent1 10 4 11" xfId="15968" xr:uid="{AE0A1BF9-232C-4402-AA62-3D2FBDB8B067}"/>
    <cellStyle name="40% - Accent1 10 4 11 2" xfId="27055" xr:uid="{15571C71-656B-4B4B-8158-5876907C036C}"/>
    <cellStyle name="40% - Accent1 10 4 11 2 2" xfId="50354" xr:uid="{796019A4-82F3-410A-A0E8-23B78F5D10AC}"/>
    <cellStyle name="40% - Accent1 10 4 11 3" xfId="39306" xr:uid="{4FBAF866-B54B-4CDF-A53E-554B33940772}"/>
    <cellStyle name="40% - Accent1 10 4 12" xfId="17761" xr:uid="{50F4BF44-B24B-4336-8F49-667D53F17C7E}"/>
    <cellStyle name="40% - Accent1 10 4 12 2" xfId="41073" xr:uid="{02128571-0540-4C22-825F-43E6E6D760D2}"/>
    <cellStyle name="40% - Accent1 10 4 13" xfId="30013" xr:uid="{2B286DFE-DAEB-4E04-B74E-860D105BD4EF}"/>
    <cellStyle name="40% - Accent1 10 4 2" xfId="4597" xr:uid="{6AB51DB5-4C29-4179-A31F-2C0B44B7D2A9}"/>
    <cellStyle name="40% - Accent1 10 4 2 10" xfId="16406" xr:uid="{13B8F7BD-2199-413F-AF69-4B2E7708A936}"/>
    <cellStyle name="40% - Accent1 10 4 2 10 2" xfId="27493" xr:uid="{4443DD35-543A-424C-A77D-3FDB8CB398D9}"/>
    <cellStyle name="40% - Accent1 10 4 2 10 2 2" xfId="50792" xr:uid="{3A47340C-CBCC-4156-8EA4-238F19A452DA}"/>
    <cellStyle name="40% - Accent1 10 4 2 10 3" xfId="39744" xr:uid="{AFAF33CB-2345-4A40-8088-4AEC0C5B69D5}"/>
    <cellStyle name="40% - Accent1 10 4 2 11" xfId="18199" xr:uid="{7A593842-176A-4764-AA78-4C00123AFA5A}"/>
    <cellStyle name="40% - Accent1 10 4 2 11 2" xfId="41511" xr:uid="{F66BD824-3657-402C-8BED-1FF44EC6E13B}"/>
    <cellStyle name="40% - Accent1 10 4 2 12" xfId="30451" xr:uid="{95F856C0-C723-4930-8451-D7E5761E3CB7}"/>
    <cellStyle name="40% - Accent1 10 4 2 2" xfId="5469" xr:uid="{DD16072E-62B0-4BF0-9A4C-4609F0E54E3D}"/>
    <cellStyle name="40% - Accent1 10 4 2 2 2" xfId="19071" xr:uid="{AEE7DA11-9CB0-4046-9049-13AEC02E72D2}"/>
    <cellStyle name="40% - Accent1 10 4 2 2 2 2" xfId="42383" xr:uid="{ED60FEBD-1929-4747-BF1C-71924DB1AAD4}"/>
    <cellStyle name="40% - Accent1 10 4 2 2 3" xfId="31323" xr:uid="{AE1BFC44-1C11-4B02-9A19-15008E8E456E}"/>
    <cellStyle name="40% - Accent1 10 4 2 3" xfId="6341" xr:uid="{57645497-46FB-4B47-8FFB-4EC3BB0F2052}"/>
    <cellStyle name="40% - Accent1 10 4 2 3 2" xfId="19943" xr:uid="{E91715C2-1E45-4BA5-9B15-74445214181A}"/>
    <cellStyle name="40% - Accent1 10 4 2 3 2 2" xfId="43255" xr:uid="{C2677C67-8BDD-4BFF-A944-7A074BDB9182}"/>
    <cellStyle name="40% - Accent1 10 4 2 3 3" xfId="32195" xr:uid="{53B2455C-29FF-4431-A8FE-F9D107CB2570}"/>
    <cellStyle name="40% - Accent1 10 4 2 4" xfId="7234" xr:uid="{634F03B2-FB5E-48AB-810D-330E62EDD545}"/>
    <cellStyle name="40% - Accent1 10 4 2 4 2" xfId="20826" xr:uid="{1E710731-89C0-4A13-9EA2-448D1B3D7DF2}"/>
    <cellStyle name="40% - Accent1 10 4 2 4 2 2" xfId="44133" xr:uid="{BEF0275E-45DB-4596-8F09-DD8BCE52C594}"/>
    <cellStyle name="40% - Accent1 10 4 2 4 3" xfId="33073" xr:uid="{52F2766C-AC04-4F31-912F-EFD0299D969F}"/>
    <cellStyle name="40% - Accent1 10 4 2 5" xfId="8107" xr:uid="{01C11E11-787D-41C7-94CA-FCBD255BD350}"/>
    <cellStyle name="40% - Accent1 10 4 2 5 2" xfId="21699" xr:uid="{0752E99A-8D0F-4BB2-A852-DA097BB58109}"/>
    <cellStyle name="40% - Accent1 10 4 2 5 2 2" xfId="45005" xr:uid="{8E85EDF3-A402-4CB8-9ACC-5093C1775B0D}"/>
    <cellStyle name="40% - Accent1 10 4 2 5 3" xfId="33945" xr:uid="{C54FD3D4-52E4-42A9-9EBA-F8DEBD20E656}"/>
    <cellStyle name="40% - Accent1 10 4 2 6" xfId="8980" xr:uid="{8F4D84AC-5EAE-44A3-9737-FB4A31542035}"/>
    <cellStyle name="40% - Accent1 10 4 2 6 2" xfId="22571" xr:uid="{2CAAE4B2-50FF-4C7C-9D07-E2A9A7FDA6C7}"/>
    <cellStyle name="40% - Accent1 10 4 2 6 2 2" xfId="45877" xr:uid="{E609B2AE-D1E4-49AF-BC42-ED52801090DF}"/>
    <cellStyle name="40% - Accent1 10 4 2 6 3" xfId="34817" xr:uid="{354BB95F-67CF-4521-9A23-652F8253F622}"/>
    <cellStyle name="40% - Accent1 10 4 2 7" xfId="10144" xr:uid="{361862E5-5290-4D98-8FC8-509D0DAC9D22}"/>
    <cellStyle name="40% - Accent1 10 4 2 7 2" xfId="23550" xr:uid="{CBE6FA02-8C38-4357-B9C6-7DD23BEA83C4}"/>
    <cellStyle name="40% - Accent1 10 4 2 7 2 2" xfId="46856" xr:uid="{6006EEE1-3491-473B-869A-DE2CC904E2CB}"/>
    <cellStyle name="40% - Accent1 10 4 2 7 3" xfId="35758" xr:uid="{70278428-4100-414F-9C11-FA4A3FB8A7F2}"/>
    <cellStyle name="40% - Accent1 10 4 2 8" xfId="11024" xr:uid="{175B3F8D-A000-414B-AD8F-3E33AB629F66}"/>
    <cellStyle name="40% - Accent1 10 4 2 8 2" xfId="24430" xr:uid="{118B355C-07BA-4DCB-B47D-C199D1DB13F0}"/>
    <cellStyle name="40% - Accent1 10 4 2 8 2 2" xfId="47736" xr:uid="{D78FE50E-E82B-4E61-99E3-E546DFF35C7F}"/>
    <cellStyle name="40% - Accent1 10 4 2 8 3" xfId="36638" xr:uid="{A52B838E-684E-40CB-8E43-19D8FDFF762C}"/>
    <cellStyle name="40% - Accent1 10 4 2 9" xfId="14854" xr:uid="{F26B09B7-5A7F-47EA-B7F8-D3E0BEDE8E55}"/>
    <cellStyle name="40% - Accent1 10 4 2 9 2" xfId="26015" xr:uid="{13625D49-1664-480E-8444-9826A58935BE}"/>
    <cellStyle name="40% - Accent1 10 4 2 9 2 2" xfId="49317" xr:uid="{AC141757-09EE-4793-8F22-07DC233C69A7}"/>
    <cellStyle name="40% - Accent1 10 4 2 9 3" xfId="38195" xr:uid="{AE6DE3C5-1E60-4A44-AC5A-8C909360679A}"/>
    <cellStyle name="40% - Accent1 10 4 3" xfId="5031" xr:uid="{9AAEF818-929A-4EF0-913C-EA67607DBC35}"/>
    <cellStyle name="40% - Accent1 10 4 3 2" xfId="18633" xr:uid="{C3580C2B-95C1-41AC-85F4-343CDC6E1C7D}"/>
    <cellStyle name="40% - Accent1 10 4 3 2 2" xfId="41945" xr:uid="{05B824FD-E094-4342-9757-EC6324F5E8E2}"/>
    <cellStyle name="40% - Accent1 10 4 3 3" xfId="30885" xr:uid="{295AAE3B-BCA4-4C98-8027-99C899E3E872}"/>
    <cellStyle name="40% - Accent1 10 4 4" xfId="5903" xr:uid="{D99375E1-48B8-424F-AB86-BCE663D4B977}"/>
    <cellStyle name="40% - Accent1 10 4 4 2" xfId="19505" xr:uid="{AA77C63F-B3CB-4A16-B775-138A672B7DD6}"/>
    <cellStyle name="40% - Accent1 10 4 4 2 2" xfId="42817" xr:uid="{F4BF2D49-018C-47F8-9D09-E52DC55283B4}"/>
    <cellStyle name="40% - Accent1 10 4 4 3" xfId="31757" xr:uid="{5166AF56-C3EC-4CDD-AE08-EA7DA764BEEC}"/>
    <cellStyle name="40% - Accent1 10 4 5" xfId="6796" xr:uid="{18D2F359-097B-479F-8835-69A1F29FB4E4}"/>
    <cellStyle name="40% - Accent1 10 4 5 2" xfId="20388" xr:uid="{74AB9068-0E66-4878-B838-ADCA21791430}"/>
    <cellStyle name="40% - Accent1 10 4 5 2 2" xfId="43695" xr:uid="{606B0EEE-EF73-454C-809B-E12F6C4F2077}"/>
    <cellStyle name="40% - Accent1 10 4 5 3" xfId="32635" xr:uid="{C015AD1D-B92E-43A9-AA99-FD3B3F7C21B4}"/>
    <cellStyle name="40% - Accent1 10 4 6" xfId="7669" xr:uid="{E91237F9-CC56-4A87-B0AB-CF9287419012}"/>
    <cellStyle name="40% - Accent1 10 4 6 2" xfId="21261" xr:uid="{10D41EB1-B020-4D42-AB68-BAE7999C852A}"/>
    <cellStyle name="40% - Accent1 10 4 6 2 2" xfId="44567" xr:uid="{4C3DBF2D-CC98-43E2-BD9C-66829A4945D6}"/>
    <cellStyle name="40% - Accent1 10 4 6 3" xfId="33507" xr:uid="{A057C3DE-BB2A-4474-973F-B7A280DDBE64}"/>
    <cellStyle name="40% - Accent1 10 4 7" xfId="8542" xr:uid="{CC3B6054-A195-476A-B9AF-2E198E869DBF}"/>
    <cellStyle name="40% - Accent1 10 4 7 2" xfId="22133" xr:uid="{C40AC04B-3D20-4183-A369-5F71ED9DBCEB}"/>
    <cellStyle name="40% - Accent1 10 4 7 2 2" xfId="45439" xr:uid="{CF55E2CA-4ACB-4C4F-B91B-F911853498F8}"/>
    <cellStyle name="40% - Accent1 10 4 7 3" xfId="34379" xr:uid="{4CED2022-46F2-4E85-A819-3B81EEFD4B49}"/>
    <cellStyle name="40% - Accent1 10 4 8" xfId="9706" xr:uid="{1ABE06C9-5240-4F48-BB49-A4A6DD94E7BC}"/>
    <cellStyle name="40% - Accent1 10 4 8 2" xfId="23112" xr:uid="{D67F30BD-A771-4D08-9872-8D52636FC29D}"/>
    <cellStyle name="40% - Accent1 10 4 8 2 2" xfId="46418" xr:uid="{495DAA74-5985-41EA-B420-C25F9D1216E5}"/>
    <cellStyle name="40% - Accent1 10 4 8 3" xfId="35320" xr:uid="{97151287-A211-4D0F-9804-3CF4BA45A1F2}"/>
    <cellStyle name="40% - Accent1 10 4 9" xfId="10586" xr:uid="{CCE28026-CCC3-45EA-8DEA-CAD784043782}"/>
    <cellStyle name="40% - Accent1 10 4 9 2" xfId="23992" xr:uid="{8FC2CFCC-9A18-439C-9EDA-3805DAA5CBE2}"/>
    <cellStyle name="40% - Accent1 10 4 9 2 2" xfId="47298" xr:uid="{B9E5049F-F9DD-4B20-AEFC-4D8189EBF667}"/>
    <cellStyle name="40% - Accent1 10 4 9 3" xfId="36200" xr:uid="{55F70020-AAEF-421D-9125-D21B8C8706D8}"/>
    <cellStyle name="40% - Accent1 10 5" xfId="4296" xr:uid="{46344EC9-CC39-4F22-8F57-00F5565FB9DC}"/>
    <cellStyle name="40% - Accent1 10 5 10" xfId="16105" xr:uid="{347718F1-88C6-46D4-BA7E-A4CB3A48364A}"/>
    <cellStyle name="40% - Accent1 10 5 10 2" xfId="27192" xr:uid="{009DE596-A997-478C-A267-8798B096B505}"/>
    <cellStyle name="40% - Accent1 10 5 10 2 2" xfId="50491" xr:uid="{A87FCA46-9DBA-4815-A454-3D3D9B59B56E}"/>
    <cellStyle name="40% - Accent1 10 5 10 3" xfId="39443" xr:uid="{D03A559A-F0A7-4C2C-A00C-8041C50D63AC}"/>
    <cellStyle name="40% - Accent1 10 5 11" xfId="17898" xr:uid="{1F1A994B-8DE9-4D0C-9D16-6148A78AE83D}"/>
    <cellStyle name="40% - Accent1 10 5 11 2" xfId="41210" xr:uid="{5A35F6A6-23A4-4692-9539-ADAA8731F1F6}"/>
    <cellStyle name="40% - Accent1 10 5 12" xfId="30150" xr:uid="{3F7B3F6D-370F-4DA6-9E86-78B7B99E8BAD}"/>
    <cellStyle name="40% - Accent1 10 5 2" xfId="5168" xr:uid="{CBD494FD-7DC1-450F-8E51-93DF4037701D}"/>
    <cellStyle name="40% - Accent1 10 5 2 2" xfId="18770" xr:uid="{8E7A0964-4682-4F3C-8ACF-131A2510ECC9}"/>
    <cellStyle name="40% - Accent1 10 5 2 2 2" xfId="42082" xr:uid="{61314355-63AB-4946-B2E1-EABC4CE81374}"/>
    <cellStyle name="40% - Accent1 10 5 2 3" xfId="31022" xr:uid="{AC8BD33F-F745-46CB-9D34-DFE0535E403B}"/>
    <cellStyle name="40% - Accent1 10 5 3" xfId="6040" xr:uid="{9A7FBEC1-5BB5-4FF5-ABA2-D116D10CCB48}"/>
    <cellStyle name="40% - Accent1 10 5 3 2" xfId="19642" xr:uid="{E3A00448-870F-4C2B-B3CB-AF1294E9C74F}"/>
    <cellStyle name="40% - Accent1 10 5 3 2 2" xfId="42954" xr:uid="{4B2B827B-E89D-463B-BA58-2EDF1CF18448}"/>
    <cellStyle name="40% - Accent1 10 5 3 3" xfId="31894" xr:uid="{698B268B-8431-4FA9-8E1F-BDCB8D4EE2CB}"/>
    <cellStyle name="40% - Accent1 10 5 4" xfId="6933" xr:uid="{DF6D7E27-F4B9-415E-B681-611532FE4056}"/>
    <cellStyle name="40% - Accent1 10 5 4 2" xfId="20525" xr:uid="{D9F09620-81FB-46D7-9237-A75452F7F0BF}"/>
    <cellStyle name="40% - Accent1 10 5 4 2 2" xfId="43832" xr:uid="{085ECF55-C5CE-45AA-87D2-E8D03791EF7F}"/>
    <cellStyle name="40% - Accent1 10 5 4 3" xfId="32772" xr:uid="{91A6B288-5C28-4AD8-8328-0DE52350982B}"/>
    <cellStyle name="40% - Accent1 10 5 5" xfId="7806" xr:uid="{36E6962B-2298-4EF9-914C-3E21FDDFBD2E}"/>
    <cellStyle name="40% - Accent1 10 5 5 2" xfId="21398" xr:uid="{9415A2E1-0514-44F1-A22A-288D2C88A875}"/>
    <cellStyle name="40% - Accent1 10 5 5 2 2" xfId="44704" xr:uid="{A515C92D-DCA2-462B-8922-A6156676C974}"/>
    <cellStyle name="40% - Accent1 10 5 5 3" xfId="33644" xr:uid="{6487C71B-9B0C-457C-97FF-5A5A4CF4D6A3}"/>
    <cellStyle name="40% - Accent1 10 5 6" xfId="8679" xr:uid="{77400FE3-C03D-4B71-B2DB-1F453C9A13F4}"/>
    <cellStyle name="40% - Accent1 10 5 6 2" xfId="22270" xr:uid="{909222EB-D847-47B3-9998-ACA29F4315E6}"/>
    <cellStyle name="40% - Accent1 10 5 6 2 2" xfId="45576" xr:uid="{F4612B55-170E-4733-9DA8-FAA20401E9C3}"/>
    <cellStyle name="40% - Accent1 10 5 6 3" xfId="34516" xr:uid="{22875799-1CAC-42E4-8ED7-93CB92170FBC}"/>
    <cellStyle name="40% - Accent1 10 5 7" xfId="9843" xr:uid="{FE07B8C2-DA08-4B62-BE04-77E638D4C8EE}"/>
    <cellStyle name="40% - Accent1 10 5 7 2" xfId="23249" xr:uid="{11C8A1A4-0E63-4B3F-96C4-242727665547}"/>
    <cellStyle name="40% - Accent1 10 5 7 2 2" xfId="46555" xr:uid="{4FD6C186-7519-4015-855E-6F9696CCB341}"/>
    <cellStyle name="40% - Accent1 10 5 7 3" xfId="35457" xr:uid="{4AE43574-6705-42A1-B19A-B743B3D9FEF0}"/>
    <cellStyle name="40% - Accent1 10 5 8" xfId="10723" xr:uid="{6B84264F-8212-4BCF-8EA3-30257EFCD09C}"/>
    <cellStyle name="40% - Accent1 10 5 8 2" xfId="24129" xr:uid="{75F3713A-F8BE-4833-ACCC-F79712CA0E9C}"/>
    <cellStyle name="40% - Accent1 10 5 8 2 2" xfId="47435" xr:uid="{3DAE1D7B-41A0-4DB8-B597-09104B34D865}"/>
    <cellStyle name="40% - Accent1 10 5 8 3" xfId="36337" xr:uid="{EDDB19EF-C53D-4B24-98BE-396CCED74134}"/>
    <cellStyle name="40% - Accent1 10 5 9" xfId="14553" xr:uid="{CCA864F5-90AE-406C-82ED-F50F8CA098B3}"/>
    <cellStyle name="40% - Accent1 10 5 9 2" xfId="25714" xr:uid="{43669AF5-7422-4BF9-A747-2F04468F9C81}"/>
    <cellStyle name="40% - Accent1 10 5 9 2 2" xfId="49016" xr:uid="{A1BEAA6E-5379-4A76-A019-03B7A64DF087}"/>
    <cellStyle name="40% - Accent1 10 5 9 3" xfId="37894" xr:uid="{87A506F2-7DE9-4322-A245-D2D94B35B24D}"/>
    <cellStyle name="40% - Accent1 10 6" xfId="4730" xr:uid="{A7419F7F-5D22-4263-AF8A-DFDAFEDDB6A5}"/>
    <cellStyle name="40% - Accent1 10 6 2" xfId="11166" xr:uid="{38A6F438-781F-43E9-BE6A-CC5821501BFA}"/>
    <cellStyle name="40% - Accent1 10 6 2 2" xfId="24572" xr:uid="{2C892A8F-535E-4B03-998A-5D8126DE2FC0}"/>
    <cellStyle name="40% - Accent1 10 6 2 2 2" xfId="47878" xr:uid="{C0AE9893-D967-45ED-B186-4C7733EC192E}"/>
    <cellStyle name="40% - Accent1 10 6 2 3" xfId="36779" xr:uid="{81DC0F51-6506-49E9-9FBF-D0EEE8A08584}"/>
    <cellStyle name="40% - Accent1 10 6 3" xfId="15013" xr:uid="{305803AC-95F4-4C55-A4DC-837B4D809C4C}"/>
    <cellStyle name="40% - Accent1 10 6 3 2" xfId="26170" xr:uid="{6B67B563-513B-43ED-9C72-2C99983B1885}"/>
    <cellStyle name="40% - Accent1 10 6 3 2 2" xfId="49472" xr:uid="{600DD7E0-7ACA-4A98-B5A9-0B1BC57E1BAC}"/>
    <cellStyle name="40% - Accent1 10 6 3 3" xfId="38354" xr:uid="{F2DB545D-EC6B-4889-A29D-277870B8C4C8}"/>
    <cellStyle name="40% - Accent1 10 6 4" xfId="16548" xr:uid="{462D2FBF-0C9F-40A7-8204-EBD1F43D7318}"/>
    <cellStyle name="40% - Accent1 10 6 4 2" xfId="27634" xr:uid="{2EF5848B-7963-4D20-9E3D-42412B2B2FD0}"/>
    <cellStyle name="40% - Accent1 10 6 4 2 2" xfId="50933" xr:uid="{DF4F4E73-B9F4-43E2-8A6E-9E54D7B3D346}"/>
    <cellStyle name="40% - Accent1 10 6 4 3" xfId="39886" xr:uid="{204908E3-E275-4592-8CAE-CE1CDCF8CD74}"/>
    <cellStyle name="40% - Accent1 10 6 5" xfId="18332" xr:uid="{11F7F3FF-9E6A-4CF2-BB16-2C5F80D08620}"/>
    <cellStyle name="40% - Accent1 10 6 5 2" xfId="41644" xr:uid="{F9D663CF-C338-4467-B29F-E3C5DA486AAF}"/>
    <cellStyle name="40% - Accent1 10 6 6" xfId="30584" xr:uid="{E60AD144-2649-4EA9-8AFD-D0A90722B612}"/>
    <cellStyle name="40% - Accent1 10 7" xfId="5602" xr:uid="{B831107C-64AE-43F7-B9A7-037843AC7778}"/>
    <cellStyle name="40% - Accent1 10 7 2" xfId="19204" xr:uid="{1C4153EE-7179-4863-9A5D-67D608BACCD1}"/>
    <cellStyle name="40% - Accent1 10 7 2 2" xfId="42516" xr:uid="{056CBA5A-E53F-4BCF-802F-84EBAAAD28F9}"/>
    <cellStyle name="40% - Accent1 10 7 3" xfId="31456" xr:uid="{819EA017-C7CD-410E-B75B-3B82B9B6E71A}"/>
    <cellStyle name="40% - Accent1 10 8" xfId="6494" xr:uid="{0C1C2E40-16F7-40AB-966A-D0AFD39F6F3C}"/>
    <cellStyle name="40% - Accent1 10 8 2" xfId="20086" xr:uid="{931776BB-4045-4189-8846-96A7D482805F}"/>
    <cellStyle name="40% - Accent1 10 8 2 2" xfId="43394" xr:uid="{9148223D-70ED-4890-A25D-38FD1419EF41}"/>
    <cellStyle name="40% - Accent1 10 8 3" xfId="32334" xr:uid="{34353314-BAA1-41C2-83D1-F1BD35DA8C00}"/>
    <cellStyle name="40% - Accent1 10 9" xfId="7368" xr:uid="{51724033-3566-4E3E-9173-AC77E5569063}"/>
    <cellStyle name="40% - Accent1 10 9 2" xfId="20960" xr:uid="{8EFF345A-4568-493A-B634-5D514402BA92}"/>
    <cellStyle name="40% - Accent1 10 9 2 2" xfId="44266" xr:uid="{3527CDE9-808C-4C18-8E83-6CDEE086006E}"/>
    <cellStyle name="40% - Accent1 10 9 3" xfId="33206" xr:uid="{BC3A3521-5A46-45BD-AF3F-967E8B5711E7}"/>
    <cellStyle name="40% - Accent1 11" xfId="4038" xr:uid="{320D90E9-DCF0-4120-9DFA-5FB339F403E3}"/>
    <cellStyle name="40% - Accent1 11 10" xfId="14295" xr:uid="{3154EE55-5673-4542-A6B7-5FCD9198F6B4}"/>
    <cellStyle name="40% - Accent1 11 10 2" xfId="25456" xr:uid="{E7836F7E-3BD6-44BD-B9CD-B458BAE6443C}"/>
    <cellStyle name="40% - Accent1 11 10 2 2" xfId="48758" xr:uid="{68A6BBCD-E2F8-4BEA-8CEE-13359435AEBF}"/>
    <cellStyle name="40% - Accent1 11 10 3" xfId="37636" xr:uid="{16A22CB1-2DD6-474D-8ACF-A9D552EE28D7}"/>
    <cellStyle name="40% - Accent1 11 11" xfId="15847" xr:uid="{1D7DEEA6-3CA9-499D-B1AA-D07D4BF9647A}"/>
    <cellStyle name="40% - Accent1 11 11 2" xfId="26934" xr:uid="{9CBB23FE-EB91-454D-9FE8-A1EFD28D2AE5}"/>
    <cellStyle name="40% - Accent1 11 11 2 2" xfId="50233" xr:uid="{7B1E37BC-C430-47AB-91DC-519093AE7E2B}"/>
    <cellStyle name="40% - Accent1 11 11 3" xfId="39185" xr:uid="{6199F55B-D092-4B75-89AC-7A8092E95E24}"/>
    <cellStyle name="40% - Accent1 11 12" xfId="17640" xr:uid="{8D38D704-F5BD-4369-99D1-DF248E40E31E}"/>
    <cellStyle name="40% - Accent1 11 12 2" xfId="40952" xr:uid="{1B58921F-374E-43F9-A9A6-998DD9C02417}"/>
    <cellStyle name="40% - Accent1 11 13" xfId="29892" xr:uid="{1402B7F9-E308-4D79-B162-41284FC06C63}"/>
    <cellStyle name="40% - Accent1 11 2" xfId="4476" xr:uid="{EFAC4FFA-A84B-431B-9D81-73F40A8A0DDD}"/>
    <cellStyle name="40% - Accent1 11 2 10" xfId="16285" xr:uid="{AE49C9E2-1627-45EE-84FC-F38267E0A0F4}"/>
    <cellStyle name="40% - Accent1 11 2 10 2" xfId="27372" xr:uid="{77CDCAF0-8457-4D8E-83B1-B5837637FA94}"/>
    <cellStyle name="40% - Accent1 11 2 10 2 2" xfId="50671" xr:uid="{E3F7E035-B705-4A13-806B-2D519508FF74}"/>
    <cellStyle name="40% - Accent1 11 2 10 3" xfId="39623" xr:uid="{A5B1BF62-E9A1-4553-9A92-2431962189E3}"/>
    <cellStyle name="40% - Accent1 11 2 11" xfId="18078" xr:uid="{0957D5A0-1F08-4B03-98C0-D34C4B457F11}"/>
    <cellStyle name="40% - Accent1 11 2 11 2" xfId="41390" xr:uid="{8561CF91-B0C0-43F2-AFA4-5686357679BF}"/>
    <cellStyle name="40% - Accent1 11 2 12" xfId="30330" xr:uid="{23A9E0C4-E901-4AB7-BE84-151798B69E8B}"/>
    <cellStyle name="40% - Accent1 11 2 2" xfId="5348" xr:uid="{8FFA48F2-0090-4D53-AB9A-A9A108473367}"/>
    <cellStyle name="40% - Accent1 11 2 2 2" xfId="18950" xr:uid="{218E3B42-468F-4E11-ACFA-EF082000DF2C}"/>
    <cellStyle name="40% - Accent1 11 2 2 2 2" xfId="42262" xr:uid="{92539D42-CA6E-4867-97B6-2BBA3900B457}"/>
    <cellStyle name="40% - Accent1 11 2 2 3" xfId="31202" xr:uid="{CE217FC4-75FD-430E-9F30-EF68BBC50AC8}"/>
    <cellStyle name="40% - Accent1 11 2 3" xfId="6220" xr:uid="{318C9FA2-E6E5-458B-871B-5C12A479CE5F}"/>
    <cellStyle name="40% - Accent1 11 2 3 2" xfId="19822" xr:uid="{3E9868BD-DF65-413F-B4CD-964A78C1D742}"/>
    <cellStyle name="40% - Accent1 11 2 3 2 2" xfId="43134" xr:uid="{4D2B3608-AB31-4C56-9E04-9CC88F2858EF}"/>
    <cellStyle name="40% - Accent1 11 2 3 3" xfId="32074" xr:uid="{D930F938-64EF-4119-BADC-C09AC3153D00}"/>
    <cellStyle name="40% - Accent1 11 2 4" xfId="7113" xr:uid="{0D22EBAE-1A23-449A-B06C-2E6547A9F5DF}"/>
    <cellStyle name="40% - Accent1 11 2 4 2" xfId="20705" xr:uid="{2D5818EA-878F-4DF3-82AC-BBEAA9EF10C8}"/>
    <cellStyle name="40% - Accent1 11 2 4 2 2" xfId="44012" xr:uid="{93763C6B-6FE8-4968-A6E0-3302F13FFE17}"/>
    <cellStyle name="40% - Accent1 11 2 4 3" xfId="32952" xr:uid="{9A786E5A-F3C6-4C6A-911D-4ABC9296418F}"/>
    <cellStyle name="40% - Accent1 11 2 5" xfId="7986" xr:uid="{9BECD2E1-1AFD-4588-B108-BFB8D4C366AE}"/>
    <cellStyle name="40% - Accent1 11 2 5 2" xfId="21578" xr:uid="{FA37022A-5690-43C4-9347-12248345CAC2}"/>
    <cellStyle name="40% - Accent1 11 2 5 2 2" xfId="44884" xr:uid="{15D9C36D-F11C-4C96-B039-FE5D822F1D79}"/>
    <cellStyle name="40% - Accent1 11 2 5 3" xfId="33824" xr:uid="{6FB0B7CE-A1F5-417C-8D4E-12EADBE172F7}"/>
    <cellStyle name="40% - Accent1 11 2 6" xfId="8859" xr:uid="{10570E6C-D5AB-434C-85BD-2F4ED3FD0580}"/>
    <cellStyle name="40% - Accent1 11 2 6 2" xfId="22450" xr:uid="{68819B6B-5B6E-421E-B762-E390AEDB5A0D}"/>
    <cellStyle name="40% - Accent1 11 2 6 2 2" xfId="45756" xr:uid="{BF595AD3-201E-4D00-8BE5-C020CB41BCBE}"/>
    <cellStyle name="40% - Accent1 11 2 6 3" xfId="34696" xr:uid="{962A086F-C0C4-4BE8-96A3-6A877501807C}"/>
    <cellStyle name="40% - Accent1 11 2 7" xfId="10023" xr:uid="{357461B9-1F4C-4C02-AE69-FAD8C6258FC7}"/>
    <cellStyle name="40% - Accent1 11 2 7 2" xfId="23429" xr:uid="{033BF5CA-32AD-4ED0-9F22-9BC301B6F0DB}"/>
    <cellStyle name="40% - Accent1 11 2 7 2 2" xfId="46735" xr:uid="{901D3BB5-9342-484B-A874-FCC7EAA50817}"/>
    <cellStyle name="40% - Accent1 11 2 7 3" xfId="35637" xr:uid="{8FBF2D80-BDFA-4290-8661-CE9863674A75}"/>
    <cellStyle name="40% - Accent1 11 2 8" xfId="10903" xr:uid="{8C3BB777-E4BA-4816-84A4-FFBCB39ADB96}"/>
    <cellStyle name="40% - Accent1 11 2 8 2" xfId="24309" xr:uid="{43F8F849-012B-4B6C-9625-22BEA73969E2}"/>
    <cellStyle name="40% - Accent1 11 2 8 2 2" xfId="47615" xr:uid="{9332C8E6-9F7A-484A-933C-A547B93ABD72}"/>
    <cellStyle name="40% - Accent1 11 2 8 3" xfId="36517" xr:uid="{A4484A92-87CE-4447-B5D4-12F79A9A76E6}"/>
    <cellStyle name="40% - Accent1 11 2 9" xfId="14733" xr:uid="{CE4D8BCC-A69E-428C-A782-6F0FAABA81DF}"/>
    <cellStyle name="40% - Accent1 11 2 9 2" xfId="25894" xr:uid="{722853BB-EA42-4CA3-93B0-BF74BFCBC00A}"/>
    <cellStyle name="40% - Accent1 11 2 9 2 2" xfId="49196" xr:uid="{4205C67A-0D6D-4CFE-B207-59739BA233C0}"/>
    <cellStyle name="40% - Accent1 11 2 9 3" xfId="38074" xr:uid="{D47D2893-3FB6-47C7-A038-0BB001078CD3}"/>
    <cellStyle name="40% - Accent1 11 3" xfId="4910" xr:uid="{5B29B0A2-F3B1-4F88-8BF5-4AD01AFDC3C7}"/>
    <cellStyle name="40% - Accent1 11 3 2" xfId="11263" xr:uid="{0D4EBA58-B595-4BF2-9EC4-5A4F4FAD343A}"/>
    <cellStyle name="40% - Accent1 11 3 2 2" xfId="24666" xr:uid="{B3C70E8E-A7D9-4798-8536-1F1DC8827FF3}"/>
    <cellStyle name="40% - Accent1 11 3 2 2 2" xfId="47972" xr:uid="{E034C575-B18F-43DE-8B56-6D8E91C663A3}"/>
    <cellStyle name="40% - Accent1 11 3 2 3" xfId="36873" xr:uid="{D3D1BD50-5155-4BDF-849F-9A8C4E5D6B7F}"/>
    <cellStyle name="40% - Accent1 11 3 3" xfId="15107" xr:uid="{133B44DA-1467-4008-AB31-562DBA2941E3}"/>
    <cellStyle name="40% - Accent1 11 3 3 2" xfId="26264" xr:uid="{9B68A1CA-442B-4580-B5F6-CF2C06D0F777}"/>
    <cellStyle name="40% - Accent1 11 3 3 2 2" xfId="49566" xr:uid="{827BFAA4-1732-4706-9B7D-4A84735CB189}"/>
    <cellStyle name="40% - Accent1 11 3 3 3" xfId="38448" xr:uid="{996BB083-8B06-4101-895D-794DEBB11CD8}"/>
    <cellStyle name="40% - Accent1 11 3 4" xfId="16642" xr:uid="{06AC62FC-A957-45A2-ACB4-9E2431A7E71E}"/>
    <cellStyle name="40% - Accent1 11 3 4 2" xfId="27728" xr:uid="{4F2BB24A-0EED-4C92-BA18-EC609FAE02DC}"/>
    <cellStyle name="40% - Accent1 11 3 4 2 2" xfId="51027" xr:uid="{3E0E8A20-68D0-4F21-B2A0-62DF412BBFE1}"/>
    <cellStyle name="40% - Accent1 11 3 4 3" xfId="39980" xr:uid="{FA0C95E6-F886-4362-8C43-595B7DD70E12}"/>
    <cellStyle name="40% - Accent1 11 3 5" xfId="18512" xr:uid="{2E166138-66EC-498A-B3F6-63D5C861EEB7}"/>
    <cellStyle name="40% - Accent1 11 3 5 2" xfId="41824" xr:uid="{1390CFD0-CCC6-4E7B-B00B-6E3481BE769F}"/>
    <cellStyle name="40% - Accent1 11 3 6" xfId="30764" xr:uid="{998990DC-A6AD-4EE2-83D7-9EAA0F6B431D}"/>
    <cellStyle name="40% - Accent1 11 4" xfId="5782" xr:uid="{D840E4D7-E26D-428C-A89C-861BC9059DB2}"/>
    <cellStyle name="40% - Accent1 11 4 2" xfId="19384" xr:uid="{3D7C5E5A-18B9-49F3-A824-E0CCFBF05E64}"/>
    <cellStyle name="40% - Accent1 11 4 2 2" xfId="42696" xr:uid="{8292D219-3FA2-4DA7-9CE0-5011570BE19A}"/>
    <cellStyle name="40% - Accent1 11 4 3" xfId="31636" xr:uid="{C55F7D74-E1DE-47FE-B189-2CBB498CB8C9}"/>
    <cellStyle name="40% - Accent1 11 5" xfId="6675" xr:uid="{766B2F64-C55F-4F74-9E08-82C2FA04DF36}"/>
    <cellStyle name="40% - Accent1 11 5 2" xfId="20267" xr:uid="{C59A7DE3-C0B4-4339-92DA-804D34B54E68}"/>
    <cellStyle name="40% - Accent1 11 5 2 2" xfId="43574" xr:uid="{3D7879F6-72E4-4827-A9AB-D55C57B63A3B}"/>
    <cellStyle name="40% - Accent1 11 5 3" xfId="32514" xr:uid="{2E8F7958-BA55-44E7-9A42-8630B1136574}"/>
    <cellStyle name="40% - Accent1 11 6" xfId="7548" xr:uid="{483CF7F8-12AE-45F2-89BD-695183EB031E}"/>
    <cellStyle name="40% - Accent1 11 6 2" xfId="21140" xr:uid="{B3D4CD32-9A2F-477B-9C58-2CEFDAB37570}"/>
    <cellStyle name="40% - Accent1 11 6 2 2" xfId="44446" xr:uid="{30B20953-7C61-4924-9A7E-D8E4F8FF34AF}"/>
    <cellStyle name="40% - Accent1 11 6 3" xfId="33386" xr:uid="{5576BADD-FB61-4D9E-AE41-2A27FA72B1C6}"/>
    <cellStyle name="40% - Accent1 11 7" xfId="8421" xr:uid="{674EE6F5-025F-4F07-89C1-12E6FA0909FE}"/>
    <cellStyle name="40% - Accent1 11 7 2" xfId="22012" xr:uid="{FE7815BA-F8EF-4323-AEC0-D32DFC34D00A}"/>
    <cellStyle name="40% - Accent1 11 7 2 2" xfId="45318" xr:uid="{8159BEF9-9FB6-414A-BB24-9464A7A72D8D}"/>
    <cellStyle name="40% - Accent1 11 7 3" xfId="34258" xr:uid="{81CA09C4-A508-4E6A-9247-6DF29ABCF231}"/>
    <cellStyle name="40% - Accent1 11 8" xfId="9585" xr:uid="{19F26CF1-60AC-4BAD-BAF2-223BDC76C7F7}"/>
    <cellStyle name="40% - Accent1 11 8 2" xfId="22991" xr:uid="{BAC06A41-FA08-478E-9B9B-E9114E9D8D93}"/>
    <cellStyle name="40% - Accent1 11 8 2 2" xfId="46297" xr:uid="{F606D397-EB63-45DE-A3BF-484D96D3E727}"/>
    <cellStyle name="40% - Accent1 11 8 3" xfId="35199" xr:uid="{94D956A7-D71A-4725-99B9-EFBAFA70BE16}"/>
    <cellStyle name="40% - Accent1 11 9" xfId="10465" xr:uid="{0FBCEA3D-11DB-4C82-AC93-4A01BDC3A82E}"/>
    <cellStyle name="40% - Accent1 11 9 2" xfId="23871" xr:uid="{0F9CAC9C-414D-4581-B229-D1CE989461ED}"/>
    <cellStyle name="40% - Accent1 11 9 2 2" xfId="47177" xr:uid="{833D04F4-8793-4EEA-8769-D9E87FC3F6B9}"/>
    <cellStyle name="40% - Accent1 11 9 3" xfId="36079" xr:uid="{36035882-9E6F-4C64-9C61-ED75ACE2D697}"/>
    <cellStyle name="40% - Accent1 12" xfId="4171" xr:uid="{5D1D1491-4F06-40A9-98C6-E69071B2C386}"/>
    <cellStyle name="40% - Accent1 12 10" xfId="14428" xr:uid="{5F64B78E-814B-4620-886A-11DAD6F174B9}"/>
    <cellStyle name="40% - Accent1 12 10 2" xfId="25589" xr:uid="{D411B932-3B86-46F2-A981-78409ECE7747}"/>
    <cellStyle name="40% - Accent1 12 10 2 2" xfId="48891" xr:uid="{46501405-A8F2-44A3-9692-D63D463EE9DF}"/>
    <cellStyle name="40% - Accent1 12 10 3" xfId="37769" xr:uid="{301586E6-2C3A-4323-9D86-22C1516C6480}"/>
    <cellStyle name="40% - Accent1 12 11" xfId="15980" xr:uid="{A5F06386-12B0-4B6D-9195-FFABC2246F23}"/>
    <cellStyle name="40% - Accent1 12 11 2" xfId="27067" xr:uid="{78BB0DB8-7D19-408F-BAD1-45A4F06BCFB0}"/>
    <cellStyle name="40% - Accent1 12 11 2 2" xfId="50366" xr:uid="{ACC7F5D2-1D48-4A81-93AE-3EF9EB3D0CE2}"/>
    <cellStyle name="40% - Accent1 12 11 3" xfId="39318" xr:uid="{3F8F92E6-A0FE-4C20-ADEA-1FB80F21100C}"/>
    <cellStyle name="40% - Accent1 12 12" xfId="17773" xr:uid="{586091DA-DD0C-4FA4-A1EA-6A6269BFDC5F}"/>
    <cellStyle name="40% - Accent1 12 12 2" xfId="41085" xr:uid="{8480EA90-2CB6-4F23-BB0B-D9F4805BAC81}"/>
    <cellStyle name="40% - Accent1 12 13" xfId="30025" xr:uid="{4427E8FA-006E-4354-99A4-86EA9068DD60}"/>
    <cellStyle name="40% - Accent1 12 2" xfId="4609" xr:uid="{4225C03C-28DB-4536-B569-4CDC188B9E03}"/>
    <cellStyle name="40% - Accent1 12 2 10" xfId="16418" xr:uid="{EB508468-8E4A-4FEE-8F2B-444B515D486D}"/>
    <cellStyle name="40% - Accent1 12 2 10 2" xfId="27505" xr:uid="{F2B92E8F-9056-456F-AC43-F73F76CA5505}"/>
    <cellStyle name="40% - Accent1 12 2 10 2 2" xfId="50804" xr:uid="{25404769-F1E2-434D-BC64-E3EE860CBF57}"/>
    <cellStyle name="40% - Accent1 12 2 10 3" xfId="39756" xr:uid="{952E72F5-3AE5-4B22-9B75-89D80C5321D8}"/>
    <cellStyle name="40% - Accent1 12 2 11" xfId="18211" xr:uid="{72BF21E3-9B16-44C5-A51A-5C9A3A07C49C}"/>
    <cellStyle name="40% - Accent1 12 2 11 2" xfId="41523" xr:uid="{24056DEF-1F7E-4D44-83D8-7558A4C3BC3E}"/>
    <cellStyle name="40% - Accent1 12 2 12" xfId="30463" xr:uid="{058BA9AC-E575-4CE2-BFBF-23D921B0A877}"/>
    <cellStyle name="40% - Accent1 12 2 2" xfId="5481" xr:uid="{86DFE888-826B-483E-8C42-792BB67C5E91}"/>
    <cellStyle name="40% - Accent1 12 2 2 2" xfId="19083" xr:uid="{85BD8B85-E632-4DB1-9DF9-6CB078698B90}"/>
    <cellStyle name="40% - Accent1 12 2 2 2 2" xfId="42395" xr:uid="{3AE53AF9-1B3B-4696-A7F5-BA6DCF2401E5}"/>
    <cellStyle name="40% - Accent1 12 2 2 3" xfId="31335" xr:uid="{84172D9C-30CA-49DF-8BC7-A4E697B8F621}"/>
    <cellStyle name="40% - Accent1 12 2 3" xfId="6353" xr:uid="{ED06CFE4-CA92-49E8-B137-6E4FF11C5A6E}"/>
    <cellStyle name="40% - Accent1 12 2 3 2" xfId="19955" xr:uid="{941DFB7C-0DAB-4109-87AB-F6649AB28E4E}"/>
    <cellStyle name="40% - Accent1 12 2 3 2 2" xfId="43267" xr:uid="{7C030483-0125-4FA0-9C41-85D62F5DF7E4}"/>
    <cellStyle name="40% - Accent1 12 2 3 3" xfId="32207" xr:uid="{C71C5EDE-B39D-4850-84B4-43EF825F25C9}"/>
    <cellStyle name="40% - Accent1 12 2 4" xfId="7246" xr:uid="{C0B32092-DA04-4B0A-A636-BD9189E9272E}"/>
    <cellStyle name="40% - Accent1 12 2 4 2" xfId="20838" xr:uid="{793E49A4-2E2C-4919-AF7D-34F3337CCC89}"/>
    <cellStyle name="40% - Accent1 12 2 4 2 2" xfId="44145" xr:uid="{91E3007D-EE6F-4731-8E69-E4329B7EEF36}"/>
    <cellStyle name="40% - Accent1 12 2 4 3" xfId="33085" xr:uid="{6C950B2E-ED5B-41B6-989E-C0FEDDD47E85}"/>
    <cellStyle name="40% - Accent1 12 2 5" xfId="8119" xr:uid="{2793D014-DE3D-4C5B-A512-480DBD5B0604}"/>
    <cellStyle name="40% - Accent1 12 2 5 2" xfId="21711" xr:uid="{0C2004FB-23B8-427F-99E4-F5BD89343EE8}"/>
    <cellStyle name="40% - Accent1 12 2 5 2 2" xfId="45017" xr:uid="{B821A338-DFDC-4A94-8419-ED0A8E77EA5B}"/>
    <cellStyle name="40% - Accent1 12 2 5 3" xfId="33957" xr:uid="{1C4628E0-5572-454F-A7DA-5834A0E6E5A0}"/>
    <cellStyle name="40% - Accent1 12 2 6" xfId="8992" xr:uid="{AABB7B75-75C8-4633-8055-BE3BE4D841D7}"/>
    <cellStyle name="40% - Accent1 12 2 6 2" xfId="22583" xr:uid="{A995687A-6EE5-41A1-A48C-C091E24AD13D}"/>
    <cellStyle name="40% - Accent1 12 2 6 2 2" xfId="45889" xr:uid="{8A3832CD-4016-410E-A980-DBD517B1D221}"/>
    <cellStyle name="40% - Accent1 12 2 6 3" xfId="34829" xr:uid="{E7528441-E95D-4CAF-9862-8F88AC9A3CCC}"/>
    <cellStyle name="40% - Accent1 12 2 7" xfId="10156" xr:uid="{F4076FCE-74C2-4670-A2DC-C52E60282B06}"/>
    <cellStyle name="40% - Accent1 12 2 7 2" xfId="23562" xr:uid="{640AE00B-DC79-4094-85B9-9DE7B9254544}"/>
    <cellStyle name="40% - Accent1 12 2 7 2 2" xfId="46868" xr:uid="{8D1F0A30-216D-477B-8103-F9E61CF8173D}"/>
    <cellStyle name="40% - Accent1 12 2 7 3" xfId="35770" xr:uid="{15B4ED9A-EAA0-4831-9752-83AA23502ED7}"/>
    <cellStyle name="40% - Accent1 12 2 8" xfId="11036" xr:uid="{1B67EED6-9AC9-433A-9BD5-77CA7806451D}"/>
    <cellStyle name="40% - Accent1 12 2 8 2" xfId="24442" xr:uid="{11407931-720C-43BC-8303-4CF7C3363275}"/>
    <cellStyle name="40% - Accent1 12 2 8 2 2" xfId="47748" xr:uid="{4629F497-7512-4A58-B00F-6BB7EAD0AD6C}"/>
    <cellStyle name="40% - Accent1 12 2 8 3" xfId="36650" xr:uid="{BE942F0A-F538-4AF2-9483-17B643E07196}"/>
    <cellStyle name="40% - Accent1 12 2 9" xfId="14866" xr:uid="{EECCC8B0-BD3D-4CE6-A5D1-137AF9A58C60}"/>
    <cellStyle name="40% - Accent1 12 2 9 2" xfId="26027" xr:uid="{B96B0BB6-3BEE-4F32-8D06-E6C7C38F18B2}"/>
    <cellStyle name="40% - Accent1 12 2 9 2 2" xfId="49329" xr:uid="{25A25F8B-450D-45EE-B5F0-A20AC2A0B5B0}"/>
    <cellStyle name="40% - Accent1 12 2 9 3" xfId="38207" xr:uid="{9E449847-B724-48B5-BA03-31020CF38935}"/>
    <cellStyle name="40% - Accent1 12 3" xfId="5043" xr:uid="{EC36A0B7-5717-4303-A5C1-E52DB38351B6}"/>
    <cellStyle name="40% - Accent1 12 3 2" xfId="18645" xr:uid="{14EB2649-E402-40C7-97E0-F58AD2FF84BD}"/>
    <cellStyle name="40% - Accent1 12 3 2 2" xfId="41957" xr:uid="{CEDAC7AA-5B7A-4CFB-8B48-237FA8AA5F1D}"/>
    <cellStyle name="40% - Accent1 12 3 3" xfId="30897" xr:uid="{598FD5E5-5483-4591-A3A9-AF7223C8AD7A}"/>
    <cellStyle name="40% - Accent1 12 4" xfId="5915" xr:uid="{167BD7FF-EACB-4CB7-A0B1-682A8E25EEEE}"/>
    <cellStyle name="40% - Accent1 12 4 2" xfId="19517" xr:uid="{291B1786-FE80-4A53-BBEB-990ADE603876}"/>
    <cellStyle name="40% - Accent1 12 4 2 2" xfId="42829" xr:uid="{5B15C493-E32E-4994-87A2-571513B84EAF}"/>
    <cellStyle name="40% - Accent1 12 4 3" xfId="31769" xr:uid="{60E63DA2-AB15-486A-ABF2-79F55F9A289D}"/>
    <cellStyle name="40% - Accent1 12 5" xfId="6808" xr:uid="{A4E20FEA-C81F-4F6D-B89B-FA460074881B}"/>
    <cellStyle name="40% - Accent1 12 5 2" xfId="20400" xr:uid="{C08BDC90-F964-4B79-8722-5A7549EA17CF}"/>
    <cellStyle name="40% - Accent1 12 5 2 2" xfId="43707" xr:uid="{CC51A3A6-A9BD-44CE-85D8-49B853F5CF12}"/>
    <cellStyle name="40% - Accent1 12 5 3" xfId="32647" xr:uid="{D64FE6B4-E54F-4F15-8387-6A27CB491B30}"/>
    <cellStyle name="40% - Accent1 12 6" xfId="7681" xr:uid="{900BD7C4-0B92-4FDA-B3CD-D386FD285134}"/>
    <cellStyle name="40% - Accent1 12 6 2" xfId="21273" xr:uid="{479A942B-8BE5-414F-91AF-04B9AA2082E6}"/>
    <cellStyle name="40% - Accent1 12 6 2 2" xfId="44579" xr:uid="{919804BF-4778-4265-8416-2506AC278237}"/>
    <cellStyle name="40% - Accent1 12 6 3" xfId="33519" xr:uid="{3CC10C3F-D561-4E37-B673-0742E081684E}"/>
    <cellStyle name="40% - Accent1 12 7" xfId="8554" xr:uid="{BF06421B-7280-413B-A16C-D59598348EE5}"/>
    <cellStyle name="40% - Accent1 12 7 2" xfId="22145" xr:uid="{2F346D85-5600-4B32-8592-D64A68C8FC14}"/>
    <cellStyle name="40% - Accent1 12 7 2 2" xfId="45451" xr:uid="{E12077B7-8ECE-4BBD-BECF-87BB0F934098}"/>
    <cellStyle name="40% - Accent1 12 7 3" xfId="34391" xr:uid="{B538520E-306B-4E23-94B3-256D22F5F4D7}"/>
    <cellStyle name="40% - Accent1 12 8" xfId="9718" xr:uid="{9937EF77-29D3-41A9-979B-62DFD79ED0F4}"/>
    <cellStyle name="40% - Accent1 12 8 2" xfId="23124" xr:uid="{3B0E57AB-2BAF-44C5-AFB8-2105CD720BED}"/>
    <cellStyle name="40% - Accent1 12 8 2 2" xfId="46430" xr:uid="{AB5FD4AC-6019-431A-8EF9-818B87E5BB7E}"/>
    <cellStyle name="40% - Accent1 12 8 3" xfId="35332" xr:uid="{378469C7-21A6-446C-B0E1-CEADB2CA6FC8}"/>
    <cellStyle name="40% - Accent1 12 9" xfId="10598" xr:uid="{C4DAC901-90AF-43CA-9B71-80D66B4D7C95}"/>
    <cellStyle name="40% - Accent1 12 9 2" xfId="24004" xr:uid="{4F546E83-370C-4180-8992-24E329C868FC}"/>
    <cellStyle name="40% - Accent1 12 9 2 2" xfId="47310" xr:uid="{D641FD73-00C8-4ECC-B4B5-4A69F2299FD0}"/>
    <cellStyle name="40% - Accent1 12 9 3" xfId="36212" xr:uid="{A6DBD0F4-B57F-4EB0-B1C5-1661634F0DD7}"/>
    <cellStyle name="40% - Accent1 13" xfId="4308" xr:uid="{56526EFC-1BDD-4CF6-A9DC-CD123209704C}"/>
    <cellStyle name="40% - Accent1 13 10" xfId="16117" xr:uid="{A2664498-2083-4D89-918C-26CF049F2BC6}"/>
    <cellStyle name="40% - Accent1 13 10 2" xfId="27204" xr:uid="{612FDF78-D5CB-4B60-83C4-5210006B459C}"/>
    <cellStyle name="40% - Accent1 13 10 2 2" xfId="50503" xr:uid="{901E3F1A-58D7-428A-A8A7-BAED19CBD3BA}"/>
    <cellStyle name="40% - Accent1 13 10 3" xfId="39455" xr:uid="{731C2142-B890-4A42-9000-EE42B25756EA}"/>
    <cellStyle name="40% - Accent1 13 11" xfId="17910" xr:uid="{5D7470FA-FDC6-4D5E-8AE2-72CF8E18FEA2}"/>
    <cellStyle name="40% - Accent1 13 11 2" xfId="41222" xr:uid="{DC3D1ACB-50A3-4CD4-A183-DC483816B5E9}"/>
    <cellStyle name="40% - Accent1 13 12" xfId="30162" xr:uid="{55AE1A79-AFB8-4AD3-8703-765AEA8DDE6C}"/>
    <cellStyle name="40% - Accent1 13 2" xfId="5180" xr:uid="{864C73A3-E9F3-4D1A-B5BE-9D871E545375}"/>
    <cellStyle name="40% - Accent1 13 2 2" xfId="18782" xr:uid="{F4D038D4-C35E-4083-BF2C-35EEAF324A1B}"/>
    <cellStyle name="40% - Accent1 13 2 2 2" xfId="42094" xr:uid="{E7A4361B-A727-47BD-A5E6-F4242DAADC49}"/>
    <cellStyle name="40% - Accent1 13 2 3" xfId="31034" xr:uid="{4DE897DA-6A8D-4ECB-8734-BAE65A4FD240}"/>
    <cellStyle name="40% - Accent1 13 3" xfId="6052" xr:uid="{F434E2CF-A1B1-4262-BBDF-F1687ED4C4A3}"/>
    <cellStyle name="40% - Accent1 13 3 2" xfId="19654" xr:uid="{29AF8B59-B9D2-4876-AF38-88B932820E8B}"/>
    <cellStyle name="40% - Accent1 13 3 2 2" xfId="42966" xr:uid="{6BE057F7-7898-4AF1-B11A-113DCB03BE6B}"/>
    <cellStyle name="40% - Accent1 13 3 3" xfId="31906" xr:uid="{FD2191CC-7A48-4B72-B756-730BEE708B8A}"/>
    <cellStyle name="40% - Accent1 13 4" xfId="6945" xr:uid="{0B04A522-07FC-4D5E-8365-50645251928D}"/>
    <cellStyle name="40% - Accent1 13 4 2" xfId="20537" xr:uid="{9C0EDAA9-DCB7-4AAE-B02D-61C329121AF0}"/>
    <cellStyle name="40% - Accent1 13 4 2 2" xfId="43844" xr:uid="{F1D0E8BE-B6C2-4920-853C-D1448B48E67C}"/>
    <cellStyle name="40% - Accent1 13 4 3" xfId="32784" xr:uid="{17340BBC-1994-4279-AE3E-F216637BC41E}"/>
    <cellStyle name="40% - Accent1 13 5" xfId="7818" xr:uid="{B6BAC091-AC2A-48DE-A5FF-383FB681E524}"/>
    <cellStyle name="40% - Accent1 13 5 2" xfId="21410" xr:uid="{BE6F6411-3DF3-4F78-A4F6-5CBDFEC80FCB}"/>
    <cellStyle name="40% - Accent1 13 5 2 2" xfId="44716" xr:uid="{ADEF2225-271A-40A6-A0D1-A236B88046C3}"/>
    <cellStyle name="40% - Accent1 13 5 3" xfId="33656" xr:uid="{21A863FD-4639-4C85-B038-2E77D3555A9B}"/>
    <cellStyle name="40% - Accent1 13 6" xfId="8691" xr:uid="{5B2BE5B2-5BD5-4702-A9F0-EC9AFD7F3003}"/>
    <cellStyle name="40% - Accent1 13 6 2" xfId="22282" xr:uid="{8DD9701A-A00B-45F6-8CEF-17B83EC2979B}"/>
    <cellStyle name="40% - Accent1 13 6 2 2" xfId="45588" xr:uid="{17F02035-9DEC-45AD-85B5-5843CE1A2095}"/>
    <cellStyle name="40% - Accent1 13 6 3" xfId="34528" xr:uid="{C3A1FE33-375E-4A20-B0C1-793403A0592E}"/>
    <cellStyle name="40% - Accent1 13 7" xfId="9855" xr:uid="{A977DDBB-8F6B-4FE7-8B1E-5B469E92B204}"/>
    <cellStyle name="40% - Accent1 13 7 2" xfId="23261" xr:uid="{129E56C5-828F-46A3-B49E-0A9A710B8B29}"/>
    <cellStyle name="40% - Accent1 13 7 2 2" xfId="46567" xr:uid="{936320CD-B769-479A-B777-3694E6751BD5}"/>
    <cellStyle name="40% - Accent1 13 7 3" xfId="35469" xr:uid="{893B484A-BAC2-4DAD-9AB3-3D559BFD8698}"/>
    <cellStyle name="40% - Accent1 13 8" xfId="10735" xr:uid="{593F1035-4870-4B69-8CDF-87D52D4BACB1}"/>
    <cellStyle name="40% - Accent1 13 8 2" xfId="24141" xr:uid="{58A05AFA-12BC-4C0E-9478-7B70712AF379}"/>
    <cellStyle name="40% - Accent1 13 8 2 2" xfId="47447" xr:uid="{26F6316E-8193-4E6C-AFD5-8AD27BE86965}"/>
    <cellStyle name="40% - Accent1 13 8 3" xfId="36349" xr:uid="{B3680CF5-D575-4568-9ADA-70372DAA785A}"/>
    <cellStyle name="40% - Accent1 13 9" xfId="14565" xr:uid="{12079608-A344-4D5E-B2D8-8ADE91626DAE}"/>
    <cellStyle name="40% - Accent1 13 9 2" xfId="25726" xr:uid="{2EBB4933-AD5D-4C22-B454-670AA21A1FCB}"/>
    <cellStyle name="40% - Accent1 13 9 2 2" xfId="49028" xr:uid="{692DC0C9-06D5-4A97-ABC2-09FEFFBF93B6}"/>
    <cellStyle name="40% - Accent1 13 9 3" xfId="37906" xr:uid="{DBBDD12B-D8B3-497A-95F5-3AC136DB5CE2}"/>
    <cellStyle name="40% - Accent1 14" xfId="4742" xr:uid="{E691A2A2-C311-4A2A-80B7-74CFBD784EB0}"/>
    <cellStyle name="40% - Accent1 14 2" xfId="11178" xr:uid="{5D6AAB55-A1E7-499F-8E40-AFC0E6A845D4}"/>
    <cellStyle name="40% - Accent1 14 2 2" xfId="24584" xr:uid="{B7FCE67A-7E5E-4DB9-A5D3-98B73041629B}"/>
    <cellStyle name="40% - Accent1 14 2 2 2" xfId="47890" xr:uid="{683E21E8-3D25-42F3-A162-2D50B4CC5DB9}"/>
    <cellStyle name="40% - Accent1 14 2 3" xfId="36791" xr:uid="{E15402D6-D620-4298-8185-A431EA3679E5}"/>
    <cellStyle name="40% - Accent1 14 3" xfId="15025" xr:uid="{2EEA7802-5B0C-440D-AA07-188318CB0F0A}"/>
    <cellStyle name="40% - Accent1 14 3 2" xfId="26182" xr:uid="{8B195904-929A-4B31-A00A-C5372C7AD611}"/>
    <cellStyle name="40% - Accent1 14 3 2 2" xfId="49484" xr:uid="{F591F111-D8F5-4529-8AEC-5E8489928AAB}"/>
    <cellStyle name="40% - Accent1 14 3 3" xfId="38366" xr:uid="{8C27516B-D047-4A39-A637-63FAC8185EB3}"/>
    <cellStyle name="40% - Accent1 14 4" xfId="16560" xr:uid="{92885041-51B4-4097-A18A-A8299E94BC82}"/>
    <cellStyle name="40% - Accent1 14 4 2" xfId="27646" xr:uid="{E6F8BFD4-1879-4CE2-B142-03504C221649}"/>
    <cellStyle name="40% - Accent1 14 4 2 2" xfId="50945" xr:uid="{9E7E66D0-4BB2-4C6C-A8D1-3B62CD1B3AD2}"/>
    <cellStyle name="40% - Accent1 14 4 3" xfId="39898" xr:uid="{A81F6453-986C-4221-9C17-84AA78FE4966}"/>
    <cellStyle name="40% - Accent1 14 5" xfId="18344" xr:uid="{9BE26964-F253-41D8-97AF-51CA0EFC5213}"/>
    <cellStyle name="40% - Accent1 14 5 2" xfId="41656" xr:uid="{B26465FD-76E6-4F5D-8DF5-1AB976D96677}"/>
    <cellStyle name="40% - Accent1 14 6" xfId="30596" xr:uid="{AC608EE9-F7C6-44AC-8C6C-0D809B852CA0}"/>
    <cellStyle name="40% - Accent1 15" xfId="5614" xr:uid="{AA4F0C95-74E6-475F-8AAB-C6C8BEB40DDF}"/>
    <cellStyle name="40% - Accent1 15 2" xfId="19216" xr:uid="{36156579-51FA-4AB4-8BA9-FA0BF7009BD6}"/>
    <cellStyle name="40% - Accent1 15 2 2" xfId="42528" xr:uid="{5C68E6C6-2080-41BC-9A9C-1C0DC6301E30}"/>
    <cellStyle name="40% - Accent1 15 3" xfId="31468" xr:uid="{AFFE046B-1922-4AB3-B0BC-12040B6BD4B6}"/>
    <cellStyle name="40% - Accent1 16" xfId="6507" xr:uid="{4CC2C4E6-91A4-475B-A5DF-8A6457D77E48}"/>
    <cellStyle name="40% - Accent1 16 2" xfId="20099" xr:uid="{08132ABC-DDB0-48B6-BE02-C2FBE1C1D5FE}"/>
    <cellStyle name="40% - Accent1 16 2 2" xfId="43406" xr:uid="{1EC40059-02A4-4DC6-8467-D4E64FAAA09B}"/>
    <cellStyle name="40% - Accent1 16 3" xfId="32346" xr:uid="{ADAC2E21-3E3E-4C29-8659-16D2B29CF724}"/>
    <cellStyle name="40% - Accent1 17" xfId="7380" xr:uid="{06BD5E9B-33DC-4320-869D-6354D50FF8D2}"/>
    <cellStyle name="40% - Accent1 17 2" xfId="20972" xr:uid="{F8A8C0A8-BC33-4C66-8402-49575D35F99A}"/>
    <cellStyle name="40% - Accent1 17 2 2" xfId="44278" xr:uid="{248D72E0-EF07-4037-8890-21BFD71BBF18}"/>
    <cellStyle name="40% - Accent1 17 3" xfId="33218" xr:uid="{A31B9C76-093A-4792-958F-BE30F6190599}"/>
    <cellStyle name="40% - Accent1 18" xfId="8253" xr:uid="{C456110B-BCEB-4D20-8844-4F24589866C4}"/>
    <cellStyle name="40% - Accent1 18 2" xfId="21844" xr:uid="{99F43EC7-A970-45A3-A6C4-FB10C8725500}"/>
    <cellStyle name="40% - Accent1 18 2 2" xfId="45150" xr:uid="{9904607D-59DC-4F60-88C2-F6A9A2192354}"/>
    <cellStyle name="40% - Accent1 18 3" xfId="34090" xr:uid="{ADC5BACC-818A-4CFB-B96F-9D28AB2BFDC0}"/>
    <cellStyle name="40% - Accent1 19" xfId="9417" xr:uid="{2C5D1AD3-6932-46EE-B721-CF61B14D7821}"/>
    <cellStyle name="40% - Accent1 19 2" xfId="22823" xr:uid="{2E7F1596-C7CB-4F41-8910-AA1339C75B1C}"/>
    <cellStyle name="40% - Accent1 19 2 2" xfId="46129" xr:uid="{4E8F6305-7D0F-4898-9D54-21EA3923117F}"/>
    <cellStyle name="40% - Accent1 19 3" xfId="35031" xr:uid="{B010AC3C-7583-43D8-A340-3F3CC2620D76}"/>
    <cellStyle name="40% - Accent1 2" xfId="65" xr:uid="{00000000-0005-0000-0000-000007000000}"/>
    <cellStyle name="40% - Accent1 2 10" xfId="2340" xr:uid="{078CBD21-D4A1-42FB-BEB5-7A7DF1F91A4A}"/>
    <cellStyle name="40% - Accent1 2 11" xfId="2080" xr:uid="{2B3630F2-75DB-4919-A999-A27E692B8E33}"/>
    <cellStyle name="40% - Accent1 2 12" xfId="619" xr:uid="{FB8470E1-B542-4680-B15C-EF364A026B56}"/>
    <cellStyle name="40% - Accent1 2 13" xfId="11341" xr:uid="{D75101FC-490B-4BFC-9875-B3F9BB62E13F}"/>
    <cellStyle name="40% - Accent1 2 13 2" xfId="15155" xr:uid="{EB704F75-6C45-48A7-9E57-8663D31AA0D8}"/>
    <cellStyle name="40% - Accent1 2 13 2 2" xfId="26312" xr:uid="{3567C52F-F98C-4EE6-8D86-ABC205A77A41}"/>
    <cellStyle name="40% - Accent1 2 13 2 2 2" xfId="49614" xr:uid="{C4FB126C-0C7E-4CC0-BA21-359CF4361850}"/>
    <cellStyle name="40% - Accent1 2 13 2 3" xfId="38496" xr:uid="{5CEB475D-7D03-441F-84EC-8E6F643097A6}"/>
    <cellStyle name="40% - Accent1 2 13 3" xfId="16684" xr:uid="{31225044-964E-4997-9217-3363C43E6FA1}"/>
    <cellStyle name="40% - Accent1 2 13 3 2" xfId="27770" xr:uid="{19016663-991B-447F-8B48-F6B41168F907}"/>
    <cellStyle name="40% - Accent1 2 13 3 2 2" xfId="51069" xr:uid="{8DD95E96-97EE-4B38-91D9-F3B7B7804DB5}"/>
    <cellStyle name="40% - Accent1 2 13 3 3" xfId="40022" xr:uid="{4C827300-E330-4AAB-8C5C-6E92B900E933}"/>
    <cellStyle name="40% - Accent1 2 13 4" xfId="24710" xr:uid="{15C3136B-3EED-4A39-BAD4-856637A58BBB}"/>
    <cellStyle name="40% - Accent1 2 13 4 2" xfId="48016" xr:uid="{A9A807F0-893F-47E9-8FE0-D0C98FC3A640}"/>
    <cellStyle name="40% - Accent1 2 13 5" xfId="36915" xr:uid="{024F2964-150B-47CD-A8AE-9C763DC25A60}"/>
    <cellStyle name="40% - Accent1 2 2" xfId="2341" xr:uid="{F966ADF3-B80A-4BCE-8BC6-ACCC4905089D}"/>
    <cellStyle name="40% - Accent1 2 3" xfId="2342" xr:uid="{D1652C3E-055B-4B52-AECA-0CCFB9D41A07}"/>
    <cellStyle name="40% - Accent1 2 4" xfId="2343" xr:uid="{86CFC96C-60A0-41DC-A667-65B85EC4A9AC}"/>
    <cellStyle name="40% - Accent1 2 5" xfId="2344" xr:uid="{EEE7C44B-DA04-4423-9865-1F337019F1E4}"/>
    <cellStyle name="40% - Accent1 2 6" xfId="2345" xr:uid="{72118BF9-F050-4714-B21E-DA043BAACCD1}"/>
    <cellStyle name="40% - Accent1 2 7" xfId="2346" xr:uid="{18E6753B-1078-4B2C-92D4-25EBCC7854BB}"/>
    <cellStyle name="40% - Accent1 2 8" xfId="2347" xr:uid="{9910EBAD-6BC1-4913-96D1-C4B8274F5389}"/>
    <cellStyle name="40% - Accent1 2 9" xfId="2348" xr:uid="{ADD454E6-7138-46C9-A4A9-EB2E62E023E4}"/>
    <cellStyle name="40% - Accent1 2_Confirmation" xfId="2349" xr:uid="{DDB9DB45-C823-441F-A4F5-2BFF96261682}"/>
    <cellStyle name="40% - Accent1 20" xfId="10297" xr:uid="{ECD082B8-3CB5-4C38-9773-A0775E375B10}"/>
    <cellStyle name="40% - Accent1 20 2" xfId="23703" xr:uid="{1872B244-0209-4671-83D1-0CF24BEADA78}"/>
    <cellStyle name="40% - Accent1 20 2 2" xfId="47009" xr:uid="{06463284-BE9C-4B8D-B4C4-3282800DCCE7}"/>
    <cellStyle name="40% - Accent1 20 3" xfId="35911" xr:uid="{AC49F63D-3CBA-45B0-A7A6-B8213517C45D}"/>
    <cellStyle name="40% - Accent1 21" xfId="14125" xr:uid="{D7DAFE5E-4DCD-41E0-B53D-5E9F1C767A7C}"/>
    <cellStyle name="40% - Accent1 21 2" xfId="25287" xr:uid="{F86E4EBE-2B7C-4BAB-A340-C7A8EDF12F8A}"/>
    <cellStyle name="40% - Accent1 21 2 2" xfId="48589" xr:uid="{93EF8699-1446-4E02-A727-AA23C78A23D6}"/>
    <cellStyle name="40% - Accent1 21 3" xfId="37466" xr:uid="{FF568C6C-DC82-4512-B174-D89E96F60EDA}"/>
    <cellStyle name="40% - Accent1 22" xfId="15679" xr:uid="{046C63A5-8976-415D-8D9D-29B700ABF7C2}"/>
    <cellStyle name="40% - Accent1 22 2" xfId="26766" xr:uid="{46AB7EEC-0AFB-4EE7-AD78-4E56430604D7}"/>
    <cellStyle name="40% - Accent1 22 2 2" xfId="50065" xr:uid="{FCE8F933-3DD5-4617-82E5-CD8B38CD050B}"/>
    <cellStyle name="40% - Accent1 22 3" xfId="39017" xr:uid="{C8357792-35E4-4F60-861F-6777F84E7100}"/>
    <cellStyle name="40% - Accent1 23" xfId="17152" xr:uid="{438EC017-2C1C-4614-9C1D-83B0E3D61159}"/>
    <cellStyle name="40% - Accent1 23 2" xfId="40464" xr:uid="{5815DDC7-8D2D-45AC-A277-757A1C76885D}"/>
    <cellStyle name="40% - Accent1 24" xfId="29582" xr:uid="{A4E25D96-B292-40DD-8C2F-8CD6FFB1B8BF}"/>
    <cellStyle name="40% - Accent1 3" xfId="620" xr:uid="{2FFD8386-C6D0-4579-86FD-7BC63C2E8934}"/>
    <cellStyle name="40% - Accent1 3 2" xfId="2617" xr:uid="{9A723A12-EAC8-4F4F-B7D1-F5905C1FF1A2}"/>
    <cellStyle name="40% - Accent1 3 2 10" xfId="8229" xr:uid="{5E0E7F13-181C-430A-9636-C7B75B13F5D3}"/>
    <cellStyle name="40% - Accent1 3 2 10 2" xfId="21820" xr:uid="{C21D5E10-5A11-4E40-BAA4-4255D3422743}"/>
    <cellStyle name="40% - Accent1 3 2 10 2 2" xfId="45126" xr:uid="{B2AEB8EC-E77D-42B3-9A52-ADC896267F07}"/>
    <cellStyle name="40% - Accent1 3 2 10 3" xfId="34066" xr:uid="{16E64D9A-F9FD-4364-82CC-329113ED2668}"/>
    <cellStyle name="40% - Accent1 3 2 11" xfId="9393" xr:uid="{593B0A52-4002-4A9B-9655-BFFE2C824539}"/>
    <cellStyle name="40% - Accent1 3 2 11 2" xfId="22799" xr:uid="{E9A34379-19EC-4340-8B8D-DDD221AC9F65}"/>
    <cellStyle name="40% - Accent1 3 2 11 2 2" xfId="46105" xr:uid="{D9D71906-2A1F-41E5-90AB-E834B233003C}"/>
    <cellStyle name="40% - Accent1 3 2 11 3" xfId="35007" xr:uid="{8F720303-6CDB-4FC9-935A-AFF26F0A6B92}"/>
    <cellStyle name="40% - Accent1 3 2 12" xfId="10273" xr:uid="{7325BEBC-E966-4685-9046-D0F7FF24FFE1}"/>
    <cellStyle name="40% - Accent1 3 2 12 2" xfId="23679" xr:uid="{22CE5346-BA38-4AE6-BFB0-928E2EC5DF29}"/>
    <cellStyle name="40% - Accent1 3 2 12 2 2" xfId="46985" xr:uid="{5418CCB6-3CD7-41D2-A67A-7EF267E2DEBF}"/>
    <cellStyle name="40% - Accent1 3 2 12 3" xfId="35887" xr:uid="{2DDA1AA7-E54F-4734-B629-33492D65628F}"/>
    <cellStyle name="40% - Accent1 3 2 13" xfId="14014" xr:uid="{41762C23-9EA6-498A-89D0-0135D1456532}"/>
    <cellStyle name="40% - Accent1 3 2 13 2" xfId="25201" xr:uid="{CE17671E-37B8-42A1-827C-195EDA133233}"/>
    <cellStyle name="40% - Accent1 3 2 13 2 2" xfId="48503" xr:uid="{8CEE32C5-497A-41A8-B3D5-E1B80318F7E7}"/>
    <cellStyle name="40% - Accent1 3 2 13 3" xfId="37355" xr:uid="{0C4255B1-0DD0-4BBA-B750-19900C1CEC75}"/>
    <cellStyle name="40% - Accent1 3 2 14" xfId="15654" xr:uid="{B996FA70-9E16-4875-9289-525BA2C6BC9D}"/>
    <cellStyle name="40% - Accent1 3 2 14 2" xfId="26741" xr:uid="{3DE40D5B-2D0F-487A-8531-08E4E2D01468}"/>
    <cellStyle name="40% - Accent1 3 2 14 2 2" xfId="50040" xr:uid="{B2A03024-03F0-4800-BECC-DE9B633E7BFF}"/>
    <cellStyle name="40% - Accent1 3 2 14 3" xfId="38992" xr:uid="{E9D25718-CB14-4130-B90C-76E9BCF4BB96}"/>
    <cellStyle name="40% - Accent1 3 2 15" xfId="17384" xr:uid="{6859F3E5-2C7A-4173-AE5A-A0AF9CAA7643}"/>
    <cellStyle name="40% - Accent1 3 2 15 2" xfId="40696" xr:uid="{291571E2-BD7A-442F-9F45-CE444EAE9573}"/>
    <cellStyle name="40% - Accent1 3 2 16" xfId="29712" xr:uid="{75867230-3BB2-44E8-9739-DA5EA1699AF7}"/>
    <cellStyle name="40% - Accent1 3 2 2" xfId="3912" xr:uid="{17CC03EA-538A-4DBF-9F8C-5792773C061B}"/>
    <cellStyle name="40% - Accent1 3 2 2 10" xfId="14170" xr:uid="{5BA90125-8BA4-46DB-9BE6-11260557A0F4}"/>
    <cellStyle name="40% - Accent1 3 2 2 10 2" xfId="25331" xr:uid="{6AFE71B2-3037-4206-A032-49E70D9A37D2}"/>
    <cellStyle name="40% - Accent1 3 2 2 10 2 2" xfId="48633" xr:uid="{A8B19DEF-A9A2-4DC8-9E8B-D586A6F7D180}"/>
    <cellStyle name="40% - Accent1 3 2 2 10 3" xfId="37511" xr:uid="{D1AE0610-0FE1-4E8E-9CF8-5E6E83C61ED6}"/>
    <cellStyle name="40% - Accent1 3 2 2 11" xfId="15722" xr:uid="{4AF12B4F-CB9C-4BC6-AD48-CF7EF6B19329}"/>
    <cellStyle name="40% - Accent1 3 2 2 11 2" xfId="26809" xr:uid="{35FA3782-249C-4267-9BFA-9AB4B0C57B59}"/>
    <cellStyle name="40% - Accent1 3 2 2 11 2 2" xfId="50108" xr:uid="{65DD40BD-D4A6-472C-B878-B0BA955F2408}"/>
    <cellStyle name="40% - Accent1 3 2 2 11 3" xfId="39060" xr:uid="{FAFD2D94-E026-4B00-9D53-73C910448DAD}"/>
    <cellStyle name="40% - Accent1 3 2 2 12" xfId="17515" xr:uid="{B9E0057D-ABFE-4CCC-A8C3-48309A1B4459}"/>
    <cellStyle name="40% - Accent1 3 2 2 12 2" xfId="40827" xr:uid="{7A1E6B6C-532C-40FD-8CE2-61F630DE4161}"/>
    <cellStyle name="40% - Accent1 3 2 2 13" xfId="29767" xr:uid="{C8F378A3-F528-458B-BB0B-2A64F4F97905}"/>
    <cellStyle name="40% - Accent1 3 2 2 2" xfId="4351" xr:uid="{1EEE5CB0-DDA9-47FC-A35F-C66ECE316EDF}"/>
    <cellStyle name="40% - Accent1 3 2 2 2 10" xfId="16160" xr:uid="{CFB8EB4D-DB38-4656-B158-B89CB60DAD4A}"/>
    <cellStyle name="40% - Accent1 3 2 2 2 10 2" xfId="27247" xr:uid="{1E4C8D0A-A211-4EBA-BAA1-1965D9B4FBDE}"/>
    <cellStyle name="40% - Accent1 3 2 2 2 10 2 2" xfId="50546" xr:uid="{651DC05A-CCDD-42A5-847E-95FEC0340DBA}"/>
    <cellStyle name="40% - Accent1 3 2 2 2 10 3" xfId="39498" xr:uid="{73EA8CA1-86BB-499C-9387-3BEC2287C84E}"/>
    <cellStyle name="40% - Accent1 3 2 2 2 11" xfId="17953" xr:uid="{9CB83DAD-FBA5-4E8F-A805-ED64C31E374A}"/>
    <cellStyle name="40% - Accent1 3 2 2 2 11 2" xfId="41265" xr:uid="{517E92C2-744F-4484-9725-318C0BABEFBC}"/>
    <cellStyle name="40% - Accent1 3 2 2 2 12" xfId="30205" xr:uid="{2E405327-B5A6-402F-9E9B-8931DFFE6AD3}"/>
    <cellStyle name="40% - Accent1 3 2 2 2 2" xfId="5223" xr:uid="{C3222DAA-E41E-45DD-94B0-D6A36A693D06}"/>
    <cellStyle name="40% - Accent1 3 2 2 2 2 2" xfId="18825" xr:uid="{AF33B443-DAF6-44B5-81D3-BEC54B66BE25}"/>
    <cellStyle name="40% - Accent1 3 2 2 2 2 2 2" xfId="42137" xr:uid="{A54388E3-8208-4145-8C45-D59B6FFE578B}"/>
    <cellStyle name="40% - Accent1 3 2 2 2 2 3" xfId="31077" xr:uid="{78771771-8540-43C1-9C31-DB8C3863240E}"/>
    <cellStyle name="40% - Accent1 3 2 2 2 3" xfId="6095" xr:uid="{C579FAA8-9403-4A91-B492-B764C01F2073}"/>
    <cellStyle name="40% - Accent1 3 2 2 2 3 2" xfId="19697" xr:uid="{DD09765B-A3FA-4382-9B56-0FD7F470D3CD}"/>
    <cellStyle name="40% - Accent1 3 2 2 2 3 2 2" xfId="43009" xr:uid="{90F871AE-3106-4F52-A0C6-09940D9EF335}"/>
    <cellStyle name="40% - Accent1 3 2 2 2 3 3" xfId="31949" xr:uid="{3C657367-EB54-46D1-A0F3-76CF1B729C0C}"/>
    <cellStyle name="40% - Accent1 3 2 2 2 4" xfId="6988" xr:uid="{8DD94B3C-590F-4D04-9DE3-5D1A002A1AA2}"/>
    <cellStyle name="40% - Accent1 3 2 2 2 4 2" xfId="20580" xr:uid="{1D66E2F7-67EA-4DD9-956D-9C34C72FE2AD}"/>
    <cellStyle name="40% - Accent1 3 2 2 2 4 2 2" xfId="43887" xr:uid="{9218ACA3-DF78-4710-83CE-06349227C725}"/>
    <cellStyle name="40% - Accent1 3 2 2 2 4 3" xfId="32827" xr:uid="{3CAE603A-D0E2-4F21-ACC9-6A5587EE91C8}"/>
    <cellStyle name="40% - Accent1 3 2 2 2 5" xfId="7861" xr:uid="{95F2D149-8465-49D2-AF0E-F3C6E55E6944}"/>
    <cellStyle name="40% - Accent1 3 2 2 2 5 2" xfId="21453" xr:uid="{2CFDB897-9987-4431-BB02-82D82A56C8A9}"/>
    <cellStyle name="40% - Accent1 3 2 2 2 5 2 2" xfId="44759" xr:uid="{7A86C3E1-7EF6-45D1-834E-5FA506451DE2}"/>
    <cellStyle name="40% - Accent1 3 2 2 2 5 3" xfId="33699" xr:uid="{5E231347-DDF0-4A5F-BCCE-182882DCCC69}"/>
    <cellStyle name="40% - Accent1 3 2 2 2 6" xfId="8734" xr:uid="{08F0E723-FC77-4E84-B5F6-6F04CB20E2E0}"/>
    <cellStyle name="40% - Accent1 3 2 2 2 6 2" xfId="22325" xr:uid="{44493768-D1D3-4290-8287-95E361628939}"/>
    <cellStyle name="40% - Accent1 3 2 2 2 6 2 2" xfId="45631" xr:uid="{B2F69E9D-E567-4BF2-AAE1-116AFDEB66A0}"/>
    <cellStyle name="40% - Accent1 3 2 2 2 6 3" xfId="34571" xr:uid="{6A4A2733-10C7-4CB6-97A9-B73EE9162C65}"/>
    <cellStyle name="40% - Accent1 3 2 2 2 7" xfId="9898" xr:uid="{C4BDEAC8-C6DA-45FF-BCAA-B813B65545C0}"/>
    <cellStyle name="40% - Accent1 3 2 2 2 7 2" xfId="23304" xr:uid="{0AF448BB-C2AE-497F-9F0D-92B7354138DF}"/>
    <cellStyle name="40% - Accent1 3 2 2 2 7 2 2" xfId="46610" xr:uid="{0B7B8EB8-3836-4562-AD4A-87600E7D53A7}"/>
    <cellStyle name="40% - Accent1 3 2 2 2 7 3" xfId="35512" xr:uid="{2E9FD520-7B8E-44E0-A882-10D9F01841C1}"/>
    <cellStyle name="40% - Accent1 3 2 2 2 8" xfId="10778" xr:uid="{170235AC-3406-40FE-AEC3-BCF57924F01A}"/>
    <cellStyle name="40% - Accent1 3 2 2 2 8 2" xfId="24184" xr:uid="{2092255C-269E-4EE7-9BAA-74C7B2B49FC4}"/>
    <cellStyle name="40% - Accent1 3 2 2 2 8 2 2" xfId="47490" xr:uid="{1593BA42-4167-4871-8685-3DF41708C23F}"/>
    <cellStyle name="40% - Accent1 3 2 2 2 8 3" xfId="36392" xr:uid="{D2CCC74F-46AE-46AF-879E-04E373D247F6}"/>
    <cellStyle name="40% - Accent1 3 2 2 2 9" xfId="14608" xr:uid="{0201A0E9-40A4-49CB-A0EE-029CF01BD4CB}"/>
    <cellStyle name="40% - Accent1 3 2 2 2 9 2" xfId="25769" xr:uid="{70F32EFA-C892-4050-BB6A-D46CD5041ECE}"/>
    <cellStyle name="40% - Accent1 3 2 2 2 9 2 2" xfId="49071" xr:uid="{27760AFB-F6D1-427C-9539-44729DCC453E}"/>
    <cellStyle name="40% - Accent1 3 2 2 2 9 3" xfId="37949" xr:uid="{EB208AD7-8BC7-4F5F-8815-C97A9E468826}"/>
    <cellStyle name="40% - Accent1 3 2 2 3" xfId="4785" xr:uid="{24FFA99D-5D7B-4C8F-AB08-56FA70D40476}"/>
    <cellStyle name="40% - Accent1 3 2 2 3 2" xfId="12535" xr:uid="{826F0850-28A4-41CA-8100-CD110BB145D9}"/>
    <cellStyle name="40% - Accent1 3 2 2 3 2 2" xfId="24840" xr:uid="{29E92DDF-BF24-49BF-8CDB-05EF68CBB214}"/>
    <cellStyle name="40% - Accent1 3 2 2 3 2 2 2" xfId="48146" xr:uid="{195D0B5C-232F-461A-8FEF-E4DF5835B660}"/>
    <cellStyle name="40% - Accent1 3 2 2 3 2 3" xfId="36994" xr:uid="{F856BEEB-05D4-47FE-9BAC-277A41A758EB}"/>
    <cellStyle name="40% - Accent1 3 2 2 3 3" xfId="15298" xr:uid="{94674BF3-B30F-465B-8D53-E6277481416C}"/>
    <cellStyle name="40% - Accent1 3 2 2 3 3 2" xfId="26440" xr:uid="{090270C9-C757-4142-B89C-473BF4102752}"/>
    <cellStyle name="40% - Accent1 3 2 2 3 3 2 2" xfId="49742" xr:uid="{C5A498CD-E745-4B32-9240-3DC0A9A57B00}"/>
    <cellStyle name="40% - Accent1 3 2 2 3 3 3" xfId="38639" xr:uid="{B31B643C-1AEA-4DAA-9B31-CF1C11AD22D1}"/>
    <cellStyle name="40% - Accent1 3 2 2 3 4" xfId="16754" xr:uid="{8862314F-28E9-458F-8EA3-CCC5AC39055B}"/>
    <cellStyle name="40% - Accent1 3 2 2 3 4 2" xfId="27840" xr:uid="{A265A684-E058-4E37-BA3D-4E2F68536E5A}"/>
    <cellStyle name="40% - Accent1 3 2 2 3 4 2 2" xfId="51139" xr:uid="{AC8E03D3-49B6-4AED-B0B2-E3EC5B0D791B}"/>
    <cellStyle name="40% - Accent1 3 2 2 3 4 3" xfId="40092" xr:uid="{362DC72D-D502-47FF-BEEC-15065733AB39}"/>
    <cellStyle name="40% - Accent1 3 2 2 3 5" xfId="18387" xr:uid="{1F7CFD47-9387-4B62-817F-EBA32E9FF5B7}"/>
    <cellStyle name="40% - Accent1 3 2 2 3 5 2" xfId="41699" xr:uid="{582D3959-FC6D-4794-B10F-7A2CEFE69B66}"/>
    <cellStyle name="40% - Accent1 3 2 2 3 6" xfId="30639" xr:uid="{8A39A830-5C75-4B3D-828C-D29371C1B3AF}"/>
    <cellStyle name="40% - Accent1 3 2 2 4" xfId="5657" xr:uid="{9160AD1B-CFA0-4894-9099-96D70E6F41D5}"/>
    <cellStyle name="40% - Accent1 3 2 2 4 2" xfId="19259" xr:uid="{BACFE03E-01CE-4D79-88E8-C9D02EB69696}"/>
    <cellStyle name="40% - Accent1 3 2 2 4 2 2" xfId="42571" xr:uid="{E3E9D411-DFEB-4531-9D34-327D4B6752D8}"/>
    <cellStyle name="40% - Accent1 3 2 2 4 3" xfId="31511" xr:uid="{B2107FB9-D548-41D6-BE1E-9D2CEE986115}"/>
    <cellStyle name="40% - Accent1 3 2 2 5" xfId="6550" xr:uid="{5FFF5138-4F04-47EC-9B28-2B9FA133E8D1}"/>
    <cellStyle name="40% - Accent1 3 2 2 5 2" xfId="20142" xr:uid="{D326B5B6-F861-4D71-855A-628E8684D28D}"/>
    <cellStyle name="40% - Accent1 3 2 2 5 2 2" xfId="43449" xr:uid="{EFBC926D-D78B-46D6-850B-A85BE874BCC5}"/>
    <cellStyle name="40% - Accent1 3 2 2 5 3" xfId="32389" xr:uid="{6C2BCB67-E615-44DF-8581-80DD96F83A88}"/>
    <cellStyle name="40% - Accent1 3 2 2 6" xfId="7423" xr:uid="{150AFB43-8FEB-4C5B-9410-B839A0CB84E0}"/>
    <cellStyle name="40% - Accent1 3 2 2 6 2" xfId="21015" xr:uid="{C943DDB2-BEA0-4C5F-A411-35556AE2E269}"/>
    <cellStyle name="40% - Accent1 3 2 2 6 2 2" xfId="44321" xr:uid="{C26D4F0F-CD3B-422A-9346-C3CDB4F3650C}"/>
    <cellStyle name="40% - Accent1 3 2 2 6 3" xfId="33261" xr:uid="{0FCD6D77-B56D-4B6C-8BFA-97B57F31FA64}"/>
    <cellStyle name="40% - Accent1 3 2 2 7" xfId="8296" xr:uid="{22287FED-791F-4A06-B773-A460780A0574}"/>
    <cellStyle name="40% - Accent1 3 2 2 7 2" xfId="21887" xr:uid="{AF97E49B-FDDD-4950-83AC-AC5782C131CB}"/>
    <cellStyle name="40% - Accent1 3 2 2 7 2 2" xfId="45193" xr:uid="{22021A73-6F05-4F4C-B318-B2837A8D9A46}"/>
    <cellStyle name="40% - Accent1 3 2 2 7 3" xfId="34133" xr:uid="{91692268-9DE4-4185-A84F-7C4063351C1C}"/>
    <cellStyle name="40% - Accent1 3 2 2 8" xfId="9460" xr:uid="{30AA9E04-8952-4F12-816D-D453748374C3}"/>
    <cellStyle name="40% - Accent1 3 2 2 8 2" xfId="22866" xr:uid="{73529D9C-14FA-4488-9B29-1823BFFEAD8A}"/>
    <cellStyle name="40% - Accent1 3 2 2 8 2 2" xfId="46172" xr:uid="{CE367027-D01B-4E78-91F7-AF659AD1FA5A}"/>
    <cellStyle name="40% - Accent1 3 2 2 8 3" xfId="35074" xr:uid="{FCED1ECC-CBDA-405D-ABD3-274B7ABCC162}"/>
    <cellStyle name="40% - Accent1 3 2 2 9" xfId="10340" xr:uid="{F3C5DC62-E83C-4CC3-A99F-8417DEAD78BF}"/>
    <cellStyle name="40% - Accent1 3 2 2 9 2" xfId="23746" xr:uid="{DF54306C-A709-425A-9369-D571654E22F5}"/>
    <cellStyle name="40% - Accent1 3 2 2 9 2 2" xfId="47052" xr:uid="{A8A0492A-7229-40E4-B466-F49A70DCB1BC}"/>
    <cellStyle name="40% - Accent1 3 2 2 9 3" xfId="35954" xr:uid="{64E91C7C-79D3-42DD-AE90-C8463AE7A065}"/>
    <cellStyle name="40% - Accent1 3 2 3" xfId="4014" xr:uid="{7CBE3E21-3B43-4A9C-87C8-DB8418FEF4ED}"/>
    <cellStyle name="40% - Accent1 3 2 3 10" xfId="14271" xr:uid="{6463DF13-1F0C-42B0-95B7-FB7FD67C4AB1}"/>
    <cellStyle name="40% - Accent1 3 2 3 10 2" xfId="25432" xr:uid="{80C34750-AB04-4274-999C-1608165D77C4}"/>
    <cellStyle name="40% - Accent1 3 2 3 10 2 2" xfId="48734" xr:uid="{8657BBAC-508E-4B4A-A27D-BF8E88699A8D}"/>
    <cellStyle name="40% - Accent1 3 2 3 10 3" xfId="37612" xr:uid="{DFB44B6C-4C24-42FE-9A20-E31788AE16A4}"/>
    <cellStyle name="40% - Accent1 3 2 3 11" xfId="15823" xr:uid="{7F46F63F-D8C3-42B7-ACBB-2211F27ED8EE}"/>
    <cellStyle name="40% - Accent1 3 2 3 11 2" xfId="26910" xr:uid="{08592EEA-E5A1-4A96-BB98-60996A27FFF1}"/>
    <cellStyle name="40% - Accent1 3 2 3 11 2 2" xfId="50209" xr:uid="{0C1514B2-BE81-4C16-8833-2891D297989B}"/>
    <cellStyle name="40% - Accent1 3 2 3 11 3" xfId="39161" xr:uid="{B98A4313-C5F5-4E44-B46C-480E367CC357}"/>
    <cellStyle name="40% - Accent1 3 2 3 12" xfId="17616" xr:uid="{06B0A10F-74E6-4D54-A014-3F492415B92E}"/>
    <cellStyle name="40% - Accent1 3 2 3 12 2" xfId="40928" xr:uid="{E500CD55-E876-455B-8DDC-6D0C6C69B623}"/>
    <cellStyle name="40% - Accent1 3 2 3 13" xfId="29868" xr:uid="{7D634210-C166-4686-8FA1-3AB31F55982C}"/>
    <cellStyle name="40% - Accent1 3 2 3 2" xfId="4452" xr:uid="{6D11D727-EE3A-476B-856D-22957492DE30}"/>
    <cellStyle name="40% - Accent1 3 2 3 2 10" xfId="16261" xr:uid="{DA105109-BB3E-467F-8C6E-42F30716A0BE}"/>
    <cellStyle name="40% - Accent1 3 2 3 2 10 2" xfId="27348" xr:uid="{C931086D-464E-4BD7-972B-3E4797BE7F01}"/>
    <cellStyle name="40% - Accent1 3 2 3 2 10 2 2" xfId="50647" xr:uid="{D5612AD7-3915-48E0-A497-93F03316B108}"/>
    <cellStyle name="40% - Accent1 3 2 3 2 10 3" xfId="39599" xr:uid="{FA1010DB-50D1-46AB-8850-C7514D5EA75D}"/>
    <cellStyle name="40% - Accent1 3 2 3 2 11" xfId="18054" xr:uid="{40EDD4C1-E3C0-4289-AA29-DD24C930D7D5}"/>
    <cellStyle name="40% - Accent1 3 2 3 2 11 2" xfId="41366" xr:uid="{D073A5A1-A49E-4BDD-BE70-FF625138193A}"/>
    <cellStyle name="40% - Accent1 3 2 3 2 12" xfId="30306" xr:uid="{DAA42BD5-9471-4133-BED3-DE3381E38607}"/>
    <cellStyle name="40% - Accent1 3 2 3 2 2" xfId="5324" xr:uid="{7E0E879C-1AFA-462E-8787-77ED65549839}"/>
    <cellStyle name="40% - Accent1 3 2 3 2 2 2" xfId="18926" xr:uid="{A8BCC2DE-1308-4B2B-BA91-D2FF3E60706B}"/>
    <cellStyle name="40% - Accent1 3 2 3 2 2 2 2" xfId="42238" xr:uid="{3EFCD2D4-E482-4AF7-82E5-EAFE94D0402C}"/>
    <cellStyle name="40% - Accent1 3 2 3 2 2 3" xfId="31178" xr:uid="{D8E9C15E-4F9A-432E-A7E5-F615F84D5023}"/>
    <cellStyle name="40% - Accent1 3 2 3 2 3" xfId="6196" xr:uid="{9D2807C9-804D-462D-9282-C9225678AA7F}"/>
    <cellStyle name="40% - Accent1 3 2 3 2 3 2" xfId="19798" xr:uid="{085B168E-62ED-4D61-A55B-049CBA38C177}"/>
    <cellStyle name="40% - Accent1 3 2 3 2 3 2 2" xfId="43110" xr:uid="{699925C1-70E6-4DC1-8C7A-94C7011E7614}"/>
    <cellStyle name="40% - Accent1 3 2 3 2 3 3" xfId="32050" xr:uid="{01831996-D41D-45F6-89B1-B987D209E09E}"/>
    <cellStyle name="40% - Accent1 3 2 3 2 4" xfId="7089" xr:uid="{0F8C0368-E784-4B7B-B43E-EDBC32598056}"/>
    <cellStyle name="40% - Accent1 3 2 3 2 4 2" xfId="20681" xr:uid="{BBDAFD5F-62F3-4E4D-9FF9-425F29562CF0}"/>
    <cellStyle name="40% - Accent1 3 2 3 2 4 2 2" xfId="43988" xr:uid="{78CA1C02-FA8C-424C-BAF6-8F1F591BC8CE}"/>
    <cellStyle name="40% - Accent1 3 2 3 2 4 3" xfId="32928" xr:uid="{6E43B728-F1F2-4232-B2D8-2EED9F37300A}"/>
    <cellStyle name="40% - Accent1 3 2 3 2 5" xfId="7962" xr:uid="{2C612E07-FC75-40BE-81C4-3539A8F1270D}"/>
    <cellStyle name="40% - Accent1 3 2 3 2 5 2" xfId="21554" xr:uid="{5A9691C9-3856-480E-99FA-E12B08742620}"/>
    <cellStyle name="40% - Accent1 3 2 3 2 5 2 2" xfId="44860" xr:uid="{376814B1-7AE7-4227-84B7-6ED11CF2DBAF}"/>
    <cellStyle name="40% - Accent1 3 2 3 2 5 3" xfId="33800" xr:uid="{7CDB2125-0115-403E-AEF6-C2601CD43A01}"/>
    <cellStyle name="40% - Accent1 3 2 3 2 6" xfId="8835" xr:uid="{0CA92F64-7C2D-4C9E-A154-AAD193E6FE4D}"/>
    <cellStyle name="40% - Accent1 3 2 3 2 6 2" xfId="22426" xr:uid="{16D5B61D-38D4-4216-BA6A-7E70A5BF412B}"/>
    <cellStyle name="40% - Accent1 3 2 3 2 6 2 2" xfId="45732" xr:uid="{4EEB5FC2-2C4F-4DB7-A64A-69102B56C6D0}"/>
    <cellStyle name="40% - Accent1 3 2 3 2 6 3" xfId="34672" xr:uid="{D45E102C-E95E-4B01-B8EB-EED4FDB05AFB}"/>
    <cellStyle name="40% - Accent1 3 2 3 2 7" xfId="9999" xr:uid="{35C6071E-6E4F-4193-8922-D0F872265EC3}"/>
    <cellStyle name="40% - Accent1 3 2 3 2 7 2" xfId="23405" xr:uid="{A0CBC5C9-7187-4392-B680-835983D85437}"/>
    <cellStyle name="40% - Accent1 3 2 3 2 7 2 2" xfId="46711" xr:uid="{14A715FE-7EBE-4D37-8A5C-7994AF05D4DA}"/>
    <cellStyle name="40% - Accent1 3 2 3 2 7 3" xfId="35613" xr:uid="{2C3DF1A3-716E-4978-83AA-D9402ED47D19}"/>
    <cellStyle name="40% - Accent1 3 2 3 2 8" xfId="10879" xr:uid="{93B85FA3-88D7-403F-A0AC-EDD4D3FBB4EC}"/>
    <cellStyle name="40% - Accent1 3 2 3 2 8 2" xfId="24285" xr:uid="{B302A2A3-508E-4FBB-9E16-5E0B59BBAD79}"/>
    <cellStyle name="40% - Accent1 3 2 3 2 8 2 2" xfId="47591" xr:uid="{06E3D7AD-1FEE-44E2-9651-7CBD2EC23D11}"/>
    <cellStyle name="40% - Accent1 3 2 3 2 8 3" xfId="36493" xr:uid="{AACDB9C9-8673-488C-A6D1-21EDAA4751B2}"/>
    <cellStyle name="40% - Accent1 3 2 3 2 9" xfId="14709" xr:uid="{86667536-AF59-4803-B3AA-F88EDA6751D4}"/>
    <cellStyle name="40% - Accent1 3 2 3 2 9 2" xfId="25870" xr:uid="{7A8D720C-884A-4003-AC9B-6F26C7C9A017}"/>
    <cellStyle name="40% - Accent1 3 2 3 2 9 2 2" xfId="49172" xr:uid="{FB1B5017-1286-4FAA-A69C-BC433E96F013}"/>
    <cellStyle name="40% - Accent1 3 2 3 2 9 3" xfId="38050" xr:uid="{A21C2936-02DC-4D17-9D94-4D4BD1EB8164}"/>
    <cellStyle name="40% - Accent1 3 2 3 3" xfId="4886" xr:uid="{96E7C59F-46A1-4A3D-B5E2-B29D86680555}"/>
    <cellStyle name="40% - Accent1 3 2 3 3 2" xfId="18488" xr:uid="{D6FF1807-73F5-4C70-9734-ED7A207AA440}"/>
    <cellStyle name="40% - Accent1 3 2 3 3 2 2" xfId="41800" xr:uid="{0105539F-23C8-4E13-80C2-1646A7428098}"/>
    <cellStyle name="40% - Accent1 3 2 3 3 3" xfId="30740" xr:uid="{FA248CF4-375B-460F-9DCD-67DD67A00B4C}"/>
    <cellStyle name="40% - Accent1 3 2 3 4" xfId="5758" xr:uid="{4446DA77-FC88-49F0-94BC-564DDF49AB73}"/>
    <cellStyle name="40% - Accent1 3 2 3 4 2" xfId="19360" xr:uid="{7070C9E0-DAD3-41AB-A819-481D061D5183}"/>
    <cellStyle name="40% - Accent1 3 2 3 4 2 2" xfId="42672" xr:uid="{3256270E-FC8F-4935-BB43-EA26DDDADB02}"/>
    <cellStyle name="40% - Accent1 3 2 3 4 3" xfId="31612" xr:uid="{6A5361E1-7A7F-459A-BBB1-7276192D8257}"/>
    <cellStyle name="40% - Accent1 3 2 3 5" xfId="6651" xr:uid="{D29D3749-EFA6-45EE-B7DE-9BB3006D748F}"/>
    <cellStyle name="40% - Accent1 3 2 3 5 2" xfId="20243" xr:uid="{EBA5231B-D54F-40B5-A279-FEA064626331}"/>
    <cellStyle name="40% - Accent1 3 2 3 5 2 2" xfId="43550" xr:uid="{2569E5FA-0686-42C3-A743-BADC0E51590D}"/>
    <cellStyle name="40% - Accent1 3 2 3 5 3" xfId="32490" xr:uid="{52D44A8E-0FFC-4DE9-9F08-FFF227483C28}"/>
    <cellStyle name="40% - Accent1 3 2 3 6" xfId="7524" xr:uid="{E76E8F4D-274E-4BE4-919F-501996B4B841}"/>
    <cellStyle name="40% - Accent1 3 2 3 6 2" xfId="21116" xr:uid="{DD2DC0D0-BE85-4A06-8864-35F88896A4E5}"/>
    <cellStyle name="40% - Accent1 3 2 3 6 2 2" xfId="44422" xr:uid="{8C97FCC5-9A0A-4478-B267-DF39C844F393}"/>
    <cellStyle name="40% - Accent1 3 2 3 6 3" xfId="33362" xr:uid="{F1C000EE-2F26-4EAB-9FE3-0C04F9678E2F}"/>
    <cellStyle name="40% - Accent1 3 2 3 7" xfId="8397" xr:uid="{69F97FF1-0D6E-47B2-A0C7-DE9423F9CBF3}"/>
    <cellStyle name="40% - Accent1 3 2 3 7 2" xfId="21988" xr:uid="{72DC16C2-3EFA-4668-9731-6CACF7702DB9}"/>
    <cellStyle name="40% - Accent1 3 2 3 7 2 2" xfId="45294" xr:uid="{1DEA2E8F-8426-4F10-8C9F-E6FE018922F0}"/>
    <cellStyle name="40% - Accent1 3 2 3 7 3" xfId="34234" xr:uid="{B4B41B04-79BA-4A6B-A792-74E743E59B59}"/>
    <cellStyle name="40% - Accent1 3 2 3 8" xfId="9561" xr:uid="{085C1A67-CE95-4E8D-8E61-FDE86F958FD0}"/>
    <cellStyle name="40% - Accent1 3 2 3 8 2" xfId="22967" xr:uid="{9BA722B1-AE3A-4A83-9C27-ED9F792BE6E8}"/>
    <cellStyle name="40% - Accent1 3 2 3 8 2 2" xfId="46273" xr:uid="{9B89103D-5868-497E-B96A-B98295F03973}"/>
    <cellStyle name="40% - Accent1 3 2 3 8 3" xfId="35175" xr:uid="{6181C39E-6B18-4DAF-A0CC-265735AB43FB}"/>
    <cellStyle name="40% - Accent1 3 2 3 9" xfId="10441" xr:uid="{E146DD11-EE29-4B10-8CD0-D069AE306E8E}"/>
    <cellStyle name="40% - Accent1 3 2 3 9 2" xfId="23847" xr:uid="{E79C072B-8753-4FEA-8578-8EF516F57507}"/>
    <cellStyle name="40% - Accent1 3 2 3 9 2 2" xfId="47153" xr:uid="{4B55DE44-0008-479A-9BE3-D1ED13F2DE61}"/>
    <cellStyle name="40% - Accent1 3 2 3 9 3" xfId="36055" xr:uid="{BB09F843-7A9B-4F70-A33A-A2E5D6B31098}"/>
    <cellStyle name="40% - Accent1 3 2 4" xfId="4147" xr:uid="{654B9D48-E99B-44F6-AD4A-844ADE807C5C}"/>
    <cellStyle name="40% - Accent1 3 2 4 10" xfId="14404" xr:uid="{9DE18AC7-802E-469D-B9D8-6B4B653D986D}"/>
    <cellStyle name="40% - Accent1 3 2 4 10 2" xfId="25565" xr:uid="{8CD3058D-60DE-4BA4-B9BC-FBD06F715385}"/>
    <cellStyle name="40% - Accent1 3 2 4 10 2 2" xfId="48867" xr:uid="{35BF080D-519B-402B-B839-E63CDC8E0BE1}"/>
    <cellStyle name="40% - Accent1 3 2 4 10 3" xfId="37745" xr:uid="{A9FE3904-7EDB-4642-A8BD-7E9D87164121}"/>
    <cellStyle name="40% - Accent1 3 2 4 11" xfId="15956" xr:uid="{245466ED-3333-4DD2-9451-1F283BCD6DF2}"/>
    <cellStyle name="40% - Accent1 3 2 4 11 2" xfId="27043" xr:uid="{08CB8504-D955-48FD-B986-6034951BDB88}"/>
    <cellStyle name="40% - Accent1 3 2 4 11 2 2" xfId="50342" xr:uid="{A47085F6-446F-456E-A0BA-2852DAD7DCA3}"/>
    <cellStyle name="40% - Accent1 3 2 4 11 3" xfId="39294" xr:uid="{232A04E3-9265-4C87-B3A0-D815A56F948F}"/>
    <cellStyle name="40% - Accent1 3 2 4 12" xfId="17749" xr:uid="{46DBE27A-A0E6-4013-BB26-B828E0C4E91A}"/>
    <cellStyle name="40% - Accent1 3 2 4 12 2" xfId="41061" xr:uid="{974F0E50-74D7-49A2-9CA2-002072D3C05F}"/>
    <cellStyle name="40% - Accent1 3 2 4 13" xfId="30001" xr:uid="{ACBCFF57-E2AF-437F-8E36-A501C9D4E06C}"/>
    <cellStyle name="40% - Accent1 3 2 4 2" xfId="4585" xr:uid="{E44FEC33-0E40-458A-8D64-292177477645}"/>
    <cellStyle name="40% - Accent1 3 2 4 2 10" xfId="16394" xr:uid="{34EBBF97-7871-4D9B-9FB4-BC0B278AF030}"/>
    <cellStyle name="40% - Accent1 3 2 4 2 10 2" xfId="27481" xr:uid="{4DF17F07-C29E-403B-BCDF-C0D1EA516CA3}"/>
    <cellStyle name="40% - Accent1 3 2 4 2 10 2 2" xfId="50780" xr:uid="{EBFA9627-4AF8-461F-932D-DDA0B611039E}"/>
    <cellStyle name="40% - Accent1 3 2 4 2 10 3" xfId="39732" xr:uid="{8FC50667-2E3C-4062-8575-D1CAE9BE4D61}"/>
    <cellStyle name="40% - Accent1 3 2 4 2 11" xfId="18187" xr:uid="{D7D8671A-733A-4A54-90A0-9344C8D95F89}"/>
    <cellStyle name="40% - Accent1 3 2 4 2 11 2" xfId="41499" xr:uid="{7AAAD99F-C2F7-4FF2-9E93-CFDDDFF4F57E}"/>
    <cellStyle name="40% - Accent1 3 2 4 2 12" xfId="30439" xr:uid="{18FDFF07-1838-449A-9230-08C353D70E0B}"/>
    <cellStyle name="40% - Accent1 3 2 4 2 2" xfId="5457" xr:uid="{0163B333-79A5-4C0F-ACCF-3188BB980EAE}"/>
    <cellStyle name="40% - Accent1 3 2 4 2 2 2" xfId="19059" xr:uid="{7FC56A31-CD2A-419D-8262-BD4F8755F888}"/>
    <cellStyle name="40% - Accent1 3 2 4 2 2 2 2" xfId="42371" xr:uid="{B1A778EC-F99A-4C2E-B87F-DB86C4DD197D}"/>
    <cellStyle name="40% - Accent1 3 2 4 2 2 3" xfId="31311" xr:uid="{28BEB48E-A420-47F8-BA1E-67E5EEF0C589}"/>
    <cellStyle name="40% - Accent1 3 2 4 2 3" xfId="6329" xr:uid="{C9AD72BC-3BBE-492E-8F27-446E8871E475}"/>
    <cellStyle name="40% - Accent1 3 2 4 2 3 2" xfId="19931" xr:uid="{C5D0CF4C-FE38-49A5-B5B5-0BD129BA9516}"/>
    <cellStyle name="40% - Accent1 3 2 4 2 3 2 2" xfId="43243" xr:uid="{79BCCB40-4954-4B9E-B21B-11E0840E4096}"/>
    <cellStyle name="40% - Accent1 3 2 4 2 3 3" xfId="32183" xr:uid="{75A1C3F0-26B3-4E4A-A36E-912874DC20B0}"/>
    <cellStyle name="40% - Accent1 3 2 4 2 4" xfId="7222" xr:uid="{4305CC4B-31E2-48DC-88B9-EBF2B5CB8949}"/>
    <cellStyle name="40% - Accent1 3 2 4 2 4 2" xfId="20814" xr:uid="{18C62527-E186-4E30-A825-7F67734F7648}"/>
    <cellStyle name="40% - Accent1 3 2 4 2 4 2 2" xfId="44121" xr:uid="{7B70192A-8394-44F7-8BF7-4D8A455FA8F7}"/>
    <cellStyle name="40% - Accent1 3 2 4 2 4 3" xfId="33061" xr:uid="{52A52D05-8B37-4FC3-A580-C4523E0F0BB5}"/>
    <cellStyle name="40% - Accent1 3 2 4 2 5" xfId="8095" xr:uid="{0CBF06C2-798B-4256-8418-5756ED903C40}"/>
    <cellStyle name="40% - Accent1 3 2 4 2 5 2" xfId="21687" xr:uid="{79C92F4C-7E2A-4272-95D5-370ADDAE6FE3}"/>
    <cellStyle name="40% - Accent1 3 2 4 2 5 2 2" xfId="44993" xr:uid="{A1BD865D-FACB-446A-9933-61EC8FF85496}"/>
    <cellStyle name="40% - Accent1 3 2 4 2 5 3" xfId="33933" xr:uid="{E78D65F0-4FA0-467B-B10F-68E5ADA1864F}"/>
    <cellStyle name="40% - Accent1 3 2 4 2 6" xfId="8968" xr:uid="{C3CDD748-F9DB-4C12-9000-BB25AEC83CD1}"/>
    <cellStyle name="40% - Accent1 3 2 4 2 6 2" xfId="22559" xr:uid="{3669338A-1430-426A-91A8-6AD6536D927E}"/>
    <cellStyle name="40% - Accent1 3 2 4 2 6 2 2" xfId="45865" xr:uid="{799F650C-6EF9-44CA-91C2-793A43B5FEAC}"/>
    <cellStyle name="40% - Accent1 3 2 4 2 6 3" xfId="34805" xr:uid="{C1C52DE4-E99B-47B2-BE67-4C72C9B3463F}"/>
    <cellStyle name="40% - Accent1 3 2 4 2 7" xfId="10132" xr:uid="{2EE04C10-6320-409C-B857-E69E7C04832E}"/>
    <cellStyle name="40% - Accent1 3 2 4 2 7 2" xfId="23538" xr:uid="{78A62B29-5947-41B3-9D2E-1CD6E48F64CA}"/>
    <cellStyle name="40% - Accent1 3 2 4 2 7 2 2" xfId="46844" xr:uid="{C0E90EE8-B4B3-481A-A155-DE2A04B875D2}"/>
    <cellStyle name="40% - Accent1 3 2 4 2 7 3" xfId="35746" xr:uid="{46176CA0-4109-4704-B43D-85EECFBB956D}"/>
    <cellStyle name="40% - Accent1 3 2 4 2 8" xfId="11012" xr:uid="{E804DCD3-7D9C-4D26-8544-5B4997FB603C}"/>
    <cellStyle name="40% - Accent1 3 2 4 2 8 2" xfId="24418" xr:uid="{A545F408-884A-45DE-BB75-45BEF0A3A3CE}"/>
    <cellStyle name="40% - Accent1 3 2 4 2 8 2 2" xfId="47724" xr:uid="{DA368F91-6D6B-49C3-92B4-B04FCFF18556}"/>
    <cellStyle name="40% - Accent1 3 2 4 2 8 3" xfId="36626" xr:uid="{C39EE211-694F-4186-BCF4-21313C2B950E}"/>
    <cellStyle name="40% - Accent1 3 2 4 2 9" xfId="14842" xr:uid="{3AABBCBE-C0D5-4661-970E-AB0B385089EF}"/>
    <cellStyle name="40% - Accent1 3 2 4 2 9 2" xfId="26003" xr:uid="{C9189EAF-A274-49DF-9098-BC4BE2D94BAC}"/>
    <cellStyle name="40% - Accent1 3 2 4 2 9 2 2" xfId="49305" xr:uid="{4D0ABF5D-D79A-483D-89EE-C9686A9CCE8A}"/>
    <cellStyle name="40% - Accent1 3 2 4 2 9 3" xfId="38183" xr:uid="{B692770A-3AE2-4BF4-80A3-9CCF84BB15C3}"/>
    <cellStyle name="40% - Accent1 3 2 4 3" xfId="5019" xr:uid="{B4BB4485-38B1-4640-80C7-8A53D089FB45}"/>
    <cellStyle name="40% - Accent1 3 2 4 3 2" xfId="18621" xr:uid="{49453E53-8DD7-4DE7-B87A-6D86D4B5AC9D}"/>
    <cellStyle name="40% - Accent1 3 2 4 3 2 2" xfId="41933" xr:uid="{18B87939-201F-4C7D-BDC6-6D5281698E4B}"/>
    <cellStyle name="40% - Accent1 3 2 4 3 3" xfId="30873" xr:uid="{A753942A-2D08-4F7B-B856-89E5376CBCAC}"/>
    <cellStyle name="40% - Accent1 3 2 4 4" xfId="5891" xr:uid="{7CEB7641-BA84-4CE4-AC27-B0991E5EF1BA}"/>
    <cellStyle name="40% - Accent1 3 2 4 4 2" xfId="19493" xr:uid="{82AB5300-8A05-406A-95FD-3C3074AF6DEA}"/>
    <cellStyle name="40% - Accent1 3 2 4 4 2 2" xfId="42805" xr:uid="{8AF7AC10-6F11-4F6D-B405-4E197A064A49}"/>
    <cellStyle name="40% - Accent1 3 2 4 4 3" xfId="31745" xr:uid="{F9C40BA2-EC15-4B18-B612-674C66CEAF72}"/>
    <cellStyle name="40% - Accent1 3 2 4 5" xfId="6784" xr:uid="{BFBEF592-00E3-4CE4-AE6B-4ED84271F8DC}"/>
    <cellStyle name="40% - Accent1 3 2 4 5 2" xfId="20376" xr:uid="{EC7E2058-307B-4416-B5FA-58D54CF25586}"/>
    <cellStyle name="40% - Accent1 3 2 4 5 2 2" xfId="43683" xr:uid="{C50D6BD9-8467-4468-9558-D1E6D5EF1295}"/>
    <cellStyle name="40% - Accent1 3 2 4 5 3" xfId="32623" xr:uid="{37431BC1-C0CB-470F-BAAE-1A5C297C14F5}"/>
    <cellStyle name="40% - Accent1 3 2 4 6" xfId="7657" xr:uid="{BF7068A6-15AE-41D0-B46B-DBCF580F17B1}"/>
    <cellStyle name="40% - Accent1 3 2 4 6 2" xfId="21249" xr:uid="{F6438E06-8AC8-4E9A-BF81-2369DB1B2D89}"/>
    <cellStyle name="40% - Accent1 3 2 4 6 2 2" xfId="44555" xr:uid="{F7AC2DB8-3196-4A64-A0CA-CC74C06DA7ED}"/>
    <cellStyle name="40% - Accent1 3 2 4 6 3" xfId="33495" xr:uid="{667F5B13-59AE-48D5-895B-5AB6E269ABB9}"/>
    <cellStyle name="40% - Accent1 3 2 4 7" xfId="8530" xr:uid="{E8CFF4C3-7135-48C9-97F8-225B1963F027}"/>
    <cellStyle name="40% - Accent1 3 2 4 7 2" xfId="22121" xr:uid="{BF744B27-DBC8-4FB4-8F03-8EAB1C722158}"/>
    <cellStyle name="40% - Accent1 3 2 4 7 2 2" xfId="45427" xr:uid="{656F850E-DC8E-4805-92C8-EBDBEC5D6933}"/>
    <cellStyle name="40% - Accent1 3 2 4 7 3" xfId="34367" xr:uid="{B3346D69-ECE7-4C19-A272-581F68A246B0}"/>
    <cellStyle name="40% - Accent1 3 2 4 8" xfId="9694" xr:uid="{F7DF907C-2E65-4A8B-89CC-CFA1BDD81E7A}"/>
    <cellStyle name="40% - Accent1 3 2 4 8 2" xfId="23100" xr:uid="{F8905697-38BE-4EE9-9CF4-9D01229FD6C7}"/>
    <cellStyle name="40% - Accent1 3 2 4 8 2 2" xfId="46406" xr:uid="{CF5DE6DC-5C03-49E8-AB37-6DAB9F69CC08}"/>
    <cellStyle name="40% - Accent1 3 2 4 8 3" xfId="35308" xr:uid="{6456DA84-0FEF-4B9C-BAD4-B6085EC24EB8}"/>
    <cellStyle name="40% - Accent1 3 2 4 9" xfId="10574" xr:uid="{789AB061-E457-4B8F-AC45-E1212944B4C1}"/>
    <cellStyle name="40% - Accent1 3 2 4 9 2" xfId="23980" xr:uid="{1814C418-0C4D-4F77-854C-F71038FDA047}"/>
    <cellStyle name="40% - Accent1 3 2 4 9 2 2" xfId="47286" xr:uid="{72CE7D63-F8C5-47D5-90EA-05AB2657D3B1}"/>
    <cellStyle name="40% - Accent1 3 2 4 9 3" xfId="36188" xr:uid="{4D003331-8FBF-4F91-8150-9953B70E4D63}"/>
    <cellStyle name="40% - Accent1 3 2 5" xfId="4284" xr:uid="{67B9E13F-82EC-4452-838A-C71BE965F878}"/>
    <cellStyle name="40% - Accent1 3 2 5 10" xfId="16093" xr:uid="{C3DFA474-1A9A-4836-B528-D7C7E1F909D9}"/>
    <cellStyle name="40% - Accent1 3 2 5 10 2" xfId="27180" xr:uid="{7B67271A-6521-40AA-A108-256B0E17D7E7}"/>
    <cellStyle name="40% - Accent1 3 2 5 10 2 2" xfId="50479" xr:uid="{A3328C01-C797-41B4-8274-7201C48D57A6}"/>
    <cellStyle name="40% - Accent1 3 2 5 10 3" xfId="39431" xr:uid="{62B34766-2DD2-4D22-A225-B229179B4E2C}"/>
    <cellStyle name="40% - Accent1 3 2 5 11" xfId="17886" xr:uid="{ECDDBA20-E5F8-4A23-A118-FA2FABBDFFE4}"/>
    <cellStyle name="40% - Accent1 3 2 5 11 2" xfId="41198" xr:uid="{4EDE78B3-BCDE-4570-99A2-F73FBC14B4BE}"/>
    <cellStyle name="40% - Accent1 3 2 5 12" xfId="30138" xr:uid="{9BD70CE4-38D7-4C2E-9D5C-BBA98CFA1D35}"/>
    <cellStyle name="40% - Accent1 3 2 5 2" xfId="5156" xr:uid="{492D1864-95A5-440F-B9C5-FB801FA0155F}"/>
    <cellStyle name="40% - Accent1 3 2 5 2 2" xfId="18758" xr:uid="{0B376051-72D7-4AD8-9E04-F9AA77C96B92}"/>
    <cellStyle name="40% - Accent1 3 2 5 2 2 2" xfId="42070" xr:uid="{F321EF7C-DA1E-483C-B555-98C90665474D}"/>
    <cellStyle name="40% - Accent1 3 2 5 2 3" xfId="31010" xr:uid="{D6F3CF45-1B9F-4B23-8B8C-A687AB44223F}"/>
    <cellStyle name="40% - Accent1 3 2 5 3" xfId="6028" xr:uid="{8547BB21-C618-46F6-AF2B-BA40B97EDB6F}"/>
    <cellStyle name="40% - Accent1 3 2 5 3 2" xfId="19630" xr:uid="{38302E34-F9CE-4334-8BA0-209ED766B5B7}"/>
    <cellStyle name="40% - Accent1 3 2 5 3 2 2" xfId="42942" xr:uid="{7E45EC32-A32F-4101-930A-BF74BAD744CB}"/>
    <cellStyle name="40% - Accent1 3 2 5 3 3" xfId="31882" xr:uid="{663E41FB-1154-4C94-97EA-8318A7F9A55B}"/>
    <cellStyle name="40% - Accent1 3 2 5 4" xfId="6921" xr:uid="{7303BEEF-FE9E-4F1B-A656-283A2909214A}"/>
    <cellStyle name="40% - Accent1 3 2 5 4 2" xfId="20513" xr:uid="{99061BAC-8CB7-4B64-A6C9-5BCF32C014C7}"/>
    <cellStyle name="40% - Accent1 3 2 5 4 2 2" xfId="43820" xr:uid="{7F9FDAD5-4DD2-44C2-8C07-286416C1787F}"/>
    <cellStyle name="40% - Accent1 3 2 5 4 3" xfId="32760" xr:uid="{27A95D56-3106-45F7-BEB8-D13C864C2C48}"/>
    <cellStyle name="40% - Accent1 3 2 5 5" xfId="7794" xr:uid="{E242ACFC-15F1-41B5-85C3-4C43C433649F}"/>
    <cellStyle name="40% - Accent1 3 2 5 5 2" xfId="21386" xr:uid="{A5CC710D-029E-4522-8295-2D493EAC9B2D}"/>
    <cellStyle name="40% - Accent1 3 2 5 5 2 2" xfId="44692" xr:uid="{5766A028-A8AE-456B-A50F-264013F4F733}"/>
    <cellStyle name="40% - Accent1 3 2 5 5 3" xfId="33632" xr:uid="{0BFD6C9B-DE05-4EBE-A86E-E7C57AD1E50A}"/>
    <cellStyle name="40% - Accent1 3 2 5 6" xfId="8667" xr:uid="{E9C5C877-CB1A-404C-985D-1504BCE56ABB}"/>
    <cellStyle name="40% - Accent1 3 2 5 6 2" xfId="22258" xr:uid="{CB1F2DA5-FC96-421A-9653-43EF2B28B0B3}"/>
    <cellStyle name="40% - Accent1 3 2 5 6 2 2" xfId="45564" xr:uid="{B45CCE70-B5AC-4583-98B4-23C5A01F4790}"/>
    <cellStyle name="40% - Accent1 3 2 5 6 3" xfId="34504" xr:uid="{34E48FE3-6137-404D-B90B-82ED9ACAAEEF}"/>
    <cellStyle name="40% - Accent1 3 2 5 7" xfId="9831" xr:uid="{56A03328-585F-4BB7-B6EB-F27A9338FC94}"/>
    <cellStyle name="40% - Accent1 3 2 5 7 2" xfId="23237" xr:uid="{BEE35DA1-F8C1-4DE9-86A8-B7A1CAC595A6}"/>
    <cellStyle name="40% - Accent1 3 2 5 7 2 2" xfId="46543" xr:uid="{7D0FD874-CAB4-4D21-9501-732230AB601C}"/>
    <cellStyle name="40% - Accent1 3 2 5 7 3" xfId="35445" xr:uid="{AEEBF17E-7A2D-4EE5-AC69-AA0B63099DBC}"/>
    <cellStyle name="40% - Accent1 3 2 5 8" xfId="10711" xr:uid="{F527D800-BE11-4E32-8D93-E00635440F82}"/>
    <cellStyle name="40% - Accent1 3 2 5 8 2" xfId="24117" xr:uid="{495BAA21-DF63-4420-80C2-DBE716CAF043}"/>
    <cellStyle name="40% - Accent1 3 2 5 8 2 2" xfId="47423" xr:uid="{D1725165-6831-4E85-9CDD-408E128A684E}"/>
    <cellStyle name="40% - Accent1 3 2 5 8 3" xfId="36325" xr:uid="{8315D9EC-162A-475D-827D-F336DCC7753B}"/>
    <cellStyle name="40% - Accent1 3 2 5 9" xfId="14541" xr:uid="{4A5C52DF-9E4C-40A1-BB9B-9C135114EF7E}"/>
    <cellStyle name="40% - Accent1 3 2 5 9 2" xfId="25702" xr:uid="{8B38DC66-9A29-4F17-ACA1-306DD8CF6913}"/>
    <cellStyle name="40% - Accent1 3 2 5 9 2 2" xfId="49004" xr:uid="{45FD8991-8AE7-4110-B535-EAB96310C116}"/>
    <cellStyle name="40% - Accent1 3 2 5 9 3" xfId="37882" xr:uid="{379E8390-92C6-41EF-8842-B97B5FAE5ABF}"/>
    <cellStyle name="40% - Accent1 3 2 6" xfId="4718" xr:uid="{2B2A1A76-7324-4A0D-BB58-CA6B864DE8C9}"/>
    <cellStyle name="40% - Accent1 3 2 6 2" xfId="11154" xr:uid="{7E8DA645-8E3F-4C71-B4AB-527D787B2DB4}"/>
    <cellStyle name="40% - Accent1 3 2 6 2 2" xfId="24560" xr:uid="{5B0AB54E-C770-4B60-9C93-52B017ED605A}"/>
    <cellStyle name="40% - Accent1 3 2 6 2 2 2" xfId="47866" xr:uid="{F87318BA-CF75-4E88-BD76-81C1E85B76C0}"/>
    <cellStyle name="40% - Accent1 3 2 6 2 3" xfId="36767" xr:uid="{DA8128A1-F55B-4872-BB22-E35F41F15808}"/>
    <cellStyle name="40% - Accent1 3 2 6 3" xfId="15001" xr:uid="{C7AC5B9D-E8DE-4578-9936-2CA8FFE936F4}"/>
    <cellStyle name="40% - Accent1 3 2 6 3 2" xfId="26158" xr:uid="{7136F993-6C92-43E1-A6E9-9B7C3A711F0F}"/>
    <cellStyle name="40% - Accent1 3 2 6 3 2 2" xfId="49460" xr:uid="{5FB8773E-221A-4572-B6E6-3AC68385DAB6}"/>
    <cellStyle name="40% - Accent1 3 2 6 3 3" xfId="38342" xr:uid="{84001D61-B34B-491F-90E2-45C55D124802}"/>
    <cellStyle name="40% - Accent1 3 2 6 4" xfId="16536" xr:uid="{BCD55888-BB4C-41B1-80FA-2E4047AA9BE4}"/>
    <cellStyle name="40% - Accent1 3 2 6 4 2" xfId="27622" xr:uid="{D5636A4F-1066-4686-AB79-5D2DD9BD4026}"/>
    <cellStyle name="40% - Accent1 3 2 6 4 2 2" xfId="50921" xr:uid="{F092FA2A-A937-46B5-A5FF-04B563BCB9C9}"/>
    <cellStyle name="40% - Accent1 3 2 6 4 3" xfId="39874" xr:uid="{4A232D19-AD1F-4C1B-9E19-2857F01DD253}"/>
    <cellStyle name="40% - Accent1 3 2 6 5" xfId="18320" xr:uid="{2F61A3F7-7483-4540-BAF2-4B314A127A24}"/>
    <cellStyle name="40% - Accent1 3 2 6 5 2" xfId="41632" xr:uid="{92A97029-412C-4403-9217-9C1F9C59F9F6}"/>
    <cellStyle name="40% - Accent1 3 2 6 6" xfId="30572" xr:uid="{343438A9-D03F-40DC-9AC4-103B968E5B79}"/>
    <cellStyle name="40% - Accent1 3 2 7" xfId="5590" xr:uid="{7058EE8B-1F94-44DA-8F7F-BAE80967D883}"/>
    <cellStyle name="40% - Accent1 3 2 7 2" xfId="19192" xr:uid="{28F58EF9-3FC8-498D-AB80-FBD1CCA00346}"/>
    <cellStyle name="40% - Accent1 3 2 7 2 2" xfId="42504" xr:uid="{52315C2B-6F8C-414F-B0E4-A1D9ACD22042}"/>
    <cellStyle name="40% - Accent1 3 2 7 3" xfId="31444" xr:uid="{52C6A015-EDAC-4CE3-A069-3E653D22C7A2}"/>
    <cellStyle name="40% - Accent1 3 2 8" xfId="6482" xr:uid="{ADF5F946-5ED3-46F3-8ED2-F5A8427784D4}"/>
    <cellStyle name="40% - Accent1 3 2 8 2" xfId="20074" xr:uid="{83A81D6D-A8E5-458A-B3F4-943FD785B1CC}"/>
    <cellStyle name="40% - Accent1 3 2 8 2 2" xfId="43382" xr:uid="{E73CD1B8-6F66-4B1B-A673-6C7E4B5BFB0B}"/>
    <cellStyle name="40% - Accent1 3 2 8 3" xfId="32322" xr:uid="{788ED5E2-0218-48EF-88BE-1E4D616F5361}"/>
    <cellStyle name="40% - Accent1 3 2 9" xfId="7356" xr:uid="{8660EA84-A330-4F61-BD03-F79CE62FF29B}"/>
    <cellStyle name="40% - Accent1 3 2 9 2" xfId="20948" xr:uid="{82743A3D-520C-4307-9401-61F1A8816C69}"/>
    <cellStyle name="40% - Accent1 3 2 9 2 2" xfId="44254" xr:uid="{28CCAC1A-CF72-44DD-AEDF-8C39D876E028}"/>
    <cellStyle name="40% - Accent1 3 2 9 3" xfId="33194" xr:uid="{B15969F1-7742-4A02-A9B3-4AF78298F38F}"/>
    <cellStyle name="40% - Accent1 3 3" xfId="3969" xr:uid="{7FC9808B-2E54-40C3-9D79-F69BB9F26702}"/>
    <cellStyle name="40% - Accent1 3 3 10" xfId="9516" xr:uid="{8C021EE1-2E15-4C29-9CAA-009E351036B0}"/>
    <cellStyle name="40% - Accent1 3 3 10 2" xfId="22922" xr:uid="{E810A050-A659-4FAF-9583-553D6496F141}"/>
    <cellStyle name="40% - Accent1 3 3 10 2 2" xfId="46228" xr:uid="{01DB690E-BFC4-4BC6-A3BE-5041AC9A0373}"/>
    <cellStyle name="40% - Accent1 3 3 10 3" xfId="35130" xr:uid="{C9B6930C-6FBE-4633-8A9F-0180FF04EFF2}"/>
    <cellStyle name="40% - Accent1 3 3 11" xfId="10396" xr:uid="{A5DF6F40-BEFB-48D7-B87B-DE9F207761E1}"/>
    <cellStyle name="40% - Accent1 3 3 11 2" xfId="23802" xr:uid="{769B6620-0665-405E-9B7C-367458BC4B08}"/>
    <cellStyle name="40% - Accent1 3 3 11 2 2" xfId="47108" xr:uid="{7B0284D5-FC19-4BC6-9B2F-753E36E69EEF}"/>
    <cellStyle name="40% - Accent1 3 3 11 3" xfId="36010" xr:uid="{26CD4C17-4261-48E7-9562-9D814D7D9C12}"/>
    <cellStyle name="40% - Accent1 3 3 12" xfId="14226" xr:uid="{62ADF391-1187-452D-987C-D3C3D6CD07E2}"/>
    <cellStyle name="40% - Accent1 3 3 12 2" xfId="25387" xr:uid="{27C5EA40-FC92-434E-99C0-D24D8F163569}"/>
    <cellStyle name="40% - Accent1 3 3 12 2 2" xfId="48689" xr:uid="{25B27D5A-A267-4A2A-8AD8-046F439E3D1B}"/>
    <cellStyle name="40% - Accent1 3 3 12 3" xfId="37567" xr:uid="{7285B466-AD5C-4537-9FF3-DC8A55E50908}"/>
    <cellStyle name="40% - Accent1 3 3 13" xfId="15778" xr:uid="{DC524CCE-48CC-4B99-A71F-07AEE85CA71B}"/>
    <cellStyle name="40% - Accent1 3 3 13 2" xfId="26865" xr:uid="{1407B238-9445-414F-AFC0-2BCB916B359C}"/>
    <cellStyle name="40% - Accent1 3 3 13 2 2" xfId="50164" xr:uid="{A650AA63-99BC-42A6-B87D-4E30CDFB1590}"/>
    <cellStyle name="40% - Accent1 3 3 13 3" xfId="39116" xr:uid="{DF7569D9-6C6C-4445-9F04-89A4EC4C3DF8}"/>
    <cellStyle name="40% - Accent1 3 3 14" xfId="17571" xr:uid="{B4AC1A5F-6B6B-40D6-9470-E9109896EE2A}"/>
    <cellStyle name="40% - Accent1 3 3 14 2" xfId="40883" xr:uid="{39859670-40A7-4F31-8315-E5D8BC9DDFDA}"/>
    <cellStyle name="40% - Accent1 3 3 15" xfId="29823" xr:uid="{3FCC92FC-F6DA-4FAC-A5E7-DCDF0B161ADC}"/>
    <cellStyle name="40% - Accent1 3 3 2" xfId="4082" xr:uid="{99B869EB-21C6-4C7D-90B3-C3D32FD10C4A}"/>
    <cellStyle name="40% - Accent1 3 3 2 10" xfId="14339" xr:uid="{F9F02FAF-952F-4511-82BC-366A4E146080}"/>
    <cellStyle name="40% - Accent1 3 3 2 10 2" xfId="25500" xr:uid="{EE5390F2-D792-43C9-908B-4157BEC23398}"/>
    <cellStyle name="40% - Accent1 3 3 2 10 2 2" xfId="48802" xr:uid="{B4E12877-3FE5-4B2A-A12D-9F4A30EBD6EF}"/>
    <cellStyle name="40% - Accent1 3 3 2 10 3" xfId="37680" xr:uid="{9A1218DD-36D0-47FA-A85F-E84B0A991327}"/>
    <cellStyle name="40% - Accent1 3 3 2 11" xfId="15891" xr:uid="{4D34C02D-9914-4438-B767-802C5D79DC2D}"/>
    <cellStyle name="40% - Accent1 3 3 2 11 2" xfId="26978" xr:uid="{3A824E0C-184F-4BD1-8712-8823ED1C9954}"/>
    <cellStyle name="40% - Accent1 3 3 2 11 2 2" xfId="50277" xr:uid="{9A0A3B17-0D27-457A-8866-3CF70BAB6001}"/>
    <cellStyle name="40% - Accent1 3 3 2 11 3" xfId="39229" xr:uid="{02C0AF7A-574B-4040-966E-2CCE9331EA45}"/>
    <cellStyle name="40% - Accent1 3 3 2 12" xfId="17684" xr:uid="{39B3FB49-8D5F-402C-9205-859B0EEA29AF}"/>
    <cellStyle name="40% - Accent1 3 3 2 12 2" xfId="40996" xr:uid="{BA162EA7-7E51-4B76-BD4E-99742836F972}"/>
    <cellStyle name="40% - Accent1 3 3 2 13" xfId="29936" xr:uid="{7F98A066-6B6A-4EA1-ADCE-1B4313711A3A}"/>
    <cellStyle name="40% - Accent1 3 3 2 2" xfId="4520" xr:uid="{564AA46E-1379-4B21-BBD1-69B73C74731F}"/>
    <cellStyle name="40% - Accent1 3 3 2 2 10" xfId="16329" xr:uid="{86112CDD-2160-4D7B-B5A8-95F98C97E74E}"/>
    <cellStyle name="40% - Accent1 3 3 2 2 10 2" xfId="27416" xr:uid="{692A96ED-9110-44F6-A7DD-89783F3C0A78}"/>
    <cellStyle name="40% - Accent1 3 3 2 2 10 2 2" xfId="50715" xr:uid="{51F403E5-F96E-4F02-A53F-57BCB21D3392}"/>
    <cellStyle name="40% - Accent1 3 3 2 2 10 3" xfId="39667" xr:uid="{FC24A9C9-32B2-4AA5-9118-C5642286A005}"/>
    <cellStyle name="40% - Accent1 3 3 2 2 11" xfId="18122" xr:uid="{3A99FC6B-9930-47D2-B2F6-9E52B7EA331E}"/>
    <cellStyle name="40% - Accent1 3 3 2 2 11 2" xfId="41434" xr:uid="{B01F4679-198E-4118-841F-C72879C99C70}"/>
    <cellStyle name="40% - Accent1 3 3 2 2 12" xfId="30374" xr:uid="{B3586008-C6FB-4448-95E5-BD78710DB71E}"/>
    <cellStyle name="40% - Accent1 3 3 2 2 2" xfId="5392" xr:uid="{42BB8D0D-E4E2-4441-9083-E6D8F4EFC5CC}"/>
    <cellStyle name="40% - Accent1 3 3 2 2 2 2" xfId="18994" xr:uid="{72B34010-27CE-4B6D-A430-A01FAF2195A6}"/>
    <cellStyle name="40% - Accent1 3 3 2 2 2 2 2" xfId="42306" xr:uid="{6F0CFBBC-0188-41AF-9B1B-D195DC86BCBE}"/>
    <cellStyle name="40% - Accent1 3 3 2 2 2 3" xfId="31246" xr:uid="{F1FF5240-312F-4FCD-987E-6287101EE186}"/>
    <cellStyle name="40% - Accent1 3 3 2 2 3" xfId="6264" xr:uid="{7A8D1E14-34E3-4E2B-8BBF-8E1F74B1F88E}"/>
    <cellStyle name="40% - Accent1 3 3 2 2 3 2" xfId="19866" xr:uid="{2CCD7C0D-FAFD-44C6-814E-00704CFFCADC}"/>
    <cellStyle name="40% - Accent1 3 3 2 2 3 2 2" xfId="43178" xr:uid="{EE6B53D9-DDF0-4B28-AF2C-99CE57D30D97}"/>
    <cellStyle name="40% - Accent1 3 3 2 2 3 3" xfId="32118" xr:uid="{C8BD005C-7D60-43F7-BD91-DC497B1BF02F}"/>
    <cellStyle name="40% - Accent1 3 3 2 2 4" xfId="7157" xr:uid="{D353148A-DF17-4635-983F-CB05758A204A}"/>
    <cellStyle name="40% - Accent1 3 3 2 2 4 2" xfId="20749" xr:uid="{9DDDEABE-D609-4C29-80BB-8BDC93214400}"/>
    <cellStyle name="40% - Accent1 3 3 2 2 4 2 2" xfId="44056" xr:uid="{B12D494C-86F5-480C-958D-8EFA66DDDFCE}"/>
    <cellStyle name="40% - Accent1 3 3 2 2 4 3" xfId="32996" xr:uid="{FA296C84-E7C9-4D29-8419-823DD3C8049E}"/>
    <cellStyle name="40% - Accent1 3 3 2 2 5" xfId="8030" xr:uid="{893BB828-6FC7-4B15-A7DE-A7BB4F3905D8}"/>
    <cellStyle name="40% - Accent1 3 3 2 2 5 2" xfId="21622" xr:uid="{B5A3BE1A-C938-4602-810D-797091709216}"/>
    <cellStyle name="40% - Accent1 3 3 2 2 5 2 2" xfId="44928" xr:uid="{91D06F03-5B46-4205-A13E-8D24745F2841}"/>
    <cellStyle name="40% - Accent1 3 3 2 2 5 3" xfId="33868" xr:uid="{DAB7D59B-C612-4FB6-8B0B-73476209FA86}"/>
    <cellStyle name="40% - Accent1 3 3 2 2 6" xfId="8903" xr:uid="{7E860EAF-F184-4C37-B082-7D0F7D397B8E}"/>
    <cellStyle name="40% - Accent1 3 3 2 2 6 2" xfId="22494" xr:uid="{76B5A44E-4B61-4B7B-80BE-6E92EA50E27B}"/>
    <cellStyle name="40% - Accent1 3 3 2 2 6 2 2" xfId="45800" xr:uid="{C2CD40E9-0B4D-41B3-B83A-7E4CBDF25DB1}"/>
    <cellStyle name="40% - Accent1 3 3 2 2 6 3" xfId="34740" xr:uid="{45B0C1A1-B53E-4833-93EB-CF92602362DC}"/>
    <cellStyle name="40% - Accent1 3 3 2 2 7" xfId="10067" xr:uid="{CB590169-B596-4DC4-8899-BF680B94AF55}"/>
    <cellStyle name="40% - Accent1 3 3 2 2 7 2" xfId="23473" xr:uid="{DCA065DF-EB2D-4858-87DE-EADE21E7CFC7}"/>
    <cellStyle name="40% - Accent1 3 3 2 2 7 2 2" xfId="46779" xr:uid="{B1107758-0DD9-4EDA-B654-39D091A425BA}"/>
    <cellStyle name="40% - Accent1 3 3 2 2 7 3" xfId="35681" xr:uid="{D4B0DFB4-EE3D-466C-A2C3-5C702B0C88AD}"/>
    <cellStyle name="40% - Accent1 3 3 2 2 8" xfId="10947" xr:uid="{D97A616E-B9D9-42E3-B342-F0B8F6E3508D}"/>
    <cellStyle name="40% - Accent1 3 3 2 2 8 2" xfId="24353" xr:uid="{43A79965-C373-4760-9C20-0B45490CED2A}"/>
    <cellStyle name="40% - Accent1 3 3 2 2 8 2 2" xfId="47659" xr:uid="{944F6C95-0C4C-430B-9236-C6F08E70A345}"/>
    <cellStyle name="40% - Accent1 3 3 2 2 8 3" xfId="36561" xr:uid="{10180087-0FD4-4E2B-848B-998858B34F03}"/>
    <cellStyle name="40% - Accent1 3 3 2 2 9" xfId="14777" xr:uid="{FA5D8D6E-6D41-40D7-B2B4-C2D8C26A84E2}"/>
    <cellStyle name="40% - Accent1 3 3 2 2 9 2" xfId="25938" xr:uid="{23D6FE87-F496-4364-8B0B-093DE5743256}"/>
    <cellStyle name="40% - Accent1 3 3 2 2 9 2 2" xfId="49240" xr:uid="{9F1AD423-80E8-45F7-B030-C94DF6331761}"/>
    <cellStyle name="40% - Accent1 3 3 2 2 9 3" xfId="38118" xr:uid="{63AB4F5D-11B2-4672-90AB-52E489243120}"/>
    <cellStyle name="40% - Accent1 3 3 2 3" xfId="4954" xr:uid="{418B0A6E-817B-4125-8E8A-A84077FD1F01}"/>
    <cellStyle name="40% - Accent1 3 3 2 3 2" xfId="13695" xr:uid="{01807666-DE43-454B-BDA8-E1C613A319B7}"/>
    <cellStyle name="40% - Accent1 3 3 2 3 2 2" xfId="24956" xr:uid="{727706E1-DD52-42C4-BD18-A2D6CD6CA12B}"/>
    <cellStyle name="40% - Accent1 3 3 2 3 2 2 2" xfId="48262" xr:uid="{CE291387-B252-4A8F-B287-3673A9A59C50}"/>
    <cellStyle name="40% - Accent1 3 3 2 3 2 3" xfId="37048" xr:uid="{808C72D9-854B-43C4-9BF6-FF57DFDEE584}"/>
    <cellStyle name="40% - Accent1 3 3 2 3 3" xfId="15443" xr:uid="{AE3C5085-4AC5-464C-B678-B9E18016ABB6}"/>
    <cellStyle name="40% - Accent1 3 3 2 3 3 2" xfId="26565" xr:uid="{7ED73E2E-19D8-4937-9C01-E0F72D2163DC}"/>
    <cellStyle name="40% - Accent1 3 3 2 3 3 2 2" xfId="49865" xr:uid="{8D168AFB-1D59-4389-8EDC-2F9AC12986D7}"/>
    <cellStyle name="40% - Accent1 3 3 2 3 3 3" xfId="38782" xr:uid="{B250C95E-78D3-46C5-BB79-A1FA0E24281A}"/>
    <cellStyle name="40% - Accent1 3 3 2 3 4" xfId="16808" xr:uid="{2C980D50-1A26-4F51-B10D-35BE650DE590}"/>
    <cellStyle name="40% - Accent1 3 3 2 3 4 2" xfId="27894" xr:uid="{0ECB8BF7-FEA4-4487-999B-214A23725E60}"/>
    <cellStyle name="40% - Accent1 3 3 2 3 4 2 2" xfId="51193" xr:uid="{E0248D53-4758-43EA-8DEF-30DB04FBDF39}"/>
    <cellStyle name="40% - Accent1 3 3 2 3 4 3" xfId="40146" xr:uid="{99E7A529-8D99-470B-8750-56FD885443A0}"/>
    <cellStyle name="40% - Accent1 3 3 2 3 5" xfId="18556" xr:uid="{0E43E161-85A0-47D5-8E38-966C99C5BAA8}"/>
    <cellStyle name="40% - Accent1 3 3 2 3 5 2" xfId="41868" xr:uid="{E46A4AC4-0A6D-41CF-8D5C-3A0E5E941A97}"/>
    <cellStyle name="40% - Accent1 3 3 2 3 6" xfId="30808" xr:uid="{0D5DA655-701C-402A-B695-B92B93548C0B}"/>
    <cellStyle name="40% - Accent1 3 3 2 4" xfId="5826" xr:uid="{A12BA641-E45D-496D-A16B-030303817B5A}"/>
    <cellStyle name="40% - Accent1 3 3 2 4 2" xfId="19428" xr:uid="{17750AAC-5E15-4CC5-B1E8-86CF3BDBDB1C}"/>
    <cellStyle name="40% - Accent1 3 3 2 4 2 2" xfId="42740" xr:uid="{5142F6B0-39FD-4EA1-8030-1E1064077A30}"/>
    <cellStyle name="40% - Accent1 3 3 2 4 3" xfId="31680" xr:uid="{10A526DF-D688-4340-A4AE-1F0A8C8CEF82}"/>
    <cellStyle name="40% - Accent1 3 3 2 5" xfId="6719" xr:uid="{92DE4AED-AC2C-43EB-992A-ADB88D0CDEF9}"/>
    <cellStyle name="40% - Accent1 3 3 2 5 2" xfId="20311" xr:uid="{9FABC91A-31B9-4960-81B9-8E8D94083399}"/>
    <cellStyle name="40% - Accent1 3 3 2 5 2 2" xfId="43618" xr:uid="{41AE4FB4-6C84-46F7-8705-B6572B7411D4}"/>
    <cellStyle name="40% - Accent1 3 3 2 5 3" xfId="32558" xr:uid="{E205FEDF-6705-41C5-8571-F73233234663}"/>
    <cellStyle name="40% - Accent1 3 3 2 6" xfId="7592" xr:uid="{2A2A33E0-3B69-4C8E-9D45-23C27B74C8FE}"/>
    <cellStyle name="40% - Accent1 3 3 2 6 2" xfId="21184" xr:uid="{C2F8B9FE-B71B-4D54-9DC0-F676FDF1268A}"/>
    <cellStyle name="40% - Accent1 3 3 2 6 2 2" xfId="44490" xr:uid="{5C2EFCFF-2B6C-46B1-8BB9-55DBA3857B48}"/>
    <cellStyle name="40% - Accent1 3 3 2 6 3" xfId="33430" xr:uid="{64E98C46-54C5-4066-BD42-75B23087C7F6}"/>
    <cellStyle name="40% - Accent1 3 3 2 7" xfId="8465" xr:uid="{54771786-93A7-4EEF-8957-28305195FFAF}"/>
    <cellStyle name="40% - Accent1 3 3 2 7 2" xfId="22056" xr:uid="{B499DD62-FF0E-42D4-AFCC-F2B0E9B07BB7}"/>
    <cellStyle name="40% - Accent1 3 3 2 7 2 2" xfId="45362" xr:uid="{2D3D131B-AB30-4DE3-8226-5A86DAEA8DA9}"/>
    <cellStyle name="40% - Accent1 3 3 2 7 3" xfId="34302" xr:uid="{DF9A0EAC-D46B-4C5D-AC01-14BF57A6CD92}"/>
    <cellStyle name="40% - Accent1 3 3 2 8" xfId="9629" xr:uid="{4B4DD436-6C36-4930-BAD6-1113B1DAC74F}"/>
    <cellStyle name="40% - Accent1 3 3 2 8 2" xfId="23035" xr:uid="{F9C50529-7C75-422F-A4D1-D5A989B955D5}"/>
    <cellStyle name="40% - Accent1 3 3 2 8 2 2" xfId="46341" xr:uid="{BB7520B6-60A8-40C1-B233-4E3A4B9E5784}"/>
    <cellStyle name="40% - Accent1 3 3 2 8 3" xfId="35243" xr:uid="{84F49BF9-444B-4FD5-9A84-04B1FABFC2A2}"/>
    <cellStyle name="40% - Accent1 3 3 2 9" xfId="10509" xr:uid="{18588E23-9470-4253-B20C-F7B0FE7BEE8E}"/>
    <cellStyle name="40% - Accent1 3 3 2 9 2" xfId="23915" xr:uid="{6E85AA05-1F68-4D90-B382-DD5B9F514780}"/>
    <cellStyle name="40% - Accent1 3 3 2 9 2 2" xfId="47221" xr:uid="{CA73D7D0-B10F-4C6B-9264-E7345DC2813E}"/>
    <cellStyle name="40% - Accent1 3 3 2 9 3" xfId="36123" xr:uid="{B3C0F485-DF6A-410E-873C-D9B11E9C9914}"/>
    <cellStyle name="40% - Accent1 3 3 3" xfId="4215" xr:uid="{6D6A1298-16DA-46B7-9836-8D83256B1793}"/>
    <cellStyle name="40% - Accent1 3 3 3 10" xfId="14472" xr:uid="{691E6F3F-D617-458F-A521-46DD02C53666}"/>
    <cellStyle name="40% - Accent1 3 3 3 10 2" xfId="25633" xr:uid="{56AEECC3-716C-4324-B9F8-2498E7E91B10}"/>
    <cellStyle name="40% - Accent1 3 3 3 10 2 2" xfId="48935" xr:uid="{6197E651-705B-4262-BACC-24EE381BC02B}"/>
    <cellStyle name="40% - Accent1 3 3 3 10 3" xfId="37813" xr:uid="{2EFEC7C2-3CBF-41B9-BDB6-8A2F3152FE69}"/>
    <cellStyle name="40% - Accent1 3 3 3 11" xfId="16024" xr:uid="{1F794C73-EBB0-44A6-A3A1-C1B6AF0CE920}"/>
    <cellStyle name="40% - Accent1 3 3 3 11 2" xfId="27111" xr:uid="{31486A46-EF69-41E7-B6B9-17D0DF7F6CED}"/>
    <cellStyle name="40% - Accent1 3 3 3 11 2 2" xfId="50410" xr:uid="{D657EAA7-8291-417C-A6F9-2BE4664E419B}"/>
    <cellStyle name="40% - Accent1 3 3 3 11 3" xfId="39362" xr:uid="{DAEE4EE7-C13F-4F33-9A49-2EC48BAC96A5}"/>
    <cellStyle name="40% - Accent1 3 3 3 12" xfId="17817" xr:uid="{F847AC83-ECE4-4483-B87F-F2550CB249E5}"/>
    <cellStyle name="40% - Accent1 3 3 3 12 2" xfId="41129" xr:uid="{8D47D53F-F3F9-4D29-A778-C6EA8C3226A7}"/>
    <cellStyle name="40% - Accent1 3 3 3 13" xfId="30069" xr:uid="{64BA6177-4DD6-425B-911D-DE3795753E92}"/>
    <cellStyle name="40% - Accent1 3 3 3 2" xfId="4653" xr:uid="{999C6B05-A64B-4CC0-88EC-CBDCE2168309}"/>
    <cellStyle name="40% - Accent1 3 3 3 2 10" xfId="16462" xr:uid="{41E2EE16-9E87-4590-B1AF-936C97624336}"/>
    <cellStyle name="40% - Accent1 3 3 3 2 10 2" xfId="27549" xr:uid="{BFB11A66-56EE-4C8C-9789-AC5FF488CA27}"/>
    <cellStyle name="40% - Accent1 3 3 3 2 10 2 2" xfId="50848" xr:uid="{A219F1C5-0F2E-41A9-A97B-7003BA62FCF0}"/>
    <cellStyle name="40% - Accent1 3 3 3 2 10 3" xfId="39800" xr:uid="{238DF134-98A3-4D53-92C6-BD55F625E8AD}"/>
    <cellStyle name="40% - Accent1 3 3 3 2 11" xfId="18255" xr:uid="{EE7C9966-B770-456F-B1AC-F6F9C0A1D829}"/>
    <cellStyle name="40% - Accent1 3 3 3 2 11 2" xfId="41567" xr:uid="{D571F1AF-FF88-447E-AB08-4970DF4A5B0F}"/>
    <cellStyle name="40% - Accent1 3 3 3 2 12" xfId="30507" xr:uid="{348007D3-9865-4BF0-A500-3DAD00B9EC01}"/>
    <cellStyle name="40% - Accent1 3 3 3 2 2" xfId="5525" xr:uid="{092C24CC-B71B-4283-BCB1-648414A726D4}"/>
    <cellStyle name="40% - Accent1 3 3 3 2 2 2" xfId="19127" xr:uid="{1C9DAA01-EBEA-47C9-8DEC-8D88E9AEFDB2}"/>
    <cellStyle name="40% - Accent1 3 3 3 2 2 2 2" xfId="42439" xr:uid="{874E06F7-048D-40D9-A144-83283DBBD76C}"/>
    <cellStyle name="40% - Accent1 3 3 3 2 2 3" xfId="31379" xr:uid="{3C6BEED4-393F-4429-BF73-7960CE3AEFB2}"/>
    <cellStyle name="40% - Accent1 3 3 3 2 3" xfId="6397" xr:uid="{9E848A28-3A2D-4DE2-9CDA-83EF48171A25}"/>
    <cellStyle name="40% - Accent1 3 3 3 2 3 2" xfId="19999" xr:uid="{0FDBA109-89A6-45EA-9F1D-28069F521777}"/>
    <cellStyle name="40% - Accent1 3 3 3 2 3 2 2" xfId="43311" xr:uid="{646D730D-34FC-4B43-9B83-FCC0220BA5AF}"/>
    <cellStyle name="40% - Accent1 3 3 3 2 3 3" xfId="32251" xr:uid="{C16963C7-4CE8-43A3-9DEE-69AAFC7D52DC}"/>
    <cellStyle name="40% - Accent1 3 3 3 2 4" xfId="7290" xr:uid="{D1E3A257-25D3-4365-A6A0-54D80AB73F21}"/>
    <cellStyle name="40% - Accent1 3 3 3 2 4 2" xfId="20882" xr:uid="{81382D49-4932-4C2E-A647-F7955E7D63D4}"/>
    <cellStyle name="40% - Accent1 3 3 3 2 4 2 2" xfId="44189" xr:uid="{36709D07-115D-40BC-8F25-EB3F2A121B69}"/>
    <cellStyle name="40% - Accent1 3 3 3 2 4 3" xfId="33129" xr:uid="{C796230E-AC7C-4C49-BE43-4C694D668D84}"/>
    <cellStyle name="40% - Accent1 3 3 3 2 5" xfId="8163" xr:uid="{F91ED2B5-3514-4F22-A28C-86FA770CC6BB}"/>
    <cellStyle name="40% - Accent1 3 3 3 2 5 2" xfId="21755" xr:uid="{0BCC8AAA-51AC-4642-ADEC-4BB0B177425F}"/>
    <cellStyle name="40% - Accent1 3 3 3 2 5 2 2" xfId="45061" xr:uid="{41C861C2-95AF-4A1B-83E8-C527DE77C520}"/>
    <cellStyle name="40% - Accent1 3 3 3 2 5 3" xfId="34001" xr:uid="{E686D2FE-FB42-4BE4-B02A-85ACB0F293F2}"/>
    <cellStyle name="40% - Accent1 3 3 3 2 6" xfId="9036" xr:uid="{5474E500-5A99-4834-8FF3-CEC70447C3EE}"/>
    <cellStyle name="40% - Accent1 3 3 3 2 6 2" xfId="22627" xr:uid="{CD70F205-CBC7-45E5-84CC-1D4CCAE43672}"/>
    <cellStyle name="40% - Accent1 3 3 3 2 6 2 2" xfId="45933" xr:uid="{8CBD265E-CA4F-4180-9BA4-E590DAABBFDB}"/>
    <cellStyle name="40% - Accent1 3 3 3 2 6 3" xfId="34873" xr:uid="{C13641DF-B093-413A-B5D0-84FB21DE81F5}"/>
    <cellStyle name="40% - Accent1 3 3 3 2 7" xfId="10200" xr:uid="{75B85A64-9B19-4E8A-BE01-51A3FF43DF1A}"/>
    <cellStyle name="40% - Accent1 3 3 3 2 7 2" xfId="23606" xr:uid="{13D1A503-7586-43A8-A9C6-AE7EB61C5FF8}"/>
    <cellStyle name="40% - Accent1 3 3 3 2 7 2 2" xfId="46912" xr:uid="{636C2587-1D98-40E6-8343-B9FCCAA41F59}"/>
    <cellStyle name="40% - Accent1 3 3 3 2 7 3" xfId="35814" xr:uid="{AC0C9EB7-237D-4B13-8FAF-4AD629197AD2}"/>
    <cellStyle name="40% - Accent1 3 3 3 2 8" xfId="11080" xr:uid="{EC6A2645-02FE-4D74-A51C-264A17CCFB3E}"/>
    <cellStyle name="40% - Accent1 3 3 3 2 8 2" xfId="24486" xr:uid="{F297966E-BAC7-4CB5-BAB1-7B294A425C5B}"/>
    <cellStyle name="40% - Accent1 3 3 3 2 8 2 2" xfId="47792" xr:uid="{7216D49A-31B7-46A6-97B6-FB2FB30035C3}"/>
    <cellStyle name="40% - Accent1 3 3 3 2 8 3" xfId="36694" xr:uid="{F7C5A2DD-AFBF-48B7-932C-F749C2CC3629}"/>
    <cellStyle name="40% - Accent1 3 3 3 2 9" xfId="14910" xr:uid="{7DBDE6B8-FCAE-4BDA-A2AE-1610B732FFD2}"/>
    <cellStyle name="40% - Accent1 3 3 3 2 9 2" xfId="26071" xr:uid="{BE60737D-A2AA-4AF4-9971-7FBDBAD012EA}"/>
    <cellStyle name="40% - Accent1 3 3 3 2 9 2 2" xfId="49373" xr:uid="{A2CCEEE4-DA86-4B3E-8C6E-2B8431A336CD}"/>
    <cellStyle name="40% - Accent1 3 3 3 2 9 3" xfId="38251" xr:uid="{497FA289-9F98-466F-9124-37309506785C}"/>
    <cellStyle name="40% - Accent1 3 3 3 3" xfId="5087" xr:uid="{0F8C4FE1-355A-4929-A639-F4FCB8C76B35}"/>
    <cellStyle name="40% - Accent1 3 3 3 3 2" xfId="18689" xr:uid="{94643F7A-D284-477F-A71D-3DE517B362C6}"/>
    <cellStyle name="40% - Accent1 3 3 3 3 2 2" xfId="42001" xr:uid="{22296669-310B-4AA5-B797-E0B60769DD5D}"/>
    <cellStyle name="40% - Accent1 3 3 3 3 3" xfId="30941" xr:uid="{40AF3EEE-64D4-4CB7-BDFC-C3FC0B53789B}"/>
    <cellStyle name="40% - Accent1 3 3 3 4" xfId="5959" xr:uid="{F54ABDD9-DBD3-4CD1-8E8D-C58E2E19F0C1}"/>
    <cellStyle name="40% - Accent1 3 3 3 4 2" xfId="19561" xr:uid="{1895BCD0-27D0-4B86-8F43-ADA66BC853DA}"/>
    <cellStyle name="40% - Accent1 3 3 3 4 2 2" xfId="42873" xr:uid="{3CEA4F36-2CFA-43DD-A8FB-B58D612E34ED}"/>
    <cellStyle name="40% - Accent1 3 3 3 4 3" xfId="31813" xr:uid="{662F7F27-E5E2-4415-AF3A-E5381029B75B}"/>
    <cellStyle name="40% - Accent1 3 3 3 5" xfId="6852" xr:uid="{BD0C4D2C-C0B7-4C9C-8432-950D1BC1AC7D}"/>
    <cellStyle name="40% - Accent1 3 3 3 5 2" xfId="20444" xr:uid="{49734652-F04F-4541-8780-BFBE321A3BB7}"/>
    <cellStyle name="40% - Accent1 3 3 3 5 2 2" xfId="43751" xr:uid="{1012F680-287C-4843-8871-D3170800511A}"/>
    <cellStyle name="40% - Accent1 3 3 3 5 3" xfId="32691" xr:uid="{8948AE3D-F4CD-4AFC-9A30-F0A6D9D03139}"/>
    <cellStyle name="40% - Accent1 3 3 3 6" xfId="7725" xr:uid="{17B4FB71-4C5E-45BF-9C86-7C7060C855E9}"/>
    <cellStyle name="40% - Accent1 3 3 3 6 2" xfId="21317" xr:uid="{06539512-15FE-4EF0-9C47-4D288B451050}"/>
    <cellStyle name="40% - Accent1 3 3 3 6 2 2" xfId="44623" xr:uid="{7325AEA4-54C1-4898-B438-FD827786C212}"/>
    <cellStyle name="40% - Accent1 3 3 3 6 3" xfId="33563" xr:uid="{96403D81-CD24-4C39-A53A-400E76F760FE}"/>
    <cellStyle name="40% - Accent1 3 3 3 7" xfId="8598" xr:uid="{11F1D55E-B54C-4D76-9FDD-0ECA98A6EAE4}"/>
    <cellStyle name="40% - Accent1 3 3 3 7 2" xfId="22189" xr:uid="{95A7E566-E284-42FB-9934-E948C93450CE}"/>
    <cellStyle name="40% - Accent1 3 3 3 7 2 2" xfId="45495" xr:uid="{62A56D7A-2A32-4FBB-99B7-52F315DCDED1}"/>
    <cellStyle name="40% - Accent1 3 3 3 7 3" xfId="34435" xr:uid="{FB292D6F-E94C-4319-B75A-DED5D3F17BB3}"/>
    <cellStyle name="40% - Accent1 3 3 3 8" xfId="9762" xr:uid="{7DA013E3-5CF9-4CE5-8688-B9C54E0FE2B9}"/>
    <cellStyle name="40% - Accent1 3 3 3 8 2" xfId="23168" xr:uid="{E20D02F0-F9D6-49B7-B381-15235BBBF7E5}"/>
    <cellStyle name="40% - Accent1 3 3 3 8 2 2" xfId="46474" xr:uid="{FF0B3D2F-AF15-41C8-BEC6-1CB147DDC9B4}"/>
    <cellStyle name="40% - Accent1 3 3 3 8 3" xfId="35376" xr:uid="{3C47D740-3DDF-4225-90B1-3ABF8E5C7BC5}"/>
    <cellStyle name="40% - Accent1 3 3 3 9" xfId="10642" xr:uid="{F14208B2-2DB8-4AD1-BE45-3486EC7D4568}"/>
    <cellStyle name="40% - Accent1 3 3 3 9 2" xfId="24048" xr:uid="{5CD06C45-6677-4EBB-8EE9-E52EE0886717}"/>
    <cellStyle name="40% - Accent1 3 3 3 9 2 2" xfId="47354" xr:uid="{2DD25504-5131-4F89-8B8E-E6C10FCA8C9B}"/>
    <cellStyle name="40% - Accent1 3 3 3 9 3" xfId="36256" xr:uid="{F8FF3106-5679-4A22-95F8-22B5B10E5569}"/>
    <cellStyle name="40% - Accent1 3 3 4" xfId="4407" xr:uid="{624C1C36-C897-45D3-8E98-2DFA403E33D7}"/>
    <cellStyle name="40% - Accent1 3 3 4 10" xfId="16216" xr:uid="{8FAE821B-0528-4A4A-89E1-C3578E4ED2D7}"/>
    <cellStyle name="40% - Accent1 3 3 4 10 2" xfId="27303" xr:uid="{215810D2-7E1C-4F01-823C-DB85BB69F71D}"/>
    <cellStyle name="40% - Accent1 3 3 4 10 2 2" xfId="50602" xr:uid="{710C5B9A-2228-4E1F-9C7F-1D78E3095B0A}"/>
    <cellStyle name="40% - Accent1 3 3 4 10 3" xfId="39554" xr:uid="{3D5548D3-654C-45BB-BBC9-012B91F61A4C}"/>
    <cellStyle name="40% - Accent1 3 3 4 11" xfId="18009" xr:uid="{5517631A-A07C-4E0B-806C-008507743217}"/>
    <cellStyle name="40% - Accent1 3 3 4 11 2" xfId="41321" xr:uid="{F1778699-EB4B-43E1-8EAC-FE0A736BF6D5}"/>
    <cellStyle name="40% - Accent1 3 3 4 12" xfId="30261" xr:uid="{6E242AD8-A37A-4E64-B5CA-94F6A0E30EC3}"/>
    <cellStyle name="40% - Accent1 3 3 4 2" xfId="5279" xr:uid="{B10712A8-F080-4788-B0A8-2CC287260AF1}"/>
    <cellStyle name="40% - Accent1 3 3 4 2 2" xfId="18881" xr:uid="{B7518AEB-65AB-4C58-94FF-ADD11FCE2FF3}"/>
    <cellStyle name="40% - Accent1 3 3 4 2 2 2" xfId="42193" xr:uid="{26E44B4B-C67A-43B3-B009-C994A5B025C8}"/>
    <cellStyle name="40% - Accent1 3 3 4 2 3" xfId="31133" xr:uid="{DC6A6E43-CBB8-4507-A5AC-45DA0593934D}"/>
    <cellStyle name="40% - Accent1 3 3 4 3" xfId="6151" xr:uid="{36B1F761-1DB2-4D92-8BB5-992865D23B31}"/>
    <cellStyle name="40% - Accent1 3 3 4 3 2" xfId="19753" xr:uid="{A818B1EC-22EF-4A7E-90B0-9CDBDFB8700D}"/>
    <cellStyle name="40% - Accent1 3 3 4 3 2 2" xfId="43065" xr:uid="{1F4AA536-AED0-47CC-8432-8041DD999A32}"/>
    <cellStyle name="40% - Accent1 3 3 4 3 3" xfId="32005" xr:uid="{B244C2A1-3F8D-4816-B3FD-D218DEEF4101}"/>
    <cellStyle name="40% - Accent1 3 3 4 4" xfId="7044" xr:uid="{CF60AFB7-52B1-449E-86EF-37816E361393}"/>
    <cellStyle name="40% - Accent1 3 3 4 4 2" xfId="20636" xr:uid="{DD8B0AD0-F9AC-447B-9441-5FB88282EA37}"/>
    <cellStyle name="40% - Accent1 3 3 4 4 2 2" xfId="43943" xr:uid="{D7479FCE-AD07-4198-805D-6B744ED9C4FA}"/>
    <cellStyle name="40% - Accent1 3 3 4 4 3" xfId="32883" xr:uid="{6A3D384B-59D3-41CA-900F-5BA2FA892F3C}"/>
    <cellStyle name="40% - Accent1 3 3 4 5" xfId="7917" xr:uid="{8D61B8BF-0DB5-4AB1-98BA-00CEFD88A72E}"/>
    <cellStyle name="40% - Accent1 3 3 4 5 2" xfId="21509" xr:uid="{7890F242-93BC-44A4-BA96-29D0CAD754F8}"/>
    <cellStyle name="40% - Accent1 3 3 4 5 2 2" xfId="44815" xr:uid="{F9BC68B8-872C-4EEE-8133-5BAFEBF3015B}"/>
    <cellStyle name="40% - Accent1 3 3 4 5 3" xfId="33755" xr:uid="{FAF8B649-A122-48FE-A251-0323BB6DE12D}"/>
    <cellStyle name="40% - Accent1 3 3 4 6" xfId="8790" xr:uid="{60C41844-5810-43D8-BFC5-E6B868074930}"/>
    <cellStyle name="40% - Accent1 3 3 4 6 2" xfId="22381" xr:uid="{8604A946-9AC2-40F6-B43B-7472677F5D07}"/>
    <cellStyle name="40% - Accent1 3 3 4 6 2 2" xfId="45687" xr:uid="{0142898B-E0E4-4E0C-B756-84444B6097F1}"/>
    <cellStyle name="40% - Accent1 3 3 4 6 3" xfId="34627" xr:uid="{90F96640-3DC6-4DBD-A836-7E5162B6EC44}"/>
    <cellStyle name="40% - Accent1 3 3 4 7" xfId="9954" xr:uid="{671713D7-5571-4674-B06A-FF3C839126CE}"/>
    <cellStyle name="40% - Accent1 3 3 4 7 2" xfId="23360" xr:uid="{BBC45D7F-1041-4918-B9CB-BDF22A510B02}"/>
    <cellStyle name="40% - Accent1 3 3 4 7 2 2" xfId="46666" xr:uid="{B1B25878-3F57-47B4-912B-BBEA9C247D10}"/>
    <cellStyle name="40% - Accent1 3 3 4 7 3" xfId="35568" xr:uid="{FD023DFF-0E7F-4ECE-981E-587CA8C2C16A}"/>
    <cellStyle name="40% - Accent1 3 3 4 8" xfId="10834" xr:uid="{6530B1A0-D0BB-405E-A3E6-F96EF0788E7A}"/>
    <cellStyle name="40% - Accent1 3 3 4 8 2" xfId="24240" xr:uid="{BBF4C7CA-817F-4699-9C0E-EAF2171985DD}"/>
    <cellStyle name="40% - Accent1 3 3 4 8 2 2" xfId="47546" xr:uid="{8091ED8D-5A57-452A-AD33-BF0D03E7BADA}"/>
    <cellStyle name="40% - Accent1 3 3 4 8 3" xfId="36448" xr:uid="{3B281185-67F7-4048-9A6E-2358E6CD64AC}"/>
    <cellStyle name="40% - Accent1 3 3 4 9" xfId="14664" xr:uid="{30F8725D-6A08-4B47-9929-B0406265A5DD}"/>
    <cellStyle name="40% - Accent1 3 3 4 9 2" xfId="25825" xr:uid="{6BF9E2FA-2565-4290-9835-50EE2452DC60}"/>
    <cellStyle name="40% - Accent1 3 3 4 9 2 2" xfId="49127" xr:uid="{5E3C6782-10B5-4E66-80DD-8662FA4418F4}"/>
    <cellStyle name="40% - Accent1 3 3 4 9 3" xfId="38005" xr:uid="{7415DD89-8367-4C8C-8CA9-319ACAD8B2D9}"/>
    <cellStyle name="40% - Accent1 3 3 5" xfId="4841" xr:uid="{5FE1B9BC-1433-43D8-88AC-127B6A079A6A}"/>
    <cellStyle name="40% - Accent1 3 3 5 2" xfId="11222" xr:uid="{D3D52928-06CE-473A-A99E-6BA2BD059247}"/>
    <cellStyle name="40% - Accent1 3 3 5 2 2" xfId="24628" xr:uid="{E51CC499-2A21-4917-BA10-E51567772CC1}"/>
    <cellStyle name="40% - Accent1 3 3 5 2 2 2" xfId="47934" xr:uid="{9CAAB933-0CFE-4793-A9BF-8E4A5BAFBDC3}"/>
    <cellStyle name="40% - Accent1 3 3 5 2 3" xfId="36835" xr:uid="{13502ABF-8358-4B29-A526-F7CFE72D9C4C}"/>
    <cellStyle name="40% - Accent1 3 3 5 3" xfId="15069" xr:uid="{C24BB7BA-AAD6-4CE9-91C3-007750426268}"/>
    <cellStyle name="40% - Accent1 3 3 5 3 2" xfId="26226" xr:uid="{BABC0E50-7A63-4CFD-B7E6-846161F460D8}"/>
    <cellStyle name="40% - Accent1 3 3 5 3 2 2" xfId="49528" xr:uid="{EEE23338-9D07-441D-83AE-8F2A1217267A}"/>
    <cellStyle name="40% - Accent1 3 3 5 3 3" xfId="38410" xr:uid="{663C114B-CBC7-458B-B2E5-34C265546183}"/>
    <cellStyle name="40% - Accent1 3 3 5 4" xfId="16604" xr:uid="{CEB2B4E4-9E1C-4054-8816-A2E5C825FC36}"/>
    <cellStyle name="40% - Accent1 3 3 5 4 2" xfId="27690" xr:uid="{B8406746-3C63-4848-AE7E-3248C0D80375}"/>
    <cellStyle name="40% - Accent1 3 3 5 4 2 2" xfId="50989" xr:uid="{C06B69AF-3C4A-42B3-BE3B-A19C3CD6F80B}"/>
    <cellStyle name="40% - Accent1 3 3 5 4 3" xfId="39942" xr:uid="{333EFDA8-5228-42D7-BF70-078835DD06E4}"/>
    <cellStyle name="40% - Accent1 3 3 5 5" xfId="18443" xr:uid="{A48B95DF-FE0A-412A-9E78-95E4324E0A71}"/>
    <cellStyle name="40% - Accent1 3 3 5 5 2" xfId="41755" xr:uid="{55F464F0-9211-4FC1-8097-D2E1A774EA87}"/>
    <cellStyle name="40% - Accent1 3 3 5 6" xfId="30695" xr:uid="{32EFC374-5154-4EB5-B765-9BC2F1BB2F5E}"/>
    <cellStyle name="40% - Accent1 3 3 6" xfId="5713" xr:uid="{8FA0E2DD-3CC3-4FF7-BB90-865D8E1A46EF}"/>
    <cellStyle name="40% - Accent1 3 3 6 2" xfId="19315" xr:uid="{A010790A-DDC3-4894-AB4B-93DAFE416A39}"/>
    <cellStyle name="40% - Accent1 3 3 6 2 2" xfId="42627" xr:uid="{21EBE0AC-685D-4A71-A7DE-74242BDE6632}"/>
    <cellStyle name="40% - Accent1 3 3 6 3" xfId="31567" xr:uid="{989879CE-9D4B-49C6-9F90-970015DA67BB}"/>
    <cellStyle name="40% - Accent1 3 3 7" xfId="6606" xr:uid="{B0972306-279A-4966-BED5-8E9281620947}"/>
    <cellStyle name="40% - Accent1 3 3 7 2" xfId="20198" xr:uid="{3AEF9577-7176-4235-88FF-00F5E0D80B67}"/>
    <cellStyle name="40% - Accent1 3 3 7 2 2" xfId="43505" xr:uid="{B860B4F7-187C-4205-99C7-7C7062EA8DEE}"/>
    <cellStyle name="40% - Accent1 3 3 7 3" xfId="32445" xr:uid="{D8441559-037E-4DFC-A1A1-375905D0C636}"/>
    <cellStyle name="40% - Accent1 3 3 8" xfId="7479" xr:uid="{554BD9F2-A426-43EB-B029-91C440158200}"/>
    <cellStyle name="40% - Accent1 3 3 8 2" xfId="21071" xr:uid="{E123B86D-4A0C-42F5-A0C1-27957D5D6D39}"/>
    <cellStyle name="40% - Accent1 3 3 8 2 2" xfId="44377" xr:uid="{781A93F6-6BE4-403D-86A3-55D4546BDB16}"/>
    <cellStyle name="40% - Accent1 3 3 8 3" xfId="33317" xr:uid="{073BE1F0-4DCE-4B1B-821B-7738469CD4B3}"/>
    <cellStyle name="40% - Accent1 3 3 9" xfId="8352" xr:uid="{C6828476-0E22-408E-BCF5-09CBADEFFCF9}"/>
    <cellStyle name="40% - Accent1 3 3 9 2" xfId="21943" xr:uid="{7796A7B0-EF60-4097-A999-B0D613F9FCD4}"/>
    <cellStyle name="40% - Accent1 3 3 9 2 2" xfId="45249" xr:uid="{581708A9-F736-4C59-A477-1F857920CE1E}"/>
    <cellStyle name="40% - Accent1 3 3 9 3" xfId="34189" xr:uid="{7F7C516F-934B-4338-8CC9-E31AEC1180B3}"/>
    <cellStyle name="40% - Accent1 4" xfId="621" xr:uid="{71B27F3C-C7B6-4CDE-B8F0-93E56E3D439A}"/>
    <cellStyle name="40% - Accent1 4 2" xfId="622" xr:uid="{ACCFC765-051C-43D2-8EF0-F68DFF6EFCF1}"/>
    <cellStyle name="40% - Accent1 4 2 2" xfId="623" xr:uid="{477B68E7-C15E-4788-A7F0-3F6A4CF6B364}"/>
    <cellStyle name="40% - Accent1 4 2 2 2" xfId="624" xr:uid="{1D33C9AE-4AA8-445B-BC76-7E9A9BD1A2CF}"/>
    <cellStyle name="40% - Accent1 4 2 2 2 2" xfId="1891" xr:uid="{85AD7883-293D-4FF0-9B64-3D9210D4F9D1}"/>
    <cellStyle name="40% - Accent1 4 2 2 2 2 2" xfId="3733" xr:uid="{B667B76C-A947-4477-B892-955EA321E12A}"/>
    <cellStyle name="40% - Accent1 4 2 2 2 2 2 2" xfId="13524" xr:uid="{76F8E63B-AB7D-45B9-A777-405395746ABE}"/>
    <cellStyle name="40% - Accent1 4 2 2 2 2 3" xfId="12354" xr:uid="{F018153B-98A8-4DCB-BC8A-C11F71D26557}"/>
    <cellStyle name="40% - Accent1 4 2 2 2 3" xfId="3141" xr:uid="{B323B221-00BE-4021-AC1F-0FF71C5D4C54}"/>
    <cellStyle name="40% - Accent1 4 2 2 2 3 2" xfId="12932" xr:uid="{4073250B-F36D-4221-AC26-AFA099F33AEB}"/>
    <cellStyle name="40% - Accent1 4 2 2 2 4" xfId="11432" xr:uid="{44BA9CF4-9FA4-43D0-88E9-045287EDDA90}"/>
    <cellStyle name="40% - Accent1 4 2 2 3" xfId="1625" xr:uid="{63EC804A-93DC-4743-BB30-2F111AB68FCD}"/>
    <cellStyle name="40% - Accent1 4 2 2 3 2" xfId="3467" xr:uid="{3E118357-3A17-49AF-9398-33DDA2D9F185}"/>
    <cellStyle name="40% - Accent1 4 2 2 3 2 2" xfId="13258" xr:uid="{022854B6-A522-4400-9603-8E5EBA95E531}"/>
    <cellStyle name="40% - Accent1 4 2 2 3 3" xfId="12088" xr:uid="{E5104550-6E1D-4743-B681-0C8DFC97A45A}"/>
    <cellStyle name="40% - Accent1 4 2 2 4" xfId="3142" xr:uid="{16644827-BEB4-4EA1-B3A9-20BC89AE429C}"/>
    <cellStyle name="40% - Accent1 4 2 2 4 2" xfId="12933" xr:uid="{743FC87D-4CC6-4508-8D67-93D54A80BD88}"/>
    <cellStyle name="40% - Accent1 4 2 2 5" xfId="11431" xr:uid="{A39F94AA-55E2-4DDB-ADB4-43900EB2A2D0}"/>
    <cellStyle name="40% - Accent1 4 2 3" xfId="625" xr:uid="{BA549178-D9AB-46E3-BEC2-C8FE97E2EE60}"/>
    <cellStyle name="40% - Accent1 4 2 3 2" xfId="1862" xr:uid="{F6C5ECCB-93D0-4AED-83CC-B6DCA9D5C1BC}"/>
    <cellStyle name="40% - Accent1 4 2 3 2 2" xfId="3704" xr:uid="{81D63F14-97DD-4351-A1B7-266E4D1CCF0C}"/>
    <cellStyle name="40% - Accent1 4 2 3 2 2 2" xfId="13495" xr:uid="{1E79B3A5-BE37-448F-9E75-CACD19FC52E9}"/>
    <cellStyle name="40% - Accent1 4 2 3 2 3" xfId="12325" xr:uid="{02DF043E-0534-4252-8EE4-1B4A88F566E8}"/>
    <cellStyle name="40% - Accent1 4 2 3 3" xfId="3140" xr:uid="{A45B86E5-4380-4FC3-81F6-77BEC1A035C5}"/>
    <cellStyle name="40% - Accent1 4 2 3 3 2" xfId="12931" xr:uid="{029146DB-D887-40C4-AB96-54F301E0E28F}"/>
    <cellStyle name="40% - Accent1 4 2 3 4" xfId="11433" xr:uid="{D22DA04C-762B-4EB0-B761-C581CF9CDDE9}"/>
    <cellStyle name="40% - Accent1 4 2 4" xfId="1596" xr:uid="{1144B3B7-CF7D-4F30-94EC-D2A802803C38}"/>
    <cellStyle name="40% - Accent1 4 2 4 2" xfId="3438" xr:uid="{5B285348-7F31-4E19-89B2-A1AF7BF86E1E}"/>
    <cellStyle name="40% - Accent1 4 2 4 2 2" xfId="13229" xr:uid="{87D60EA2-8256-4E18-A907-16F1F1672FF1}"/>
    <cellStyle name="40% - Accent1 4 2 4 3" xfId="12059" xr:uid="{7FBB2D68-7826-45E2-AAA7-D2BC3333994B}"/>
    <cellStyle name="40% - Accent1 4 2 5" xfId="3143" xr:uid="{BC0725FF-9BB2-4634-B1CB-3DD236B60B99}"/>
    <cellStyle name="40% - Accent1 4 2 5 2" xfId="12934" xr:uid="{F633C571-4F98-4639-8BE6-0A773DC9915E}"/>
    <cellStyle name="40% - Accent1 4 2 6" xfId="11430" xr:uid="{1ED3A749-C2A5-4443-A0C6-E3BD0F001281}"/>
    <cellStyle name="40% - Accent1 4 3" xfId="626" xr:uid="{6693DFD5-300A-4A76-A45F-28286528905B}"/>
    <cellStyle name="40% - Accent1 4 3 2" xfId="627" xr:uid="{42A54C73-F76B-4F17-AAA7-3EDE57A4A291}"/>
    <cellStyle name="40% - Accent1 4 3 2 2" xfId="1890" xr:uid="{38957AF2-E48C-4A93-98A7-E9D059844A8B}"/>
    <cellStyle name="40% - Accent1 4 3 2 2 2" xfId="3732" xr:uid="{F6CF7B48-3034-4024-9CEE-B08614466BA0}"/>
    <cellStyle name="40% - Accent1 4 3 2 2 2 2" xfId="13523" xr:uid="{D3F5EB60-1A48-4EF0-A648-BC58A6FFCC03}"/>
    <cellStyle name="40% - Accent1 4 3 2 2 3" xfId="12353" xr:uid="{6B90EDA9-C4BD-4FA2-896B-4FD63EEDACB1}"/>
    <cellStyle name="40% - Accent1 4 3 2 3" xfId="3138" xr:uid="{9DE7942D-59C2-4E37-B214-C5DC322402AA}"/>
    <cellStyle name="40% - Accent1 4 3 2 3 2" xfId="12929" xr:uid="{FA5A5942-F718-479C-99F2-04FBD0D1146E}"/>
    <cellStyle name="40% - Accent1 4 3 2 4" xfId="11435" xr:uid="{9BD144FA-A69B-49EE-8E2D-33C96B5CC3D8}"/>
    <cellStyle name="40% - Accent1 4 3 3" xfId="1624" xr:uid="{971870B6-4EE4-4775-9A77-C44C671203D5}"/>
    <cellStyle name="40% - Accent1 4 3 3 2" xfId="3466" xr:uid="{A9764C32-1605-4610-A971-757868CF71F1}"/>
    <cellStyle name="40% - Accent1 4 3 3 2 2" xfId="13257" xr:uid="{510A787D-2AC4-44E4-B011-A90E350BFC12}"/>
    <cellStyle name="40% - Accent1 4 3 3 3" xfId="12087" xr:uid="{E53DA808-AD45-4092-BFF6-7D222A9EE2CA}"/>
    <cellStyle name="40% - Accent1 4 3 4" xfId="3139" xr:uid="{CFD6BC00-9570-421B-80DD-C8AC4C065A6C}"/>
    <cellStyle name="40% - Accent1 4 3 4 2" xfId="12930" xr:uid="{7AF7BDB1-ECD9-49B9-BFF8-B2D95E586BDB}"/>
    <cellStyle name="40% - Accent1 4 3 5" xfId="11434" xr:uid="{BAC7903F-72D3-4B13-9146-15137E40BD01}"/>
    <cellStyle name="40% - Accent1 4 4" xfId="628" xr:uid="{A987C181-6746-4E7E-86C6-F4D73A4D84CF}"/>
    <cellStyle name="40% - Accent1 4 4 2" xfId="1796" xr:uid="{F7040220-3FDB-475A-A884-80E9CB5AB837}"/>
    <cellStyle name="40% - Accent1 4 4 2 2" xfId="3638" xr:uid="{A74C445C-497C-4B2C-B417-281FCC7EBDE3}"/>
    <cellStyle name="40% - Accent1 4 4 2 2 2" xfId="13429" xr:uid="{AEB04A4B-A21C-4CF7-9FF9-2E3AD431B479}"/>
    <cellStyle name="40% - Accent1 4 4 2 3" xfId="12259" xr:uid="{9F2E490A-4174-4BA7-8774-1C5BF2A60443}"/>
    <cellStyle name="40% - Accent1 4 4 3" xfId="3137" xr:uid="{EA392143-82BA-4034-A291-91458B883D57}"/>
    <cellStyle name="40% - Accent1 4 4 3 2" xfId="12928" xr:uid="{4ABAEBEB-67C1-4097-82C2-0FB1B9052CE9}"/>
    <cellStyle name="40% - Accent1 4 4 4" xfId="11436" xr:uid="{F03936DA-9DB0-46C0-8464-9742A6BBC28C}"/>
    <cellStyle name="40% - Accent1 4 5" xfId="1530" xr:uid="{A5E28259-74DA-4020-9AA9-01D42814C95C}"/>
    <cellStyle name="40% - Accent1 4 5 2" xfId="3372" xr:uid="{7F322B92-6084-403A-9093-71751B667EB0}"/>
    <cellStyle name="40% - Accent1 4 5 2 2" xfId="13163" xr:uid="{24BE38F6-0062-4999-BE28-6AE5E132D333}"/>
    <cellStyle name="40% - Accent1 4 5 3" xfId="11993" xr:uid="{19D4A03A-0159-4401-A81A-85D96C3B03C4}"/>
    <cellStyle name="40% - Accent1 4 6" xfId="3144" xr:uid="{6B712A78-B6EC-42B7-910B-C1D396DCE72B}"/>
    <cellStyle name="40% - Accent1 4 6 2" xfId="12935" xr:uid="{301F803A-1962-49F3-9163-2DC0FEC86E0E}"/>
    <cellStyle name="40% - Accent1 4 7" xfId="11429" xr:uid="{DE44ACAC-5480-40C2-9E14-FA150FDB46C1}"/>
    <cellStyle name="40% - Accent1 5" xfId="629" xr:uid="{C8262455-6207-42AA-8BA9-3FBDC8B57C60}"/>
    <cellStyle name="40% - Accent1 6" xfId="630" xr:uid="{D3AF2825-8A45-45D8-84E8-996173966430}"/>
    <cellStyle name="40% - Accent1 7" xfId="631" xr:uid="{DEC6A9F9-5A9F-4A3F-813D-FE2443459753}"/>
    <cellStyle name="40% - Accent1 7 2" xfId="2016" xr:uid="{2B401030-FDDD-4AD7-92FD-52AF3A2D86E8}"/>
    <cellStyle name="40% - Accent1 7 2 2" xfId="3858" xr:uid="{6DA69824-8B7D-45C3-BDD5-FEA85DCC4284}"/>
    <cellStyle name="40% - Accent1 7 2 2 2" xfId="13649" xr:uid="{700ECE8D-AE80-4514-B705-6A3F347F57B7}"/>
    <cellStyle name="40% - Accent1 7 2 3" xfId="12478" xr:uid="{0C7E5FD9-2F98-4EF2-AE08-9E70BAF87016}"/>
    <cellStyle name="40% - Accent1 7 3" xfId="3136" xr:uid="{D87D96AF-7B6F-471D-8F7F-3E756DE50033}"/>
    <cellStyle name="40% - Accent1 7 3 2" xfId="12927" xr:uid="{F3239A45-091E-47A3-95DB-541F237BA015}"/>
    <cellStyle name="40% - Accent1 7 4" xfId="11437" xr:uid="{3D9BD112-A40E-45F5-BB37-3FC0C6299761}"/>
    <cellStyle name="40% - Accent1 8" xfId="632" xr:uid="{E06356DE-D0F8-4EFF-93C0-005F56250246}"/>
    <cellStyle name="40% - Accent1 9" xfId="2050" xr:uid="{5D9E8213-35FD-4F23-9C4B-0CCC7C7165B8}"/>
    <cellStyle name="40% - Accent1 9 10" xfId="8205" xr:uid="{9507C52F-E3AA-4404-AB36-6A42BB173D13}"/>
    <cellStyle name="40% - Accent1 9 10 2" xfId="21796" xr:uid="{678ADBDF-673C-4498-AC50-8B81DB06D414}"/>
    <cellStyle name="40% - Accent1 9 10 2 2" xfId="45102" xr:uid="{F17D94A3-75E5-4DD3-9242-77E3206A702B}"/>
    <cellStyle name="40% - Accent1 9 10 3" xfId="34042" xr:uid="{77CCD5E7-3BD7-47C1-968D-EDBB6F9C2C88}"/>
    <cellStyle name="40% - Accent1 9 11" xfId="9369" xr:uid="{1065C17C-BBC6-4363-ACC3-7C7FA06B4B9D}"/>
    <cellStyle name="40% - Accent1 9 11 2" xfId="22775" xr:uid="{11D10563-BAB4-44FD-B1A7-4AB94816A656}"/>
    <cellStyle name="40% - Accent1 9 11 2 2" xfId="46081" xr:uid="{8DBE49C3-479F-489D-AB77-969B5F1EB07E}"/>
    <cellStyle name="40% - Accent1 9 11 3" xfId="34983" xr:uid="{0EDB59F8-9B54-453B-AB20-DF15D87CA32D}"/>
    <cellStyle name="40% - Accent1 9 12" xfId="10249" xr:uid="{6A19CC94-7080-49A2-AFEC-21C73BC80C25}"/>
    <cellStyle name="40% - Accent1 9 12 2" xfId="23655" xr:uid="{66F18D4E-7952-4A68-99A7-E26D72E1FA38}"/>
    <cellStyle name="40% - Accent1 9 12 2 2" xfId="46961" xr:uid="{8CE8C7E2-0FB3-44A4-94D5-EB3395FFB425}"/>
    <cellStyle name="40% - Accent1 9 12 3" xfId="35863" xr:uid="{C18F49DD-6226-46A6-B429-B64771F8BDF7}"/>
    <cellStyle name="40% - Accent1 9 13" xfId="13951" xr:uid="{D1CB14C3-8FBD-466E-9555-9FFA0D49FCF8}"/>
    <cellStyle name="40% - Accent1 9 13 2" xfId="25146" xr:uid="{A6B53B4C-2842-4685-9870-73E130BE5C62}"/>
    <cellStyle name="40% - Accent1 9 13 2 2" xfId="48449" xr:uid="{85BBEFA2-8FEC-4932-92B5-98193E5347D8}"/>
    <cellStyle name="40% - Accent1 9 13 3" xfId="37293" xr:uid="{67E02CB5-7AFA-4B49-BC21-E7ECCCC0C8E1}"/>
    <cellStyle name="40% - Accent1 9 14" xfId="15630" xr:uid="{9537B015-E00D-4997-A92A-472AF875A585}"/>
    <cellStyle name="40% - Accent1 9 14 2" xfId="26717" xr:uid="{322EFC5E-27F0-4CA0-B3BE-59DCA5909851}"/>
    <cellStyle name="40% - Accent1 9 14 2 2" xfId="50016" xr:uid="{94749629-5BD7-452C-8D7B-1F67394196C3}"/>
    <cellStyle name="40% - Accent1 9 14 3" xfId="38968" xr:uid="{E52154D2-71FD-4846-B916-A9B2A80D6C1C}"/>
    <cellStyle name="40% - Accent1 9 15" xfId="17304" xr:uid="{12972DC3-EFD0-4850-BEB9-4A61D26B1EBD}"/>
    <cellStyle name="40% - Accent1 9 15 2" xfId="40616" xr:uid="{4F0950C3-C5B9-402E-848A-99FA8140A106}"/>
    <cellStyle name="40% - Accent1 9 16" xfId="29653" xr:uid="{5599FA18-5F1A-454D-AF90-84AE911C55DF}"/>
    <cellStyle name="40% - Accent1 9 2" xfId="3888" xr:uid="{6C9AE257-4D40-4D39-B9C6-16F1E35DCE8E}"/>
    <cellStyle name="40% - Accent1 9 2 10" xfId="14146" xr:uid="{6A1A6F0D-00AC-46AC-A0B2-5CD39CC386AE}"/>
    <cellStyle name="40% - Accent1 9 2 10 2" xfId="25307" xr:uid="{F6E0D865-913D-44A7-B18D-4B133DD04A0F}"/>
    <cellStyle name="40% - Accent1 9 2 10 2 2" xfId="48609" xr:uid="{3D11C233-3A70-4970-8B99-71E6E2D9E2C2}"/>
    <cellStyle name="40% - Accent1 9 2 10 3" xfId="37487" xr:uid="{A1A2C6FD-73E1-4140-A022-7278D7F02881}"/>
    <cellStyle name="40% - Accent1 9 2 11" xfId="15698" xr:uid="{2DBE3394-1046-4CB1-9CD3-B829912D9037}"/>
    <cellStyle name="40% - Accent1 9 2 11 2" xfId="26785" xr:uid="{F8B41F9C-56DC-4334-A94B-76791B14F7AC}"/>
    <cellStyle name="40% - Accent1 9 2 11 2 2" xfId="50084" xr:uid="{73A0429D-3F34-4FDC-BFD6-AC5C69DA3206}"/>
    <cellStyle name="40% - Accent1 9 2 11 3" xfId="39036" xr:uid="{78D646F3-D554-474B-960B-BD09C53EEEFA}"/>
    <cellStyle name="40% - Accent1 9 2 12" xfId="17491" xr:uid="{631D3379-F449-472E-9051-B65D8B6D3AB9}"/>
    <cellStyle name="40% - Accent1 9 2 12 2" xfId="40803" xr:uid="{14FB394F-9C66-4DA4-B11D-ACEFD37A9A35}"/>
    <cellStyle name="40% - Accent1 9 2 13" xfId="29743" xr:uid="{B1559B6A-5B00-43BF-A434-1B29EEA1761E}"/>
    <cellStyle name="40% - Accent1 9 2 2" xfId="4327" xr:uid="{DA7751CD-D056-438D-A362-3B86A6EA2805}"/>
    <cellStyle name="40% - Accent1 9 2 2 10" xfId="16136" xr:uid="{F83FF3EE-D6EE-4ACC-B81D-2B4EFCB5D13F}"/>
    <cellStyle name="40% - Accent1 9 2 2 10 2" xfId="27223" xr:uid="{C325D01F-41F5-4528-9B92-AD2CDD046181}"/>
    <cellStyle name="40% - Accent1 9 2 2 10 2 2" xfId="50522" xr:uid="{10440FB1-826C-4331-8360-B974F1F1F999}"/>
    <cellStyle name="40% - Accent1 9 2 2 10 3" xfId="39474" xr:uid="{4F9ABCB2-3A03-4335-B126-A1A7F4D9D15C}"/>
    <cellStyle name="40% - Accent1 9 2 2 11" xfId="17929" xr:uid="{554B5151-D266-4AEC-951C-4356201D07AE}"/>
    <cellStyle name="40% - Accent1 9 2 2 11 2" xfId="41241" xr:uid="{E86366A2-EB05-4CD9-B10D-C23CCB03E7F1}"/>
    <cellStyle name="40% - Accent1 9 2 2 12" xfId="30181" xr:uid="{A92674C5-6571-4FDA-99F4-ACD968A96809}"/>
    <cellStyle name="40% - Accent1 9 2 2 2" xfId="5199" xr:uid="{E0FD05A9-1B31-47ED-8A34-8016457A155F}"/>
    <cellStyle name="40% - Accent1 9 2 2 2 2" xfId="18801" xr:uid="{8337B96A-A812-4832-9FC0-A56B8654E192}"/>
    <cellStyle name="40% - Accent1 9 2 2 2 2 2" xfId="42113" xr:uid="{3947E291-93A9-434D-9758-4CA73D1BEEAF}"/>
    <cellStyle name="40% - Accent1 9 2 2 2 3" xfId="31053" xr:uid="{B55C4B6D-BC1B-4E23-8EFF-B4AC2D74925F}"/>
    <cellStyle name="40% - Accent1 9 2 2 3" xfId="6071" xr:uid="{F2512112-B59D-450B-9FA8-A21F5E84384B}"/>
    <cellStyle name="40% - Accent1 9 2 2 3 2" xfId="19673" xr:uid="{DB5F7624-C61E-433A-90BD-ACF1C7C7D7DA}"/>
    <cellStyle name="40% - Accent1 9 2 2 3 2 2" xfId="42985" xr:uid="{C2839F82-A64F-4CD1-8A3A-D8815B6AC58D}"/>
    <cellStyle name="40% - Accent1 9 2 2 3 3" xfId="31925" xr:uid="{56EBA6B4-768F-48FB-8616-B2287A84E567}"/>
    <cellStyle name="40% - Accent1 9 2 2 4" xfId="6964" xr:uid="{1B325635-B15D-43A2-A18A-B64E51A79E73}"/>
    <cellStyle name="40% - Accent1 9 2 2 4 2" xfId="20556" xr:uid="{FD5FDDED-459D-42BA-9CCF-BA4595681D0F}"/>
    <cellStyle name="40% - Accent1 9 2 2 4 2 2" xfId="43863" xr:uid="{1C7673A5-2A2E-40C0-B750-A459E286FE29}"/>
    <cellStyle name="40% - Accent1 9 2 2 4 3" xfId="32803" xr:uid="{F72483CD-38A8-48E9-AFB5-9384232EFBFC}"/>
    <cellStyle name="40% - Accent1 9 2 2 5" xfId="7837" xr:uid="{1DE2FFE7-75D2-43B3-9692-37137BFD7F8E}"/>
    <cellStyle name="40% - Accent1 9 2 2 5 2" xfId="21429" xr:uid="{8E491488-E3EE-4932-A645-F6C83EFFAE2C}"/>
    <cellStyle name="40% - Accent1 9 2 2 5 2 2" xfId="44735" xr:uid="{56C097B3-5E01-441E-BC37-942FEA30FA56}"/>
    <cellStyle name="40% - Accent1 9 2 2 5 3" xfId="33675" xr:uid="{1D2FF2C1-D9D5-4134-9E91-4237ABBE1686}"/>
    <cellStyle name="40% - Accent1 9 2 2 6" xfId="8710" xr:uid="{DE4E74E2-1F2A-4287-B57D-FBAC1CE43803}"/>
    <cellStyle name="40% - Accent1 9 2 2 6 2" xfId="22301" xr:uid="{CAE6C4CD-2CD1-4DD9-B87E-850ADCC83BE1}"/>
    <cellStyle name="40% - Accent1 9 2 2 6 2 2" xfId="45607" xr:uid="{FB269ACB-E229-466B-8D43-E0CB63071508}"/>
    <cellStyle name="40% - Accent1 9 2 2 6 3" xfId="34547" xr:uid="{6D504AFE-0896-470A-B76D-C2E20CC9E36A}"/>
    <cellStyle name="40% - Accent1 9 2 2 7" xfId="9874" xr:uid="{9A9F33AE-18F6-4C0A-BE14-C999F1CB9E5B}"/>
    <cellStyle name="40% - Accent1 9 2 2 7 2" xfId="23280" xr:uid="{BD33070B-9A3A-411D-A262-182263687B9B}"/>
    <cellStyle name="40% - Accent1 9 2 2 7 2 2" xfId="46586" xr:uid="{9AF69CEE-024E-4EFC-B323-47CE961EC0D0}"/>
    <cellStyle name="40% - Accent1 9 2 2 7 3" xfId="35488" xr:uid="{61049996-1394-4196-ACB3-0B248B24EECC}"/>
    <cellStyle name="40% - Accent1 9 2 2 8" xfId="10754" xr:uid="{2193151C-5A12-4736-A435-3EFD5B60F948}"/>
    <cellStyle name="40% - Accent1 9 2 2 8 2" xfId="24160" xr:uid="{869BBE54-2029-4C30-A0E6-216F29E0DABA}"/>
    <cellStyle name="40% - Accent1 9 2 2 8 2 2" xfId="47466" xr:uid="{C87DD02F-600E-427F-B948-917FEEACB54A}"/>
    <cellStyle name="40% - Accent1 9 2 2 8 3" xfId="36368" xr:uid="{085B5EE4-918F-47D2-98CF-7B9358D650D1}"/>
    <cellStyle name="40% - Accent1 9 2 2 9" xfId="14584" xr:uid="{254996E2-47C6-467D-887A-96A902C620D4}"/>
    <cellStyle name="40% - Accent1 9 2 2 9 2" xfId="25745" xr:uid="{DF86D95F-FDAF-49E2-8C56-FEDCA4048977}"/>
    <cellStyle name="40% - Accent1 9 2 2 9 2 2" xfId="49047" xr:uid="{519A1062-D796-4F7B-84B4-BC5BAA4ABB78}"/>
    <cellStyle name="40% - Accent1 9 2 2 9 3" xfId="37925" xr:uid="{DFE59326-E322-4713-A624-223DDFBE783D}"/>
    <cellStyle name="40% - Accent1 9 2 3" xfId="4761" xr:uid="{C51484CA-0D85-460C-9BD8-A3D4CC92B5A0}"/>
    <cellStyle name="40% - Accent1 9 2 3 2" xfId="12494" xr:uid="{204B99F1-EB3E-433C-95AF-A19A3B37DC81}"/>
    <cellStyle name="40% - Accent1 9 2 3 2 2" xfId="24815" xr:uid="{6AD3D72F-5C98-4E75-ADF5-74B34D0B67A0}"/>
    <cellStyle name="40% - Accent1 9 2 3 2 2 2" xfId="48121" xr:uid="{5B898A57-78D9-4DE7-B397-69D3DD8FF692}"/>
    <cellStyle name="40% - Accent1 9 2 3 2 3" xfId="36967" xr:uid="{111BE89E-17A1-41D1-B8B3-094EF4F50605}"/>
    <cellStyle name="40% - Accent1 9 2 3 3" xfId="15274" xr:uid="{4459D778-6AAA-4520-BB2B-F13A185C93A7}"/>
    <cellStyle name="40% - Accent1 9 2 3 3 2" xfId="26416" xr:uid="{B3095FAF-CD7C-4B96-A017-7736405CBD38}"/>
    <cellStyle name="40% - Accent1 9 2 3 3 2 2" xfId="49718" xr:uid="{8C93DD59-9E9C-4BA3-8040-223FC2B76C67}"/>
    <cellStyle name="40% - Accent1 9 2 3 3 3" xfId="38615" xr:uid="{E1C38A0D-E752-4F6E-869F-B807CECDE2DE}"/>
    <cellStyle name="40% - Accent1 9 2 3 4" xfId="16731" xr:uid="{8E74B62B-10A1-4FF3-8E7B-8E395EF399D8}"/>
    <cellStyle name="40% - Accent1 9 2 3 4 2" xfId="27817" xr:uid="{7A5F5A3B-67C1-4A8B-A6B4-D07BF264AB8B}"/>
    <cellStyle name="40% - Accent1 9 2 3 4 2 2" xfId="51116" xr:uid="{638CC055-476F-48FA-BB7C-178B9992E9D0}"/>
    <cellStyle name="40% - Accent1 9 2 3 4 3" xfId="40069" xr:uid="{231ABC12-8673-4F6C-A553-9E75F23DC370}"/>
    <cellStyle name="40% - Accent1 9 2 3 5" xfId="18363" xr:uid="{103CCD2F-A455-4C59-9C95-CDD44C06A87E}"/>
    <cellStyle name="40% - Accent1 9 2 3 5 2" xfId="41675" xr:uid="{6C26D335-9E09-491D-A472-16CB2FE9DA31}"/>
    <cellStyle name="40% - Accent1 9 2 3 6" xfId="30615" xr:uid="{6768C3E1-134B-4AB1-A5E5-761378B41B46}"/>
    <cellStyle name="40% - Accent1 9 2 4" xfId="5633" xr:uid="{CCF60C6B-3028-4EE4-8F9D-DD32D1123D33}"/>
    <cellStyle name="40% - Accent1 9 2 4 2" xfId="19235" xr:uid="{E559E3BF-36DC-4E0F-90CB-0B152A869A89}"/>
    <cellStyle name="40% - Accent1 9 2 4 2 2" xfId="42547" xr:uid="{086BB582-CAD2-4FF5-B955-73D961E27B1E}"/>
    <cellStyle name="40% - Accent1 9 2 4 3" xfId="31487" xr:uid="{A70ADA9C-C314-471A-AF12-F58B8E1B36D9}"/>
    <cellStyle name="40% - Accent1 9 2 5" xfId="6526" xr:uid="{BC0803F9-0B3D-4B41-BF9F-23450B993A82}"/>
    <cellStyle name="40% - Accent1 9 2 5 2" xfId="20118" xr:uid="{FBF3C4AD-1904-48F3-AE93-576EE71EEB30}"/>
    <cellStyle name="40% - Accent1 9 2 5 2 2" xfId="43425" xr:uid="{4B68470A-5341-43AB-A6BE-5251038063DC}"/>
    <cellStyle name="40% - Accent1 9 2 5 3" xfId="32365" xr:uid="{554A19B5-37BD-4471-83CD-C1226AC79178}"/>
    <cellStyle name="40% - Accent1 9 2 6" xfId="7399" xr:uid="{6D523C4F-C74F-4E3E-B998-9BA9D0D122E9}"/>
    <cellStyle name="40% - Accent1 9 2 6 2" xfId="20991" xr:uid="{C9829AB5-F93A-4821-93E1-C447D0397D3C}"/>
    <cellStyle name="40% - Accent1 9 2 6 2 2" xfId="44297" xr:uid="{0A497599-A4BB-4964-A68E-AB834F1B9735}"/>
    <cellStyle name="40% - Accent1 9 2 6 3" xfId="33237" xr:uid="{A80DA19D-F4CD-40E9-BD45-999C78A3D161}"/>
    <cellStyle name="40% - Accent1 9 2 7" xfId="8272" xr:uid="{8AA752E6-3CFB-4D8B-90D8-8E4FA124435D}"/>
    <cellStyle name="40% - Accent1 9 2 7 2" xfId="21863" xr:uid="{F04CF26C-E718-45D7-B214-90C397E503E1}"/>
    <cellStyle name="40% - Accent1 9 2 7 2 2" xfId="45169" xr:uid="{E634FCAA-38BB-4BBF-8923-A367B7F860F9}"/>
    <cellStyle name="40% - Accent1 9 2 7 3" xfId="34109" xr:uid="{FF2F733E-BF9F-427B-AE33-E9CABF2D3424}"/>
    <cellStyle name="40% - Accent1 9 2 8" xfId="9436" xr:uid="{5CF77856-5E3D-4FEE-B47B-968A2583D82E}"/>
    <cellStyle name="40% - Accent1 9 2 8 2" xfId="22842" xr:uid="{5A0EE84A-95EE-4B89-8EBE-187B60EC7EB8}"/>
    <cellStyle name="40% - Accent1 9 2 8 2 2" xfId="46148" xr:uid="{358ACA98-AB8A-4926-B912-DBB98CD57C8B}"/>
    <cellStyle name="40% - Accent1 9 2 8 3" xfId="35050" xr:uid="{26E0074A-EE12-41C9-B669-747E6B517C4D}"/>
    <cellStyle name="40% - Accent1 9 2 9" xfId="10316" xr:uid="{36BF6718-63F8-49B4-A3E9-40143ABEFE46}"/>
    <cellStyle name="40% - Accent1 9 2 9 2" xfId="23722" xr:uid="{A44B6F6F-61BA-4E21-B3C5-A1A677151350}"/>
    <cellStyle name="40% - Accent1 9 2 9 2 2" xfId="47028" xr:uid="{5BDF9CAE-D97E-45C9-A95D-F8754B4238F7}"/>
    <cellStyle name="40% - Accent1 9 2 9 3" xfId="35930" xr:uid="{353AD967-E767-4B93-88DC-1FC6A186B87B}"/>
    <cellStyle name="40% - Accent1 9 3" xfId="3990" xr:uid="{00860176-0C28-4D8B-AF57-6C20CBAB7982}"/>
    <cellStyle name="40% - Accent1 9 3 10" xfId="14247" xr:uid="{147D0F24-9BD6-4EEA-BCCE-8B4888FF881B}"/>
    <cellStyle name="40% - Accent1 9 3 10 2" xfId="25408" xr:uid="{060FF727-0D81-4368-91FA-B22E487A348E}"/>
    <cellStyle name="40% - Accent1 9 3 10 2 2" xfId="48710" xr:uid="{A1466D20-2EFA-45E3-AE05-60E7C3745134}"/>
    <cellStyle name="40% - Accent1 9 3 10 3" xfId="37588" xr:uid="{00360B65-F4A4-465A-BF77-390B1706E4DE}"/>
    <cellStyle name="40% - Accent1 9 3 11" xfId="15799" xr:uid="{AFEE2920-7FA5-4B75-8012-74FD0ADFD0EB}"/>
    <cellStyle name="40% - Accent1 9 3 11 2" xfId="26886" xr:uid="{F5D3A5D6-BFF0-4C55-9C12-97BDB9469B1E}"/>
    <cellStyle name="40% - Accent1 9 3 11 2 2" xfId="50185" xr:uid="{FF4C4349-9F7F-49E7-808F-595241523C6E}"/>
    <cellStyle name="40% - Accent1 9 3 11 3" xfId="39137" xr:uid="{F0CAE080-CBE6-4553-AC39-5FBFE4C07F7C}"/>
    <cellStyle name="40% - Accent1 9 3 12" xfId="17592" xr:uid="{2DEE6646-4A4E-489B-8615-F44CE0D92F32}"/>
    <cellStyle name="40% - Accent1 9 3 12 2" xfId="40904" xr:uid="{D098887D-CA76-4806-99C1-02E673CBB282}"/>
    <cellStyle name="40% - Accent1 9 3 13" xfId="29844" xr:uid="{EA098F0E-C742-4BC0-98D5-F9F19FD37116}"/>
    <cellStyle name="40% - Accent1 9 3 2" xfId="4428" xr:uid="{20C4826E-CEBE-4197-B976-8712D8F0D79C}"/>
    <cellStyle name="40% - Accent1 9 3 2 10" xfId="16237" xr:uid="{4CD71AB5-215D-452A-A7CB-2E835AE756C4}"/>
    <cellStyle name="40% - Accent1 9 3 2 10 2" xfId="27324" xr:uid="{E43AC2AE-BCCC-4697-BD51-E10BDCD8C6EA}"/>
    <cellStyle name="40% - Accent1 9 3 2 10 2 2" xfId="50623" xr:uid="{BD66C306-175D-46AE-8DD5-F42318CF2FFD}"/>
    <cellStyle name="40% - Accent1 9 3 2 10 3" xfId="39575" xr:uid="{5112FF69-EAF8-4A75-B63A-2AEB14995339}"/>
    <cellStyle name="40% - Accent1 9 3 2 11" xfId="18030" xr:uid="{9D7283F8-2CA0-418F-BA3A-5D23DD0F16FD}"/>
    <cellStyle name="40% - Accent1 9 3 2 11 2" xfId="41342" xr:uid="{E4DA717F-6D6E-4AB8-B36D-73E4D950546F}"/>
    <cellStyle name="40% - Accent1 9 3 2 12" xfId="30282" xr:uid="{0BB73643-9CDE-4C97-9B83-460C635BF355}"/>
    <cellStyle name="40% - Accent1 9 3 2 2" xfId="5300" xr:uid="{F2A2E810-9604-4258-9913-9C57E825345A}"/>
    <cellStyle name="40% - Accent1 9 3 2 2 2" xfId="18902" xr:uid="{63206F1E-676D-4634-841A-2ECA4F262ACB}"/>
    <cellStyle name="40% - Accent1 9 3 2 2 2 2" xfId="42214" xr:uid="{A1F51D69-D97A-458F-BF8D-B17C38796369}"/>
    <cellStyle name="40% - Accent1 9 3 2 2 3" xfId="31154" xr:uid="{194D0130-1ADA-40B0-BE8F-80AF4E724FCA}"/>
    <cellStyle name="40% - Accent1 9 3 2 3" xfId="6172" xr:uid="{FE695DCE-DFBE-4769-A200-FFBBAA2BFD41}"/>
    <cellStyle name="40% - Accent1 9 3 2 3 2" xfId="19774" xr:uid="{6CC8ACF0-D7A9-440E-87FA-F1998D51E45E}"/>
    <cellStyle name="40% - Accent1 9 3 2 3 2 2" xfId="43086" xr:uid="{90739BFD-7E49-471B-9960-ABA65E43C3C7}"/>
    <cellStyle name="40% - Accent1 9 3 2 3 3" xfId="32026" xr:uid="{848EFE57-FA21-4407-A0E2-8819817A0F3F}"/>
    <cellStyle name="40% - Accent1 9 3 2 4" xfId="7065" xr:uid="{731940B4-072C-47A3-BE8B-D68B48019C7A}"/>
    <cellStyle name="40% - Accent1 9 3 2 4 2" xfId="20657" xr:uid="{B20C49EA-78C2-4F3C-B18F-02281AED4F99}"/>
    <cellStyle name="40% - Accent1 9 3 2 4 2 2" xfId="43964" xr:uid="{22AF5C96-6DC5-450B-B46D-D0A071EBD386}"/>
    <cellStyle name="40% - Accent1 9 3 2 4 3" xfId="32904" xr:uid="{9C4FC2E1-A72A-4C5C-893C-85D3904DAE24}"/>
    <cellStyle name="40% - Accent1 9 3 2 5" xfId="7938" xr:uid="{909EE85E-F76F-4BCA-851E-B29957AD985A}"/>
    <cellStyle name="40% - Accent1 9 3 2 5 2" xfId="21530" xr:uid="{60BDA1CD-923D-4763-82AD-92784F4EA35B}"/>
    <cellStyle name="40% - Accent1 9 3 2 5 2 2" xfId="44836" xr:uid="{D342BCAF-D1B9-4A1E-A6E5-BC27CCA30D70}"/>
    <cellStyle name="40% - Accent1 9 3 2 5 3" xfId="33776" xr:uid="{0202B931-2AC1-4F06-80DC-33B395F51A23}"/>
    <cellStyle name="40% - Accent1 9 3 2 6" xfId="8811" xr:uid="{939317F5-78B6-4D7D-BC83-1FFDAACBBB39}"/>
    <cellStyle name="40% - Accent1 9 3 2 6 2" xfId="22402" xr:uid="{58530051-F439-406E-A137-3A979D7CBA35}"/>
    <cellStyle name="40% - Accent1 9 3 2 6 2 2" xfId="45708" xr:uid="{7A18459F-39D9-449A-ACE1-5D232894746B}"/>
    <cellStyle name="40% - Accent1 9 3 2 6 3" xfId="34648" xr:uid="{9DA79E6F-9AE4-4932-859E-519405A37445}"/>
    <cellStyle name="40% - Accent1 9 3 2 7" xfId="9975" xr:uid="{24F84195-38C7-4D08-BE08-7AF715ED3100}"/>
    <cellStyle name="40% - Accent1 9 3 2 7 2" xfId="23381" xr:uid="{AFA95C89-F75A-45E3-ACF3-37FBB8750AB4}"/>
    <cellStyle name="40% - Accent1 9 3 2 7 2 2" xfId="46687" xr:uid="{306089F9-3655-47CF-8A20-83330270D01A}"/>
    <cellStyle name="40% - Accent1 9 3 2 7 3" xfId="35589" xr:uid="{10B03790-5B71-4491-B7AF-30B78DB6909C}"/>
    <cellStyle name="40% - Accent1 9 3 2 8" xfId="10855" xr:uid="{AD8340DA-C3DF-4274-81F7-14881F5EF8D8}"/>
    <cellStyle name="40% - Accent1 9 3 2 8 2" xfId="24261" xr:uid="{CED07656-F325-4131-B9EB-56C56F3AF60E}"/>
    <cellStyle name="40% - Accent1 9 3 2 8 2 2" xfId="47567" xr:uid="{64C324A2-0ECE-411D-A7DA-ED299FB35CC2}"/>
    <cellStyle name="40% - Accent1 9 3 2 8 3" xfId="36469" xr:uid="{03BBC998-5185-4D2D-A404-540DFC5174D4}"/>
    <cellStyle name="40% - Accent1 9 3 2 9" xfId="14685" xr:uid="{993F6D47-2CD6-4F41-BE1A-F3C2B572B6BC}"/>
    <cellStyle name="40% - Accent1 9 3 2 9 2" xfId="25846" xr:uid="{7703975B-92F7-4527-A902-5122E917C38D}"/>
    <cellStyle name="40% - Accent1 9 3 2 9 2 2" xfId="49148" xr:uid="{A97E6B68-DB81-4664-834E-51026513A085}"/>
    <cellStyle name="40% - Accent1 9 3 2 9 3" xfId="38026" xr:uid="{895EDD13-90B4-4DED-BD1C-76F3F47B3939}"/>
    <cellStyle name="40% - Accent1 9 3 3" xfId="4862" xr:uid="{69211DF5-4C79-44F4-9F4B-40AEAC53896E}"/>
    <cellStyle name="40% - Accent1 9 3 3 2" xfId="18464" xr:uid="{87BE12D7-AFF7-44E2-84CB-39101B63C847}"/>
    <cellStyle name="40% - Accent1 9 3 3 2 2" xfId="41776" xr:uid="{71083AED-0B82-4B1B-B67F-35B9FE7B5673}"/>
    <cellStyle name="40% - Accent1 9 3 3 3" xfId="30716" xr:uid="{28E5BA91-46B9-4345-B678-6E0B990B582A}"/>
    <cellStyle name="40% - Accent1 9 3 4" xfId="5734" xr:uid="{8D995F6D-F5D4-45A0-B0C6-F6E9B25F30D3}"/>
    <cellStyle name="40% - Accent1 9 3 4 2" xfId="19336" xr:uid="{27B6B7EE-D04D-4F3F-AED4-F913A2BBC449}"/>
    <cellStyle name="40% - Accent1 9 3 4 2 2" xfId="42648" xr:uid="{87D3B10F-6A86-42DE-B27E-D875AE5C62DA}"/>
    <cellStyle name="40% - Accent1 9 3 4 3" xfId="31588" xr:uid="{AD06B38E-6A5D-4E87-9A10-47CEF941A99B}"/>
    <cellStyle name="40% - Accent1 9 3 5" xfId="6627" xr:uid="{B567C3DB-A192-4D7D-9DAE-68435203E1A6}"/>
    <cellStyle name="40% - Accent1 9 3 5 2" xfId="20219" xr:uid="{6028A3B6-EB44-48A0-B147-B05E74985573}"/>
    <cellStyle name="40% - Accent1 9 3 5 2 2" xfId="43526" xr:uid="{E125CCD2-2678-45AF-B995-AC9B3C762E24}"/>
    <cellStyle name="40% - Accent1 9 3 5 3" xfId="32466" xr:uid="{2BBDE804-8F18-4973-80FA-1BA60679A8CE}"/>
    <cellStyle name="40% - Accent1 9 3 6" xfId="7500" xr:uid="{7BFE35AA-EC11-4F34-A231-854EB37E22E2}"/>
    <cellStyle name="40% - Accent1 9 3 6 2" xfId="21092" xr:uid="{C2129FFC-A24D-40E5-892E-02536667F9C2}"/>
    <cellStyle name="40% - Accent1 9 3 6 2 2" xfId="44398" xr:uid="{C5DD1EC9-2DC3-40C2-82B2-18B6A3BE2532}"/>
    <cellStyle name="40% - Accent1 9 3 6 3" xfId="33338" xr:uid="{90D6D18B-F803-4389-B824-4E683ADFC86E}"/>
    <cellStyle name="40% - Accent1 9 3 7" xfId="8373" xr:uid="{5F5980D4-F919-43E4-B7A4-E3B68B3C0492}"/>
    <cellStyle name="40% - Accent1 9 3 7 2" xfId="21964" xr:uid="{FD33113C-C9C1-4889-BDBB-FBD912A52D10}"/>
    <cellStyle name="40% - Accent1 9 3 7 2 2" xfId="45270" xr:uid="{6F57F492-0AB6-4A19-B2B8-72473A8DB834}"/>
    <cellStyle name="40% - Accent1 9 3 7 3" xfId="34210" xr:uid="{AFECD991-9737-4119-8069-7512EC0BE12C}"/>
    <cellStyle name="40% - Accent1 9 3 8" xfId="9537" xr:uid="{98F08D1A-961A-4B44-90A3-A4CEFC62C2CF}"/>
    <cellStyle name="40% - Accent1 9 3 8 2" xfId="22943" xr:uid="{B591F3F1-E5FB-4767-A2F6-1309714EB367}"/>
    <cellStyle name="40% - Accent1 9 3 8 2 2" xfId="46249" xr:uid="{B5806EF0-F599-4810-825B-4AE05CE3C1D2}"/>
    <cellStyle name="40% - Accent1 9 3 8 3" xfId="35151" xr:uid="{C16E5625-29F6-421D-BC12-E08A9636FF5A}"/>
    <cellStyle name="40% - Accent1 9 3 9" xfId="10417" xr:uid="{62CDA006-270C-4FBF-83EE-1B0F777C72E3}"/>
    <cellStyle name="40% - Accent1 9 3 9 2" xfId="23823" xr:uid="{291D7012-7ADC-4140-91E2-1FA8572E63F3}"/>
    <cellStyle name="40% - Accent1 9 3 9 2 2" xfId="47129" xr:uid="{43C07560-6873-415F-9346-B0B520D52F03}"/>
    <cellStyle name="40% - Accent1 9 3 9 3" xfId="36031" xr:uid="{0A4FB59C-9996-42C0-89F5-6FF8A3F256EC}"/>
    <cellStyle name="40% - Accent1 9 4" xfId="4123" xr:uid="{EB6C8DE2-351F-46BB-A33A-0D47CF4FAED5}"/>
    <cellStyle name="40% - Accent1 9 4 10" xfId="14380" xr:uid="{A51A091C-3FAA-48EB-A5E8-417437F6E095}"/>
    <cellStyle name="40% - Accent1 9 4 10 2" xfId="25541" xr:uid="{648DAA57-D966-444D-AA4B-4F0017F2B026}"/>
    <cellStyle name="40% - Accent1 9 4 10 2 2" xfId="48843" xr:uid="{2DCDA49B-4297-4359-9A4E-BA3B5A1C3029}"/>
    <cellStyle name="40% - Accent1 9 4 10 3" xfId="37721" xr:uid="{7FD0B2BC-41D4-4C0F-8C8B-38A24567D9F4}"/>
    <cellStyle name="40% - Accent1 9 4 11" xfId="15932" xr:uid="{826FFB21-EBE4-4392-9688-BCA92DFFC1FB}"/>
    <cellStyle name="40% - Accent1 9 4 11 2" xfId="27019" xr:uid="{D4D6C937-A420-4742-B525-09806E015CDD}"/>
    <cellStyle name="40% - Accent1 9 4 11 2 2" xfId="50318" xr:uid="{7A527275-8D57-4996-B70E-3CCF751A76E9}"/>
    <cellStyle name="40% - Accent1 9 4 11 3" xfId="39270" xr:uid="{057E80CC-8340-4CD4-8DC4-6B0EC594AA95}"/>
    <cellStyle name="40% - Accent1 9 4 12" xfId="17725" xr:uid="{FF3AF22D-287E-4963-9415-D71B6C398145}"/>
    <cellStyle name="40% - Accent1 9 4 12 2" xfId="41037" xr:uid="{2E9F63A3-38D5-438A-8D41-8E1732E7D480}"/>
    <cellStyle name="40% - Accent1 9 4 13" xfId="29977" xr:uid="{81274FF1-931C-4AE4-8BE3-A601FD60CC7E}"/>
    <cellStyle name="40% - Accent1 9 4 2" xfId="4561" xr:uid="{03C051BE-51AA-48B3-875A-AAC8A29E103C}"/>
    <cellStyle name="40% - Accent1 9 4 2 10" xfId="16370" xr:uid="{C526620A-DCBE-4D52-B346-6EEA48B9698D}"/>
    <cellStyle name="40% - Accent1 9 4 2 10 2" xfId="27457" xr:uid="{3E9C5BD1-7335-4FBE-8541-50EE55CC922D}"/>
    <cellStyle name="40% - Accent1 9 4 2 10 2 2" xfId="50756" xr:uid="{8E0764F2-8D6A-42AE-A4E9-4C4A318F6D52}"/>
    <cellStyle name="40% - Accent1 9 4 2 10 3" xfId="39708" xr:uid="{748EB842-12D1-4B61-9131-8287644CC4BF}"/>
    <cellStyle name="40% - Accent1 9 4 2 11" xfId="18163" xr:uid="{E618AAA2-2CD7-40FE-89CE-E502FCEF1218}"/>
    <cellStyle name="40% - Accent1 9 4 2 11 2" xfId="41475" xr:uid="{2ECFFA82-F31D-4A0D-B0C3-3D600EE24F4B}"/>
    <cellStyle name="40% - Accent1 9 4 2 12" xfId="30415" xr:uid="{8BA0C864-336D-452D-8045-7C04A9E73B76}"/>
    <cellStyle name="40% - Accent1 9 4 2 2" xfId="5433" xr:uid="{F9CFAC0E-0B85-41F6-9EC4-93046432136A}"/>
    <cellStyle name="40% - Accent1 9 4 2 2 2" xfId="19035" xr:uid="{316C5184-250E-490D-9007-2F87FABAE1A0}"/>
    <cellStyle name="40% - Accent1 9 4 2 2 2 2" xfId="42347" xr:uid="{1BA6BEA2-B033-4BF6-87B5-2994FD93995F}"/>
    <cellStyle name="40% - Accent1 9 4 2 2 3" xfId="31287" xr:uid="{7AE8255E-1C85-49EF-B9A3-CFC75DD6A23D}"/>
    <cellStyle name="40% - Accent1 9 4 2 3" xfId="6305" xr:uid="{ADE28EB8-8F74-40F8-84F1-8B4DD32D78EF}"/>
    <cellStyle name="40% - Accent1 9 4 2 3 2" xfId="19907" xr:uid="{038F515D-ED7F-4EA0-95F3-97B394665ABE}"/>
    <cellStyle name="40% - Accent1 9 4 2 3 2 2" xfId="43219" xr:uid="{94C44163-5C92-4B13-BE93-6BA71D6EC396}"/>
    <cellStyle name="40% - Accent1 9 4 2 3 3" xfId="32159" xr:uid="{4D7A0B98-2CA9-4B18-BCEA-553D95366E6A}"/>
    <cellStyle name="40% - Accent1 9 4 2 4" xfId="7198" xr:uid="{2183852A-BCDF-47DB-BA2D-55E8FACCA251}"/>
    <cellStyle name="40% - Accent1 9 4 2 4 2" xfId="20790" xr:uid="{2FBE6184-AE47-41F8-8DD5-D5D32FD59109}"/>
    <cellStyle name="40% - Accent1 9 4 2 4 2 2" xfId="44097" xr:uid="{ACE8A68D-0669-4043-BA46-0A9076A5D69E}"/>
    <cellStyle name="40% - Accent1 9 4 2 4 3" xfId="33037" xr:uid="{E99266F9-9425-4099-819C-A9FB04CAEE71}"/>
    <cellStyle name="40% - Accent1 9 4 2 5" xfId="8071" xr:uid="{1AF2D36E-0151-4E82-9BED-DE604533EBDF}"/>
    <cellStyle name="40% - Accent1 9 4 2 5 2" xfId="21663" xr:uid="{C2EAF6D6-5C0C-4B21-BAEA-FAE567334D58}"/>
    <cellStyle name="40% - Accent1 9 4 2 5 2 2" xfId="44969" xr:uid="{98BBF05D-C9A0-4344-9B49-20EC8A7A5193}"/>
    <cellStyle name="40% - Accent1 9 4 2 5 3" xfId="33909" xr:uid="{2ED9DD30-1A89-448B-AACE-956FC435BF4D}"/>
    <cellStyle name="40% - Accent1 9 4 2 6" xfId="8944" xr:uid="{ECDDDDF8-82BF-4AAD-9311-8BAAB90A43EF}"/>
    <cellStyle name="40% - Accent1 9 4 2 6 2" xfId="22535" xr:uid="{58018CDC-2F03-4131-9D07-F2380180D20F}"/>
    <cellStyle name="40% - Accent1 9 4 2 6 2 2" xfId="45841" xr:uid="{E61EA6FD-55A9-49EF-AD56-8D54C7217FF4}"/>
    <cellStyle name="40% - Accent1 9 4 2 6 3" xfId="34781" xr:uid="{33DD1DED-E05E-4D3B-B16B-E0D0A7913252}"/>
    <cellStyle name="40% - Accent1 9 4 2 7" xfId="10108" xr:uid="{17B4E04B-2B43-4EA4-B0F7-4503B5D4CEAC}"/>
    <cellStyle name="40% - Accent1 9 4 2 7 2" xfId="23514" xr:uid="{B6982063-0639-4173-8CE2-3A7086130585}"/>
    <cellStyle name="40% - Accent1 9 4 2 7 2 2" xfId="46820" xr:uid="{77C84B48-5B78-40BB-85FD-E4A152B54DAC}"/>
    <cellStyle name="40% - Accent1 9 4 2 7 3" xfId="35722" xr:uid="{6086C2D0-EFB9-448D-B7F5-892C55EEBD73}"/>
    <cellStyle name="40% - Accent1 9 4 2 8" xfId="10988" xr:uid="{3C6D0421-4632-4CFE-A096-D19C7B195ED8}"/>
    <cellStyle name="40% - Accent1 9 4 2 8 2" xfId="24394" xr:uid="{C807198D-9BB2-47ED-9920-EBE915E21117}"/>
    <cellStyle name="40% - Accent1 9 4 2 8 2 2" xfId="47700" xr:uid="{7F0F492F-3BAE-4C95-BCE7-344157E9D71C}"/>
    <cellStyle name="40% - Accent1 9 4 2 8 3" xfId="36602" xr:uid="{994B50C1-6A61-496A-8AD6-47D712427A34}"/>
    <cellStyle name="40% - Accent1 9 4 2 9" xfId="14818" xr:uid="{39F39B65-79BA-4FC3-9391-E6EA0A0D72A3}"/>
    <cellStyle name="40% - Accent1 9 4 2 9 2" xfId="25979" xr:uid="{BB2790D4-5EF4-41CD-B1C7-CB3D9AF12B8B}"/>
    <cellStyle name="40% - Accent1 9 4 2 9 2 2" xfId="49281" xr:uid="{E067FD9A-5A7F-4BF2-AA65-8820E8218D41}"/>
    <cellStyle name="40% - Accent1 9 4 2 9 3" xfId="38159" xr:uid="{7570E7C6-8E03-4612-8C44-3E356C8AE3AA}"/>
    <cellStyle name="40% - Accent1 9 4 3" xfId="4995" xr:uid="{5A2016ED-775A-458C-95E2-D5F469F759A6}"/>
    <cellStyle name="40% - Accent1 9 4 3 2" xfId="18597" xr:uid="{EFEB3E55-4AAB-4019-AE45-AC0596E3801C}"/>
    <cellStyle name="40% - Accent1 9 4 3 2 2" xfId="41909" xr:uid="{1019E6E9-F581-40F1-9A9A-D2AD4DAB9D45}"/>
    <cellStyle name="40% - Accent1 9 4 3 3" xfId="30849" xr:uid="{0944ADB9-704E-40CE-98F2-9B8E61179699}"/>
    <cellStyle name="40% - Accent1 9 4 4" xfId="5867" xr:uid="{F1609901-BED6-4CA2-A57A-1DA27B71E931}"/>
    <cellStyle name="40% - Accent1 9 4 4 2" xfId="19469" xr:uid="{D4C54A2D-0D0E-4E1B-8DF3-D368E2D48DB6}"/>
    <cellStyle name="40% - Accent1 9 4 4 2 2" xfId="42781" xr:uid="{D1937F4B-3BB3-4E3A-9D4F-FB4C053ED1B7}"/>
    <cellStyle name="40% - Accent1 9 4 4 3" xfId="31721" xr:uid="{AC487E95-68AE-4F49-919C-FD696FD374A8}"/>
    <cellStyle name="40% - Accent1 9 4 5" xfId="6760" xr:uid="{6FBF2080-3DB5-4B29-A131-F2114FDAC1F8}"/>
    <cellStyle name="40% - Accent1 9 4 5 2" xfId="20352" xr:uid="{FC653B4C-70A1-41CC-B057-9F3C963DBC9C}"/>
    <cellStyle name="40% - Accent1 9 4 5 2 2" xfId="43659" xr:uid="{DCE00005-602E-4E35-A33D-2F55760CE44A}"/>
    <cellStyle name="40% - Accent1 9 4 5 3" xfId="32599" xr:uid="{C29DC57E-A85E-4870-8027-287EBEE6E525}"/>
    <cellStyle name="40% - Accent1 9 4 6" xfId="7633" xr:uid="{13C7C891-80DB-491A-B966-A1D806AE5EA3}"/>
    <cellStyle name="40% - Accent1 9 4 6 2" xfId="21225" xr:uid="{3D6A0AC0-B135-4F50-9122-CB7FE457E2DE}"/>
    <cellStyle name="40% - Accent1 9 4 6 2 2" xfId="44531" xr:uid="{447D22B5-D4ED-4ED6-BB0D-C0738CED4BC7}"/>
    <cellStyle name="40% - Accent1 9 4 6 3" xfId="33471" xr:uid="{330D9F64-FA87-49B6-9FB0-C208FB51FD02}"/>
    <cellStyle name="40% - Accent1 9 4 7" xfId="8506" xr:uid="{585372BD-3D65-47E2-B84F-46F5031A677F}"/>
    <cellStyle name="40% - Accent1 9 4 7 2" xfId="22097" xr:uid="{07D913FC-B478-4C05-BE7D-0B8B7B510156}"/>
    <cellStyle name="40% - Accent1 9 4 7 2 2" xfId="45403" xr:uid="{7D9EE9D4-C987-4F63-B5D1-D45F390CBCD9}"/>
    <cellStyle name="40% - Accent1 9 4 7 3" xfId="34343" xr:uid="{83E0888B-F8D5-4F13-A15F-8D0E0F351583}"/>
    <cellStyle name="40% - Accent1 9 4 8" xfId="9670" xr:uid="{51292D61-583A-4E15-9085-CB0DB58DC4F9}"/>
    <cellStyle name="40% - Accent1 9 4 8 2" xfId="23076" xr:uid="{175C9DA2-84D7-4842-B657-11CB54784C94}"/>
    <cellStyle name="40% - Accent1 9 4 8 2 2" xfId="46382" xr:uid="{0664A9CD-2752-45CB-A51D-F2855A856C49}"/>
    <cellStyle name="40% - Accent1 9 4 8 3" xfId="35284" xr:uid="{8C47F752-6173-424D-8396-87C884055F1D}"/>
    <cellStyle name="40% - Accent1 9 4 9" xfId="10550" xr:uid="{9A9C2376-5E33-4DCF-8775-CF0809D42B5E}"/>
    <cellStyle name="40% - Accent1 9 4 9 2" xfId="23956" xr:uid="{0CD5F3E3-4F0A-449D-ABB9-806697C83FE8}"/>
    <cellStyle name="40% - Accent1 9 4 9 2 2" xfId="47262" xr:uid="{B5319FEA-E313-4EEE-AAAB-224F800FC89B}"/>
    <cellStyle name="40% - Accent1 9 4 9 3" xfId="36164" xr:uid="{4D9284CB-3436-4A9F-9229-B98E966C5FB0}"/>
    <cellStyle name="40% - Accent1 9 5" xfId="4260" xr:uid="{AF54869F-90FA-4D1D-9863-5F5B021BE3B8}"/>
    <cellStyle name="40% - Accent1 9 5 10" xfId="16069" xr:uid="{D046C2AD-4FB2-442F-B20C-A86084480AA2}"/>
    <cellStyle name="40% - Accent1 9 5 10 2" xfId="27156" xr:uid="{8745BC78-E97B-4161-BEDE-F727F9628C29}"/>
    <cellStyle name="40% - Accent1 9 5 10 2 2" xfId="50455" xr:uid="{5523F9B0-C425-45C0-8BD3-C0E6FBFC19BF}"/>
    <cellStyle name="40% - Accent1 9 5 10 3" xfId="39407" xr:uid="{68D8369F-4B5C-49CF-A80B-BD79C340AEAD}"/>
    <cellStyle name="40% - Accent1 9 5 11" xfId="17862" xr:uid="{22A42CFD-35AB-4129-AF37-AD8967A1F6ED}"/>
    <cellStyle name="40% - Accent1 9 5 11 2" xfId="41174" xr:uid="{F1832760-B4D7-4FC7-8AD0-0EA3CD0C3A2D}"/>
    <cellStyle name="40% - Accent1 9 5 12" xfId="30114" xr:uid="{35192307-8BCE-49FD-ABD3-9D0086E0FCD8}"/>
    <cellStyle name="40% - Accent1 9 5 2" xfId="5132" xr:uid="{E2884101-5464-4289-AFF7-FC9BECD1DF12}"/>
    <cellStyle name="40% - Accent1 9 5 2 2" xfId="18734" xr:uid="{FD44BCE4-1AE1-4F3D-9F23-1964525A8F81}"/>
    <cellStyle name="40% - Accent1 9 5 2 2 2" xfId="42046" xr:uid="{8FF9323F-CCA8-4E74-9B96-AAF5BD9B7402}"/>
    <cellStyle name="40% - Accent1 9 5 2 3" xfId="30986" xr:uid="{F3AD364B-2434-4EC2-AAA7-AD68A06D9130}"/>
    <cellStyle name="40% - Accent1 9 5 3" xfId="6004" xr:uid="{B267EEB6-DB52-49CF-8A48-2DED59A69066}"/>
    <cellStyle name="40% - Accent1 9 5 3 2" xfId="19606" xr:uid="{6F2BE457-F204-473A-B3E3-1C00C8352D6D}"/>
    <cellStyle name="40% - Accent1 9 5 3 2 2" xfId="42918" xr:uid="{B6BE5BB6-D336-4D50-AFCD-718A5E5E73D4}"/>
    <cellStyle name="40% - Accent1 9 5 3 3" xfId="31858" xr:uid="{5AE95B7D-8EED-4FC5-9220-A54FDA52AB84}"/>
    <cellStyle name="40% - Accent1 9 5 4" xfId="6897" xr:uid="{F33D7145-F92A-4D64-BA5D-8EE54BECEDE6}"/>
    <cellStyle name="40% - Accent1 9 5 4 2" xfId="20489" xr:uid="{34CDFCFF-8509-4156-B389-E13D41A20A59}"/>
    <cellStyle name="40% - Accent1 9 5 4 2 2" xfId="43796" xr:uid="{99E6B5A3-1C6D-4604-9D94-49A63D1F8C47}"/>
    <cellStyle name="40% - Accent1 9 5 4 3" xfId="32736" xr:uid="{DFE6390E-AF48-4DD1-9A7F-17AC9DCD2527}"/>
    <cellStyle name="40% - Accent1 9 5 5" xfId="7770" xr:uid="{EDB8C3AB-6808-40B3-AAF1-E0024CF9D215}"/>
    <cellStyle name="40% - Accent1 9 5 5 2" xfId="21362" xr:uid="{B3C0AFCB-2A44-4706-8FCF-F4D324D01D20}"/>
    <cellStyle name="40% - Accent1 9 5 5 2 2" xfId="44668" xr:uid="{8CD519A7-60DF-40ED-B372-131246BCC93E}"/>
    <cellStyle name="40% - Accent1 9 5 5 3" xfId="33608" xr:uid="{D3AAF222-4D47-4BC0-87D2-280124F392D6}"/>
    <cellStyle name="40% - Accent1 9 5 6" xfId="8643" xr:uid="{E91DA7F5-41AA-419E-A664-0637C205661E}"/>
    <cellStyle name="40% - Accent1 9 5 6 2" xfId="22234" xr:uid="{324F02A5-FD76-4D67-8A82-E9CA0F1E1F0F}"/>
    <cellStyle name="40% - Accent1 9 5 6 2 2" xfId="45540" xr:uid="{A5A96893-FCCB-4DFA-A560-1D708B871D25}"/>
    <cellStyle name="40% - Accent1 9 5 6 3" xfId="34480" xr:uid="{ED84ACC1-425D-4C71-916F-B42A213E098F}"/>
    <cellStyle name="40% - Accent1 9 5 7" xfId="9807" xr:uid="{464A1797-614E-4C25-B0A5-C7A4F841ACCA}"/>
    <cellStyle name="40% - Accent1 9 5 7 2" xfId="23213" xr:uid="{BC57404A-CB85-4B1F-A274-0DEFE8F85F9E}"/>
    <cellStyle name="40% - Accent1 9 5 7 2 2" xfId="46519" xr:uid="{A1ED2C1A-1D62-4FA2-A64B-708B997476C7}"/>
    <cellStyle name="40% - Accent1 9 5 7 3" xfId="35421" xr:uid="{5051E46B-AA05-4AFF-85F2-C248620A7205}"/>
    <cellStyle name="40% - Accent1 9 5 8" xfId="10687" xr:uid="{FFDD6C75-7F40-49AE-B225-7080EA15F577}"/>
    <cellStyle name="40% - Accent1 9 5 8 2" xfId="24093" xr:uid="{58EB2A50-EE61-489B-90F4-FD01C74FF16A}"/>
    <cellStyle name="40% - Accent1 9 5 8 2 2" xfId="47399" xr:uid="{58E7DE4A-E609-46FB-81A9-FFC1BAA81BE3}"/>
    <cellStyle name="40% - Accent1 9 5 8 3" xfId="36301" xr:uid="{B95E2328-E8B4-460C-95A7-A64EDECE1FFA}"/>
    <cellStyle name="40% - Accent1 9 5 9" xfId="14517" xr:uid="{CACB62D3-0A0D-4AEF-9325-1DEAC263E43E}"/>
    <cellStyle name="40% - Accent1 9 5 9 2" xfId="25678" xr:uid="{5690EC97-2D45-41A8-A497-887A169D91D8}"/>
    <cellStyle name="40% - Accent1 9 5 9 2 2" xfId="48980" xr:uid="{16EA026A-862E-4CD5-8FCF-7A2228D9E42A}"/>
    <cellStyle name="40% - Accent1 9 5 9 3" xfId="37858" xr:uid="{A53EBAE6-FC78-430C-8617-3F125ABC6CA2}"/>
    <cellStyle name="40% - Accent1 9 6" xfId="4694" xr:uid="{B5295D2F-8FA6-4878-97B8-18204ED70834}"/>
    <cellStyle name="40% - Accent1 9 6 2" xfId="11130" xr:uid="{73DC4FF9-E0B9-4A65-954B-A3EE07E1FFD3}"/>
    <cellStyle name="40% - Accent1 9 6 2 2" xfId="24536" xr:uid="{AE28BE46-E084-4D66-9E98-A169AB4A156F}"/>
    <cellStyle name="40% - Accent1 9 6 2 2 2" xfId="47842" xr:uid="{4BC41C0C-4EFD-47BC-A7F8-B491561F6AB5}"/>
    <cellStyle name="40% - Accent1 9 6 2 3" xfId="36743" xr:uid="{30D7946E-F49F-4BA4-8C22-F79D72352F69}"/>
    <cellStyle name="40% - Accent1 9 6 3" xfId="14977" xr:uid="{CF8450F0-B106-4876-AAD5-0AD1C8648097}"/>
    <cellStyle name="40% - Accent1 9 6 3 2" xfId="26134" xr:uid="{3B4A30D6-5BD0-433A-92E2-10E549B12784}"/>
    <cellStyle name="40% - Accent1 9 6 3 2 2" xfId="49436" xr:uid="{0F0CAD88-8E4A-4803-BFB1-38F41968E250}"/>
    <cellStyle name="40% - Accent1 9 6 3 3" xfId="38318" xr:uid="{B7B770B6-A280-45F5-B4CF-64FC3BCF0C27}"/>
    <cellStyle name="40% - Accent1 9 6 4" xfId="16512" xr:uid="{0509862D-E9CF-4B6C-8D64-F6521F8BAEF1}"/>
    <cellStyle name="40% - Accent1 9 6 4 2" xfId="27598" xr:uid="{C0E5A8A6-28A9-4FB5-BDD3-31922E11F3C9}"/>
    <cellStyle name="40% - Accent1 9 6 4 2 2" xfId="50897" xr:uid="{E90D803F-7C4A-40A1-AF4D-C410925AB52A}"/>
    <cellStyle name="40% - Accent1 9 6 4 3" xfId="39850" xr:uid="{8DF7D575-80F5-4B5F-9782-AADA2B3DD2D4}"/>
    <cellStyle name="40% - Accent1 9 6 5" xfId="18296" xr:uid="{22A8B0BC-9D56-409F-A8C8-A083F6F36FBB}"/>
    <cellStyle name="40% - Accent1 9 6 5 2" xfId="41608" xr:uid="{950E4821-1DEB-48F2-B5A8-2F4912C04171}"/>
    <cellStyle name="40% - Accent1 9 6 6" xfId="30548" xr:uid="{3A73D253-4E71-4244-B153-8AA9158F43A5}"/>
    <cellStyle name="40% - Accent1 9 7" xfId="5566" xr:uid="{6E17C4F9-A426-43A4-8F81-14DD33B4685E}"/>
    <cellStyle name="40% - Accent1 9 7 2" xfId="19168" xr:uid="{C8B5833B-D2A1-4D0F-8E22-D85AC5FC92A8}"/>
    <cellStyle name="40% - Accent1 9 7 2 2" xfId="42480" xr:uid="{A4AB1508-F8AD-4F7D-AF8C-FBA3465BFEB9}"/>
    <cellStyle name="40% - Accent1 9 7 3" xfId="31420" xr:uid="{921426C2-5B0A-4E22-9AA5-85652D347E07}"/>
    <cellStyle name="40% - Accent1 9 8" xfId="6456" xr:uid="{C7E5620A-0E45-4BFA-A632-3DB97CA99C30}"/>
    <cellStyle name="40% - Accent1 9 8 2" xfId="20048" xr:uid="{FFE3B0F6-0F5C-4082-A547-B0D245B1FF7A}"/>
    <cellStyle name="40% - Accent1 9 8 2 2" xfId="43358" xr:uid="{880D0882-BBE6-4FBB-B8B7-EEE132F9FF7B}"/>
    <cellStyle name="40% - Accent1 9 8 3" xfId="32298" xr:uid="{8149585D-A2D8-4305-B563-700CB5D0A8E4}"/>
    <cellStyle name="40% - Accent1 9 9" xfId="7332" xr:uid="{54A7427A-7C10-4DBF-9FAB-60377518ABF3}"/>
    <cellStyle name="40% - Accent1 9 9 2" xfId="20924" xr:uid="{A4A4E556-48F2-4748-8C0C-A26E14A02D7A}"/>
    <cellStyle name="40% - Accent1 9 9 2 2" xfId="44230" xr:uid="{8DDB8B13-7EF0-475B-861B-15510C47862F}"/>
    <cellStyle name="40% - Accent1 9 9 3" xfId="33170" xr:uid="{57A89B70-EEFF-4E7C-B3E8-4780D9CE9330}"/>
    <cellStyle name="40% - Accent2" xfId="521" builtinId="35" customBuiltin="1"/>
    <cellStyle name="40% - Accent2 10" xfId="2756" xr:uid="{71C383C7-D6F5-4462-A3D1-6420A304EF71}"/>
    <cellStyle name="40% - Accent2 10 10" xfId="8243" xr:uid="{120C1BEE-332C-41C6-8853-A62AF18F6C86}"/>
    <cellStyle name="40% - Accent2 10 10 2" xfId="21834" xr:uid="{4339D7A2-BE80-4101-8AA7-57D9588E5015}"/>
    <cellStyle name="40% - Accent2 10 10 2 2" xfId="45140" xr:uid="{D44120C9-E22B-4D3D-9847-953B62AC7431}"/>
    <cellStyle name="40% - Accent2 10 10 3" xfId="34080" xr:uid="{58563930-83D1-4D0B-8670-896FFA21DB17}"/>
    <cellStyle name="40% - Accent2 10 11" xfId="9407" xr:uid="{7FCD1ACC-65F8-4E51-8ADC-99FA6F789DC9}"/>
    <cellStyle name="40% - Accent2 10 11 2" xfId="22813" xr:uid="{5D733316-CD67-4191-8AFC-A851ED85CC38}"/>
    <cellStyle name="40% - Accent2 10 11 2 2" xfId="46119" xr:uid="{C8AD34A6-B86E-4D4F-A09B-F0DAD61B40DE}"/>
    <cellStyle name="40% - Accent2 10 11 3" xfId="35021" xr:uid="{FF98F745-A81D-4F56-8D12-059B785852F9}"/>
    <cellStyle name="40% - Accent2 10 12" xfId="10287" xr:uid="{D43B9C62-027C-40C6-85B7-B50BBC3BCC65}"/>
    <cellStyle name="40% - Accent2 10 12 2" xfId="23693" xr:uid="{9C158CC9-6A03-42F6-9911-1D0E1721438A}"/>
    <cellStyle name="40% - Accent2 10 12 2 2" xfId="46999" xr:uid="{B55922EC-BB46-4946-8AD3-A0D56C8D9B10}"/>
    <cellStyle name="40% - Accent2 10 12 3" xfId="35901" xr:uid="{F4A0B4DA-673C-4DBB-8B14-4B4CE0A2F683}"/>
    <cellStyle name="40% - Accent2 10 13" xfId="14039" xr:uid="{6E7ECA10-A3BE-4FCF-938B-CFD28A04E660}"/>
    <cellStyle name="40% - Accent2 10 13 2" xfId="25225" xr:uid="{2686187A-CB5D-43E6-B798-217E92E5D7E2}"/>
    <cellStyle name="40% - Accent2 10 13 2 2" xfId="48527" xr:uid="{4BC7A9F8-65B1-4B72-8028-CC24CAB535FE}"/>
    <cellStyle name="40% - Accent2 10 13 3" xfId="37380" xr:uid="{ACF8237E-9E92-4209-8F79-5A439CC0B4ED}"/>
    <cellStyle name="40% - Accent2 10 14" xfId="15669" xr:uid="{DB9E6C87-6466-4F34-8959-5155CB0F46D4}"/>
    <cellStyle name="40% - Accent2 10 14 2" xfId="26756" xr:uid="{7FCA5C72-0870-447F-91D1-07F108C5178B}"/>
    <cellStyle name="40% - Accent2 10 14 2 2" xfId="50055" xr:uid="{EDA629A4-0C92-4A08-AAE8-6F91955CD27F}"/>
    <cellStyle name="40% - Accent2 10 14 3" xfId="39007" xr:uid="{ECA20E64-74FB-4419-85CF-DBE051C792CF}"/>
    <cellStyle name="40% - Accent2 10 15" xfId="17406" xr:uid="{D7E12E7D-15E3-45E5-90AB-1FE5D4E33C4F}"/>
    <cellStyle name="40% - Accent2 10 15 2" xfId="40718" xr:uid="{FA269D40-B111-4CB1-9BF9-9D01563EFDC3}"/>
    <cellStyle name="40% - Accent2 10 16" xfId="29726" xr:uid="{F5F2D841-BFCD-4866-A30E-5B93DE0A2560}"/>
    <cellStyle name="40% - Accent2 10 2" xfId="3927" xr:uid="{5021F227-24DE-4BBB-82D2-96DDE1D97D0C}"/>
    <cellStyle name="40% - Accent2 10 2 10" xfId="14184" xr:uid="{F3EA8062-141F-4547-BC84-8B59D5E85818}"/>
    <cellStyle name="40% - Accent2 10 2 10 2" xfId="25345" xr:uid="{6A923B07-971B-40E9-B18F-F401B9D996E5}"/>
    <cellStyle name="40% - Accent2 10 2 10 2 2" xfId="48647" xr:uid="{4D4FBD3F-A919-4687-A8D1-F8AAF022DA29}"/>
    <cellStyle name="40% - Accent2 10 2 10 3" xfId="37525" xr:uid="{8C1EA617-020B-407A-9743-A0EB8F790B23}"/>
    <cellStyle name="40% - Accent2 10 2 11" xfId="15736" xr:uid="{049F7C4C-F592-4BCC-8C9E-6A503E735228}"/>
    <cellStyle name="40% - Accent2 10 2 11 2" xfId="26823" xr:uid="{B922694C-5A99-48C7-A55E-35DD95CC13F4}"/>
    <cellStyle name="40% - Accent2 10 2 11 2 2" xfId="50122" xr:uid="{EC7E57D0-EAA8-4FCD-B489-86E922D722CD}"/>
    <cellStyle name="40% - Accent2 10 2 11 3" xfId="39074" xr:uid="{0D01BB9E-AC45-4258-AEC2-2C990ACBA20B}"/>
    <cellStyle name="40% - Accent2 10 2 12" xfId="17529" xr:uid="{CAD1F196-3BCF-4E9D-87E8-6DFF5705B9BB}"/>
    <cellStyle name="40% - Accent2 10 2 12 2" xfId="40841" xr:uid="{FEEEF4B1-A92F-4074-9A5B-547D500EC0BC}"/>
    <cellStyle name="40% - Accent2 10 2 13" xfId="29781" xr:uid="{941CE9D0-628E-4332-8EE6-C215342BC262}"/>
    <cellStyle name="40% - Accent2 10 2 2" xfId="4365" xr:uid="{A6C6747B-A86B-44D2-8FEE-BF3DA9B42C85}"/>
    <cellStyle name="40% - Accent2 10 2 2 10" xfId="16174" xr:uid="{E89DDE5A-B834-40E8-911D-5EBF7312E010}"/>
    <cellStyle name="40% - Accent2 10 2 2 10 2" xfId="27261" xr:uid="{EADF3C34-598C-41E4-887A-4ACD553C4378}"/>
    <cellStyle name="40% - Accent2 10 2 2 10 2 2" xfId="50560" xr:uid="{A3132111-9653-4545-8BAB-C2954D45D55F}"/>
    <cellStyle name="40% - Accent2 10 2 2 10 3" xfId="39512" xr:uid="{284FAC8A-C0B7-4C4D-B61C-0C6DDE2A6BED}"/>
    <cellStyle name="40% - Accent2 10 2 2 11" xfId="17967" xr:uid="{5D1A9309-7A58-41DF-8542-A70DA3B516DD}"/>
    <cellStyle name="40% - Accent2 10 2 2 11 2" xfId="41279" xr:uid="{A2486BF2-BBE3-4686-AF5C-DCE71C9B2912}"/>
    <cellStyle name="40% - Accent2 10 2 2 12" xfId="30219" xr:uid="{A0B02A0B-CADD-470D-AEE1-A852B5526D8E}"/>
    <cellStyle name="40% - Accent2 10 2 2 2" xfId="5237" xr:uid="{F241C839-9687-4B4C-A74C-2CB226ACE6F7}"/>
    <cellStyle name="40% - Accent2 10 2 2 2 2" xfId="18839" xr:uid="{089B182B-E7FA-48D4-A21A-490E291EA58A}"/>
    <cellStyle name="40% - Accent2 10 2 2 2 2 2" xfId="42151" xr:uid="{E68E626F-442C-40B6-8556-4D4978758894}"/>
    <cellStyle name="40% - Accent2 10 2 2 2 3" xfId="31091" xr:uid="{7A1CFAAD-8E63-42A9-B6E8-3F8DDE6EBD12}"/>
    <cellStyle name="40% - Accent2 10 2 2 3" xfId="6109" xr:uid="{FFB25902-7FE1-4F33-83F6-07D1DF9A2D9F}"/>
    <cellStyle name="40% - Accent2 10 2 2 3 2" xfId="19711" xr:uid="{E29973A7-8D78-4522-9326-9C9EBBC0F1C2}"/>
    <cellStyle name="40% - Accent2 10 2 2 3 2 2" xfId="43023" xr:uid="{18EF70A7-E2BC-44F3-AA1C-2026F92BC71B}"/>
    <cellStyle name="40% - Accent2 10 2 2 3 3" xfId="31963" xr:uid="{3369187B-B03F-415C-9341-780B1A7C43CB}"/>
    <cellStyle name="40% - Accent2 10 2 2 4" xfId="7002" xr:uid="{DE14BDCA-FD3A-4B0D-A3ED-D9B0B0C478AE}"/>
    <cellStyle name="40% - Accent2 10 2 2 4 2" xfId="20594" xr:uid="{6D5065D4-3568-4014-83F0-80876B3711D5}"/>
    <cellStyle name="40% - Accent2 10 2 2 4 2 2" xfId="43901" xr:uid="{A9C24E91-EA83-43AA-8E90-236EC13C7CA8}"/>
    <cellStyle name="40% - Accent2 10 2 2 4 3" xfId="32841" xr:uid="{C0A955AE-5A7E-4C67-97B2-A80B02347BF4}"/>
    <cellStyle name="40% - Accent2 10 2 2 5" xfId="7875" xr:uid="{35D7CB57-C518-4CFB-BDA8-A4CC79D493B9}"/>
    <cellStyle name="40% - Accent2 10 2 2 5 2" xfId="21467" xr:uid="{B16CF3DA-FE87-4EB6-82E8-343AFC2D09E7}"/>
    <cellStyle name="40% - Accent2 10 2 2 5 2 2" xfId="44773" xr:uid="{A12D15BA-0D44-4004-AAC1-F0478CADE900}"/>
    <cellStyle name="40% - Accent2 10 2 2 5 3" xfId="33713" xr:uid="{F33BD2B0-6D64-44F3-A603-428903389AC6}"/>
    <cellStyle name="40% - Accent2 10 2 2 6" xfId="8748" xr:uid="{1C11FDDA-4521-45CE-B2B0-2174AEBD9863}"/>
    <cellStyle name="40% - Accent2 10 2 2 6 2" xfId="22339" xr:uid="{745E36F0-A445-4C8A-B079-BBE03C5635AD}"/>
    <cellStyle name="40% - Accent2 10 2 2 6 2 2" xfId="45645" xr:uid="{48F2433C-4685-4B98-814D-63D7583DEFE3}"/>
    <cellStyle name="40% - Accent2 10 2 2 6 3" xfId="34585" xr:uid="{F5AEE73B-E072-47CA-9AAB-2DAA7C5809E8}"/>
    <cellStyle name="40% - Accent2 10 2 2 7" xfId="9912" xr:uid="{097ADA9F-23A9-49DF-A75E-6835A9CCE088}"/>
    <cellStyle name="40% - Accent2 10 2 2 7 2" xfId="23318" xr:uid="{16AFAC5C-20CC-46F7-B4B1-7C2B0BD264BE}"/>
    <cellStyle name="40% - Accent2 10 2 2 7 2 2" xfId="46624" xr:uid="{6C826DFE-F54C-43A3-838C-7BB50AD94DF6}"/>
    <cellStyle name="40% - Accent2 10 2 2 7 3" xfId="35526" xr:uid="{7C0E00AB-F4DB-4456-9CF2-C30FDC7413AA}"/>
    <cellStyle name="40% - Accent2 10 2 2 8" xfId="10792" xr:uid="{898BCC49-180C-4B58-AB87-7CFC957B0992}"/>
    <cellStyle name="40% - Accent2 10 2 2 8 2" xfId="24198" xr:uid="{5540A0A2-0349-4425-BE31-023251AC08AA}"/>
    <cellStyle name="40% - Accent2 10 2 2 8 2 2" xfId="47504" xr:uid="{454E8D54-4512-4FCE-8CA0-CEC7A5B9C3FA}"/>
    <cellStyle name="40% - Accent2 10 2 2 8 3" xfId="36406" xr:uid="{854CA53D-6CE7-4C07-A3D1-8F9FA302C2DD}"/>
    <cellStyle name="40% - Accent2 10 2 2 9" xfId="14622" xr:uid="{F1C6A925-3281-43B4-A84A-F2CDAEA7BB37}"/>
    <cellStyle name="40% - Accent2 10 2 2 9 2" xfId="25783" xr:uid="{33A89A51-ED98-43C8-80C9-D2690FF9B919}"/>
    <cellStyle name="40% - Accent2 10 2 2 9 2 2" xfId="49085" xr:uid="{7DF6F75F-89CF-4F83-B76C-B3A181D27A92}"/>
    <cellStyle name="40% - Accent2 10 2 2 9 3" xfId="37963" xr:uid="{A38F0DBE-2546-48BB-91D4-C5DD57D7D251}"/>
    <cellStyle name="40% - Accent2 10 2 3" xfId="4799" xr:uid="{E54DD6F9-B7CF-498B-89F1-F366DA5448CF}"/>
    <cellStyle name="40% - Accent2 10 2 3 2" xfId="12551" xr:uid="{CAC3BC00-67A7-4EF7-A998-AF525A572C02}"/>
    <cellStyle name="40% - Accent2 10 2 3 2 2" xfId="24853" xr:uid="{5212575A-CD4B-4DD9-8846-1D7522B3025D}"/>
    <cellStyle name="40% - Accent2 10 2 3 2 2 2" xfId="48159" xr:uid="{2224178C-CD96-4696-B0AF-AC492DF37E6D}"/>
    <cellStyle name="40% - Accent2 10 2 3 2 3" xfId="37007" xr:uid="{D458A26B-1AAE-4AAA-B717-1B0C7DBF4E6B}"/>
    <cellStyle name="40% - Accent2 10 2 3 3" xfId="15311" xr:uid="{CE153454-00EF-49A3-BF8E-12CCB589652F}"/>
    <cellStyle name="40% - Accent2 10 2 3 3 2" xfId="26453" xr:uid="{C8FEA738-C372-46F2-B216-412CD495D6AA}"/>
    <cellStyle name="40% - Accent2 10 2 3 3 2 2" xfId="49755" xr:uid="{D2DDD8C6-B412-46EA-AF08-EEAB457A765D}"/>
    <cellStyle name="40% - Accent2 10 2 3 3 3" xfId="38652" xr:uid="{CE2CD71D-604D-454B-8EEA-1322C54D8553}"/>
    <cellStyle name="40% - Accent2 10 2 3 4" xfId="16767" xr:uid="{1CBBC013-FFF1-413C-AD79-A3F21D51B45C}"/>
    <cellStyle name="40% - Accent2 10 2 3 4 2" xfId="27853" xr:uid="{270C37AC-D3E0-4602-B22A-43D30EBB64AE}"/>
    <cellStyle name="40% - Accent2 10 2 3 4 2 2" xfId="51152" xr:uid="{07AD1705-9A62-45E0-84F0-A717F3CD6652}"/>
    <cellStyle name="40% - Accent2 10 2 3 4 3" xfId="40105" xr:uid="{4F36C3B3-509C-40B6-AA25-E22170DDD00C}"/>
    <cellStyle name="40% - Accent2 10 2 3 5" xfId="18401" xr:uid="{61C87BB3-5A25-4C15-A4E1-055599B30997}"/>
    <cellStyle name="40% - Accent2 10 2 3 5 2" xfId="41713" xr:uid="{A76F84E4-641C-4AEA-B722-B809BF351B67}"/>
    <cellStyle name="40% - Accent2 10 2 3 6" xfId="30653" xr:uid="{40195D9D-3B52-47D1-964D-A3A38914DF45}"/>
    <cellStyle name="40% - Accent2 10 2 4" xfId="5671" xr:uid="{506F84E3-3B37-4832-AF06-7ABABBD366C5}"/>
    <cellStyle name="40% - Accent2 10 2 4 2" xfId="19273" xr:uid="{164C1A43-5838-470F-B194-ACC3E865868C}"/>
    <cellStyle name="40% - Accent2 10 2 4 2 2" xfId="42585" xr:uid="{3040CE48-29CB-4348-BA1C-57B029159D95}"/>
    <cellStyle name="40% - Accent2 10 2 4 3" xfId="31525" xr:uid="{CEA3F4A9-0315-4943-82BB-187BAF0D28FE}"/>
    <cellStyle name="40% - Accent2 10 2 5" xfId="6564" xr:uid="{9CE694D8-E0E1-4DD2-ADB3-C94E243CEE8B}"/>
    <cellStyle name="40% - Accent2 10 2 5 2" xfId="20156" xr:uid="{4FEB2479-87CF-4F30-B08F-FAEF3443466B}"/>
    <cellStyle name="40% - Accent2 10 2 5 2 2" xfId="43463" xr:uid="{5153F540-C8DD-4062-B447-B70DE26E3E38}"/>
    <cellStyle name="40% - Accent2 10 2 5 3" xfId="32403" xr:uid="{44E2E592-B318-4A2B-863D-710774F30A35}"/>
    <cellStyle name="40% - Accent2 10 2 6" xfId="7437" xr:uid="{F8694A44-7BCF-437D-86C4-614180132E5E}"/>
    <cellStyle name="40% - Accent2 10 2 6 2" xfId="21029" xr:uid="{921CEF16-8500-4EA9-9E4E-3FCCB169EC10}"/>
    <cellStyle name="40% - Accent2 10 2 6 2 2" xfId="44335" xr:uid="{CACE7C66-CB93-4D98-B1D2-179BCCDA0524}"/>
    <cellStyle name="40% - Accent2 10 2 6 3" xfId="33275" xr:uid="{8BD47806-F497-4ADC-9347-E47959D07FA7}"/>
    <cellStyle name="40% - Accent2 10 2 7" xfId="8310" xr:uid="{348D70F4-4612-42DF-BFE3-F4695EC27A49}"/>
    <cellStyle name="40% - Accent2 10 2 7 2" xfId="21901" xr:uid="{BF33F53D-CE3E-4E15-984D-5FD3CD0356E2}"/>
    <cellStyle name="40% - Accent2 10 2 7 2 2" xfId="45207" xr:uid="{CCFF2BE3-CC71-4291-964B-3B2213FE5D3E}"/>
    <cellStyle name="40% - Accent2 10 2 7 3" xfId="34147" xr:uid="{62DCE38A-FD61-4D1F-8345-A64900AE1E90}"/>
    <cellStyle name="40% - Accent2 10 2 8" xfId="9474" xr:uid="{2D6257DB-66B9-44CA-AB2B-5E01933E71EA}"/>
    <cellStyle name="40% - Accent2 10 2 8 2" xfId="22880" xr:uid="{D8FB7995-3A9C-4ED1-A0A3-5504DFBA3F78}"/>
    <cellStyle name="40% - Accent2 10 2 8 2 2" xfId="46186" xr:uid="{7D054685-DE28-4321-9F05-3ED81C9AF6D4}"/>
    <cellStyle name="40% - Accent2 10 2 8 3" xfId="35088" xr:uid="{67CB5733-DAF0-49C7-AFB0-E2E94F1AB8A6}"/>
    <cellStyle name="40% - Accent2 10 2 9" xfId="10354" xr:uid="{8790490B-7922-4AA2-AC43-2CDF19C3F13D}"/>
    <cellStyle name="40% - Accent2 10 2 9 2" xfId="23760" xr:uid="{C16E58E6-FCBA-4DA5-9400-70793FA97134}"/>
    <cellStyle name="40% - Accent2 10 2 9 2 2" xfId="47066" xr:uid="{B7A306A9-1BD0-49F1-95EB-605C1E715E9C}"/>
    <cellStyle name="40% - Accent2 10 2 9 3" xfId="35968" xr:uid="{A546C783-671E-46F1-B6FE-8309821C427E}"/>
    <cellStyle name="40% - Accent2 10 3" xfId="4028" xr:uid="{9E81740C-EF04-43D9-826D-5EF629A06810}"/>
    <cellStyle name="40% - Accent2 10 3 10" xfId="14285" xr:uid="{195DED8C-1B51-4032-AB39-DE581FC2E30D}"/>
    <cellStyle name="40% - Accent2 10 3 10 2" xfId="25446" xr:uid="{897CD748-66F8-49FC-BE9C-B777466D6925}"/>
    <cellStyle name="40% - Accent2 10 3 10 2 2" xfId="48748" xr:uid="{FE709D24-E6F6-400B-AB8B-2A8B3E818D5B}"/>
    <cellStyle name="40% - Accent2 10 3 10 3" xfId="37626" xr:uid="{20EA151D-E542-4DCF-A739-222203D7F276}"/>
    <cellStyle name="40% - Accent2 10 3 11" xfId="15837" xr:uid="{188542D7-5F8D-49DB-86F0-6757B7AFEAE7}"/>
    <cellStyle name="40% - Accent2 10 3 11 2" xfId="26924" xr:uid="{1E19411B-CD91-4FB4-B4C7-F48F49F7DFF6}"/>
    <cellStyle name="40% - Accent2 10 3 11 2 2" xfId="50223" xr:uid="{1927401C-FF09-441E-8217-6B1E465B8859}"/>
    <cellStyle name="40% - Accent2 10 3 11 3" xfId="39175" xr:uid="{FC3C35B3-A619-4648-B0C2-EC67CEBBFBDC}"/>
    <cellStyle name="40% - Accent2 10 3 12" xfId="17630" xr:uid="{9981A66F-6ED6-487F-84CE-1A663CA5D2EA}"/>
    <cellStyle name="40% - Accent2 10 3 12 2" xfId="40942" xr:uid="{B3EDC992-66EA-4E82-A879-D4E0C317503A}"/>
    <cellStyle name="40% - Accent2 10 3 13" xfId="29882" xr:uid="{A81CC5F3-09AB-4461-B666-56674125C31D}"/>
    <cellStyle name="40% - Accent2 10 3 2" xfId="4466" xr:uid="{84F4084B-3150-444D-8224-01BAB2AF550C}"/>
    <cellStyle name="40% - Accent2 10 3 2 10" xfId="16275" xr:uid="{971333CD-B395-4029-BA25-76C43B123AB6}"/>
    <cellStyle name="40% - Accent2 10 3 2 10 2" xfId="27362" xr:uid="{433EA3A9-1F4F-492E-98EC-456EF2860091}"/>
    <cellStyle name="40% - Accent2 10 3 2 10 2 2" xfId="50661" xr:uid="{964538C2-4E27-4412-AE63-5FFF76EB60DD}"/>
    <cellStyle name="40% - Accent2 10 3 2 10 3" xfId="39613" xr:uid="{41736D88-7EB2-436D-ACF9-7DC61026AC5F}"/>
    <cellStyle name="40% - Accent2 10 3 2 11" xfId="18068" xr:uid="{794932DC-8A37-43D7-9F73-9352161B8522}"/>
    <cellStyle name="40% - Accent2 10 3 2 11 2" xfId="41380" xr:uid="{32899411-3180-4675-AD49-E3B521C8254F}"/>
    <cellStyle name="40% - Accent2 10 3 2 12" xfId="30320" xr:uid="{27E5830E-AF75-4F2A-A438-6152DA23ACD0}"/>
    <cellStyle name="40% - Accent2 10 3 2 2" xfId="5338" xr:uid="{F3903569-8862-4E1C-9A71-EB0695D4C7AE}"/>
    <cellStyle name="40% - Accent2 10 3 2 2 2" xfId="18940" xr:uid="{10F3B7A3-42CA-45D2-97E3-02223348BAB8}"/>
    <cellStyle name="40% - Accent2 10 3 2 2 2 2" xfId="42252" xr:uid="{DCC24C75-CFE6-4345-B19A-DC27C6BB75DF}"/>
    <cellStyle name="40% - Accent2 10 3 2 2 3" xfId="31192" xr:uid="{E293F000-2651-4BA6-8466-38727BE9ADF7}"/>
    <cellStyle name="40% - Accent2 10 3 2 3" xfId="6210" xr:uid="{6069FDC5-1AB9-4EB3-8D23-C88B241947BD}"/>
    <cellStyle name="40% - Accent2 10 3 2 3 2" xfId="19812" xr:uid="{3FB699DE-F65B-481D-AA75-C020B3076C71}"/>
    <cellStyle name="40% - Accent2 10 3 2 3 2 2" xfId="43124" xr:uid="{E32F4CBE-EEAD-456F-B709-4C504EED6B16}"/>
    <cellStyle name="40% - Accent2 10 3 2 3 3" xfId="32064" xr:uid="{ABED7890-9F16-471C-9519-9A84D9D86696}"/>
    <cellStyle name="40% - Accent2 10 3 2 4" xfId="7103" xr:uid="{EC5EB6F1-32B7-4CA7-8330-8B402A93881A}"/>
    <cellStyle name="40% - Accent2 10 3 2 4 2" xfId="20695" xr:uid="{2349F234-DC36-43DB-827B-A33CAC5DF634}"/>
    <cellStyle name="40% - Accent2 10 3 2 4 2 2" xfId="44002" xr:uid="{C798CB24-D593-4F42-871F-4E7646D9FECA}"/>
    <cellStyle name="40% - Accent2 10 3 2 4 3" xfId="32942" xr:uid="{A742AF86-08E6-46C9-B35D-0AA0349C6A4E}"/>
    <cellStyle name="40% - Accent2 10 3 2 5" xfId="7976" xr:uid="{28888D6E-B2A9-4269-9C29-AE8D78A7979B}"/>
    <cellStyle name="40% - Accent2 10 3 2 5 2" xfId="21568" xr:uid="{015E8196-81B6-450B-8005-DE80E5095424}"/>
    <cellStyle name="40% - Accent2 10 3 2 5 2 2" xfId="44874" xr:uid="{893BE4CF-172D-4772-9273-8162A6B75860}"/>
    <cellStyle name="40% - Accent2 10 3 2 5 3" xfId="33814" xr:uid="{2831FD21-43B4-4C24-9ED7-ACB5304497EE}"/>
    <cellStyle name="40% - Accent2 10 3 2 6" xfId="8849" xr:uid="{D0F3BAD9-E3FD-4360-BB82-58BE331E3048}"/>
    <cellStyle name="40% - Accent2 10 3 2 6 2" xfId="22440" xr:uid="{125E6274-06F5-49F6-87DE-50481FD66F50}"/>
    <cellStyle name="40% - Accent2 10 3 2 6 2 2" xfId="45746" xr:uid="{D8C725A1-8125-456D-AB54-4068405AA140}"/>
    <cellStyle name="40% - Accent2 10 3 2 6 3" xfId="34686" xr:uid="{80F99DFD-50A3-4D8D-BF49-8487C4073C88}"/>
    <cellStyle name="40% - Accent2 10 3 2 7" xfId="10013" xr:uid="{A2729395-736A-4BEC-BC8A-160AEBB67EC9}"/>
    <cellStyle name="40% - Accent2 10 3 2 7 2" xfId="23419" xr:uid="{832C4BFF-1361-4E8E-B535-7F7E29FE5064}"/>
    <cellStyle name="40% - Accent2 10 3 2 7 2 2" xfId="46725" xr:uid="{D3E8875E-70C0-49A1-962C-08B2A2FEC1C8}"/>
    <cellStyle name="40% - Accent2 10 3 2 7 3" xfId="35627" xr:uid="{DBD09E25-E782-431E-8BD1-E23BCEC4FA93}"/>
    <cellStyle name="40% - Accent2 10 3 2 8" xfId="10893" xr:uid="{2A10052E-29A1-4F96-A869-655214EDD21B}"/>
    <cellStyle name="40% - Accent2 10 3 2 8 2" xfId="24299" xr:uid="{2E89FD55-189B-4310-8D3A-D3D88108A749}"/>
    <cellStyle name="40% - Accent2 10 3 2 8 2 2" xfId="47605" xr:uid="{9F74BFEA-BB52-443A-BA3D-B71BF1243690}"/>
    <cellStyle name="40% - Accent2 10 3 2 8 3" xfId="36507" xr:uid="{9F5BA55A-0AD3-4DE7-81B7-0DE1EA41C42B}"/>
    <cellStyle name="40% - Accent2 10 3 2 9" xfId="14723" xr:uid="{21BAD00F-F201-46DE-AB5A-8B1A932A8EDA}"/>
    <cellStyle name="40% - Accent2 10 3 2 9 2" xfId="25884" xr:uid="{78D42D3E-2296-41A5-810E-66C2BF4D0034}"/>
    <cellStyle name="40% - Accent2 10 3 2 9 2 2" xfId="49186" xr:uid="{C38A37D8-1DEE-490C-A7F7-E4727CB89EDB}"/>
    <cellStyle name="40% - Accent2 10 3 2 9 3" xfId="38064" xr:uid="{BAE576A0-D3FF-4F32-ACE6-0F0F8686BA20}"/>
    <cellStyle name="40% - Accent2 10 3 3" xfId="4900" xr:uid="{9A1A6510-216B-4705-9E7B-AEB6C625FF64}"/>
    <cellStyle name="40% - Accent2 10 3 3 2" xfId="18502" xr:uid="{96FAFE92-E463-4324-B919-F368C450E18C}"/>
    <cellStyle name="40% - Accent2 10 3 3 2 2" xfId="41814" xr:uid="{C21AABA5-8CCD-496B-A050-D0B167D967E3}"/>
    <cellStyle name="40% - Accent2 10 3 3 3" xfId="30754" xr:uid="{F477FD14-703C-4A60-B7C5-EC5256435D42}"/>
    <cellStyle name="40% - Accent2 10 3 4" xfId="5772" xr:uid="{B0978264-2A35-49D6-96A7-BE03D9CF042B}"/>
    <cellStyle name="40% - Accent2 10 3 4 2" xfId="19374" xr:uid="{94A92D74-4901-42D8-8077-93EB2820C200}"/>
    <cellStyle name="40% - Accent2 10 3 4 2 2" xfId="42686" xr:uid="{CA404636-D3AB-45E7-AF7A-1152FEC3AC66}"/>
    <cellStyle name="40% - Accent2 10 3 4 3" xfId="31626" xr:uid="{CF69B008-2B7C-45BC-96B4-A3941692A3A0}"/>
    <cellStyle name="40% - Accent2 10 3 5" xfId="6665" xr:uid="{0341632A-336C-4D0F-945F-588F1426EFFC}"/>
    <cellStyle name="40% - Accent2 10 3 5 2" xfId="20257" xr:uid="{A0B56E7F-E725-4461-9B29-5EC23DD3F60B}"/>
    <cellStyle name="40% - Accent2 10 3 5 2 2" xfId="43564" xr:uid="{FCC344C6-5BFB-4C56-83A5-9D6E43DFA99B}"/>
    <cellStyle name="40% - Accent2 10 3 5 3" xfId="32504" xr:uid="{8E3716C6-6BCD-4022-A4EE-F6F671BC00CD}"/>
    <cellStyle name="40% - Accent2 10 3 6" xfId="7538" xr:uid="{1181B7FF-DB17-44D4-A7F5-F96B3011F708}"/>
    <cellStyle name="40% - Accent2 10 3 6 2" xfId="21130" xr:uid="{DC4DFEF2-DE60-42A0-888D-47F2DF5587CE}"/>
    <cellStyle name="40% - Accent2 10 3 6 2 2" xfId="44436" xr:uid="{511927E5-794D-47D7-94FA-1ECCB72C669A}"/>
    <cellStyle name="40% - Accent2 10 3 6 3" xfId="33376" xr:uid="{157D0B7D-F7CC-4224-AA09-E06959DF0C9E}"/>
    <cellStyle name="40% - Accent2 10 3 7" xfId="8411" xr:uid="{1CE52B07-B854-4770-BD0C-016F1A5A66DF}"/>
    <cellStyle name="40% - Accent2 10 3 7 2" xfId="22002" xr:uid="{590A0F95-EC5F-4D36-BD15-4B669DB29833}"/>
    <cellStyle name="40% - Accent2 10 3 7 2 2" xfId="45308" xr:uid="{0397D207-1557-4B36-A353-14CA39A7739A}"/>
    <cellStyle name="40% - Accent2 10 3 7 3" xfId="34248" xr:uid="{0E8A4989-8000-41B5-A72D-CEDBEEC60B61}"/>
    <cellStyle name="40% - Accent2 10 3 8" xfId="9575" xr:uid="{5F465B07-4E95-4DFD-B0A3-A9F6748757A2}"/>
    <cellStyle name="40% - Accent2 10 3 8 2" xfId="22981" xr:uid="{A3D066F4-1A02-40BA-9C1B-FF1C5CF98908}"/>
    <cellStyle name="40% - Accent2 10 3 8 2 2" xfId="46287" xr:uid="{C06F0E9C-B04B-47D6-A832-05A9B03A6EB4}"/>
    <cellStyle name="40% - Accent2 10 3 8 3" xfId="35189" xr:uid="{4E8F8865-2C59-4CFF-B098-5FBE18E1C14E}"/>
    <cellStyle name="40% - Accent2 10 3 9" xfId="10455" xr:uid="{C7140562-870B-45B9-A433-4D657D72A526}"/>
    <cellStyle name="40% - Accent2 10 3 9 2" xfId="23861" xr:uid="{B658ECCD-7087-47D3-BA1B-8EA0DB2AC8E2}"/>
    <cellStyle name="40% - Accent2 10 3 9 2 2" xfId="47167" xr:uid="{C74AEE49-A7D8-4F2E-A4D1-D9D5DEFEB0C2}"/>
    <cellStyle name="40% - Accent2 10 3 9 3" xfId="36069" xr:uid="{701A3AE4-60BB-463C-98DB-5B2AFEE00025}"/>
    <cellStyle name="40% - Accent2 10 4" xfId="4161" xr:uid="{5661B74D-9182-4ACA-9102-A8FF96820A89}"/>
    <cellStyle name="40% - Accent2 10 4 10" xfId="14418" xr:uid="{41407323-6378-44FA-8F7F-20C023F0DF97}"/>
    <cellStyle name="40% - Accent2 10 4 10 2" xfId="25579" xr:uid="{11EE4884-561D-45F8-AE74-BE083AA248D2}"/>
    <cellStyle name="40% - Accent2 10 4 10 2 2" xfId="48881" xr:uid="{B1E154B6-BEFD-4680-B20A-07C39C03027B}"/>
    <cellStyle name="40% - Accent2 10 4 10 3" xfId="37759" xr:uid="{0AB3C9F7-9985-404B-8823-E693AD5A8BE4}"/>
    <cellStyle name="40% - Accent2 10 4 11" xfId="15970" xr:uid="{CBA7472C-39D3-4D69-BFF1-DF10EBD3BED9}"/>
    <cellStyle name="40% - Accent2 10 4 11 2" xfId="27057" xr:uid="{28A66B11-4955-4AAC-86B5-39E5AB627B56}"/>
    <cellStyle name="40% - Accent2 10 4 11 2 2" xfId="50356" xr:uid="{DEA52487-8F83-4FAF-ACF7-B3574F5AAC7A}"/>
    <cellStyle name="40% - Accent2 10 4 11 3" xfId="39308" xr:uid="{70F97AE2-EAAE-46C9-988E-805ABFC57F02}"/>
    <cellStyle name="40% - Accent2 10 4 12" xfId="17763" xr:uid="{68387A68-68F9-478E-906B-8EC4EF08AE6D}"/>
    <cellStyle name="40% - Accent2 10 4 12 2" xfId="41075" xr:uid="{9E997696-4DAF-4A2C-B172-1E9057398FF3}"/>
    <cellStyle name="40% - Accent2 10 4 13" xfId="30015" xr:uid="{DB35E858-3D86-4397-99AC-80563715CD76}"/>
    <cellStyle name="40% - Accent2 10 4 2" xfId="4599" xr:uid="{9F459C53-7257-4AD0-B3A7-438054A2FC40}"/>
    <cellStyle name="40% - Accent2 10 4 2 10" xfId="16408" xr:uid="{BC19AD56-CCCD-4243-9ED9-252CB730BF60}"/>
    <cellStyle name="40% - Accent2 10 4 2 10 2" xfId="27495" xr:uid="{7822BCEF-CF25-4BFD-85C1-4C1DCFB9E92D}"/>
    <cellStyle name="40% - Accent2 10 4 2 10 2 2" xfId="50794" xr:uid="{91DE7AC5-9F4D-48D5-891E-A1AC5FAD11F6}"/>
    <cellStyle name="40% - Accent2 10 4 2 10 3" xfId="39746" xr:uid="{C58FB402-1113-4312-B36B-7ED4E879FACB}"/>
    <cellStyle name="40% - Accent2 10 4 2 11" xfId="18201" xr:uid="{7EE85096-E3C6-461C-9015-59FCEF19733A}"/>
    <cellStyle name="40% - Accent2 10 4 2 11 2" xfId="41513" xr:uid="{AD272AEE-CD7D-40D3-92BD-DBA3E84DF1F0}"/>
    <cellStyle name="40% - Accent2 10 4 2 12" xfId="30453" xr:uid="{3983AC87-1DE6-415F-9B39-AA207A6060A5}"/>
    <cellStyle name="40% - Accent2 10 4 2 2" xfId="5471" xr:uid="{5A50CFDF-F96D-45B5-8DEF-310C5E1D530E}"/>
    <cellStyle name="40% - Accent2 10 4 2 2 2" xfId="19073" xr:uid="{51E968AE-7821-4D08-9AA8-CB84DA911B79}"/>
    <cellStyle name="40% - Accent2 10 4 2 2 2 2" xfId="42385" xr:uid="{0C226365-AAAB-4AE9-8A7D-32C8F26D932E}"/>
    <cellStyle name="40% - Accent2 10 4 2 2 3" xfId="31325" xr:uid="{6D0E3A13-5DB7-4AF5-9A1D-CC21014C1C6D}"/>
    <cellStyle name="40% - Accent2 10 4 2 3" xfId="6343" xr:uid="{C6CAA96F-183E-478D-8597-36AC0E2518AE}"/>
    <cellStyle name="40% - Accent2 10 4 2 3 2" xfId="19945" xr:uid="{AE66422D-CE10-4BF8-8BEE-CF489763D257}"/>
    <cellStyle name="40% - Accent2 10 4 2 3 2 2" xfId="43257" xr:uid="{2B74071F-89A6-435F-B46D-6C9730CA8BFD}"/>
    <cellStyle name="40% - Accent2 10 4 2 3 3" xfId="32197" xr:uid="{B590EBCE-334B-48D3-8674-E8D419CC5784}"/>
    <cellStyle name="40% - Accent2 10 4 2 4" xfId="7236" xr:uid="{5FB464DA-43EE-4F44-99D3-CBB55999643A}"/>
    <cellStyle name="40% - Accent2 10 4 2 4 2" xfId="20828" xr:uid="{E0546F0E-D582-407D-98ED-FADD0A630C6E}"/>
    <cellStyle name="40% - Accent2 10 4 2 4 2 2" xfId="44135" xr:uid="{421C76F3-6C00-4668-BDD2-57E79D2158DB}"/>
    <cellStyle name="40% - Accent2 10 4 2 4 3" xfId="33075" xr:uid="{F62E6789-4924-4E09-A513-56012000D512}"/>
    <cellStyle name="40% - Accent2 10 4 2 5" xfId="8109" xr:uid="{5CAC1A8E-71FE-4259-BDF5-9B65F1E57D49}"/>
    <cellStyle name="40% - Accent2 10 4 2 5 2" xfId="21701" xr:uid="{175C4B82-711B-4FFB-9B76-E293B7A0017F}"/>
    <cellStyle name="40% - Accent2 10 4 2 5 2 2" xfId="45007" xr:uid="{CCFB96AD-AD74-4F4C-9B3F-8A092F3EBA9F}"/>
    <cellStyle name="40% - Accent2 10 4 2 5 3" xfId="33947" xr:uid="{F2265534-E3FD-4599-A1A7-2D16A84E44FC}"/>
    <cellStyle name="40% - Accent2 10 4 2 6" xfId="8982" xr:uid="{7961DB13-B2F6-4FED-85C3-F92326E2E494}"/>
    <cellStyle name="40% - Accent2 10 4 2 6 2" xfId="22573" xr:uid="{5BA0F28A-5A52-4D38-8773-D835775E7D77}"/>
    <cellStyle name="40% - Accent2 10 4 2 6 2 2" xfId="45879" xr:uid="{5E92DE3B-1B2A-4611-86BC-2B847D2506EC}"/>
    <cellStyle name="40% - Accent2 10 4 2 6 3" xfId="34819" xr:uid="{5D1B4CBE-E9F2-4FBC-ADA3-0BF86ACC5A5C}"/>
    <cellStyle name="40% - Accent2 10 4 2 7" xfId="10146" xr:uid="{3E46591E-3EB2-4067-8912-1643F6B19CCF}"/>
    <cellStyle name="40% - Accent2 10 4 2 7 2" xfId="23552" xr:uid="{85427697-2117-4363-9E32-E30957AA0F73}"/>
    <cellStyle name="40% - Accent2 10 4 2 7 2 2" xfId="46858" xr:uid="{2737AB99-421D-4602-A9BB-5AEE47271305}"/>
    <cellStyle name="40% - Accent2 10 4 2 7 3" xfId="35760" xr:uid="{90363A28-3886-48BE-A32E-428A9FCCDACC}"/>
    <cellStyle name="40% - Accent2 10 4 2 8" xfId="11026" xr:uid="{3371BFC8-7D7B-4EF7-8188-E45A3A742756}"/>
    <cellStyle name="40% - Accent2 10 4 2 8 2" xfId="24432" xr:uid="{397CD310-6EB6-45F4-AAF4-A2EE98E968F4}"/>
    <cellStyle name="40% - Accent2 10 4 2 8 2 2" xfId="47738" xr:uid="{4EEA10ED-1771-47C9-8EFF-509E6B23F370}"/>
    <cellStyle name="40% - Accent2 10 4 2 8 3" xfId="36640" xr:uid="{E4066105-FA35-44DD-99E4-E2EC326002D4}"/>
    <cellStyle name="40% - Accent2 10 4 2 9" xfId="14856" xr:uid="{D3AC2A9F-6DBC-4BC9-BAC0-6723BE718F23}"/>
    <cellStyle name="40% - Accent2 10 4 2 9 2" xfId="26017" xr:uid="{DF5D9D30-33CA-4069-AD9E-19ACD07DD73F}"/>
    <cellStyle name="40% - Accent2 10 4 2 9 2 2" xfId="49319" xr:uid="{21A47DC2-B713-4554-A398-36548C8EB255}"/>
    <cellStyle name="40% - Accent2 10 4 2 9 3" xfId="38197" xr:uid="{77717F95-CDCA-4A49-A41D-3192FE0C9153}"/>
    <cellStyle name="40% - Accent2 10 4 3" xfId="5033" xr:uid="{1991BDC0-3356-482A-A563-5BFF62CE6391}"/>
    <cellStyle name="40% - Accent2 10 4 3 2" xfId="18635" xr:uid="{FA314346-874A-4DC3-A733-C2A25140A598}"/>
    <cellStyle name="40% - Accent2 10 4 3 2 2" xfId="41947" xr:uid="{AA2A8420-0021-4C64-B523-EF23CD8B995E}"/>
    <cellStyle name="40% - Accent2 10 4 3 3" xfId="30887" xr:uid="{B5F8B2DF-21A3-4378-AFC3-F6CD51659839}"/>
    <cellStyle name="40% - Accent2 10 4 4" xfId="5905" xr:uid="{9A67DC85-D3B9-483D-910E-6B1B2DDCD7F4}"/>
    <cellStyle name="40% - Accent2 10 4 4 2" xfId="19507" xr:uid="{1F740F68-D6D8-4D6D-B5A7-66D03B5C7300}"/>
    <cellStyle name="40% - Accent2 10 4 4 2 2" xfId="42819" xr:uid="{5C9E526E-53C2-40E0-8F60-04C114DBF296}"/>
    <cellStyle name="40% - Accent2 10 4 4 3" xfId="31759" xr:uid="{DFB93DAA-4EFD-4232-8592-4EEAA7844479}"/>
    <cellStyle name="40% - Accent2 10 4 5" xfId="6798" xr:uid="{3107FB51-F287-469E-9181-EF3F5ADD2B35}"/>
    <cellStyle name="40% - Accent2 10 4 5 2" xfId="20390" xr:uid="{E5A86EF6-4CBD-4326-8365-DF6AFE4A5E09}"/>
    <cellStyle name="40% - Accent2 10 4 5 2 2" xfId="43697" xr:uid="{E0E5B6C1-65EC-41E3-B42E-C09BEA64A8C4}"/>
    <cellStyle name="40% - Accent2 10 4 5 3" xfId="32637" xr:uid="{8AFEFA9C-6D5D-4FF3-849D-D73AB1438217}"/>
    <cellStyle name="40% - Accent2 10 4 6" xfId="7671" xr:uid="{93477FC2-3414-446E-AE2B-9DC0B06AECA9}"/>
    <cellStyle name="40% - Accent2 10 4 6 2" xfId="21263" xr:uid="{8EE42B4F-01D6-4F96-8951-4CEFB8E5F961}"/>
    <cellStyle name="40% - Accent2 10 4 6 2 2" xfId="44569" xr:uid="{F27424C9-580B-4BAB-9F57-D9E655847E64}"/>
    <cellStyle name="40% - Accent2 10 4 6 3" xfId="33509" xr:uid="{4806155A-3981-4BAF-9F11-BF537F01812B}"/>
    <cellStyle name="40% - Accent2 10 4 7" xfId="8544" xr:uid="{C4418544-924F-4E5B-A864-96CF478F27F4}"/>
    <cellStyle name="40% - Accent2 10 4 7 2" xfId="22135" xr:uid="{1569C754-ACA9-4AC0-98BC-568A500134F7}"/>
    <cellStyle name="40% - Accent2 10 4 7 2 2" xfId="45441" xr:uid="{98D4DD2D-946C-45D6-A69E-731E89EF80A2}"/>
    <cellStyle name="40% - Accent2 10 4 7 3" xfId="34381" xr:uid="{381DABBD-07B0-4559-A77E-5D6202FBCDE2}"/>
    <cellStyle name="40% - Accent2 10 4 8" xfId="9708" xr:uid="{048F3FF7-7DA1-41D6-8C00-CF809939D5E0}"/>
    <cellStyle name="40% - Accent2 10 4 8 2" xfId="23114" xr:uid="{2878435B-CE9F-467D-A536-824D9C60E5AB}"/>
    <cellStyle name="40% - Accent2 10 4 8 2 2" xfId="46420" xr:uid="{C7E7911D-15CC-4C70-8FA3-70B3ABAB0656}"/>
    <cellStyle name="40% - Accent2 10 4 8 3" xfId="35322" xr:uid="{07888FCE-0B34-49A5-91BF-31C382881116}"/>
    <cellStyle name="40% - Accent2 10 4 9" xfId="10588" xr:uid="{3DBFD897-4D8F-476F-8A51-B24E1FEE8CF6}"/>
    <cellStyle name="40% - Accent2 10 4 9 2" xfId="23994" xr:uid="{746B48B4-2247-4C5E-A622-FC1CAD5F5DFC}"/>
    <cellStyle name="40% - Accent2 10 4 9 2 2" xfId="47300" xr:uid="{B97F9FA8-C967-40E4-A1DF-B281C6D040E6}"/>
    <cellStyle name="40% - Accent2 10 4 9 3" xfId="36202" xr:uid="{DF26E998-B35C-4C87-8061-207D24727657}"/>
    <cellStyle name="40% - Accent2 10 5" xfId="4298" xr:uid="{6909BFA5-781A-47EE-9899-83C33EDAA5EE}"/>
    <cellStyle name="40% - Accent2 10 5 10" xfId="16107" xr:uid="{06957E69-9252-4D88-AAA5-2451E3F1B6DA}"/>
    <cellStyle name="40% - Accent2 10 5 10 2" xfId="27194" xr:uid="{6E8E37E2-74A6-4DD1-A345-9E0F20E88183}"/>
    <cellStyle name="40% - Accent2 10 5 10 2 2" xfId="50493" xr:uid="{55EE1B79-5C93-47F7-8392-EEDBA1EBE412}"/>
    <cellStyle name="40% - Accent2 10 5 10 3" xfId="39445" xr:uid="{26B31AA7-CB07-4F8D-A8BE-D9947F5D122D}"/>
    <cellStyle name="40% - Accent2 10 5 11" xfId="17900" xr:uid="{5F09FE75-ECA0-4F4E-B2D7-7A4E98E2DC0C}"/>
    <cellStyle name="40% - Accent2 10 5 11 2" xfId="41212" xr:uid="{AEEF02D8-6322-4323-AA94-79972C676A67}"/>
    <cellStyle name="40% - Accent2 10 5 12" xfId="30152" xr:uid="{5D296DEF-3D04-4B24-A7BE-CE0FBA0BCEC0}"/>
    <cellStyle name="40% - Accent2 10 5 2" xfId="5170" xr:uid="{30E7B308-9514-489A-AB0D-1B02722C1C47}"/>
    <cellStyle name="40% - Accent2 10 5 2 2" xfId="18772" xr:uid="{75297243-98A2-4E52-B31A-F3B3FFCFC2B8}"/>
    <cellStyle name="40% - Accent2 10 5 2 2 2" xfId="42084" xr:uid="{B212B569-D299-4DEA-B47E-3691464FDB34}"/>
    <cellStyle name="40% - Accent2 10 5 2 3" xfId="31024" xr:uid="{0AF8F462-B340-4DF2-B2F1-A3A75735ED37}"/>
    <cellStyle name="40% - Accent2 10 5 3" xfId="6042" xr:uid="{0991CFE5-1153-453A-AF0D-2346A90637CD}"/>
    <cellStyle name="40% - Accent2 10 5 3 2" xfId="19644" xr:uid="{4981D025-5596-4912-B612-81E596998B1F}"/>
    <cellStyle name="40% - Accent2 10 5 3 2 2" xfId="42956" xr:uid="{28CD4E98-6B05-4755-A366-19A0646D3628}"/>
    <cellStyle name="40% - Accent2 10 5 3 3" xfId="31896" xr:uid="{78003D4D-25DD-4F49-A461-68475379C9A2}"/>
    <cellStyle name="40% - Accent2 10 5 4" xfId="6935" xr:uid="{EE1BBF74-B7D5-4765-A645-29080FBE86BA}"/>
    <cellStyle name="40% - Accent2 10 5 4 2" xfId="20527" xr:uid="{25704B10-904B-4B08-BB56-946F835289E7}"/>
    <cellStyle name="40% - Accent2 10 5 4 2 2" xfId="43834" xr:uid="{A9D7B217-AC8A-40CD-B729-BB9748B93FCF}"/>
    <cellStyle name="40% - Accent2 10 5 4 3" xfId="32774" xr:uid="{B12FF74D-39A7-4CDC-B44D-2A2146F84E39}"/>
    <cellStyle name="40% - Accent2 10 5 5" xfId="7808" xr:uid="{9F763041-6D1A-491F-83A2-F0D0EDBFACB2}"/>
    <cellStyle name="40% - Accent2 10 5 5 2" xfId="21400" xr:uid="{587129DC-5DE6-4DF0-9F8D-3EF32D1646E0}"/>
    <cellStyle name="40% - Accent2 10 5 5 2 2" xfId="44706" xr:uid="{0784502C-1BD9-42D8-926D-FC3AF47B5EAA}"/>
    <cellStyle name="40% - Accent2 10 5 5 3" xfId="33646" xr:uid="{221AD549-1A19-4DF9-9C21-DD10E70E21DC}"/>
    <cellStyle name="40% - Accent2 10 5 6" xfId="8681" xr:uid="{2EC123A4-E67D-4731-B014-6D188E0EBAB8}"/>
    <cellStyle name="40% - Accent2 10 5 6 2" xfId="22272" xr:uid="{49B18901-3354-4E9C-8589-56C50AF3596B}"/>
    <cellStyle name="40% - Accent2 10 5 6 2 2" xfId="45578" xr:uid="{4DBC22CB-7AD6-41AC-B5A2-85466FB0E339}"/>
    <cellStyle name="40% - Accent2 10 5 6 3" xfId="34518" xr:uid="{F0272ED3-85CA-4FF7-96F3-B033212249BF}"/>
    <cellStyle name="40% - Accent2 10 5 7" xfId="9845" xr:uid="{36266591-A872-4EB0-9BFD-DCC7131F30DA}"/>
    <cellStyle name="40% - Accent2 10 5 7 2" xfId="23251" xr:uid="{0B6B83D0-05A7-44FC-A701-4FBF991C538E}"/>
    <cellStyle name="40% - Accent2 10 5 7 2 2" xfId="46557" xr:uid="{9123C92C-4E97-41A9-A877-C6D1598733AF}"/>
    <cellStyle name="40% - Accent2 10 5 7 3" xfId="35459" xr:uid="{3C4FF2A9-2BCD-409B-937E-49D22D9826B7}"/>
    <cellStyle name="40% - Accent2 10 5 8" xfId="10725" xr:uid="{F1135BB4-FC52-4C6D-BA8F-EC0B1FF98B4B}"/>
    <cellStyle name="40% - Accent2 10 5 8 2" xfId="24131" xr:uid="{C7E40729-3A20-467E-B8B9-71B55CAABC2B}"/>
    <cellStyle name="40% - Accent2 10 5 8 2 2" xfId="47437" xr:uid="{2C7FA635-ADDD-4B8A-B085-E5F2CDFC8194}"/>
    <cellStyle name="40% - Accent2 10 5 8 3" xfId="36339" xr:uid="{DC6737A1-7BEC-41A1-B09B-3C9D60B754EA}"/>
    <cellStyle name="40% - Accent2 10 5 9" xfId="14555" xr:uid="{A972A17B-BF00-4ECA-892A-77CDD5AFC6FE}"/>
    <cellStyle name="40% - Accent2 10 5 9 2" xfId="25716" xr:uid="{067620A8-B9BB-408A-ADAB-695FECDD4B61}"/>
    <cellStyle name="40% - Accent2 10 5 9 2 2" xfId="49018" xr:uid="{B67A7179-B33B-4468-9406-05EC744835F8}"/>
    <cellStyle name="40% - Accent2 10 5 9 3" xfId="37896" xr:uid="{B3C191A9-E711-4983-A587-CE836623EE44}"/>
    <cellStyle name="40% - Accent2 10 6" xfId="4732" xr:uid="{0960C50A-EC80-4074-A915-D8A42EAA3A4B}"/>
    <cellStyle name="40% - Accent2 10 6 2" xfId="11168" xr:uid="{07DCD291-A613-46BF-8740-C517935C5531}"/>
    <cellStyle name="40% - Accent2 10 6 2 2" xfId="24574" xr:uid="{EE9857D1-2052-4384-9322-9C11F36DD812}"/>
    <cellStyle name="40% - Accent2 10 6 2 2 2" xfId="47880" xr:uid="{D6773AFD-EFBE-4F18-9223-2573BD64B145}"/>
    <cellStyle name="40% - Accent2 10 6 2 3" xfId="36781" xr:uid="{2E18DFFC-E787-4A6D-B96A-EAFAC6FDD21A}"/>
    <cellStyle name="40% - Accent2 10 6 3" xfId="15015" xr:uid="{22565B67-9740-4D12-BE71-BD7990486656}"/>
    <cellStyle name="40% - Accent2 10 6 3 2" xfId="26172" xr:uid="{52690AB5-622E-4F87-B096-23EB116F5CF3}"/>
    <cellStyle name="40% - Accent2 10 6 3 2 2" xfId="49474" xr:uid="{32E10F6B-3EBF-4CBB-B7EF-3AEE555DC57A}"/>
    <cellStyle name="40% - Accent2 10 6 3 3" xfId="38356" xr:uid="{86044778-07C4-48C1-A8C5-0A0EF255C782}"/>
    <cellStyle name="40% - Accent2 10 6 4" xfId="16550" xr:uid="{BB9DB104-A8EA-4BC1-9812-390A28790BBC}"/>
    <cellStyle name="40% - Accent2 10 6 4 2" xfId="27636" xr:uid="{A7BC9E65-8129-4FEC-8752-C17FA25323C8}"/>
    <cellStyle name="40% - Accent2 10 6 4 2 2" xfId="50935" xr:uid="{E7B3B60D-5C45-4966-A415-06BB50AF1036}"/>
    <cellStyle name="40% - Accent2 10 6 4 3" xfId="39888" xr:uid="{F1694FBA-A2DD-4A3B-88CD-A956E8CE0A56}"/>
    <cellStyle name="40% - Accent2 10 6 5" xfId="18334" xr:uid="{933E2177-6184-47C1-8A5C-2B23725752BC}"/>
    <cellStyle name="40% - Accent2 10 6 5 2" xfId="41646" xr:uid="{8E983709-C2AA-4261-B40B-1FF4082759A4}"/>
    <cellStyle name="40% - Accent2 10 6 6" xfId="30586" xr:uid="{C082865A-BD1A-46EB-A175-E0C0BA43E4B1}"/>
    <cellStyle name="40% - Accent2 10 7" xfId="5604" xr:uid="{3593750F-65B7-4351-8DB8-DC4C286E15F3}"/>
    <cellStyle name="40% - Accent2 10 7 2" xfId="19206" xr:uid="{1367560B-517B-4654-950C-19716FF3C6EE}"/>
    <cellStyle name="40% - Accent2 10 7 2 2" xfId="42518" xr:uid="{CF78C2A6-3673-4940-911D-5A48BF98E61B}"/>
    <cellStyle name="40% - Accent2 10 7 3" xfId="31458" xr:uid="{AB1DD3B0-77E7-4B62-9541-31A1BFA0D664}"/>
    <cellStyle name="40% - Accent2 10 8" xfId="6496" xr:uid="{B38B2451-9D15-45A1-A856-4DD2FE072098}"/>
    <cellStyle name="40% - Accent2 10 8 2" xfId="20088" xr:uid="{D2147B87-813C-4EB2-8DF8-17FF24263078}"/>
    <cellStyle name="40% - Accent2 10 8 2 2" xfId="43396" xr:uid="{09273382-B1D8-4741-AF46-BA3E3DA213EE}"/>
    <cellStyle name="40% - Accent2 10 8 3" xfId="32336" xr:uid="{2E166C66-95AC-4293-80B0-CB4E167D2B82}"/>
    <cellStyle name="40% - Accent2 10 9" xfId="7370" xr:uid="{D9F8E23A-7077-46CE-A616-BE00DD93D116}"/>
    <cellStyle name="40% - Accent2 10 9 2" xfId="20962" xr:uid="{A37CDDD8-CE0D-44F6-B397-CC4B12237B16}"/>
    <cellStyle name="40% - Accent2 10 9 2 2" xfId="44268" xr:uid="{A7C7FE9E-7810-4A0E-91EC-5FB4310409AA}"/>
    <cellStyle name="40% - Accent2 10 9 3" xfId="33208" xr:uid="{3ED66DC6-C105-45DF-AEA9-EE9499D2622E}"/>
    <cellStyle name="40% - Accent2 11" xfId="4040" xr:uid="{DECE50EE-926B-4DDA-8A09-731485E57BBF}"/>
    <cellStyle name="40% - Accent2 11 10" xfId="14297" xr:uid="{6EF9FAA3-3E48-4E2D-97EC-F73D781DC276}"/>
    <cellStyle name="40% - Accent2 11 10 2" xfId="25458" xr:uid="{B4A54945-5357-4826-9ECC-E7502A075E58}"/>
    <cellStyle name="40% - Accent2 11 10 2 2" xfId="48760" xr:uid="{B2748283-F4D8-42F1-A7C0-EA36017E6A5F}"/>
    <cellStyle name="40% - Accent2 11 10 3" xfId="37638" xr:uid="{F1BC9066-F01D-4523-8FC5-14D62B5C4BCE}"/>
    <cellStyle name="40% - Accent2 11 11" xfId="15849" xr:uid="{C03965FC-31E6-473B-B180-A49B704C292B}"/>
    <cellStyle name="40% - Accent2 11 11 2" xfId="26936" xr:uid="{99DD8768-54EC-41FF-A765-AEAF2EBC87E1}"/>
    <cellStyle name="40% - Accent2 11 11 2 2" xfId="50235" xr:uid="{FF818E7D-4E94-41EF-A17B-25EF2148B465}"/>
    <cellStyle name="40% - Accent2 11 11 3" xfId="39187" xr:uid="{12A0E1BD-030A-40C2-8382-0143D1245455}"/>
    <cellStyle name="40% - Accent2 11 12" xfId="17642" xr:uid="{6556FC33-CF06-4641-9D24-2237883DA357}"/>
    <cellStyle name="40% - Accent2 11 12 2" xfId="40954" xr:uid="{34AC10F1-08AA-455F-8C76-899ACE274F42}"/>
    <cellStyle name="40% - Accent2 11 13" xfId="29894" xr:uid="{DBAE1FAB-6286-4F15-BD7B-B5FE0B140301}"/>
    <cellStyle name="40% - Accent2 11 2" xfId="4478" xr:uid="{570F76D4-A468-4274-9E24-70B08AE9AEEF}"/>
    <cellStyle name="40% - Accent2 11 2 10" xfId="16287" xr:uid="{105EB200-B749-4166-ADAE-0C8534BCF932}"/>
    <cellStyle name="40% - Accent2 11 2 10 2" xfId="27374" xr:uid="{4FCC3E0A-952C-401D-A5C8-0C2941E09829}"/>
    <cellStyle name="40% - Accent2 11 2 10 2 2" xfId="50673" xr:uid="{A06969CD-93A2-4E17-87FF-3CD7A6B05A88}"/>
    <cellStyle name="40% - Accent2 11 2 10 3" xfId="39625" xr:uid="{EED095FC-9613-4581-9982-33577A642F8F}"/>
    <cellStyle name="40% - Accent2 11 2 11" xfId="18080" xr:uid="{3D26AA21-E2FD-4CE3-89F4-368FE30B6B84}"/>
    <cellStyle name="40% - Accent2 11 2 11 2" xfId="41392" xr:uid="{4B3C547C-5933-45BE-8141-6D687D62D1EC}"/>
    <cellStyle name="40% - Accent2 11 2 12" xfId="30332" xr:uid="{F87381C6-2164-4AED-B47D-295C504D38FB}"/>
    <cellStyle name="40% - Accent2 11 2 2" xfId="5350" xr:uid="{4B8ECBFA-8F07-4F03-9F34-329DD16E5D04}"/>
    <cellStyle name="40% - Accent2 11 2 2 2" xfId="18952" xr:uid="{68928D11-7649-4ACF-BC70-0A568E8BF8C2}"/>
    <cellStyle name="40% - Accent2 11 2 2 2 2" xfId="42264" xr:uid="{A20E542D-94E0-410A-864D-149D6B343E01}"/>
    <cellStyle name="40% - Accent2 11 2 2 3" xfId="31204" xr:uid="{E3C4FD0D-B1D6-4B2F-B3A7-37FCF1C0AA6E}"/>
    <cellStyle name="40% - Accent2 11 2 3" xfId="6222" xr:uid="{3188C129-73B2-46B7-BBA0-FCE4DFA447BA}"/>
    <cellStyle name="40% - Accent2 11 2 3 2" xfId="19824" xr:uid="{8267F520-45DB-4226-A9D4-C23C5B488AF8}"/>
    <cellStyle name="40% - Accent2 11 2 3 2 2" xfId="43136" xr:uid="{A18530B2-A413-428F-9E5E-4507857B7459}"/>
    <cellStyle name="40% - Accent2 11 2 3 3" xfId="32076" xr:uid="{E5C1C01C-E4A6-45A4-9161-A2430FF70ED4}"/>
    <cellStyle name="40% - Accent2 11 2 4" xfId="7115" xr:uid="{90C205CC-60B7-4791-9489-0CD3A0712E07}"/>
    <cellStyle name="40% - Accent2 11 2 4 2" xfId="20707" xr:uid="{6C8AD1DA-068F-432E-9B5A-8BF435354BD0}"/>
    <cellStyle name="40% - Accent2 11 2 4 2 2" xfId="44014" xr:uid="{85D2A5E8-D116-4763-8C51-20AF6E12A63C}"/>
    <cellStyle name="40% - Accent2 11 2 4 3" xfId="32954" xr:uid="{3FCC858F-582B-4856-B05B-6B050B5BC091}"/>
    <cellStyle name="40% - Accent2 11 2 5" xfId="7988" xr:uid="{626C6C18-81DD-4728-ADB2-4CA9CB48D9EA}"/>
    <cellStyle name="40% - Accent2 11 2 5 2" xfId="21580" xr:uid="{47073CEF-B17B-42AB-AD71-8DD297F48C5A}"/>
    <cellStyle name="40% - Accent2 11 2 5 2 2" xfId="44886" xr:uid="{306DA03D-E3A1-4B12-AE09-376D8CC2295F}"/>
    <cellStyle name="40% - Accent2 11 2 5 3" xfId="33826" xr:uid="{431BBC18-FADF-4894-A0B9-930A46F5F27B}"/>
    <cellStyle name="40% - Accent2 11 2 6" xfId="8861" xr:uid="{644A2D03-21AE-4C2E-B831-1B5D3578DBCA}"/>
    <cellStyle name="40% - Accent2 11 2 6 2" xfId="22452" xr:uid="{FBB34AD8-7164-4512-90CD-AC74C5393210}"/>
    <cellStyle name="40% - Accent2 11 2 6 2 2" xfId="45758" xr:uid="{761D009F-35BD-4C6F-BBA2-53545E12A79C}"/>
    <cellStyle name="40% - Accent2 11 2 6 3" xfId="34698" xr:uid="{341D6543-C221-47FC-A18E-7B08B14462A0}"/>
    <cellStyle name="40% - Accent2 11 2 7" xfId="10025" xr:uid="{5412F1BA-82F3-48F3-BC6C-260367F661A3}"/>
    <cellStyle name="40% - Accent2 11 2 7 2" xfId="23431" xr:uid="{069B5511-BE0C-4FF2-AD9B-A600A60ED474}"/>
    <cellStyle name="40% - Accent2 11 2 7 2 2" xfId="46737" xr:uid="{52FBBFCF-6311-45CF-9333-34CAE64D19C5}"/>
    <cellStyle name="40% - Accent2 11 2 7 3" xfId="35639" xr:uid="{9BF20D89-E69A-4DA1-A3F7-400CB3A78A34}"/>
    <cellStyle name="40% - Accent2 11 2 8" xfId="10905" xr:uid="{DE9ADDC2-131D-4C71-9336-3DD625CE98FA}"/>
    <cellStyle name="40% - Accent2 11 2 8 2" xfId="24311" xr:uid="{8AE91C65-83C1-4A7D-98E2-5E71667B79CF}"/>
    <cellStyle name="40% - Accent2 11 2 8 2 2" xfId="47617" xr:uid="{3107E5FA-61E5-4062-A224-A33A6C4E8273}"/>
    <cellStyle name="40% - Accent2 11 2 8 3" xfId="36519" xr:uid="{DBE39D3D-905D-4C96-95AB-A9961218E308}"/>
    <cellStyle name="40% - Accent2 11 2 9" xfId="14735" xr:uid="{1B7F53B3-3150-4BCB-9F61-68BCE0E806F4}"/>
    <cellStyle name="40% - Accent2 11 2 9 2" xfId="25896" xr:uid="{97AEAC83-B449-49DA-BC36-42244A174637}"/>
    <cellStyle name="40% - Accent2 11 2 9 2 2" xfId="49198" xr:uid="{D2B18AD1-E4F0-44F9-BBEB-D6A046B1261C}"/>
    <cellStyle name="40% - Accent2 11 2 9 3" xfId="38076" xr:uid="{F1700BEF-B6B4-46BC-BC7B-AA122B123109}"/>
    <cellStyle name="40% - Accent2 11 3" xfId="4912" xr:uid="{96CD67C0-57A8-434C-899F-B8BE7FB793FA}"/>
    <cellStyle name="40% - Accent2 11 3 2" xfId="11265" xr:uid="{6E09840B-F5A5-435E-9EFE-08B8941733BA}"/>
    <cellStyle name="40% - Accent2 11 3 2 2" xfId="24668" xr:uid="{5342B3C5-B2C9-4284-9BB4-455D8499A393}"/>
    <cellStyle name="40% - Accent2 11 3 2 2 2" xfId="47974" xr:uid="{6C4AF868-26BD-497B-AD9D-4474DF0D0239}"/>
    <cellStyle name="40% - Accent2 11 3 2 3" xfId="36875" xr:uid="{E98BF5C4-0748-4CDD-A395-1AAAA8D419E6}"/>
    <cellStyle name="40% - Accent2 11 3 3" xfId="15109" xr:uid="{C693EF0C-6DA1-4DB3-A344-347B92956C39}"/>
    <cellStyle name="40% - Accent2 11 3 3 2" xfId="26266" xr:uid="{2F4C8929-6171-4B60-9B35-6EBFC8929232}"/>
    <cellStyle name="40% - Accent2 11 3 3 2 2" xfId="49568" xr:uid="{7B7A4D90-20F6-4CAB-87A8-2888A10B2752}"/>
    <cellStyle name="40% - Accent2 11 3 3 3" xfId="38450" xr:uid="{47A82F8A-0E3B-4163-BA76-8A3D808A6DEA}"/>
    <cellStyle name="40% - Accent2 11 3 4" xfId="16644" xr:uid="{5435E312-F074-49C6-A295-0BFB6C755EB0}"/>
    <cellStyle name="40% - Accent2 11 3 4 2" xfId="27730" xr:uid="{5810C3B4-751F-4B37-8502-488FA7552F7E}"/>
    <cellStyle name="40% - Accent2 11 3 4 2 2" xfId="51029" xr:uid="{64D08194-97F1-4BAA-9C69-C2213F773D66}"/>
    <cellStyle name="40% - Accent2 11 3 4 3" xfId="39982" xr:uid="{35B12533-49D9-4057-A4F3-4BA69C361520}"/>
    <cellStyle name="40% - Accent2 11 3 5" xfId="18514" xr:uid="{035E1905-303B-4D74-825D-078B9B6E9C2C}"/>
    <cellStyle name="40% - Accent2 11 3 5 2" xfId="41826" xr:uid="{40DC25FC-CCF7-4677-A330-F4F8B2F6A3EA}"/>
    <cellStyle name="40% - Accent2 11 3 6" xfId="30766" xr:uid="{423469D5-EB0C-441E-A340-58FADD8DA671}"/>
    <cellStyle name="40% - Accent2 11 4" xfId="5784" xr:uid="{E1B973F3-2D39-405A-A138-5791C369D69B}"/>
    <cellStyle name="40% - Accent2 11 4 2" xfId="19386" xr:uid="{F9A7D6D5-32C9-466B-A462-D0E872368A17}"/>
    <cellStyle name="40% - Accent2 11 4 2 2" xfId="42698" xr:uid="{015F2725-F2C3-49C7-89DC-7A5A631D9A0B}"/>
    <cellStyle name="40% - Accent2 11 4 3" xfId="31638" xr:uid="{A75AECD1-FBD9-41CB-BEBD-DBB25D7B2922}"/>
    <cellStyle name="40% - Accent2 11 5" xfId="6677" xr:uid="{C1B388C3-A833-48D7-A99C-599C1614808E}"/>
    <cellStyle name="40% - Accent2 11 5 2" xfId="20269" xr:uid="{97F686AE-0BF9-4FC7-873C-A09D6CAB60C7}"/>
    <cellStyle name="40% - Accent2 11 5 2 2" xfId="43576" xr:uid="{CE4C757C-27EF-46E4-98AB-5D63ECE89F3B}"/>
    <cellStyle name="40% - Accent2 11 5 3" xfId="32516" xr:uid="{5DD03409-6738-435B-AE94-563373A40922}"/>
    <cellStyle name="40% - Accent2 11 6" xfId="7550" xr:uid="{D1F6E857-37C9-45FB-AD31-639E14331791}"/>
    <cellStyle name="40% - Accent2 11 6 2" xfId="21142" xr:uid="{8B760E50-9D7C-41E2-A515-128A82E75995}"/>
    <cellStyle name="40% - Accent2 11 6 2 2" xfId="44448" xr:uid="{186933A5-DBE0-4FFE-A91A-97D7EB9D7430}"/>
    <cellStyle name="40% - Accent2 11 6 3" xfId="33388" xr:uid="{36C96066-B56D-4F50-B017-9ABF5C51F73F}"/>
    <cellStyle name="40% - Accent2 11 7" xfId="8423" xr:uid="{C88F5F9C-0FF4-4114-9B3E-1BB6359299EE}"/>
    <cellStyle name="40% - Accent2 11 7 2" xfId="22014" xr:uid="{B0B50650-E3FE-4083-A80E-E3FE72167D5D}"/>
    <cellStyle name="40% - Accent2 11 7 2 2" xfId="45320" xr:uid="{53C4A2D5-71F3-4837-84F8-B5D0E26E0BF9}"/>
    <cellStyle name="40% - Accent2 11 7 3" xfId="34260" xr:uid="{A06B8359-51D2-41DC-BB9E-CB0A3B1BABC8}"/>
    <cellStyle name="40% - Accent2 11 8" xfId="9587" xr:uid="{086D1728-F7E8-4685-873F-F142CA60DF29}"/>
    <cellStyle name="40% - Accent2 11 8 2" xfId="22993" xr:uid="{B0248CD6-40F5-43F9-93DC-8E58453108E9}"/>
    <cellStyle name="40% - Accent2 11 8 2 2" xfId="46299" xr:uid="{EBBE9DBC-C142-4E94-BCF0-671D51D3D990}"/>
    <cellStyle name="40% - Accent2 11 8 3" xfId="35201" xr:uid="{93B802A3-8ABA-4F0D-9D0D-310F2146CEE1}"/>
    <cellStyle name="40% - Accent2 11 9" xfId="10467" xr:uid="{E3F45DC1-D1B0-46E7-99E8-F8F3A9CFB735}"/>
    <cellStyle name="40% - Accent2 11 9 2" xfId="23873" xr:uid="{E28A93C3-33AA-47AA-A529-CF0B70207A88}"/>
    <cellStyle name="40% - Accent2 11 9 2 2" xfId="47179" xr:uid="{6CF40789-09B7-4279-8587-5D1DE3B9D7D3}"/>
    <cellStyle name="40% - Accent2 11 9 3" xfId="36081" xr:uid="{3D1DD135-D030-4CDD-A48E-078CA2161BA0}"/>
    <cellStyle name="40% - Accent2 12" xfId="4173" xr:uid="{82E40051-5649-4330-9250-E57ECFB1B970}"/>
    <cellStyle name="40% - Accent2 12 10" xfId="14430" xr:uid="{1EBDE2B1-9D24-4AC6-967F-5C59869B2E7E}"/>
    <cellStyle name="40% - Accent2 12 10 2" xfId="25591" xr:uid="{FB5C843F-F02C-4B26-B282-602A7019F813}"/>
    <cellStyle name="40% - Accent2 12 10 2 2" xfId="48893" xr:uid="{80D00AB4-556A-4F28-B67C-F253EB12BA6A}"/>
    <cellStyle name="40% - Accent2 12 10 3" xfId="37771" xr:uid="{0834CE23-F026-45CA-B57A-0254D60D0B8F}"/>
    <cellStyle name="40% - Accent2 12 11" xfId="15982" xr:uid="{761657F3-E732-49CD-8F96-D29B78899FEE}"/>
    <cellStyle name="40% - Accent2 12 11 2" xfId="27069" xr:uid="{60737F7C-A297-4DEF-8899-EE055D7F9363}"/>
    <cellStyle name="40% - Accent2 12 11 2 2" xfId="50368" xr:uid="{DEDA00A7-42C8-4442-ACAC-47EF19CBC61A}"/>
    <cellStyle name="40% - Accent2 12 11 3" xfId="39320" xr:uid="{542AD80A-EFF5-4E27-AE47-C12CBC18ADCB}"/>
    <cellStyle name="40% - Accent2 12 12" xfId="17775" xr:uid="{97943115-C161-4882-83F5-416E0795FEE4}"/>
    <cellStyle name="40% - Accent2 12 12 2" xfId="41087" xr:uid="{5E813999-04B4-4668-9050-A02B066DE07F}"/>
    <cellStyle name="40% - Accent2 12 13" xfId="30027" xr:uid="{C78C4450-D425-40B3-952A-1AE95A316D03}"/>
    <cellStyle name="40% - Accent2 12 2" xfId="4611" xr:uid="{1688C3FB-8A6F-4312-8B3C-68DE5211B3A9}"/>
    <cellStyle name="40% - Accent2 12 2 10" xfId="16420" xr:uid="{77A805BC-9BBF-4415-BA15-C45F9C241292}"/>
    <cellStyle name="40% - Accent2 12 2 10 2" xfId="27507" xr:uid="{AC18B72D-3C34-46F2-A63D-459729E6098A}"/>
    <cellStyle name="40% - Accent2 12 2 10 2 2" xfId="50806" xr:uid="{29D089A1-9C59-4FC7-9886-182CFD7DB157}"/>
    <cellStyle name="40% - Accent2 12 2 10 3" xfId="39758" xr:uid="{5D62DA37-84CF-4B2D-9804-D475F29A7EDF}"/>
    <cellStyle name="40% - Accent2 12 2 11" xfId="18213" xr:uid="{32EA07B8-926A-400B-A33B-CF9483C648E5}"/>
    <cellStyle name="40% - Accent2 12 2 11 2" xfId="41525" xr:uid="{41F92C70-C200-4CA9-9F2A-48900DFA53D2}"/>
    <cellStyle name="40% - Accent2 12 2 12" xfId="30465" xr:uid="{C294D246-4289-43CB-A148-6D2415D4E408}"/>
    <cellStyle name="40% - Accent2 12 2 2" xfId="5483" xr:uid="{C4B3F155-A256-4917-AA4A-9E6FB048B876}"/>
    <cellStyle name="40% - Accent2 12 2 2 2" xfId="19085" xr:uid="{018CEF19-FB0E-43D2-AE3A-962564112F65}"/>
    <cellStyle name="40% - Accent2 12 2 2 2 2" xfId="42397" xr:uid="{5669B7E3-A670-458D-97C9-D2A3F06B609F}"/>
    <cellStyle name="40% - Accent2 12 2 2 3" xfId="31337" xr:uid="{FA6BA84C-CE7D-466A-B071-07F0FDAA5923}"/>
    <cellStyle name="40% - Accent2 12 2 3" xfId="6355" xr:uid="{ADFAEC26-DA56-4265-A8E6-0C2CB2C619EF}"/>
    <cellStyle name="40% - Accent2 12 2 3 2" xfId="19957" xr:uid="{FD1CF13B-6A6E-44F4-BA90-DCB6FFA21450}"/>
    <cellStyle name="40% - Accent2 12 2 3 2 2" xfId="43269" xr:uid="{85FC9B0B-39E5-495D-AF8D-60728DA07892}"/>
    <cellStyle name="40% - Accent2 12 2 3 3" xfId="32209" xr:uid="{2CBA245F-CBF3-4ADD-A748-AFEC254C5CC7}"/>
    <cellStyle name="40% - Accent2 12 2 4" xfId="7248" xr:uid="{FA7C0552-11DA-4234-BB3A-288F20A28100}"/>
    <cellStyle name="40% - Accent2 12 2 4 2" xfId="20840" xr:uid="{644627BF-3E64-4085-942F-A002831205EE}"/>
    <cellStyle name="40% - Accent2 12 2 4 2 2" xfId="44147" xr:uid="{C8BF2360-66E7-4450-A534-9E95AFCF0194}"/>
    <cellStyle name="40% - Accent2 12 2 4 3" xfId="33087" xr:uid="{E479F3E5-587B-46DC-B45E-FED267249200}"/>
    <cellStyle name="40% - Accent2 12 2 5" xfId="8121" xr:uid="{EE8727ED-D04A-4FB5-8C2A-15253C7EC979}"/>
    <cellStyle name="40% - Accent2 12 2 5 2" xfId="21713" xr:uid="{07DDCC1D-E958-41FF-9398-34200DD75A9C}"/>
    <cellStyle name="40% - Accent2 12 2 5 2 2" xfId="45019" xr:uid="{821699F7-9A50-4E0E-BA63-68B199C321A7}"/>
    <cellStyle name="40% - Accent2 12 2 5 3" xfId="33959" xr:uid="{ABF4F062-F0E5-4774-8F39-7730C1568D24}"/>
    <cellStyle name="40% - Accent2 12 2 6" xfId="8994" xr:uid="{761F1FDB-FB70-4C21-BB6E-39248F613CA1}"/>
    <cellStyle name="40% - Accent2 12 2 6 2" xfId="22585" xr:uid="{6B3D3E5F-0A4F-4667-806B-697792727261}"/>
    <cellStyle name="40% - Accent2 12 2 6 2 2" xfId="45891" xr:uid="{BD66CEC8-1DFC-4972-8295-642081D7C949}"/>
    <cellStyle name="40% - Accent2 12 2 6 3" xfId="34831" xr:uid="{C964ABC9-6100-4C03-B334-D26F6B03F4B2}"/>
    <cellStyle name="40% - Accent2 12 2 7" xfId="10158" xr:uid="{59FBF6E1-118B-4879-8C9F-C247C1394E9E}"/>
    <cellStyle name="40% - Accent2 12 2 7 2" xfId="23564" xr:uid="{74984339-7000-4CD6-AD8F-9C05B59B19BF}"/>
    <cellStyle name="40% - Accent2 12 2 7 2 2" xfId="46870" xr:uid="{6B8129C6-80FD-4037-A7CA-5B285BE56199}"/>
    <cellStyle name="40% - Accent2 12 2 7 3" xfId="35772" xr:uid="{2C3C3A42-6B04-462D-8CAD-5A13D3AD3BEB}"/>
    <cellStyle name="40% - Accent2 12 2 8" xfId="11038" xr:uid="{396CFEB7-145E-43C1-8E9A-1F1EB80BDC30}"/>
    <cellStyle name="40% - Accent2 12 2 8 2" xfId="24444" xr:uid="{60BFB163-408E-4812-A193-9043A2BD4806}"/>
    <cellStyle name="40% - Accent2 12 2 8 2 2" xfId="47750" xr:uid="{5621AF8C-AF95-418D-952D-83C2B6519BAE}"/>
    <cellStyle name="40% - Accent2 12 2 8 3" xfId="36652" xr:uid="{3F113133-3D19-4DCD-9FEB-7A7B6DE702FA}"/>
    <cellStyle name="40% - Accent2 12 2 9" xfId="14868" xr:uid="{FF5CDFAA-444B-4D7B-9CDA-B6A7651E9814}"/>
    <cellStyle name="40% - Accent2 12 2 9 2" xfId="26029" xr:uid="{0C85E2A1-FF8F-4FA1-8DC8-6A21E04BD3C7}"/>
    <cellStyle name="40% - Accent2 12 2 9 2 2" xfId="49331" xr:uid="{E82A5BFF-74A5-4FFC-8693-BEE612AA8102}"/>
    <cellStyle name="40% - Accent2 12 2 9 3" xfId="38209" xr:uid="{4F5F2A04-FF04-4F2F-84B9-042991200A8A}"/>
    <cellStyle name="40% - Accent2 12 3" xfId="5045" xr:uid="{E1DEE647-1E33-41E2-9F7D-BDF7D60D4A29}"/>
    <cellStyle name="40% - Accent2 12 3 2" xfId="18647" xr:uid="{81C0F7D2-50D5-4F32-9B88-4CE084EFE101}"/>
    <cellStyle name="40% - Accent2 12 3 2 2" xfId="41959" xr:uid="{CB3A487F-6AD2-49AB-B4D5-B27218FBEFBF}"/>
    <cellStyle name="40% - Accent2 12 3 3" xfId="30899" xr:uid="{A60E5135-D211-4518-B43F-9F3C7B8A7DB0}"/>
    <cellStyle name="40% - Accent2 12 4" xfId="5917" xr:uid="{382E1783-7E9E-4133-806F-2432F2E020E2}"/>
    <cellStyle name="40% - Accent2 12 4 2" xfId="19519" xr:uid="{A2524EB3-53D2-487A-9FDA-145CF7CD7B5F}"/>
    <cellStyle name="40% - Accent2 12 4 2 2" xfId="42831" xr:uid="{7C65E6B4-FDEC-41DD-86CD-5EF5C0AB0BE9}"/>
    <cellStyle name="40% - Accent2 12 4 3" xfId="31771" xr:uid="{25CA85B1-0D80-4E47-ABD3-BC5DD5750130}"/>
    <cellStyle name="40% - Accent2 12 5" xfId="6810" xr:uid="{701115E3-ECB6-4DF4-AB4A-C3C9D4EFC613}"/>
    <cellStyle name="40% - Accent2 12 5 2" xfId="20402" xr:uid="{FEC3F429-5FA8-4F00-A802-4E0D4423A38C}"/>
    <cellStyle name="40% - Accent2 12 5 2 2" xfId="43709" xr:uid="{BC8B2886-CECA-4634-8466-49EB16F565C4}"/>
    <cellStyle name="40% - Accent2 12 5 3" xfId="32649" xr:uid="{6C2922FF-BDCC-4EBA-8BE6-76C60288E796}"/>
    <cellStyle name="40% - Accent2 12 6" xfId="7683" xr:uid="{A5BA4CA7-4227-4DEA-A67F-20CC17B97275}"/>
    <cellStyle name="40% - Accent2 12 6 2" xfId="21275" xr:uid="{4D6CC355-419C-455D-B4AB-F090128D8059}"/>
    <cellStyle name="40% - Accent2 12 6 2 2" xfId="44581" xr:uid="{1E39FC76-0279-4BE8-B03B-B5F3E42871B3}"/>
    <cellStyle name="40% - Accent2 12 6 3" xfId="33521" xr:uid="{DDE32F75-010D-4F3B-B316-7AED666EED0C}"/>
    <cellStyle name="40% - Accent2 12 7" xfId="8556" xr:uid="{BEE26AEA-FB97-4B5B-8CCB-7CFA7D0E102F}"/>
    <cellStyle name="40% - Accent2 12 7 2" xfId="22147" xr:uid="{1A2FA2E3-CEE8-4C51-A287-308619BB1044}"/>
    <cellStyle name="40% - Accent2 12 7 2 2" xfId="45453" xr:uid="{1439DE46-F60D-487A-A585-488FE6C783FE}"/>
    <cellStyle name="40% - Accent2 12 7 3" xfId="34393" xr:uid="{6BB8622F-EB35-4C58-9EAF-66EEBEBF227A}"/>
    <cellStyle name="40% - Accent2 12 8" xfId="9720" xr:uid="{801F4C39-ADFC-4FFA-9BF2-D6D02CD9EEE3}"/>
    <cellStyle name="40% - Accent2 12 8 2" xfId="23126" xr:uid="{FFCAA2B8-CD44-4C08-A348-B81774116FE0}"/>
    <cellStyle name="40% - Accent2 12 8 2 2" xfId="46432" xr:uid="{BA306F0A-CF3A-4A70-8F17-5621AB29E0D1}"/>
    <cellStyle name="40% - Accent2 12 8 3" xfId="35334" xr:uid="{AD3842D9-E288-4708-BC98-AF0F3D2B204D}"/>
    <cellStyle name="40% - Accent2 12 9" xfId="10600" xr:uid="{E89FF96B-E451-4B78-85AA-43511A19F00C}"/>
    <cellStyle name="40% - Accent2 12 9 2" xfId="24006" xr:uid="{655A2943-429E-4905-AAFF-9F559548190E}"/>
    <cellStyle name="40% - Accent2 12 9 2 2" xfId="47312" xr:uid="{D41F45FE-33B4-4A93-80F6-09DD743A9C00}"/>
    <cellStyle name="40% - Accent2 12 9 3" xfId="36214" xr:uid="{DF952392-4BEF-43FE-B52D-DADCA5A1F71B}"/>
    <cellStyle name="40% - Accent2 13" xfId="4310" xr:uid="{9D660059-8C28-4878-9E12-BF5789C8D2E9}"/>
    <cellStyle name="40% - Accent2 13 10" xfId="16119" xr:uid="{C240A6E9-DD68-4208-B85B-C4870F792C7F}"/>
    <cellStyle name="40% - Accent2 13 10 2" xfId="27206" xr:uid="{5C9A1398-2EAF-4C82-AD89-204A9A500641}"/>
    <cellStyle name="40% - Accent2 13 10 2 2" xfId="50505" xr:uid="{0E5C8F80-3B9D-43F2-A345-1785832ED238}"/>
    <cellStyle name="40% - Accent2 13 10 3" xfId="39457" xr:uid="{5204C8D3-4944-460F-8963-7113A5499FC1}"/>
    <cellStyle name="40% - Accent2 13 11" xfId="17912" xr:uid="{C589A732-64EB-4A22-8AA5-21FDF90FF6D8}"/>
    <cellStyle name="40% - Accent2 13 11 2" xfId="41224" xr:uid="{19E41D10-8D87-4806-8BEE-2A1F84C63CF0}"/>
    <cellStyle name="40% - Accent2 13 12" xfId="30164" xr:uid="{3745A252-EE0B-464D-B468-181EBE380716}"/>
    <cellStyle name="40% - Accent2 13 2" xfId="5182" xr:uid="{CD4C08CB-524B-4D5D-A92F-F648481B2F5E}"/>
    <cellStyle name="40% - Accent2 13 2 2" xfId="18784" xr:uid="{3C8A036A-E73F-4BFE-B5EC-37F3D0E6632A}"/>
    <cellStyle name="40% - Accent2 13 2 2 2" xfId="42096" xr:uid="{574DF8C0-A191-401C-BB51-5618F1B68474}"/>
    <cellStyle name="40% - Accent2 13 2 3" xfId="31036" xr:uid="{81F3A0D0-382C-4179-82FD-5F8456583DFC}"/>
    <cellStyle name="40% - Accent2 13 3" xfId="6054" xr:uid="{397174D4-79ED-4E21-AC9B-6C96D100CFF2}"/>
    <cellStyle name="40% - Accent2 13 3 2" xfId="19656" xr:uid="{C197D1B1-EC9A-45C4-A40F-559B836EF184}"/>
    <cellStyle name="40% - Accent2 13 3 2 2" xfId="42968" xr:uid="{5E65861D-F9F1-4B49-8407-514BE5C33845}"/>
    <cellStyle name="40% - Accent2 13 3 3" xfId="31908" xr:uid="{C726568E-CD36-4795-88C1-ABE55AD93D01}"/>
    <cellStyle name="40% - Accent2 13 4" xfId="6947" xr:uid="{35694DBE-C2D6-4C18-85E8-96812774DE96}"/>
    <cellStyle name="40% - Accent2 13 4 2" xfId="20539" xr:uid="{13221553-7150-41E4-94C4-AEA581457D3A}"/>
    <cellStyle name="40% - Accent2 13 4 2 2" xfId="43846" xr:uid="{C4C00B34-FAEC-4784-A25F-83E3D8651A38}"/>
    <cellStyle name="40% - Accent2 13 4 3" xfId="32786" xr:uid="{DDEF0D0C-7F40-43F1-9C1F-455FC5C927A2}"/>
    <cellStyle name="40% - Accent2 13 5" xfId="7820" xr:uid="{7A9A9564-F615-4211-941F-D49EC4755FB7}"/>
    <cellStyle name="40% - Accent2 13 5 2" xfId="21412" xr:uid="{4C07B6B2-65B6-417D-BCA6-91DCAAB52849}"/>
    <cellStyle name="40% - Accent2 13 5 2 2" xfId="44718" xr:uid="{4B9C7D16-01EB-4ABF-93EE-493229881CBF}"/>
    <cellStyle name="40% - Accent2 13 5 3" xfId="33658" xr:uid="{CB6AA31E-9056-482D-B6DE-75C74E642853}"/>
    <cellStyle name="40% - Accent2 13 6" xfId="8693" xr:uid="{A5C29FA1-E170-4C04-A579-4D929F7739D2}"/>
    <cellStyle name="40% - Accent2 13 6 2" xfId="22284" xr:uid="{17DE0DF6-57E9-4CAF-BB11-F0394BC46AEB}"/>
    <cellStyle name="40% - Accent2 13 6 2 2" xfId="45590" xr:uid="{BFF7CD0F-0818-4993-8FBE-5754CA26FDEB}"/>
    <cellStyle name="40% - Accent2 13 6 3" xfId="34530" xr:uid="{0ED9BF03-278A-4C24-8D70-D905714C98A1}"/>
    <cellStyle name="40% - Accent2 13 7" xfId="9857" xr:uid="{FE4ADFE7-B523-4633-98CF-B18D2D22EF6A}"/>
    <cellStyle name="40% - Accent2 13 7 2" xfId="23263" xr:uid="{0D275520-6B7C-4293-9AE3-6D2EACBA9836}"/>
    <cellStyle name="40% - Accent2 13 7 2 2" xfId="46569" xr:uid="{FFF9D5C2-97E2-4B7C-9BD9-6447D7452C01}"/>
    <cellStyle name="40% - Accent2 13 7 3" xfId="35471" xr:uid="{15B87A39-0F5A-418C-8E42-08A125702F86}"/>
    <cellStyle name="40% - Accent2 13 8" xfId="10737" xr:uid="{05DF6CB8-798A-49D4-9D87-96563416F2C8}"/>
    <cellStyle name="40% - Accent2 13 8 2" xfId="24143" xr:uid="{DF47BB7C-2F91-4BAA-8167-9377A62BD03D}"/>
    <cellStyle name="40% - Accent2 13 8 2 2" xfId="47449" xr:uid="{89CDDFD7-7B61-434B-A06D-D0DD15A26CFD}"/>
    <cellStyle name="40% - Accent2 13 8 3" xfId="36351" xr:uid="{54D977D2-35C0-4C62-93D5-779A0E057712}"/>
    <cellStyle name="40% - Accent2 13 9" xfId="14567" xr:uid="{8C8F8D23-0B37-46D9-9BF2-5D006F4CECD5}"/>
    <cellStyle name="40% - Accent2 13 9 2" xfId="25728" xr:uid="{08CB4F54-4E06-4B16-9B83-2DED4E18F8FD}"/>
    <cellStyle name="40% - Accent2 13 9 2 2" xfId="49030" xr:uid="{7FE5FBB8-0E75-41AA-AC89-B925077BF1AF}"/>
    <cellStyle name="40% - Accent2 13 9 3" xfId="37908" xr:uid="{C20B2553-9CF6-410B-96FF-B1E09F7582FB}"/>
    <cellStyle name="40% - Accent2 14" xfId="4744" xr:uid="{89DB8665-E3B3-4705-A592-E4EF570D1EB8}"/>
    <cellStyle name="40% - Accent2 14 2" xfId="11180" xr:uid="{D82433C0-96C6-41C2-BACF-4DD135CA3CBC}"/>
    <cellStyle name="40% - Accent2 14 2 2" xfId="24586" xr:uid="{09E07BCD-61D4-4212-99A3-D65541F23937}"/>
    <cellStyle name="40% - Accent2 14 2 2 2" xfId="47892" xr:uid="{2921081E-5B33-4721-8590-61DD64596AFA}"/>
    <cellStyle name="40% - Accent2 14 2 3" xfId="36793" xr:uid="{A485B23A-E76E-4E09-97CF-1C179F240695}"/>
    <cellStyle name="40% - Accent2 14 3" xfId="15027" xr:uid="{25527FB8-57A6-4DA2-ABAA-454F87974549}"/>
    <cellStyle name="40% - Accent2 14 3 2" xfId="26184" xr:uid="{836471CE-FC41-417A-BCD2-11814D1F6307}"/>
    <cellStyle name="40% - Accent2 14 3 2 2" xfId="49486" xr:uid="{AC5EFB5C-BB7C-447A-8954-D9969C1A2DD5}"/>
    <cellStyle name="40% - Accent2 14 3 3" xfId="38368" xr:uid="{64413882-67B0-4ACA-96AF-D5659DFA678C}"/>
    <cellStyle name="40% - Accent2 14 4" xfId="16562" xr:uid="{BECE8624-1852-477C-935C-BDC392BBC4CB}"/>
    <cellStyle name="40% - Accent2 14 4 2" xfId="27648" xr:uid="{947AD4FC-55FB-4D11-A6C0-56C925ED6C2B}"/>
    <cellStyle name="40% - Accent2 14 4 2 2" xfId="50947" xr:uid="{016E6880-B462-4862-85E4-1BDAB4CC1960}"/>
    <cellStyle name="40% - Accent2 14 4 3" xfId="39900" xr:uid="{3B77588D-7C0C-40D0-AA22-5D4011FCCDFD}"/>
    <cellStyle name="40% - Accent2 14 5" xfId="18346" xr:uid="{7278BAD4-91F4-4D34-B131-733B8C970C2E}"/>
    <cellStyle name="40% - Accent2 14 5 2" xfId="41658" xr:uid="{4FF33F47-F6EE-4C1E-977F-6586A70B5079}"/>
    <cellStyle name="40% - Accent2 14 6" xfId="30598" xr:uid="{332003D1-FC4E-4283-9F2B-56D0DD7B2E1F}"/>
    <cellStyle name="40% - Accent2 15" xfId="5616" xr:uid="{315EB57F-11F2-4787-8EED-A84CA4BA078A}"/>
    <cellStyle name="40% - Accent2 15 2" xfId="19218" xr:uid="{589BAB88-F88B-4DC0-95CD-887E3171E42D}"/>
    <cellStyle name="40% - Accent2 15 2 2" xfId="42530" xr:uid="{E03952DC-6B72-419D-BE5B-63A781907D21}"/>
    <cellStyle name="40% - Accent2 15 3" xfId="31470" xr:uid="{E932DA7E-4975-4AAC-A58A-B935D8AC5B9E}"/>
    <cellStyle name="40% - Accent2 16" xfId="6509" xr:uid="{3BF30D68-F465-445D-AAF7-A14E72CC107C}"/>
    <cellStyle name="40% - Accent2 16 2" xfId="20101" xr:uid="{B7FC9D87-3377-422D-B00B-6EFF8C9591AC}"/>
    <cellStyle name="40% - Accent2 16 2 2" xfId="43408" xr:uid="{B1C57F3E-041F-43D4-A022-8D407D97050E}"/>
    <cellStyle name="40% - Accent2 16 3" xfId="32348" xr:uid="{81042456-3F35-43D8-BC01-82C9D838FD45}"/>
    <cellStyle name="40% - Accent2 17" xfId="7382" xr:uid="{EB2B389F-191E-4993-910A-F2988955F44B}"/>
    <cellStyle name="40% - Accent2 17 2" xfId="20974" xr:uid="{59AE05B8-C5D8-4A9A-8811-2DFF28AFB9EC}"/>
    <cellStyle name="40% - Accent2 17 2 2" xfId="44280" xr:uid="{B986EED4-D278-4A89-B2D9-C1482DD211A8}"/>
    <cellStyle name="40% - Accent2 17 3" xfId="33220" xr:uid="{2BD63055-2B60-42A3-8F7E-F47DD96BAAF1}"/>
    <cellStyle name="40% - Accent2 18" xfId="8255" xr:uid="{CB43D1A9-38CC-4035-BA85-F16D12D622D0}"/>
    <cellStyle name="40% - Accent2 18 2" xfId="21846" xr:uid="{B0F41B8B-12D0-4422-9A97-8CB253AF769D}"/>
    <cellStyle name="40% - Accent2 18 2 2" xfId="45152" xr:uid="{125BE25D-55E5-4969-806C-6B83CD5D77A7}"/>
    <cellStyle name="40% - Accent2 18 3" xfId="34092" xr:uid="{3FD0283D-C3A2-4227-8BBB-46A42F551025}"/>
    <cellStyle name="40% - Accent2 19" xfId="9419" xr:uid="{A1E40546-E764-4C7B-91AF-E51DD381D222}"/>
    <cellStyle name="40% - Accent2 19 2" xfId="22825" xr:uid="{3FF5EAD9-F532-481A-8189-94DDBA78DE1A}"/>
    <cellStyle name="40% - Accent2 19 2 2" xfId="46131" xr:uid="{1501BBCC-8E6E-4BF8-A38E-D1AACA49B939}"/>
    <cellStyle name="40% - Accent2 19 3" xfId="35033" xr:uid="{DCBFE54B-78BE-4E9A-9561-085776F2E3BD}"/>
    <cellStyle name="40% - Accent2 2" xfId="66" xr:uid="{00000000-0005-0000-0000-000008000000}"/>
    <cellStyle name="40% - Accent2 2 10" xfId="2350" xr:uid="{7F591B6E-4B87-489D-8535-D58556D8716E}"/>
    <cellStyle name="40% - Accent2 2 11" xfId="2081" xr:uid="{3C8EB5B5-CB76-43F6-9F15-69F5160D6D53}"/>
    <cellStyle name="40% - Accent2 2 12" xfId="633" xr:uid="{2080317E-078D-4375-BCD0-4F8220962A7A}"/>
    <cellStyle name="40% - Accent2 2 13" xfId="11344" xr:uid="{25645D16-024C-4819-80A5-8390E2ED035A}"/>
    <cellStyle name="40% - Accent2 2 13 2" xfId="15157" xr:uid="{0C2E1D91-01B2-4D38-855F-F826BA510495}"/>
    <cellStyle name="40% - Accent2 2 13 2 2" xfId="26314" xr:uid="{5632B21F-EF7B-4108-8B49-3B63943E53C3}"/>
    <cellStyle name="40% - Accent2 2 13 2 2 2" xfId="49616" xr:uid="{2A788D06-7828-4C55-861B-6065BB609B49}"/>
    <cellStyle name="40% - Accent2 2 13 2 3" xfId="38498" xr:uid="{88674BA7-9D5D-4126-876A-02A0AC073A14}"/>
    <cellStyle name="40% - Accent2 2 13 3" xfId="16686" xr:uid="{0DB6114D-7C08-4090-9C48-166A8D9915AF}"/>
    <cellStyle name="40% - Accent2 2 13 3 2" xfId="27772" xr:uid="{9349877C-2965-4D58-8923-308915E96733}"/>
    <cellStyle name="40% - Accent2 2 13 3 2 2" xfId="51071" xr:uid="{A7CBEBC2-9B00-488A-82F5-B176E556DBA0}"/>
    <cellStyle name="40% - Accent2 2 13 3 3" xfId="40024" xr:uid="{2BDD7194-B654-4D39-8AFA-8C595B1B62C8}"/>
    <cellStyle name="40% - Accent2 2 13 4" xfId="24712" xr:uid="{8966BD29-1784-445F-A94B-E63ED2DF2139}"/>
    <cellStyle name="40% - Accent2 2 13 4 2" xfId="48018" xr:uid="{8F3A88E1-4E93-4156-9124-54258BFF1F4A}"/>
    <cellStyle name="40% - Accent2 2 13 5" xfId="36917" xr:uid="{61EF90DF-F4F7-4281-9E2F-8E0C6BD42EDA}"/>
    <cellStyle name="40% - Accent2 2 2" xfId="2351" xr:uid="{DA2AF220-613D-4C2F-AD94-894F39971696}"/>
    <cellStyle name="40% - Accent2 2 3" xfId="2352" xr:uid="{B223C0C6-AE60-4DC8-8648-B4DD65D152C2}"/>
    <cellStyle name="40% - Accent2 2 4" xfId="2353" xr:uid="{65AD0E76-BE17-4002-8619-0A64B1C524D3}"/>
    <cellStyle name="40% - Accent2 2 5" xfId="2354" xr:uid="{DBB7509A-F7EF-41C2-A0E7-4E1327115B33}"/>
    <cellStyle name="40% - Accent2 2 6" xfId="2355" xr:uid="{3B0159E5-300A-4EDA-970E-3351D06403FA}"/>
    <cellStyle name="40% - Accent2 2 7" xfId="2356" xr:uid="{138BA844-86AF-4B18-987A-7058B253B775}"/>
    <cellStyle name="40% - Accent2 2 8" xfId="2357" xr:uid="{8831889D-A634-4E26-B1DD-E80AD1AD86EA}"/>
    <cellStyle name="40% - Accent2 2 9" xfId="2358" xr:uid="{461BA7C3-3B9B-4438-A2D3-BC03B66EBFEE}"/>
    <cellStyle name="40% - Accent2 2_Confirmation" xfId="2359" xr:uid="{735E98D5-315F-46AD-9A3A-2F187C58FE3C}"/>
    <cellStyle name="40% - Accent2 20" xfId="10299" xr:uid="{08E7CF8A-F20A-49EC-A373-E59F78EF57EA}"/>
    <cellStyle name="40% - Accent2 20 2" xfId="23705" xr:uid="{9AD74FBA-069F-49E2-8262-48F16D4FBC6C}"/>
    <cellStyle name="40% - Accent2 20 2 2" xfId="47011" xr:uid="{953BFE2F-07A3-472D-9D19-C0F2663CE465}"/>
    <cellStyle name="40% - Accent2 20 3" xfId="35913" xr:uid="{27DD79CD-5FB9-446D-8D37-3DE96D12E2D3}"/>
    <cellStyle name="40% - Accent2 21" xfId="14127" xr:uid="{A686E4BB-8FD6-4958-BB31-2D3DECE5B493}"/>
    <cellStyle name="40% - Accent2 21 2" xfId="25289" xr:uid="{34AF06F4-A14B-4FD3-A721-505EABEB9D2D}"/>
    <cellStyle name="40% - Accent2 21 2 2" xfId="48591" xr:uid="{F8172B18-73AF-47F1-918A-7806F88894E0}"/>
    <cellStyle name="40% - Accent2 21 3" xfId="37468" xr:uid="{27665C0B-F795-4853-842E-530CEB64F4E6}"/>
    <cellStyle name="40% - Accent2 22" xfId="15681" xr:uid="{67FD0511-61C0-46B5-88A3-E60C88680337}"/>
    <cellStyle name="40% - Accent2 22 2" xfId="26768" xr:uid="{7B5BAA26-2F81-4D4E-84DD-54F1366FBF7B}"/>
    <cellStyle name="40% - Accent2 22 2 2" xfId="50067" xr:uid="{6AA955CE-7D58-43BC-80E5-255DC9997570}"/>
    <cellStyle name="40% - Accent2 22 3" xfId="39019" xr:uid="{E42FED80-8BCD-49AA-BED0-2761CEB4C795}"/>
    <cellStyle name="40% - Accent2 23" xfId="17154" xr:uid="{D529AD3D-8D64-424A-BCEA-4FD8461D99A4}"/>
    <cellStyle name="40% - Accent2 23 2" xfId="40466" xr:uid="{194CC4ED-9D27-4DC4-A9CD-42BD58E16B3E}"/>
    <cellStyle name="40% - Accent2 24" xfId="29584" xr:uid="{C116B84F-72A8-48DB-A8F4-291865CDC61B}"/>
    <cellStyle name="40% - Accent2 3" xfId="634" xr:uid="{11FB7FC6-F4F5-400F-BE8E-4EA2819D47FC}"/>
    <cellStyle name="40% - Accent2 3 2" xfId="2618" xr:uid="{FE697093-1703-4308-BD52-AE89591AF376}"/>
    <cellStyle name="40% - Accent2 3 2 10" xfId="8230" xr:uid="{8B65D8DC-B9E8-431B-A451-B9474A2384AA}"/>
    <cellStyle name="40% - Accent2 3 2 10 2" xfId="21821" xr:uid="{AA421A2A-0DCB-4649-93FE-0469061B0DFE}"/>
    <cellStyle name="40% - Accent2 3 2 10 2 2" xfId="45127" xr:uid="{BB80962A-262A-41FE-BF3C-C7C9B74DECD8}"/>
    <cellStyle name="40% - Accent2 3 2 10 3" xfId="34067" xr:uid="{96019481-1AB5-4473-ABDC-3C2C010F6226}"/>
    <cellStyle name="40% - Accent2 3 2 11" xfId="9394" xr:uid="{93AFA667-B7A7-4FBB-BA79-E7EDF5333248}"/>
    <cellStyle name="40% - Accent2 3 2 11 2" xfId="22800" xr:uid="{B84244EA-FE30-4FD5-9EEF-90C8025A746B}"/>
    <cellStyle name="40% - Accent2 3 2 11 2 2" xfId="46106" xr:uid="{23626895-C03D-4613-9F06-9079BF6AF7AE}"/>
    <cellStyle name="40% - Accent2 3 2 11 3" xfId="35008" xr:uid="{01B9C48F-9D81-4B0B-A87F-4D14AA0F8327}"/>
    <cellStyle name="40% - Accent2 3 2 12" xfId="10274" xr:uid="{F2CC9625-F219-41B8-90BF-0C79DDC65D4D}"/>
    <cellStyle name="40% - Accent2 3 2 12 2" xfId="23680" xr:uid="{893F2D7A-B214-42B5-9608-F559C6FD8C4A}"/>
    <cellStyle name="40% - Accent2 3 2 12 2 2" xfId="46986" xr:uid="{BF43FA73-C18C-41D7-AF88-B7CC62A21165}"/>
    <cellStyle name="40% - Accent2 3 2 12 3" xfId="35888" xr:uid="{FBCA4714-AE0F-47FD-BBAF-48ABD31C0BA3}"/>
    <cellStyle name="40% - Accent2 3 2 13" xfId="14015" xr:uid="{20E17C31-C2F0-4FAE-8507-71C89DC18EC2}"/>
    <cellStyle name="40% - Accent2 3 2 13 2" xfId="25202" xr:uid="{126A040F-FF36-414B-ACE8-E393C48EB819}"/>
    <cellStyle name="40% - Accent2 3 2 13 2 2" xfId="48504" xr:uid="{949B3DC1-059E-42A4-8896-A417DD9CB6CE}"/>
    <cellStyle name="40% - Accent2 3 2 13 3" xfId="37356" xr:uid="{4AEF92C1-50B0-4160-9C4E-E08F5B9B7E82}"/>
    <cellStyle name="40% - Accent2 3 2 14" xfId="15655" xr:uid="{243CD07B-5715-480B-92C3-88ED0493FC01}"/>
    <cellStyle name="40% - Accent2 3 2 14 2" xfId="26742" xr:uid="{747CFAE3-7698-4DDF-A527-1916A802C99B}"/>
    <cellStyle name="40% - Accent2 3 2 14 2 2" xfId="50041" xr:uid="{D0ABED99-5AF9-4BE7-9C7B-3E7903F72FB7}"/>
    <cellStyle name="40% - Accent2 3 2 14 3" xfId="38993" xr:uid="{86D62DE4-C41E-49DB-8C1B-D89F8C91F399}"/>
    <cellStyle name="40% - Accent2 3 2 15" xfId="17385" xr:uid="{B806D987-0188-4FDB-844F-12420E868B18}"/>
    <cellStyle name="40% - Accent2 3 2 15 2" xfId="40697" xr:uid="{1DDA1BB8-6033-4102-984C-1147F1B0E527}"/>
    <cellStyle name="40% - Accent2 3 2 16" xfId="29713" xr:uid="{0A0EB821-60D7-4706-8B9B-ABDA18C4DFC4}"/>
    <cellStyle name="40% - Accent2 3 2 2" xfId="3913" xr:uid="{ADED33E6-157C-4F5D-B28C-82F2DA7FD71E}"/>
    <cellStyle name="40% - Accent2 3 2 2 10" xfId="14171" xr:uid="{86571870-9ACC-46FA-8F80-4D3750D32C76}"/>
    <cellStyle name="40% - Accent2 3 2 2 10 2" xfId="25332" xr:uid="{C13B5A07-5AE6-43E1-8E58-116EE2601489}"/>
    <cellStyle name="40% - Accent2 3 2 2 10 2 2" xfId="48634" xr:uid="{4E4F44E3-3B05-4E04-A0C6-CB61AD98C0EF}"/>
    <cellStyle name="40% - Accent2 3 2 2 10 3" xfId="37512" xr:uid="{E5EBD76E-CD9F-4D03-A6DB-060177EEFAC6}"/>
    <cellStyle name="40% - Accent2 3 2 2 11" xfId="15723" xr:uid="{B4ED9414-F25A-40D7-8F79-E9BBCFC868E5}"/>
    <cellStyle name="40% - Accent2 3 2 2 11 2" xfId="26810" xr:uid="{E276B1B9-71CF-418C-9C38-5FA7F0C42757}"/>
    <cellStyle name="40% - Accent2 3 2 2 11 2 2" xfId="50109" xr:uid="{E60DAEB7-1397-46D9-A9BF-38FEE3C00E13}"/>
    <cellStyle name="40% - Accent2 3 2 2 11 3" xfId="39061" xr:uid="{2D94AC85-4D81-4FDA-B8F7-93D20B9C615F}"/>
    <cellStyle name="40% - Accent2 3 2 2 12" xfId="17516" xr:uid="{E4532562-84A5-4CF1-BEFD-6D8942E5F874}"/>
    <cellStyle name="40% - Accent2 3 2 2 12 2" xfId="40828" xr:uid="{66AF5E11-58D8-400B-9EDA-6992C8C8D7AF}"/>
    <cellStyle name="40% - Accent2 3 2 2 13" xfId="29768" xr:uid="{F1E97A49-B068-435A-834F-9E4E1603094B}"/>
    <cellStyle name="40% - Accent2 3 2 2 2" xfId="4352" xr:uid="{1161204A-03ED-4618-889A-73E655F8FBE0}"/>
    <cellStyle name="40% - Accent2 3 2 2 2 10" xfId="16161" xr:uid="{2A86294D-2350-4108-9B47-918622102406}"/>
    <cellStyle name="40% - Accent2 3 2 2 2 10 2" xfId="27248" xr:uid="{EB05B580-2FEC-48AF-A119-998B4D35A148}"/>
    <cellStyle name="40% - Accent2 3 2 2 2 10 2 2" xfId="50547" xr:uid="{21746DE9-54B0-48A7-BF95-082C4B9A578A}"/>
    <cellStyle name="40% - Accent2 3 2 2 2 10 3" xfId="39499" xr:uid="{F506AFDE-D725-47FC-A1DD-0B5FD4ABE036}"/>
    <cellStyle name="40% - Accent2 3 2 2 2 11" xfId="17954" xr:uid="{BE89C7FC-68D2-4A8D-97FA-0B53B869E384}"/>
    <cellStyle name="40% - Accent2 3 2 2 2 11 2" xfId="41266" xr:uid="{1F4D2336-E9F2-42EC-90F2-F6B87C0EB17C}"/>
    <cellStyle name="40% - Accent2 3 2 2 2 12" xfId="30206" xr:uid="{4D75467E-1BE7-4742-87CD-7C2E5096BDEB}"/>
    <cellStyle name="40% - Accent2 3 2 2 2 2" xfId="5224" xr:uid="{872505DE-DA62-4964-9A26-3E60697C7E2E}"/>
    <cellStyle name="40% - Accent2 3 2 2 2 2 2" xfId="18826" xr:uid="{E749EC14-BD37-482C-97D2-0B05B0B234FB}"/>
    <cellStyle name="40% - Accent2 3 2 2 2 2 2 2" xfId="42138" xr:uid="{3DB2814D-A622-40A1-9549-8EBD7AD8456E}"/>
    <cellStyle name="40% - Accent2 3 2 2 2 2 3" xfId="31078" xr:uid="{2A7E925A-B080-49EE-B196-8C67282189D7}"/>
    <cellStyle name="40% - Accent2 3 2 2 2 3" xfId="6096" xr:uid="{88D6BDCF-FD3A-4E91-A47B-96AA257D05BC}"/>
    <cellStyle name="40% - Accent2 3 2 2 2 3 2" xfId="19698" xr:uid="{D4170A80-2D73-4067-8607-6A3F1117F43F}"/>
    <cellStyle name="40% - Accent2 3 2 2 2 3 2 2" xfId="43010" xr:uid="{1F5A194D-3A20-4E2D-A988-53EECB905F82}"/>
    <cellStyle name="40% - Accent2 3 2 2 2 3 3" xfId="31950" xr:uid="{EE027351-D781-4BC0-9BA1-12029A883824}"/>
    <cellStyle name="40% - Accent2 3 2 2 2 4" xfId="6989" xr:uid="{6A37C06A-CF8C-49BA-9CD8-D304B535CE63}"/>
    <cellStyle name="40% - Accent2 3 2 2 2 4 2" xfId="20581" xr:uid="{89CB7693-877B-41B1-B759-E80FB8CB15BC}"/>
    <cellStyle name="40% - Accent2 3 2 2 2 4 2 2" xfId="43888" xr:uid="{EDDD4365-13B2-463D-B4F2-495175512A48}"/>
    <cellStyle name="40% - Accent2 3 2 2 2 4 3" xfId="32828" xr:uid="{AE7AC9AA-9F62-4C36-BF6A-F486BA2B26D1}"/>
    <cellStyle name="40% - Accent2 3 2 2 2 5" xfId="7862" xr:uid="{C8E02C90-351B-4D71-ADCD-73AF14B732FB}"/>
    <cellStyle name="40% - Accent2 3 2 2 2 5 2" xfId="21454" xr:uid="{DC443A85-E652-4855-84CE-9C5F084B65FF}"/>
    <cellStyle name="40% - Accent2 3 2 2 2 5 2 2" xfId="44760" xr:uid="{782506A8-7682-4662-89F5-5D73CB0169D6}"/>
    <cellStyle name="40% - Accent2 3 2 2 2 5 3" xfId="33700" xr:uid="{137ED27F-2622-4913-8C18-4564FFE84A35}"/>
    <cellStyle name="40% - Accent2 3 2 2 2 6" xfId="8735" xr:uid="{16B2FF1D-616D-4485-B99C-D5A33BB3949C}"/>
    <cellStyle name="40% - Accent2 3 2 2 2 6 2" xfId="22326" xr:uid="{1DD1EFC1-C6F7-4F6F-8DF5-450AAE73EA1E}"/>
    <cellStyle name="40% - Accent2 3 2 2 2 6 2 2" xfId="45632" xr:uid="{958ECEC4-04C2-4101-979C-55FEBD9B7557}"/>
    <cellStyle name="40% - Accent2 3 2 2 2 6 3" xfId="34572" xr:uid="{4B217961-223A-4179-BA42-B6DCA66137B7}"/>
    <cellStyle name="40% - Accent2 3 2 2 2 7" xfId="9899" xr:uid="{3711B97B-2C7E-4AA5-A490-79EE4D30CA8C}"/>
    <cellStyle name="40% - Accent2 3 2 2 2 7 2" xfId="23305" xr:uid="{BEF5D1D2-0594-4DB2-BC2E-FBA1C3E87A7E}"/>
    <cellStyle name="40% - Accent2 3 2 2 2 7 2 2" xfId="46611" xr:uid="{6734610F-6197-442D-9B19-7325373A88BB}"/>
    <cellStyle name="40% - Accent2 3 2 2 2 7 3" xfId="35513" xr:uid="{07461B55-70F1-4577-B0EE-FD15C52DA092}"/>
    <cellStyle name="40% - Accent2 3 2 2 2 8" xfId="10779" xr:uid="{B43C0BEB-35EC-4F08-A412-81C1D0A4EC91}"/>
    <cellStyle name="40% - Accent2 3 2 2 2 8 2" xfId="24185" xr:uid="{24E30C33-4DFD-48B0-82C5-CF169E09D7A6}"/>
    <cellStyle name="40% - Accent2 3 2 2 2 8 2 2" xfId="47491" xr:uid="{F355A377-7056-4A45-8D44-15BCD0241A61}"/>
    <cellStyle name="40% - Accent2 3 2 2 2 8 3" xfId="36393" xr:uid="{2ABFC8A8-694B-408C-AB6E-12AF78C2B44D}"/>
    <cellStyle name="40% - Accent2 3 2 2 2 9" xfId="14609" xr:uid="{5C6363A1-1C09-479F-9B27-A279BB37F5B4}"/>
    <cellStyle name="40% - Accent2 3 2 2 2 9 2" xfId="25770" xr:uid="{BF93AD83-A945-4E47-891A-BF04074F7C3E}"/>
    <cellStyle name="40% - Accent2 3 2 2 2 9 2 2" xfId="49072" xr:uid="{08BFE6CC-FFA9-4EEA-AA39-0C09E85D14EF}"/>
    <cellStyle name="40% - Accent2 3 2 2 2 9 3" xfId="37950" xr:uid="{8A42A93E-F12D-43C2-B80A-1FEC627CE186}"/>
    <cellStyle name="40% - Accent2 3 2 2 3" xfId="4786" xr:uid="{76441334-7EE4-4F42-BEEB-A202BAD87B25}"/>
    <cellStyle name="40% - Accent2 3 2 2 3 2" xfId="12536" xr:uid="{6CAE3237-454F-4521-A43D-A8BEBD17DAAF}"/>
    <cellStyle name="40% - Accent2 3 2 2 3 2 2" xfId="24841" xr:uid="{ABC6CA8D-624C-4977-A797-7D4536B927DE}"/>
    <cellStyle name="40% - Accent2 3 2 2 3 2 2 2" xfId="48147" xr:uid="{7481812D-AA25-4B83-8286-D5AF2879DD98}"/>
    <cellStyle name="40% - Accent2 3 2 2 3 2 3" xfId="36995" xr:uid="{7B0A57CD-2E4A-460E-A6AA-B8F005B1D785}"/>
    <cellStyle name="40% - Accent2 3 2 2 3 3" xfId="15299" xr:uid="{0607A0E1-4D81-4379-B449-8BDD616028D7}"/>
    <cellStyle name="40% - Accent2 3 2 2 3 3 2" xfId="26441" xr:uid="{580F679A-CEA1-435A-9656-37B3B70A7C66}"/>
    <cellStyle name="40% - Accent2 3 2 2 3 3 2 2" xfId="49743" xr:uid="{D91B87B8-5F92-4E55-9EE8-70882B2CA955}"/>
    <cellStyle name="40% - Accent2 3 2 2 3 3 3" xfId="38640" xr:uid="{0309EEF5-D56C-487B-9F00-EB7A28EE7051}"/>
    <cellStyle name="40% - Accent2 3 2 2 3 4" xfId="16755" xr:uid="{62DE354B-9F17-4326-BCCC-CECEADC67B7F}"/>
    <cellStyle name="40% - Accent2 3 2 2 3 4 2" xfId="27841" xr:uid="{9AE0912E-4FE2-4258-9106-88D0ED0B0760}"/>
    <cellStyle name="40% - Accent2 3 2 2 3 4 2 2" xfId="51140" xr:uid="{867378D6-5645-449F-A5AC-E8D9B186FC13}"/>
    <cellStyle name="40% - Accent2 3 2 2 3 4 3" xfId="40093" xr:uid="{163064A2-3253-4513-96EC-C6408B6FA169}"/>
    <cellStyle name="40% - Accent2 3 2 2 3 5" xfId="18388" xr:uid="{917FA757-CFFE-4F1B-8B6B-1046CAC491F3}"/>
    <cellStyle name="40% - Accent2 3 2 2 3 5 2" xfId="41700" xr:uid="{6F557511-4C88-4A72-9C9C-5BAD2C9F2BAE}"/>
    <cellStyle name="40% - Accent2 3 2 2 3 6" xfId="30640" xr:uid="{BA0B34B0-E684-4B85-86E0-9AE617BB25A0}"/>
    <cellStyle name="40% - Accent2 3 2 2 4" xfId="5658" xr:uid="{2AC2844C-F057-4A9B-AAEB-8D40DD7F7815}"/>
    <cellStyle name="40% - Accent2 3 2 2 4 2" xfId="19260" xr:uid="{23CF2EA2-9B28-464B-A1E9-9E3760827DB9}"/>
    <cellStyle name="40% - Accent2 3 2 2 4 2 2" xfId="42572" xr:uid="{A6672385-3F97-421A-83DA-A00CA2F7B218}"/>
    <cellStyle name="40% - Accent2 3 2 2 4 3" xfId="31512" xr:uid="{A61E99A5-4846-4C62-BA26-3FE2375DEE65}"/>
    <cellStyle name="40% - Accent2 3 2 2 5" xfId="6551" xr:uid="{77E259E7-1F3B-4B73-9D7A-CCFD3B79ECA3}"/>
    <cellStyle name="40% - Accent2 3 2 2 5 2" xfId="20143" xr:uid="{B77276E1-A9CF-43C4-B33A-5A0C415903E0}"/>
    <cellStyle name="40% - Accent2 3 2 2 5 2 2" xfId="43450" xr:uid="{54741654-29A6-434F-8515-8CAF2C1B5422}"/>
    <cellStyle name="40% - Accent2 3 2 2 5 3" xfId="32390" xr:uid="{7FADD327-9760-4025-B7E8-A878DC0C4203}"/>
    <cellStyle name="40% - Accent2 3 2 2 6" xfId="7424" xr:uid="{FBEE3382-45B6-4A61-8356-B1DE269D3D14}"/>
    <cellStyle name="40% - Accent2 3 2 2 6 2" xfId="21016" xr:uid="{E73F377D-781F-4993-948A-183DDFF57A78}"/>
    <cellStyle name="40% - Accent2 3 2 2 6 2 2" xfId="44322" xr:uid="{C652875E-3B05-41FB-BA4B-F3BFCAEC4776}"/>
    <cellStyle name="40% - Accent2 3 2 2 6 3" xfId="33262" xr:uid="{A610D02B-079A-4DD2-80BC-6C619384DD95}"/>
    <cellStyle name="40% - Accent2 3 2 2 7" xfId="8297" xr:uid="{62DF0FEC-DB5A-46D6-9C2C-524386D1E07B}"/>
    <cellStyle name="40% - Accent2 3 2 2 7 2" xfId="21888" xr:uid="{FE349790-A93E-4233-AF6B-D0EE33F2DADE}"/>
    <cellStyle name="40% - Accent2 3 2 2 7 2 2" xfId="45194" xr:uid="{86BA1DB6-061C-48E1-A54C-23249C6F183E}"/>
    <cellStyle name="40% - Accent2 3 2 2 7 3" xfId="34134" xr:uid="{46A36A76-6C56-4BDA-BEA4-F7D2F31AE959}"/>
    <cellStyle name="40% - Accent2 3 2 2 8" xfId="9461" xr:uid="{837C76E0-F613-4895-AFDC-A43879B73BCE}"/>
    <cellStyle name="40% - Accent2 3 2 2 8 2" xfId="22867" xr:uid="{89247CA7-8711-421F-BC65-94789BADFA4F}"/>
    <cellStyle name="40% - Accent2 3 2 2 8 2 2" xfId="46173" xr:uid="{AA736301-A42E-46D2-A38B-811566EED62B}"/>
    <cellStyle name="40% - Accent2 3 2 2 8 3" xfId="35075" xr:uid="{402F7177-820B-4265-A7DA-417EDF790003}"/>
    <cellStyle name="40% - Accent2 3 2 2 9" xfId="10341" xr:uid="{4DC5903C-652C-4E73-A4C2-0066391F2093}"/>
    <cellStyle name="40% - Accent2 3 2 2 9 2" xfId="23747" xr:uid="{4264CF29-1E5F-4D21-A4B0-EA518F1A6117}"/>
    <cellStyle name="40% - Accent2 3 2 2 9 2 2" xfId="47053" xr:uid="{2367C521-6245-4A1E-9D89-9D20829F69E6}"/>
    <cellStyle name="40% - Accent2 3 2 2 9 3" xfId="35955" xr:uid="{CAA2A035-04B9-4EBF-A11B-4BAABD7F118B}"/>
    <cellStyle name="40% - Accent2 3 2 3" xfId="4015" xr:uid="{C0CE1C65-0F3E-4570-8437-2B96587BAD9D}"/>
    <cellStyle name="40% - Accent2 3 2 3 10" xfId="14272" xr:uid="{20DA328F-4882-4A2A-80C9-37A3882FD918}"/>
    <cellStyle name="40% - Accent2 3 2 3 10 2" xfId="25433" xr:uid="{4537255F-30A0-4D80-A8E2-FB39E5A26AC9}"/>
    <cellStyle name="40% - Accent2 3 2 3 10 2 2" xfId="48735" xr:uid="{C7966BF9-6424-4A87-8439-58A9A02AC774}"/>
    <cellStyle name="40% - Accent2 3 2 3 10 3" xfId="37613" xr:uid="{D86ACE16-B77F-443E-B5B3-4DFD3F977D25}"/>
    <cellStyle name="40% - Accent2 3 2 3 11" xfId="15824" xr:uid="{6ECCE006-3F0A-4ED1-B402-88969C0630FB}"/>
    <cellStyle name="40% - Accent2 3 2 3 11 2" xfId="26911" xr:uid="{F17D09D8-09D5-47FC-A9CB-E78742CD071B}"/>
    <cellStyle name="40% - Accent2 3 2 3 11 2 2" xfId="50210" xr:uid="{2C05C265-4914-4D0B-BEF1-10B8AD604681}"/>
    <cellStyle name="40% - Accent2 3 2 3 11 3" xfId="39162" xr:uid="{1B1EF758-0164-49D8-9346-FBE8AE84357B}"/>
    <cellStyle name="40% - Accent2 3 2 3 12" xfId="17617" xr:uid="{7CFF1CAE-9E90-413F-A83D-4A3F4EF1603B}"/>
    <cellStyle name="40% - Accent2 3 2 3 12 2" xfId="40929" xr:uid="{50567E35-1CA1-4552-924B-4647639C94CC}"/>
    <cellStyle name="40% - Accent2 3 2 3 13" xfId="29869" xr:uid="{E6C299BB-702A-48FE-AAE5-5ABBC817AAFE}"/>
    <cellStyle name="40% - Accent2 3 2 3 2" xfId="4453" xr:uid="{2AE0A29C-C602-4EAD-8D14-30FEF3462219}"/>
    <cellStyle name="40% - Accent2 3 2 3 2 10" xfId="16262" xr:uid="{53B5F25E-A2CE-4DCD-8D64-8E91D7536FA5}"/>
    <cellStyle name="40% - Accent2 3 2 3 2 10 2" xfId="27349" xr:uid="{BBAE1EAD-72AC-491F-8E6A-4A11DC169188}"/>
    <cellStyle name="40% - Accent2 3 2 3 2 10 2 2" xfId="50648" xr:uid="{4E8B7F66-6B75-4793-8DD2-972809D89A8C}"/>
    <cellStyle name="40% - Accent2 3 2 3 2 10 3" xfId="39600" xr:uid="{8F10489C-591F-4933-8A2D-31E5365CC295}"/>
    <cellStyle name="40% - Accent2 3 2 3 2 11" xfId="18055" xr:uid="{07D651BD-CF1C-41EA-9D9D-0D9ED0C22E2E}"/>
    <cellStyle name="40% - Accent2 3 2 3 2 11 2" xfId="41367" xr:uid="{C8788612-3CF7-4B0F-BC24-357167D7D0D0}"/>
    <cellStyle name="40% - Accent2 3 2 3 2 12" xfId="30307" xr:uid="{4AB94C53-4AB4-4555-928E-4C5B5C3FA808}"/>
    <cellStyle name="40% - Accent2 3 2 3 2 2" xfId="5325" xr:uid="{3AEF9AA2-CE4E-4912-BBF8-FBB1C9211808}"/>
    <cellStyle name="40% - Accent2 3 2 3 2 2 2" xfId="18927" xr:uid="{98A7F723-CB0E-454E-AEBD-0AF25B5FFCC5}"/>
    <cellStyle name="40% - Accent2 3 2 3 2 2 2 2" xfId="42239" xr:uid="{36826B23-2059-4896-B275-6517B062FBCC}"/>
    <cellStyle name="40% - Accent2 3 2 3 2 2 3" xfId="31179" xr:uid="{CE4D3C70-75D4-4607-8C8F-74810309CFDB}"/>
    <cellStyle name="40% - Accent2 3 2 3 2 3" xfId="6197" xr:uid="{5D68ED16-15CC-4C3D-82D9-10444780002E}"/>
    <cellStyle name="40% - Accent2 3 2 3 2 3 2" xfId="19799" xr:uid="{4C09D7C1-DD88-4B7C-97E2-3DB899B61F63}"/>
    <cellStyle name="40% - Accent2 3 2 3 2 3 2 2" xfId="43111" xr:uid="{F2DAB86E-5264-4E40-A64B-93D028DDE3E6}"/>
    <cellStyle name="40% - Accent2 3 2 3 2 3 3" xfId="32051" xr:uid="{963E090B-07DA-410E-9FC9-8A9043CB42FB}"/>
    <cellStyle name="40% - Accent2 3 2 3 2 4" xfId="7090" xr:uid="{3652E87A-50E1-474B-A549-87F109A6F248}"/>
    <cellStyle name="40% - Accent2 3 2 3 2 4 2" xfId="20682" xr:uid="{CDC5A577-8CE8-423A-BBC1-BB56A31038CD}"/>
    <cellStyle name="40% - Accent2 3 2 3 2 4 2 2" xfId="43989" xr:uid="{3EAA76F1-7E2F-4EED-A9BF-DFB96E07491E}"/>
    <cellStyle name="40% - Accent2 3 2 3 2 4 3" xfId="32929" xr:uid="{1EB9FD30-8843-476B-A548-048332595A2A}"/>
    <cellStyle name="40% - Accent2 3 2 3 2 5" xfId="7963" xr:uid="{16B10D5B-ABF4-4116-B032-0AEF71BF27D7}"/>
    <cellStyle name="40% - Accent2 3 2 3 2 5 2" xfId="21555" xr:uid="{61113295-379F-4768-B958-5F719F09E2EF}"/>
    <cellStyle name="40% - Accent2 3 2 3 2 5 2 2" xfId="44861" xr:uid="{680D7490-7834-4AB4-BF91-B184DED3904C}"/>
    <cellStyle name="40% - Accent2 3 2 3 2 5 3" xfId="33801" xr:uid="{5FDC0A97-6583-4F63-9CAF-6C5205BB51C9}"/>
    <cellStyle name="40% - Accent2 3 2 3 2 6" xfId="8836" xr:uid="{22204283-E5F6-40BB-903F-C3FD0736AEA3}"/>
    <cellStyle name="40% - Accent2 3 2 3 2 6 2" xfId="22427" xr:uid="{ED5364F2-8B5F-48A8-A533-C7277918A7BD}"/>
    <cellStyle name="40% - Accent2 3 2 3 2 6 2 2" xfId="45733" xr:uid="{4FE94EA4-3261-4320-B770-765D8C5542CE}"/>
    <cellStyle name="40% - Accent2 3 2 3 2 6 3" xfId="34673" xr:uid="{BADAEC9F-45A7-4515-BB13-036E79CC8D2E}"/>
    <cellStyle name="40% - Accent2 3 2 3 2 7" xfId="10000" xr:uid="{2E275731-77EB-4F35-917C-A9C49CBABA22}"/>
    <cellStyle name="40% - Accent2 3 2 3 2 7 2" xfId="23406" xr:uid="{34FBB2ED-83F3-4D67-96FD-D913391D150D}"/>
    <cellStyle name="40% - Accent2 3 2 3 2 7 2 2" xfId="46712" xr:uid="{44B0D0BB-A55D-47FA-B792-E69F2976F3CD}"/>
    <cellStyle name="40% - Accent2 3 2 3 2 7 3" xfId="35614" xr:uid="{1C3F0118-D508-43DB-A123-58D92D7FE43F}"/>
    <cellStyle name="40% - Accent2 3 2 3 2 8" xfId="10880" xr:uid="{F1F11310-262C-41BB-84B5-687CF6DA6827}"/>
    <cellStyle name="40% - Accent2 3 2 3 2 8 2" xfId="24286" xr:uid="{68E64D0F-BF54-4ABD-AFD4-848EE2B259E6}"/>
    <cellStyle name="40% - Accent2 3 2 3 2 8 2 2" xfId="47592" xr:uid="{ED4BC405-64F7-4E1A-90B2-29CF8FF3BF14}"/>
    <cellStyle name="40% - Accent2 3 2 3 2 8 3" xfId="36494" xr:uid="{2D611E81-FC48-4DEC-BFE5-52C66BD0E8D5}"/>
    <cellStyle name="40% - Accent2 3 2 3 2 9" xfId="14710" xr:uid="{1CBD047B-28D2-4C04-9720-F3934901E6E0}"/>
    <cellStyle name="40% - Accent2 3 2 3 2 9 2" xfId="25871" xr:uid="{7262591F-6A29-4180-8732-E2DA594F8380}"/>
    <cellStyle name="40% - Accent2 3 2 3 2 9 2 2" xfId="49173" xr:uid="{3ABE022F-CFFF-47C5-9359-691AEDFC6734}"/>
    <cellStyle name="40% - Accent2 3 2 3 2 9 3" xfId="38051" xr:uid="{00507BE6-15AB-46BC-AF72-57392FFE9E3E}"/>
    <cellStyle name="40% - Accent2 3 2 3 3" xfId="4887" xr:uid="{41B716F0-B9C3-4C0D-A728-EBB25D496836}"/>
    <cellStyle name="40% - Accent2 3 2 3 3 2" xfId="18489" xr:uid="{4365FF47-5DCA-45F3-826F-1CB76F4A9D1F}"/>
    <cellStyle name="40% - Accent2 3 2 3 3 2 2" xfId="41801" xr:uid="{71961B8B-4ECB-468D-86BF-5F62EBD02E80}"/>
    <cellStyle name="40% - Accent2 3 2 3 3 3" xfId="30741" xr:uid="{A0B074D0-0BE7-45A5-AC3C-61C77BC3586B}"/>
    <cellStyle name="40% - Accent2 3 2 3 4" xfId="5759" xr:uid="{FBC63CC5-7E12-4557-8244-B477958498E5}"/>
    <cellStyle name="40% - Accent2 3 2 3 4 2" xfId="19361" xr:uid="{DF4ED408-0797-4DBB-9803-26B7BEDF0C75}"/>
    <cellStyle name="40% - Accent2 3 2 3 4 2 2" xfId="42673" xr:uid="{E32B80D5-328A-4F39-B79A-458427173753}"/>
    <cellStyle name="40% - Accent2 3 2 3 4 3" xfId="31613" xr:uid="{C26F73A5-3998-4884-B796-83CA2C536FB7}"/>
    <cellStyle name="40% - Accent2 3 2 3 5" xfId="6652" xr:uid="{1BC30926-CE16-47BC-90A8-2EC854788918}"/>
    <cellStyle name="40% - Accent2 3 2 3 5 2" xfId="20244" xr:uid="{E1163A70-1977-47ED-B64D-3B18416FB19E}"/>
    <cellStyle name="40% - Accent2 3 2 3 5 2 2" xfId="43551" xr:uid="{A60D95B9-8B4F-42C3-98B1-2D49C048C8BA}"/>
    <cellStyle name="40% - Accent2 3 2 3 5 3" xfId="32491" xr:uid="{9E8DF4B0-F49B-400A-9BCB-ADD6B746AF55}"/>
    <cellStyle name="40% - Accent2 3 2 3 6" xfId="7525" xr:uid="{19933B8E-8896-45C2-9FF9-0BAFF0208A91}"/>
    <cellStyle name="40% - Accent2 3 2 3 6 2" xfId="21117" xr:uid="{224B910A-6DF4-44E9-9CA7-14A1E773F06E}"/>
    <cellStyle name="40% - Accent2 3 2 3 6 2 2" xfId="44423" xr:uid="{84E8FA73-BE96-476E-B797-9B8C8E0A9D19}"/>
    <cellStyle name="40% - Accent2 3 2 3 6 3" xfId="33363" xr:uid="{A450E0C3-8F06-4A93-A176-7785739EFEC4}"/>
    <cellStyle name="40% - Accent2 3 2 3 7" xfId="8398" xr:uid="{818A15BB-E0FD-4F18-B00A-EACC36092CA4}"/>
    <cellStyle name="40% - Accent2 3 2 3 7 2" xfId="21989" xr:uid="{5610CC19-F9D5-4478-B2AD-9CD97E97E7DD}"/>
    <cellStyle name="40% - Accent2 3 2 3 7 2 2" xfId="45295" xr:uid="{00D23CC0-852B-40A4-9FE4-FFF33AE1487F}"/>
    <cellStyle name="40% - Accent2 3 2 3 7 3" xfId="34235" xr:uid="{E51D1C82-E6E3-41DB-85C2-E9B35F69A70D}"/>
    <cellStyle name="40% - Accent2 3 2 3 8" xfId="9562" xr:uid="{2DD446FC-51F1-4D81-B089-A79D127EF5E4}"/>
    <cellStyle name="40% - Accent2 3 2 3 8 2" xfId="22968" xr:uid="{1E260791-A73C-4C95-9824-DBC97EB321CD}"/>
    <cellStyle name="40% - Accent2 3 2 3 8 2 2" xfId="46274" xr:uid="{63FD23A6-61F8-4FB0-AB82-D89BC9F41C11}"/>
    <cellStyle name="40% - Accent2 3 2 3 8 3" xfId="35176" xr:uid="{60859108-BA20-4089-8B70-646BC850374D}"/>
    <cellStyle name="40% - Accent2 3 2 3 9" xfId="10442" xr:uid="{CEA70865-F185-4929-8C04-6997B710908D}"/>
    <cellStyle name="40% - Accent2 3 2 3 9 2" xfId="23848" xr:uid="{92F86B88-EBB3-4E5D-9599-8954EDBBFFC5}"/>
    <cellStyle name="40% - Accent2 3 2 3 9 2 2" xfId="47154" xr:uid="{B600C3B8-21DD-42C1-886A-004C91E362C7}"/>
    <cellStyle name="40% - Accent2 3 2 3 9 3" xfId="36056" xr:uid="{4106EEF3-4B16-4EE6-B06E-F17E28E81689}"/>
    <cellStyle name="40% - Accent2 3 2 4" xfId="4148" xr:uid="{BABDC80F-330F-4373-B8FE-E8337B77CF04}"/>
    <cellStyle name="40% - Accent2 3 2 4 10" xfId="14405" xr:uid="{1C3BD697-D835-48E9-A0DF-6921BD51F859}"/>
    <cellStyle name="40% - Accent2 3 2 4 10 2" xfId="25566" xr:uid="{72CF06BB-7F15-4FD3-A06B-0C88F1780CE9}"/>
    <cellStyle name="40% - Accent2 3 2 4 10 2 2" xfId="48868" xr:uid="{CF503869-7533-4532-9F11-6122697B2EC5}"/>
    <cellStyle name="40% - Accent2 3 2 4 10 3" xfId="37746" xr:uid="{7908C3BD-6ADF-42FC-8B97-FF98CEF650AC}"/>
    <cellStyle name="40% - Accent2 3 2 4 11" xfId="15957" xr:uid="{20F22944-42D2-46C7-AC28-582E8A47EECE}"/>
    <cellStyle name="40% - Accent2 3 2 4 11 2" xfId="27044" xr:uid="{4685236E-DEFD-477C-9918-380BEA15F031}"/>
    <cellStyle name="40% - Accent2 3 2 4 11 2 2" xfId="50343" xr:uid="{B292B00A-273A-4AB0-A5AD-F0828BD23F15}"/>
    <cellStyle name="40% - Accent2 3 2 4 11 3" xfId="39295" xr:uid="{0C8B2922-A466-4555-9DCF-55801D881F6B}"/>
    <cellStyle name="40% - Accent2 3 2 4 12" xfId="17750" xr:uid="{D125FADC-49CF-4521-8953-6A387A194D45}"/>
    <cellStyle name="40% - Accent2 3 2 4 12 2" xfId="41062" xr:uid="{33AE855C-6661-4AC3-B571-4F81D2E66B52}"/>
    <cellStyle name="40% - Accent2 3 2 4 13" xfId="30002" xr:uid="{2C4D8C45-4FEE-48FF-8CEF-AD3338669CEB}"/>
    <cellStyle name="40% - Accent2 3 2 4 2" xfId="4586" xr:uid="{CBFB0DE8-B559-4D30-8B4D-79A332EF6F4E}"/>
    <cellStyle name="40% - Accent2 3 2 4 2 10" xfId="16395" xr:uid="{E14D0492-13EF-42EA-8DD7-287E9A2D2C78}"/>
    <cellStyle name="40% - Accent2 3 2 4 2 10 2" xfId="27482" xr:uid="{005D729F-CF46-4B61-B36D-BA2BA5C0FAE1}"/>
    <cellStyle name="40% - Accent2 3 2 4 2 10 2 2" xfId="50781" xr:uid="{7B33256D-C081-4559-BB8D-92BEBAB24EC8}"/>
    <cellStyle name="40% - Accent2 3 2 4 2 10 3" xfId="39733" xr:uid="{0004C668-A7B6-48F8-A36E-04CFB9DE9245}"/>
    <cellStyle name="40% - Accent2 3 2 4 2 11" xfId="18188" xr:uid="{6DCD1A2D-3134-417D-BDB7-3FD06F8F0B0F}"/>
    <cellStyle name="40% - Accent2 3 2 4 2 11 2" xfId="41500" xr:uid="{09951A64-4350-4824-9BDE-6F83093F95B9}"/>
    <cellStyle name="40% - Accent2 3 2 4 2 12" xfId="30440" xr:uid="{6E5AE14F-5FDD-491A-92DE-1BF247F950F9}"/>
    <cellStyle name="40% - Accent2 3 2 4 2 2" xfId="5458" xr:uid="{B0EC636F-E89A-4071-9EC7-37E47316CC6E}"/>
    <cellStyle name="40% - Accent2 3 2 4 2 2 2" xfId="19060" xr:uid="{D905A8AA-0681-489A-A93A-93E585DFF4B2}"/>
    <cellStyle name="40% - Accent2 3 2 4 2 2 2 2" xfId="42372" xr:uid="{DA0ABF97-6599-4BD0-87FB-C7C0C14643D4}"/>
    <cellStyle name="40% - Accent2 3 2 4 2 2 3" xfId="31312" xr:uid="{BC17B6E0-E4B4-49BD-933E-C1A22EEEF592}"/>
    <cellStyle name="40% - Accent2 3 2 4 2 3" xfId="6330" xr:uid="{AFDE2179-1E6A-461A-BA76-56CA940C9BE7}"/>
    <cellStyle name="40% - Accent2 3 2 4 2 3 2" xfId="19932" xr:uid="{1FA2455B-D43C-4692-9027-3445595691C6}"/>
    <cellStyle name="40% - Accent2 3 2 4 2 3 2 2" xfId="43244" xr:uid="{DA161680-5CBB-4285-83ED-AD7EE9715EA4}"/>
    <cellStyle name="40% - Accent2 3 2 4 2 3 3" xfId="32184" xr:uid="{62339106-872D-4322-AB11-82A435510982}"/>
    <cellStyle name="40% - Accent2 3 2 4 2 4" xfId="7223" xr:uid="{EC411C40-6E0E-4F5E-A23B-B4E8226F7EEF}"/>
    <cellStyle name="40% - Accent2 3 2 4 2 4 2" xfId="20815" xr:uid="{F76D7D95-848D-4537-9066-1CEC7E0BDC81}"/>
    <cellStyle name="40% - Accent2 3 2 4 2 4 2 2" xfId="44122" xr:uid="{381765E6-EF75-4B2D-8BA1-41588FFBF3B6}"/>
    <cellStyle name="40% - Accent2 3 2 4 2 4 3" xfId="33062" xr:uid="{FD0C04B7-8AC3-40DE-BE1E-6CD2C094D78B}"/>
    <cellStyle name="40% - Accent2 3 2 4 2 5" xfId="8096" xr:uid="{23BCF21F-8EB2-4412-8F23-ECD6D28CCC33}"/>
    <cellStyle name="40% - Accent2 3 2 4 2 5 2" xfId="21688" xr:uid="{2D6AE4AF-20A5-4485-B829-21E44A5A795F}"/>
    <cellStyle name="40% - Accent2 3 2 4 2 5 2 2" xfId="44994" xr:uid="{ADCA8C59-A438-4B4A-8AC8-EF61504571D5}"/>
    <cellStyle name="40% - Accent2 3 2 4 2 5 3" xfId="33934" xr:uid="{CDECFFD0-F3E7-4D89-89D1-B8AF3AD56DE3}"/>
    <cellStyle name="40% - Accent2 3 2 4 2 6" xfId="8969" xr:uid="{E683D747-1151-49E4-BC96-E950466AFFDD}"/>
    <cellStyle name="40% - Accent2 3 2 4 2 6 2" xfId="22560" xr:uid="{789CDE6C-DF0B-424F-B057-44914B0D036E}"/>
    <cellStyle name="40% - Accent2 3 2 4 2 6 2 2" xfId="45866" xr:uid="{94373445-EBD7-4FD1-B0C2-DFAF99541A84}"/>
    <cellStyle name="40% - Accent2 3 2 4 2 6 3" xfId="34806" xr:uid="{F005DCA3-5AF8-4A8F-8DCF-FE3DCA8B7E28}"/>
    <cellStyle name="40% - Accent2 3 2 4 2 7" xfId="10133" xr:uid="{DD61ECBC-2F96-4A48-A59B-279632445D03}"/>
    <cellStyle name="40% - Accent2 3 2 4 2 7 2" xfId="23539" xr:uid="{B1A7C0D4-D813-4D2D-B20F-35CE814CDAF7}"/>
    <cellStyle name="40% - Accent2 3 2 4 2 7 2 2" xfId="46845" xr:uid="{8BB41A47-8F32-47B0-839E-F5BD27BCC334}"/>
    <cellStyle name="40% - Accent2 3 2 4 2 7 3" xfId="35747" xr:uid="{96F378EE-BBC8-4ED5-B99F-FD343087FEBF}"/>
    <cellStyle name="40% - Accent2 3 2 4 2 8" xfId="11013" xr:uid="{4C440498-174F-4FAD-B1CB-E50782E95FB9}"/>
    <cellStyle name="40% - Accent2 3 2 4 2 8 2" xfId="24419" xr:uid="{24E5131F-6F1A-40CE-869B-0FA74086615D}"/>
    <cellStyle name="40% - Accent2 3 2 4 2 8 2 2" xfId="47725" xr:uid="{76187F92-7045-4E33-ADDE-3A6FE0D327DF}"/>
    <cellStyle name="40% - Accent2 3 2 4 2 8 3" xfId="36627" xr:uid="{A294DBD4-E10A-46BD-9B85-4C61AE882E26}"/>
    <cellStyle name="40% - Accent2 3 2 4 2 9" xfId="14843" xr:uid="{F07C4395-56C4-43D3-872B-409E36D659FD}"/>
    <cellStyle name="40% - Accent2 3 2 4 2 9 2" xfId="26004" xr:uid="{31CAD9AA-21BE-4DC9-B3DD-ED30BC5ABBEC}"/>
    <cellStyle name="40% - Accent2 3 2 4 2 9 2 2" xfId="49306" xr:uid="{BC694752-5984-4C96-95E2-5F04A137DA9D}"/>
    <cellStyle name="40% - Accent2 3 2 4 2 9 3" xfId="38184" xr:uid="{068645A4-6E53-4BAF-8AC0-9D4D6EF17655}"/>
    <cellStyle name="40% - Accent2 3 2 4 3" xfId="5020" xr:uid="{A0DF27B2-14FE-437A-B404-31D4950900D3}"/>
    <cellStyle name="40% - Accent2 3 2 4 3 2" xfId="18622" xr:uid="{80B3259B-83B8-45EC-8656-6FAC16F43DC3}"/>
    <cellStyle name="40% - Accent2 3 2 4 3 2 2" xfId="41934" xr:uid="{58434DFE-6AE7-47EF-AE3B-93211C62B341}"/>
    <cellStyle name="40% - Accent2 3 2 4 3 3" xfId="30874" xr:uid="{A529112B-07D7-466B-998F-23D860715407}"/>
    <cellStyle name="40% - Accent2 3 2 4 4" xfId="5892" xr:uid="{04521515-9B4A-4ECD-8D03-6DDC1D91B0B5}"/>
    <cellStyle name="40% - Accent2 3 2 4 4 2" xfId="19494" xr:uid="{EB504274-71E2-4A6D-975D-4F041FBF241E}"/>
    <cellStyle name="40% - Accent2 3 2 4 4 2 2" xfId="42806" xr:uid="{7B7291CD-C0AC-46AE-8B0B-969DDC31BAC9}"/>
    <cellStyle name="40% - Accent2 3 2 4 4 3" xfId="31746" xr:uid="{1F59D642-C9D9-40DF-8194-5E64688D7A98}"/>
    <cellStyle name="40% - Accent2 3 2 4 5" xfId="6785" xr:uid="{F76CE41E-6E59-42EE-9441-01B5CCF13315}"/>
    <cellStyle name="40% - Accent2 3 2 4 5 2" xfId="20377" xr:uid="{6B1FB38E-5783-43CD-B763-693BDAACB16F}"/>
    <cellStyle name="40% - Accent2 3 2 4 5 2 2" xfId="43684" xr:uid="{C9F361CD-C660-4B01-8D63-CE98441D11AE}"/>
    <cellStyle name="40% - Accent2 3 2 4 5 3" xfId="32624" xr:uid="{044D6C62-27A6-4FD0-BC44-17E19979EEFD}"/>
    <cellStyle name="40% - Accent2 3 2 4 6" xfId="7658" xr:uid="{0AE1E24F-7989-41FC-96D7-66C3769CD4EA}"/>
    <cellStyle name="40% - Accent2 3 2 4 6 2" xfId="21250" xr:uid="{895EC125-6132-4B10-BFAC-265DD25575AC}"/>
    <cellStyle name="40% - Accent2 3 2 4 6 2 2" xfId="44556" xr:uid="{0EF11769-328F-4A14-8464-FED0A854A850}"/>
    <cellStyle name="40% - Accent2 3 2 4 6 3" xfId="33496" xr:uid="{D7978006-277B-42D6-8CF1-2D7169B6D362}"/>
    <cellStyle name="40% - Accent2 3 2 4 7" xfId="8531" xr:uid="{417CA904-A9BD-4074-B990-1773741AFC6B}"/>
    <cellStyle name="40% - Accent2 3 2 4 7 2" xfId="22122" xr:uid="{DB33C0E1-F5E3-496E-A121-188AD3200C53}"/>
    <cellStyle name="40% - Accent2 3 2 4 7 2 2" xfId="45428" xr:uid="{66E0BA20-79CB-497B-83F2-114D4DC602EC}"/>
    <cellStyle name="40% - Accent2 3 2 4 7 3" xfId="34368" xr:uid="{91E77083-03C7-48CB-B402-B4D223FDDE85}"/>
    <cellStyle name="40% - Accent2 3 2 4 8" xfId="9695" xr:uid="{EC25D151-132D-46C5-9724-61AFE21AE59F}"/>
    <cellStyle name="40% - Accent2 3 2 4 8 2" xfId="23101" xr:uid="{7A521551-799E-45E4-82CC-5FBAC9FFFD7D}"/>
    <cellStyle name="40% - Accent2 3 2 4 8 2 2" xfId="46407" xr:uid="{24ED6367-4971-447D-B870-4D090AF00853}"/>
    <cellStyle name="40% - Accent2 3 2 4 8 3" xfId="35309" xr:uid="{757A2BAC-DB5D-4C6E-8757-1D6D229BF810}"/>
    <cellStyle name="40% - Accent2 3 2 4 9" xfId="10575" xr:uid="{88FD4729-3BFA-4C64-B09E-5FF2A801FC0B}"/>
    <cellStyle name="40% - Accent2 3 2 4 9 2" xfId="23981" xr:uid="{7ED7CAD7-1992-412B-B94D-C5A4B1A8585C}"/>
    <cellStyle name="40% - Accent2 3 2 4 9 2 2" xfId="47287" xr:uid="{774E001A-00E1-43BC-B865-1389BA306FBF}"/>
    <cellStyle name="40% - Accent2 3 2 4 9 3" xfId="36189" xr:uid="{1EAA14B6-B079-4C66-9DFC-8611D92A6C74}"/>
    <cellStyle name="40% - Accent2 3 2 5" xfId="4285" xr:uid="{C278B730-13D9-42C2-B1A3-1E9C05A55854}"/>
    <cellStyle name="40% - Accent2 3 2 5 10" xfId="16094" xr:uid="{0228A451-6B55-4892-BAD1-828A3796C2BD}"/>
    <cellStyle name="40% - Accent2 3 2 5 10 2" xfId="27181" xr:uid="{BF5D3E20-C4DE-423F-9A78-737685B3F4BF}"/>
    <cellStyle name="40% - Accent2 3 2 5 10 2 2" xfId="50480" xr:uid="{FC5A0E46-27B8-47E1-BF69-33E59CF60183}"/>
    <cellStyle name="40% - Accent2 3 2 5 10 3" xfId="39432" xr:uid="{12F15F39-5DA6-4931-8D71-5B8B00CBB536}"/>
    <cellStyle name="40% - Accent2 3 2 5 11" xfId="17887" xr:uid="{F0886AEF-0E42-4617-8F98-26E8CDEF7C85}"/>
    <cellStyle name="40% - Accent2 3 2 5 11 2" xfId="41199" xr:uid="{F9321AF3-E217-4F56-BBC5-E6A4F3F217D7}"/>
    <cellStyle name="40% - Accent2 3 2 5 12" xfId="30139" xr:uid="{756FA493-F3C1-4EA0-857D-465229A923F6}"/>
    <cellStyle name="40% - Accent2 3 2 5 2" xfId="5157" xr:uid="{D0B20C4F-71E7-4BF4-B43A-04C9D851CBC2}"/>
    <cellStyle name="40% - Accent2 3 2 5 2 2" xfId="18759" xr:uid="{B7DD3941-3B2A-4ACA-A2FD-61D86659E855}"/>
    <cellStyle name="40% - Accent2 3 2 5 2 2 2" xfId="42071" xr:uid="{85EC409B-6BF5-446D-96B2-1C49B3681745}"/>
    <cellStyle name="40% - Accent2 3 2 5 2 3" xfId="31011" xr:uid="{24951B5A-ACA6-4105-AA9B-26BF1B5FF34E}"/>
    <cellStyle name="40% - Accent2 3 2 5 3" xfId="6029" xr:uid="{88316D8F-C9DF-4235-912D-7AC566FC6E88}"/>
    <cellStyle name="40% - Accent2 3 2 5 3 2" xfId="19631" xr:uid="{A51754C6-B626-4ADE-8FAF-FC41A1E652FE}"/>
    <cellStyle name="40% - Accent2 3 2 5 3 2 2" xfId="42943" xr:uid="{0E965A66-99D7-4970-805D-FD1A4D74AA88}"/>
    <cellStyle name="40% - Accent2 3 2 5 3 3" xfId="31883" xr:uid="{33807A23-21C8-4D25-994A-B7AE28A6FB6E}"/>
    <cellStyle name="40% - Accent2 3 2 5 4" xfId="6922" xr:uid="{6A8243D4-EA20-4E1E-8222-3F8A52E8E931}"/>
    <cellStyle name="40% - Accent2 3 2 5 4 2" xfId="20514" xr:uid="{926A11B7-E00F-4842-997A-3E30E37258C7}"/>
    <cellStyle name="40% - Accent2 3 2 5 4 2 2" xfId="43821" xr:uid="{1D45D6F4-BA71-45A5-9BAB-34E772656118}"/>
    <cellStyle name="40% - Accent2 3 2 5 4 3" xfId="32761" xr:uid="{41FA8CEE-F247-4B3B-AB25-9593616D5FE0}"/>
    <cellStyle name="40% - Accent2 3 2 5 5" xfId="7795" xr:uid="{34CC74FF-476F-4704-9F0F-F0AC69529506}"/>
    <cellStyle name="40% - Accent2 3 2 5 5 2" xfId="21387" xr:uid="{4408A1F2-3ED9-4F3A-92B9-D02032961AEE}"/>
    <cellStyle name="40% - Accent2 3 2 5 5 2 2" xfId="44693" xr:uid="{7BB6F97D-173F-4474-A064-157000956B50}"/>
    <cellStyle name="40% - Accent2 3 2 5 5 3" xfId="33633" xr:uid="{130FD341-4A44-4D01-834C-DEB8D0C695F1}"/>
    <cellStyle name="40% - Accent2 3 2 5 6" xfId="8668" xr:uid="{03F72988-6A85-49A9-A185-37368EC32385}"/>
    <cellStyle name="40% - Accent2 3 2 5 6 2" xfId="22259" xr:uid="{0DA18B99-64CB-463E-B3C2-2C95A4EEA971}"/>
    <cellStyle name="40% - Accent2 3 2 5 6 2 2" xfId="45565" xr:uid="{36184530-3363-4351-81C9-D3CA57AFFB2A}"/>
    <cellStyle name="40% - Accent2 3 2 5 6 3" xfId="34505" xr:uid="{95EE31FF-606B-41B2-A5EE-178D0118FCA8}"/>
    <cellStyle name="40% - Accent2 3 2 5 7" xfId="9832" xr:uid="{C3B2D2C6-1010-4C82-BEDC-AA58B02FE92E}"/>
    <cellStyle name="40% - Accent2 3 2 5 7 2" xfId="23238" xr:uid="{844C6B12-A57F-4D48-A232-1C9127912731}"/>
    <cellStyle name="40% - Accent2 3 2 5 7 2 2" xfId="46544" xr:uid="{348C1581-470A-4BA3-9BB6-F78F638271F4}"/>
    <cellStyle name="40% - Accent2 3 2 5 7 3" xfId="35446" xr:uid="{999E7EFC-D5BF-43F8-B6E4-AA875B2C2530}"/>
    <cellStyle name="40% - Accent2 3 2 5 8" xfId="10712" xr:uid="{F0B8E717-FC69-4CAD-ADAC-0105239E6B7C}"/>
    <cellStyle name="40% - Accent2 3 2 5 8 2" xfId="24118" xr:uid="{3731FCCE-4DA8-4D22-B279-61E1EFA1EE52}"/>
    <cellStyle name="40% - Accent2 3 2 5 8 2 2" xfId="47424" xr:uid="{F42FB6B5-E955-4A52-A1C2-DEF55169C0E9}"/>
    <cellStyle name="40% - Accent2 3 2 5 8 3" xfId="36326" xr:uid="{E20AA280-A8D5-4A55-93EA-1D15536D635B}"/>
    <cellStyle name="40% - Accent2 3 2 5 9" xfId="14542" xr:uid="{F8B392BE-32AE-4B7A-9C72-B99518405D2B}"/>
    <cellStyle name="40% - Accent2 3 2 5 9 2" xfId="25703" xr:uid="{E5A328D0-CF0F-4660-903D-B68A1D6E6D23}"/>
    <cellStyle name="40% - Accent2 3 2 5 9 2 2" xfId="49005" xr:uid="{70416A76-83A1-4D7C-B59D-9349D1D2AC38}"/>
    <cellStyle name="40% - Accent2 3 2 5 9 3" xfId="37883" xr:uid="{1D0368CE-3B5C-4F59-BAEF-F7FCB3B6AF65}"/>
    <cellStyle name="40% - Accent2 3 2 6" xfId="4719" xr:uid="{9321482E-05F9-4F87-99AF-E4B956DC7D78}"/>
    <cellStyle name="40% - Accent2 3 2 6 2" xfId="11155" xr:uid="{6B2CA847-0FB9-4563-99C0-08288E00F87E}"/>
    <cellStyle name="40% - Accent2 3 2 6 2 2" xfId="24561" xr:uid="{E0DA4424-71E2-4ECE-BCCE-216E7FFC2B6F}"/>
    <cellStyle name="40% - Accent2 3 2 6 2 2 2" xfId="47867" xr:uid="{1AD1DDDF-959D-4350-A859-E0FC683271BA}"/>
    <cellStyle name="40% - Accent2 3 2 6 2 3" xfId="36768" xr:uid="{BA4F2093-44FE-498D-B551-4644EDF36B34}"/>
    <cellStyle name="40% - Accent2 3 2 6 3" xfId="15002" xr:uid="{2D8A38AC-836A-4CE7-8CEE-647CEC459039}"/>
    <cellStyle name="40% - Accent2 3 2 6 3 2" xfId="26159" xr:uid="{E59C34F7-9524-4317-9C5C-C0AFC90EF23E}"/>
    <cellStyle name="40% - Accent2 3 2 6 3 2 2" xfId="49461" xr:uid="{335C2DB5-B7F4-49B3-A018-3893164CF4BF}"/>
    <cellStyle name="40% - Accent2 3 2 6 3 3" xfId="38343" xr:uid="{542F20F5-CE49-4B3A-AE05-DDC8401CD6D8}"/>
    <cellStyle name="40% - Accent2 3 2 6 4" xfId="16537" xr:uid="{C3C552B9-BCA7-418A-B99D-A1B4BF82B798}"/>
    <cellStyle name="40% - Accent2 3 2 6 4 2" xfId="27623" xr:uid="{EA0914C1-8934-4BC0-911B-61B78428E768}"/>
    <cellStyle name="40% - Accent2 3 2 6 4 2 2" xfId="50922" xr:uid="{A50F5521-DB6E-4D9A-8A18-9AE3BE44DD2F}"/>
    <cellStyle name="40% - Accent2 3 2 6 4 3" xfId="39875" xr:uid="{6CEF2474-5BC1-4863-A36F-1B0C4AE53DEB}"/>
    <cellStyle name="40% - Accent2 3 2 6 5" xfId="18321" xr:uid="{ED3B7257-DD4A-4BF9-A0AB-438809EF5A82}"/>
    <cellStyle name="40% - Accent2 3 2 6 5 2" xfId="41633" xr:uid="{047C242E-89E5-4010-AE71-DAB8A44C9DE7}"/>
    <cellStyle name="40% - Accent2 3 2 6 6" xfId="30573" xr:uid="{7888CC75-106C-4CD3-BBC4-347BB550A79D}"/>
    <cellStyle name="40% - Accent2 3 2 7" xfId="5591" xr:uid="{51942CB4-91CD-4DFC-8346-0EBFA14CD76D}"/>
    <cellStyle name="40% - Accent2 3 2 7 2" xfId="19193" xr:uid="{0B562DD1-0833-4C5A-B2DF-57CA174DA0E1}"/>
    <cellStyle name="40% - Accent2 3 2 7 2 2" xfId="42505" xr:uid="{396F51FD-7EFE-472B-9E74-B73E0A650A6E}"/>
    <cellStyle name="40% - Accent2 3 2 7 3" xfId="31445" xr:uid="{18E32E73-AE3C-4DEE-86BB-1FC595BB03F1}"/>
    <cellStyle name="40% - Accent2 3 2 8" xfId="6483" xr:uid="{D72920D8-04A9-4879-BE83-E1395E0B03EC}"/>
    <cellStyle name="40% - Accent2 3 2 8 2" xfId="20075" xr:uid="{9D721874-9EA6-4339-915E-89DB83B4D7D6}"/>
    <cellStyle name="40% - Accent2 3 2 8 2 2" xfId="43383" xr:uid="{61CF4C4A-BE2C-4BC9-83F2-B9A78F689E75}"/>
    <cellStyle name="40% - Accent2 3 2 8 3" xfId="32323" xr:uid="{98600105-D17C-499F-99FF-A401DD15AB1E}"/>
    <cellStyle name="40% - Accent2 3 2 9" xfId="7357" xr:uid="{E3AF8C1F-3C53-426A-A09F-2157179142D7}"/>
    <cellStyle name="40% - Accent2 3 2 9 2" xfId="20949" xr:uid="{1DDEF42A-1E9E-4F8E-8EF4-D165326430DD}"/>
    <cellStyle name="40% - Accent2 3 2 9 2 2" xfId="44255" xr:uid="{A4AF10B7-E47D-42D1-B8A6-D2BC983E0A9F}"/>
    <cellStyle name="40% - Accent2 3 2 9 3" xfId="33195" xr:uid="{9E7E6DE5-B59E-40B5-AF1E-0F2DE79A664C}"/>
    <cellStyle name="40% - Accent2 3 3" xfId="3970" xr:uid="{A9267F2A-E4BE-4B67-86CB-4391F2E6EDA4}"/>
    <cellStyle name="40% - Accent2 3 3 10" xfId="9517" xr:uid="{95842D00-1B85-4E59-8AA5-1D0FF1B292C1}"/>
    <cellStyle name="40% - Accent2 3 3 10 2" xfId="22923" xr:uid="{7BCF82D7-2D5D-47E5-9D02-D7E2959D0B98}"/>
    <cellStyle name="40% - Accent2 3 3 10 2 2" xfId="46229" xr:uid="{317731B0-A34B-4327-A7EE-4BD340876C8D}"/>
    <cellStyle name="40% - Accent2 3 3 10 3" xfId="35131" xr:uid="{6D354FF6-4D73-4B0E-B832-8BB1BDE84EE2}"/>
    <cellStyle name="40% - Accent2 3 3 11" xfId="10397" xr:uid="{30196FC8-0382-45A3-B72F-EEF39C7C9CE7}"/>
    <cellStyle name="40% - Accent2 3 3 11 2" xfId="23803" xr:uid="{B394E542-14A3-4E23-AE78-82AE8EA9F687}"/>
    <cellStyle name="40% - Accent2 3 3 11 2 2" xfId="47109" xr:uid="{C2B6F3F5-2E25-43B2-9591-132598BFDFA1}"/>
    <cellStyle name="40% - Accent2 3 3 11 3" xfId="36011" xr:uid="{1633FDF3-C029-4E4D-B94F-AF0F44F4AB1C}"/>
    <cellStyle name="40% - Accent2 3 3 12" xfId="14227" xr:uid="{41FCBBE4-1A15-440C-9543-14738B7234C7}"/>
    <cellStyle name="40% - Accent2 3 3 12 2" xfId="25388" xr:uid="{BC5C44F8-8CFA-427F-A615-1FE7E20858B0}"/>
    <cellStyle name="40% - Accent2 3 3 12 2 2" xfId="48690" xr:uid="{C6034892-3F00-4E77-8743-1BA562043BCF}"/>
    <cellStyle name="40% - Accent2 3 3 12 3" xfId="37568" xr:uid="{A7A7400F-09CF-4BAF-BFAD-0B11F7DBB4E1}"/>
    <cellStyle name="40% - Accent2 3 3 13" xfId="15779" xr:uid="{A97C928B-049C-4126-8B4D-D1E7921BB2DD}"/>
    <cellStyle name="40% - Accent2 3 3 13 2" xfId="26866" xr:uid="{84F5728C-3912-4535-AAEA-29C867A51E32}"/>
    <cellStyle name="40% - Accent2 3 3 13 2 2" xfId="50165" xr:uid="{ED101D21-CFF9-48B1-85E0-09D53B523750}"/>
    <cellStyle name="40% - Accent2 3 3 13 3" xfId="39117" xr:uid="{BFF69252-C71F-4A56-87AC-BDBEDD22CA22}"/>
    <cellStyle name="40% - Accent2 3 3 14" xfId="17572" xr:uid="{61BEEF80-669A-4541-BAF0-F5923D30E8D3}"/>
    <cellStyle name="40% - Accent2 3 3 14 2" xfId="40884" xr:uid="{3EDF9FE4-3074-4090-9E9B-EDF4FD2F19E0}"/>
    <cellStyle name="40% - Accent2 3 3 15" xfId="29824" xr:uid="{21C883FC-222C-4B69-8C2F-CF012BD37594}"/>
    <cellStyle name="40% - Accent2 3 3 2" xfId="4083" xr:uid="{D88BF139-CCEC-491C-8044-4FED424D2999}"/>
    <cellStyle name="40% - Accent2 3 3 2 10" xfId="14340" xr:uid="{C87C8E1E-AEED-4F8E-9107-53D61285E843}"/>
    <cellStyle name="40% - Accent2 3 3 2 10 2" xfId="25501" xr:uid="{B7065A63-BA97-4AC8-ABCE-EEB568A7DEC0}"/>
    <cellStyle name="40% - Accent2 3 3 2 10 2 2" xfId="48803" xr:uid="{9ADD0EF8-B50E-457B-A82B-B9DBEF8D20BC}"/>
    <cellStyle name="40% - Accent2 3 3 2 10 3" xfId="37681" xr:uid="{5F1A5D71-375C-4C17-9574-79EBC3C68FF9}"/>
    <cellStyle name="40% - Accent2 3 3 2 11" xfId="15892" xr:uid="{A4F70EB1-8610-4378-9417-9B19B5FA740E}"/>
    <cellStyle name="40% - Accent2 3 3 2 11 2" xfId="26979" xr:uid="{96EEBFAA-BB2E-4466-BEB2-047E136C30F2}"/>
    <cellStyle name="40% - Accent2 3 3 2 11 2 2" xfId="50278" xr:uid="{FD616146-9FC7-49F2-9CDF-ACD87F851A2A}"/>
    <cellStyle name="40% - Accent2 3 3 2 11 3" xfId="39230" xr:uid="{91AE6060-C9DE-49D0-96B8-44881F12D18B}"/>
    <cellStyle name="40% - Accent2 3 3 2 12" xfId="17685" xr:uid="{25408C05-77E3-4F68-8E4F-66323B776D2E}"/>
    <cellStyle name="40% - Accent2 3 3 2 12 2" xfId="40997" xr:uid="{B3F19FE4-11CE-4E3A-A367-902D0A5C785F}"/>
    <cellStyle name="40% - Accent2 3 3 2 13" xfId="29937" xr:uid="{C21C6E22-4037-42DE-8B8A-5A9D97645A45}"/>
    <cellStyle name="40% - Accent2 3 3 2 2" xfId="4521" xr:uid="{41DBDCFE-8D19-4D24-BF45-02ECBD6C54EB}"/>
    <cellStyle name="40% - Accent2 3 3 2 2 10" xfId="16330" xr:uid="{AE27BD2A-B64D-4CD4-A1EE-A15D283F244A}"/>
    <cellStyle name="40% - Accent2 3 3 2 2 10 2" xfId="27417" xr:uid="{01648AD3-7175-46BA-BA6A-4A6BACB9D654}"/>
    <cellStyle name="40% - Accent2 3 3 2 2 10 2 2" xfId="50716" xr:uid="{4DD2AE2B-3811-489B-BE0E-183D7A2D6656}"/>
    <cellStyle name="40% - Accent2 3 3 2 2 10 3" xfId="39668" xr:uid="{6C025F1D-C0C1-4A1E-860B-9C78D6F51D85}"/>
    <cellStyle name="40% - Accent2 3 3 2 2 11" xfId="18123" xr:uid="{05898828-5B64-42C7-AA49-5BC4632806A0}"/>
    <cellStyle name="40% - Accent2 3 3 2 2 11 2" xfId="41435" xr:uid="{7B6C9429-F786-4775-90F6-F96309F310A6}"/>
    <cellStyle name="40% - Accent2 3 3 2 2 12" xfId="30375" xr:uid="{4CDE1E28-7273-4A49-A3A7-D07DE4A90B13}"/>
    <cellStyle name="40% - Accent2 3 3 2 2 2" xfId="5393" xr:uid="{C43AFC9C-8F12-4D94-85D7-A928514EB476}"/>
    <cellStyle name="40% - Accent2 3 3 2 2 2 2" xfId="18995" xr:uid="{3D803EAC-ACFA-4BF5-865A-9CDE110256C2}"/>
    <cellStyle name="40% - Accent2 3 3 2 2 2 2 2" xfId="42307" xr:uid="{575B5B98-5D21-4639-AFD0-FEBBB754996E}"/>
    <cellStyle name="40% - Accent2 3 3 2 2 2 3" xfId="31247" xr:uid="{F8058CCF-7B46-4F59-A976-03FCC359D925}"/>
    <cellStyle name="40% - Accent2 3 3 2 2 3" xfId="6265" xr:uid="{CAB05F15-4338-43D2-85C3-9151CF44DE39}"/>
    <cellStyle name="40% - Accent2 3 3 2 2 3 2" xfId="19867" xr:uid="{0F26A2DD-BE60-4E89-9197-CD35E5214021}"/>
    <cellStyle name="40% - Accent2 3 3 2 2 3 2 2" xfId="43179" xr:uid="{5C17E85C-8DFF-494F-BD23-AB0EF57247DB}"/>
    <cellStyle name="40% - Accent2 3 3 2 2 3 3" xfId="32119" xr:uid="{0FECA435-BED6-47BD-9F94-80535CC1FA3D}"/>
    <cellStyle name="40% - Accent2 3 3 2 2 4" xfId="7158" xr:uid="{60B3C1B5-F944-48C7-BE53-B09A75266DAF}"/>
    <cellStyle name="40% - Accent2 3 3 2 2 4 2" xfId="20750" xr:uid="{A4561CA8-7DF0-46E3-B4AF-FECE906DB982}"/>
    <cellStyle name="40% - Accent2 3 3 2 2 4 2 2" xfId="44057" xr:uid="{504C668F-C37F-4241-BFAF-D7E500CE8559}"/>
    <cellStyle name="40% - Accent2 3 3 2 2 4 3" xfId="32997" xr:uid="{653BBB34-0651-4933-BCD8-036BF28569E1}"/>
    <cellStyle name="40% - Accent2 3 3 2 2 5" xfId="8031" xr:uid="{848C9FCB-4C7F-4615-9BD9-75C49F523B1F}"/>
    <cellStyle name="40% - Accent2 3 3 2 2 5 2" xfId="21623" xr:uid="{C3706B15-E6DE-4A08-BB67-602F13E82690}"/>
    <cellStyle name="40% - Accent2 3 3 2 2 5 2 2" xfId="44929" xr:uid="{06F32BC3-803B-4C5B-B395-09523735681B}"/>
    <cellStyle name="40% - Accent2 3 3 2 2 5 3" xfId="33869" xr:uid="{7D73C215-F02A-466F-9D2E-582326E44B09}"/>
    <cellStyle name="40% - Accent2 3 3 2 2 6" xfId="8904" xr:uid="{8F95E284-3EBB-4DFE-A846-FBD809B1BBDD}"/>
    <cellStyle name="40% - Accent2 3 3 2 2 6 2" xfId="22495" xr:uid="{B0C487CF-A5EF-4550-B4CD-61F0BC9A4AE9}"/>
    <cellStyle name="40% - Accent2 3 3 2 2 6 2 2" xfId="45801" xr:uid="{021D1ADC-6590-49D3-9A4A-F2FB88073CA2}"/>
    <cellStyle name="40% - Accent2 3 3 2 2 6 3" xfId="34741" xr:uid="{DD9AAACA-0500-4C2B-966A-D253E66BEF22}"/>
    <cellStyle name="40% - Accent2 3 3 2 2 7" xfId="10068" xr:uid="{59C7403D-7889-4A1A-AD7F-94C1E4F521A9}"/>
    <cellStyle name="40% - Accent2 3 3 2 2 7 2" xfId="23474" xr:uid="{24A2F557-CDA7-4010-984B-9C3376424C29}"/>
    <cellStyle name="40% - Accent2 3 3 2 2 7 2 2" xfId="46780" xr:uid="{BBE6F256-2365-4F91-A9B7-2EBB71FCE6C9}"/>
    <cellStyle name="40% - Accent2 3 3 2 2 7 3" xfId="35682" xr:uid="{E8127C17-351D-4834-BD0F-5AD7A8B9B23F}"/>
    <cellStyle name="40% - Accent2 3 3 2 2 8" xfId="10948" xr:uid="{CEE355B0-44FB-4045-8B62-2FC45E504327}"/>
    <cellStyle name="40% - Accent2 3 3 2 2 8 2" xfId="24354" xr:uid="{D3A71BD7-42AA-45FB-9957-6CC05E1767C9}"/>
    <cellStyle name="40% - Accent2 3 3 2 2 8 2 2" xfId="47660" xr:uid="{DE09A924-5127-455C-A0F5-44AB66EC5992}"/>
    <cellStyle name="40% - Accent2 3 3 2 2 8 3" xfId="36562" xr:uid="{CEFDCB79-CEA8-45AA-9543-3774BDFBC243}"/>
    <cellStyle name="40% - Accent2 3 3 2 2 9" xfId="14778" xr:uid="{1CC287FF-9251-41F1-B815-B70D23F23DB8}"/>
    <cellStyle name="40% - Accent2 3 3 2 2 9 2" xfId="25939" xr:uid="{093627F0-CB7C-4E54-AA29-AEC8E526854F}"/>
    <cellStyle name="40% - Accent2 3 3 2 2 9 2 2" xfId="49241" xr:uid="{143A8D12-2AF1-40D0-A849-29DC7877383D}"/>
    <cellStyle name="40% - Accent2 3 3 2 2 9 3" xfId="38119" xr:uid="{2418054F-588F-4DEE-8A70-64D7304AFB4A}"/>
    <cellStyle name="40% - Accent2 3 3 2 3" xfId="4955" xr:uid="{1F03F01A-231C-4A3D-B1C3-3D69E6CC1682}"/>
    <cellStyle name="40% - Accent2 3 3 2 3 2" xfId="13696" xr:uid="{40112AEE-A9DB-4120-84AD-98F46FADCE16}"/>
    <cellStyle name="40% - Accent2 3 3 2 3 2 2" xfId="24957" xr:uid="{602850E6-705D-4656-9296-058588B15010}"/>
    <cellStyle name="40% - Accent2 3 3 2 3 2 2 2" xfId="48263" xr:uid="{6FB58FD0-AB8F-473B-A120-9F84C3C68173}"/>
    <cellStyle name="40% - Accent2 3 3 2 3 2 3" xfId="37049" xr:uid="{5EBE7DC7-BFB3-49F6-9A3F-B3C649B552BB}"/>
    <cellStyle name="40% - Accent2 3 3 2 3 3" xfId="15444" xr:uid="{5362C7E7-565F-46D2-8E99-1661F8F430EE}"/>
    <cellStyle name="40% - Accent2 3 3 2 3 3 2" xfId="26566" xr:uid="{D7C746B1-2477-419C-95E8-FFD9461B3647}"/>
    <cellStyle name="40% - Accent2 3 3 2 3 3 2 2" xfId="49866" xr:uid="{C7AEAC8A-8DA5-4B32-93EF-DC66D7FFBC39}"/>
    <cellStyle name="40% - Accent2 3 3 2 3 3 3" xfId="38783" xr:uid="{9DC497EF-F380-41D7-B1A3-4ADCFAF1AC0E}"/>
    <cellStyle name="40% - Accent2 3 3 2 3 4" xfId="16809" xr:uid="{9A20941D-D9D4-4A11-831F-1F6D6C81C067}"/>
    <cellStyle name="40% - Accent2 3 3 2 3 4 2" xfId="27895" xr:uid="{B4295C45-5F8E-4819-A23E-5776CD56C7A1}"/>
    <cellStyle name="40% - Accent2 3 3 2 3 4 2 2" xfId="51194" xr:uid="{E21C29E5-F293-4608-BEB2-A3B21F9C128D}"/>
    <cellStyle name="40% - Accent2 3 3 2 3 4 3" xfId="40147" xr:uid="{0FE6DDC2-0A5A-4C5C-A3F3-30EAE297D699}"/>
    <cellStyle name="40% - Accent2 3 3 2 3 5" xfId="18557" xr:uid="{94B86436-7140-43B7-A00B-5090971E3D44}"/>
    <cellStyle name="40% - Accent2 3 3 2 3 5 2" xfId="41869" xr:uid="{A5CDA77B-73EB-4220-AAE0-8A38FA68E6B2}"/>
    <cellStyle name="40% - Accent2 3 3 2 3 6" xfId="30809" xr:uid="{C93B84A2-0C5E-465A-B02E-9ADC4A13A2C6}"/>
    <cellStyle name="40% - Accent2 3 3 2 4" xfId="5827" xr:uid="{331C9595-D08D-4735-9F50-4271FB2A23A4}"/>
    <cellStyle name="40% - Accent2 3 3 2 4 2" xfId="19429" xr:uid="{21B0EEA3-1CE0-46B8-94F9-D076CD96721A}"/>
    <cellStyle name="40% - Accent2 3 3 2 4 2 2" xfId="42741" xr:uid="{C680FF8C-B934-4364-916D-2EED7C0FBEBA}"/>
    <cellStyle name="40% - Accent2 3 3 2 4 3" xfId="31681" xr:uid="{8039CAE8-5BDB-4D8E-9B52-0B5E55155FE2}"/>
    <cellStyle name="40% - Accent2 3 3 2 5" xfId="6720" xr:uid="{462FD574-650B-4D5C-B9BB-6CBC651B5B79}"/>
    <cellStyle name="40% - Accent2 3 3 2 5 2" xfId="20312" xr:uid="{A7D80D5F-F59D-4F92-A362-1868458EB950}"/>
    <cellStyle name="40% - Accent2 3 3 2 5 2 2" xfId="43619" xr:uid="{1786434B-23C6-430A-A8EA-319D29388832}"/>
    <cellStyle name="40% - Accent2 3 3 2 5 3" xfId="32559" xr:uid="{A3D90EDF-5EF4-44FA-912F-47EE35F7DD3E}"/>
    <cellStyle name="40% - Accent2 3 3 2 6" xfId="7593" xr:uid="{EDAC6489-1122-4804-94E7-F7AC835E93C5}"/>
    <cellStyle name="40% - Accent2 3 3 2 6 2" xfId="21185" xr:uid="{2D76D991-7BA2-4ECD-A123-934CEEE47A1F}"/>
    <cellStyle name="40% - Accent2 3 3 2 6 2 2" xfId="44491" xr:uid="{EADE8D84-D599-4084-8138-7341F027B5CA}"/>
    <cellStyle name="40% - Accent2 3 3 2 6 3" xfId="33431" xr:uid="{69F0FAC0-37E0-4693-9652-7EE2DC2ADB8C}"/>
    <cellStyle name="40% - Accent2 3 3 2 7" xfId="8466" xr:uid="{5C66D6E9-457E-4F57-8A00-0908857B0FE2}"/>
    <cellStyle name="40% - Accent2 3 3 2 7 2" xfId="22057" xr:uid="{7197807C-EEF9-4222-8744-76B14FC48D2B}"/>
    <cellStyle name="40% - Accent2 3 3 2 7 2 2" xfId="45363" xr:uid="{5CE92E24-345E-4B85-8BBC-F6FC4E6EAE35}"/>
    <cellStyle name="40% - Accent2 3 3 2 7 3" xfId="34303" xr:uid="{33A08F50-8D8B-460C-9EAB-48326F4A3624}"/>
    <cellStyle name="40% - Accent2 3 3 2 8" xfId="9630" xr:uid="{EB9F61F7-8A8B-49CE-A0A9-DD897E6EB29D}"/>
    <cellStyle name="40% - Accent2 3 3 2 8 2" xfId="23036" xr:uid="{322BAC06-4F5A-44BE-A64E-254CCF2C7E83}"/>
    <cellStyle name="40% - Accent2 3 3 2 8 2 2" xfId="46342" xr:uid="{B3BC3092-177A-4CEC-8059-62689FD246DA}"/>
    <cellStyle name="40% - Accent2 3 3 2 8 3" xfId="35244" xr:uid="{2A4CE0ED-81BF-426A-A7A4-30DED428C13E}"/>
    <cellStyle name="40% - Accent2 3 3 2 9" xfId="10510" xr:uid="{58A9C94A-C531-45F0-8475-0470383C3BE1}"/>
    <cellStyle name="40% - Accent2 3 3 2 9 2" xfId="23916" xr:uid="{83769B48-EFB4-46F1-AF55-312D20116854}"/>
    <cellStyle name="40% - Accent2 3 3 2 9 2 2" xfId="47222" xr:uid="{3BC25967-D2AB-4BDB-AC6B-45B0E881BD22}"/>
    <cellStyle name="40% - Accent2 3 3 2 9 3" xfId="36124" xr:uid="{A16C8F10-D633-485F-8FDE-8B6601FA36BB}"/>
    <cellStyle name="40% - Accent2 3 3 3" xfId="4216" xr:uid="{A6F81839-8A54-4C78-8F0C-DD94419C08C5}"/>
    <cellStyle name="40% - Accent2 3 3 3 10" xfId="14473" xr:uid="{8B1AD4D0-905A-4655-9593-B8BB8259C415}"/>
    <cellStyle name="40% - Accent2 3 3 3 10 2" xfId="25634" xr:uid="{4E1DA95E-47DC-419C-9596-0E59EEBD1AC2}"/>
    <cellStyle name="40% - Accent2 3 3 3 10 2 2" xfId="48936" xr:uid="{EF93C866-4592-4B35-9C34-60B24A25971C}"/>
    <cellStyle name="40% - Accent2 3 3 3 10 3" xfId="37814" xr:uid="{8AF28A89-1637-4E86-86C0-385477D06228}"/>
    <cellStyle name="40% - Accent2 3 3 3 11" xfId="16025" xr:uid="{66D421DA-415D-4786-971A-3A790787AF3B}"/>
    <cellStyle name="40% - Accent2 3 3 3 11 2" xfId="27112" xr:uid="{024F2631-DD09-43A5-9928-1AF23C081F50}"/>
    <cellStyle name="40% - Accent2 3 3 3 11 2 2" xfId="50411" xr:uid="{646D1988-D1D6-44BF-AAFF-E5D66FBEC07E}"/>
    <cellStyle name="40% - Accent2 3 3 3 11 3" xfId="39363" xr:uid="{CA04EFF5-B219-4C0F-965B-F464976A2017}"/>
    <cellStyle name="40% - Accent2 3 3 3 12" xfId="17818" xr:uid="{53D37883-1BF9-4F49-BE0F-7E990394E890}"/>
    <cellStyle name="40% - Accent2 3 3 3 12 2" xfId="41130" xr:uid="{3277A879-B7B7-45DE-8066-5D0908926ECD}"/>
    <cellStyle name="40% - Accent2 3 3 3 13" xfId="30070" xr:uid="{2B1B877C-9D6A-4172-B7CD-CB83AA8C8D05}"/>
    <cellStyle name="40% - Accent2 3 3 3 2" xfId="4654" xr:uid="{A1535761-B6E7-4D92-9974-0B2863BDD3A6}"/>
    <cellStyle name="40% - Accent2 3 3 3 2 10" xfId="16463" xr:uid="{57DB56FA-25C1-435A-84EB-A8AD4D40D9B1}"/>
    <cellStyle name="40% - Accent2 3 3 3 2 10 2" xfId="27550" xr:uid="{4D64607B-AE2A-4C2C-A552-73F8408946FD}"/>
    <cellStyle name="40% - Accent2 3 3 3 2 10 2 2" xfId="50849" xr:uid="{FC222005-79E0-4B72-8510-97567E60E160}"/>
    <cellStyle name="40% - Accent2 3 3 3 2 10 3" xfId="39801" xr:uid="{7877E885-7A3D-4DD5-9A54-BBC1A4D8F8A5}"/>
    <cellStyle name="40% - Accent2 3 3 3 2 11" xfId="18256" xr:uid="{94A62A42-75A6-46A4-B2DE-C092A36B6B7C}"/>
    <cellStyle name="40% - Accent2 3 3 3 2 11 2" xfId="41568" xr:uid="{85C65306-CDAE-4F1B-8F5E-7EDC5C6476E9}"/>
    <cellStyle name="40% - Accent2 3 3 3 2 12" xfId="30508" xr:uid="{43CFD3C9-0661-46A9-B92D-AF2ACC63B39E}"/>
    <cellStyle name="40% - Accent2 3 3 3 2 2" xfId="5526" xr:uid="{51D85494-B923-4587-88A2-4EDBA9B386A6}"/>
    <cellStyle name="40% - Accent2 3 3 3 2 2 2" xfId="19128" xr:uid="{E488F597-C3A8-4294-9BEF-0664B60CA466}"/>
    <cellStyle name="40% - Accent2 3 3 3 2 2 2 2" xfId="42440" xr:uid="{35194FAC-94A6-4B75-AF7B-04883A8842CB}"/>
    <cellStyle name="40% - Accent2 3 3 3 2 2 3" xfId="31380" xr:uid="{609CFF2B-E074-45A2-B50D-C79A7CD2F128}"/>
    <cellStyle name="40% - Accent2 3 3 3 2 3" xfId="6398" xr:uid="{0D857428-03E2-4A8A-8F34-7AF77BAF2C21}"/>
    <cellStyle name="40% - Accent2 3 3 3 2 3 2" xfId="20000" xr:uid="{4B60CC14-851E-4020-A0ED-23D2A9544D40}"/>
    <cellStyle name="40% - Accent2 3 3 3 2 3 2 2" xfId="43312" xr:uid="{BBF09522-AF1B-4F7A-A201-65D2058CB3B4}"/>
    <cellStyle name="40% - Accent2 3 3 3 2 3 3" xfId="32252" xr:uid="{6FB1A414-3605-47A4-9F2C-AA65C2DBB199}"/>
    <cellStyle name="40% - Accent2 3 3 3 2 4" xfId="7291" xr:uid="{E13C6CF7-5B14-498A-B1A3-477CC4F8EE0C}"/>
    <cellStyle name="40% - Accent2 3 3 3 2 4 2" xfId="20883" xr:uid="{4435966F-FE8C-43E7-BF1B-44CCA6F76273}"/>
    <cellStyle name="40% - Accent2 3 3 3 2 4 2 2" xfId="44190" xr:uid="{BDC44AAE-F348-4FAA-ABEE-129EBD1A1DF4}"/>
    <cellStyle name="40% - Accent2 3 3 3 2 4 3" xfId="33130" xr:uid="{B7344413-6A24-43B3-967A-587CA70D7C70}"/>
    <cellStyle name="40% - Accent2 3 3 3 2 5" xfId="8164" xr:uid="{AF28B725-CD24-4428-8961-A01EB58FDF8F}"/>
    <cellStyle name="40% - Accent2 3 3 3 2 5 2" xfId="21756" xr:uid="{8301B0CA-3F5B-4A29-8D94-B345C8F59AA3}"/>
    <cellStyle name="40% - Accent2 3 3 3 2 5 2 2" xfId="45062" xr:uid="{DF8B7602-CC5E-48AE-8BE4-4275B916E00D}"/>
    <cellStyle name="40% - Accent2 3 3 3 2 5 3" xfId="34002" xr:uid="{A1CD4590-96C8-40C9-B953-5B8D5A57A731}"/>
    <cellStyle name="40% - Accent2 3 3 3 2 6" xfId="9037" xr:uid="{71E429CC-5338-4E2C-8E1D-8F84EBD8433F}"/>
    <cellStyle name="40% - Accent2 3 3 3 2 6 2" xfId="22628" xr:uid="{BD7BE9C8-9135-4CE0-A14B-D64C9C2A3C6F}"/>
    <cellStyle name="40% - Accent2 3 3 3 2 6 2 2" xfId="45934" xr:uid="{45070A97-2F71-4887-8ECA-895329F8901E}"/>
    <cellStyle name="40% - Accent2 3 3 3 2 6 3" xfId="34874" xr:uid="{E57E5C21-E2C9-4839-8B81-5B10AED56557}"/>
    <cellStyle name="40% - Accent2 3 3 3 2 7" xfId="10201" xr:uid="{4D65BD3F-E175-44AE-8AEA-BE4829966848}"/>
    <cellStyle name="40% - Accent2 3 3 3 2 7 2" xfId="23607" xr:uid="{9C88C9D7-D9E2-4127-97AD-8873FC6DCC0D}"/>
    <cellStyle name="40% - Accent2 3 3 3 2 7 2 2" xfId="46913" xr:uid="{FF806DF3-13E5-4181-BAD4-7516F302C6F1}"/>
    <cellStyle name="40% - Accent2 3 3 3 2 7 3" xfId="35815" xr:uid="{BB68C027-A887-4A3C-A75B-6F26BB845FDA}"/>
    <cellStyle name="40% - Accent2 3 3 3 2 8" xfId="11081" xr:uid="{6EAA3D63-F5F9-4C91-9CBF-804CBBD6948C}"/>
    <cellStyle name="40% - Accent2 3 3 3 2 8 2" xfId="24487" xr:uid="{2637FE84-3B94-4F6C-9AF6-4A6A42D31DD3}"/>
    <cellStyle name="40% - Accent2 3 3 3 2 8 2 2" xfId="47793" xr:uid="{34EC5650-76E9-4FDC-8EA6-E2A0D0401BCC}"/>
    <cellStyle name="40% - Accent2 3 3 3 2 8 3" xfId="36695" xr:uid="{8AE5C51E-FAAE-48A0-8C2B-A683E989D49F}"/>
    <cellStyle name="40% - Accent2 3 3 3 2 9" xfId="14911" xr:uid="{50D01F7D-76F8-4545-82A1-DDE2EF22F44B}"/>
    <cellStyle name="40% - Accent2 3 3 3 2 9 2" xfId="26072" xr:uid="{8E42B529-FFD7-4A2E-8E02-B75D3A27B951}"/>
    <cellStyle name="40% - Accent2 3 3 3 2 9 2 2" xfId="49374" xr:uid="{9DB3A870-57B7-4F5E-9EFC-EAA9EBBEDB4F}"/>
    <cellStyle name="40% - Accent2 3 3 3 2 9 3" xfId="38252" xr:uid="{0E7796F5-6282-41D3-9FDE-3630FE4DF7EF}"/>
    <cellStyle name="40% - Accent2 3 3 3 3" xfId="5088" xr:uid="{A2EC77E0-E6DE-4E35-80CE-9CBF02604476}"/>
    <cellStyle name="40% - Accent2 3 3 3 3 2" xfId="18690" xr:uid="{CDA01789-9737-41C7-8748-0241A65DB142}"/>
    <cellStyle name="40% - Accent2 3 3 3 3 2 2" xfId="42002" xr:uid="{F63E0517-E453-45BA-8D96-38D58E896909}"/>
    <cellStyle name="40% - Accent2 3 3 3 3 3" xfId="30942" xr:uid="{A9184AE7-04FC-4487-A1FE-7C4841BC8209}"/>
    <cellStyle name="40% - Accent2 3 3 3 4" xfId="5960" xr:uid="{46ABC91A-4EF8-43A6-85B6-2A69803237F5}"/>
    <cellStyle name="40% - Accent2 3 3 3 4 2" xfId="19562" xr:uid="{7EA78782-9941-4778-BD48-01C04705AB42}"/>
    <cellStyle name="40% - Accent2 3 3 3 4 2 2" xfId="42874" xr:uid="{628E1D1E-8098-4C8D-B9C6-92F0E1013932}"/>
    <cellStyle name="40% - Accent2 3 3 3 4 3" xfId="31814" xr:uid="{7F2CED8B-DC55-4E05-BC5D-088017E4C56F}"/>
    <cellStyle name="40% - Accent2 3 3 3 5" xfId="6853" xr:uid="{2541CE0C-5D92-4FCE-9009-A2FECF2EBFEB}"/>
    <cellStyle name="40% - Accent2 3 3 3 5 2" xfId="20445" xr:uid="{08FAE177-111B-48DA-AA79-7242D984721E}"/>
    <cellStyle name="40% - Accent2 3 3 3 5 2 2" xfId="43752" xr:uid="{2BC020CF-F1B3-4A3C-ABC0-EFBE213E537E}"/>
    <cellStyle name="40% - Accent2 3 3 3 5 3" xfId="32692" xr:uid="{D0067106-5DA1-4ED4-856B-DA025E435280}"/>
    <cellStyle name="40% - Accent2 3 3 3 6" xfId="7726" xr:uid="{BDA6CCFE-EB28-4842-8085-A60963E8E5D2}"/>
    <cellStyle name="40% - Accent2 3 3 3 6 2" xfId="21318" xr:uid="{FE77B053-9C03-483C-9AC1-6BA8F34D7C06}"/>
    <cellStyle name="40% - Accent2 3 3 3 6 2 2" xfId="44624" xr:uid="{128D2487-AB86-4D8D-A14D-A0C94A32684A}"/>
    <cellStyle name="40% - Accent2 3 3 3 6 3" xfId="33564" xr:uid="{AB013F12-1BCC-469B-9475-1D6DD4F18825}"/>
    <cellStyle name="40% - Accent2 3 3 3 7" xfId="8599" xr:uid="{7B6D5FC0-A11E-4426-AF5A-7FA7BEA845CE}"/>
    <cellStyle name="40% - Accent2 3 3 3 7 2" xfId="22190" xr:uid="{2507A230-B251-4521-B18F-96350507AB71}"/>
    <cellStyle name="40% - Accent2 3 3 3 7 2 2" xfId="45496" xr:uid="{4E472914-0951-44A5-937D-ECF6474FBB03}"/>
    <cellStyle name="40% - Accent2 3 3 3 7 3" xfId="34436" xr:uid="{4CE9E189-E234-42D6-8FFE-A49CBEC032AE}"/>
    <cellStyle name="40% - Accent2 3 3 3 8" xfId="9763" xr:uid="{17964385-0CBC-4589-98D3-A2F301759468}"/>
    <cellStyle name="40% - Accent2 3 3 3 8 2" xfId="23169" xr:uid="{126B4EBB-077E-4259-84DA-6CE0A04C19C1}"/>
    <cellStyle name="40% - Accent2 3 3 3 8 2 2" xfId="46475" xr:uid="{11BD62E0-DE56-497A-ACFE-54A11F32E18B}"/>
    <cellStyle name="40% - Accent2 3 3 3 8 3" xfId="35377" xr:uid="{1C214EDC-CF6B-4FB6-B4EB-09F99C2BE0CE}"/>
    <cellStyle name="40% - Accent2 3 3 3 9" xfId="10643" xr:uid="{367F69C0-7AB8-4421-86A7-80825A7DAA8E}"/>
    <cellStyle name="40% - Accent2 3 3 3 9 2" xfId="24049" xr:uid="{6C3BED08-7E73-4458-9353-EEA1257D9CCE}"/>
    <cellStyle name="40% - Accent2 3 3 3 9 2 2" xfId="47355" xr:uid="{E3A446A1-38D4-4139-AB60-88B87BEA4974}"/>
    <cellStyle name="40% - Accent2 3 3 3 9 3" xfId="36257" xr:uid="{5B87F879-1C6C-41D9-B3EA-38336FADCC03}"/>
    <cellStyle name="40% - Accent2 3 3 4" xfId="4408" xr:uid="{2F6A40BA-8AE6-43F1-9A34-DFF0BF1714C2}"/>
    <cellStyle name="40% - Accent2 3 3 4 10" xfId="16217" xr:uid="{6863D628-D1A0-49D1-951B-34CB98D0AD4B}"/>
    <cellStyle name="40% - Accent2 3 3 4 10 2" xfId="27304" xr:uid="{31F6EFE3-2001-4017-BD95-F9FEB103BD9D}"/>
    <cellStyle name="40% - Accent2 3 3 4 10 2 2" xfId="50603" xr:uid="{D96A60E2-EC4E-42CE-A2FC-A5FD04CF54D8}"/>
    <cellStyle name="40% - Accent2 3 3 4 10 3" xfId="39555" xr:uid="{E93C7B1F-31F0-4E11-8FC1-5E7ADE32C352}"/>
    <cellStyle name="40% - Accent2 3 3 4 11" xfId="18010" xr:uid="{5F4489CC-AC69-4ED3-B44D-11FC19CA691C}"/>
    <cellStyle name="40% - Accent2 3 3 4 11 2" xfId="41322" xr:uid="{E2E16FC9-0E01-40D0-B00C-024A35501961}"/>
    <cellStyle name="40% - Accent2 3 3 4 12" xfId="30262" xr:uid="{1A7B7669-892C-47D8-B547-FA0F69283C15}"/>
    <cellStyle name="40% - Accent2 3 3 4 2" xfId="5280" xr:uid="{2E03CFEC-5487-4F69-A3D1-7E20FB141A3B}"/>
    <cellStyle name="40% - Accent2 3 3 4 2 2" xfId="18882" xr:uid="{9B3A7988-09B3-4BBB-9337-1E3B73500196}"/>
    <cellStyle name="40% - Accent2 3 3 4 2 2 2" xfId="42194" xr:uid="{82D40C04-B9AD-41F9-943A-35A2841E2E56}"/>
    <cellStyle name="40% - Accent2 3 3 4 2 3" xfId="31134" xr:uid="{80C801BD-4B9F-43AC-A372-87788B53C976}"/>
    <cellStyle name="40% - Accent2 3 3 4 3" xfId="6152" xr:uid="{65CA500C-3FFF-4EF4-A705-50A5CEFC4256}"/>
    <cellStyle name="40% - Accent2 3 3 4 3 2" xfId="19754" xr:uid="{60F7DDF0-7657-42A0-86C9-B3F493D8F51B}"/>
    <cellStyle name="40% - Accent2 3 3 4 3 2 2" xfId="43066" xr:uid="{BE3F15D6-5FB6-4C03-92B0-6C866D8973EF}"/>
    <cellStyle name="40% - Accent2 3 3 4 3 3" xfId="32006" xr:uid="{57BBA44C-AB16-4789-BA87-25E38DB0C43D}"/>
    <cellStyle name="40% - Accent2 3 3 4 4" xfId="7045" xr:uid="{364A6CDF-F1DC-45A9-A140-38F6108B6A72}"/>
    <cellStyle name="40% - Accent2 3 3 4 4 2" xfId="20637" xr:uid="{48047CFC-B866-4D8E-B54A-26DF59857C0A}"/>
    <cellStyle name="40% - Accent2 3 3 4 4 2 2" xfId="43944" xr:uid="{BE99A1A6-7790-44C2-B976-E36914634419}"/>
    <cellStyle name="40% - Accent2 3 3 4 4 3" xfId="32884" xr:uid="{E1FBEB40-E7FE-4630-902E-2EC2974BB20E}"/>
    <cellStyle name="40% - Accent2 3 3 4 5" xfId="7918" xr:uid="{485C3A03-A0F5-43D1-8471-0DC378662B8D}"/>
    <cellStyle name="40% - Accent2 3 3 4 5 2" xfId="21510" xr:uid="{FDB02978-3975-4A1B-A9EA-7DF1780FE846}"/>
    <cellStyle name="40% - Accent2 3 3 4 5 2 2" xfId="44816" xr:uid="{818147C4-770F-4738-BAD5-0FFCFA731144}"/>
    <cellStyle name="40% - Accent2 3 3 4 5 3" xfId="33756" xr:uid="{D7539CD3-4C8B-4D38-A33C-AF19A5B0F506}"/>
    <cellStyle name="40% - Accent2 3 3 4 6" xfId="8791" xr:uid="{2E87C756-FA57-4B87-9FD4-4EE744F61708}"/>
    <cellStyle name="40% - Accent2 3 3 4 6 2" xfId="22382" xr:uid="{140596A5-6FC7-4A14-880C-360E05C6AD8E}"/>
    <cellStyle name="40% - Accent2 3 3 4 6 2 2" xfId="45688" xr:uid="{549C2C3F-BF9C-4F6A-8F4E-0393260D5211}"/>
    <cellStyle name="40% - Accent2 3 3 4 6 3" xfId="34628" xr:uid="{73AB7AD1-8125-4337-BBDA-A8CAE6CC6871}"/>
    <cellStyle name="40% - Accent2 3 3 4 7" xfId="9955" xr:uid="{D6FE4D0F-E96D-42B0-9823-B42EDF69D6BD}"/>
    <cellStyle name="40% - Accent2 3 3 4 7 2" xfId="23361" xr:uid="{035073CE-8FED-40BF-ACE7-4CE68F10DDE8}"/>
    <cellStyle name="40% - Accent2 3 3 4 7 2 2" xfId="46667" xr:uid="{5BB20CAD-4D41-48E0-B80F-62AC9FA8C79E}"/>
    <cellStyle name="40% - Accent2 3 3 4 7 3" xfId="35569" xr:uid="{2E6C4144-D42E-4534-AC47-6C8AD070EF85}"/>
    <cellStyle name="40% - Accent2 3 3 4 8" xfId="10835" xr:uid="{430F9A10-95BA-4D6E-9EAF-D60C3B673FCC}"/>
    <cellStyle name="40% - Accent2 3 3 4 8 2" xfId="24241" xr:uid="{33AA1F4C-9451-47D9-9C8F-4D229B3B29C3}"/>
    <cellStyle name="40% - Accent2 3 3 4 8 2 2" xfId="47547" xr:uid="{ECAD4CB5-391D-4469-995C-A2802FF21A03}"/>
    <cellStyle name="40% - Accent2 3 3 4 8 3" xfId="36449" xr:uid="{10B20A8B-9A89-4930-8026-24B16E9358FF}"/>
    <cellStyle name="40% - Accent2 3 3 4 9" xfId="14665" xr:uid="{3295E94B-7F8F-4794-941E-D30793606DE5}"/>
    <cellStyle name="40% - Accent2 3 3 4 9 2" xfId="25826" xr:uid="{BD473EFD-5CC8-4A0C-AA29-0DF74CDA5B55}"/>
    <cellStyle name="40% - Accent2 3 3 4 9 2 2" xfId="49128" xr:uid="{35AC735E-2DF4-4879-AD2B-647ED1875ED3}"/>
    <cellStyle name="40% - Accent2 3 3 4 9 3" xfId="38006" xr:uid="{4D25E891-37F3-4609-AB41-074D2C2F18E9}"/>
    <cellStyle name="40% - Accent2 3 3 5" xfId="4842" xr:uid="{B46CD511-670C-402E-B622-C7CADE25C825}"/>
    <cellStyle name="40% - Accent2 3 3 5 2" xfId="11223" xr:uid="{14414672-7FA0-41FF-BE05-7CD34FC5C3C9}"/>
    <cellStyle name="40% - Accent2 3 3 5 2 2" xfId="24629" xr:uid="{08528513-DA9D-4855-8A93-DAA6B937BE01}"/>
    <cellStyle name="40% - Accent2 3 3 5 2 2 2" xfId="47935" xr:uid="{0F70642D-8BB9-4096-B4EF-DF2F533372FE}"/>
    <cellStyle name="40% - Accent2 3 3 5 2 3" xfId="36836" xr:uid="{DE9F9FD2-C7E2-489F-A374-46E3D2AA1214}"/>
    <cellStyle name="40% - Accent2 3 3 5 3" xfId="15070" xr:uid="{5A4D3280-801E-48BC-9585-8E8019293D05}"/>
    <cellStyle name="40% - Accent2 3 3 5 3 2" xfId="26227" xr:uid="{08400EC1-9D4A-4F5E-BE91-FFDA3871B874}"/>
    <cellStyle name="40% - Accent2 3 3 5 3 2 2" xfId="49529" xr:uid="{622F7234-AE42-4FC4-A742-BA31B4F30502}"/>
    <cellStyle name="40% - Accent2 3 3 5 3 3" xfId="38411" xr:uid="{3BCA3EA3-0CC2-4546-95B9-42EB43FC00BD}"/>
    <cellStyle name="40% - Accent2 3 3 5 4" xfId="16605" xr:uid="{89E09D03-0692-4B7D-9F65-8F081C80D33C}"/>
    <cellStyle name="40% - Accent2 3 3 5 4 2" xfId="27691" xr:uid="{AFF91079-6C76-48C5-95A9-62D862F4A71D}"/>
    <cellStyle name="40% - Accent2 3 3 5 4 2 2" xfId="50990" xr:uid="{CEF97358-DC23-4995-83E9-3B8B2C101494}"/>
    <cellStyle name="40% - Accent2 3 3 5 4 3" xfId="39943" xr:uid="{DFF7D0D9-42D8-4760-892A-9AD228D0C8A0}"/>
    <cellStyle name="40% - Accent2 3 3 5 5" xfId="18444" xr:uid="{BFD2F429-2C01-407C-BD05-317EFE82B5EB}"/>
    <cellStyle name="40% - Accent2 3 3 5 5 2" xfId="41756" xr:uid="{08A500B3-0AA1-4BBD-948D-43DCE0B81564}"/>
    <cellStyle name="40% - Accent2 3 3 5 6" xfId="30696" xr:uid="{F2CAA59F-BC74-455D-A478-D47699BE777D}"/>
    <cellStyle name="40% - Accent2 3 3 6" xfId="5714" xr:uid="{843EC4D2-0875-4662-9F5D-F7A7817231FF}"/>
    <cellStyle name="40% - Accent2 3 3 6 2" xfId="19316" xr:uid="{354BAAD9-C148-4482-9EF8-5F4AA0FCBBBF}"/>
    <cellStyle name="40% - Accent2 3 3 6 2 2" xfId="42628" xr:uid="{9234D215-0F22-4BE6-AF61-52BA9A1A6E5D}"/>
    <cellStyle name="40% - Accent2 3 3 6 3" xfId="31568" xr:uid="{01DE5BF4-5EF4-4EBA-8D20-4708B6C7B2BA}"/>
    <cellStyle name="40% - Accent2 3 3 7" xfId="6607" xr:uid="{58503196-54DC-46AE-86AE-64F4A0999CF9}"/>
    <cellStyle name="40% - Accent2 3 3 7 2" xfId="20199" xr:uid="{AE8FC8D1-E3FA-438F-8414-98A64E780E32}"/>
    <cellStyle name="40% - Accent2 3 3 7 2 2" xfId="43506" xr:uid="{D22F41BB-A077-4BDC-B348-373B44D0244B}"/>
    <cellStyle name="40% - Accent2 3 3 7 3" xfId="32446" xr:uid="{41B611A6-5BCC-4C96-8529-C8D64054B5BB}"/>
    <cellStyle name="40% - Accent2 3 3 8" xfId="7480" xr:uid="{261AEC88-D5B0-4500-A056-8172E20A0AE9}"/>
    <cellStyle name="40% - Accent2 3 3 8 2" xfId="21072" xr:uid="{BB05F6B7-16EC-4E2B-A4F1-E16270729C39}"/>
    <cellStyle name="40% - Accent2 3 3 8 2 2" xfId="44378" xr:uid="{D7EA4B7E-F7B5-48C4-88BD-2EDC097AD933}"/>
    <cellStyle name="40% - Accent2 3 3 8 3" xfId="33318" xr:uid="{5078F394-4118-4D89-94DC-55CE3649FB48}"/>
    <cellStyle name="40% - Accent2 3 3 9" xfId="8353" xr:uid="{08513572-3480-4F51-A43F-113D33BB32F5}"/>
    <cellStyle name="40% - Accent2 3 3 9 2" xfId="21944" xr:uid="{7836C38A-BCA3-4470-9055-533550882C3B}"/>
    <cellStyle name="40% - Accent2 3 3 9 2 2" xfId="45250" xr:uid="{3A9F1A24-E565-407E-9BB6-29B696BCC830}"/>
    <cellStyle name="40% - Accent2 3 3 9 3" xfId="34190" xr:uid="{87D5C635-4B5A-4B5A-9A23-FA94EE02C47A}"/>
    <cellStyle name="40% - Accent2 4" xfId="635" xr:uid="{CCAC99E3-4716-412B-BB96-CFC098DF88CB}"/>
    <cellStyle name="40% - Accent2 4 2" xfId="636" xr:uid="{606E296D-C988-4424-BD7C-C059F2523ABA}"/>
    <cellStyle name="40% - Accent2 4 2 2" xfId="637" xr:uid="{AE3E7BA4-E81B-4050-87C8-14279714403D}"/>
    <cellStyle name="40% - Accent2 4 2 2 2" xfId="638" xr:uid="{5F8D0921-E7E5-41CE-BBB0-14D3B25A4789}"/>
    <cellStyle name="40% - Accent2 4 2 2 2 2" xfId="1893" xr:uid="{29D369BE-2F29-4BC7-AC1B-E7E4325367B5}"/>
    <cellStyle name="40% - Accent2 4 2 2 2 2 2" xfId="3735" xr:uid="{C7098821-617D-4C88-B762-FA5F6A25ADE0}"/>
    <cellStyle name="40% - Accent2 4 2 2 2 2 2 2" xfId="13526" xr:uid="{A9E60D94-BDDD-4A54-94D8-B7F7137B7CE2}"/>
    <cellStyle name="40% - Accent2 4 2 2 2 2 3" xfId="12356" xr:uid="{7CED9454-5FD1-457A-AA97-3FE4973792BB}"/>
    <cellStyle name="40% - Accent2 4 2 2 2 3" xfId="2987" xr:uid="{272DD0B3-ED19-4BCE-ABAF-79E8F971C5C4}"/>
    <cellStyle name="40% - Accent2 4 2 2 2 3 2" xfId="12778" xr:uid="{284A40CC-DA44-4D71-8459-150F90C14DCB}"/>
    <cellStyle name="40% - Accent2 4 2 2 2 4" xfId="11441" xr:uid="{22479155-545A-4B2E-9817-4365C5170E15}"/>
    <cellStyle name="40% - Accent2 4 2 2 3" xfId="1627" xr:uid="{31125F4D-EDBD-4B6C-B5C9-A7DB4CB68228}"/>
    <cellStyle name="40% - Accent2 4 2 2 3 2" xfId="3469" xr:uid="{6C35F814-3782-46C2-9D9A-A8DE7D183505}"/>
    <cellStyle name="40% - Accent2 4 2 2 3 2 2" xfId="13260" xr:uid="{41E4EFF7-B7F5-4975-95E7-BB2EEEEB44F2}"/>
    <cellStyle name="40% - Accent2 4 2 2 3 3" xfId="12090" xr:uid="{4297D9A0-E38B-4AA5-95AB-4BBC4CE6052F}"/>
    <cellStyle name="40% - Accent2 4 2 2 4" xfId="2837" xr:uid="{F209EA97-9A54-4A63-AB55-8EB3C6DE20C8}"/>
    <cellStyle name="40% - Accent2 4 2 2 4 2" xfId="12628" xr:uid="{786B19A1-5C27-4C38-94B5-C52E797B3C05}"/>
    <cellStyle name="40% - Accent2 4 2 2 5" xfId="11440" xr:uid="{A86E755E-3326-452A-9865-FD681F1402C4}"/>
    <cellStyle name="40% - Accent2 4 2 3" xfId="639" xr:uid="{5BD4C43F-6793-4DE1-B730-F8D3A4E034FD}"/>
    <cellStyle name="40% - Accent2 4 2 3 2" xfId="1864" xr:uid="{550EA5F0-2344-4056-9D1B-599FA36DFC8A}"/>
    <cellStyle name="40% - Accent2 4 2 3 2 2" xfId="3706" xr:uid="{BEFD31DB-17DB-4ADE-86CF-6BD29202EA38}"/>
    <cellStyle name="40% - Accent2 4 2 3 2 2 2" xfId="13497" xr:uid="{CF003262-D36A-4621-98FA-6E1BE201AFAC}"/>
    <cellStyle name="40% - Accent2 4 2 3 2 3" xfId="12327" xr:uid="{99176007-03E7-4A65-B6ED-EFED641DF3D1}"/>
    <cellStyle name="40% - Accent2 4 2 3 3" xfId="2836" xr:uid="{5F0B4ABC-7BBE-4147-B1D5-0A1C6D27E9CF}"/>
    <cellStyle name="40% - Accent2 4 2 3 3 2" xfId="12627" xr:uid="{7EFA49AA-C4A9-4143-AD79-CE3BC927E77C}"/>
    <cellStyle name="40% - Accent2 4 2 3 4" xfId="11442" xr:uid="{1C978B21-1CC9-4A49-ABBC-8FD93B03E2DB}"/>
    <cellStyle name="40% - Accent2 4 2 4" xfId="1598" xr:uid="{28B8804C-9453-4247-A1DB-586498DF302B}"/>
    <cellStyle name="40% - Accent2 4 2 4 2" xfId="3440" xr:uid="{C1B0420F-36A9-4C38-A60B-5031F3263DCF}"/>
    <cellStyle name="40% - Accent2 4 2 4 2 2" xfId="13231" xr:uid="{C914F11D-290C-49CB-82B2-5E2A61C0DF38}"/>
    <cellStyle name="40% - Accent2 4 2 4 3" xfId="12061" xr:uid="{03ED94CD-DA87-46F1-AB67-25B4EF4B4032}"/>
    <cellStyle name="40% - Accent2 4 2 5" xfId="2859" xr:uid="{06F5830D-669D-49AB-9D6A-FE792D0D0E36}"/>
    <cellStyle name="40% - Accent2 4 2 5 2" xfId="12650" xr:uid="{F903E5C8-4ED9-47B6-A506-0DF096E71519}"/>
    <cellStyle name="40% - Accent2 4 2 6" xfId="11439" xr:uid="{C005E498-CC88-42B6-9CBF-8B41C47A8E4C}"/>
    <cellStyle name="40% - Accent2 4 3" xfId="640" xr:uid="{ED13488B-1594-4FCB-9B51-4B2EF51EBB92}"/>
    <cellStyle name="40% - Accent2 4 3 2" xfId="641" xr:uid="{23A9EFFE-BFF4-4264-8BBD-DAFA249D8F6D}"/>
    <cellStyle name="40% - Accent2 4 3 2 2" xfId="1892" xr:uid="{F5D8F123-DB40-44E6-AC55-C3FCAEFCAE60}"/>
    <cellStyle name="40% - Accent2 4 3 2 2 2" xfId="3734" xr:uid="{47882705-B62C-4320-B45C-585F1ED90036}"/>
    <cellStyle name="40% - Accent2 4 3 2 2 2 2" xfId="13525" xr:uid="{CCA3A706-262C-4B1A-AF98-6CDD1A3B06AA}"/>
    <cellStyle name="40% - Accent2 4 3 2 2 3" xfId="12355" xr:uid="{B59FE602-6304-4A05-B8FC-09EE7F0A0A17}"/>
    <cellStyle name="40% - Accent2 4 3 2 3" xfId="3135" xr:uid="{61E4CCC9-C997-4011-B7DC-AE56EB3ADC7A}"/>
    <cellStyle name="40% - Accent2 4 3 2 3 2" xfId="12926" xr:uid="{BBFC65FB-E567-4B35-A1B3-4ACD6AC6BFC1}"/>
    <cellStyle name="40% - Accent2 4 3 2 4" xfId="11444" xr:uid="{152E3BCF-7D96-4B13-A08B-660574D7B30B}"/>
    <cellStyle name="40% - Accent2 4 3 3" xfId="1626" xr:uid="{212E681C-C170-49FD-91CC-9F4BACDB6102}"/>
    <cellStyle name="40% - Accent2 4 3 3 2" xfId="3468" xr:uid="{04CA1063-8604-486D-91F9-364C64EA0A10}"/>
    <cellStyle name="40% - Accent2 4 3 3 2 2" xfId="13259" xr:uid="{39DFF0EF-E797-44BD-A197-06429FB6B424}"/>
    <cellStyle name="40% - Accent2 4 3 3 3" xfId="12089" xr:uid="{98BFE9FF-F9A6-4B80-91AF-8A4907700E22}"/>
    <cellStyle name="40% - Accent2 4 3 4" xfId="2736" xr:uid="{391817D5-86E0-4576-B470-6C9AB774E4E9}"/>
    <cellStyle name="40% - Accent2 4 3 4 2" xfId="12543" xr:uid="{BDD8EA2B-15BC-444E-A2A4-0C5F30F04188}"/>
    <cellStyle name="40% - Accent2 4 3 5" xfId="11443" xr:uid="{2FC7864B-48E7-4DEC-BF7D-F9730FC85DAD}"/>
    <cellStyle name="40% - Accent2 4 4" xfId="642" xr:uid="{7DCE6B31-4A95-40C6-8273-510D67FF224B}"/>
    <cellStyle name="40% - Accent2 4 4 2" xfId="1798" xr:uid="{D84727E7-1D32-406E-A889-C3DDB676DBF4}"/>
    <cellStyle name="40% - Accent2 4 4 2 2" xfId="3640" xr:uid="{CFCA93D0-BD09-4E18-8CC1-35B1F112B8FD}"/>
    <cellStyle name="40% - Accent2 4 4 2 2 2" xfId="13431" xr:uid="{1002133C-A22F-417B-9740-79692480D43B}"/>
    <cellStyle name="40% - Accent2 4 4 2 3" xfId="12261" xr:uid="{52A5C689-C44F-43E1-8CDB-1603E7833058}"/>
    <cellStyle name="40% - Accent2 4 4 3" xfId="2835" xr:uid="{8ABD800F-E4B6-44BB-9018-E00B702D41FA}"/>
    <cellStyle name="40% - Accent2 4 4 3 2" xfId="12626" xr:uid="{997CA957-BF11-47BE-9F07-D0A22202B254}"/>
    <cellStyle name="40% - Accent2 4 4 4" xfId="11445" xr:uid="{0A7E2DFD-3626-4FFB-8BD9-A2B8B4A501D8}"/>
    <cellStyle name="40% - Accent2 4 5" xfId="1532" xr:uid="{D5FBC8FD-F991-44D1-91CE-4DBFFFA11DBE}"/>
    <cellStyle name="40% - Accent2 4 5 2" xfId="3374" xr:uid="{8466229E-70C2-40C5-BC78-BD7845AD9CE5}"/>
    <cellStyle name="40% - Accent2 4 5 2 2" xfId="13165" xr:uid="{517FA681-C797-4637-9C56-F29181BB8C46}"/>
    <cellStyle name="40% - Accent2 4 5 3" xfId="11995" xr:uid="{6DDFAB71-84B7-4E7D-8C9F-B02B2B7BDCBB}"/>
    <cellStyle name="40% - Accent2 4 6" xfId="2994" xr:uid="{044B9201-DD60-4D0B-A24B-07E92260E44A}"/>
    <cellStyle name="40% - Accent2 4 6 2" xfId="12785" xr:uid="{5FC473BA-CE26-4E4A-BF08-021392C45C13}"/>
    <cellStyle name="40% - Accent2 4 7" xfId="11438" xr:uid="{589DC798-FF24-4416-83B0-6502F7F7E5AC}"/>
    <cellStyle name="40% - Accent2 5" xfId="643" xr:uid="{3C53B92B-094B-4B3C-9B74-10ADEEF82A03}"/>
    <cellStyle name="40% - Accent2 6" xfId="644" xr:uid="{7B012B1F-7613-4747-8478-2E60D580CE09}"/>
    <cellStyle name="40% - Accent2 7" xfId="645" xr:uid="{175394E5-26E1-4207-B3ED-D4119F38678C}"/>
    <cellStyle name="40% - Accent2 7 2" xfId="2018" xr:uid="{42A2E7DB-C10A-4370-A367-18A5F0F17641}"/>
    <cellStyle name="40% - Accent2 7 2 2" xfId="3860" xr:uid="{8977F066-B938-44D2-BCFC-6475D554B979}"/>
    <cellStyle name="40% - Accent2 7 2 2 2" xfId="13651" xr:uid="{ADF278AE-43D6-4FE6-8891-2384EFDBF6F9}"/>
    <cellStyle name="40% - Accent2 7 2 3" xfId="12480" xr:uid="{BF9F584E-8199-4A70-B05A-571095FDC04E}"/>
    <cellStyle name="40% - Accent2 7 3" xfId="2834" xr:uid="{E675DCE8-8293-4E09-B15A-579764F1C1FF}"/>
    <cellStyle name="40% - Accent2 7 3 2" xfId="12625" xr:uid="{E46935BA-4D4E-4030-B292-3048B26C08D8}"/>
    <cellStyle name="40% - Accent2 7 4" xfId="11446" xr:uid="{64DAAE66-645F-4646-82E1-1A3D4658D518}"/>
    <cellStyle name="40% - Accent2 8" xfId="646" xr:uid="{C86DDC4F-F5DF-4992-9366-38734821CF6C}"/>
    <cellStyle name="40% - Accent2 9" xfId="2054" xr:uid="{7C6D173F-5908-45AC-9110-0C65B5C1BDCD}"/>
    <cellStyle name="40% - Accent2 9 10" xfId="8207" xr:uid="{265ED8B2-49B4-411F-880F-2522D6217D99}"/>
    <cellStyle name="40% - Accent2 9 10 2" xfId="21798" xr:uid="{8DDA54AA-AD1E-4F0A-85A6-2C653F6EAAF6}"/>
    <cellStyle name="40% - Accent2 9 10 2 2" xfId="45104" xr:uid="{C0688ED6-359E-41F1-9FD8-A4FCB9E8F67B}"/>
    <cellStyle name="40% - Accent2 9 10 3" xfId="34044" xr:uid="{7C628EF1-DB81-44D2-832B-3554DD4D8A17}"/>
    <cellStyle name="40% - Accent2 9 11" xfId="9371" xr:uid="{2F737D44-10E6-4823-AB81-03A1994540F3}"/>
    <cellStyle name="40% - Accent2 9 11 2" xfId="22777" xr:uid="{EF79F7C7-B867-482F-9DFF-74D2562A4E1B}"/>
    <cellStyle name="40% - Accent2 9 11 2 2" xfId="46083" xr:uid="{C6C0A606-BB22-4913-A7C6-D00341EF9E06}"/>
    <cellStyle name="40% - Accent2 9 11 3" xfId="34985" xr:uid="{44F90B9A-E5AF-4A43-9B9C-9EA1E16AA2B1}"/>
    <cellStyle name="40% - Accent2 9 12" xfId="10251" xr:uid="{4B774775-C585-4DC3-A63F-435E59B5331C}"/>
    <cellStyle name="40% - Accent2 9 12 2" xfId="23657" xr:uid="{44140424-5D3A-4AE8-B7A5-7698E40DDB08}"/>
    <cellStyle name="40% - Accent2 9 12 2 2" xfId="46963" xr:uid="{EB9B6105-693C-4D2D-A689-5A547A22B739}"/>
    <cellStyle name="40% - Accent2 9 12 3" xfId="35865" xr:uid="{DC4D55C8-1D98-4B3B-8B5B-B8D64289ACE7}"/>
    <cellStyle name="40% - Accent2 9 13" xfId="13954" xr:uid="{8B9BB4AA-FC89-4F9F-BBFC-FC0591D5D92A}"/>
    <cellStyle name="40% - Accent2 9 13 2" xfId="25148" xr:uid="{2595A30F-EDE2-4EC9-A2DF-193633A1C290}"/>
    <cellStyle name="40% - Accent2 9 13 2 2" xfId="48451" xr:uid="{9F0B794E-84B6-43BA-AEB0-FA76DC5B52AA}"/>
    <cellStyle name="40% - Accent2 9 13 3" xfId="37296" xr:uid="{90E38342-6F33-4378-9B4B-9A3C66786FB1}"/>
    <cellStyle name="40% - Accent2 9 14" xfId="15632" xr:uid="{685B5B68-C0BD-453F-BAA0-48AC159C938E}"/>
    <cellStyle name="40% - Accent2 9 14 2" xfId="26719" xr:uid="{584E7862-044B-4628-A673-CD19692D4507}"/>
    <cellStyle name="40% - Accent2 9 14 2 2" xfId="50018" xr:uid="{B60447A3-0D65-488E-9E7C-812F0037360B}"/>
    <cellStyle name="40% - Accent2 9 14 3" xfId="38970" xr:uid="{D028EA4D-A088-4425-9AB2-2AAFFD28D873}"/>
    <cellStyle name="40% - Accent2 9 15" xfId="17307" xr:uid="{F3F501F3-8B77-4CC8-A605-112D9396D9C1}"/>
    <cellStyle name="40% - Accent2 9 15 2" xfId="40619" xr:uid="{F8EB866A-1BC1-4056-928F-ED67D9C080A7}"/>
    <cellStyle name="40% - Accent2 9 16" xfId="29655" xr:uid="{B5F6865F-1867-41A2-8ADB-ABAA3423BC3F}"/>
    <cellStyle name="40% - Accent2 9 2" xfId="3890" xr:uid="{3064B843-0996-475D-BCCB-83EA76729830}"/>
    <cellStyle name="40% - Accent2 9 2 10" xfId="14148" xr:uid="{4F16B3FA-1107-44F0-89AE-F6A068C2632D}"/>
    <cellStyle name="40% - Accent2 9 2 10 2" xfId="25309" xr:uid="{2027B64B-CE22-4322-A519-577B0CF84289}"/>
    <cellStyle name="40% - Accent2 9 2 10 2 2" xfId="48611" xr:uid="{97F8A94A-A92B-45CD-B493-F4F5FC9659A9}"/>
    <cellStyle name="40% - Accent2 9 2 10 3" xfId="37489" xr:uid="{99D4E376-C1CA-4FC9-8664-4C4821EB808F}"/>
    <cellStyle name="40% - Accent2 9 2 11" xfId="15700" xr:uid="{A1748F11-89F1-4B4B-9E1D-E5BA19E4BF2A}"/>
    <cellStyle name="40% - Accent2 9 2 11 2" xfId="26787" xr:uid="{029E5482-C185-4D13-B108-4721A2A076D4}"/>
    <cellStyle name="40% - Accent2 9 2 11 2 2" xfId="50086" xr:uid="{5879F416-7547-48BF-A833-BB57B6981650}"/>
    <cellStyle name="40% - Accent2 9 2 11 3" xfId="39038" xr:uid="{E0383269-E4D0-4826-BDD1-9576F3D1ABB2}"/>
    <cellStyle name="40% - Accent2 9 2 12" xfId="17493" xr:uid="{538BDC7F-E6A4-428F-BFB7-9BD5F3064E0F}"/>
    <cellStyle name="40% - Accent2 9 2 12 2" xfId="40805" xr:uid="{238CFBF1-47BB-49A8-8A5D-61920FDCFE0D}"/>
    <cellStyle name="40% - Accent2 9 2 13" xfId="29745" xr:uid="{E89A40E7-2E85-458D-9F63-E645263AD19C}"/>
    <cellStyle name="40% - Accent2 9 2 2" xfId="4329" xr:uid="{3304883D-2F89-4BD9-B1FE-0F5D2E133FE9}"/>
    <cellStyle name="40% - Accent2 9 2 2 10" xfId="16138" xr:uid="{19FAB922-D95D-4C9D-A5CD-DD88FF4B6BAB}"/>
    <cellStyle name="40% - Accent2 9 2 2 10 2" xfId="27225" xr:uid="{B6D56CA9-D1F7-4E6C-8009-0FF83244F62C}"/>
    <cellStyle name="40% - Accent2 9 2 2 10 2 2" xfId="50524" xr:uid="{757A9003-81D9-4B56-AF24-1E0C72C1EE31}"/>
    <cellStyle name="40% - Accent2 9 2 2 10 3" xfId="39476" xr:uid="{A48B3262-EF6F-440F-A2CA-F58FA7ACE643}"/>
    <cellStyle name="40% - Accent2 9 2 2 11" xfId="17931" xr:uid="{29D36404-18A1-482B-A3C7-D8790E6990C6}"/>
    <cellStyle name="40% - Accent2 9 2 2 11 2" xfId="41243" xr:uid="{E5DCC678-2D08-4DCE-B3B8-E4EE8A278422}"/>
    <cellStyle name="40% - Accent2 9 2 2 12" xfId="30183" xr:uid="{42D67230-23C1-4861-9ACD-1BB60FE15F79}"/>
    <cellStyle name="40% - Accent2 9 2 2 2" xfId="5201" xr:uid="{850AA318-19EB-4B6F-9AEF-86CD679F2073}"/>
    <cellStyle name="40% - Accent2 9 2 2 2 2" xfId="18803" xr:uid="{65483950-9470-4D03-935C-3340373941E1}"/>
    <cellStyle name="40% - Accent2 9 2 2 2 2 2" xfId="42115" xr:uid="{3B3C05F1-2BC3-4653-A44B-6ED0DBBA3689}"/>
    <cellStyle name="40% - Accent2 9 2 2 2 3" xfId="31055" xr:uid="{05BB5080-9B91-475B-9DC9-8CCE98FC3683}"/>
    <cellStyle name="40% - Accent2 9 2 2 3" xfId="6073" xr:uid="{8B3C0624-CCF4-4B75-9535-D689777172E0}"/>
    <cellStyle name="40% - Accent2 9 2 2 3 2" xfId="19675" xr:uid="{52B743BD-22E3-475B-8250-55673F07ED8F}"/>
    <cellStyle name="40% - Accent2 9 2 2 3 2 2" xfId="42987" xr:uid="{8E626530-D843-4B3E-BD62-702E9033DE90}"/>
    <cellStyle name="40% - Accent2 9 2 2 3 3" xfId="31927" xr:uid="{40998C5E-2C26-4F9D-A81B-47E3A5BED7E0}"/>
    <cellStyle name="40% - Accent2 9 2 2 4" xfId="6966" xr:uid="{786537BB-4D67-46F9-A7C9-F1D2385B9008}"/>
    <cellStyle name="40% - Accent2 9 2 2 4 2" xfId="20558" xr:uid="{346115B3-01BC-4009-BAF4-F952F72A038F}"/>
    <cellStyle name="40% - Accent2 9 2 2 4 2 2" xfId="43865" xr:uid="{B6DF6E54-EEF4-45BF-9D07-5DE1493B93B1}"/>
    <cellStyle name="40% - Accent2 9 2 2 4 3" xfId="32805" xr:uid="{76DE2AF0-A41F-4348-B00E-17066B80252E}"/>
    <cellStyle name="40% - Accent2 9 2 2 5" xfId="7839" xr:uid="{B5055190-EE0D-455A-ACE1-9CF35EF33866}"/>
    <cellStyle name="40% - Accent2 9 2 2 5 2" xfId="21431" xr:uid="{BBACD407-E4CE-4584-B042-5401F96EFBB8}"/>
    <cellStyle name="40% - Accent2 9 2 2 5 2 2" xfId="44737" xr:uid="{16987CE1-175C-4564-8440-EDB19067994C}"/>
    <cellStyle name="40% - Accent2 9 2 2 5 3" xfId="33677" xr:uid="{E62DED3C-2BBD-4388-8F26-A32581DAEEBB}"/>
    <cellStyle name="40% - Accent2 9 2 2 6" xfId="8712" xr:uid="{BA432D9E-914E-44F0-8646-C2DF9CAD65E2}"/>
    <cellStyle name="40% - Accent2 9 2 2 6 2" xfId="22303" xr:uid="{C0FB4574-F520-4849-849A-84D2E18118A8}"/>
    <cellStyle name="40% - Accent2 9 2 2 6 2 2" xfId="45609" xr:uid="{6764568D-9D6E-4638-908A-F3876A4070F1}"/>
    <cellStyle name="40% - Accent2 9 2 2 6 3" xfId="34549" xr:uid="{99F879C4-515F-4EDA-B50F-D49800B481F8}"/>
    <cellStyle name="40% - Accent2 9 2 2 7" xfId="9876" xr:uid="{5745095E-F857-427F-9C68-4913B436A63A}"/>
    <cellStyle name="40% - Accent2 9 2 2 7 2" xfId="23282" xr:uid="{FDC20C74-B730-47A5-B330-1A17F9601328}"/>
    <cellStyle name="40% - Accent2 9 2 2 7 2 2" xfId="46588" xr:uid="{C3BDA0BC-214B-4546-8716-03A98064E0C4}"/>
    <cellStyle name="40% - Accent2 9 2 2 7 3" xfId="35490" xr:uid="{785FCE81-D20A-43DC-BDB5-A8CB0FC1C045}"/>
    <cellStyle name="40% - Accent2 9 2 2 8" xfId="10756" xr:uid="{7F4F82F1-E43A-43D4-B3C1-63520306BB9C}"/>
    <cellStyle name="40% - Accent2 9 2 2 8 2" xfId="24162" xr:uid="{6F8AB876-049D-4177-9848-6E24C46B3AD4}"/>
    <cellStyle name="40% - Accent2 9 2 2 8 2 2" xfId="47468" xr:uid="{40141219-02E9-414C-AD29-23B3D74A8BDA}"/>
    <cellStyle name="40% - Accent2 9 2 2 8 3" xfId="36370" xr:uid="{2B73A5C1-B6F3-4AC8-9B8A-078D684410B4}"/>
    <cellStyle name="40% - Accent2 9 2 2 9" xfId="14586" xr:uid="{D0383F57-8324-4D49-B254-F55015E621FE}"/>
    <cellStyle name="40% - Accent2 9 2 2 9 2" xfId="25747" xr:uid="{6C0BFEF2-27E5-4EF0-81F7-286E62E924F4}"/>
    <cellStyle name="40% - Accent2 9 2 2 9 2 2" xfId="49049" xr:uid="{4B74AF0E-A5D0-4B1F-B600-3148446D39B8}"/>
    <cellStyle name="40% - Accent2 9 2 2 9 3" xfId="37927" xr:uid="{FFBE3DA1-9191-4725-BFB7-27448822F7C8}"/>
    <cellStyle name="40% - Accent2 9 2 3" xfId="4763" xr:uid="{F356D840-A634-4CCF-8945-5D25048446EE}"/>
    <cellStyle name="40% - Accent2 9 2 3 2" xfId="12496" xr:uid="{6E2009A9-EAE2-402C-864C-B4B50983FC6C}"/>
    <cellStyle name="40% - Accent2 9 2 3 2 2" xfId="24817" xr:uid="{4606D169-707E-44C9-AB58-52FB04FBA4D1}"/>
    <cellStyle name="40% - Accent2 9 2 3 2 2 2" xfId="48123" xr:uid="{B16B8284-C3E8-4892-BEBE-A0D3D06CD6E8}"/>
    <cellStyle name="40% - Accent2 9 2 3 2 3" xfId="36969" xr:uid="{005B69AA-3BAC-437A-9747-AAEA66AA4575}"/>
    <cellStyle name="40% - Accent2 9 2 3 3" xfId="15276" xr:uid="{D833B6E1-0396-4282-84B5-4DE8FEC17C68}"/>
    <cellStyle name="40% - Accent2 9 2 3 3 2" xfId="26418" xr:uid="{39E71097-C140-47DF-9159-F1E1DC41261A}"/>
    <cellStyle name="40% - Accent2 9 2 3 3 2 2" xfId="49720" xr:uid="{3FD8AD69-3100-43CA-8C33-DC3F209084F2}"/>
    <cellStyle name="40% - Accent2 9 2 3 3 3" xfId="38617" xr:uid="{6F21C3EF-02AE-4D99-94BE-EEC97045B8FF}"/>
    <cellStyle name="40% - Accent2 9 2 3 4" xfId="16733" xr:uid="{F4967E5C-05F8-4DA3-9C1E-E61D5FB73BE9}"/>
    <cellStyle name="40% - Accent2 9 2 3 4 2" xfId="27819" xr:uid="{C5AC7BE8-9FE7-45E8-85D8-C0DC29C79812}"/>
    <cellStyle name="40% - Accent2 9 2 3 4 2 2" xfId="51118" xr:uid="{BD4473E9-F21B-4357-8E6A-3248D90E2FC8}"/>
    <cellStyle name="40% - Accent2 9 2 3 4 3" xfId="40071" xr:uid="{5CF51D66-02B9-49A8-83BF-CFCBA94F51F2}"/>
    <cellStyle name="40% - Accent2 9 2 3 5" xfId="18365" xr:uid="{A2BB9E51-4926-4B94-BB91-2F11B9D872B1}"/>
    <cellStyle name="40% - Accent2 9 2 3 5 2" xfId="41677" xr:uid="{015B528A-A648-4F73-9577-F56D96DF002E}"/>
    <cellStyle name="40% - Accent2 9 2 3 6" xfId="30617" xr:uid="{075820B9-CBD4-4282-BCB2-DB2C6D5FD380}"/>
    <cellStyle name="40% - Accent2 9 2 4" xfId="5635" xr:uid="{D7DAF032-359B-4ED5-B225-BFDA9435A1BD}"/>
    <cellStyle name="40% - Accent2 9 2 4 2" xfId="19237" xr:uid="{6E519E54-40FD-46DC-8D5D-FBF86098598F}"/>
    <cellStyle name="40% - Accent2 9 2 4 2 2" xfId="42549" xr:uid="{52C49A6C-424E-4689-94F4-BACE755B8558}"/>
    <cellStyle name="40% - Accent2 9 2 4 3" xfId="31489" xr:uid="{0E4F2F70-767C-45BB-AF44-439325D39864}"/>
    <cellStyle name="40% - Accent2 9 2 5" xfId="6528" xr:uid="{1FD1D0B3-E29B-467E-88EC-BBF13989E036}"/>
    <cellStyle name="40% - Accent2 9 2 5 2" xfId="20120" xr:uid="{A4F3D59F-F587-45CA-AD7A-ACCFA940FF68}"/>
    <cellStyle name="40% - Accent2 9 2 5 2 2" xfId="43427" xr:uid="{13D53CF7-6D72-4C8E-9984-AC604504EE6A}"/>
    <cellStyle name="40% - Accent2 9 2 5 3" xfId="32367" xr:uid="{A8EFE5C3-8EE9-4104-9909-B2B0578A8428}"/>
    <cellStyle name="40% - Accent2 9 2 6" xfId="7401" xr:uid="{CDFE7B7E-779B-41CF-AD1A-73D13DB95520}"/>
    <cellStyle name="40% - Accent2 9 2 6 2" xfId="20993" xr:uid="{4E390B97-7E5F-4C62-8C88-7AF0292976A5}"/>
    <cellStyle name="40% - Accent2 9 2 6 2 2" xfId="44299" xr:uid="{A525E566-1A9C-4A8A-896F-1906F3F4FB3D}"/>
    <cellStyle name="40% - Accent2 9 2 6 3" xfId="33239" xr:uid="{41671D71-8461-4870-93B2-FA49AA872C34}"/>
    <cellStyle name="40% - Accent2 9 2 7" xfId="8274" xr:uid="{B95571C5-5790-43A3-B7C0-8F0381465AC7}"/>
    <cellStyle name="40% - Accent2 9 2 7 2" xfId="21865" xr:uid="{7CBAB983-C7FE-472A-8CFC-F80D78AB1BA8}"/>
    <cellStyle name="40% - Accent2 9 2 7 2 2" xfId="45171" xr:uid="{36C3648F-4720-4108-8B7D-B1DDF076F731}"/>
    <cellStyle name="40% - Accent2 9 2 7 3" xfId="34111" xr:uid="{8093EA06-DBDD-4905-9039-D735D0651A54}"/>
    <cellStyle name="40% - Accent2 9 2 8" xfId="9438" xr:uid="{120D8BD0-874B-4813-B83A-13669AC17508}"/>
    <cellStyle name="40% - Accent2 9 2 8 2" xfId="22844" xr:uid="{B316EAD0-2121-4E8E-80EB-CB64A18454B5}"/>
    <cellStyle name="40% - Accent2 9 2 8 2 2" xfId="46150" xr:uid="{AA25C282-8E20-4111-ADB5-B018747518EB}"/>
    <cellStyle name="40% - Accent2 9 2 8 3" xfId="35052" xr:uid="{8C3B9B80-7EDF-408A-A651-32CA4239B3B1}"/>
    <cellStyle name="40% - Accent2 9 2 9" xfId="10318" xr:uid="{BDB108C7-6AC6-4BBC-8D76-8E25BBFC5247}"/>
    <cellStyle name="40% - Accent2 9 2 9 2" xfId="23724" xr:uid="{EA070F8A-E5D6-4572-B162-84049F06E093}"/>
    <cellStyle name="40% - Accent2 9 2 9 2 2" xfId="47030" xr:uid="{DE592767-E827-4CD0-8EB1-6616921BCD54}"/>
    <cellStyle name="40% - Accent2 9 2 9 3" xfId="35932" xr:uid="{EAC60FA8-C0EC-4573-9657-D7D6AB0FE6E8}"/>
    <cellStyle name="40% - Accent2 9 3" xfId="3992" xr:uid="{8F86037E-3ABE-4B2B-A087-8F6DBE6DAFC2}"/>
    <cellStyle name="40% - Accent2 9 3 10" xfId="14249" xr:uid="{E63430F5-FAA6-4722-82EA-94CF6654F0A5}"/>
    <cellStyle name="40% - Accent2 9 3 10 2" xfId="25410" xr:uid="{733D85ED-5E4C-421E-9961-2A4E27014D60}"/>
    <cellStyle name="40% - Accent2 9 3 10 2 2" xfId="48712" xr:uid="{C5E69FB1-7C39-4C02-9151-DC2B9DCDF2A9}"/>
    <cellStyle name="40% - Accent2 9 3 10 3" xfId="37590" xr:uid="{B687C0C5-7971-4A07-AF14-A4985CA6AD8A}"/>
    <cellStyle name="40% - Accent2 9 3 11" xfId="15801" xr:uid="{9B72A8C7-60F6-4EEB-B6D9-B0AAD38AE7DA}"/>
    <cellStyle name="40% - Accent2 9 3 11 2" xfId="26888" xr:uid="{EB57A162-41F5-4E27-BAF7-9D6C36CA49E5}"/>
    <cellStyle name="40% - Accent2 9 3 11 2 2" xfId="50187" xr:uid="{ABDC2F5D-56E4-4744-867E-25760D6E7AA8}"/>
    <cellStyle name="40% - Accent2 9 3 11 3" xfId="39139" xr:uid="{F9323873-1D30-4F9D-95EA-97DBDA8AE528}"/>
    <cellStyle name="40% - Accent2 9 3 12" xfId="17594" xr:uid="{730C3818-06C3-458F-BBFA-6876D169FEBE}"/>
    <cellStyle name="40% - Accent2 9 3 12 2" xfId="40906" xr:uid="{E913DC41-4391-4E5B-8AA7-799884275096}"/>
    <cellStyle name="40% - Accent2 9 3 13" xfId="29846" xr:uid="{EE29B0E5-50EE-482E-8E16-684A52690516}"/>
    <cellStyle name="40% - Accent2 9 3 2" xfId="4430" xr:uid="{D4C76820-8A63-42D9-872D-F25A6B22B674}"/>
    <cellStyle name="40% - Accent2 9 3 2 10" xfId="16239" xr:uid="{CCBA6304-81EB-4296-BA37-9338837EEAF8}"/>
    <cellStyle name="40% - Accent2 9 3 2 10 2" xfId="27326" xr:uid="{D0154B2C-78D2-434E-B1AB-36B0FD3D09AA}"/>
    <cellStyle name="40% - Accent2 9 3 2 10 2 2" xfId="50625" xr:uid="{5A7BB6E0-04F8-420C-B3C7-61A364EF9B6D}"/>
    <cellStyle name="40% - Accent2 9 3 2 10 3" xfId="39577" xr:uid="{07866255-DF7B-451D-836F-27214217D783}"/>
    <cellStyle name="40% - Accent2 9 3 2 11" xfId="18032" xr:uid="{3C5F3E25-0490-4B07-B7A9-623C9F02F1C2}"/>
    <cellStyle name="40% - Accent2 9 3 2 11 2" xfId="41344" xr:uid="{2B3A174F-2199-4A27-B8BA-FDCA4E6BC64E}"/>
    <cellStyle name="40% - Accent2 9 3 2 12" xfId="30284" xr:uid="{5B143AAB-4EE5-4D5E-A2CB-6D8155606B81}"/>
    <cellStyle name="40% - Accent2 9 3 2 2" xfId="5302" xr:uid="{BAF5858C-9D2E-4FEA-899E-2F2542A08A02}"/>
    <cellStyle name="40% - Accent2 9 3 2 2 2" xfId="18904" xr:uid="{1A0F65A8-84ED-4A30-95B3-23A55FEDF441}"/>
    <cellStyle name="40% - Accent2 9 3 2 2 2 2" xfId="42216" xr:uid="{6FDFEA6B-0424-491F-AD82-BEAA0841EF92}"/>
    <cellStyle name="40% - Accent2 9 3 2 2 3" xfId="31156" xr:uid="{ED935FAE-F15E-4A7B-875B-31A39FBE2FD9}"/>
    <cellStyle name="40% - Accent2 9 3 2 3" xfId="6174" xr:uid="{3854C79B-5A86-4D13-A31F-E08CF041B11A}"/>
    <cellStyle name="40% - Accent2 9 3 2 3 2" xfId="19776" xr:uid="{CBAC9322-F48E-418F-966B-8CE338823B8A}"/>
    <cellStyle name="40% - Accent2 9 3 2 3 2 2" xfId="43088" xr:uid="{1A07D48C-6EC2-4327-A5D4-CF557FE310E0}"/>
    <cellStyle name="40% - Accent2 9 3 2 3 3" xfId="32028" xr:uid="{C6931A45-E8E8-46EE-84D9-CE75DB3F9828}"/>
    <cellStyle name="40% - Accent2 9 3 2 4" xfId="7067" xr:uid="{9C870A51-F477-425D-A3F6-BCF21656E0DF}"/>
    <cellStyle name="40% - Accent2 9 3 2 4 2" xfId="20659" xr:uid="{4DB59E71-EF4F-4659-9FFA-B5AB0FAA4228}"/>
    <cellStyle name="40% - Accent2 9 3 2 4 2 2" xfId="43966" xr:uid="{A4109A08-27CD-4FFB-94C6-DC09B12E5DF7}"/>
    <cellStyle name="40% - Accent2 9 3 2 4 3" xfId="32906" xr:uid="{BD96C97F-07D4-48AB-AF15-6863C041E1FF}"/>
    <cellStyle name="40% - Accent2 9 3 2 5" xfId="7940" xr:uid="{20186F2C-78AD-4B42-B559-A7D9FCFB2FA4}"/>
    <cellStyle name="40% - Accent2 9 3 2 5 2" xfId="21532" xr:uid="{B24823F4-75B0-41F2-8584-A40A787CF788}"/>
    <cellStyle name="40% - Accent2 9 3 2 5 2 2" xfId="44838" xr:uid="{B956DF0B-0F80-4119-A0D7-78A421B5870F}"/>
    <cellStyle name="40% - Accent2 9 3 2 5 3" xfId="33778" xr:uid="{9AB119F6-2DEC-4113-9D6F-6E9692042676}"/>
    <cellStyle name="40% - Accent2 9 3 2 6" xfId="8813" xr:uid="{5E96135D-F7EB-4EF8-B6F2-9C0FD6CB5C90}"/>
    <cellStyle name="40% - Accent2 9 3 2 6 2" xfId="22404" xr:uid="{8A7B4755-3E49-4886-98B4-B100A7DDC8EA}"/>
    <cellStyle name="40% - Accent2 9 3 2 6 2 2" xfId="45710" xr:uid="{89C78B8B-F51D-4457-9292-65275B65F687}"/>
    <cellStyle name="40% - Accent2 9 3 2 6 3" xfId="34650" xr:uid="{2AECF26D-DC36-4B60-8453-15B425F48DD8}"/>
    <cellStyle name="40% - Accent2 9 3 2 7" xfId="9977" xr:uid="{3B50B524-65FF-46C0-8335-A51B3C59D9FA}"/>
    <cellStyle name="40% - Accent2 9 3 2 7 2" xfId="23383" xr:uid="{BD78DC91-87C5-42B7-B57E-685860B22F65}"/>
    <cellStyle name="40% - Accent2 9 3 2 7 2 2" xfId="46689" xr:uid="{DB08FAEC-D25E-4D7D-975F-741FA466555B}"/>
    <cellStyle name="40% - Accent2 9 3 2 7 3" xfId="35591" xr:uid="{99BA19FF-74A3-4BED-953A-E42E342AD89B}"/>
    <cellStyle name="40% - Accent2 9 3 2 8" xfId="10857" xr:uid="{4B0B45B1-4C10-4E5D-81F2-2E995B06FA8A}"/>
    <cellStyle name="40% - Accent2 9 3 2 8 2" xfId="24263" xr:uid="{B79B4E80-828D-488C-BAD4-BD08204B6930}"/>
    <cellStyle name="40% - Accent2 9 3 2 8 2 2" xfId="47569" xr:uid="{D4395734-D008-4502-8BAF-65C5D1C896C9}"/>
    <cellStyle name="40% - Accent2 9 3 2 8 3" xfId="36471" xr:uid="{2C6881C9-0FDE-4822-ACC6-931E2E281808}"/>
    <cellStyle name="40% - Accent2 9 3 2 9" xfId="14687" xr:uid="{958B84C4-9BC3-47E3-9386-13269BE7378A}"/>
    <cellStyle name="40% - Accent2 9 3 2 9 2" xfId="25848" xr:uid="{EF6567EA-9F48-4859-A3E4-9FC3DFE3FA62}"/>
    <cellStyle name="40% - Accent2 9 3 2 9 2 2" xfId="49150" xr:uid="{FEBC7AC5-F739-4881-A978-4E61A08ABCA0}"/>
    <cellStyle name="40% - Accent2 9 3 2 9 3" xfId="38028" xr:uid="{7C6DD578-4BC6-4F4E-A9BA-E074A5CC6DB8}"/>
    <cellStyle name="40% - Accent2 9 3 3" xfId="4864" xr:uid="{D494CD20-1B3C-492E-9E18-4C86786A9CA5}"/>
    <cellStyle name="40% - Accent2 9 3 3 2" xfId="18466" xr:uid="{3CFF9BF9-DCE9-4A1A-B34B-1B7D54A35E68}"/>
    <cellStyle name="40% - Accent2 9 3 3 2 2" xfId="41778" xr:uid="{D3D11792-A48D-4D85-B272-DC96F7060326}"/>
    <cellStyle name="40% - Accent2 9 3 3 3" xfId="30718" xr:uid="{8F90175B-CED8-4D20-9B73-C07AE4567E51}"/>
    <cellStyle name="40% - Accent2 9 3 4" xfId="5736" xr:uid="{6323020C-9763-4A81-8244-1FCBF3B37C40}"/>
    <cellStyle name="40% - Accent2 9 3 4 2" xfId="19338" xr:uid="{A69B7D42-B7EC-4DFE-9E5A-BA36AA46F7B0}"/>
    <cellStyle name="40% - Accent2 9 3 4 2 2" xfId="42650" xr:uid="{35855B2C-6714-4DA0-A2B6-0E83DF41FFA3}"/>
    <cellStyle name="40% - Accent2 9 3 4 3" xfId="31590" xr:uid="{DEFB1BE3-4E2B-477B-8E56-AA223A59B401}"/>
    <cellStyle name="40% - Accent2 9 3 5" xfId="6629" xr:uid="{FE9247DB-8308-4763-B4C7-CB762D556FD1}"/>
    <cellStyle name="40% - Accent2 9 3 5 2" xfId="20221" xr:uid="{8CB5F623-18D9-466F-AAF2-13C6CA36FD0E}"/>
    <cellStyle name="40% - Accent2 9 3 5 2 2" xfId="43528" xr:uid="{1D297541-C4F8-47E1-8453-1E33FA4EC679}"/>
    <cellStyle name="40% - Accent2 9 3 5 3" xfId="32468" xr:uid="{E11D8482-CD83-4B98-8E95-465EC60BC866}"/>
    <cellStyle name="40% - Accent2 9 3 6" xfId="7502" xr:uid="{DB0D6E0C-7F49-4131-BBFB-65FDBDB32C88}"/>
    <cellStyle name="40% - Accent2 9 3 6 2" xfId="21094" xr:uid="{E2F6DE18-2024-482B-B235-4C7B2C947E6C}"/>
    <cellStyle name="40% - Accent2 9 3 6 2 2" xfId="44400" xr:uid="{9E9561FE-E4DF-4A36-8BB5-A8D6F76AB91A}"/>
    <cellStyle name="40% - Accent2 9 3 6 3" xfId="33340" xr:uid="{14DDE540-C57A-4E41-8436-2D75C859D756}"/>
    <cellStyle name="40% - Accent2 9 3 7" xfId="8375" xr:uid="{A132D47B-065B-4147-BE1E-2694EB6A0049}"/>
    <cellStyle name="40% - Accent2 9 3 7 2" xfId="21966" xr:uid="{64C54682-8B8E-4548-93EB-0298F9C3B21F}"/>
    <cellStyle name="40% - Accent2 9 3 7 2 2" xfId="45272" xr:uid="{BE37193E-2194-43F0-AB5E-AF20B3AD5FF1}"/>
    <cellStyle name="40% - Accent2 9 3 7 3" xfId="34212" xr:uid="{D5FFE067-AF5A-47E0-B8AB-94EAAC37DA76}"/>
    <cellStyle name="40% - Accent2 9 3 8" xfId="9539" xr:uid="{91C5A242-CC76-4ABC-9256-7F867EF39D00}"/>
    <cellStyle name="40% - Accent2 9 3 8 2" xfId="22945" xr:uid="{9C101D5C-025E-4A63-A2E2-B939FFDFE2B3}"/>
    <cellStyle name="40% - Accent2 9 3 8 2 2" xfId="46251" xr:uid="{FFF09CF2-175A-4BF4-BDD7-6D6614E968CA}"/>
    <cellStyle name="40% - Accent2 9 3 8 3" xfId="35153" xr:uid="{C6C22B80-E531-45A0-A522-9091F6F8BEB9}"/>
    <cellStyle name="40% - Accent2 9 3 9" xfId="10419" xr:uid="{A1A8D33E-2D6A-4224-A3F1-7BD9D054D8DC}"/>
    <cellStyle name="40% - Accent2 9 3 9 2" xfId="23825" xr:uid="{6D83C58F-B99D-4E97-B656-B7B8C21CF31F}"/>
    <cellStyle name="40% - Accent2 9 3 9 2 2" xfId="47131" xr:uid="{EF7BFE04-6BB7-4CFD-8CD1-FDD4FD65B751}"/>
    <cellStyle name="40% - Accent2 9 3 9 3" xfId="36033" xr:uid="{617AFD8F-0FAD-4279-8C57-E6DBB5E09614}"/>
    <cellStyle name="40% - Accent2 9 4" xfId="4125" xr:uid="{A14E3CC5-48AE-4EB6-A193-EB70D973140A}"/>
    <cellStyle name="40% - Accent2 9 4 10" xfId="14382" xr:uid="{BA717CC8-E8DA-431F-9952-1218E9BB1725}"/>
    <cellStyle name="40% - Accent2 9 4 10 2" xfId="25543" xr:uid="{A530D68C-3AA9-490F-8420-7E05616B0ED3}"/>
    <cellStyle name="40% - Accent2 9 4 10 2 2" xfId="48845" xr:uid="{D4EEE5FB-3761-4957-9539-5423A8E6E1BC}"/>
    <cellStyle name="40% - Accent2 9 4 10 3" xfId="37723" xr:uid="{27381201-CEF0-42CC-B073-9BC71509E0A7}"/>
    <cellStyle name="40% - Accent2 9 4 11" xfId="15934" xr:uid="{B6924F6D-03B5-4671-812E-1B0B265D28FA}"/>
    <cellStyle name="40% - Accent2 9 4 11 2" xfId="27021" xr:uid="{8EB7115B-312D-43AE-BD6D-20DF12E859A1}"/>
    <cellStyle name="40% - Accent2 9 4 11 2 2" xfId="50320" xr:uid="{9867047B-4FB2-4651-88BE-31052146D200}"/>
    <cellStyle name="40% - Accent2 9 4 11 3" xfId="39272" xr:uid="{3B6FAF3C-8CF5-46CE-9901-CBFE0234AD12}"/>
    <cellStyle name="40% - Accent2 9 4 12" xfId="17727" xr:uid="{00551FD4-AB28-4CFC-8256-C7250FED68F2}"/>
    <cellStyle name="40% - Accent2 9 4 12 2" xfId="41039" xr:uid="{6DF4A21F-15DD-4E1E-A148-287E76273737}"/>
    <cellStyle name="40% - Accent2 9 4 13" xfId="29979" xr:uid="{ABDB3C77-49C9-4976-B2E9-EBE7125C5081}"/>
    <cellStyle name="40% - Accent2 9 4 2" xfId="4563" xr:uid="{405BAE6E-D473-479C-9624-09E9E466179B}"/>
    <cellStyle name="40% - Accent2 9 4 2 10" xfId="16372" xr:uid="{4938835D-302E-43D6-928D-DB9BD79A8108}"/>
    <cellStyle name="40% - Accent2 9 4 2 10 2" xfId="27459" xr:uid="{647A0FFD-B4EE-427A-9F19-59D0B96C84B0}"/>
    <cellStyle name="40% - Accent2 9 4 2 10 2 2" xfId="50758" xr:uid="{E9160CF5-5A48-4C73-965E-DCAD1CEA3E42}"/>
    <cellStyle name="40% - Accent2 9 4 2 10 3" xfId="39710" xr:uid="{8850E043-1A92-4352-915F-A7560AECD7D7}"/>
    <cellStyle name="40% - Accent2 9 4 2 11" xfId="18165" xr:uid="{9E58A69A-C282-45AA-96D9-E3AE1E08752E}"/>
    <cellStyle name="40% - Accent2 9 4 2 11 2" xfId="41477" xr:uid="{7D8064F7-57FF-44CD-A8E2-2498E7CEB09E}"/>
    <cellStyle name="40% - Accent2 9 4 2 12" xfId="30417" xr:uid="{4541F9D5-FCE2-4567-99A7-ADC764021F02}"/>
    <cellStyle name="40% - Accent2 9 4 2 2" xfId="5435" xr:uid="{C623FCEF-29B3-4A6B-8754-1698DD4BC75F}"/>
    <cellStyle name="40% - Accent2 9 4 2 2 2" xfId="19037" xr:uid="{AA3319B8-7162-47CE-8EB9-F142A5EA440D}"/>
    <cellStyle name="40% - Accent2 9 4 2 2 2 2" xfId="42349" xr:uid="{3BB6E6E0-8482-4A27-9278-31F01EE361A6}"/>
    <cellStyle name="40% - Accent2 9 4 2 2 3" xfId="31289" xr:uid="{998546B1-1517-4E27-AAA9-8FBD31D023D6}"/>
    <cellStyle name="40% - Accent2 9 4 2 3" xfId="6307" xr:uid="{AB6D7301-563E-4C30-9ED2-9CA47556623A}"/>
    <cellStyle name="40% - Accent2 9 4 2 3 2" xfId="19909" xr:uid="{E88F393D-DFC3-487A-9074-9EB25EFC186A}"/>
    <cellStyle name="40% - Accent2 9 4 2 3 2 2" xfId="43221" xr:uid="{E7E2D52B-0A2A-421C-9800-740438A8154D}"/>
    <cellStyle name="40% - Accent2 9 4 2 3 3" xfId="32161" xr:uid="{D9E45E9D-6308-47CD-9CE0-9F2151D4AD21}"/>
    <cellStyle name="40% - Accent2 9 4 2 4" xfId="7200" xr:uid="{08DEA15E-2DC9-41F8-9037-7AB71F4B9125}"/>
    <cellStyle name="40% - Accent2 9 4 2 4 2" xfId="20792" xr:uid="{97717924-CB05-4DC7-94F7-43F231C951CD}"/>
    <cellStyle name="40% - Accent2 9 4 2 4 2 2" xfId="44099" xr:uid="{C24947D4-ED2F-4AE9-8D2A-82398A123598}"/>
    <cellStyle name="40% - Accent2 9 4 2 4 3" xfId="33039" xr:uid="{B321C259-69E2-4FE5-B35A-48A63B2920EA}"/>
    <cellStyle name="40% - Accent2 9 4 2 5" xfId="8073" xr:uid="{16FFD34F-4662-4323-AF42-B12BB2DB80A8}"/>
    <cellStyle name="40% - Accent2 9 4 2 5 2" xfId="21665" xr:uid="{E1BE8478-C728-4B7D-8921-6923891B7891}"/>
    <cellStyle name="40% - Accent2 9 4 2 5 2 2" xfId="44971" xr:uid="{3FBA3807-FD38-4E0D-8AB2-BAAF7044A3A2}"/>
    <cellStyle name="40% - Accent2 9 4 2 5 3" xfId="33911" xr:uid="{17147CD2-D04F-4ECF-81A7-3C9A6F9372E4}"/>
    <cellStyle name="40% - Accent2 9 4 2 6" xfId="8946" xr:uid="{ADEFBCB4-1B1D-4F85-A480-616C8E81507F}"/>
    <cellStyle name="40% - Accent2 9 4 2 6 2" xfId="22537" xr:uid="{424C91ED-4D19-4878-9BE4-3769A0DB70AF}"/>
    <cellStyle name="40% - Accent2 9 4 2 6 2 2" xfId="45843" xr:uid="{EE973EBC-D843-4FED-BD67-51D90EFC0DCE}"/>
    <cellStyle name="40% - Accent2 9 4 2 6 3" xfId="34783" xr:uid="{EE2AAB5E-C613-4EC6-BE35-14160B2E0C5C}"/>
    <cellStyle name="40% - Accent2 9 4 2 7" xfId="10110" xr:uid="{4F65B08E-E90A-4C6E-BDEE-46DDEE330D43}"/>
    <cellStyle name="40% - Accent2 9 4 2 7 2" xfId="23516" xr:uid="{049452D4-175C-45EB-8B3D-66B03C5685C2}"/>
    <cellStyle name="40% - Accent2 9 4 2 7 2 2" xfId="46822" xr:uid="{6BB67C61-34F5-4F08-9449-9AC5E266E06C}"/>
    <cellStyle name="40% - Accent2 9 4 2 7 3" xfId="35724" xr:uid="{A92809B2-472F-4B3C-879F-C9472165E58F}"/>
    <cellStyle name="40% - Accent2 9 4 2 8" xfId="10990" xr:uid="{CC7AD835-C631-45D5-8E50-37EAD9D25201}"/>
    <cellStyle name="40% - Accent2 9 4 2 8 2" xfId="24396" xr:uid="{9DD95D72-4BC5-4948-8B76-E6E52278B45A}"/>
    <cellStyle name="40% - Accent2 9 4 2 8 2 2" xfId="47702" xr:uid="{E4E04640-0381-49F6-9401-6529B151AF79}"/>
    <cellStyle name="40% - Accent2 9 4 2 8 3" xfId="36604" xr:uid="{09976174-DE3D-459D-A111-48926B7700C3}"/>
    <cellStyle name="40% - Accent2 9 4 2 9" xfId="14820" xr:uid="{932FB4D3-DEBF-4006-9B14-3DCE65299947}"/>
    <cellStyle name="40% - Accent2 9 4 2 9 2" xfId="25981" xr:uid="{59F48431-9CAD-4095-B1D1-81276BA221A5}"/>
    <cellStyle name="40% - Accent2 9 4 2 9 2 2" xfId="49283" xr:uid="{AA5C3397-B111-47BB-AACB-150F43D85D76}"/>
    <cellStyle name="40% - Accent2 9 4 2 9 3" xfId="38161" xr:uid="{4E7398C1-5B53-4A72-8FD1-5B711FF3B201}"/>
    <cellStyle name="40% - Accent2 9 4 3" xfId="4997" xr:uid="{93F1538B-DEE0-4F77-B3DC-242E669B8773}"/>
    <cellStyle name="40% - Accent2 9 4 3 2" xfId="18599" xr:uid="{28BF91B7-162D-4496-A9A8-E7F3EE854732}"/>
    <cellStyle name="40% - Accent2 9 4 3 2 2" xfId="41911" xr:uid="{DDBA49ED-8F25-4E82-9471-583795B98ED6}"/>
    <cellStyle name="40% - Accent2 9 4 3 3" xfId="30851" xr:uid="{5C4EEBDF-7E27-40FF-9DA4-6121C5704593}"/>
    <cellStyle name="40% - Accent2 9 4 4" xfId="5869" xr:uid="{FDAD6051-310A-42A8-B15F-2D66DCECDE0F}"/>
    <cellStyle name="40% - Accent2 9 4 4 2" xfId="19471" xr:uid="{2C6AF40E-D503-4AF5-A7C1-3480AF4FFBA4}"/>
    <cellStyle name="40% - Accent2 9 4 4 2 2" xfId="42783" xr:uid="{82C21A19-7982-45BF-A13E-631D3C4795C2}"/>
    <cellStyle name="40% - Accent2 9 4 4 3" xfId="31723" xr:uid="{B2ED5EE7-B4BC-4E13-825F-8D025BB3527C}"/>
    <cellStyle name="40% - Accent2 9 4 5" xfId="6762" xr:uid="{05B4E8B0-25FF-4C1A-BCC6-235CB37D0D60}"/>
    <cellStyle name="40% - Accent2 9 4 5 2" xfId="20354" xr:uid="{952AE7BD-26C2-4991-96D3-140B523CD6A2}"/>
    <cellStyle name="40% - Accent2 9 4 5 2 2" xfId="43661" xr:uid="{324C3077-F17D-4EDF-9CA8-42F78134B864}"/>
    <cellStyle name="40% - Accent2 9 4 5 3" xfId="32601" xr:uid="{5BFF8227-5F68-41DB-9BB8-1F94D2E2F89B}"/>
    <cellStyle name="40% - Accent2 9 4 6" xfId="7635" xr:uid="{D6B52F59-92D1-4195-86C3-95EC8EF7FACD}"/>
    <cellStyle name="40% - Accent2 9 4 6 2" xfId="21227" xr:uid="{25A42BD6-0231-4420-B442-D2A451E0811A}"/>
    <cellStyle name="40% - Accent2 9 4 6 2 2" xfId="44533" xr:uid="{64B9EF40-A9B2-44F4-A977-B326C1F6F945}"/>
    <cellStyle name="40% - Accent2 9 4 6 3" xfId="33473" xr:uid="{7AD01DF2-695D-4323-9F54-D7BA0A18850B}"/>
    <cellStyle name="40% - Accent2 9 4 7" xfId="8508" xr:uid="{E94DB4B0-CEA0-49DF-968C-8E0767A583DF}"/>
    <cellStyle name="40% - Accent2 9 4 7 2" xfId="22099" xr:uid="{1CC31C48-414D-4C8C-AD39-5814AEF8D3FA}"/>
    <cellStyle name="40% - Accent2 9 4 7 2 2" xfId="45405" xr:uid="{03AC5F88-FA63-47FF-A139-99D79BEDBEFD}"/>
    <cellStyle name="40% - Accent2 9 4 7 3" xfId="34345" xr:uid="{8598764B-E8B1-477B-81B4-77FB684BE920}"/>
    <cellStyle name="40% - Accent2 9 4 8" xfId="9672" xr:uid="{D3F03D6A-E7F7-4749-B648-487229AB93C7}"/>
    <cellStyle name="40% - Accent2 9 4 8 2" xfId="23078" xr:uid="{B09BCB10-DC31-4CE6-ACAA-965F7F0BE651}"/>
    <cellStyle name="40% - Accent2 9 4 8 2 2" xfId="46384" xr:uid="{D90896CA-AA51-4B75-8B66-F32F63E4C7EF}"/>
    <cellStyle name="40% - Accent2 9 4 8 3" xfId="35286" xr:uid="{AA12DBFF-D823-42CF-9BB2-FDBD3CF9C1D6}"/>
    <cellStyle name="40% - Accent2 9 4 9" xfId="10552" xr:uid="{16245E31-4486-4577-9040-A08301FED8D2}"/>
    <cellStyle name="40% - Accent2 9 4 9 2" xfId="23958" xr:uid="{63A6E1AA-88C2-4A1A-B285-4CF22F421B42}"/>
    <cellStyle name="40% - Accent2 9 4 9 2 2" xfId="47264" xr:uid="{EA932F67-06FF-45E4-B145-14B7BC37E124}"/>
    <cellStyle name="40% - Accent2 9 4 9 3" xfId="36166" xr:uid="{528D90DE-C53F-4A2C-B332-58ED4456A91C}"/>
    <cellStyle name="40% - Accent2 9 5" xfId="4262" xr:uid="{F33D1601-25C1-48F2-8620-490DBDD49C1A}"/>
    <cellStyle name="40% - Accent2 9 5 10" xfId="16071" xr:uid="{9E83B8FF-6A1F-4110-8734-3BCEFA9F07DA}"/>
    <cellStyle name="40% - Accent2 9 5 10 2" xfId="27158" xr:uid="{86810CCF-63C3-4716-9746-3827C5F227A4}"/>
    <cellStyle name="40% - Accent2 9 5 10 2 2" xfId="50457" xr:uid="{02F4F052-D0EB-4505-871E-E90E71153211}"/>
    <cellStyle name="40% - Accent2 9 5 10 3" xfId="39409" xr:uid="{E376158C-A2E8-4642-8006-E8A675F0202E}"/>
    <cellStyle name="40% - Accent2 9 5 11" xfId="17864" xr:uid="{1356E878-E1BD-46B6-8FC3-964884C38F9E}"/>
    <cellStyle name="40% - Accent2 9 5 11 2" xfId="41176" xr:uid="{E4FA352A-5118-45C2-AFB5-2FE413653BC2}"/>
    <cellStyle name="40% - Accent2 9 5 12" xfId="30116" xr:uid="{2720A74B-5AF4-4B5A-80C1-F180B8C35FD4}"/>
    <cellStyle name="40% - Accent2 9 5 2" xfId="5134" xr:uid="{4662C9C5-189F-47B1-8EB6-70B25E12B2BA}"/>
    <cellStyle name="40% - Accent2 9 5 2 2" xfId="18736" xr:uid="{9E6712C4-7004-4F9D-ADD5-97A02301B967}"/>
    <cellStyle name="40% - Accent2 9 5 2 2 2" xfId="42048" xr:uid="{831A7392-AACD-4DF7-B010-4022C4CA614F}"/>
    <cellStyle name="40% - Accent2 9 5 2 3" xfId="30988" xr:uid="{FC57587D-D0D6-42AF-88F3-9744090BFDBF}"/>
    <cellStyle name="40% - Accent2 9 5 3" xfId="6006" xr:uid="{F301ACD6-022B-45CF-BCBE-B2667FFF2E74}"/>
    <cellStyle name="40% - Accent2 9 5 3 2" xfId="19608" xr:uid="{1A095799-E401-4DF9-A49D-2A698CBC832F}"/>
    <cellStyle name="40% - Accent2 9 5 3 2 2" xfId="42920" xr:uid="{5CA11599-44A2-439E-9E9E-90489BF38C01}"/>
    <cellStyle name="40% - Accent2 9 5 3 3" xfId="31860" xr:uid="{2801E601-4ED7-42B5-9C6B-FEA17A19E709}"/>
    <cellStyle name="40% - Accent2 9 5 4" xfId="6899" xr:uid="{BCC4B59F-D13F-4565-B9DC-600648025333}"/>
    <cellStyle name="40% - Accent2 9 5 4 2" xfId="20491" xr:uid="{EABBB847-0A80-418C-8413-91D1F53EDF19}"/>
    <cellStyle name="40% - Accent2 9 5 4 2 2" xfId="43798" xr:uid="{90790284-414E-4894-835B-06642CB87418}"/>
    <cellStyle name="40% - Accent2 9 5 4 3" xfId="32738" xr:uid="{E9363D27-FCCE-480A-BFBF-3C2F2D7035F0}"/>
    <cellStyle name="40% - Accent2 9 5 5" xfId="7772" xr:uid="{2B21BF58-E993-4862-938A-08CBA454778D}"/>
    <cellStyle name="40% - Accent2 9 5 5 2" xfId="21364" xr:uid="{31B14925-B584-498B-92EA-2CED27D36286}"/>
    <cellStyle name="40% - Accent2 9 5 5 2 2" xfId="44670" xr:uid="{2FFD1AB0-B9F4-4284-80FE-C654523A8D34}"/>
    <cellStyle name="40% - Accent2 9 5 5 3" xfId="33610" xr:uid="{EE485A9F-7F76-4251-BBB5-A9769945F79A}"/>
    <cellStyle name="40% - Accent2 9 5 6" xfId="8645" xr:uid="{A796C2AA-9732-4C95-BDF7-03E0A664C98B}"/>
    <cellStyle name="40% - Accent2 9 5 6 2" xfId="22236" xr:uid="{D867B0B1-522C-4DBD-ADAD-414718ECE3EB}"/>
    <cellStyle name="40% - Accent2 9 5 6 2 2" xfId="45542" xr:uid="{D0D727E2-8724-4ED3-BFA2-7D0D0FFDE495}"/>
    <cellStyle name="40% - Accent2 9 5 6 3" xfId="34482" xr:uid="{6DEA44F7-039A-4E4C-8B7A-DF556FE3B46B}"/>
    <cellStyle name="40% - Accent2 9 5 7" xfId="9809" xr:uid="{DC0A610E-896F-4B16-8BCA-1B015D20A617}"/>
    <cellStyle name="40% - Accent2 9 5 7 2" xfId="23215" xr:uid="{2EAFD4DD-CA14-454D-8EC2-6CE7FA5BA370}"/>
    <cellStyle name="40% - Accent2 9 5 7 2 2" xfId="46521" xr:uid="{D3DC1DCF-C2C0-4835-8A5C-27C611CD9926}"/>
    <cellStyle name="40% - Accent2 9 5 7 3" xfId="35423" xr:uid="{B9C56C7E-35D3-416B-B624-D3CE6FFC96A6}"/>
    <cellStyle name="40% - Accent2 9 5 8" xfId="10689" xr:uid="{D9F445D8-F45C-4E6F-812F-477B9A1AB1A3}"/>
    <cellStyle name="40% - Accent2 9 5 8 2" xfId="24095" xr:uid="{85AE2BFE-CE59-47EC-B804-B901F6DB7F0A}"/>
    <cellStyle name="40% - Accent2 9 5 8 2 2" xfId="47401" xr:uid="{C06F36E2-AC2B-4B82-96A9-968658CB1692}"/>
    <cellStyle name="40% - Accent2 9 5 8 3" xfId="36303" xr:uid="{0AD8F373-87B0-4E23-A1DD-E02BCE2745B9}"/>
    <cellStyle name="40% - Accent2 9 5 9" xfId="14519" xr:uid="{1356DBAC-CC5E-48C3-9517-0E1B04E9FDB1}"/>
    <cellStyle name="40% - Accent2 9 5 9 2" xfId="25680" xr:uid="{3B166C1C-051A-4BA9-843E-A3F5D276A24A}"/>
    <cellStyle name="40% - Accent2 9 5 9 2 2" xfId="48982" xr:uid="{B02E83DE-05E7-466B-B26E-8A7E108AE039}"/>
    <cellStyle name="40% - Accent2 9 5 9 3" xfId="37860" xr:uid="{DB862B3B-07CF-4ABE-B767-94762E108494}"/>
    <cellStyle name="40% - Accent2 9 6" xfId="4696" xr:uid="{B4B77249-5D93-4EBD-9F18-75E28AA2D089}"/>
    <cellStyle name="40% - Accent2 9 6 2" xfId="11132" xr:uid="{B09B0EF3-50A6-459F-9866-CD4E94D6AB3D}"/>
    <cellStyle name="40% - Accent2 9 6 2 2" xfId="24538" xr:uid="{9D70A5B1-B3A8-460B-9E1E-681132B9DC97}"/>
    <cellStyle name="40% - Accent2 9 6 2 2 2" xfId="47844" xr:uid="{F268420B-A5F5-4CE9-91B1-0F4E4E5FB96A}"/>
    <cellStyle name="40% - Accent2 9 6 2 3" xfId="36745" xr:uid="{01E00B6C-B140-4B5B-9306-47B5663FF559}"/>
    <cellStyle name="40% - Accent2 9 6 3" xfId="14979" xr:uid="{2A330D5B-7E4B-4883-AC5D-9D65223221AF}"/>
    <cellStyle name="40% - Accent2 9 6 3 2" xfId="26136" xr:uid="{A3E5D06C-66B3-47DA-9A87-878C58F465DF}"/>
    <cellStyle name="40% - Accent2 9 6 3 2 2" xfId="49438" xr:uid="{9B29E461-E903-4591-A2FA-68243DAADD4C}"/>
    <cellStyle name="40% - Accent2 9 6 3 3" xfId="38320" xr:uid="{2AC16CBB-D1F9-4CF3-A649-04D91DFB1E8E}"/>
    <cellStyle name="40% - Accent2 9 6 4" xfId="16514" xr:uid="{7F4A10AA-C664-41CE-84CB-ED20C96C7CA1}"/>
    <cellStyle name="40% - Accent2 9 6 4 2" xfId="27600" xr:uid="{18CB0E50-C604-4B81-8C56-04EE7A557124}"/>
    <cellStyle name="40% - Accent2 9 6 4 2 2" xfId="50899" xr:uid="{A8A3DA3D-8AB6-4191-8DB8-A1CCFBF1F778}"/>
    <cellStyle name="40% - Accent2 9 6 4 3" xfId="39852" xr:uid="{28A20E00-AE24-4F54-B559-034EE610E8B0}"/>
    <cellStyle name="40% - Accent2 9 6 5" xfId="18298" xr:uid="{1EA02865-C1C3-4316-BCBD-D326A727A37F}"/>
    <cellStyle name="40% - Accent2 9 6 5 2" xfId="41610" xr:uid="{6773AB47-9AC9-49CD-B4EC-0BEF779DF2E3}"/>
    <cellStyle name="40% - Accent2 9 6 6" xfId="30550" xr:uid="{07C0B82F-4D48-44EA-95F5-9EC979B12942}"/>
    <cellStyle name="40% - Accent2 9 7" xfId="5568" xr:uid="{AC49275E-4799-4C7D-94AB-773D4899724C}"/>
    <cellStyle name="40% - Accent2 9 7 2" xfId="19170" xr:uid="{416EA8B6-51DD-4BD3-A4E5-E838F5ED6711}"/>
    <cellStyle name="40% - Accent2 9 7 2 2" xfId="42482" xr:uid="{42AFE100-BB53-4760-AAC2-250671AD256E}"/>
    <cellStyle name="40% - Accent2 9 7 3" xfId="31422" xr:uid="{6C68D85C-2844-46A6-9A9A-04C355BEB2C6}"/>
    <cellStyle name="40% - Accent2 9 8" xfId="6458" xr:uid="{8A9B763A-E518-4B9D-88FD-CCB207C697EA}"/>
    <cellStyle name="40% - Accent2 9 8 2" xfId="20050" xr:uid="{A5F2560C-04BD-4F1D-9345-4A584ABE5251}"/>
    <cellStyle name="40% - Accent2 9 8 2 2" xfId="43360" xr:uid="{1E22027E-DB45-4CA1-8787-E1E911B36098}"/>
    <cellStyle name="40% - Accent2 9 8 3" xfId="32300" xr:uid="{65678E14-2311-4AC5-9D43-2FA31F40DE0A}"/>
    <cellStyle name="40% - Accent2 9 9" xfId="7334" xr:uid="{286E3ED4-FC4A-414D-9897-7692BF8ECFD6}"/>
    <cellStyle name="40% - Accent2 9 9 2" xfId="20926" xr:uid="{3A8630ED-C341-46C4-950D-10DE9777212B}"/>
    <cellStyle name="40% - Accent2 9 9 2 2" xfId="44232" xr:uid="{4F896A7D-BE53-416D-82F0-86D513EF78D1}"/>
    <cellStyle name="40% - Accent2 9 9 3" xfId="33172" xr:uid="{13206BD8-00D5-4FD1-83DC-9DD3907536CD}"/>
    <cellStyle name="40% - Accent3" xfId="524" builtinId="39" customBuiltin="1"/>
    <cellStyle name="40% - Accent3 10" xfId="2759" xr:uid="{D075835C-7530-4642-85B9-37C9F81BF346}"/>
    <cellStyle name="40% - Accent3 10 10" xfId="8245" xr:uid="{B1B10E57-819D-4686-9D12-E227D28DDB21}"/>
    <cellStyle name="40% - Accent3 10 10 2" xfId="21836" xr:uid="{D5999738-0D6A-4D1E-A7BB-014C2C3FD693}"/>
    <cellStyle name="40% - Accent3 10 10 2 2" xfId="45142" xr:uid="{B7C9E442-8836-45F6-AD76-A1C528BC7D24}"/>
    <cellStyle name="40% - Accent3 10 10 3" xfId="34082" xr:uid="{749BF0E2-F863-46B4-A00B-D02A0378C8D5}"/>
    <cellStyle name="40% - Accent3 10 11" xfId="9409" xr:uid="{63E4A449-33E2-4F35-AA1F-15F2C51D2459}"/>
    <cellStyle name="40% - Accent3 10 11 2" xfId="22815" xr:uid="{23632856-A768-4EEA-98BD-74E3863CC082}"/>
    <cellStyle name="40% - Accent3 10 11 2 2" xfId="46121" xr:uid="{E6509E5C-CAAD-44AF-B45C-C215B8258305}"/>
    <cellStyle name="40% - Accent3 10 11 3" xfId="35023" xr:uid="{6AE5109E-AFDD-408E-B543-5CDE71313323}"/>
    <cellStyle name="40% - Accent3 10 12" xfId="10289" xr:uid="{BB4C23AF-D034-4174-954E-9504213B1666}"/>
    <cellStyle name="40% - Accent3 10 12 2" xfId="23695" xr:uid="{32112039-7785-405A-89A8-B3D9B95EC112}"/>
    <cellStyle name="40% - Accent3 10 12 2 2" xfId="47001" xr:uid="{C9628C0C-528B-424B-81CF-4D4645CD6B82}"/>
    <cellStyle name="40% - Accent3 10 12 3" xfId="35903" xr:uid="{35F26B10-85D5-46FB-AB4E-D6C21DD67100}"/>
    <cellStyle name="40% - Accent3 10 13" xfId="14041" xr:uid="{368126A1-AB47-411F-9F64-76C38566C17F}"/>
    <cellStyle name="40% - Accent3 10 13 2" xfId="25227" xr:uid="{8A4B059B-12F1-48C2-A207-80C86A270563}"/>
    <cellStyle name="40% - Accent3 10 13 2 2" xfId="48529" xr:uid="{91E75DA5-1AA8-47C9-9648-14336CB2BB41}"/>
    <cellStyle name="40% - Accent3 10 13 3" xfId="37382" xr:uid="{3467D0A2-49C9-439D-B9D2-54427E402EFA}"/>
    <cellStyle name="40% - Accent3 10 14" xfId="15671" xr:uid="{9E45BDF6-080D-42B5-BAC7-729E2838040D}"/>
    <cellStyle name="40% - Accent3 10 14 2" xfId="26758" xr:uid="{615907B0-7026-4FE0-B2CA-3788F388C32B}"/>
    <cellStyle name="40% - Accent3 10 14 2 2" xfId="50057" xr:uid="{C6344E62-6EA0-48B1-9EE3-53AFFF952525}"/>
    <cellStyle name="40% - Accent3 10 14 3" xfId="39009" xr:uid="{6CBCD6D5-11B7-4DA9-B6DB-21EAE6282DEF}"/>
    <cellStyle name="40% - Accent3 10 15" xfId="17408" xr:uid="{B12D705E-809D-4D7C-8643-D350693A5CE2}"/>
    <cellStyle name="40% - Accent3 10 15 2" xfId="40720" xr:uid="{103F36BB-1552-4CF2-B8C2-61D3DE1A1244}"/>
    <cellStyle name="40% - Accent3 10 16" xfId="29728" xr:uid="{D9B2A06A-40C6-41BE-8DEF-2227052F9500}"/>
    <cellStyle name="40% - Accent3 10 2" xfId="3929" xr:uid="{87FA92F5-7D58-4EAC-989C-A5B5DF36CF50}"/>
    <cellStyle name="40% - Accent3 10 2 10" xfId="14186" xr:uid="{8C4A02B6-ECAA-4C1B-8E12-ED5218FCC44D}"/>
    <cellStyle name="40% - Accent3 10 2 10 2" xfId="25347" xr:uid="{5E52D8DA-A369-4FEA-AF13-F96EAB49DF98}"/>
    <cellStyle name="40% - Accent3 10 2 10 2 2" xfId="48649" xr:uid="{ADE7C475-1355-4702-A3E4-40D10D7C165C}"/>
    <cellStyle name="40% - Accent3 10 2 10 3" xfId="37527" xr:uid="{C794A029-14E9-4902-B3AC-BD36390332BD}"/>
    <cellStyle name="40% - Accent3 10 2 11" xfId="15738" xr:uid="{4FA830C3-0BA3-4F47-BC55-AED8012BEB52}"/>
    <cellStyle name="40% - Accent3 10 2 11 2" xfId="26825" xr:uid="{879FCB3C-F078-4D73-85C6-3F504162AA9A}"/>
    <cellStyle name="40% - Accent3 10 2 11 2 2" xfId="50124" xr:uid="{C8AE42D6-62F0-4489-A18C-D2EB4DC4D62F}"/>
    <cellStyle name="40% - Accent3 10 2 11 3" xfId="39076" xr:uid="{85E49411-6C93-4304-8468-C66E8D14113B}"/>
    <cellStyle name="40% - Accent3 10 2 12" xfId="17531" xr:uid="{F1816296-1029-415B-BB65-F50C489E9BD2}"/>
    <cellStyle name="40% - Accent3 10 2 12 2" xfId="40843" xr:uid="{A860A44D-F195-4DC4-88A9-E3A03572B914}"/>
    <cellStyle name="40% - Accent3 10 2 13" xfId="29783" xr:uid="{75C16E05-3BD1-4441-A42B-92FD1FF4820C}"/>
    <cellStyle name="40% - Accent3 10 2 2" xfId="4367" xr:uid="{A903DCD5-7007-440E-9A1F-C7DE1CD72A56}"/>
    <cellStyle name="40% - Accent3 10 2 2 10" xfId="16176" xr:uid="{ED81AFC0-F059-4742-B380-3C421D04FA01}"/>
    <cellStyle name="40% - Accent3 10 2 2 10 2" xfId="27263" xr:uid="{7E7FA6DC-7751-4198-8734-D1DBBD318F76}"/>
    <cellStyle name="40% - Accent3 10 2 2 10 2 2" xfId="50562" xr:uid="{4CAFF866-BDEA-40C3-9B7E-BC54F95BEA72}"/>
    <cellStyle name="40% - Accent3 10 2 2 10 3" xfId="39514" xr:uid="{34DE8DBE-1D26-40E9-9580-62D6BB5B5E13}"/>
    <cellStyle name="40% - Accent3 10 2 2 11" xfId="17969" xr:uid="{0104FB19-20C3-45AC-B9C1-AA3B4962246F}"/>
    <cellStyle name="40% - Accent3 10 2 2 11 2" xfId="41281" xr:uid="{0574E3D8-F280-4A16-9EEE-8ED5D2F5B43E}"/>
    <cellStyle name="40% - Accent3 10 2 2 12" xfId="30221" xr:uid="{CB9A9DD6-55EB-4859-B5D4-D15F1D162927}"/>
    <cellStyle name="40% - Accent3 10 2 2 2" xfId="5239" xr:uid="{A703F044-7DDA-48DF-940C-97B1049865F4}"/>
    <cellStyle name="40% - Accent3 10 2 2 2 2" xfId="18841" xr:uid="{92850AF3-D2D5-4EA5-8816-8E8864A4B8CB}"/>
    <cellStyle name="40% - Accent3 10 2 2 2 2 2" xfId="42153" xr:uid="{2EC26E31-4B4C-4AF3-A66B-17C95CAB89D6}"/>
    <cellStyle name="40% - Accent3 10 2 2 2 3" xfId="31093" xr:uid="{EB245FBD-5938-44F9-B7A2-D4A26EE5ACA0}"/>
    <cellStyle name="40% - Accent3 10 2 2 3" xfId="6111" xr:uid="{4D42DC45-029D-4922-967E-8C3245DB49BD}"/>
    <cellStyle name="40% - Accent3 10 2 2 3 2" xfId="19713" xr:uid="{54A625FD-B1D6-47ED-A51B-8AEDB0B039ED}"/>
    <cellStyle name="40% - Accent3 10 2 2 3 2 2" xfId="43025" xr:uid="{944F8B56-2882-41DB-BBDF-A498D70C5B23}"/>
    <cellStyle name="40% - Accent3 10 2 2 3 3" xfId="31965" xr:uid="{D2C66FE2-4A3F-476D-BC71-C8E23AC98CD7}"/>
    <cellStyle name="40% - Accent3 10 2 2 4" xfId="7004" xr:uid="{90EB9862-6AB0-4D82-A72F-7427827AD18C}"/>
    <cellStyle name="40% - Accent3 10 2 2 4 2" xfId="20596" xr:uid="{6F7F92FB-207A-4336-9104-4DB41DB817E3}"/>
    <cellStyle name="40% - Accent3 10 2 2 4 2 2" xfId="43903" xr:uid="{760CFDEF-3C50-410C-8D90-4A9259543453}"/>
    <cellStyle name="40% - Accent3 10 2 2 4 3" xfId="32843" xr:uid="{AE2DA3E6-9139-42F4-B443-919E205D27C6}"/>
    <cellStyle name="40% - Accent3 10 2 2 5" xfId="7877" xr:uid="{1A5C9D36-5790-42E0-BF8F-E858F4BB152C}"/>
    <cellStyle name="40% - Accent3 10 2 2 5 2" xfId="21469" xr:uid="{1D69AFCF-5312-42BA-B55D-1D3B0323EEF5}"/>
    <cellStyle name="40% - Accent3 10 2 2 5 2 2" xfId="44775" xr:uid="{D11746DF-44C0-438C-A031-0CE7FDC964FC}"/>
    <cellStyle name="40% - Accent3 10 2 2 5 3" xfId="33715" xr:uid="{C33FC806-F2CB-4657-AD99-C570DA5A5401}"/>
    <cellStyle name="40% - Accent3 10 2 2 6" xfId="8750" xr:uid="{9D2886F9-9E40-47BB-A175-57BCF3D8782A}"/>
    <cellStyle name="40% - Accent3 10 2 2 6 2" xfId="22341" xr:uid="{C3EBAD66-F5CB-469E-A001-7B6F586B33A7}"/>
    <cellStyle name="40% - Accent3 10 2 2 6 2 2" xfId="45647" xr:uid="{7D7BE8A1-3E84-49E8-BAEB-40999CAFB5E0}"/>
    <cellStyle name="40% - Accent3 10 2 2 6 3" xfId="34587" xr:uid="{0C5BC23B-6FCB-4073-A772-358EE08428D7}"/>
    <cellStyle name="40% - Accent3 10 2 2 7" xfId="9914" xr:uid="{EAFFA244-4332-4538-BE72-829F6C97363C}"/>
    <cellStyle name="40% - Accent3 10 2 2 7 2" xfId="23320" xr:uid="{C9616A9A-C67F-42FE-ACE1-D5273E096DB7}"/>
    <cellStyle name="40% - Accent3 10 2 2 7 2 2" xfId="46626" xr:uid="{01199DA8-0BDF-4240-8E6E-E9C73CF73146}"/>
    <cellStyle name="40% - Accent3 10 2 2 7 3" xfId="35528" xr:uid="{5D69F293-1475-4423-B817-6679C397E5D1}"/>
    <cellStyle name="40% - Accent3 10 2 2 8" xfId="10794" xr:uid="{93191824-631C-45D4-A7FA-585ADEB4130E}"/>
    <cellStyle name="40% - Accent3 10 2 2 8 2" xfId="24200" xr:uid="{5C96964B-9A7E-4D9E-A037-76F5DB3E174C}"/>
    <cellStyle name="40% - Accent3 10 2 2 8 2 2" xfId="47506" xr:uid="{BBD36A11-FB89-43B9-9B4A-F86DC1759BD0}"/>
    <cellStyle name="40% - Accent3 10 2 2 8 3" xfId="36408" xr:uid="{C2079DE3-E688-4907-968D-45DBE68D95EE}"/>
    <cellStyle name="40% - Accent3 10 2 2 9" xfId="14624" xr:uid="{B7935F92-2526-44C7-BC69-9432DF469A14}"/>
    <cellStyle name="40% - Accent3 10 2 2 9 2" xfId="25785" xr:uid="{6FE6A85B-6F53-4144-9D15-B4C879A9EE17}"/>
    <cellStyle name="40% - Accent3 10 2 2 9 2 2" xfId="49087" xr:uid="{236CAE66-5FA3-4042-B49D-04984E468692}"/>
    <cellStyle name="40% - Accent3 10 2 2 9 3" xfId="37965" xr:uid="{B676B11F-E330-40EB-ADC0-4A75B811A5A2}"/>
    <cellStyle name="40% - Accent3 10 2 3" xfId="4801" xr:uid="{106DA27E-5AF5-4A11-A5D2-431C8BB93A0F}"/>
    <cellStyle name="40% - Accent3 10 2 3 2" xfId="12553" xr:uid="{B4BD4380-5B5F-4437-9A75-6E7FF18E4CA9}"/>
    <cellStyle name="40% - Accent3 10 2 3 2 2" xfId="24855" xr:uid="{F072068A-1B9E-4013-A854-3D67D472ADA5}"/>
    <cellStyle name="40% - Accent3 10 2 3 2 2 2" xfId="48161" xr:uid="{0A9BDBCC-AE40-45B8-B8DC-1C21FC269D8C}"/>
    <cellStyle name="40% - Accent3 10 2 3 2 3" xfId="37009" xr:uid="{2420DEA9-D360-4370-AC45-91EB7AE4FDCB}"/>
    <cellStyle name="40% - Accent3 10 2 3 3" xfId="15313" xr:uid="{97CE9A86-2F25-4B72-91A6-BCD5671B66E6}"/>
    <cellStyle name="40% - Accent3 10 2 3 3 2" xfId="26455" xr:uid="{5C16A10F-C59A-4ED5-B6B9-751A9425A4BE}"/>
    <cellStyle name="40% - Accent3 10 2 3 3 2 2" xfId="49757" xr:uid="{76FACE95-CC4A-4114-A544-57CE7A152CD8}"/>
    <cellStyle name="40% - Accent3 10 2 3 3 3" xfId="38654" xr:uid="{EF0CEFE9-E8CF-4466-8721-9FC9C7A35A32}"/>
    <cellStyle name="40% - Accent3 10 2 3 4" xfId="16769" xr:uid="{AB9FD29D-D459-4B06-AD69-84D1A60DD27B}"/>
    <cellStyle name="40% - Accent3 10 2 3 4 2" xfId="27855" xr:uid="{20B32220-A475-4331-BFA2-FD19DFE9F502}"/>
    <cellStyle name="40% - Accent3 10 2 3 4 2 2" xfId="51154" xr:uid="{617D7CDF-B76A-42E8-A2ED-A2E082E4DE64}"/>
    <cellStyle name="40% - Accent3 10 2 3 4 3" xfId="40107" xr:uid="{7B8584FA-13EB-40D6-AD15-DBBAF88E4087}"/>
    <cellStyle name="40% - Accent3 10 2 3 5" xfId="18403" xr:uid="{E730AB3F-8124-49D8-929C-16C6CD901669}"/>
    <cellStyle name="40% - Accent3 10 2 3 5 2" xfId="41715" xr:uid="{F67D65D6-5DFD-4345-B358-8D05D2138317}"/>
    <cellStyle name="40% - Accent3 10 2 3 6" xfId="30655" xr:uid="{802B4D06-447C-46E5-879D-D0FFB72EDD49}"/>
    <cellStyle name="40% - Accent3 10 2 4" xfId="5673" xr:uid="{E799DECA-A445-4B02-ACF1-59E13A0358A6}"/>
    <cellStyle name="40% - Accent3 10 2 4 2" xfId="19275" xr:uid="{B3EC0559-D448-4A60-9650-07858652130A}"/>
    <cellStyle name="40% - Accent3 10 2 4 2 2" xfId="42587" xr:uid="{C154D417-F511-44FB-98DD-AC75117E3E68}"/>
    <cellStyle name="40% - Accent3 10 2 4 3" xfId="31527" xr:uid="{2DE52ABC-0E22-4F26-9F25-0AE9E43D57FF}"/>
    <cellStyle name="40% - Accent3 10 2 5" xfId="6566" xr:uid="{F8ACE300-3B55-4381-8A43-0940095C9691}"/>
    <cellStyle name="40% - Accent3 10 2 5 2" xfId="20158" xr:uid="{78D41BBF-285C-4FA2-9DDB-305260FF0A88}"/>
    <cellStyle name="40% - Accent3 10 2 5 2 2" xfId="43465" xr:uid="{EC1D7580-5B05-4A1D-B685-D7B1B208DFB5}"/>
    <cellStyle name="40% - Accent3 10 2 5 3" xfId="32405" xr:uid="{A77454BE-E65D-4718-956E-323FBA7F784C}"/>
    <cellStyle name="40% - Accent3 10 2 6" xfId="7439" xr:uid="{6EFB28D9-F2AD-4751-BF5E-A32127ED02C7}"/>
    <cellStyle name="40% - Accent3 10 2 6 2" xfId="21031" xr:uid="{CAECCAEF-0C17-45F7-AEDF-335F537F1B41}"/>
    <cellStyle name="40% - Accent3 10 2 6 2 2" xfId="44337" xr:uid="{DD236799-CD46-464C-87B0-B9BA328DECF2}"/>
    <cellStyle name="40% - Accent3 10 2 6 3" xfId="33277" xr:uid="{D31CDB07-01B1-4CAE-8693-554A33A9E599}"/>
    <cellStyle name="40% - Accent3 10 2 7" xfId="8312" xr:uid="{E7478DC0-0EF5-401C-97E0-D00F4EC11C6E}"/>
    <cellStyle name="40% - Accent3 10 2 7 2" xfId="21903" xr:uid="{3248AE79-ACA1-4609-92CF-531801315554}"/>
    <cellStyle name="40% - Accent3 10 2 7 2 2" xfId="45209" xr:uid="{B9A755A8-9814-4BD5-B998-98510671821C}"/>
    <cellStyle name="40% - Accent3 10 2 7 3" xfId="34149" xr:uid="{670A0EE9-7790-4AD3-921E-36C726BBD7BA}"/>
    <cellStyle name="40% - Accent3 10 2 8" xfId="9476" xr:uid="{BCE84966-E905-4698-8F08-A04D9ADDFEC4}"/>
    <cellStyle name="40% - Accent3 10 2 8 2" xfId="22882" xr:uid="{EBE0979B-5068-4356-9E01-3E746777D33A}"/>
    <cellStyle name="40% - Accent3 10 2 8 2 2" xfId="46188" xr:uid="{E8716DE8-0F01-4D0F-BB51-4CAD8F6AC8CD}"/>
    <cellStyle name="40% - Accent3 10 2 8 3" xfId="35090" xr:uid="{7C73BC67-43A8-4CE3-8516-0B26B1B0FCC6}"/>
    <cellStyle name="40% - Accent3 10 2 9" xfId="10356" xr:uid="{1663318E-C424-451C-B695-21060374AB64}"/>
    <cellStyle name="40% - Accent3 10 2 9 2" xfId="23762" xr:uid="{14AD5668-ED9B-4F01-AFDB-6DCC4838BB30}"/>
    <cellStyle name="40% - Accent3 10 2 9 2 2" xfId="47068" xr:uid="{60D662BF-0591-40B4-8434-2AF2D4C62F12}"/>
    <cellStyle name="40% - Accent3 10 2 9 3" xfId="35970" xr:uid="{4B52A0C3-7D67-4473-916C-2B0F6CFABEDB}"/>
    <cellStyle name="40% - Accent3 10 3" xfId="4030" xr:uid="{3547F0E8-A569-4B1F-A7C0-9B8F21B61539}"/>
    <cellStyle name="40% - Accent3 10 3 10" xfId="14287" xr:uid="{946CBDF5-8A4C-48AB-9460-47D05E4DBD8D}"/>
    <cellStyle name="40% - Accent3 10 3 10 2" xfId="25448" xr:uid="{65E014C5-F5BF-4F12-8535-55BD5073F0AD}"/>
    <cellStyle name="40% - Accent3 10 3 10 2 2" xfId="48750" xr:uid="{819A1B9E-E2D4-4FF3-84FC-E4E5C25329C6}"/>
    <cellStyle name="40% - Accent3 10 3 10 3" xfId="37628" xr:uid="{E82FA417-1ADE-4BD3-A7C2-1998FFD9621C}"/>
    <cellStyle name="40% - Accent3 10 3 11" xfId="15839" xr:uid="{BBBB9035-05B1-40ED-B517-3FB334F4189F}"/>
    <cellStyle name="40% - Accent3 10 3 11 2" xfId="26926" xr:uid="{5CBA84D6-4EF1-4205-A961-5DF51B239136}"/>
    <cellStyle name="40% - Accent3 10 3 11 2 2" xfId="50225" xr:uid="{F612A945-2772-4215-BC55-A630E5AD77BF}"/>
    <cellStyle name="40% - Accent3 10 3 11 3" xfId="39177" xr:uid="{EF553FDA-356D-476E-81C7-F3B20FE2A0E5}"/>
    <cellStyle name="40% - Accent3 10 3 12" xfId="17632" xr:uid="{E43244A0-5F12-4F89-807F-171DABBDB2C4}"/>
    <cellStyle name="40% - Accent3 10 3 12 2" xfId="40944" xr:uid="{451C292A-44E9-4E47-B6D4-CCD91E509858}"/>
    <cellStyle name="40% - Accent3 10 3 13" xfId="29884" xr:uid="{2A1AE184-B0FA-46EB-970C-1844163112CA}"/>
    <cellStyle name="40% - Accent3 10 3 2" xfId="4468" xr:uid="{1E0EB894-4A37-4878-A45A-204B837C8406}"/>
    <cellStyle name="40% - Accent3 10 3 2 10" xfId="16277" xr:uid="{38EE9785-EA45-43DC-B2BE-E28C6C942E1E}"/>
    <cellStyle name="40% - Accent3 10 3 2 10 2" xfId="27364" xr:uid="{4D865FD8-00D1-47D1-9700-AF5A50DF5389}"/>
    <cellStyle name="40% - Accent3 10 3 2 10 2 2" xfId="50663" xr:uid="{94D6A1ED-8573-44A9-8D04-4CBF20E1F20B}"/>
    <cellStyle name="40% - Accent3 10 3 2 10 3" xfId="39615" xr:uid="{82144F2C-2FB0-45D4-BC40-F97CE803F225}"/>
    <cellStyle name="40% - Accent3 10 3 2 11" xfId="18070" xr:uid="{41DD6E28-DE55-4C72-9D7F-020C7D17A049}"/>
    <cellStyle name="40% - Accent3 10 3 2 11 2" xfId="41382" xr:uid="{A9146D81-0F82-4B2D-9AAF-44B8A5C9ACEC}"/>
    <cellStyle name="40% - Accent3 10 3 2 12" xfId="30322" xr:uid="{CA6CEE40-39F3-45FC-87C2-01A41DB60F57}"/>
    <cellStyle name="40% - Accent3 10 3 2 2" xfId="5340" xr:uid="{B7BA8C76-C211-4365-84E6-625530F615E1}"/>
    <cellStyle name="40% - Accent3 10 3 2 2 2" xfId="18942" xr:uid="{E3A9CF3C-356F-486C-B7D6-9E4E81DEC6B1}"/>
    <cellStyle name="40% - Accent3 10 3 2 2 2 2" xfId="42254" xr:uid="{AA93DD64-31A8-4A9A-8DC2-C26E29B9A758}"/>
    <cellStyle name="40% - Accent3 10 3 2 2 3" xfId="31194" xr:uid="{FAA9E55A-C33E-412C-A1C2-8393B1454280}"/>
    <cellStyle name="40% - Accent3 10 3 2 3" xfId="6212" xr:uid="{96D1C79D-C72F-4881-B481-112304D5ED47}"/>
    <cellStyle name="40% - Accent3 10 3 2 3 2" xfId="19814" xr:uid="{32DF56B5-E5F0-46F7-99AA-2B1834A046F7}"/>
    <cellStyle name="40% - Accent3 10 3 2 3 2 2" xfId="43126" xr:uid="{23F9167C-30AE-4B8A-BE5B-6E1872DA4BC4}"/>
    <cellStyle name="40% - Accent3 10 3 2 3 3" xfId="32066" xr:uid="{62873A43-B4FA-4430-A5FB-618189AC4FAB}"/>
    <cellStyle name="40% - Accent3 10 3 2 4" xfId="7105" xr:uid="{98DCA770-8AEC-4104-AB49-D06157F7DA9A}"/>
    <cellStyle name="40% - Accent3 10 3 2 4 2" xfId="20697" xr:uid="{E589F862-3C8B-4E17-823D-89D737A760C4}"/>
    <cellStyle name="40% - Accent3 10 3 2 4 2 2" xfId="44004" xr:uid="{2D2FA319-DC2D-443D-ABB9-C763E19132B4}"/>
    <cellStyle name="40% - Accent3 10 3 2 4 3" xfId="32944" xr:uid="{D27C4C42-CD69-42BB-B6A4-89BC3BBC9088}"/>
    <cellStyle name="40% - Accent3 10 3 2 5" xfId="7978" xr:uid="{F9AB3346-19C5-4C8D-A0E2-82F45674F0EF}"/>
    <cellStyle name="40% - Accent3 10 3 2 5 2" xfId="21570" xr:uid="{07CA8BC9-3883-4A06-9161-D9F425FCEE82}"/>
    <cellStyle name="40% - Accent3 10 3 2 5 2 2" xfId="44876" xr:uid="{9A04A8BF-822D-45F0-BD33-3299EB4154DA}"/>
    <cellStyle name="40% - Accent3 10 3 2 5 3" xfId="33816" xr:uid="{DBD67A65-14C2-4042-A37A-6794FD89F68F}"/>
    <cellStyle name="40% - Accent3 10 3 2 6" xfId="8851" xr:uid="{B24EF662-65B9-4F0E-B85D-3B4D162A33E3}"/>
    <cellStyle name="40% - Accent3 10 3 2 6 2" xfId="22442" xr:uid="{E9C2462C-6401-4FE4-A4A8-6C60B6552855}"/>
    <cellStyle name="40% - Accent3 10 3 2 6 2 2" xfId="45748" xr:uid="{3D788EA1-A92A-422C-B0FD-A69BF321AF00}"/>
    <cellStyle name="40% - Accent3 10 3 2 6 3" xfId="34688" xr:uid="{9A83DB16-E414-42D0-B675-94E5969B62EA}"/>
    <cellStyle name="40% - Accent3 10 3 2 7" xfId="10015" xr:uid="{61B15DE1-5CCB-4866-8815-79312FDE04AC}"/>
    <cellStyle name="40% - Accent3 10 3 2 7 2" xfId="23421" xr:uid="{60E44A47-FB6A-4E57-8329-2BE41EBF61E6}"/>
    <cellStyle name="40% - Accent3 10 3 2 7 2 2" xfId="46727" xr:uid="{32EF6DA8-1C99-49F2-9295-334D92E0BE58}"/>
    <cellStyle name="40% - Accent3 10 3 2 7 3" xfId="35629" xr:uid="{96A0CDED-1AFC-4DFD-8296-25F9BE6465B7}"/>
    <cellStyle name="40% - Accent3 10 3 2 8" xfId="10895" xr:uid="{D59C8CD4-945E-4324-B642-8E8E6167455E}"/>
    <cellStyle name="40% - Accent3 10 3 2 8 2" xfId="24301" xr:uid="{62FCDA5F-912B-41E9-AFFD-F91430A9F28C}"/>
    <cellStyle name="40% - Accent3 10 3 2 8 2 2" xfId="47607" xr:uid="{2319FDCA-AC14-4F1D-A493-19C9724F9E19}"/>
    <cellStyle name="40% - Accent3 10 3 2 8 3" xfId="36509" xr:uid="{0702A9BA-8C1C-4181-9B89-E03C4C95BD85}"/>
    <cellStyle name="40% - Accent3 10 3 2 9" xfId="14725" xr:uid="{779E72C0-0EEC-4739-94A7-7DA4BC90BB20}"/>
    <cellStyle name="40% - Accent3 10 3 2 9 2" xfId="25886" xr:uid="{D1F16A57-FE0A-4E1C-81AD-F3351781CB43}"/>
    <cellStyle name="40% - Accent3 10 3 2 9 2 2" xfId="49188" xr:uid="{8C87A783-77D6-4C75-986B-F7FF11688191}"/>
    <cellStyle name="40% - Accent3 10 3 2 9 3" xfId="38066" xr:uid="{1129ADAC-14CA-4137-88B8-1761B06C9D13}"/>
    <cellStyle name="40% - Accent3 10 3 3" xfId="4902" xr:uid="{0A33CE83-858A-4450-9A3C-887D51480DD4}"/>
    <cellStyle name="40% - Accent3 10 3 3 2" xfId="18504" xr:uid="{23A9E922-5348-4274-A6AE-D9C24538A978}"/>
    <cellStyle name="40% - Accent3 10 3 3 2 2" xfId="41816" xr:uid="{D879A587-036E-4061-BF66-820607FBB067}"/>
    <cellStyle name="40% - Accent3 10 3 3 3" xfId="30756" xr:uid="{215F998F-6FDD-48FB-9121-9DB945FF1562}"/>
    <cellStyle name="40% - Accent3 10 3 4" xfId="5774" xr:uid="{D0750E7B-5BC9-4FC1-B04D-3C333F0CB45C}"/>
    <cellStyle name="40% - Accent3 10 3 4 2" xfId="19376" xr:uid="{355AD33E-0BCF-46F3-B9F1-2EAEBCEE8A5C}"/>
    <cellStyle name="40% - Accent3 10 3 4 2 2" xfId="42688" xr:uid="{C1CAE7FE-9BD0-475E-BC42-5B9E5A677017}"/>
    <cellStyle name="40% - Accent3 10 3 4 3" xfId="31628" xr:uid="{35E240EA-72AA-4022-A06D-57AC79B47DD2}"/>
    <cellStyle name="40% - Accent3 10 3 5" xfId="6667" xr:uid="{213F9C56-E91C-4148-BE74-8B13585DC8D5}"/>
    <cellStyle name="40% - Accent3 10 3 5 2" xfId="20259" xr:uid="{EE54E8FA-9C11-43EB-8218-DADE9E19429E}"/>
    <cellStyle name="40% - Accent3 10 3 5 2 2" xfId="43566" xr:uid="{097819F4-532D-476C-B223-466069DA363D}"/>
    <cellStyle name="40% - Accent3 10 3 5 3" xfId="32506" xr:uid="{CA275FE5-68A3-4FD1-9FAB-F89C6CD4FBF7}"/>
    <cellStyle name="40% - Accent3 10 3 6" xfId="7540" xr:uid="{0B59F352-FF2C-45ED-9BAD-49D3BDDBFA24}"/>
    <cellStyle name="40% - Accent3 10 3 6 2" xfId="21132" xr:uid="{5EBD7E94-7FF4-42B2-8AAE-DA23D7178A4D}"/>
    <cellStyle name="40% - Accent3 10 3 6 2 2" xfId="44438" xr:uid="{85DBEBE9-922D-4C46-83FA-1E60C1F9AF2B}"/>
    <cellStyle name="40% - Accent3 10 3 6 3" xfId="33378" xr:uid="{740E0672-56A9-4F6C-B42E-400F9BAD1800}"/>
    <cellStyle name="40% - Accent3 10 3 7" xfId="8413" xr:uid="{60B7AE5F-2ABD-4D2B-BB33-70778BCB5150}"/>
    <cellStyle name="40% - Accent3 10 3 7 2" xfId="22004" xr:uid="{0E9FED2F-E581-471D-8CC5-1342245AE694}"/>
    <cellStyle name="40% - Accent3 10 3 7 2 2" xfId="45310" xr:uid="{F6DAED2F-BE72-49C4-9FCD-BDB198961BAF}"/>
    <cellStyle name="40% - Accent3 10 3 7 3" xfId="34250" xr:uid="{A77FF810-73DF-42A6-8797-7B1EC157103D}"/>
    <cellStyle name="40% - Accent3 10 3 8" xfId="9577" xr:uid="{57A5D47D-B2A1-4745-A877-FB2639A04E4A}"/>
    <cellStyle name="40% - Accent3 10 3 8 2" xfId="22983" xr:uid="{CFC6B040-6F1B-4DAE-9852-632EAAD00237}"/>
    <cellStyle name="40% - Accent3 10 3 8 2 2" xfId="46289" xr:uid="{A5294E9F-BAC0-4E78-ABA4-6C6B4769FBFF}"/>
    <cellStyle name="40% - Accent3 10 3 8 3" xfId="35191" xr:uid="{A64FD3D3-09A9-487A-95AB-1F15248DFF26}"/>
    <cellStyle name="40% - Accent3 10 3 9" xfId="10457" xr:uid="{0C2AE187-F9A1-4235-A7CD-18DDE32035D0}"/>
    <cellStyle name="40% - Accent3 10 3 9 2" xfId="23863" xr:uid="{8B25BA23-40F8-4B04-AC36-7A28B5A84851}"/>
    <cellStyle name="40% - Accent3 10 3 9 2 2" xfId="47169" xr:uid="{9BED4C40-E842-4353-90AF-3DBB017FC17B}"/>
    <cellStyle name="40% - Accent3 10 3 9 3" xfId="36071" xr:uid="{35A365DC-CB1A-48EC-80AB-5CB954320E35}"/>
    <cellStyle name="40% - Accent3 10 4" xfId="4163" xr:uid="{95AEE4B9-8E22-4176-A80B-82DB42CFF48C}"/>
    <cellStyle name="40% - Accent3 10 4 10" xfId="14420" xr:uid="{5FE1ECB0-A95F-4C70-A5E1-A5C144A34FD5}"/>
    <cellStyle name="40% - Accent3 10 4 10 2" xfId="25581" xr:uid="{6408CFB7-AE8D-45B6-B1A7-8CC84FD68E6E}"/>
    <cellStyle name="40% - Accent3 10 4 10 2 2" xfId="48883" xr:uid="{1E339CD9-C26B-4A74-BFA6-27D27BC34648}"/>
    <cellStyle name="40% - Accent3 10 4 10 3" xfId="37761" xr:uid="{DDCA1470-FE61-4D94-901A-6BBE62D58173}"/>
    <cellStyle name="40% - Accent3 10 4 11" xfId="15972" xr:uid="{2F1173DF-D8D8-427E-AB0E-0FFE6E1B1735}"/>
    <cellStyle name="40% - Accent3 10 4 11 2" xfId="27059" xr:uid="{3CE40478-B11C-4BDB-9B0D-469802023F1F}"/>
    <cellStyle name="40% - Accent3 10 4 11 2 2" xfId="50358" xr:uid="{E2B7343E-2643-441C-B8F0-FBAD518BDCDE}"/>
    <cellStyle name="40% - Accent3 10 4 11 3" xfId="39310" xr:uid="{0EE798AD-B630-4D21-BD6F-4398EAAB6DEA}"/>
    <cellStyle name="40% - Accent3 10 4 12" xfId="17765" xr:uid="{55DFF0E9-6919-46FA-9DC7-9C867DA19505}"/>
    <cellStyle name="40% - Accent3 10 4 12 2" xfId="41077" xr:uid="{F693254F-D24E-4D9A-AACA-33337703A98A}"/>
    <cellStyle name="40% - Accent3 10 4 13" xfId="30017" xr:uid="{0BA5D85C-011D-4947-AB87-4AD63BEEC38B}"/>
    <cellStyle name="40% - Accent3 10 4 2" xfId="4601" xr:uid="{956E195A-2249-407C-8B75-C8082A6A1C2C}"/>
    <cellStyle name="40% - Accent3 10 4 2 10" xfId="16410" xr:uid="{B7738F64-57AA-408F-9F22-8DE865AC09F2}"/>
    <cellStyle name="40% - Accent3 10 4 2 10 2" xfId="27497" xr:uid="{6EAB80B8-F66B-4EDE-8753-ABE6547AF2CE}"/>
    <cellStyle name="40% - Accent3 10 4 2 10 2 2" xfId="50796" xr:uid="{C100AFC0-4753-4601-9164-CB59F3B538AF}"/>
    <cellStyle name="40% - Accent3 10 4 2 10 3" xfId="39748" xr:uid="{1CC19B72-9A50-4598-883D-A018423EA567}"/>
    <cellStyle name="40% - Accent3 10 4 2 11" xfId="18203" xr:uid="{21643FFA-3353-4366-8CCD-81E4371F21F6}"/>
    <cellStyle name="40% - Accent3 10 4 2 11 2" xfId="41515" xr:uid="{19C79459-991E-4E77-B715-B86B25C131F9}"/>
    <cellStyle name="40% - Accent3 10 4 2 12" xfId="30455" xr:uid="{0CF959CF-C248-406D-B1B9-62BC1045537E}"/>
    <cellStyle name="40% - Accent3 10 4 2 2" xfId="5473" xr:uid="{8E286C2B-79B5-49AD-B11E-EB9F38F4ED72}"/>
    <cellStyle name="40% - Accent3 10 4 2 2 2" xfId="19075" xr:uid="{61D6055D-E72D-4E71-B8AD-54F85A4D0705}"/>
    <cellStyle name="40% - Accent3 10 4 2 2 2 2" xfId="42387" xr:uid="{A23053DB-0C33-43FB-AFB2-3C9492819938}"/>
    <cellStyle name="40% - Accent3 10 4 2 2 3" xfId="31327" xr:uid="{1FCA441D-CBEC-4D2C-B6FD-4E62A01A253F}"/>
    <cellStyle name="40% - Accent3 10 4 2 3" xfId="6345" xr:uid="{478D4BAD-4E3F-42AB-82F2-F52B60D0EEC5}"/>
    <cellStyle name="40% - Accent3 10 4 2 3 2" xfId="19947" xr:uid="{77C8475E-3C68-45FC-BD39-3ACA796F772C}"/>
    <cellStyle name="40% - Accent3 10 4 2 3 2 2" xfId="43259" xr:uid="{25D9D9A2-C0BC-486E-B510-A0622890ACE0}"/>
    <cellStyle name="40% - Accent3 10 4 2 3 3" xfId="32199" xr:uid="{0CCEFE2E-7737-4755-85D8-852D5EEB89F3}"/>
    <cellStyle name="40% - Accent3 10 4 2 4" xfId="7238" xr:uid="{47D38682-C31A-4D51-B94C-BA2BBC602654}"/>
    <cellStyle name="40% - Accent3 10 4 2 4 2" xfId="20830" xr:uid="{DCEAA861-6498-4092-9DF5-57586D315954}"/>
    <cellStyle name="40% - Accent3 10 4 2 4 2 2" xfId="44137" xr:uid="{570B718C-23D6-428E-9E31-554E1213E3AB}"/>
    <cellStyle name="40% - Accent3 10 4 2 4 3" xfId="33077" xr:uid="{39233A52-8A68-434B-90AC-BE0318610D8F}"/>
    <cellStyle name="40% - Accent3 10 4 2 5" xfId="8111" xr:uid="{5E763C87-14F8-43F3-90C8-AED0E5687374}"/>
    <cellStyle name="40% - Accent3 10 4 2 5 2" xfId="21703" xr:uid="{6E97A398-8A9F-4717-BA9A-9DAF566F7AE6}"/>
    <cellStyle name="40% - Accent3 10 4 2 5 2 2" xfId="45009" xr:uid="{21168B0B-92B7-433A-9C95-C8C6305B6EFE}"/>
    <cellStyle name="40% - Accent3 10 4 2 5 3" xfId="33949" xr:uid="{71AB9EE9-C872-46F7-9A79-EE0251DFE956}"/>
    <cellStyle name="40% - Accent3 10 4 2 6" xfId="8984" xr:uid="{64E044B8-534B-431B-BE8B-2C4187294AF6}"/>
    <cellStyle name="40% - Accent3 10 4 2 6 2" xfId="22575" xr:uid="{CF457FF9-F50E-404D-9132-C56EBBA6E90A}"/>
    <cellStyle name="40% - Accent3 10 4 2 6 2 2" xfId="45881" xr:uid="{F1250E2E-5D36-4A8A-8DE0-8B2980FB9286}"/>
    <cellStyle name="40% - Accent3 10 4 2 6 3" xfId="34821" xr:uid="{0368F281-6714-4287-A131-C2828FF7A38F}"/>
    <cellStyle name="40% - Accent3 10 4 2 7" xfId="10148" xr:uid="{6499BE01-E9A8-40F1-9808-98CE2C49C44E}"/>
    <cellStyle name="40% - Accent3 10 4 2 7 2" xfId="23554" xr:uid="{5477C476-89C0-4523-973B-3B185A4693CF}"/>
    <cellStyle name="40% - Accent3 10 4 2 7 2 2" xfId="46860" xr:uid="{C1E348E8-733A-491C-96EE-8691677EF7CC}"/>
    <cellStyle name="40% - Accent3 10 4 2 7 3" xfId="35762" xr:uid="{492F49C0-2943-4C0E-B257-EBE9C103DF5C}"/>
    <cellStyle name="40% - Accent3 10 4 2 8" xfId="11028" xr:uid="{584171AF-5352-4874-ACAE-CCB977A66800}"/>
    <cellStyle name="40% - Accent3 10 4 2 8 2" xfId="24434" xr:uid="{7CC420BE-029C-4706-9D6B-02E4FD593F09}"/>
    <cellStyle name="40% - Accent3 10 4 2 8 2 2" xfId="47740" xr:uid="{C46E093E-B403-41D4-9983-03C68248051F}"/>
    <cellStyle name="40% - Accent3 10 4 2 8 3" xfId="36642" xr:uid="{D128E0DA-C640-4BDE-99C6-40AA560C87D1}"/>
    <cellStyle name="40% - Accent3 10 4 2 9" xfId="14858" xr:uid="{C2D77B6E-F268-4975-91F8-7F8B2FF5E3B1}"/>
    <cellStyle name="40% - Accent3 10 4 2 9 2" xfId="26019" xr:uid="{5E54F8A5-E4F3-4617-B563-D05681399D5D}"/>
    <cellStyle name="40% - Accent3 10 4 2 9 2 2" xfId="49321" xr:uid="{56D34130-924F-4D58-8607-B7FD2EF8055F}"/>
    <cellStyle name="40% - Accent3 10 4 2 9 3" xfId="38199" xr:uid="{AEF432E9-BE98-4FB5-9A83-26CE10DA85EB}"/>
    <cellStyle name="40% - Accent3 10 4 3" xfId="5035" xr:uid="{ADB79D19-8EA2-4575-A9A0-4313C8183D29}"/>
    <cellStyle name="40% - Accent3 10 4 3 2" xfId="18637" xr:uid="{BED5D7A9-1161-4CDE-94D9-868EC6283315}"/>
    <cellStyle name="40% - Accent3 10 4 3 2 2" xfId="41949" xr:uid="{287A97A8-A2DD-470A-A319-C825F9147FAD}"/>
    <cellStyle name="40% - Accent3 10 4 3 3" xfId="30889" xr:uid="{8E17C8D1-B968-48CD-858C-CCB0B709058A}"/>
    <cellStyle name="40% - Accent3 10 4 4" xfId="5907" xr:uid="{0C937C3A-8B81-4F78-9B72-CD9FE28BFEBC}"/>
    <cellStyle name="40% - Accent3 10 4 4 2" xfId="19509" xr:uid="{E0B59FD3-AC6C-49CF-9B67-777B707CA14D}"/>
    <cellStyle name="40% - Accent3 10 4 4 2 2" xfId="42821" xr:uid="{8AA61379-EEDB-4D9F-BB07-C25CA32858F9}"/>
    <cellStyle name="40% - Accent3 10 4 4 3" xfId="31761" xr:uid="{CA143E58-B9CF-40F2-BFB4-513E35EEC51E}"/>
    <cellStyle name="40% - Accent3 10 4 5" xfId="6800" xr:uid="{5267F4AF-6087-4CE8-BBF7-CEDB753DF3BE}"/>
    <cellStyle name="40% - Accent3 10 4 5 2" xfId="20392" xr:uid="{20B6B171-B9B3-4500-89AA-F081AE0A17EA}"/>
    <cellStyle name="40% - Accent3 10 4 5 2 2" xfId="43699" xr:uid="{AF3A7928-02F2-41E8-B623-7D1D2FB38F62}"/>
    <cellStyle name="40% - Accent3 10 4 5 3" xfId="32639" xr:uid="{60897028-32EC-4BD1-B80F-EAB72A5607B1}"/>
    <cellStyle name="40% - Accent3 10 4 6" xfId="7673" xr:uid="{81C355B0-FA0D-42CA-B6C8-2167EE22A598}"/>
    <cellStyle name="40% - Accent3 10 4 6 2" xfId="21265" xr:uid="{DCC725E9-69A8-494D-9167-E13CB6D5BACD}"/>
    <cellStyle name="40% - Accent3 10 4 6 2 2" xfId="44571" xr:uid="{E7E85907-FBB7-48A9-B4E6-46BE87799305}"/>
    <cellStyle name="40% - Accent3 10 4 6 3" xfId="33511" xr:uid="{4924F10F-8522-4F2D-AA35-1D5449DF693E}"/>
    <cellStyle name="40% - Accent3 10 4 7" xfId="8546" xr:uid="{029B65D0-2409-4178-A812-5FAC90153D2D}"/>
    <cellStyle name="40% - Accent3 10 4 7 2" xfId="22137" xr:uid="{38CF87DD-EFC2-42E8-91CB-4F800BE734E1}"/>
    <cellStyle name="40% - Accent3 10 4 7 2 2" xfId="45443" xr:uid="{1E57234B-338D-4E4E-B783-A9DD83ED41B2}"/>
    <cellStyle name="40% - Accent3 10 4 7 3" xfId="34383" xr:uid="{19A68A16-59D4-442F-8830-31C20B21D3EE}"/>
    <cellStyle name="40% - Accent3 10 4 8" xfId="9710" xr:uid="{06BDA3EA-02C0-4F54-9ADE-7464640D7BC4}"/>
    <cellStyle name="40% - Accent3 10 4 8 2" xfId="23116" xr:uid="{98781426-2750-4AE6-8126-A670ED81F155}"/>
    <cellStyle name="40% - Accent3 10 4 8 2 2" xfId="46422" xr:uid="{E6753165-2D8C-4919-BB7D-AB9B0578F2BF}"/>
    <cellStyle name="40% - Accent3 10 4 8 3" xfId="35324" xr:uid="{892FC3FF-5EF6-49F7-B95C-C345534B73C6}"/>
    <cellStyle name="40% - Accent3 10 4 9" xfId="10590" xr:uid="{3CD4BC04-35E8-4D37-BA75-F477A55488BD}"/>
    <cellStyle name="40% - Accent3 10 4 9 2" xfId="23996" xr:uid="{A5A114BF-CEE5-48B9-A9A1-0944EE5AD1C4}"/>
    <cellStyle name="40% - Accent3 10 4 9 2 2" xfId="47302" xr:uid="{A62458CB-6398-4D76-9D8C-D5146658F349}"/>
    <cellStyle name="40% - Accent3 10 4 9 3" xfId="36204" xr:uid="{1B965796-891C-4FEE-B12D-4882FC1CCCF0}"/>
    <cellStyle name="40% - Accent3 10 5" xfId="4300" xr:uid="{8C8AD091-C039-4F54-BA20-B5966648C5BC}"/>
    <cellStyle name="40% - Accent3 10 5 10" xfId="16109" xr:uid="{D9974174-F3B2-4B71-B36B-1F1CD6EC82E9}"/>
    <cellStyle name="40% - Accent3 10 5 10 2" xfId="27196" xr:uid="{6F1FA106-9876-4960-B8DE-24CED06A94E9}"/>
    <cellStyle name="40% - Accent3 10 5 10 2 2" xfId="50495" xr:uid="{C7AA104B-793A-4C3E-8ADC-B3457FC88924}"/>
    <cellStyle name="40% - Accent3 10 5 10 3" xfId="39447" xr:uid="{F97D7419-DCF5-454D-90B3-B3C43FCD2ECB}"/>
    <cellStyle name="40% - Accent3 10 5 11" xfId="17902" xr:uid="{B4AA6F43-07D1-4C8A-A3D2-42B70A7FD32D}"/>
    <cellStyle name="40% - Accent3 10 5 11 2" xfId="41214" xr:uid="{43D6DA23-296A-4A46-9BBD-FDD7ECEF82B0}"/>
    <cellStyle name="40% - Accent3 10 5 12" xfId="30154" xr:uid="{04496430-CA09-4625-9317-BADC6571211D}"/>
    <cellStyle name="40% - Accent3 10 5 2" xfId="5172" xr:uid="{B774AB26-D916-476E-B74A-5BAEA240EE59}"/>
    <cellStyle name="40% - Accent3 10 5 2 2" xfId="18774" xr:uid="{7D635478-2F61-426D-ADB4-4676F478F38C}"/>
    <cellStyle name="40% - Accent3 10 5 2 2 2" xfId="42086" xr:uid="{53E0DBFA-FE7B-4AD6-B523-9756C3F1E07D}"/>
    <cellStyle name="40% - Accent3 10 5 2 3" xfId="31026" xr:uid="{E21C68AE-FD3B-4DD8-B35E-62F84E1FB2F5}"/>
    <cellStyle name="40% - Accent3 10 5 3" xfId="6044" xr:uid="{132DD408-1E0F-4A1A-A5FE-8196E460D351}"/>
    <cellStyle name="40% - Accent3 10 5 3 2" xfId="19646" xr:uid="{8433DE03-1E53-4C98-8A81-A6AEB22F4E6A}"/>
    <cellStyle name="40% - Accent3 10 5 3 2 2" xfId="42958" xr:uid="{46ED7429-F4C5-443F-A53F-0F46265B5828}"/>
    <cellStyle name="40% - Accent3 10 5 3 3" xfId="31898" xr:uid="{79095B58-0DA8-4791-8535-376BA3CA692E}"/>
    <cellStyle name="40% - Accent3 10 5 4" xfId="6937" xr:uid="{00AC8893-C3D5-4E3A-8F4D-9CBA63AC3433}"/>
    <cellStyle name="40% - Accent3 10 5 4 2" xfId="20529" xr:uid="{2DCFE233-0E4A-4351-9DB5-30AF509B469D}"/>
    <cellStyle name="40% - Accent3 10 5 4 2 2" xfId="43836" xr:uid="{B93F84C4-9E7E-451A-AF80-26A251F463C6}"/>
    <cellStyle name="40% - Accent3 10 5 4 3" xfId="32776" xr:uid="{125F0A4D-AC9F-464A-9329-F111BB6D6425}"/>
    <cellStyle name="40% - Accent3 10 5 5" xfId="7810" xr:uid="{A02179A0-5B6F-4333-80CB-7749B5B07866}"/>
    <cellStyle name="40% - Accent3 10 5 5 2" xfId="21402" xr:uid="{D1E01CF7-EC16-4C72-B2E3-FE37802D6A42}"/>
    <cellStyle name="40% - Accent3 10 5 5 2 2" xfId="44708" xr:uid="{EEB1E5A9-4863-4D18-88D9-19C53FE79322}"/>
    <cellStyle name="40% - Accent3 10 5 5 3" xfId="33648" xr:uid="{A4D66E96-B209-4ABE-9869-419DE8AA0241}"/>
    <cellStyle name="40% - Accent3 10 5 6" xfId="8683" xr:uid="{4E06AB03-8C05-4CC4-AEAD-0EB4D269F500}"/>
    <cellStyle name="40% - Accent3 10 5 6 2" xfId="22274" xr:uid="{BAFDAA9B-1CA1-42D9-8210-B7A47C390299}"/>
    <cellStyle name="40% - Accent3 10 5 6 2 2" xfId="45580" xr:uid="{2724BA4D-56D8-472F-BC55-306F7AA4D15C}"/>
    <cellStyle name="40% - Accent3 10 5 6 3" xfId="34520" xr:uid="{D12FE4D5-8A78-4E12-96C2-ED65036438DA}"/>
    <cellStyle name="40% - Accent3 10 5 7" xfId="9847" xr:uid="{7DBEB291-E153-4A24-BEB6-CD621CF787B5}"/>
    <cellStyle name="40% - Accent3 10 5 7 2" xfId="23253" xr:uid="{71FE23C7-43A1-44FA-9FC5-F8952EABEA4E}"/>
    <cellStyle name="40% - Accent3 10 5 7 2 2" xfId="46559" xr:uid="{DD34AC38-37B3-4F2C-B596-40DC63903F44}"/>
    <cellStyle name="40% - Accent3 10 5 7 3" xfId="35461" xr:uid="{ED98C835-63C2-4D53-B4F5-5D9D628D08FA}"/>
    <cellStyle name="40% - Accent3 10 5 8" xfId="10727" xr:uid="{73A2A092-2173-45E5-9FB2-E2B92795EB1D}"/>
    <cellStyle name="40% - Accent3 10 5 8 2" xfId="24133" xr:uid="{D4E89403-71FD-4220-AF7A-54198F212BA3}"/>
    <cellStyle name="40% - Accent3 10 5 8 2 2" xfId="47439" xr:uid="{AAA8E808-8751-49BD-AB1A-24AAB9588B66}"/>
    <cellStyle name="40% - Accent3 10 5 8 3" xfId="36341" xr:uid="{89972935-C20F-4646-ABF1-14459103906E}"/>
    <cellStyle name="40% - Accent3 10 5 9" xfId="14557" xr:uid="{6F30F0F8-3EBC-41AA-8496-DCD2F3B8A695}"/>
    <cellStyle name="40% - Accent3 10 5 9 2" xfId="25718" xr:uid="{B3D1A031-48FE-4B4A-A7D2-4B4BDF2BA4ED}"/>
    <cellStyle name="40% - Accent3 10 5 9 2 2" xfId="49020" xr:uid="{455BF0B5-D3E2-47D2-BC3A-9933BDE49C51}"/>
    <cellStyle name="40% - Accent3 10 5 9 3" xfId="37898" xr:uid="{5923F210-6BE2-4C3C-984D-E49F81A7EE75}"/>
    <cellStyle name="40% - Accent3 10 6" xfId="4734" xr:uid="{0651C928-9A4E-4607-B25D-4EBAE320E700}"/>
    <cellStyle name="40% - Accent3 10 6 2" xfId="11170" xr:uid="{54EF3B1E-2AF7-4BD7-A387-EDD2AFDBC872}"/>
    <cellStyle name="40% - Accent3 10 6 2 2" xfId="24576" xr:uid="{69118AA1-400C-4625-A86F-EDA8E0A9DF5F}"/>
    <cellStyle name="40% - Accent3 10 6 2 2 2" xfId="47882" xr:uid="{6AF58E78-85F6-48CE-9A19-DCB1077B5EED}"/>
    <cellStyle name="40% - Accent3 10 6 2 3" xfId="36783" xr:uid="{241F9E81-D374-45B9-9391-F3738A6EAB80}"/>
    <cellStyle name="40% - Accent3 10 6 3" xfId="15017" xr:uid="{7CD097F1-4969-43D9-8665-B4494FAAFE8D}"/>
    <cellStyle name="40% - Accent3 10 6 3 2" xfId="26174" xr:uid="{30792714-A100-4438-938F-A5E8D926C04A}"/>
    <cellStyle name="40% - Accent3 10 6 3 2 2" xfId="49476" xr:uid="{CD542E3B-AAFD-4EBE-AF8F-24395076074F}"/>
    <cellStyle name="40% - Accent3 10 6 3 3" xfId="38358" xr:uid="{216EBDE9-91DA-4509-A7E6-A6916724192F}"/>
    <cellStyle name="40% - Accent3 10 6 4" xfId="16552" xr:uid="{007F1A63-C46C-4ED1-8F5A-79D5C9E4306A}"/>
    <cellStyle name="40% - Accent3 10 6 4 2" xfId="27638" xr:uid="{642B7ED8-24C4-4D8B-A8A2-4F9DD85FE4D7}"/>
    <cellStyle name="40% - Accent3 10 6 4 2 2" xfId="50937" xr:uid="{EC487880-4B6D-4203-9CAB-BCA348342931}"/>
    <cellStyle name="40% - Accent3 10 6 4 3" xfId="39890" xr:uid="{EFDC6628-CFCC-43CB-8791-36C33245BDFC}"/>
    <cellStyle name="40% - Accent3 10 6 5" xfId="18336" xr:uid="{5FBC4FC2-DCC4-4557-8458-B62C1D233420}"/>
    <cellStyle name="40% - Accent3 10 6 5 2" xfId="41648" xr:uid="{A8B5B290-D09D-44B3-A636-199D6FC6A7A2}"/>
    <cellStyle name="40% - Accent3 10 6 6" xfId="30588" xr:uid="{6380AF3F-0F33-48A8-8A0B-EE73921A3C45}"/>
    <cellStyle name="40% - Accent3 10 7" xfId="5606" xr:uid="{0823BC0D-0537-459E-8879-FFBB04A0C646}"/>
    <cellStyle name="40% - Accent3 10 7 2" xfId="19208" xr:uid="{692049CF-EB41-456C-B625-C8B71F5B485B}"/>
    <cellStyle name="40% - Accent3 10 7 2 2" xfId="42520" xr:uid="{151FF89D-9F21-479E-89E4-A4035B7CB593}"/>
    <cellStyle name="40% - Accent3 10 7 3" xfId="31460" xr:uid="{6C59DBF9-8CEF-4010-B690-39918336A91E}"/>
    <cellStyle name="40% - Accent3 10 8" xfId="6498" xr:uid="{529844AA-7BCA-4871-8307-A67CCB91D43B}"/>
    <cellStyle name="40% - Accent3 10 8 2" xfId="20090" xr:uid="{A1B15B22-727C-416D-B9AE-2C782722E9F8}"/>
    <cellStyle name="40% - Accent3 10 8 2 2" xfId="43398" xr:uid="{8348C246-8B76-42BA-B1C4-AB70DC20B80E}"/>
    <cellStyle name="40% - Accent3 10 8 3" xfId="32338" xr:uid="{2B55E2DA-418B-4BFB-A5DE-F7C7BCA8E878}"/>
    <cellStyle name="40% - Accent3 10 9" xfId="7372" xr:uid="{7177DC93-ECF7-4585-8DF3-BCA0612AA4DB}"/>
    <cellStyle name="40% - Accent3 10 9 2" xfId="20964" xr:uid="{77A53E52-EE89-4CB4-8B59-0A16006DA6FB}"/>
    <cellStyle name="40% - Accent3 10 9 2 2" xfId="44270" xr:uid="{D280FA6A-4A7B-4595-B82E-79E6F905B8FF}"/>
    <cellStyle name="40% - Accent3 10 9 3" xfId="33210" xr:uid="{EE13E22D-618B-4382-8502-CED27AB5D3FC}"/>
    <cellStyle name="40% - Accent3 11" xfId="4042" xr:uid="{6F6D4073-D642-4FC7-9B54-311FDDA26E6C}"/>
    <cellStyle name="40% - Accent3 11 10" xfId="14299" xr:uid="{78206B5D-37D6-424C-A68B-7FC0A33FBDA6}"/>
    <cellStyle name="40% - Accent3 11 10 2" xfId="25460" xr:uid="{DF076D99-3367-40EE-8396-CD740DDB0F9A}"/>
    <cellStyle name="40% - Accent3 11 10 2 2" xfId="48762" xr:uid="{9C5027D5-90FF-4D11-9B58-BA402B09C737}"/>
    <cellStyle name="40% - Accent3 11 10 3" xfId="37640" xr:uid="{DD4C0B80-3E89-4189-B513-527EA15B4598}"/>
    <cellStyle name="40% - Accent3 11 11" xfId="15851" xr:uid="{72006D9A-05EC-4ACD-B33D-EAFFFA824F59}"/>
    <cellStyle name="40% - Accent3 11 11 2" xfId="26938" xr:uid="{FFBDF996-27DD-43EB-ABAB-A674CA240D87}"/>
    <cellStyle name="40% - Accent3 11 11 2 2" xfId="50237" xr:uid="{B91B2F4C-4B0A-49E0-956A-7205395C13F4}"/>
    <cellStyle name="40% - Accent3 11 11 3" xfId="39189" xr:uid="{2DD0E5F0-E483-4F15-97B1-80198114EF36}"/>
    <cellStyle name="40% - Accent3 11 12" xfId="17644" xr:uid="{EA4F6AA6-A9F4-495B-A6C1-F2AABA778FB2}"/>
    <cellStyle name="40% - Accent3 11 12 2" xfId="40956" xr:uid="{2BF594FA-E8B9-489D-8D62-1F6F39877908}"/>
    <cellStyle name="40% - Accent3 11 13" xfId="29896" xr:uid="{61C84F9C-CC4A-42BD-940F-8150362E99F2}"/>
    <cellStyle name="40% - Accent3 11 2" xfId="4480" xr:uid="{3766D508-752E-492E-BF4A-FC24663718E4}"/>
    <cellStyle name="40% - Accent3 11 2 10" xfId="16289" xr:uid="{1FA59040-46FE-4FC5-AEAC-54E1E18E2D46}"/>
    <cellStyle name="40% - Accent3 11 2 10 2" xfId="27376" xr:uid="{19F430C2-34F5-4231-810F-D9372C6B465E}"/>
    <cellStyle name="40% - Accent3 11 2 10 2 2" xfId="50675" xr:uid="{0B24D6FF-1291-4C4E-AFB9-6A7ED41A64CA}"/>
    <cellStyle name="40% - Accent3 11 2 10 3" xfId="39627" xr:uid="{72EAE039-9B17-4379-935E-5BD4472F12A1}"/>
    <cellStyle name="40% - Accent3 11 2 11" xfId="18082" xr:uid="{B26A9419-6982-48C4-BD27-FC526543E8A5}"/>
    <cellStyle name="40% - Accent3 11 2 11 2" xfId="41394" xr:uid="{486AA1C9-EFF7-4070-BB3F-EBB58FD8FB88}"/>
    <cellStyle name="40% - Accent3 11 2 12" xfId="30334" xr:uid="{C2714029-3E14-4642-8B9B-E439790F2DDE}"/>
    <cellStyle name="40% - Accent3 11 2 2" xfId="5352" xr:uid="{9ACB61EA-030D-4203-BE3D-3A0E6D0610C4}"/>
    <cellStyle name="40% - Accent3 11 2 2 2" xfId="18954" xr:uid="{0724373B-BD3F-4128-9B6F-1F683B8E1B19}"/>
    <cellStyle name="40% - Accent3 11 2 2 2 2" xfId="42266" xr:uid="{77CC57CD-9A3C-4EB5-B788-26F6E75A5A42}"/>
    <cellStyle name="40% - Accent3 11 2 2 3" xfId="31206" xr:uid="{C9BC9980-20EE-4AA0-A536-461C24ABB50A}"/>
    <cellStyle name="40% - Accent3 11 2 3" xfId="6224" xr:uid="{A473E9DE-D16D-4E2A-AE6D-C8F33A214EC3}"/>
    <cellStyle name="40% - Accent3 11 2 3 2" xfId="19826" xr:uid="{3C002200-2987-4ECA-89C6-39827CD57C84}"/>
    <cellStyle name="40% - Accent3 11 2 3 2 2" xfId="43138" xr:uid="{371469BA-1C82-4F1F-9A87-D2C7A9965E94}"/>
    <cellStyle name="40% - Accent3 11 2 3 3" xfId="32078" xr:uid="{570DCCE8-EF30-4370-9CBA-1F0FD6B738D1}"/>
    <cellStyle name="40% - Accent3 11 2 4" xfId="7117" xr:uid="{5238287A-9D2E-4E23-BD21-05DF4097F5DC}"/>
    <cellStyle name="40% - Accent3 11 2 4 2" xfId="20709" xr:uid="{B319FC2D-5150-4BB7-A8AF-5ADEE0298963}"/>
    <cellStyle name="40% - Accent3 11 2 4 2 2" xfId="44016" xr:uid="{3558C3AA-188F-4852-92BD-FEA45A8A4D49}"/>
    <cellStyle name="40% - Accent3 11 2 4 3" xfId="32956" xr:uid="{9A125BDF-79AC-4DF6-83AD-EB438076BA49}"/>
    <cellStyle name="40% - Accent3 11 2 5" xfId="7990" xr:uid="{F07FAC11-104F-4EFA-B63E-3DE7E571F425}"/>
    <cellStyle name="40% - Accent3 11 2 5 2" xfId="21582" xr:uid="{AAFED4E0-270D-40BC-9946-281077234F22}"/>
    <cellStyle name="40% - Accent3 11 2 5 2 2" xfId="44888" xr:uid="{4C6E77D0-9877-444C-AC94-C4A0D413A2B3}"/>
    <cellStyle name="40% - Accent3 11 2 5 3" xfId="33828" xr:uid="{39E3D103-63CB-442B-A3BE-E77E4FEA935A}"/>
    <cellStyle name="40% - Accent3 11 2 6" xfId="8863" xr:uid="{AE9C87B6-74D5-440A-A34B-47876996120C}"/>
    <cellStyle name="40% - Accent3 11 2 6 2" xfId="22454" xr:uid="{AFE8518C-2BD5-4F5A-B143-5180B8330BF5}"/>
    <cellStyle name="40% - Accent3 11 2 6 2 2" xfId="45760" xr:uid="{BAC694AC-845C-42E5-8B65-605589C94082}"/>
    <cellStyle name="40% - Accent3 11 2 6 3" xfId="34700" xr:uid="{8E8DDF85-2F67-41A7-BB20-95A166FD9BC8}"/>
    <cellStyle name="40% - Accent3 11 2 7" xfId="10027" xr:uid="{60EE0476-1B5D-4344-9C7E-A630403F60E1}"/>
    <cellStyle name="40% - Accent3 11 2 7 2" xfId="23433" xr:uid="{878CCD06-F801-477E-AE15-159D89289859}"/>
    <cellStyle name="40% - Accent3 11 2 7 2 2" xfId="46739" xr:uid="{30718174-4BB3-4E5A-83AB-59DC5B6BFEDF}"/>
    <cellStyle name="40% - Accent3 11 2 7 3" xfId="35641" xr:uid="{6ADCA5CC-C2D4-4F4E-BB96-6054AF244293}"/>
    <cellStyle name="40% - Accent3 11 2 8" xfId="10907" xr:uid="{8B2ECE92-D9C0-4830-8C9F-0786DD584C3F}"/>
    <cellStyle name="40% - Accent3 11 2 8 2" xfId="24313" xr:uid="{08218D1E-302B-4C9C-9AAA-2225F1E16F37}"/>
    <cellStyle name="40% - Accent3 11 2 8 2 2" xfId="47619" xr:uid="{C2D020E1-08F0-4418-A6DD-6CB01ED070B1}"/>
    <cellStyle name="40% - Accent3 11 2 8 3" xfId="36521" xr:uid="{8699EA74-A4AD-4EDD-B9DF-5C3866735119}"/>
    <cellStyle name="40% - Accent3 11 2 9" xfId="14737" xr:uid="{42E42A45-88A7-4D13-9604-65FC381BB7EE}"/>
    <cellStyle name="40% - Accent3 11 2 9 2" xfId="25898" xr:uid="{BAFCA24B-5795-4A45-8064-59FA63468F5F}"/>
    <cellStyle name="40% - Accent3 11 2 9 2 2" xfId="49200" xr:uid="{84115656-88AF-45C6-8E12-56441494489F}"/>
    <cellStyle name="40% - Accent3 11 2 9 3" xfId="38078" xr:uid="{C86DFA9B-A6CB-499E-A8F9-5BD227C983C3}"/>
    <cellStyle name="40% - Accent3 11 3" xfId="4914" xr:uid="{EA78AF09-7E44-485B-823A-3116E5F6F945}"/>
    <cellStyle name="40% - Accent3 11 3 2" xfId="11267" xr:uid="{64D75852-1FF2-43C0-9BD2-76C7EB07BA95}"/>
    <cellStyle name="40% - Accent3 11 3 2 2" xfId="24670" xr:uid="{87ABF96D-9F34-415A-BA95-9A3C5560C84F}"/>
    <cellStyle name="40% - Accent3 11 3 2 2 2" xfId="47976" xr:uid="{1564DED7-CBCF-44EB-91FD-34BAFDB14FDF}"/>
    <cellStyle name="40% - Accent3 11 3 2 3" xfId="36877" xr:uid="{631A1E19-5876-4293-A69E-630A39DCEE6E}"/>
    <cellStyle name="40% - Accent3 11 3 3" xfId="15111" xr:uid="{D5691723-6102-4C01-A398-769108B36DC1}"/>
    <cellStyle name="40% - Accent3 11 3 3 2" xfId="26268" xr:uid="{8A5E8774-F400-415C-9429-69ADA2A45D0A}"/>
    <cellStyle name="40% - Accent3 11 3 3 2 2" xfId="49570" xr:uid="{98F216F5-0926-4D59-B08E-CE6FF8B0C249}"/>
    <cellStyle name="40% - Accent3 11 3 3 3" xfId="38452" xr:uid="{5EAF446D-177B-475E-87DF-C7D1F300AFBD}"/>
    <cellStyle name="40% - Accent3 11 3 4" xfId="16646" xr:uid="{CD5BB16C-8174-4ECD-B968-1C31D515E2A3}"/>
    <cellStyle name="40% - Accent3 11 3 4 2" xfId="27732" xr:uid="{0102D577-5964-43EF-97E0-4A41F5295B01}"/>
    <cellStyle name="40% - Accent3 11 3 4 2 2" xfId="51031" xr:uid="{9DC2F7B1-9A00-4622-9DE9-57A3017019A2}"/>
    <cellStyle name="40% - Accent3 11 3 4 3" xfId="39984" xr:uid="{AE5950A0-4579-4EEC-9F93-8D4FE2E41C21}"/>
    <cellStyle name="40% - Accent3 11 3 5" xfId="18516" xr:uid="{8F567D00-E5B4-4BAA-9137-522518DB1D6C}"/>
    <cellStyle name="40% - Accent3 11 3 5 2" xfId="41828" xr:uid="{405AD204-24A4-42DB-B947-034ED42FCBF0}"/>
    <cellStyle name="40% - Accent3 11 3 6" xfId="30768" xr:uid="{6005E984-D6E7-47F6-9854-919CF7569442}"/>
    <cellStyle name="40% - Accent3 11 4" xfId="5786" xr:uid="{5D2B1A48-1630-44B0-A476-1245BEB174CE}"/>
    <cellStyle name="40% - Accent3 11 4 2" xfId="19388" xr:uid="{715F2AF6-3AFD-429F-B33C-66DE38D19BAC}"/>
    <cellStyle name="40% - Accent3 11 4 2 2" xfId="42700" xr:uid="{C708D3EB-4B74-4CB2-95E6-BE4FE15525B9}"/>
    <cellStyle name="40% - Accent3 11 4 3" xfId="31640" xr:uid="{A83B6B80-031E-4CCE-A397-A126B4F3A01A}"/>
    <cellStyle name="40% - Accent3 11 5" xfId="6679" xr:uid="{7ECBD312-861A-4170-BADE-66152C1EF2CD}"/>
    <cellStyle name="40% - Accent3 11 5 2" xfId="20271" xr:uid="{5F88139B-7F52-40FC-8712-178DCBF91BEB}"/>
    <cellStyle name="40% - Accent3 11 5 2 2" xfId="43578" xr:uid="{8FF75AD2-61E4-464C-B70E-D13D5BD334AD}"/>
    <cellStyle name="40% - Accent3 11 5 3" xfId="32518" xr:uid="{DE4E6AA9-9D2D-4B4D-9207-9FA69AF192DF}"/>
    <cellStyle name="40% - Accent3 11 6" xfId="7552" xr:uid="{3BD410AB-65C5-4E4F-B48D-2A0A3E1F369B}"/>
    <cellStyle name="40% - Accent3 11 6 2" xfId="21144" xr:uid="{83A8C4F6-C049-40CC-BFCC-6A862178904D}"/>
    <cellStyle name="40% - Accent3 11 6 2 2" xfId="44450" xr:uid="{35EBD5EE-C671-44AF-9A9A-64493BF2FA3A}"/>
    <cellStyle name="40% - Accent3 11 6 3" xfId="33390" xr:uid="{A3211C28-F5F5-42E3-AA7D-B91C0DA278AE}"/>
    <cellStyle name="40% - Accent3 11 7" xfId="8425" xr:uid="{CCB63C0B-4E95-4EB2-B81B-8F10A5FB05F8}"/>
    <cellStyle name="40% - Accent3 11 7 2" xfId="22016" xr:uid="{CBA59085-B3BF-4A8F-83FC-8B5C92B9BA7B}"/>
    <cellStyle name="40% - Accent3 11 7 2 2" xfId="45322" xr:uid="{F4032355-48DA-485B-816A-9FE9EEEC7D6D}"/>
    <cellStyle name="40% - Accent3 11 7 3" xfId="34262" xr:uid="{D3BED494-4C81-46F7-8665-0A8AEB12CA7A}"/>
    <cellStyle name="40% - Accent3 11 8" xfId="9589" xr:uid="{60367C8D-0B5D-4724-80AF-BD7649E82B25}"/>
    <cellStyle name="40% - Accent3 11 8 2" xfId="22995" xr:uid="{2BB74E1D-B099-4294-BF12-A56B66773AA1}"/>
    <cellStyle name="40% - Accent3 11 8 2 2" xfId="46301" xr:uid="{35BDC8A5-615A-459B-A8B3-670F0F21A482}"/>
    <cellStyle name="40% - Accent3 11 8 3" xfId="35203" xr:uid="{A9CC8AAB-35A9-4058-B59E-BBD8CDE4DF6A}"/>
    <cellStyle name="40% - Accent3 11 9" xfId="10469" xr:uid="{73AD379A-7248-4680-9F92-E889D509C25F}"/>
    <cellStyle name="40% - Accent3 11 9 2" xfId="23875" xr:uid="{681E1EA1-4B09-4C1C-88B5-AC55DCA66456}"/>
    <cellStyle name="40% - Accent3 11 9 2 2" xfId="47181" xr:uid="{5D8EAAB6-60F1-488D-878F-427FBFB9CBF6}"/>
    <cellStyle name="40% - Accent3 11 9 3" xfId="36083" xr:uid="{F3147D9A-6BA2-4874-B17A-DDD69D231115}"/>
    <cellStyle name="40% - Accent3 12" xfId="4175" xr:uid="{302BFC97-36D5-4E09-9E8C-9ECFBDADF14B}"/>
    <cellStyle name="40% - Accent3 12 10" xfId="14432" xr:uid="{D35E6DA2-8A56-4839-876E-E8F6C50A3C75}"/>
    <cellStyle name="40% - Accent3 12 10 2" xfId="25593" xr:uid="{621C2BF7-A78E-4456-9F8A-C75E38EC44D7}"/>
    <cellStyle name="40% - Accent3 12 10 2 2" xfId="48895" xr:uid="{2000E64D-AB60-44C3-B85F-CED88C8638F8}"/>
    <cellStyle name="40% - Accent3 12 10 3" xfId="37773" xr:uid="{67C81517-8E09-42CD-A4D8-C6D75DD97E89}"/>
    <cellStyle name="40% - Accent3 12 11" xfId="15984" xr:uid="{BF62C807-D977-4F4B-9B34-BA733BE91B3F}"/>
    <cellStyle name="40% - Accent3 12 11 2" xfId="27071" xr:uid="{3C203E17-93E1-40A7-8FEF-787E7084C5EB}"/>
    <cellStyle name="40% - Accent3 12 11 2 2" xfId="50370" xr:uid="{6866575E-5641-4D89-A852-7EC2BB57331D}"/>
    <cellStyle name="40% - Accent3 12 11 3" xfId="39322" xr:uid="{918DA70B-8C84-44AB-8259-B0F8073BD11B}"/>
    <cellStyle name="40% - Accent3 12 12" xfId="17777" xr:uid="{1770BF84-B64D-4180-A7C0-7875E1401637}"/>
    <cellStyle name="40% - Accent3 12 12 2" xfId="41089" xr:uid="{4FCB7C3B-AC96-4AFA-A0D9-971EB637BB97}"/>
    <cellStyle name="40% - Accent3 12 13" xfId="30029" xr:uid="{1CA47007-06AF-4516-8503-57AA9ECC259A}"/>
    <cellStyle name="40% - Accent3 12 2" xfId="4613" xr:uid="{DC25C7C7-471D-4715-B1AE-B51E4E515B42}"/>
    <cellStyle name="40% - Accent3 12 2 10" xfId="16422" xr:uid="{A5C313D4-D0B0-479D-AA2B-F8566BA630A1}"/>
    <cellStyle name="40% - Accent3 12 2 10 2" xfId="27509" xr:uid="{5BF1784C-EC16-4CC7-83CF-332616B3EA5F}"/>
    <cellStyle name="40% - Accent3 12 2 10 2 2" xfId="50808" xr:uid="{63842753-D7CB-4028-B517-5A2B71A88EE9}"/>
    <cellStyle name="40% - Accent3 12 2 10 3" xfId="39760" xr:uid="{BCD5D0FB-F9C2-4D3B-B531-3A692F995480}"/>
    <cellStyle name="40% - Accent3 12 2 11" xfId="18215" xr:uid="{F798801F-9CC1-4649-9E1E-B2A5B75EB44F}"/>
    <cellStyle name="40% - Accent3 12 2 11 2" xfId="41527" xr:uid="{6F180D43-7925-4F7D-B1DE-A4B2F929CE6F}"/>
    <cellStyle name="40% - Accent3 12 2 12" xfId="30467" xr:uid="{783BE7DF-E05F-4BA9-B07B-75FB628A01FF}"/>
    <cellStyle name="40% - Accent3 12 2 2" xfId="5485" xr:uid="{9AD19F83-C9BC-4995-8560-83888AD05ABB}"/>
    <cellStyle name="40% - Accent3 12 2 2 2" xfId="19087" xr:uid="{85F0F3E0-D4E7-4175-A508-EF8DB0F9D55E}"/>
    <cellStyle name="40% - Accent3 12 2 2 2 2" xfId="42399" xr:uid="{9DD723B9-82BE-4F05-A39E-9D5E50190389}"/>
    <cellStyle name="40% - Accent3 12 2 2 3" xfId="31339" xr:uid="{39F217EE-A632-40ED-ABAB-1AA460F3AB9B}"/>
    <cellStyle name="40% - Accent3 12 2 3" xfId="6357" xr:uid="{9997A3CD-A9B9-443B-BB37-458A5B1E0E1C}"/>
    <cellStyle name="40% - Accent3 12 2 3 2" xfId="19959" xr:uid="{BC31E187-D975-4314-B5FF-1590CA9C1247}"/>
    <cellStyle name="40% - Accent3 12 2 3 2 2" xfId="43271" xr:uid="{8A8EA270-7E08-4FF3-841D-5663056D65E8}"/>
    <cellStyle name="40% - Accent3 12 2 3 3" xfId="32211" xr:uid="{FA1E73AD-1C3F-402C-932B-133249579DCD}"/>
    <cellStyle name="40% - Accent3 12 2 4" xfId="7250" xr:uid="{D435C6C2-D567-495D-9ECF-DF171512F830}"/>
    <cellStyle name="40% - Accent3 12 2 4 2" xfId="20842" xr:uid="{F14ECCEC-A91E-4A97-BCA6-1462FC99F0E9}"/>
    <cellStyle name="40% - Accent3 12 2 4 2 2" xfId="44149" xr:uid="{BD6FE8DC-24CC-48F3-AC9E-0A73E680745B}"/>
    <cellStyle name="40% - Accent3 12 2 4 3" xfId="33089" xr:uid="{4C0DD843-E143-4674-BDDB-73A61B353E7A}"/>
    <cellStyle name="40% - Accent3 12 2 5" xfId="8123" xr:uid="{C8F7EBCF-5FA5-4F2B-988C-AC05F77BA13B}"/>
    <cellStyle name="40% - Accent3 12 2 5 2" xfId="21715" xr:uid="{9BE95931-39B4-498E-B01F-DD77327F8FFC}"/>
    <cellStyle name="40% - Accent3 12 2 5 2 2" xfId="45021" xr:uid="{0704BE5B-7A49-4D4C-8B0F-5B261B2DDD25}"/>
    <cellStyle name="40% - Accent3 12 2 5 3" xfId="33961" xr:uid="{DCC2F2E1-6194-4E5B-91FB-0B17D6F2F00C}"/>
    <cellStyle name="40% - Accent3 12 2 6" xfId="8996" xr:uid="{05F8D72C-7D5D-4E2A-BFE4-9129A6DE7B14}"/>
    <cellStyle name="40% - Accent3 12 2 6 2" xfId="22587" xr:uid="{4DD1A179-A1B6-4177-9B08-ADFDE9E9447C}"/>
    <cellStyle name="40% - Accent3 12 2 6 2 2" xfId="45893" xr:uid="{58C143C5-A6E5-4C73-AC14-8A3741459906}"/>
    <cellStyle name="40% - Accent3 12 2 6 3" xfId="34833" xr:uid="{8472C448-3764-4C33-9061-4567ADFB5AF6}"/>
    <cellStyle name="40% - Accent3 12 2 7" xfId="10160" xr:uid="{B20536E1-9BD6-41EB-A87C-FD8CE92D6AC2}"/>
    <cellStyle name="40% - Accent3 12 2 7 2" xfId="23566" xr:uid="{062BFF49-C3A0-4ED7-AA14-2C7288D147F3}"/>
    <cellStyle name="40% - Accent3 12 2 7 2 2" xfId="46872" xr:uid="{E4ED73B3-9791-4F92-90C0-88F3A3178F27}"/>
    <cellStyle name="40% - Accent3 12 2 7 3" xfId="35774" xr:uid="{C5691C4C-BBE8-4C2A-BFD5-CB44970C9F87}"/>
    <cellStyle name="40% - Accent3 12 2 8" xfId="11040" xr:uid="{50E23247-6CFE-4819-AEC6-21597D35329F}"/>
    <cellStyle name="40% - Accent3 12 2 8 2" xfId="24446" xr:uid="{082EB74D-2029-457F-A279-66B40DBC14E7}"/>
    <cellStyle name="40% - Accent3 12 2 8 2 2" xfId="47752" xr:uid="{857EBC02-44AC-44EE-9080-0009D3FB8A96}"/>
    <cellStyle name="40% - Accent3 12 2 8 3" xfId="36654" xr:uid="{E5104271-5A0D-42A4-BADD-37443F6618F2}"/>
    <cellStyle name="40% - Accent3 12 2 9" xfId="14870" xr:uid="{679309F0-B27D-44B4-BC6D-4F829B8FFC2F}"/>
    <cellStyle name="40% - Accent3 12 2 9 2" xfId="26031" xr:uid="{3E81DC73-D261-4CC1-90AC-F13994815390}"/>
    <cellStyle name="40% - Accent3 12 2 9 2 2" xfId="49333" xr:uid="{F13B1531-27AB-4A0C-8D38-915F9D03024B}"/>
    <cellStyle name="40% - Accent3 12 2 9 3" xfId="38211" xr:uid="{F03F303E-1C2F-4FF5-8100-4B85ED435B92}"/>
    <cellStyle name="40% - Accent3 12 3" xfId="5047" xr:uid="{EA8557C3-81A2-4BAB-95DB-20A083DE917A}"/>
    <cellStyle name="40% - Accent3 12 3 2" xfId="18649" xr:uid="{03A9A0BE-DC1C-4385-B990-E62AB57364D5}"/>
    <cellStyle name="40% - Accent3 12 3 2 2" xfId="41961" xr:uid="{CE684861-8EC4-4215-A898-ED987E657A55}"/>
    <cellStyle name="40% - Accent3 12 3 3" xfId="30901" xr:uid="{EDB92289-813F-4514-975C-0737BAD633BF}"/>
    <cellStyle name="40% - Accent3 12 4" xfId="5919" xr:uid="{EE679F92-FB2A-47B3-97E2-B335FAD9770E}"/>
    <cellStyle name="40% - Accent3 12 4 2" xfId="19521" xr:uid="{52F5BFDD-4CF7-44C6-AA5A-13D21BFAAEB7}"/>
    <cellStyle name="40% - Accent3 12 4 2 2" xfId="42833" xr:uid="{F7325A51-96D4-4CAB-B864-C216E58FEC33}"/>
    <cellStyle name="40% - Accent3 12 4 3" xfId="31773" xr:uid="{A7A02293-4B98-43A7-B8AF-1E2C7D59F8C2}"/>
    <cellStyle name="40% - Accent3 12 5" xfId="6812" xr:uid="{2B6C8F9A-DC84-423C-BDFC-0D06977CBD74}"/>
    <cellStyle name="40% - Accent3 12 5 2" xfId="20404" xr:uid="{A38A8010-1D46-4876-A65B-2F5FF2333CA0}"/>
    <cellStyle name="40% - Accent3 12 5 2 2" xfId="43711" xr:uid="{B2814049-56AD-4681-8A07-FC919F6D45A7}"/>
    <cellStyle name="40% - Accent3 12 5 3" xfId="32651" xr:uid="{D05C7349-A4A7-4D43-B6CC-E97DCB5CE1BE}"/>
    <cellStyle name="40% - Accent3 12 6" xfId="7685" xr:uid="{32D038E7-008E-4AD5-94AD-A72C81902669}"/>
    <cellStyle name="40% - Accent3 12 6 2" xfId="21277" xr:uid="{513F52B8-FE1F-41EB-8B21-C9DB5F4A9242}"/>
    <cellStyle name="40% - Accent3 12 6 2 2" xfId="44583" xr:uid="{78663598-231B-4B59-A09F-91F8056626E1}"/>
    <cellStyle name="40% - Accent3 12 6 3" xfId="33523" xr:uid="{20D71F2C-CF55-4607-A473-82B7E92400DA}"/>
    <cellStyle name="40% - Accent3 12 7" xfId="8558" xr:uid="{713243D2-A161-4C33-AA96-4AE338D656E5}"/>
    <cellStyle name="40% - Accent3 12 7 2" xfId="22149" xr:uid="{3D0A6482-3914-42D3-B1AE-C0AEC4CAEA60}"/>
    <cellStyle name="40% - Accent3 12 7 2 2" xfId="45455" xr:uid="{138989DC-8C7A-4477-828C-E3C967A66CA1}"/>
    <cellStyle name="40% - Accent3 12 7 3" xfId="34395" xr:uid="{FA716609-A2CF-4184-8B0D-5984A9F37907}"/>
    <cellStyle name="40% - Accent3 12 8" xfId="9722" xr:uid="{0E9B8B86-C618-424B-AE23-A0E168C0F2BF}"/>
    <cellStyle name="40% - Accent3 12 8 2" xfId="23128" xr:uid="{37C2EC36-5CF9-4AF2-8558-DCB10B6F56C7}"/>
    <cellStyle name="40% - Accent3 12 8 2 2" xfId="46434" xr:uid="{0B12B258-4452-49D1-8358-24971D33E5AD}"/>
    <cellStyle name="40% - Accent3 12 8 3" xfId="35336" xr:uid="{3AAF25B8-CD3A-46CE-A4F1-64FDC136FDCD}"/>
    <cellStyle name="40% - Accent3 12 9" xfId="10602" xr:uid="{97571E28-942B-4CC2-AA4B-8C8C08900CC4}"/>
    <cellStyle name="40% - Accent3 12 9 2" xfId="24008" xr:uid="{F495EDA4-8BEF-4F63-9EFF-A086EC49B108}"/>
    <cellStyle name="40% - Accent3 12 9 2 2" xfId="47314" xr:uid="{DBA36D3F-9ABB-4D8A-86C3-23FECC81F4DB}"/>
    <cellStyle name="40% - Accent3 12 9 3" xfId="36216" xr:uid="{D23560BB-58E0-487E-8753-284BFAB7B091}"/>
    <cellStyle name="40% - Accent3 13" xfId="4312" xr:uid="{A623692B-7A9D-4483-A91C-7D4A32EB5CCC}"/>
    <cellStyle name="40% - Accent3 13 10" xfId="16121" xr:uid="{75B46AD9-B8A3-4D07-AA56-0065FCEB34BA}"/>
    <cellStyle name="40% - Accent3 13 10 2" xfId="27208" xr:uid="{A0AFE63C-8444-4736-B841-2EDD05D126C7}"/>
    <cellStyle name="40% - Accent3 13 10 2 2" xfId="50507" xr:uid="{D2DC1346-AB3A-4F9E-BD5D-11FFCC7B5CF0}"/>
    <cellStyle name="40% - Accent3 13 10 3" xfId="39459" xr:uid="{48FFBD22-F34B-4DCA-852E-A014D468F75E}"/>
    <cellStyle name="40% - Accent3 13 11" xfId="17914" xr:uid="{50A69E1A-5EC0-47BD-8CB8-4AEF59332223}"/>
    <cellStyle name="40% - Accent3 13 11 2" xfId="41226" xr:uid="{01368F75-0DCD-4D8F-9340-9BEF71186DDC}"/>
    <cellStyle name="40% - Accent3 13 12" xfId="30166" xr:uid="{097F47A2-1B46-4922-8BCC-953996F1C5E2}"/>
    <cellStyle name="40% - Accent3 13 2" xfId="5184" xr:uid="{086FD9E0-E9D1-4163-8D4C-49752CA3B0B9}"/>
    <cellStyle name="40% - Accent3 13 2 2" xfId="18786" xr:uid="{5D77CEB5-FB48-4A95-8FAC-BE952EAB78A6}"/>
    <cellStyle name="40% - Accent3 13 2 2 2" xfId="42098" xr:uid="{37352700-E481-4A35-B2F7-9A29E104A451}"/>
    <cellStyle name="40% - Accent3 13 2 3" xfId="31038" xr:uid="{7508F5BA-781F-445E-A9C5-E37A634E31C7}"/>
    <cellStyle name="40% - Accent3 13 3" xfId="6056" xr:uid="{5B90D48C-1687-49C5-B049-BB483742140D}"/>
    <cellStyle name="40% - Accent3 13 3 2" xfId="19658" xr:uid="{559D4D17-EDCF-46B2-80F7-0BCB1D68DDE9}"/>
    <cellStyle name="40% - Accent3 13 3 2 2" xfId="42970" xr:uid="{BDFDBC61-6BBF-4CE5-B17A-2F04449BB1DB}"/>
    <cellStyle name="40% - Accent3 13 3 3" xfId="31910" xr:uid="{0C832BC4-3967-4265-8E18-313080FA4401}"/>
    <cellStyle name="40% - Accent3 13 4" xfId="6949" xr:uid="{C97F9A4A-094D-43D4-8328-885449660343}"/>
    <cellStyle name="40% - Accent3 13 4 2" xfId="20541" xr:uid="{34166DE3-932A-4EAF-BA5B-A01D8AE26D11}"/>
    <cellStyle name="40% - Accent3 13 4 2 2" xfId="43848" xr:uid="{4E2897DA-16F8-4266-A7A7-76C26136A016}"/>
    <cellStyle name="40% - Accent3 13 4 3" xfId="32788" xr:uid="{E076083F-64DB-453F-BA83-4E9F853A214E}"/>
    <cellStyle name="40% - Accent3 13 5" xfId="7822" xr:uid="{F8399E97-042A-43FE-AF29-257CF19D9341}"/>
    <cellStyle name="40% - Accent3 13 5 2" xfId="21414" xr:uid="{2E07B8C3-04AC-4D7D-814E-4101A0CC56DC}"/>
    <cellStyle name="40% - Accent3 13 5 2 2" xfId="44720" xr:uid="{FFFB3BCD-8E94-43C5-AC2A-1886D12844E0}"/>
    <cellStyle name="40% - Accent3 13 5 3" xfId="33660" xr:uid="{F3BA92AD-B80C-44C8-8930-85E4EC974075}"/>
    <cellStyle name="40% - Accent3 13 6" xfId="8695" xr:uid="{356DCD0A-0F9D-475F-A11B-184EABF709ED}"/>
    <cellStyle name="40% - Accent3 13 6 2" xfId="22286" xr:uid="{77BA1FF0-DDB6-43A5-B762-C5E313E0DB55}"/>
    <cellStyle name="40% - Accent3 13 6 2 2" xfId="45592" xr:uid="{BA804998-663E-4022-98B4-AAEB5431701C}"/>
    <cellStyle name="40% - Accent3 13 6 3" xfId="34532" xr:uid="{FBD8CB1E-745B-4112-92F8-758329049FDC}"/>
    <cellStyle name="40% - Accent3 13 7" xfId="9859" xr:uid="{FEA18D52-AA91-41CB-A7E4-BE7003A288B4}"/>
    <cellStyle name="40% - Accent3 13 7 2" xfId="23265" xr:uid="{1D228D34-46F7-4F1C-8D86-E94521BD6225}"/>
    <cellStyle name="40% - Accent3 13 7 2 2" xfId="46571" xr:uid="{A5BE76A3-9D17-40F5-B297-1B5A747589B0}"/>
    <cellStyle name="40% - Accent3 13 7 3" xfId="35473" xr:uid="{19CD5FF8-7FBE-42D7-8CE3-8EF2D50A2131}"/>
    <cellStyle name="40% - Accent3 13 8" xfId="10739" xr:uid="{728EC385-DDD8-435B-A742-5153CE4E8A30}"/>
    <cellStyle name="40% - Accent3 13 8 2" xfId="24145" xr:uid="{1EF9351D-FCE9-44EF-85F7-FDF9DE456226}"/>
    <cellStyle name="40% - Accent3 13 8 2 2" xfId="47451" xr:uid="{F46851A1-3C51-4B7C-9AD3-52FD28190519}"/>
    <cellStyle name="40% - Accent3 13 8 3" xfId="36353" xr:uid="{F39AD0D9-A109-4FC4-96C7-7B19CFFDFA3F}"/>
    <cellStyle name="40% - Accent3 13 9" xfId="14569" xr:uid="{72E84F0A-EADF-443F-9C39-E21657E16230}"/>
    <cellStyle name="40% - Accent3 13 9 2" xfId="25730" xr:uid="{83A832A2-9D19-4793-913D-081FC359651D}"/>
    <cellStyle name="40% - Accent3 13 9 2 2" xfId="49032" xr:uid="{354349C2-0648-4D08-8EF4-FDC7066951C9}"/>
    <cellStyle name="40% - Accent3 13 9 3" xfId="37910" xr:uid="{2C5A2D5C-AB82-446B-B751-CF937EF153BC}"/>
    <cellStyle name="40% - Accent3 14" xfId="4746" xr:uid="{56168D54-2736-4F47-84FD-2CE58A87BFE8}"/>
    <cellStyle name="40% - Accent3 14 2" xfId="11182" xr:uid="{E03A37C5-2C59-4F27-A276-CCD683774B41}"/>
    <cellStyle name="40% - Accent3 14 2 2" xfId="24588" xr:uid="{02B1D1F9-8883-4037-A39C-DE6F3B499312}"/>
    <cellStyle name="40% - Accent3 14 2 2 2" xfId="47894" xr:uid="{11DEEA0C-5358-46D7-9721-1EA38E5732BD}"/>
    <cellStyle name="40% - Accent3 14 2 3" xfId="36795" xr:uid="{C85B5E65-2E29-40D6-8A57-7C1FE361A961}"/>
    <cellStyle name="40% - Accent3 14 3" xfId="15029" xr:uid="{1A310FF1-C7F2-4405-9518-07AAB55E9AD0}"/>
    <cellStyle name="40% - Accent3 14 3 2" xfId="26186" xr:uid="{B6B280AB-3294-45DE-9713-E280EA215AC9}"/>
    <cellStyle name="40% - Accent3 14 3 2 2" xfId="49488" xr:uid="{B177D67C-E172-43CD-B7B6-082C96A2D89A}"/>
    <cellStyle name="40% - Accent3 14 3 3" xfId="38370" xr:uid="{BE14EDE4-E98B-479A-9A52-9D9B32F44FDC}"/>
    <cellStyle name="40% - Accent3 14 4" xfId="16564" xr:uid="{B3ACE3E0-67CA-4E63-AE66-D9241AC3BF2B}"/>
    <cellStyle name="40% - Accent3 14 4 2" xfId="27650" xr:uid="{60779839-F25B-4DC7-8519-D3FE0E180053}"/>
    <cellStyle name="40% - Accent3 14 4 2 2" xfId="50949" xr:uid="{E3E17A90-D106-4A97-8C52-C7BF252AC977}"/>
    <cellStyle name="40% - Accent3 14 4 3" xfId="39902" xr:uid="{EFCB5229-AF3A-421D-AF7F-BD6801464070}"/>
    <cellStyle name="40% - Accent3 14 5" xfId="18348" xr:uid="{7901F554-0C41-4256-94EB-58C2229088BC}"/>
    <cellStyle name="40% - Accent3 14 5 2" xfId="41660" xr:uid="{C7EF233B-1F9C-45F8-9C96-182C72148759}"/>
    <cellStyle name="40% - Accent3 14 6" xfId="30600" xr:uid="{F15E06F3-C858-4861-925B-8480F0148257}"/>
    <cellStyle name="40% - Accent3 15" xfId="5618" xr:uid="{D12B08E5-CD28-451F-824A-A3854E409083}"/>
    <cellStyle name="40% - Accent3 15 2" xfId="19220" xr:uid="{666200AA-73F6-489B-B30E-570B2F9FFFBB}"/>
    <cellStyle name="40% - Accent3 15 2 2" xfId="42532" xr:uid="{F41B4EA2-361C-47C9-A419-D04F3273FB48}"/>
    <cellStyle name="40% - Accent3 15 3" xfId="31472" xr:uid="{C6CF72D5-F181-4971-B527-C31E92B44BAC}"/>
    <cellStyle name="40% - Accent3 16" xfId="6511" xr:uid="{83C7476E-782F-4D62-B984-490D96DDC263}"/>
    <cellStyle name="40% - Accent3 16 2" xfId="20103" xr:uid="{F6387472-757D-4011-A4DF-E52CE3643D6A}"/>
    <cellStyle name="40% - Accent3 16 2 2" xfId="43410" xr:uid="{C4D54ED7-8572-457D-9D9E-5CF22DA667FD}"/>
    <cellStyle name="40% - Accent3 16 3" xfId="32350" xr:uid="{F0E3DA64-64B0-4578-A26A-31AE7A7D777B}"/>
    <cellStyle name="40% - Accent3 17" xfId="7384" xr:uid="{369E5DF4-F51F-4318-809A-550123AD468D}"/>
    <cellStyle name="40% - Accent3 17 2" xfId="20976" xr:uid="{B99A556F-06C2-47E2-8E80-7C11E1171559}"/>
    <cellStyle name="40% - Accent3 17 2 2" xfId="44282" xr:uid="{D64ED1E0-E558-4E84-963A-9CBFD5223025}"/>
    <cellStyle name="40% - Accent3 17 3" xfId="33222" xr:uid="{5AEE0D1D-7FE7-4C87-B84E-261A2298B8C6}"/>
    <cellStyle name="40% - Accent3 18" xfId="8257" xr:uid="{BB36CC2B-C271-440B-A228-EC1B3801CC95}"/>
    <cellStyle name="40% - Accent3 18 2" xfId="21848" xr:uid="{9E637684-7DF8-497C-AC7A-06142DE80EB2}"/>
    <cellStyle name="40% - Accent3 18 2 2" xfId="45154" xr:uid="{DB46F235-2BF5-4E0A-AAA2-414EBBF24D28}"/>
    <cellStyle name="40% - Accent3 18 3" xfId="34094" xr:uid="{62DA68CA-23A8-4267-A6DE-76A5DFB32EC4}"/>
    <cellStyle name="40% - Accent3 19" xfId="9421" xr:uid="{BE0F227A-17A3-4E2F-84ED-413364AA6CCC}"/>
    <cellStyle name="40% - Accent3 19 2" xfId="22827" xr:uid="{DCC842F8-3D18-49F3-988E-99759828BEC8}"/>
    <cellStyle name="40% - Accent3 19 2 2" xfId="46133" xr:uid="{3AA899D4-7FB7-4981-AA01-54859445BBCD}"/>
    <cellStyle name="40% - Accent3 19 3" xfId="35035" xr:uid="{2BB77F88-96FE-4632-A301-8D6FFC6AE8E0}"/>
    <cellStyle name="40% - Accent3 2" xfId="67" xr:uid="{00000000-0005-0000-0000-000009000000}"/>
    <cellStyle name="40% - Accent3 2 10" xfId="2360" xr:uid="{CAAE1197-93BB-46B1-B668-CECB2C2138B2}"/>
    <cellStyle name="40% - Accent3 2 11" xfId="2082" xr:uid="{BF99C360-D61D-4997-B753-2C4F1F0BB148}"/>
    <cellStyle name="40% - Accent3 2 12" xfId="647" xr:uid="{0C0EC06F-3638-4E9E-A94B-07CB33930DE7}"/>
    <cellStyle name="40% - Accent3 2 13" xfId="11347" xr:uid="{91DA4E45-5473-4CC5-984E-4EEAD999241C}"/>
    <cellStyle name="40% - Accent3 2 13 2" xfId="15159" xr:uid="{456F4DA0-3B90-412C-BFF0-66490635C197}"/>
    <cellStyle name="40% - Accent3 2 13 2 2" xfId="26316" xr:uid="{C11C058A-21D0-47D4-AAAE-2511F2E19FB4}"/>
    <cellStyle name="40% - Accent3 2 13 2 2 2" xfId="49618" xr:uid="{CD80AF7E-5E98-4A62-8863-4D054827EBE7}"/>
    <cellStyle name="40% - Accent3 2 13 2 3" xfId="38500" xr:uid="{7FD1E705-F32C-4DE1-820E-50A298DFCCC4}"/>
    <cellStyle name="40% - Accent3 2 13 3" xfId="16688" xr:uid="{AF593768-6CE5-4563-9908-1B9A029C0C08}"/>
    <cellStyle name="40% - Accent3 2 13 3 2" xfId="27774" xr:uid="{13D99F1C-64D7-4BB9-AD74-F03A42D2CE25}"/>
    <cellStyle name="40% - Accent3 2 13 3 2 2" xfId="51073" xr:uid="{ECCC2E2D-4653-4DC5-9B8A-0AB96942D2A6}"/>
    <cellStyle name="40% - Accent3 2 13 3 3" xfId="40026" xr:uid="{278E2204-CBC5-4CAB-841B-55D69C12E671}"/>
    <cellStyle name="40% - Accent3 2 13 4" xfId="24715" xr:uid="{D05528CC-0ED5-416F-A540-49E5E5B97FDA}"/>
    <cellStyle name="40% - Accent3 2 13 4 2" xfId="48021" xr:uid="{02BD92CA-FAC9-40D0-B540-B6D8CDB0A764}"/>
    <cellStyle name="40% - Accent3 2 13 5" xfId="36919" xr:uid="{0612D05F-451E-4761-A9EB-3258DCB97274}"/>
    <cellStyle name="40% - Accent3 2 2" xfId="2361" xr:uid="{A5D8B6D6-114B-49B2-903E-D92A0887A560}"/>
    <cellStyle name="40% - Accent3 2 3" xfId="2362" xr:uid="{627FAD10-3160-438D-A399-5A140FF04A54}"/>
    <cellStyle name="40% - Accent3 2 4" xfId="2363" xr:uid="{18A38EB3-5791-43CF-8AF4-C92E81C6928F}"/>
    <cellStyle name="40% - Accent3 2 5" xfId="2364" xr:uid="{E39AC339-0D88-41CD-8E8A-23C05B6A633A}"/>
    <cellStyle name="40% - Accent3 2 6" xfId="2365" xr:uid="{6AB86A11-DAA6-4217-B497-A292C54E4F9F}"/>
    <cellStyle name="40% - Accent3 2 7" xfId="2366" xr:uid="{A27D9871-5F3E-4A5E-94CE-DD0E1551B7A6}"/>
    <cellStyle name="40% - Accent3 2 8" xfId="2367" xr:uid="{61CFE524-0F2E-476F-A035-5AF946462639}"/>
    <cellStyle name="40% - Accent3 2 9" xfId="2368" xr:uid="{FB543C27-5B1E-4E01-B482-3849D09552D8}"/>
    <cellStyle name="40% - Accent3 2_Confirmation" xfId="2369" xr:uid="{7D05C233-C173-4FAD-9CA4-7E2FBE13B117}"/>
    <cellStyle name="40% - Accent3 20" xfId="10301" xr:uid="{A0F08796-3D8A-4251-ADB2-806BD9372D9E}"/>
    <cellStyle name="40% - Accent3 20 2" xfId="23707" xr:uid="{E1DFEA89-8BAA-45C4-957B-2F5BA2739A4F}"/>
    <cellStyle name="40% - Accent3 20 2 2" xfId="47013" xr:uid="{9DE711B7-E859-42DB-BB39-9FEB212A5818}"/>
    <cellStyle name="40% - Accent3 20 3" xfId="35915" xr:uid="{F3E2722D-2F9D-4235-8E5B-27C991E97867}"/>
    <cellStyle name="40% - Accent3 21" xfId="14129" xr:uid="{6CF877A8-AB4F-488D-8218-E8459081715C}"/>
    <cellStyle name="40% - Accent3 21 2" xfId="25291" xr:uid="{7D863CEB-5EF0-4D1C-A992-9B8203A1EEBD}"/>
    <cellStyle name="40% - Accent3 21 2 2" xfId="48593" xr:uid="{32102626-CCE5-4C32-A8D5-8AFF869B1326}"/>
    <cellStyle name="40% - Accent3 21 3" xfId="37470" xr:uid="{2AD3E378-FA72-4F3C-A969-408C96037C6D}"/>
    <cellStyle name="40% - Accent3 22" xfId="15683" xr:uid="{F33B72E9-65F8-4584-8C4B-F4AE306078DE}"/>
    <cellStyle name="40% - Accent3 22 2" xfId="26770" xr:uid="{1A6D690C-E4E6-4EB6-8D03-AC081499FBF3}"/>
    <cellStyle name="40% - Accent3 22 2 2" xfId="50069" xr:uid="{87CFC366-1FE8-4238-B467-0CE5387D3543}"/>
    <cellStyle name="40% - Accent3 22 3" xfId="39021" xr:uid="{F3A4C17A-E707-4D66-AA55-9945979C2B7D}"/>
    <cellStyle name="40% - Accent3 23" xfId="17156" xr:uid="{4BE00936-E847-48CC-B6FC-0A1D4C2B22A6}"/>
    <cellStyle name="40% - Accent3 23 2" xfId="40468" xr:uid="{7CA42424-E550-40F2-9797-3C2C782C1695}"/>
    <cellStyle name="40% - Accent3 24" xfId="29586" xr:uid="{A96B71FB-ED45-4D2B-94D4-66E815B5EA9B}"/>
    <cellStyle name="40% - Accent3 3" xfId="648" xr:uid="{C5ACE305-8AB9-4A95-B348-960DAED70C7A}"/>
    <cellStyle name="40% - Accent3 3 2" xfId="2619" xr:uid="{611FCA8C-8108-406A-B4BB-9F33AF54E2D2}"/>
    <cellStyle name="40% - Accent3 3 2 10" xfId="8231" xr:uid="{AC26A873-9668-480F-8F24-122ABF722836}"/>
    <cellStyle name="40% - Accent3 3 2 10 2" xfId="21822" xr:uid="{71B88D2F-EAE4-491A-BF0A-2EC774EA9274}"/>
    <cellStyle name="40% - Accent3 3 2 10 2 2" xfId="45128" xr:uid="{02377116-1B10-4EAC-90F0-FD7B3383E1F1}"/>
    <cellStyle name="40% - Accent3 3 2 10 3" xfId="34068" xr:uid="{A50D6BDC-8A46-4182-A9A8-60BE0655B285}"/>
    <cellStyle name="40% - Accent3 3 2 11" xfId="9395" xr:uid="{57A935EB-FA1B-4883-B1FC-870E063108D0}"/>
    <cellStyle name="40% - Accent3 3 2 11 2" xfId="22801" xr:uid="{5427EAE4-9AD8-41E1-84FF-7014A21F6F8B}"/>
    <cellStyle name="40% - Accent3 3 2 11 2 2" xfId="46107" xr:uid="{B66EC793-2BEF-4918-AB77-5926B9C2C4C3}"/>
    <cellStyle name="40% - Accent3 3 2 11 3" xfId="35009" xr:uid="{2B370D0A-2F4E-44A2-AF2D-82463812CDF7}"/>
    <cellStyle name="40% - Accent3 3 2 12" xfId="10275" xr:uid="{9943CE7C-6AF4-4474-BACC-26EB21208731}"/>
    <cellStyle name="40% - Accent3 3 2 12 2" xfId="23681" xr:uid="{D5F1CA44-1B1B-4D0A-B9B6-E06F4709AD2E}"/>
    <cellStyle name="40% - Accent3 3 2 12 2 2" xfId="46987" xr:uid="{FDEF9F0D-B9F7-4CB6-AF14-A4A6D3DD0E96}"/>
    <cellStyle name="40% - Accent3 3 2 12 3" xfId="35889" xr:uid="{39FAA3D4-A65A-4515-ACB6-4F030258B258}"/>
    <cellStyle name="40% - Accent3 3 2 13" xfId="14016" xr:uid="{67610527-8E7F-421C-9A4F-8245D11A419C}"/>
    <cellStyle name="40% - Accent3 3 2 13 2" xfId="25203" xr:uid="{80BB47D7-E607-4F42-A80F-F0390BC7E34B}"/>
    <cellStyle name="40% - Accent3 3 2 13 2 2" xfId="48505" xr:uid="{98B79D9C-251D-48F9-8037-DA919F566F11}"/>
    <cellStyle name="40% - Accent3 3 2 13 3" xfId="37357" xr:uid="{452F6B3F-E469-49CA-BE2A-0689E90E02CF}"/>
    <cellStyle name="40% - Accent3 3 2 14" xfId="15656" xr:uid="{B963D1D5-8C7D-43D4-85E7-508F959F875F}"/>
    <cellStyle name="40% - Accent3 3 2 14 2" xfId="26743" xr:uid="{C1A02301-C0E3-41B1-AA13-3D6EADF07C65}"/>
    <cellStyle name="40% - Accent3 3 2 14 2 2" xfId="50042" xr:uid="{F357B506-62B3-4F05-B390-C0E2F76CFBA7}"/>
    <cellStyle name="40% - Accent3 3 2 14 3" xfId="38994" xr:uid="{19BCB836-541B-44E1-8FF6-0A1032242164}"/>
    <cellStyle name="40% - Accent3 3 2 15" xfId="17386" xr:uid="{F4FB6F26-6779-46F5-A870-1C19499623A7}"/>
    <cellStyle name="40% - Accent3 3 2 15 2" xfId="40698" xr:uid="{26D91A51-1E81-4836-A448-746D83E153D3}"/>
    <cellStyle name="40% - Accent3 3 2 16" xfId="29714" xr:uid="{52CABE2C-7E45-4E3B-B364-189F6F8A90CC}"/>
    <cellStyle name="40% - Accent3 3 2 2" xfId="3914" xr:uid="{25C59F13-A8EE-4BB0-AB13-332DAB0D7B9B}"/>
    <cellStyle name="40% - Accent3 3 2 2 10" xfId="14172" xr:uid="{F5767B6D-71E6-4E72-9026-3086DED03B3E}"/>
    <cellStyle name="40% - Accent3 3 2 2 10 2" xfId="25333" xr:uid="{47362286-5BA2-41A7-978B-C4221ECFABAF}"/>
    <cellStyle name="40% - Accent3 3 2 2 10 2 2" xfId="48635" xr:uid="{28E10552-83D5-45C7-B70D-A88C852E15E4}"/>
    <cellStyle name="40% - Accent3 3 2 2 10 3" xfId="37513" xr:uid="{6FE51857-4861-4522-A63A-51BAC800C137}"/>
    <cellStyle name="40% - Accent3 3 2 2 11" xfId="15724" xr:uid="{C9AAB5CF-44CD-4E7E-9FA1-685477D3B6FF}"/>
    <cellStyle name="40% - Accent3 3 2 2 11 2" xfId="26811" xr:uid="{31C16B30-0F93-4DB8-983A-FF645717380E}"/>
    <cellStyle name="40% - Accent3 3 2 2 11 2 2" xfId="50110" xr:uid="{C9D98278-08FE-4AD6-AB11-5C84D2BE1CDE}"/>
    <cellStyle name="40% - Accent3 3 2 2 11 3" xfId="39062" xr:uid="{EC696857-87F0-4723-8D8C-0DA3353C5C9A}"/>
    <cellStyle name="40% - Accent3 3 2 2 12" xfId="17517" xr:uid="{7AAAA23E-68F6-4EAC-9173-308F187DE3B7}"/>
    <cellStyle name="40% - Accent3 3 2 2 12 2" xfId="40829" xr:uid="{62F4CCEC-FC12-4354-9B4C-D1B54F9D45C9}"/>
    <cellStyle name="40% - Accent3 3 2 2 13" xfId="29769" xr:uid="{8D844587-907B-4BC3-86EA-B56957A68E0C}"/>
    <cellStyle name="40% - Accent3 3 2 2 2" xfId="4353" xr:uid="{645EB6E3-6CAC-40EA-8B46-9AFA0BDED5D3}"/>
    <cellStyle name="40% - Accent3 3 2 2 2 10" xfId="16162" xr:uid="{1B375E27-E92B-4DD6-82CD-E910165C7046}"/>
    <cellStyle name="40% - Accent3 3 2 2 2 10 2" xfId="27249" xr:uid="{FA17C7C5-538C-48CB-B042-61AC7ACDDD0D}"/>
    <cellStyle name="40% - Accent3 3 2 2 2 10 2 2" xfId="50548" xr:uid="{5B10F434-4C6E-4FC8-9437-5004CCE085E0}"/>
    <cellStyle name="40% - Accent3 3 2 2 2 10 3" xfId="39500" xr:uid="{37B7433C-7506-4807-8A00-ED14575910A1}"/>
    <cellStyle name="40% - Accent3 3 2 2 2 11" xfId="17955" xr:uid="{151FBC36-1A9B-44FB-B6E9-328DBA9BD00B}"/>
    <cellStyle name="40% - Accent3 3 2 2 2 11 2" xfId="41267" xr:uid="{DFC949AC-073E-4FE9-9257-E02E73397FE6}"/>
    <cellStyle name="40% - Accent3 3 2 2 2 12" xfId="30207" xr:uid="{1A063F0B-4B74-4D0B-9CB8-3CD2178C1A41}"/>
    <cellStyle name="40% - Accent3 3 2 2 2 2" xfId="5225" xr:uid="{7C39C7AF-7756-4B92-A3C3-205B4EE4B6FA}"/>
    <cellStyle name="40% - Accent3 3 2 2 2 2 2" xfId="18827" xr:uid="{B442A374-AA53-4AED-ADBC-50AC4389BC95}"/>
    <cellStyle name="40% - Accent3 3 2 2 2 2 2 2" xfId="42139" xr:uid="{99620A65-A9A3-43B9-AD2E-80790782A371}"/>
    <cellStyle name="40% - Accent3 3 2 2 2 2 3" xfId="31079" xr:uid="{21083A40-B66A-4213-8416-D95F72C59582}"/>
    <cellStyle name="40% - Accent3 3 2 2 2 3" xfId="6097" xr:uid="{006C148A-A571-48E6-A9DC-E6FD87BD0780}"/>
    <cellStyle name="40% - Accent3 3 2 2 2 3 2" xfId="19699" xr:uid="{6901177C-D5DD-43A9-BFD0-1B77AA22264E}"/>
    <cellStyle name="40% - Accent3 3 2 2 2 3 2 2" xfId="43011" xr:uid="{4782F0FB-3A44-436F-9151-632DB9E6FB71}"/>
    <cellStyle name="40% - Accent3 3 2 2 2 3 3" xfId="31951" xr:uid="{97334035-AEB6-4062-8C14-37EB751394A5}"/>
    <cellStyle name="40% - Accent3 3 2 2 2 4" xfId="6990" xr:uid="{133C0254-4DC4-4107-87F5-8C422FBA160D}"/>
    <cellStyle name="40% - Accent3 3 2 2 2 4 2" xfId="20582" xr:uid="{5030BDCB-2373-498D-8D9F-C4ADC450D145}"/>
    <cellStyle name="40% - Accent3 3 2 2 2 4 2 2" xfId="43889" xr:uid="{87309E5F-5AB1-40D8-AA71-4924577DEC30}"/>
    <cellStyle name="40% - Accent3 3 2 2 2 4 3" xfId="32829" xr:uid="{66CE84B0-BB8F-4436-9126-6C6CF5DAB610}"/>
    <cellStyle name="40% - Accent3 3 2 2 2 5" xfId="7863" xr:uid="{37B5A69C-7C73-41FC-BFD4-9230AC3B7199}"/>
    <cellStyle name="40% - Accent3 3 2 2 2 5 2" xfId="21455" xr:uid="{BDE0C590-70F6-42C7-947E-CCCCAF0A154B}"/>
    <cellStyle name="40% - Accent3 3 2 2 2 5 2 2" xfId="44761" xr:uid="{28C202B7-7431-4F69-8F42-F198174A4357}"/>
    <cellStyle name="40% - Accent3 3 2 2 2 5 3" xfId="33701" xr:uid="{79611AF9-5F92-4370-B87F-CDAEFF15D4B2}"/>
    <cellStyle name="40% - Accent3 3 2 2 2 6" xfId="8736" xr:uid="{93B91EFE-4911-4983-9C61-89FAD19A4F07}"/>
    <cellStyle name="40% - Accent3 3 2 2 2 6 2" xfId="22327" xr:uid="{A2BC6B93-F428-4BAB-8CBC-3E8095DDD181}"/>
    <cellStyle name="40% - Accent3 3 2 2 2 6 2 2" xfId="45633" xr:uid="{17E9B060-76B0-4DC3-8D1F-1DAA5D4CE06B}"/>
    <cellStyle name="40% - Accent3 3 2 2 2 6 3" xfId="34573" xr:uid="{7A1ED9AC-0492-4D8E-8500-7CBB88DDE238}"/>
    <cellStyle name="40% - Accent3 3 2 2 2 7" xfId="9900" xr:uid="{644ECC2B-81F4-49AD-85A8-EE5B3CDB9F55}"/>
    <cellStyle name="40% - Accent3 3 2 2 2 7 2" xfId="23306" xr:uid="{5E9EC88F-13F1-4D2C-9D15-47426A423A1A}"/>
    <cellStyle name="40% - Accent3 3 2 2 2 7 2 2" xfId="46612" xr:uid="{AC4300EB-A7CC-45D7-BB57-A60B72BB1B15}"/>
    <cellStyle name="40% - Accent3 3 2 2 2 7 3" xfId="35514" xr:uid="{B4ED150F-0967-4E62-A709-76C6CCF74F20}"/>
    <cellStyle name="40% - Accent3 3 2 2 2 8" xfId="10780" xr:uid="{5FCB3670-1F37-40D2-A994-71C37E58942F}"/>
    <cellStyle name="40% - Accent3 3 2 2 2 8 2" xfId="24186" xr:uid="{7A04DB87-29E4-4D39-AF9E-7E5B55C5E942}"/>
    <cellStyle name="40% - Accent3 3 2 2 2 8 2 2" xfId="47492" xr:uid="{93E541B2-C3EA-48B6-9C80-E78AA350FCFA}"/>
    <cellStyle name="40% - Accent3 3 2 2 2 8 3" xfId="36394" xr:uid="{E0BF38EF-6637-49F6-8ECA-CA1B250B9914}"/>
    <cellStyle name="40% - Accent3 3 2 2 2 9" xfId="14610" xr:uid="{0C6F771D-6BAE-4871-A20C-EF13E78AF0EB}"/>
    <cellStyle name="40% - Accent3 3 2 2 2 9 2" xfId="25771" xr:uid="{0DDDC2AD-B5E5-46C9-8C4B-FB8ABE8B868D}"/>
    <cellStyle name="40% - Accent3 3 2 2 2 9 2 2" xfId="49073" xr:uid="{30772EA9-B025-4118-A713-B7A2193C6529}"/>
    <cellStyle name="40% - Accent3 3 2 2 2 9 3" xfId="37951" xr:uid="{9118AC7C-A5ED-4352-9679-684CD1293298}"/>
    <cellStyle name="40% - Accent3 3 2 2 3" xfId="4787" xr:uid="{70DDB795-84AC-482A-BE2D-1BB1B9DF35ED}"/>
    <cellStyle name="40% - Accent3 3 2 2 3 2" xfId="12537" xr:uid="{46FB179E-2550-4DC1-AD21-4B4A9937FBAE}"/>
    <cellStyle name="40% - Accent3 3 2 2 3 2 2" xfId="24842" xr:uid="{46ABB787-017A-4A17-8FEA-39FE508686EC}"/>
    <cellStyle name="40% - Accent3 3 2 2 3 2 2 2" xfId="48148" xr:uid="{EC152CDB-5985-4C01-96EB-7EF542A89F58}"/>
    <cellStyle name="40% - Accent3 3 2 2 3 2 3" xfId="36996" xr:uid="{00E93706-1F87-40EA-855C-EF06302129A5}"/>
    <cellStyle name="40% - Accent3 3 2 2 3 3" xfId="15300" xr:uid="{DBDAEC80-710B-4758-B0C6-6F557082F400}"/>
    <cellStyle name="40% - Accent3 3 2 2 3 3 2" xfId="26442" xr:uid="{19378FFD-C2DC-4DC6-8577-4A8EBC6897C1}"/>
    <cellStyle name="40% - Accent3 3 2 2 3 3 2 2" xfId="49744" xr:uid="{E80997E1-E508-4620-9456-3E8AD6E57177}"/>
    <cellStyle name="40% - Accent3 3 2 2 3 3 3" xfId="38641" xr:uid="{C4D7CA58-C1B3-4943-B33B-A65B4DA84A24}"/>
    <cellStyle name="40% - Accent3 3 2 2 3 4" xfId="16756" xr:uid="{DE3E7E0C-A9B4-4996-97F4-952C6A36DF8A}"/>
    <cellStyle name="40% - Accent3 3 2 2 3 4 2" xfId="27842" xr:uid="{E054F837-2A3E-4FDE-8D15-B3C8C9B0C887}"/>
    <cellStyle name="40% - Accent3 3 2 2 3 4 2 2" xfId="51141" xr:uid="{67146AB4-D988-4FAB-9EF7-E64FBD2FA555}"/>
    <cellStyle name="40% - Accent3 3 2 2 3 4 3" xfId="40094" xr:uid="{10D988D3-E68E-4168-9AF6-ABDABD66BF7E}"/>
    <cellStyle name="40% - Accent3 3 2 2 3 5" xfId="18389" xr:uid="{D09702D8-9DC7-4160-A3D6-80CD3374AA1B}"/>
    <cellStyle name="40% - Accent3 3 2 2 3 5 2" xfId="41701" xr:uid="{635717EA-E4FB-45F5-A70D-468CAC12C094}"/>
    <cellStyle name="40% - Accent3 3 2 2 3 6" xfId="30641" xr:uid="{8C97AAC9-197D-4227-BD48-7165A9E18B01}"/>
    <cellStyle name="40% - Accent3 3 2 2 4" xfId="5659" xr:uid="{FBDF9D4E-BC78-455C-9456-23B0BB678752}"/>
    <cellStyle name="40% - Accent3 3 2 2 4 2" xfId="19261" xr:uid="{02EB929C-0EA2-45E4-83B0-3CBA47E300F4}"/>
    <cellStyle name="40% - Accent3 3 2 2 4 2 2" xfId="42573" xr:uid="{F8F910A6-0B35-45FD-AF19-5F54773F38C3}"/>
    <cellStyle name="40% - Accent3 3 2 2 4 3" xfId="31513" xr:uid="{C75EB7A6-A0F1-4938-B949-13F6E0B1DE1E}"/>
    <cellStyle name="40% - Accent3 3 2 2 5" xfId="6552" xr:uid="{810C6A20-7362-4872-BC9E-2C4ED4F267C7}"/>
    <cellStyle name="40% - Accent3 3 2 2 5 2" xfId="20144" xr:uid="{A12D9E0B-E4FD-47B7-9B0B-3ABFE1009FEA}"/>
    <cellStyle name="40% - Accent3 3 2 2 5 2 2" xfId="43451" xr:uid="{629ABCC8-172F-452F-864E-B46746C776FE}"/>
    <cellStyle name="40% - Accent3 3 2 2 5 3" xfId="32391" xr:uid="{AEA3CA6C-24BE-43BF-9F87-62A558292D09}"/>
    <cellStyle name="40% - Accent3 3 2 2 6" xfId="7425" xr:uid="{20AEC71E-69E0-4110-A035-62ACDA22E2C2}"/>
    <cellStyle name="40% - Accent3 3 2 2 6 2" xfId="21017" xr:uid="{4969447C-5D4C-4E81-8691-DBC09DA92708}"/>
    <cellStyle name="40% - Accent3 3 2 2 6 2 2" xfId="44323" xr:uid="{97972D9A-C8AB-4B88-A21A-922A8F924BFE}"/>
    <cellStyle name="40% - Accent3 3 2 2 6 3" xfId="33263" xr:uid="{33BC9BEC-B4A1-4F6D-A17C-4FA17DA4465C}"/>
    <cellStyle name="40% - Accent3 3 2 2 7" xfId="8298" xr:uid="{4D23C536-3D81-4872-B345-05C22CF1FAA1}"/>
    <cellStyle name="40% - Accent3 3 2 2 7 2" xfId="21889" xr:uid="{36374C60-618C-410C-958A-2ED2AAE3A0A0}"/>
    <cellStyle name="40% - Accent3 3 2 2 7 2 2" xfId="45195" xr:uid="{04A80847-1FB6-4A57-88CF-F79E8AE0FFED}"/>
    <cellStyle name="40% - Accent3 3 2 2 7 3" xfId="34135" xr:uid="{4603368B-FCF2-481D-B588-875A63239804}"/>
    <cellStyle name="40% - Accent3 3 2 2 8" xfId="9462" xr:uid="{00855200-8A40-489A-A7D1-D53B5EC1267D}"/>
    <cellStyle name="40% - Accent3 3 2 2 8 2" xfId="22868" xr:uid="{627867A1-999B-453F-ABF2-E7BDA1EAA951}"/>
    <cellStyle name="40% - Accent3 3 2 2 8 2 2" xfId="46174" xr:uid="{8E6F2AFC-EA62-4F0B-9E2D-CD57EB0962B4}"/>
    <cellStyle name="40% - Accent3 3 2 2 8 3" xfId="35076" xr:uid="{69F7A6A0-6C4F-4562-9E31-18B9B4C09123}"/>
    <cellStyle name="40% - Accent3 3 2 2 9" xfId="10342" xr:uid="{FD1F51B1-AACE-4CE2-8CCA-E053CD55F7AC}"/>
    <cellStyle name="40% - Accent3 3 2 2 9 2" xfId="23748" xr:uid="{6E87FA78-BA11-493F-A73D-CB1727D9DDAE}"/>
    <cellStyle name="40% - Accent3 3 2 2 9 2 2" xfId="47054" xr:uid="{8538792C-2080-4392-8903-0469F934E4C1}"/>
    <cellStyle name="40% - Accent3 3 2 2 9 3" xfId="35956" xr:uid="{07C7676E-220B-4347-93BB-ECD13355A3FF}"/>
    <cellStyle name="40% - Accent3 3 2 3" xfId="4016" xr:uid="{D0357095-81F1-4818-8AB0-6CD33388BE28}"/>
    <cellStyle name="40% - Accent3 3 2 3 10" xfId="14273" xr:uid="{1D10CE1E-254D-4AD9-AB4D-AA301180F0CB}"/>
    <cellStyle name="40% - Accent3 3 2 3 10 2" xfId="25434" xr:uid="{372CB202-63F9-4A60-978C-7DF525D4DB21}"/>
    <cellStyle name="40% - Accent3 3 2 3 10 2 2" xfId="48736" xr:uid="{37982F80-185E-4EB9-9C41-A7DF0AC6AA4E}"/>
    <cellStyle name="40% - Accent3 3 2 3 10 3" xfId="37614" xr:uid="{21E10029-44DA-48D3-A4EC-E80DCBCC4582}"/>
    <cellStyle name="40% - Accent3 3 2 3 11" xfId="15825" xr:uid="{82D0B4A9-B213-4669-B837-676F6260E9DA}"/>
    <cellStyle name="40% - Accent3 3 2 3 11 2" xfId="26912" xr:uid="{0E072F81-CE41-4332-9D7B-571E7C9A33BB}"/>
    <cellStyle name="40% - Accent3 3 2 3 11 2 2" xfId="50211" xr:uid="{C3C47286-5C73-4AB4-9294-0A6425A70BAC}"/>
    <cellStyle name="40% - Accent3 3 2 3 11 3" xfId="39163" xr:uid="{198C9F0B-4247-4E4C-BA15-DF9370E7C28B}"/>
    <cellStyle name="40% - Accent3 3 2 3 12" xfId="17618" xr:uid="{D56265A0-77F7-46DC-A4A9-881B3E3AE3FD}"/>
    <cellStyle name="40% - Accent3 3 2 3 12 2" xfId="40930" xr:uid="{77486FCA-A2BB-4F83-823B-9EF1081F212A}"/>
    <cellStyle name="40% - Accent3 3 2 3 13" xfId="29870" xr:uid="{CF2C8A1A-5CA7-48F0-BC59-B2AE08594C8C}"/>
    <cellStyle name="40% - Accent3 3 2 3 2" xfId="4454" xr:uid="{F8CF3666-64D4-4E82-A4A5-14E47D92BC9F}"/>
    <cellStyle name="40% - Accent3 3 2 3 2 10" xfId="16263" xr:uid="{104CF6E2-E72E-4712-8E32-01BBCDC98A01}"/>
    <cellStyle name="40% - Accent3 3 2 3 2 10 2" xfId="27350" xr:uid="{59F21EC3-13FC-439B-BE26-A2ED097C2CBA}"/>
    <cellStyle name="40% - Accent3 3 2 3 2 10 2 2" xfId="50649" xr:uid="{5747CB7F-9E3B-4FB5-AD12-4DF5F911EE1E}"/>
    <cellStyle name="40% - Accent3 3 2 3 2 10 3" xfId="39601" xr:uid="{8013BE20-9150-49C2-80E6-5D998D77D84A}"/>
    <cellStyle name="40% - Accent3 3 2 3 2 11" xfId="18056" xr:uid="{5F5A6DBB-593E-46C8-8D41-702F3B7227F0}"/>
    <cellStyle name="40% - Accent3 3 2 3 2 11 2" xfId="41368" xr:uid="{4A3A6FC0-FE1D-4D21-AD49-86D7E0F083E4}"/>
    <cellStyle name="40% - Accent3 3 2 3 2 12" xfId="30308" xr:uid="{AFD5785E-4A92-4A6C-81E4-205472F7513E}"/>
    <cellStyle name="40% - Accent3 3 2 3 2 2" xfId="5326" xr:uid="{684B0993-DBE1-4DEB-9FF4-11DC41536221}"/>
    <cellStyle name="40% - Accent3 3 2 3 2 2 2" xfId="18928" xr:uid="{708F6E19-3021-406B-97EE-56240DEE10B5}"/>
    <cellStyle name="40% - Accent3 3 2 3 2 2 2 2" xfId="42240" xr:uid="{6E7863A6-359F-4EB6-8844-905E922F8C10}"/>
    <cellStyle name="40% - Accent3 3 2 3 2 2 3" xfId="31180" xr:uid="{AE53215B-1FEE-4225-BCA0-651F08B86603}"/>
    <cellStyle name="40% - Accent3 3 2 3 2 3" xfId="6198" xr:uid="{11D02D95-BE09-4F29-92BB-545D306EB180}"/>
    <cellStyle name="40% - Accent3 3 2 3 2 3 2" xfId="19800" xr:uid="{A6D14D47-106F-4135-BC28-3C96F63778D9}"/>
    <cellStyle name="40% - Accent3 3 2 3 2 3 2 2" xfId="43112" xr:uid="{6CC55FBF-CF71-44C9-85B3-498607F17001}"/>
    <cellStyle name="40% - Accent3 3 2 3 2 3 3" xfId="32052" xr:uid="{AFA26566-2FA8-4987-8EDF-BC71F5AE7394}"/>
    <cellStyle name="40% - Accent3 3 2 3 2 4" xfId="7091" xr:uid="{EEB3BF53-2CBA-4783-AD9E-D69154E697F3}"/>
    <cellStyle name="40% - Accent3 3 2 3 2 4 2" xfId="20683" xr:uid="{4326FD5E-C08C-4120-A62A-319231D08ED8}"/>
    <cellStyle name="40% - Accent3 3 2 3 2 4 2 2" xfId="43990" xr:uid="{C27389E7-B960-49C0-B63A-BBE5376584D9}"/>
    <cellStyle name="40% - Accent3 3 2 3 2 4 3" xfId="32930" xr:uid="{08A709D1-A02A-4855-B7AB-6D7A8742D65C}"/>
    <cellStyle name="40% - Accent3 3 2 3 2 5" xfId="7964" xr:uid="{0A849F9E-0CE3-4DF6-AC4D-52795F090FA9}"/>
    <cellStyle name="40% - Accent3 3 2 3 2 5 2" xfId="21556" xr:uid="{77525442-8E93-4928-A5AA-E142253F5788}"/>
    <cellStyle name="40% - Accent3 3 2 3 2 5 2 2" xfId="44862" xr:uid="{5D67C588-E917-4648-A36D-CE58B1A11F2F}"/>
    <cellStyle name="40% - Accent3 3 2 3 2 5 3" xfId="33802" xr:uid="{D5B17221-AE58-4F63-B2B2-86D2D3FDE3ED}"/>
    <cellStyle name="40% - Accent3 3 2 3 2 6" xfId="8837" xr:uid="{E591D172-3061-482D-B3A2-5FEA81E1C9B7}"/>
    <cellStyle name="40% - Accent3 3 2 3 2 6 2" xfId="22428" xr:uid="{4C2DF8FD-F340-41FD-8379-E6CD82CB6993}"/>
    <cellStyle name="40% - Accent3 3 2 3 2 6 2 2" xfId="45734" xr:uid="{F047E2B6-F3A8-443F-A7A1-18CB12C7D647}"/>
    <cellStyle name="40% - Accent3 3 2 3 2 6 3" xfId="34674" xr:uid="{5B00DBF0-C458-4BB2-BBFC-D602CD4A0593}"/>
    <cellStyle name="40% - Accent3 3 2 3 2 7" xfId="10001" xr:uid="{827EB83C-54DC-46D3-8E78-E4396198D027}"/>
    <cellStyle name="40% - Accent3 3 2 3 2 7 2" xfId="23407" xr:uid="{1C93D02A-947B-4ECE-9CFC-C44F4821689A}"/>
    <cellStyle name="40% - Accent3 3 2 3 2 7 2 2" xfId="46713" xr:uid="{5D9B43AF-62FF-4922-BCB8-27C162CD6AC9}"/>
    <cellStyle name="40% - Accent3 3 2 3 2 7 3" xfId="35615" xr:uid="{86257799-16C5-4457-8AB2-F6B005434489}"/>
    <cellStyle name="40% - Accent3 3 2 3 2 8" xfId="10881" xr:uid="{B0AC58C1-3FBC-4C4B-A72B-3F45EF461EEB}"/>
    <cellStyle name="40% - Accent3 3 2 3 2 8 2" xfId="24287" xr:uid="{2737143A-3A79-48A5-A1DE-C55451C7E3F1}"/>
    <cellStyle name="40% - Accent3 3 2 3 2 8 2 2" xfId="47593" xr:uid="{17B50CF3-ED63-4438-B4AB-3A55DE17C215}"/>
    <cellStyle name="40% - Accent3 3 2 3 2 8 3" xfId="36495" xr:uid="{252118B1-9AD2-4609-9180-D8DCAB8BD7BF}"/>
    <cellStyle name="40% - Accent3 3 2 3 2 9" xfId="14711" xr:uid="{85CCC597-4940-47DB-9F33-026D06136C2A}"/>
    <cellStyle name="40% - Accent3 3 2 3 2 9 2" xfId="25872" xr:uid="{AF3BD4AA-4F43-4CB5-85E7-31E28D2569C0}"/>
    <cellStyle name="40% - Accent3 3 2 3 2 9 2 2" xfId="49174" xr:uid="{A48EC33A-426B-4433-AC95-BB55DA6449BB}"/>
    <cellStyle name="40% - Accent3 3 2 3 2 9 3" xfId="38052" xr:uid="{6365879C-81FA-4ABE-A3CD-0541F29D0126}"/>
    <cellStyle name="40% - Accent3 3 2 3 3" xfId="4888" xr:uid="{22AD62D9-B9BC-4F01-B236-D137295DADA8}"/>
    <cellStyle name="40% - Accent3 3 2 3 3 2" xfId="18490" xr:uid="{44CA3FDB-8CC5-406D-BD99-626F851B60C1}"/>
    <cellStyle name="40% - Accent3 3 2 3 3 2 2" xfId="41802" xr:uid="{8DE0DE81-9F6F-4D5F-AC49-31DB485D58D4}"/>
    <cellStyle name="40% - Accent3 3 2 3 3 3" xfId="30742" xr:uid="{F1CBEA7B-AF9C-45D4-803F-C2C890260AEC}"/>
    <cellStyle name="40% - Accent3 3 2 3 4" xfId="5760" xr:uid="{9552B92D-128F-4ABC-8AC6-0840602F0D67}"/>
    <cellStyle name="40% - Accent3 3 2 3 4 2" xfId="19362" xr:uid="{31861405-25A9-49EE-B438-D8548AF62679}"/>
    <cellStyle name="40% - Accent3 3 2 3 4 2 2" xfId="42674" xr:uid="{1342D0C0-1D5A-440E-9AD0-2392697654EB}"/>
    <cellStyle name="40% - Accent3 3 2 3 4 3" xfId="31614" xr:uid="{B0A535C1-D1E8-4C4D-9EB6-BFF041CF07C2}"/>
    <cellStyle name="40% - Accent3 3 2 3 5" xfId="6653" xr:uid="{8797AB27-6E2A-415B-A381-0AC97F1CC5AB}"/>
    <cellStyle name="40% - Accent3 3 2 3 5 2" xfId="20245" xr:uid="{BC263ED0-4AB3-486D-8802-F3F5B8631A87}"/>
    <cellStyle name="40% - Accent3 3 2 3 5 2 2" xfId="43552" xr:uid="{0291ED9E-5EF6-499B-86F2-0A7D42D95CDA}"/>
    <cellStyle name="40% - Accent3 3 2 3 5 3" xfId="32492" xr:uid="{B3C1A1B3-C852-4144-BFAC-5D42A392C8D3}"/>
    <cellStyle name="40% - Accent3 3 2 3 6" xfId="7526" xr:uid="{6E4046D1-1038-46EE-BB5D-34D94C0224DB}"/>
    <cellStyle name="40% - Accent3 3 2 3 6 2" xfId="21118" xr:uid="{8A307E6D-95C7-4CAE-8442-105027D2B574}"/>
    <cellStyle name="40% - Accent3 3 2 3 6 2 2" xfId="44424" xr:uid="{E2AED4B7-8193-4E51-9016-575589169448}"/>
    <cellStyle name="40% - Accent3 3 2 3 6 3" xfId="33364" xr:uid="{F0754C95-9DF4-438D-BA03-8A8C1F2A0EB2}"/>
    <cellStyle name="40% - Accent3 3 2 3 7" xfId="8399" xr:uid="{072A0C0C-33CF-4B5B-AA77-E5F90A7E4626}"/>
    <cellStyle name="40% - Accent3 3 2 3 7 2" xfId="21990" xr:uid="{E0136979-165F-4815-9CB1-55E8BD785346}"/>
    <cellStyle name="40% - Accent3 3 2 3 7 2 2" xfId="45296" xr:uid="{B51D4BE1-3EA7-45A7-BEBC-5E7DBE7BAB9C}"/>
    <cellStyle name="40% - Accent3 3 2 3 7 3" xfId="34236" xr:uid="{B8D91DE1-90B2-42D7-B02B-B0DE86DED8A9}"/>
    <cellStyle name="40% - Accent3 3 2 3 8" xfId="9563" xr:uid="{FA7786CC-1344-4C9E-8B9B-5E82D7469D81}"/>
    <cellStyle name="40% - Accent3 3 2 3 8 2" xfId="22969" xr:uid="{41198B8A-53BC-4393-A29D-B746D28261ED}"/>
    <cellStyle name="40% - Accent3 3 2 3 8 2 2" xfId="46275" xr:uid="{83B41DDD-1A0E-4589-A924-17DD1DE31065}"/>
    <cellStyle name="40% - Accent3 3 2 3 8 3" xfId="35177" xr:uid="{0D830578-9BFC-444A-83EB-B8AAECDB7881}"/>
    <cellStyle name="40% - Accent3 3 2 3 9" xfId="10443" xr:uid="{886064E0-E544-471F-9486-C5C87C614B8C}"/>
    <cellStyle name="40% - Accent3 3 2 3 9 2" xfId="23849" xr:uid="{DD4F42C4-2E04-42B0-A759-935C186815C0}"/>
    <cellStyle name="40% - Accent3 3 2 3 9 2 2" xfId="47155" xr:uid="{D6250C21-3D68-4939-A14D-A4E36CD31503}"/>
    <cellStyle name="40% - Accent3 3 2 3 9 3" xfId="36057" xr:uid="{93BFFCDE-8917-430E-ADBA-AE7BFC00AAA2}"/>
    <cellStyle name="40% - Accent3 3 2 4" xfId="4149" xr:uid="{0B3AA371-5AD8-49EF-938F-4BB93A795DB2}"/>
    <cellStyle name="40% - Accent3 3 2 4 10" xfId="14406" xr:uid="{1AEBD75B-98F7-4950-B843-8BBBD978F434}"/>
    <cellStyle name="40% - Accent3 3 2 4 10 2" xfId="25567" xr:uid="{4E9DA9F2-6872-45E5-980D-0FB54D45BDA0}"/>
    <cellStyle name="40% - Accent3 3 2 4 10 2 2" xfId="48869" xr:uid="{596523C2-700F-4EAA-A6F1-BA9B65E374C2}"/>
    <cellStyle name="40% - Accent3 3 2 4 10 3" xfId="37747" xr:uid="{A56D837B-26E8-47EB-9D15-7210F42B6356}"/>
    <cellStyle name="40% - Accent3 3 2 4 11" xfId="15958" xr:uid="{2534C5F2-3BA2-459A-BA57-31EDFB5A0F23}"/>
    <cellStyle name="40% - Accent3 3 2 4 11 2" xfId="27045" xr:uid="{DA0C34FE-722B-4476-A724-B6D8012C7D15}"/>
    <cellStyle name="40% - Accent3 3 2 4 11 2 2" xfId="50344" xr:uid="{30881A71-CCF0-4077-A6D2-7390AFB59374}"/>
    <cellStyle name="40% - Accent3 3 2 4 11 3" xfId="39296" xr:uid="{9B3813CE-05CE-4E8E-97E9-33F1ECDF282F}"/>
    <cellStyle name="40% - Accent3 3 2 4 12" xfId="17751" xr:uid="{65CD347E-FCAF-4BF6-95FB-5CBA9B3E0FF9}"/>
    <cellStyle name="40% - Accent3 3 2 4 12 2" xfId="41063" xr:uid="{E502A864-9DF0-4D9C-A16C-72BFD9FCAB7C}"/>
    <cellStyle name="40% - Accent3 3 2 4 13" xfId="30003" xr:uid="{B2EF2646-CC3E-48DA-A9BB-5F3F79D68A29}"/>
    <cellStyle name="40% - Accent3 3 2 4 2" xfId="4587" xr:uid="{0025915E-933C-412C-86E6-9EBAC87079AA}"/>
    <cellStyle name="40% - Accent3 3 2 4 2 10" xfId="16396" xr:uid="{167FE09E-9288-4B26-8332-611A7BA6FB93}"/>
    <cellStyle name="40% - Accent3 3 2 4 2 10 2" xfId="27483" xr:uid="{097171EC-31B6-4833-B63D-05DF680DACC7}"/>
    <cellStyle name="40% - Accent3 3 2 4 2 10 2 2" xfId="50782" xr:uid="{A17E1D90-1F91-4037-95D9-32607CD13B78}"/>
    <cellStyle name="40% - Accent3 3 2 4 2 10 3" xfId="39734" xr:uid="{AB016BE3-A4D2-4ADC-95A1-0D2D22F295B6}"/>
    <cellStyle name="40% - Accent3 3 2 4 2 11" xfId="18189" xr:uid="{3063002D-3ADD-4A9A-BD5E-2412F92EE7CA}"/>
    <cellStyle name="40% - Accent3 3 2 4 2 11 2" xfId="41501" xr:uid="{EA76171F-90F2-4FD7-9B5C-ECE3DDC0F944}"/>
    <cellStyle name="40% - Accent3 3 2 4 2 12" xfId="30441" xr:uid="{882963E1-CAB6-40B1-8B71-85492EEFEA66}"/>
    <cellStyle name="40% - Accent3 3 2 4 2 2" xfId="5459" xr:uid="{02A78760-616F-44E9-AA0D-D54F1886CF33}"/>
    <cellStyle name="40% - Accent3 3 2 4 2 2 2" xfId="19061" xr:uid="{A0E1456F-6768-48D2-8D70-1D2D2BFCEBC1}"/>
    <cellStyle name="40% - Accent3 3 2 4 2 2 2 2" xfId="42373" xr:uid="{FB41A3D6-7E58-4F66-9305-AECDF624EDF7}"/>
    <cellStyle name="40% - Accent3 3 2 4 2 2 3" xfId="31313" xr:uid="{845B5358-7361-48EB-BDE8-14AEF836C58B}"/>
    <cellStyle name="40% - Accent3 3 2 4 2 3" xfId="6331" xr:uid="{3C353224-CCE0-4B7C-A562-9A5A2AA619F8}"/>
    <cellStyle name="40% - Accent3 3 2 4 2 3 2" xfId="19933" xr:uid="{8C016341-79F9-4956-B2E8-27E4CDCEAAFD}"/>
    <cellStyle name="40% - Accent3 3 2 4 2 3 2 2" xfId="43245" xr:uid="{D60682D1-B64C-42D6-AA8B-69008D96B457}"/>
    <cellStyle name="40% - Accent3 3 2 4 2 3 3" xfId="32185" xr:uid="{3779F359-4CD7-4509-9CB5-9E9E2180D063}"/>
    <cellStyle name="40% - Accent3 3 2 4 2 4" xfId="7224" xr:uid="{7E1920F1-2F53-4053-917E-F8456599001F}"/>
    <cellStyle name="40% - Accent3 3 2 4 2 4 2" xfId="20816" xr:uid="{6E163860-698E-47C4-90D6-490271213831}"/>
    <cellStyle name="40% - Accent3 3 2 4 2 4 2 2" xfId="44123" xr:uid="{2AD6A2E4-BE07-45D8-82C8-25CBAAAF8080}"/>
    <cellStyle name="40% - Accent3 3 2 4 2 4 3" xfId="33063" xr:uid="{9E190C6C-C926-4190-B209-7A12EA4D7212}"/>
    <cellStyle name="40% - Accent3 3 2 4 2 5" xfId="8097" xr:uid="{F944F45F-D218-429A-8FB6-F57B2B91C105}"/>
    <cellStyle name="40% - Accent3 3 2 4 2 5 2" xfId="21689" xr:uid="{46EA05AE-ACD8-4023-BE3C-7DF3F89E2AA1}"/>
    <cellStyle name="40% - Accent3 3 2 4 2 5 2 2" xfId="44995" xr:uid="{047C7B7F-78DA-4024-BE69-4FAABA19C263}"/>
    <cellStyle name="40% - Accent3 3 2 4 2 5 3" xfId="33935" xr:uid="{6785A2BF-DC85-4AEE-A1DB-8A8143A9F3C8}"/>
    <cellStyle name="40% - Accent3 3 2 4 2 6" xfId="8970" xr:uid="{E6804E27-8EFF-488A-A7B1-A647F0DC4573}"/>
    <cellStyle name="40% - Accent3 3 2 4 2 6 2" xfId="22561" xr:uid="{852A46B9-80E7-46FC-821E-74A179EAF2C3}"/>
    <cellStyle name="40% - Accent3 3 2 4 2 6 2 2" xfId="45867" xr:uid="{09C029F9-6EBD-4B38-8FFA-D3491756F78E}"/>
    <cellStyle name="40% - Accent3 3 2 4 2 6 3" xfId="34807" xr:uid="{67D24D75-19AC-45FE-B0D2-40E89CE6EC53}"/>
    <cellStyle name="40% - Accent3 3 2 4 2 7" xfId="10134" xr:uid="{6A77A853-2202-49BC-8A9E-824F2E3FEE06}"/>
    <cellStyle name="40% - Accent3 3 2 4 2 7 2" xfId="23540" xr:uid="{5DE969F0-1B95-4A62-8492-FA6AC0FD7939}"/>
    <cellStyle name="40% - Accent3 3 2 4 2 7 2 2" xfId="46846" xr:uid="{CDF698B2-6756-4813-AF81-A417AABE779D}"/>
    <cellStyle name="40% - Accent3 3 2 4 2 7 3" xfId="35748" xr:uid="{628A6158-D53F-46B6-87EA-B127CB494169}"/>
    <cellStyle name="40% - Accent3 3 2 4 2 8" xfId="11014" xr:uid="{C739A2C2-771A-4778-905B-6B3BF18D5BD1}"/>
    <cellStyle name="40% - Accent3 3 2 4 2 8 2" xfId="24420" xr:uid="{53EF1BA8-1815-4922-86C8-266770CC7D86}"/>
    <cellStyle name="40% - Accent3 3 2 4 2 8 2 2" xfId="47726" xr:uid="{F761C79F-0E9C-4357-B430-3D9E381AFC28}"/>
    <cellStyle name="40% - Accent3 3 2 4 2 8 3" xfId="36628" xr:uid="{4D9EC43D-D80B-4B86-B6EA-EB1F61EBBA81}"/>
    <cellStyle name="40% - Accent3 3 2 4 2 9" xfId="14844" xr:uid="{ACB97188-D7CF-451F-8204-6DAF04D16337}"/>
    <cellStyle name="40% - Accent3 3 2 4 2 9 2" xfId="26005" xr:uid="{3F0CE481-BC04-467B-8CD7-25E40DAC05EF}"/>
    <cellStyle name="40% - Accent3 3 2 4 2 9 2 2" xfId="49307" xr:uid="{5DBBDBFF-9B24-46ED-9513-8DE9946D6363}"/>
    <cellStyle name="40% - Accent3 3 2 4 2 9 3" xfId="38185" xr:uid="{E5A9D4A0-57CB-43B4-B469-885069CD7E31}"/>
    <cellStyle name="40% - Accent3 3 2 4 3" xfId="5021" xr:uid="{19F2BAAC-942F-44DC-9F8C-BDDB8598D448}"/>
    <cellStyle name="40% - Accent3 3 2 4 3 2" xfId="18623" xr:uid="{131F9CC7-00F9-4323-A2D5-4F91BD71C67A}"/>
    <cellStyle name="40% - Accent3 3 2 4 3 2 2" xfId="41935" xr:uid="{85466C17-8CB1-4B0D-86D8-793E0AB54B24}"/>
    <cellStyle name="40% - Accent3 3 2 4 3 3" xfId="30875" xr:uid="{1C53383F-30A6-4445-9874-C87E381F908C}"/>
    <cellStyle name="40% - Accent3 3 2 4 4" xfId="5893" xr:uid="{16038003-974B-4DE0-9722-AD259D5D8F59}"/>
    <cellStyle name="40% - Accent3 3 2 4 4 2" xfId="19495" xr:uid="{1DE8A0EE-08A6-4882-85CD-79CC293E27A0}"/>
    <cellStyle name="40% - Accent3 3 2 4 4 2 2" xfId="42807" xr:uid="{BC844DE4-B1F1-4B4D-A7AD-BA26BB65F433}"/>
    <cellStyle name="40% - Accent3 3 2 4 4 3" xfId="31747" xr:uid="{E9220AA7-D1EC-4166-8A23-0C593C803382}"/>
    <cellStyle name="40% - Accent3 3 2 4 5" xfId="6786" xr:uid="{7A27357A-3C4D-49CA-9A27-992EC52C3105}"/>
    <cellStyle name="40% - Accent3 3 2 4 5 2" xfId="20378" xr:uid="{873F04B4-3426-4FFF-AAA5-3339CE79447D}"/>
    <cellStyle name="40% - Accent3 3 2 4 5 2 2" xfId="43685" xr:uid="{C2EE33E8-BD68-4793-9743-4F15C7F3CF6B}"/>
    <cellStyle name="40% - Accent3 3 2 4 5 3" xfId="32625" xr:uid="{52C47808-9390-4824-837C-0FF94F438AEB}"/>
    <cellStyle name="40% - Accent3 3 2 4 6" xfId="7659" xr:uid="{90630C7D-BBF7-4779-8178-7E916F76BA14}"/>
    <cellStyle name="40% - Accent3 3 2 4 6 2" xfId="21251" xr:uid="{3D553A6C-E267-4F25-B34A-ED7C51C224D3}"/>
    <cellStyle name="40% - Accent3 3 2 4 6 2 2" xfId="44557" xr:uid="{18FC9D36-D1D9-4065-AEA1-F68B5B342ADB}"/>
    <cellStyle name="40% - Accent3 3 2 4 6 3" xfId="33497" xr:uid="{9AF32508-A158-487D-8EA0-1AB1FEB080CC}"/>
    <cellStyle name="40% - Accent3 3 2 4 7" xfId="8532" xr:uid="{362CAAD5-F7CD-4DC4-AD4F-679DDFAC286E}"/>
    <cellStyle name="40% - Accent3 3 2 4 7 2" xfId="22123" xr:uid="{86B47EA5-E353-4F5B-9759-136B238205C0}"/>
    <cellStyle name="40% - Accent3 3 2 4 7 2 2" xfId="45429" xr:uid="{5AF5E7B8-77CB-40FD-B92F-58E9C56423EC}"/>
    <cellStyle name="40% - Accent3 3 2 4 7 3" xfId="34369" xr:uid="{1F6D60A5-C444-4D74-8975-BED013440888}"/>
    <cellStyle name="40% - Accent3 3 2 4 8" xfId="9696" xr:uid="{E917EACA-BD17-4FE9-A27D-301DE08B3E44}"/>
    <cellStyle name="40% - Accent3 3 2 4 8 2" xfId="23102" xr:uid="{B918EE9A-A7B3-43F6-A28D-56328EF08A35}"/>
    <cellStyle name="40% - Accent3 3 2 4 8 2 2" xfId="46408" xr:uid="{7E97A506-8806-4E4D-A203-A2E95114309C}"/>
    <cellStyle name="40% - Accent3 3 2 4 8 3" xfId="35310" xr:uid="{16B3FA5C-8F97-44BA-804C-3D7E92930295}"/>
    <cellStyle name="40% - Accent3 3 2 4 9" xfId="10576" xr:uid="{157E6C90-9B35-41EF-8935-5322D5165587}"/>
    <cellStyle name="40% - Accent3 3 2 4 9 2" xfId="23982" xr:uid="{239D48FC-CB68-4C86-AECC-0B4238C407B9}"/>
    <cellStyle name="40% - Accent3 3 2 4 9 2 2" xfId="47288" xr:uid="{B11A6A25-257F-4DC7-86A7-88B7F5A21736}"/>
    <cellStyle name="40% - Accent3 3 2 4 9 3" xfId="36190" xr:uid="{B217F592-3964-414D-95FF-C07E32AF91F1}"/>
    <cellStyle name="40% - Accent3 3 2 5" xfId="4286" xr:uid="{F9937A9D-E7DE-46B1-8F7E-79C4204D8D7E}"/>
    <cellStyle name="40% - Accent3 3 2 5 10" xfId="16095" xr:uid="{6F4B0075-3592-4D81-A46F-3578BB37D1B4}"/>
    <cellStyle name="40% - Accent3 3 2 5 10 2" xfId="27182" xr:uid="{33B6FA5C-A706-4D17-8E04-178C6A3B2C01}"/>
    <cellStyle name="40% - Accent3 3 2 5 10 2 2" xfId="50481" xr:uid="{EB685EBA-744C-4CB0-A69B-D3ACB36DEBB7}"/>
    <cellStyle name="40% - Accent3 3 2 5 10 3" xfId="39433" xr:uid="{23F4B1A2-71AE-4C14-9E8D-E4E69975E663}"/>
    <cellStyle name="40% - Accent3 3 2 5 11" xfId="17888" xr:uid="{8C85B428-52C5-4708-B948-418D2C76883B}"/>
    <cellStyle name="40% - Accent3 3 2 5 11 2" xfId="41200" xr:uid="{52FB9FA8-682E-45F0-B281-84B3CA32086D}"/>
    <cellStyle name="40% - Accent3 3 2 5 12" xfId="30140" xr:uid="{A98BC6CB-48B5-468A-9A6B-6A7B21B844EE}"/>
    <cellStyle name="40% - Accent3 3 2 5 2" xfId="5158" xr:uid="{C24F511E-D797-4FA8-8DB0-C07D661E035D}"/>
    <cellStyle name="40% - Accent3 3 2 5 2 2" xfId="18760" xr:uid="{987FA695-5443-4551-8C12-2AEF38595720}"/>
    <cellStyle name="40% - Accent3 3 2 5 2 2 2" xfId="42072" xr:uid="{AD41D5F0-5D8D-4BB1-BC48-E396260168D8}"/>
    <cellStyle name="40% - Accent3 3 2 5 2 3" xfId="31012" xr:uid="{95B2D713-62EA-4F2D-8AC7-824435A72FFB}"/>
    <cellStyle name="40% - Accent3 3 2 5 3" xfId="6030" xr:uid="{5D47E723-3DA8-4113-807C-FF3E88FEAD89}"/>
    <cellStyle name="40% - Accent3 3 2 5 3 2" xfId="19632" xr:uid="{56F4B43B-3251-4D53-A728-483242616D48}"/>
    <cellStyle name="40% - Accent3 3 2 5 3 2 2" xfId="42944" xr:uid="{CC2BF82B-3BD3-4D05-B69C-CBB0915C3584}"/>
    <cellStyle name="40% - Accent3 3 2 5 3 3" xfId="31884" xr:uid="{553259F4-F874-464B-AD01-D09792171BC7}"/>
    <cellStyle name="40% - Accent3 3 2 5 4" xfId="6923" xr:uid="{54E6945D-B6A6-4FBB-9CD6-233AA3A5C511}"/>
    <cellStyle name="40% - Accent3 3 2 5 4 2" xfId="20515" xr:uid="{C10D87CB-B34F-4FD3-B7B7-878A53424E60}"/>
    <cellStyle name="40% - Accent3 3 2 5 4 2 2" xfId="43822" xr:uid="{523FB2D3-013C-49A5-942C-AA3C59FB51F7}"/>
    <cellStyle name="40% - Accent3 3 2 5 4 3" xfId="32762" xr:uid="{83AF1A42-A071-40F0-85CE-61976524D642}"/>
    <cellStyle name="40% - Accent3 3 2 5 5" xfId="7796" xr:uid="{568154C9-1A40-4FDF-8A3E-F27A1473C594}"/>
    <cellStyle name="40% - Accent3 3 2 5 5 2" xfId="21388" xr:uid="{8655914A-7664-4B4D-B3B3-B3BCA85971B9}"/>
    <cellStyle name="40% - Accent3 3 2 5 5 2 2" xfId="44694" xr:uid="{A97EA5DC-A135-411C-9FCA-7ED37F35E645}"/>
    <cellStyle name="40% - Accent3 3 2 5 5 3" xfId="33634" xr:uid="{9650E0B2-8D94-4366-8AA2-66E028E2C1F8}"/>
    <cellStyle name="40% - Accent3 3 2 5 6" xfId="8669" xr:uid="{48158927-D3D4-4684-A5D6-0B8DA6A19687}"/>
    <cellStyle name="40% - Accent3 3 2 5 6 2" xfId="22260" xr:uid="{1ED7ED93-6B50-4708-B25A-F45B1459F0A0}"/>
    <cellStyle name="40% - Accent3 3 2 5 6 2 2" xfId="45566" xr:uid="{DA74B26B-D382-47F6-8060-FBECDB119E35}"/>
    <cellStyle name="40% - Accent3 3 2 5 6 3" xfId="34506" xr:uid="{955EC62D-5D4B-4788-9248-8AED4391CB02}"/>
    <cellStyle name="40% - Accent3 3 2 5 7" xfId="9833" xr:uid="{4948E68E-08DC-47CD-9455-8CBDB1984928}"/>
    <cellStyle name="40% - Accent3 3 2 5 7 2" xfId="23239" xr:uid="{D6316531-8433-4AB7-A323-093C10DCEAEC}"/>
    <cellStyle name="40% - Accent3 3 2 5 7 2 2" xfId="46545" xr:uid="{7E42F6AE-90AB-4E4A-8C9D-D8C4612C453D}"/>
    <cellStyle name="40% - Accent3 3 2 5 7 3" xfId="35447" xr:uid="{EAEEE49A-AE29-4D5A-9FE7-39ACB40AE25E}"/>
    <cellStyle name="40% - Accent3 3 2 5 8" xfId="10713" xr:uid="{D117E7CE-34E6-4DB5-8F3D-C04E6904BE86}"/>
    <cellStyle name="40% - Accent3 3 2 5 8 2" xfId="24119" xr:uid="{EEE79FAF-DFCD-4905-92F6-B2EC0DD76479}"/>
    <cellStyle name="40% - Accent3 3 2 5 8 2 2" xfId="47425" xr:uid="{638CC69D-DDD3-41FC-9E12-BF1C4452EC94}"/>
    <cellStyle name="40% - Accent3 3 2 5 8 3" xfId="36327" xr:uid="{CD32FBC7-356A-44B3-97C1-7FD2C5FE43E0}"/>
    <cellStyle name="40% - Accent3 3 2 5 9" xfId="14543" xr:uid="{D83D7983-FD7F-443E-83EE-47A73ADE72B4}"/>
    <cellStyle name="40% - Accent3 3 2 5 9 2" xfId="25704" xr:uid="{5AC27EAD-FA89-4107-BFBA-433669411961}"/>
    <cellStyle name="40% - Accent3 3 2 5 9 2 2" xfId="49006" xr:uid="{AAF04353-F41B-45C1-9B4D-4BE3AE0466DE}"/>
    <cellStyle name="40% - Accent3 3 2 5 9 3" xfId="37884" xr:uid="{51566B09-0F0D-4CA2-B217-C0C88AFF0A07}"/>
    <cellStyle name="40% - Accent3 3 2 6" xfId="4720" xr:uid="{BD81052C-0C86-444F-98FF-CEA3C1C75887}"/>
    <cellStyle name="40% - Accent3 3 2 6 2" xfId="11156" xr:uid="{C34BECF1-E4F3-4453-BB5D-9D2D200403E2}"/>
    <cellStyle name="40% - Accent3 3 2 6 2 2" xfId="24562" xr:uid="{90B38131-CF67-412B-B2B5-2476D23A13B0}"/>
    <cellStyle name="40% - Accent3 3 2 6 2 2 2" xfId="47868" xr:uid="{932AEA33-C6F9-4C9C-BF8D-136534FE1850}"/>
    <cellStyle name="40% - Accent3 3 2 6 2 3" xfId="36769" xr:uid="{730F798F-42F0-4AE9-AEAD-3E86DF457A61}"/>
    <cellStyle name="40% - Accent3 3 2 6 3" xfId="15003" xr:uid="{EA57972D-D6AD-4F5C-AF4C-138698775212}"/>
    <cellStyle name="40% - Accent3 3 2 6 3 2" xfId="26160" xr:uid="{06075DA8-949F-4D55-B052-8391DBC4AB01}"/>
    <cellStyle name="40% - Accent3 3 2 6 3 2 2" xfId="49462" xr:uid="{2AC1AE49-4504-495F-A584-9BD683A93187}"/>
    <cellStyle name="40% - Accent3 3 2 6 3 3" xfId="38344" xr:uid="{6ED1456C-52EA-4A46-AAEC-62FA0F46AA7D}"/>
    <cellStyle name="40% - Accent3 3 2 6 4" xfId="16538" xr:uid="{AE15DD25-A9ED-4EE8-837E-EA623A6AE4BB}"/>
    <cellStyle name="40% - Accent3 3 2 6 4 2" xfId="27624" xr:uid="{0ACA8BA1-4291-4A42-85E8-2DC4D258AAB4}"/>
    <cellStyle name="40% - Accent3 3 2 6 4 2 2" xfId="50923" xr:uid="{3EE769FA-9C8C-4752-8BA0-EA4569220A98}"/>
    <cellStyle name="40% - Accent3 3 2 6 4 3" xfId="39876" xr:uid="{A1A30B12-326C-4FA2-8B54-D5E5BCC3276A}"/>
    <cellStyle name="40% - Accent3 3 2 6 5" xfId="18322" xr:uid="{DFD1FD8A-26AC-4A47-821E-C64C639A3901}"/>
    <cellStyle name="40% - Accent3 3 2 6 5 2" xfId="41634" xr:uid="{234740F5-F8F6-4377-A9A7-7CDF0CF1D5E2}"/>
    <cellStyle name="40% - Accent3 3 2 6 6" xfId="30574" xr:uid="{C5915AA8-40E0-4F9D-873C-A8664E75F555}"/>
    <cellStyle name="40% - Accent3 3 2 7" xfId="5592" xr:uid="{51440672-CCB0-40B7-A370-8068F941CC60}"/>
    <cellStyle name="40% - Accent3 3 2 7 2" xfId="19194" xr:uid="{8B831AB8-C8D4-45F6-B63E-C3A47478AB3D}"/>
    <cellStyle name="40% - Accent3 3 2 7 2 2" xfId="42506" xr:uid="{79A11D35-FA0C-4B8F-886A-504B264320FA}"/>
    <cellStyle name="40% - Accent3 3 2 7 3" xfId="31446" xr:uid="{4BC3B661-3816-4CC5-B8C9-B671C5233333}"/>
    <cellStyle name="40% - Accent3 3 2 8" xfId="6484" xr:uid="{C9019D26-DC0C-4452-BD8A-D2D230D2ADAF}"/>
    <cellStyle name="40% - Accent3 3 2 8 2" xfId="20076" xr:uid="{AC3EFF1F-5705-47D4-B142-8CDFFD7E52DD}"/>
    <cellStyle name="40% - Accent3 3 2 8 2 2" xfId="43384" xr:uid="{99572C00-C39D-4077-8401-4C68FDA9D570}"/>
    <cellStyle name="40% - Accent3 3 2 8 3" xfId="32324" xr:uid="{AE5D20F8-8D30-4885-BD5D-B72D6FFCB969}"/>
    <cellStyle name="40% - Accent3 3 2 9" xfId="7358" xr:uid="{4FE10779-498A-41C0-8F99-2DAB13AE13E6}"/>
    <cellStyle name="40% - Accent3 3 2 9 2" xfId="20950" xr:uid="{99439F08-B4A2-485B-89FE-C9001AC13579}"/>
    <cellStyle name="40% - Accent3 3 2 9 2 2" xfId="44256" xr:uid="{5319CE97-42B8-46A6-B429-ECB62E49868A}"/>
    <cellStyle name="40% - Accent3 3 2 9 3" xfId="33196" xr:uid="{BE7F24D1-617F-4353-9DB6-DE10D1A5DFF4}"/>
    <cellStyle name="40% - Accent3 3 3" xfId="3971" xr:uid="{A7E77E89-9401-4F0A-B5BB-960EA9923F24}"/>
    <cellStyle name="40% - Accent3 3 3 10" xfId="9518" xr:uid="{1B97E754-34A1-4EDC-A896-9804699ABD36}"/>
    <cellStyle name="40% - Accent3 3 3 10 2" xfId="22924" xr:uid="{79C0503A-C4E3-42E9-A6DE-28B37E116CB4}"/>
    <cellStyle name="40% - Accent3 3 3 10 2 2" xfId="46230" xr:uid="{6A5604EC-0F8C-4409-9E84-46B3239184AF}"/>
    <cellStyle name="40% - Accent3 3 3 10 3" xfId="35132" xr:uid="{4CD3FD11-00FB-4A03-9A22-EFFD2D69036E}"/>
    <cellStyle name="40% - Accent3 3 3 11" xfId="10398" xr:uid="{DB0CFDA1-32A8-43C8-8223-F8DFB9A83B1A}"/>
    <cellStyle name="40% - Accent3 3 3 11 2" xfId="23804" xr:uid="{D8F1EE42-854F-4326-9DE5-82C4873394F8}"/>
    <cellStyle name="40% - Accent3 3 3 11 2 2" xfId="47110" xr:uid="{025F046F-7683-4DF3-96A6-2B48B0D15F35}"/>
    <cellStyle name="40% - Accent3 3 3 11 3" xfId="36012" xr:uid="{9052D9A3-0233-49D7-B700-3E42A17EC14E}"/>
    <cellStyle name="40% - Accent3 3 3 12" xfId="14228" xr:uid="{0ECEE773-79EB-4CF3-BA89-5120CB7EDFE1}"/>
    <cellStyle name="40% - Accent3 3 3 12 2" xfId="25389" xr:uid="{D68330F7-3ED1-4ADE-BBE5-30CB6E484BC8}"/>
    <cellStyle name="40% - Accent3 3 3 12 2 2" xfId="48691" xr:uid="{E43A0E2C-0A72-4689-941A-4E0215F5AD04}"/>
    <cellStyle name="40% - Accent3 3 3 12 3" xfId="37569" xr:uid="{0B5DD8C9-4532-4FFC-B3B8-92B61DF3C807}"/>
    <cellStyle name="40% - Accent3 3 3 13" xfId="15780" xr:uid="{4435A234-092C-43CC-83EF-0FE6364E1E9D}"/>
    <cellStyle name="40% - Accent3 3 3 13 2" xfId="26867" xr:uid="{BF43B2D4-313D-42EB-9B07-814C119E03D1}"/>
    <cellStyle name="40% - Accent3 3 3 13 2 2" xfId="50166" xr:uid="{6C8D3C7F-7E07-421E-8186-3511E8098B23}"/>
    <cellStyle name="40% - Accent3 3 3 13 3" xfId="39118" xr:uid="{B9FEE378-D117-42EF-BBEA-85F00092251D}"/>
    <cellStyle name="40% - Accent3 3 3 14" xfId="17573" xr:uid="{9500779E-C7D1-428B-A192-8AC9C267F284}"/>
    <cellStyle name="40% - Accent3 3 3 14 2" xfId="40885" xr:uid="{7622C2DA-789E-46D4-B6BF-A9768998CAF9}"/>
    <cellStyle name="40% - Accent3 3 3 15" xfId="29825" xr:uid="{F23DEE98-B478-49EB-B9B8-A98F32FD7CD2}"/>
    <cellStyle name="40% - Accent3 3 3 2" xfId="4084" xr:uid="{DD3CFB3E-AB90-48BF-A7C6-A16F03B5DAA0}"/>
    <cellStyle name="40% - Accent3 3 3 2 10" xfId="14341" xr:uid="{FEA130E6-F5A6-4BDD-BE1B-136A98651754}"/>
    <cellStyle name="40% - Accent3 3 3 2 10 2" xfId="25502" xr:uid="{A812494A-6337-4A1B-A4CA-23AB41ACE346}"/>
    <cellStyle name="40% - Accent3 3 3 2 10 2 2" xfId="48804" xr:uid="{C08957ED-9E0E-4A77-90E7-7CAE15A3D1A5}"/>
    <cellStyle name="40% - Accent3 3 3 2 10 3" xfId="37682" xr:uid="{7D3A5EAB-BF4B-4215-B8EF-D4D399ADF0A0}"/>
    <cellStyle name="40% - Accent3 3 3 2 11" xfId="15893" xr:uid="{90115E50-68D7-4C84-BD0A-C0ECB1445EEA}"/>
    <cellStyle name="40% - Accent3 3 3 2 11 2" xfId="26980" xr:uid="{B1C24B0D-4773-4D05-A5FA-F6697D7F6EC1}"/>
    <cellStyle name="40% - Accent3 3 3 2 11 2 2" xfId="50279" xr:uid="{4B3D917F-AADC-4B08-ABB6-97772EA894AE}"/>
    <cellStyle name="40% - Accent3 3 3 2 11 3" xfId="39231" xr:uid="{47D02C97-22DA-48CF-A0E1-695BDFC42605}"/>
    <cellStyle name="40% - Accent3 3 3 2 12" xfId="17686" xr:uid="{E6B65038-3359-40E0-9FFA-4BA146CC5834}"/>
    <cellStyle name="40% - Accent3 3 3 2 12 2" xfId="40998" xr:uid="{B3A86B8F-FA7B-43FF-BCD4-52CA6B492AC0}"/>
    <cellStyle name="40% - Accent3 3 3 2 13" xfId="29938" xr:uid="{11361300-5EAE-4D66-906E-C1006708B116}"/>
    <cellStyle name="40% - Accent3 3 3 2 2" xfId="4522" xr:uid="{22356FCC-EC17-43CB-BE8A-0087BEB0943E}"/>
    <cellStyle name="40% - Accent3 3 3 2 2 10" xfId="16331" xr:uid="{C70020F3-3242-4E1E-8952-DEBE14E67E60}"/>
    <cellStyle name="40% - Accent3 3 3 2 2 10 2" xfId="27418" xr:uid="{04C71FCD-9FEC-4952-824C-18C0F48B2690}"/>
    <cellStyle name="40% - Accent3 3 3 2 2 10 2 2" xfId="50717" xr:uid="{6AD6E18B-033A-4970-B74B-A10A76193C59}"/>
    <cellStyle name="40% - Accent3 3 3 2 2 10 3" xfId="39669" xr:uid="{D6F2E924-C2CA-4A6F-A7C3-46287B98F230}"/>
    <cellStyle name="40% - Accent3 3 3 2 2 11" xfId="18124" xr:uid="{FC925742-2D1F-41C3-8DF4-FBDC7B3A596B}"/>
    <cellStyle name="40% - Accent3 3 3 2 2 11 2" xfId="41436" xr:uid="{2304897E-DDE5-4CCC-8894-FC4744F7D8D1}"/>
    <cellStyle name="40% - Accent3 3 3 2 2 12" xfId="30376" xr:uid="{086F1AE0-78E2-43F6-9280-0F588BFD7C40}"/>
    <cellStyle name="40% - Accent3 3 3 2 2 2" xfId="5394" xr:uid="{276CC3AA-8F63-4060-9B67-967A079C58AA}"/>
    <cellStyle name="40% - Accent3 3 3 2 2 2 2" xfId="18996" xr:uid="{F8C59E5B-8CED-4712-A8D2-9AE355697D23}"/>
    <cellStyle name="40% - Accent3 3 3 2 2 2 2 2" xfId="42308" xr:uid="{96FB48E0-6440-4799-BFF7-015B239F2A95}"/>
    <cellStyle name="40% - Accent3 3 3 2 2 2 3" xfId="31248" xr:uid="{60D20891-EE6F-4D1D-9670-1E0DF7BE325C}"/>
    <cellStyle name="40% - Accent3 3 3 2 2 3" xfId="6266" xr:uid="{7DBB35B3-7E77-4B08-81E5-3C22EB6FB334}"/>
    <cellStyle name="40% - Accent3 3 3 2 2 3 2" xfId="19868" xr:uid="{E7B7FCBA-3A89-4BA3-98D2-D55481662AAD}"/>
    <cellStyle name="40% - Accent3 3 3 2 2 3 2 2" xfId="43180" xr:uid="{EBFEE7E4-B6AF-481B-A621-0F356B715C20}"/>
    <cellStyle name="40% - Accent3 3 3 2 2 3 3" xfId="32120" xr:uid="{9131CAF9-CA30-492D-8330-B58AD01F1451}"/>
    <cellStyle name="40% - Accent3 3 3 2 2 4" xfId="7159" xr:uid="{6ADC2657-C9B0-48F0-9C3E-1EF7C75170C9}"/>
    <cellStyle name="40% - Accent3 3 3 2 2 4 2" xfId="20751" xr:uid="{50C0C1C9-5F84-4998-A572-68BF005588D2}"/>
    <cellStyle name="40% - Accent3 3 3 2 2 4 2 2" xfId="44058" xr:uid="{D41C9B4E-0095-42B0-AD79-D46B4183DA03}"/>
    <cellStyle name="40% - Accent3 3 3 2 2 4 3" xfId="32998" xr:uid="{ECDE03AE-819B-4EDB-A262-954EEF0B0E2C}"/>
    <cellStyle name="40% - Accent3 3 3 2 2 5" xfId="8032" xr:uid="{BFCC5DA6-77CE-4E42-B2E0-EA26F75506F1}"/>
    <cellStyle name="40% - Accent3 3 3 2 2 5 2" xfId="21624" xr:uid="{32936772-939F-4F74-A04D-6B90CAE0D2DA}"/>
    <cellStyle name="40% - Accent3 3 3 2 2 5 2 2" xfId="44930" xr:uid="{8DDD0E97-D668-4AE2-A013-CE3A4511E739}"/>
    <cellStyle name="40% - Accent3 3 3 2 2 5 3" xfId="33870" xr:uid="{594F9E33-0A5B-4AEB-9ECB-AFE3B64D22FB}"/>
    <cellStyle name="40% - Accent3 3 3 2 2 6" xfId="8905" xr:uid="{4D74A7B1-89BE-42A4-B1B2-72E6E40A79FF}"/>
    <cellStyle name="40% - Accent3 3 3 2 2 6 2" xfId="22496" xr:uid="{ADAA05BA-0A9D-466A-9FAB-CEB1AEDF8A1A}"/>
    <cellStyle name="40% - Accent3 3 3 2 2 6 2 2" xfId="45802" xr:uid="{E02F849E-47E6-4572-BB18-1299B028334B}"/>
    <cellStyle name="40% - Accent3 3 3 2 2 6 3" xfId="34742" xr:uid="{009B4255-7083-4351-BFAA-47AD67314150}"/>
    <cellStyle name="40% - Accent3 3 3 2 2 7" xfId="10069" xr:uid="{EE4A034D-4705-478B-8EC8-6784C2BC1496}"/>
    <cellStyle name="40% - Accent3 3 3 2 2 7 2" xfId="23475" xr:uid="{BC54F714-CB60-451B-9923-0A589DF3B6A6}"/>
    <cellStyle name="40% - Accent3 3 3 2 2 7 2 2" xfId="46781" xr:uid="{A95148A5-D2B9-4B19-863A-80D7403BD461}"/>
    <cellStyle name="40% - Accent3 3 3 2 2 7 3" xfId="35683" xr:uid="{7FA0B666-8E53-4D45-A36F-667C0EA40306}"/>
    <cellStyle name="40% - Accent3 3 3 2 2 8" xfId="10949" xr:uid="{8908DEA0-8E12-430E-8563-5756758B32E9}"/>
    <cellStyle name="40% - Accent3 3 3 2 2 8 2" xfId="24355" xr:uid="{43AD4B89-B8F4-406C-AACB-329F688F763D}"/>
    <cellStyle name="40% - Accent3 3 3 2 2 8 2 2" xfId="47661" xr:uid="{1EAC116D-3038-40A6-9933-1DDA1BE27BAF}"/>
    <cellStyle name="40% - Accent3 3 3 2 2 8 3" xfId="36563" xr:uid="{12A48D43-08DA-429F-A9F1-0680900A3E1D}"/>
    <cellStyle name="40% - Accent3 3 3 2 2 9" xfId="14779" xr:uid="{DBA8807F-10A9-4F28-99C9-40371A18D62A}"/>
    <cellStyle name="40% - Accent3 3 3 2 2 9 2" xfId="25940" xr:uid="{89D38E7D-76F5-434F-9361-10390FFEAFA2}"/>
    <cellStyle name="40% - Accent3 3 3 2 2 9 2 2" xfId="49242" xr:uid="{81E1AC1B-4F2B-4071-9CF9-1071EA09B511}"/>
    <cellStyle name="40% - Accent3 3 3 2 2 9 3" xfId="38120" xr:uid="{D8778E6A-5BA6-463E-B6D6-877FF6B97945}"/>
    <cellStyle name="40% - Accent3 3 3 2 3" xfId="4956" xr:uid="{7505D4F3-22B3-4836-A3DD-F2E671782FCD}"/>
    <cellStyle name="40% - Accent3 3 3 2 3 2" xfId="13697" xr:uid="{9D8A989D-0FE3-425A-A16A-F7C7AE5FCD96}"/>
    <cellStyle name="40% - Accent3 3 3 2 3 2 2" xfId="24958" xr:uid="{5C58F871-798F-4418-9F45-C797154292BE}"/>
    <cellStyle name="40% - Accent3 3 3 2 3 2 2 2" xfId="48264" xr:uid="{1F177F40-50A8-47EA-94FA-419B44321BB4}"/>
    <cellStyle name="40% - Accent3 3 3 2 3 2 3" xfId="37050" xr:uid="{3D108959-70DC-4577-9CA6-417E65292FCC}"/>
    <cellStyle name="40% - Accent3 3 3 2 3 3" xfId="15445" xr:uid="{1FA3C34B-9C7D-4D13-97D7-E10FEC057B1B}"/>
    <cellStyle name="40% - Accent3 3 3 2 3 3 2" xfId="26567" xr:uid="{9D2F3E2A-43E5-4339-A9BC-889FCD705278}"/>
    <cellStyle name="40% - Accent3 3 3 2 3 3 2 2" xfId="49867" xr:uid="{A4B8AA47-2636-4147-B5D9-24838F2750CA}"/>
    <cellStyle name="40% - Accent3 3 3 2 3 3 3" xfId="38784" xr:uid="{6A6EFA95-1777-4D0B-9DD9-97446B6B1960}"/>
    <cellStyle name="40% - Accent3 3 3 2 3 4" xfId="16810" xr:uid="{30E638AB-CCBD-4709-9F0B-5C74017A9505}"/>
    <cellStyle name="40% - Accent3 3 3 2 3 4 2" xfId="27896" xr:uid="{00E9E7F7-1524-4DAD-AFCD-75F26294529B}"/>
    <cellStyle name="40% - Accent3 3 3 2 3 4 2 2" xfId="51195" xr:uid="{1AAA5EA2-A7A4-4BAA-A4C3-7E707673ECC4}"/>
    <cellStyle name="40% - Accent3 3 3 2 3 4 3" xfId="40148" xr:uid="{6CC64177-C689-46BE-9B01-FA9BE97E12D9}"/>
    <cellStyle name="40% - Accent3 3 3 2 3 5" xfId="18558" xr:uid="{B2E15CC0-69B5-470A-8874-60CF5BE37A87}"/>
    <cellStyle name="40% - Accent3 3 3 2 3 5 2" xfId="41870" xr:uid="{DFB6E307-72C4-4E91-99EF-C5A9CD2EA22C}"/>
    <cellStyle name="40% - Accent3 3 3 2 3 6" xfId="30810" xr:uid="{747C3778-CC26-46AA-BC5D-7023120ED796}"/>
    <cellStyle name="40% - Accent3 3 3 2 4" xfId="5828" xr:uid="{F23DF53E-AFEE-4993-91BE-E99EA2674CD8}"/>
    <cellStyle name="40% - Accent3 3 3 2 4 2" xfId="19430" xr:uid="{74AD2FB1-5F9A-4A3F-BF53-3CCF499D512F}"/>
    <cellStyle name="40% - Accent3 3 3 2 4 2 2" xfId="42742" xr:uid="{9A334AA5-4CEC-4986-A1C3-18468E32E7FC}"/>
    <cellStyle name="40% - Accent3 3 3 2 4 3" xfId="31682" xr:uid="{B020DA26-BA63-4977-898B-DC25704F7EDD}"/>
    <cellStyle name="40% - Accent3 3 3 2 5" xfId="6721" xr:uid="{87235916-7AF2-49DA-AFC0-4461E40E8F14}"/>
    <cellStyle name="40% - Accent3 3 3 2 5 2" xfId="20313" xr:uid="{6EA7EAC9-0ED6-4C2C-9048-1DF7BEE25469}"/>
    <cellStyle name="40% - Accent3 3 3 2 5 2 2" xfId="43620" xr:uid="{3A571BA1-781B-4418-BE5F-42662487DE03}"/>
    <cellStyle name="40% - Accent3 3 3 2 5 3" xfId="32560" xr:uid="{BCAF5E51-30F4-4A50-9491-31A7FB6BA377}"/>
    <cellStyle name="40% - Accent3 3 3 2 6" xfId="7594" xr:uid="{621F8D3D-D998-4CE8-83DE-42347F89DD51}"/>
    <cellStyle name="40% - Accent3 3 3 2 6 2" xfId="21186" xr:uid="{41F11335-E34D-4DD8-A24A-A1F3C380AAB4}"/>
    <cellStyle name="40% - Accent3 3 3 2 6 2 2" xfId="44492" xr:uid="{717E3A9F-F616-491B-9F96-C864C30CDDAC}"/>
    <cellStyle name="40% - Accent3 3 3 2 6 3" xfId="33432" xr:uid="{9135FB1B-1ACF-4FC2-BDDF-8FDA4F2F28E5}"/>
    <cellStyle name="40% - Accent3 3 3 2 7" xfId="8467" xr:uid="{EDC4B7C2-ACBA-413B-952C-83D60FF100DF}"/>
    <cellStyle name="40% - Accent3 3 3 2 7 2" xfId="22058" xr:uid="{717ADFA7-C982-4DF6-A60A-E8A9FDC30F37}"/>
    <cellStyle name="40% - Accent3 3 3 2 7 2 2" xfId="45364" xr:uid="{228C3A17-5102-4A5C-9BEB-F7AEA91EC09D}"/>
    <cellStyle name="40% - Accent3 3 3 2 7 3" xfId="34304" xr:uid="{189B5E98-511A-4CF1-890E-757A87561447}"/>
    <cellStyle name="40% - Accent3 3 3 2 8" xfId="9631" xr:uid="{0FF34A87-1622-41D3-869C-705754E68280}"/>
    <cellStyle name="40% - Accent3 3 3 2 8 2" xfId="23037" xr:uid="{0B966972-0B45-416B-A873-51032521CB11}"/>
    <cellStyle name="40% - Accent3 3 3 2 8 2 2" xfId="46343" xr:uid="{96B0F788-AC20-4855-880C-DACC5ACC4092}"/>
    <cellStyle name="40% - Accent3 3 3 2 8 3" xfId="35245" xr:uid="{E3386541-1F06-4F39-9A23-565862D15750}"/>
    <cellStyle name="40% - Accent3 3 3 2 9" xfId="10511" xr:uid="{3E92E828-A085-482B-8177-74A2D7319A7D}"/>
    <cellStyle name="40% - Accent3 3 3 2 9 2" xfId="23917" xr:uid="{7965702A-3354-4782-91FF-AD3FFB9348E8}"/>
    <cellStyle name="40% - Accent3 3 3 2 9 2 2" xfId="47223" xr:uid="{A3B0F3D3-4CD2-471C-964D-3BAF73C347DB}"/>
    <cellStyle name="40% - Accent3 3 3 2 9 3" xfId="36125" xr:uid="{B8EF49BC-EC12-4230-B1B3-8D27EFBBBC6C}"/>
    <cellStyle name="40% - Accent3 3 3 3" xfId="4217" xr:uid="{A390F4F8-8F1C-404D-873B-38B68A6FB028}"/>
    <cellStyle name="40% - Accent3 3 3 3 10" xfId="14474" xr:uid="{B81F77C2-A12F-413D-A31A-A61671A4E6DB}"/>
    <cellStyle name="40% - Accent3 3 3 3 10 2" xfId="25635" xr:uid="{D77A8BEF-65C6-4D3B-A696-EC5D614EE08F}"/>
    <cellStyle name="40% - Accent3 3 3 3 10 2 2" xfId="48937" xr:uid="{73872CC7-F8AE-487A-B3E1-EF11F26050F3}"/>
    <cellStyle name="40% - Accent3 3 3 3 10 3" xfId="37815" xr:uid="{9E8C67F4-925D-47E7-930E-2522B353FFD9}"/>
    <cellStyle name="40% - Accent3 3 3 3 11" xfId="16026" xr:uid="{622167F3-41A8-4959-9F11-42925B9451DF}"/>
    <cellStyle name="40% - Accent3 3 3 3 11 2" xfId="27113" xr:uid="{7866ED80-DDC8-433D-A272-E183BA322FF2}"/>
    <cellStyle name="40% - Accent3 3 3 3 11 2 2" xfId="50412" xr:uid="{D06FF43E-D9B7-494C-B3B1-8DAB8D4ABB05}"/>
    <cellStyle name="40% - Accent3 3 3 3 11 3" xfId="39364" xr:uid="{E48EFB5F-AD63-4909-8686-10B466E5F0D3}"/>
    <cellStyle name="40% - Accent3 3 3 3 12" xfId="17819" xr:uid="{4F0A07DF-ABC8-4176-A560-4FF00DABE331}"/>
    <cellStyle name="40% - Accent3 3 3 3 12 2" xfId="41131" xr:uid="{5844D40F-237E-4B70-9E87-0345BF377A9A}"/>
    <cellStyle name="40% - Accent3 3 3 3 13" xfId="30071" xr:uid="{64B77B94-4650-4D4C-A3BA-5DA1CBF90A2F}"/>
    <cellStyle name="40% - Accent3 3 3 3 2" xfId="4655" xr:uid="{AC9A13D0-8BC5-4C8A-A8EB-7B7131AC1014}"/>
    <cellStyle name="40% - Accent3 3 3 3 2 10" xfId="16464" xr:uid="{3E70AB63-A7D8-4322-BC2E-A8EDC90599F4}"/>
    <cellStyle name="40% - Accent3 3 3 3 2 10 2" xfId="27551" xr:uid="{C91B7DC1-7A4C-4DC9-ABCD-F1DB7E669848}"/>
    <cellStyle name="40% - Accent3 3 3 3 2 10 2 2" xfId="50850" xr:uid="{8B2A5A21-C8C2-4980-80F4-2FA66ADE8482}"/>
    <cellStyle name="40% - Accent3 3 3 3 2 10 3" xfId="39802" xr:uid="{097C4FCC-9954-431C-8681-1A91069F29AA}"/>
    <cellStyle name="40% - Accent3 3 3 3 2 11" xfId="18257" xr:uid="{40E3BB9D-546D-4996-A185-C267009A9A40}"/>
    <cellStyle name="40% - Accent3 3 3 3 2 11 2" xfId="41569" xr:uid="{2AA7E0F2-0A42-46A8-8889-B3000EB998B7}"/>
    <cellStyle name="40% - Accent3 3 3 3 2 12" xfId="30509" xr:uid="{A16BCB05-7FC5-411D-811B-48D85D82F9B3}"/>
    <cellStyle name="40% - Accent3 3 3 3 2 2" xfId="5527" xr:uid="{169FE0DF-0F3B-4A97-80B9-3281DDAA5152}"/>
    <cellStyle name="40% - Accent3 3 3 3 2 2 2" xfId="19129" xr:uid="{6B62B1CA-C1FD-414B-8E68-B0FA7744D24F}"/>
    <cellStyle name="40% - Accent3 3 3 3 2 2 2 2" xfId="42441" xr:uid="{81FDFB44-59CD-4179-B3CE-26015C9BE71B}"/>
    <cellStyle name="40% - Accent3 3 3 3 2 2 3" xfId="31381" xr:uid="{5721A1CA-501F-4094-A731-AE72CD00F129}"/>
    <cellStyle name="40% - Accent3 3 3 3 2 3" xfId="6399" xr:uid="{39189D92-BD26-478F-A56E-D6447DDEFCE7}"/>
    <cellStyle name="40% - Accent3 3 3 3 2 3 2" xfId="20001" xr:uid="{53EE0541-D792-4820-B703-8F386952F9C1}"/>
    <cellStyle name="40% - Accent3 3 3 3 2 3 2 2" xfId="43313" xr:uid="{4D48DBFB-F0D0-4699-815B-D674C6817BE7}"/>
    <cellStyle name="40% - Accent3 3 3 3 2 3 3" xfId="32253" xr:uid="{D30AA6ED-40AF-4FE7-98E7-82BCFCC2B95D}"/>
    <cellStyle name="40% - Accent3 3 3 3 2 4" xfId="7292" xr:uid="{F1A7E4EC-26C1-44AD-A65F-FA34842334B1}"/>
    <cellStyle name="40% - Accent3 3 3 3 2 4 2" xfId="20884" xr:uid="{43793122-A52C-4C45-91FA-7A9E236AC97C}"/>
    <cellStyle name="40% - Accent3 3 3 3 2 4 2 2" xfId="44191" xr:uid="{DFCBEB4C-9052-4C31-A64E-2E084704E25D}"/>
    <cellStyle name="40% - Accent3 3 3 3 2 4 3" xfId="33131" xr:uid="{29490CE6-C460-44B0-BDDF-C3B3FB8B5FEC}"/>
    <cellStyle name="40% - Accent3 3 3 3 2 5" xfId="8165" xr:uid="{ADFEB4A6-02F9-492C-8460-0EAD82444215}"/>
    <cellStyle name="40% - Accent3 3 3 3 2 5 2" xfId="21757" xr:uid="{EAB3B0C4-4CA2-402D-9473-FF1B5CA748D4}"/>
    <cellStyle name="40% - Accent3 3 3 3 2 5 2 2" xfId="45063" xr:uid="{8BA81A46-0E02-48D9-9C8D-62F59001A8C2}"/>
    <cellStyle name="40% - Accent3 3 3 3 2 5 3" xfId="34003" xr:uid="{616AF404-BDE2-47C2-9C70-02CB7C76872A}"/>
    <cellStyle name="40% - Accent3 3 3 3 2 6" xfId="9038" xr:uid="{A1400CB4-6E3E-484D-A136-D4C546A9CBB6}"/>
    <cellStyle name="40% - Accent3 3 3 3 2 6 2" xfId="22629" xr:uid="{87ABF793-CB08-4B37-92B0-BD696AF5E8D9}"/>
    <cellStyle name="40% - Accent3 3 3 3 2 6 2 2" xfId="45935" xr:uid="{B404DDAF-46A8-44B0-8576-0BE3356B65A6}"/>
    <cellStyle name="40% - Accent3 3 3 3 2 6 3" xfId="34875" xr:uid="{1F7FB610-1074-45AC-96F4-2CA2206B1205}"/>
    <cellStyle name="40% - Accent3 3 3 3 2 7" xfId="10202" xr:uid="{4D4D822F-D331-4047-BCC3-CEFD297A3744}"/>
    <cellStyle name="40% - Accent3 3 3 3 2 7 2" xfId="23608" xr:uid="{C3D2A202-B6E6-4EB6-BA7A-A76E9D2D4336}"/>
    <cellStyle name="40% - Accent3 3 3 3 2 7 2 2" xfId="46914" xr:uid="{900EC35E-C1A8-4175-8D8C-94C983D3930A}"/>
    <cellStyle name="40% - Accent3 3 3 3 2 7 3" xfId="35816" xr:uid="{3CAD2A2E-7C91-4DF7-8A82-E837A0AED9B5}"/>
    <cellStyle name="40% - Accent3 3 3 3 2 8" xfId="11082" xr:uid="{88067FB5-D789-407E-9A14-DC21BC0ADA71}"/>
    <cellStyle name="40% - Accent3 3 3 3 2 8 2" xfId="24488" xr:uid="{0D213279-15D4-4EE4-8303-606691369183}"/>
    <cellStyle name="40% - Accent3 3 3 3 2 8 2 2" xfId="47794" xr:uid="{140AA074-C6C6-4FDB-A653-2C0537401613}"/>
    <cellStyle name="40% - Accent3 3 3 3 2 8 3" xfId="36696" xr:uid="{CB1FF270-6BDA-452E-9747-237F4B71010F}"/>
    <cellStyle name="40% - Accent3 3 3 3 2 9" xfId="14912" xr:uid="{EA402064-3DC3-4968-A95A-644E690D2E93}"/>
    <cellStyle name="40% - Accent3 3 3 3 2 9 2" xfId="26073" xr:uid="{F559896D-82E2-4404-B347-63488F80AE5C}"/>
    <cellStyle name="40% - Accent3 3 3 3 2 9 2 2" xfId="49375" xr:uid="{6D7F6D56-726D-4615-85E8-03B2E08D22C1}"/>
    <cellStyle name="40% - Accent3 3 3 3 2 9 3" xfId="38253" xr:uid="{8C4EC376-16C5-482B-A71D-4D9569257039}"/>
    <cellStyle name="40% - Accent3 3 3 3 3" xfId="5089" xr:uid="{3F641DE4-3A7D-4298-B902-9AB07C852AF3}"/>
    <cellStyle name="40% - Accent3 3 3 3 3 2" xfId="18691" xr:uid="{53DAC518-03B6-4095-974C-8754C23E15CF}"/>
    <cellStyle name="40% - Accent3 3 3 3 3 2 2" xfId="42003" xr:uid="{27C5D265-6021-43AF-A448-6D6D4216497F}"/>
    <cellStyle name="40% - Accent3 3 3 3 3 3" xfId="30943" xr:uid="{0A1B1347-8084-4D8E-8376-5593BFE3CA04}"/>
    <cellStyle name="40% - Accent3 3 3 3 4" xfId="5961" xr:uid="{552ACDD9-6A41-48C7-8490-F92F91184A3D}"/>
    <cellStyle name="40% - Accent3 3 3 3 4 2" xfId="19563" xr:uid="{EA4A311A-9B60-461E-A2ED-921CCB5B1774}"/>
    <cellStyle name="40% - Accent3 3 3 3 4 2 2" xfId="42875" xr:uid="{609D3B5B-C354-4F81-987D-39F984B66615}"/>
    <cellStyle name="40% - Accent3 3 3 3 4 3" xfId="31815" xr:uid="{32BDDDED-F285-4B2B-A175-A60D0D9B3D3B}"/>
    <cellStyle name="40% - Accent3 3 3 3 5" xfId="6854" xr:uid="{FA94FB44-40FD-448B-A58E-E536FCDC0C8A}"/>
    <cellStyle name="40% - Accent3 3 3 3 5 2" xfId="20446" xr:uid="{6374A660-6290-4576-B72C-838AA5376415}"/>
    <cellStyle name="40% - Accent3 3 3 3 5 2 2" xfId="43753" xr:uid="{618E6066-2256-4EE6-9A3D-391E1289768F}"/>
    <cellStyle name="40% - Accent3 3 3 3 5 3" xfId="32693" xr:uid="{DEECAFCC-8C8C-4DC9-87B4-6AC413D237EB}"/>
    <cellStyle name="40% - Accent3 3 3 3 6" xfId="7727" xr:uid="{F46B9C86-84FE-4DA9-ABE8-D5DE0A76273D}"/>
    <cellStyle name="40% - Accent3 3 3 3 6 2" xfId="21319" xr:uid="{2BD43023-116E-456B-8F91-08087A188459}"/>
    <cellStyle name="40% - Accent3 3 3 3 6 2 2" xfId="44625" xr:uid="{9C2448DE-8FE7-443E-B2B4-A332647F9B3F}"/>
    <cellStyle name="40% - Accent3 3 3 3 6 3" xfId="33565" xr:uid="{75F4DAB7-31AE-4CCA-8525-B5809A3718B3}"/>
    <cellStyle name="40% - Accent3 3 3 3 7" xfId="8600" xr:uid="{604BB852-1B55-4BDD-A216-90C3977F1B25}"/>
    <cellStyle name="40% - Accent3 3 3 3 7 2" xfId="22191" xr:uid="{0A5054F4-9FF9-4C8E-BA94-80B7FF573024}"/>
    <cellStyle name="40% - Accent3 3 3 3 7 2 2" xfId="45497" xr:uid="{3E35D640-A9E8-4CFE-A370-553DE4CC06C1}"/>
    <cellStyle name="40% - Accent3 3 3 3 7 3" xfId="34437" xr:uid="{3C3FBEBD-283D-498E-9D55-9C61DE4720FA}"/>
    <cellStyle name="40% - Accent3 3 3 3 8" xfId="9764" xr:uid="{6EDEC35E-A121-4503-B812-827DAEDC86D6}"/>
    <cellStyle name="40% - Accent3 3 3 3 8 2" xfId="23170" xr:uid="{D8FE25B3-E027-4898-B106-A58FB209A783}"/>
    <cellStyle name="40% - Accent3 3 3 3 8 2 2" xfId="46476" xr:uid="{33C39B10-D829-4F0E-8A3C-7DE69F5F11FA}"/>
    <cellStyle name="40% - Accent3 3 3 3 8 3" xfId="35378" xr:uid="{64C5993D-9356-49E0-BDDD-3D01B76B68B2}"/>
    <cellStyle name="40% - Accent3 3 3 3 9" xfId="10644" xr:uid="{BB54512F-B835-4AF6-9E23-C399E27FD8A7}"/>
    <cellStyle name="40% - Accent3 3 3 3 9 2" xfId="24050" xr:uid="{79CB8B75-EF60-4ED6-AAC0-576884F87B13}"/>
    <cellStyle name="40% - Accent3 3 3 3 9 2 2" xfId="47356" xr:uid="{ACE4D350-C851-4CC0-A90F-BF99CCAECA21}"/>
    <cellStyle name="40% - Accent3 3 3 3 9 3" xfId="36258" xr:uid="{07C2983A-1154-4FE0-9C2A-39872AEA2495}"/>
    <cellStyle name="40% - Accent3 3 3 4" xfId="4409" xr:uid="{99921BB4-5EBF-4F1C-88F2-9526094E4178}"/>
    <cellStyle name="40% - Accent3 3 3 4 10" xfId="16218" xr:uid="{E5337E6F-E74D-4963-8635-1A6AF070AEF2}"/>
    <cellStyle name="40% - Accent3 3 3 4 10 2" xfId="27305" xr:uid="{AB294614-3170-4934-B9A2-4FAF4F445B73}"/>
    <cellStyle name="40% - Accent3 3 3 4 10 2 2" xfId="50604" xr:uid="{5C9B1BAA-B02D-4DBD-A950-EDC14771D8F9}"/>
    <cellStyle name="40% - Accent3 3 3 4 10 3" xfId="39556" xr:uid="{85415EF2-D813-4EC3-AEF6-027AEAB16BD7}"/>
    <cellStyle name="40% - Accent3 3 3 4 11" xfId="18011" xr:uid="{8F3A83C1-79C4-4D33-9AA3-5DD347CB84F9}"/>
    <cellStyle name="40% - Accent3 3 3 4 11 2" xfId="41323" xr:uid="{F8726451-1DAE-4C32-818B-7CA92EA3EDB7}"/>
    <cellStyle name="40% - Accent3 3 3 4 12" xfId="30263" xr:uid="{2D6C7937-A48A-4D70-B865-B2B809F94D86}"/>
    <cellStyle name="40% - Accent3 3 3 4 2" xfId="5281" xr:uid="{93288225-87FD-4151-BC3F-1AE80EA3D544}"/>
    <cellStyle name="40% - Accent3 3 3 4 2 2" xfId="18883" xr:uid="{17B0A29C-93AE-48A3-BD91-2C1D5B9BC0BD}"/>
    <cellStyle name="40% - Accent3 3 3 4 2 2 2" xfId="42195" xr:uid="{AC3A5247-DDF6-4A87-B1A1-8A80A1997133}"/>
    <cellStyle name="40% - Accent3 3 3 4 2 3" xfId="31135" xr:uid="{611E0059-E412-4A27-A86D-6722362C05B4}"/>
    <cellStyle name="40% - Accent3 3 3 4 3" xfId="6153" xr:uid="{A53E1037-49B6-40F4-BC18-333EF8CD77F9}"/>
    <cellStyle name="40% - Accent3 3 3 4 3 2" xfId="19755" xr:uid="{E97B6707-E014-4537-959A-1C32FC6086C5}"/>
    <cellStyle name="40% - Accent3 3 3 4 3 2 2" xfId="43067" xr:uid="{B00463C8-3B41-426F-BA19-DE38B68F77F0}"/>
    <cellStyle name="40% - Accent3 3 3 4 3 3" xfId="32007" xr:uid="{6E8EE67A-A96B-4F10-8391-5EF6B21123C7}"/>
    <cellStyle name="40% - Accent3 3 3 4 4" xfId="7046" xr:uid="{666C738D-F648-40CD-9E27-99722720BB70}"/>
    <cellStyle name="40% - Accent3 3 3 4 4 2" xfId="20638" xr:uid="{6C99DAF7-BC6D-443C-A7FB-DF7EDFA7FA7B}"/>
    <cellStyle name="40% - Accent3 3 3 4 4 2 2" xfId="43945" xr:uid="{E55B00A8-A563-4DB1-AC30-17C2A82DDF5C}"/>
    <cellStyle name="40% - Accent3 3 3 4 4 3" xfId="32885" xr:uid="{9F0FC640-EC6E-4400-BAC1-247709503E0E}"/>
    <cellStyle name="40% - Accent3 3 3 4 5" xfId="7919" xr:uid="{50D6AFF8-6DA7-412E-864B-7D3BE2062280}"/>
    <cellStyle name="40% - Accent3 3 3 4 5 2" xfId="21511" xr:uid="{7E93F4C1-04D4-4612-AADA-F43EEC44F564}"/>
    <cellStyle name="40% - Accent3 3 3 4 5 2 2" xfId="44817" xr:uid="{78CE6EFA-C3F1-45E9-BEB2-0D43650329C7}"/>
    <cellStyle name="40% - Accent3 3 3 4 5 3" xfId="33757" xr:uid="{316823B6-DA84-4D49-9A1D-31AAD1DC8444}"/>
    <cellStyle name="40% - Accent3 3 3 4 6" xfId="8792" xr:uid="{5184643C-9944-48C6-93F6-3454F98F17C2}"/>
    <cellStyle name="40% - Accent3 3 3 4 6 2" xfId="22383" xr:uid="{4A182E40-EDE3-446D-B00A-12790E4176FF}"/>
    <cellStyle name="40% - Accent3 3 3 4 6 2 2" xfId="45689" xr:uid="{AB3DD277-D8F7-444D-8236-DE8ECD93B3E4}"/>
    <cellStyle name="40% - Accent3 3 3 4 6 3" xfId="34629" xr:uid="{A5929F24-69CF-4F34-A7A4-BDE134E4F8F7}"/>
    <cellStyle name="40% - Accent3 3 3 4 7" xfId="9956" xr:uid="{C3EF7EA3-0CB6-4A06-B7EE-D14572E5957C}"/>
    <cellStyle name="40% - Accent3 3 3 4 7 2" xfId="23362" xr:uid="{908B83ED-19D0-4FCC-81C1-34CDEEBDCAF1}"/>
    <cellStyle name="40% - Accent3 3 3 4 7 2 2" xfId="46668" xr:uid="{5E61DE73-47DA-4A99-BE72-D400E12884F5}"/>
    <cellStyle name="40% - Accent3 3 3 4 7 3" xfId="35570" xr:uid="{9E6CD38D-E794-49DB-8FB1-BCFFEC58D6DD}"/>
    <cellStyle name="40% - Accent3 3 3 4 8" xfId="10836" xr:uid="{1604D905-358B-45F4-9603-C0CC4EE3EC71}"/>
    <cellStyle name="40% - Accent3 3 3 4 8 2" xfId="24242" xr:uid="{D92D4238-169A-4BE0-BA2B-981DFF6A0050}"/>
    <cellStyle name="40% - Accent3 3 3 4 8 2 2" xfId="47548" xr:uid="{B6F468A7-1B82-4C2C-9F4A-9463DB15C9A1}"/>
    <cellStyle name="40% - Accent3 3 3 4 8 3" xfId="36450" xr:uid="{24B4E750-73C3-4022-8F4A-633F837ABEC1}"/>
    <cellStyle name="40% - Accent3 3 3 4 9" xfId="14666" xr:uid="{55A5E38C-84E1-4EC8-B3B3-CE7C6D343064}"/>
    <cellStyle name="40% - Accent3 3 3 4 9 2" xfId="25827" xr:uid="{90AF0987-FBEB-4574-8AC8-6E24FA35825C}"/>
    <cellStyle name="40% - Accent3 3 3 4 9 2 2" xfId="49129" xr:uid="{4242959B-2EB2-4FC5-85AC-8EFD313C5DA4}"/>
    <cellStyle name="40% - Accent3 3 3 4 9 3" xfId="38007" xr:uid="{A6CA3953-8BCE-4AC7-AC2C-2FE95F8A930F}"/>
    <cellStyle name="40% - Accent3 3 3 5" xfId="4843" xr:uid="{44C64DCA-1D16-4EB5-A50A-B56E97D87875}"/>
    <cellStyle name="40% - Accent3 3 3 5 2" xfId="11224" xr:uid="{17018E8B-647B-47C7-8DAF-F0D9C96D30D1}"/>
    <cellStyle name="40% - Accent3 3 3 5 2 2" xfId="24630" xr:uid="{8EF3B772-47A6-4699-8EC2-26636DB8D30D}"/>
    <cellStyle name="40% - Accent3 3 3 5 2 2 2" xfId="47936" xr:uid="{BEA34DB2-A154-43DF-9343-7C188BEF1944}"/>
    <cellStyle name="40% - Accent3 3 3 5 2 3" xfId="36837" xr:uid="{046324E6-92B3-4660-A466-D3D9CF9D828F}"/>
    <cellStyle name="40% - Accent3 3 3 5 3" xfId="15071" xr:uid="{8DC47198-4D5A-4CF1-B089-4D54550A8CE1}"/>
    <cellStyle name="40% - Accent3 3 3 5 3 2" xfId="26228" xr:uid="{39AD79B5-BFD7-4191-AA0E-F753A2499074}"/>
    <cellStyle name="40% - Accent3 3 3 5 3 2 2" xfId="49530" xr:uid="{75AF903E-9948-4AA0-8181-6200435E887D}"/>
    <cellStyle name="40% - Accent3 3 3 5 3 3" xfId="38412" xr:uid="{6519A12E-E9F0-4EDD-AAD4-DCE9266C15C9}"/>
    <cellStyle name="40% - Accent3 3 3 5 4" xfId="16606" xr:uid="{D45360C3-4F22-4945-9E35-F048BD599E1C}"/>
    <cellStyle name="40% - Accent3 3 3 5 4 2" xfId="27692" xr:uid="{BF1964EF-657D-4E63-8612-1AEE58208398}"/>
    <cellStyle name="40% - Accent3 3 3 5 4 2 2" xfId="50991" xr:uid="{0B65D119-6051-4F51-BD0B-A67868D4735A}"/>
    <cellStyle name="40% - Accent3 3 3 5 4 3" xfId="39944" xr:uid="{A0E48A1E-F02C-42B4-96C2-DE24741D83B4}"/>
    <cellStyle name="40% - Accent3 3 3 5 5" xfId="18445" xr:uid="{630915FC-3ED4-4514-B58B-E442C441E18C}"/>
    <cellStyle name="40% - Accent3 3 3 5 5 2" xfId="41757" xr:uid="{28F6641B-A864-4F4F-AEE0-362712896FDF}"/>
    <cellStyle name="40% - Accent3 3 3 5 6" xfId="30697" xr:uid="{C4A1FE65-487F-49CE-A0BD-AD453372A129}"/>
    <cellStyle name="40% - Accent3 3 3 6" xfId="5715" xr:uid="{A1973D2A-5F71-449B-81FC-09498A8E96F9}"/>
    <cellStyle name="40% - Accent3 3 3 6 2" xfId="19317" xr:uid="{7F6ECB3A-87C4-434F-9CFB-F44AECAE0089}"/>
    <cellStyle name="40% - Accent3 3 3 6 2 2" xfId="42629" xr:uid="{4E73419B-6DAF-4DFF-BE70-0352E57EA70A}"/>
    <cellStyle name="40% - Accent3 3 3 6 3" xfId="31569" xr:uid="{88F2E978-BE5F-47CC-820F-97F6B8B299D5}"/>
    <cellStyle name="40% - Accent3 3 3 7" xfId="6608" xr:uid="{6F56F15D-C7E8-49B1-8F57-0228945A8CF5}"/>
    <cellStyle name="40% - Accent3 3 3 7 2" xfId="20200" xr:uid="{6C239D01-6DFD-4F38-9409-30EF17CF61AD}"/>
    <cellStyle name="40% - Accent3 3 3 7 2 2" xfId="43507" xr:uid="{3239CDE1-DACE-41CA-B7C8-B62B12D3E0A9}"/>
    <cellStyle name="40% - Accent3 3 3 7 3" xfId="32447" xr:uid="{948BFF58-3D58-4725-9762-233B9CE7B88E}"/>
    <cellStyle name="40% - Accent3 3 3 8" xfId="7481" xr:uid="{B6FD27FA-CC0A-4A5F-A3CF-C5AC343C24AB}"/>
    <cellStyle name="40% - Accent3 3 3 8 2" xfId="21073" xr:uid="{B4BA568B-6417-4656-849A-61E10395CD16}"/>
    <cellStyle name="40% - Accent3 3 3 8 2 2" xfId="44379" xr:uid="{32E681F4-8E74-436E-9C24-9953BDAA5BFB}"/>
    <cellStyle name="40% - Accent3 3 3 8 3" xfId="33319" xr:uid="{A2154626-B47B-4E5C-97BA-52B848A1FBE7}"/>
    <cellStyle name="40% - Accent3 3 3 9" xfId="8354" xr:uid="{A52CD68E-3223-4602-B530-EE0AE5E869C6}"/>
    <cellStyle name="40% - Accent3 3 3 9 2" xfId="21945" xr:uid="{E5C9704C-0D81-4260-B72A-28988C4BB481}"/>
    <cellStyle name="40% - Accent3 3 3 9 2 2" xfId="45251" xr:uid="{CE3EA94E-1709-4D84-9321-4F68F38051B4}"/>
    <cellStyle name="40% - Accent3 3 3 9 3" xfId="34191" xr:uid="{9A754F48-51BB-4773-B7DA-995CF7530A7B}"/>
    <cellStyle name="40% - Accent3 4" xfId="649" xr:uid="{03F794DC-E64F-4C96-B06B-09B340AC08EF}"/>
    <cellStyle name="40% - Accent3 4 2" xfId="650" xr:uid="{B544A402-6866-492C-BF61-5FBF5B487B0D}"/>
    <cellStyle name="40% - Accent3 4 2 2" xfId="651" xr:uid="{B378D280-EA9D-49EC-9DDE-E70A089C044E}"/>
    <cellStyle name="40% - Accent3 4 2 2 2" xfId="652" xr:uid="{EF84AE9B-CBF0-4F89-9D2D-B199AC492357}"/>
    <cellStyle name="40% - Accent3 4 2 2 2 2" xfId="1895" xr:uid="{50A2489A-1661-4EF5-BA23-74F12CD6F04D}"/>
    <cellStyle name="40% - Accent3 4 2 2 2 2 2" xfId="3737" xr:uid="{978B2A9B-68E9-4718-A9CA-FB26F682E507}"/>
    <cellStyle name="40% - Accent3 4 2 2 2 2 2 2" xfId="13528" xr:uid="{4D71B9B8-F385-43F5-AF63-8944E002FAB5}"/>
    <cellStyle name="40% - Accent3 4 2 2 2 2 3" xfId="12358" xr:uid="{109767E6-8624-4CAC-9AD8-A0E03A160BB5}"/>
    <cellStyle name="40% - Accent3 4 2 2 2 3" xfId="2869" xr:uid="{3633E893-ED9A-43AD-A853-69C384F8D21F}"/>
    <cellStyle name="40% - Accent3 4 2 2 2 3 2" xfId="12660" xr:uid="{10D44D2A-3CD3-4696-954C-345CB7AFD1B5}"/>
    <cellStyle name="40% - Accent3 4 2 2 2 4" xfId="11450" xr:uid="{56FFE348-54A1-4F62-B103-EF7BDEF2E593}"/>
    <cellStyle name="40% - Accent3 4 2 2 3" xfId="1629" xr:uid="{31F5F519-B56D-4A19-BB40-4B2ECA5753D2}"/>
    <cellStyle name="40% - Accent3 4 2 2 3 2" xfId="3471" xr:uid="{5AA15DC2-16F3-4D72-BB60-31CE63C954B5}"/>
    <cellStyle name="40% - Accent3 4 2 2 3 2 2" xfId="13262" xr:uid="{BCD438D6-F163-4BED-B519-D15FE7409B36}"/>
    <cellStyle name="40% - Accent3 4 2 2 3 3" xfId="12092" xr:uid="{2C631432-4905-489E-9A9D-15894FCE421A}"/>
    <cellStyle name="40% - Accent3 4 2 2 4" xfId="3134" xr:uid="{558EB965-C86F-4438-A135-661DC6A75060}"/>
    <cellStyle name="40% - Accent3 4 2 2 4 2" xfId="12925" xr:uid="{38DADEF4-0524-47A7-B882-814BE5D04F98}"/>
    <cellStyle name="40% - Accent3 4 2 2 5" xfId="11449" xr:uid="{1CF90ABE-0C97-49EB-A68E-E2F850A47521}"/>
    <cellStyle name="40% - Accent3 4 2 3" xfId="653" xr:uid="{A7B0FDC2-F13A-4A15-A2A4-34522FB6A5EB}"/>
    <cellStyle name="40% - Accent3 4 2 3 2" xfId="1866" xr:uid="{03532EC1-9108-4666-8B45-7E4856C28882}"/>
    <cellStyle name="40% - Accent3 4 2 3 2 2" xfId="3708" xr:uid="{3A691F33-A166-4631-B7AA-F91AE45CB12C}"/>
    <cellStyle name="40% - Accent3 4 2 3 2 2 2" xfId="13499" xr:uid="{56E91EB4-B46C-4648-B5C5-511DB4BA1BB8}"/>
    <cellStyle name="40% - Accent3 4 2 3 2 3" xfId="12329" xr:uid="{36A7EF30-7263-41CB-8FD3-E006949A0577}"/>
    <cellStyle name="40% - Accent3 4 2 3 3" xfId="2986" xr:uid="{A1EBCBB1-D01A-491E-9447-724B10EE7DB0}"/>
    <cellStyle name="40% - Accent3 4 2 3 3 2" xfId="12777" xr:uid="{A2738657-6F35-472C-AA82-6082B4C58681}"/>
    <cellStyle name="40% - Accent3 4 2 3 4" xfId="11451" xr:uid="{CD5CD8EE-B29D-48A8-BA63-3EF2413C59EC}"/>
    <cellStyle name="40% - Accent3 4 2 4" xfId="1600" xr:uid="{E68DFAE1-A5C3-43D3-A23C-6E023BAFE4A8}"/>
    <cellStyle name="40% - Accent3 4 2 4 2" xfId="3442" xr:uid="{E5ADEA46-EF02-4A24-867C-BC4F0B164452}"/>
    <cellStyle name="40% - Accent3 4 2 4 2 2" xfId="13233" xr:uid="{A405C1B7-26CE-4BA6-87D0-5BA8749DB9F6}"/>
    <cellStyle name="40% - Accent3 4 2 4 3" xfId="12063" xr:uid="{9223B9ED-8623-42C3-95B8-E5E944330B64}"/>
    <cellStyle name="40% - Accent3 4 2 5" xfId="2113" xr:uid="{714DB05E-1E34-465E-B6A4-1BBB7235DE19}"/>
    <cellStyle name="40% - Accent3 4 2 5 2" xfId="12505" xr:uid="{52415309-DDD5-4836-AEC0-64F11491B2E4}"/>
    <cellStyle name="40% - Accent3 4 2 6" xfId="11448" xr:uid="{F95B22CF-2899-4F7B-801B-6FD11B5EFE0C}"/>
    <cellStyle name="40% - Accent3 4 3" xfId="654" xr:uid="{5EA06A96-1557-405D-80D4-E23D8DB06DBA}"/>
    <cellStyle name="40% - Accent3 4 3 2" xfId="655" xr:uid="{32DD4E6F-174E-4FC0-8993-F72B96522104}"/>
    <cellStyle name="40% - Accent3 4 3 2 2" xfId="1894" xr:uid="{3B9968A2-589B-49E3-94F5-180BF1854B27}"/>
    <cellStyle name="40% - Accent3 4 3 2 2 2" xfId="3736" xr:uid="{DCD87258-E167-4C05-904E-EBD328CB2F70}"/>
    <cellStyle name="40% - Accent3 4 3 2 2 2 2" xfId="13527" xr:uid="{5484863E-FA64-4CC8-A35E-C21C44881298}"/>
    <cellStyle name="40% - Accent3 4 3 2 2 3" xfId="12357" xr:uid="{47B7C1E8-801F-4FCB-9CBE-D00CCD040B31}"/>
    <cellStyle name="40% - Accent3 4 3 2 3" xfId="2832" xr:uid="{344A1DBD-DF58-41CC-A6CA-C78C42008B56}"/>
    <cellStyle name="40% - Accent3 4 3 2 3 2" xfId="12623" xr:uid="{09EE2848-9EC3-4D95-A83E-0F2AA43ACE4C}"/>
    <cellStyle name="40% - Accent3 4 3 2 4" xfId="11453" xr:uid="{D7E4CD31-F0F4-4B8C-88BF-C04B386E2CAE}"/>
    <cellStyle name="40% - Accent3 4 3 3" xfId="1628" xr:uid="{D3B5AE7F-A7DA-4B2D-A5C8-3A210FE84984}"/>
    <cellStyle name="40% - Accent3 4 3 3 2" xfId="3470" xr:uid="{10D553E8-8273-430F-A12A-2795FC1DE986}"/>
    <cellStyle name="40% - Accent3 4 3 3 2 2" xfId="13261" xr:uid="{84BD1F8E-BA12-4C78-BCCB-769D9DFF9B28}"/>
    <cellStyle name="40% - Accent3 4 3 3 3" xfId="12091" xr:uid="{5770C82F-3B83-4080-BB62-E4710F79301E}"/>
    <cellStyle name="40% - Accent3 4 3 4" xfId="2985" xr:uid="{068A7916-1D45-4933-A9AE-DEFC3AA9F3D8}"/>
    <cellStyle name="40% - Accent3 4 3 4 2" xfId="12776" xr:uid="{8D0F97C8-937D-4802-B0B0-EF65A9582CF2}"/>
    <cellStyle name="40% - Accent3 4 3 5" xfId="11452" xr:uid="{E0B2066B-D6BE-43C3-B363-61656ECE2803}"/>
    <cellStyle name="40% - Accent3 4 4" xfId="656" xr:uid="{652CEE8B-0F36-4B96-8362-85721554B283}"/>
    <cellStyle name="40% - Accent3 4 4 2" xfId="1800" xr:uid="{E59E3F98-5A07-40D3-95A0-3120988BBD6C}"/>
    <cellStyle name="40% - Accent3 4 4 2 2" xfId="3642" xr:uid="{FA14CAB7-70D2-418A-A405-88A7EEA8B43A}"/>
    <cellStyle name="40% - Accent3 4 4 2 2 2" xfId="13433" xr:uid="{2B4E1E66-0F5F-4B64-9EBC-CEB16111429E}"/>
    <cellStyle name="40% - Accent3 4 4 2 3" xfId="12263" xr:uid="{2A7D705E-506F-440E-98C7-DE915B75E41A}"/>
    <cellStyle name="40% - Accent3 4 4 3" xfId="3133" xr:uid="{FB16CA9E-2E8B-401A-9549-DCCBC579D16A}"/>
    <cellStyle name="40% - Accent3 4 4 3 2" xfId="12924" xr:uid="{27E5D01A-D49C-4D63-B83B-9E4EBD9A7025}"/>
    <cellStyle name="40% - Accent3 4 4 4" xfId="11454" xr:uid="{6CF85015-659E-4EB0-BF9D-90AAEFF47B45}"/>
    <cellStyle name="40% - Accent3 4 5" xfId="1534" xr:uid="{A0F295A8-F626-47C9-B5DF-50FC7BDB332F}"/>
    <cellStyle name="40% - Accent3 4 5 2" xfId="3376" xr:uid="{5E82BC12-9FD9-4706-A655-A3E05ECBCB51}"/>
    <cellStyle name="40% - Accent3 4 5 2 2" xfId="13167" xr:uid="{B5002EEC-03C7-4FF7-9A99-35B24271CECC}"/>
    <cellStyle name="40% - Accent3 4 5 3" xfId="11997" xr:uid="{CDDF21F9-1F32-4071-8441-4EF1E5EC7E00}"/>
    <cellStyle name="40% - Accent3 4 6" xfId="2833" xr:uid="{1F0AA7F6-EDFD-436D-A859-4FD3AC057C10}"/>
    <cellStyle name="40% - Accent3 4 6 2" xfId="12624" xr:uid="{7186095E-E84C-4D2E-894F-7ED2682DF021}"/>
    <cellStyle name="40% - Accent3 4 7" xfId="11447" xr:uid="{B5334F84-417E-4A1F-8A84-ADF4F0683890}"/>
    <cellStyle name="40% - Accent3 5" xfId="657" xr:uid="{1FFE56D1-B0D0-4970-9E10-47ECB29140E3}"/>
    <cellStyle name="40% - Accent3 6" xfId="658" xr:uid="{E8EAF449-F4D7-460C-9BF9-292BB9538DF6}"/>
    <cellStyle name="40% - Accent3 7" xfId="659" xr:uid="{919614D9-3942-4271-B86D-EB571635CA40}"/>
    <cellStyle name="40% - Accent3 7 2" xfId="2020" xr:uid="{122C0D1F-058E-4D1C-9D16-73729E0FE31D}"/>
    <cellStyle name="40% - Accent3 7 2 2" xfId="3862" xr:uid="{4E3C80BB-76CB-414C-A6D4-5F25B8FBA4CF}"/>
    <cellStyle name="40% - Accent3 7 2 2 2" xfId="13653" xr:uid="{22D69884-388E-413D-9965-A14BF5797F49}"/>
    <cellStyle name="40% - Accent3 7 2 3" xfId="12482" xr:uid="{BE109820-F5BA-414A-86D7-A9C7FF121A91}"/>
    <cellStyle name="40% - Accent3 7 3" xfId="3132" xr:uid="{A13C09CD-A2CD-4047-8F9F-703A7B3F6BE9}"/>
    <cellStyle name="40% - Accent3 7 3 2" xfId="12923" xr:uid="{FFF8B8CC-4810-4F3E-9E68-7B50AD375975}"/>
    <cellStyle name="40% - Accent3 7 4" xfId="11455" xr:uid="{0BD290BE-F8E5-4A5B-97A4-A61BD1C84160}"/>
    <cellStyle name="40% - Accent3 8" xfId="660" xr:uid="{0D57FC06-83EB-4955-9DBE-5EC77939657B}"/>
    <cellStyle name="40% - Accent3 9" xfId="2058" xr:uid="{488AAC6E-8311-4C58-81F0-B9E18FAEDDC4}"/>
    <cellStyle name="40% - Accent3 9 10" xfId="8209" xr:uid="{B4C93FEC-54DA-4AE0-BD86-F57A2D3FF41F}"/>
    <cellStyle name="40% - Accent3 9 10 2" xfId="21800" xr:uid="{468B2E54-8353-4CDC-956B-F6AC44192F8F}"/>
    <cellStyle name="40% - Accent3 9 10 2 2" xfId="45106" xr:uid="{6B40C332-3A21-4EA6-994B-5824B551CB84}"/>
    <cellStyle name="40% - Accent3 9 10 3" xfId="34046" xr:uid="{4084309C-2A43-44AE-A7C5-989D2B3ED14B}"/>
    <cellStyle name="40% - Accent3 9 11" xfId="9373" xr:uid="{657A83FB-2484-4CA4-B5C1-864CAB3B0704}"/>
    <cellStyle name="40% - Accent3 9 11 2" xfId="22779" xr:uid="{33927476-72F9-4F08-9576-98C7F812A2C5}"/>
    <cellStyle name="40% - Accent3 9 11 2 2" xfId="46085" xr:uid="{6EF8D171-F58C-408B-B384-B9FFDDF6D145}"/>
    <cellStyle name="40% - Accent3 9 11 3" xfId="34987" xr:uid="{F0CB1D65-2548-4633-A8C7-2A7C5FAB3848}"/>
    <cellStyle name="40% - Accent3 9 12" xfId="10253" xr:uid="{6B55444F-4045-4D7C-8045-4697AEE7043A}"/>
    <cellStyle name="40% - Accent3 9 12 2" xfId="23659" xr:uid="{67C40823-B0FB-48AE-934C-D1F72FC41962}"/>
    <cellStyle name="40% - Accent3 9 12 2 2" xfId="46965" xr:uid="{AD180495-4E24-4227-8767-B6A6C0078CB3}"/>
    <cellStyle name="40% - Accent3 9 12 3" xfId="35867" xr:uid="{BFCBE431-C276-4380-8C9A-EC299314A8C3}"/>
    <cellStyle name="40% - Accent3 9 13" xfId="13956" xr:uid="{71F58536-A526-428E-88AC-B1A4B6FDA37F}"/>
    <cellStyle name="40% - Accent3 9 13 2" xfId="25150" xr:uid="{BA651397-61BB-4248-AAEF-0155DF9ED723}"/>
    <cellStyle name="40% - Accent3 9 13 2 2" xfId="48453" xr:uid="{9C20D04C-6A2E-43A7-BC3B-1624DE6F87A2}"/>
    <cellStyle name="40% - Accent3 9 13 3" xfId="37298" xr:uid="{4D221FEE-9FEF-423A-A175-2E24D9786460}"/>
    <cellStyle name="40% - Accent3 9 14" xfId="15634" xr:uid="{7CEA1D31-0413-4124-8BD2-965EBEAA3CEB}"/>
    <cellStyle name="40% - Accent3 9 14 2" xfId="26721" xr:uid="{D9DD33C9-918A-401E-91D8-D3B48C39644D}"/>
    <cellStyle name="40% - Accent3 9 14 2 2" xfId="50020" xr:uid="{637623EC-F662-4C85-AA9C-C0D46C46CE8A}"/>
    <cellStyle name="40% - Accent3 9 14 3" xfId="38972" xr:uid="{530D4D8E-71F2-48CD-B7BE-E1A1C22DD997}"/>
    <cellStyle name="40% - Accent3 9 15" xfId="17309" xr:uid="{2408B566-015A-45DB-BE71-E8EC6575EF1B}"/>
    <cellStyle name="40% - Accent3 9 15 2" xfId="40621" xr:uid="{B5E1B078-DEE2-4FD5-B6CA-6B8939CBE604}"/>
    <cellStyle name="40% - Accent3 9 16" xfId="29657" xr:uid="{40A1A209-020A-461F-BDBD-339434ECE0B4}"/>
    <cellStyle name="40% - Accent3 9 2" xfId="3892" xr:uid="{192F6654-16F8-4CC4-AC7B-42006869A11B}"/>
    <cellStyle name="40% - Accent3 9 2 10" xfId="14150" xr:uid="{D87F6766-C8BD-4186-A978-07658877FF96}"/>
    <cellStyle name="40% - Accent3 9 2 10 2" xfId="25311" xr:uid="{D112C2F4-DFE1-46E8-9E46-A1E67092DBB4}"/>
    <cellStyle name="40% - Accent3 9 2 10 2 2" xfId="48613" xr:uid="{9096F473-AD46-4EDE-8827-40FF61B4255E}"/>
    <cellStyle name="40% - Accent3 9 2 10 3" xfId="37491" xr:uid="{369BD5F5-DFCF-4980-A325-CBD1F1A3EE7F}"/>
    <cellStyle name="40% - Accent3 9 2 11" xfId="15702" xr:uid="{F614A1E0-D358-47F0-824D-2B7224935860}"/>
    <cellStyle name="40% - Accent3 9 2 11 2" xfId="26789" xr:uid="{88262C01-307A-456F-AE41-1BA10D779E04}"/>
    <cellStyle name="40% - Accent3 9 2 11 2 2" xfId="50088" xr:uid="{D2DFD568-62CB-42DE-8869-C86C5F2A5D7E}"/>
    <cellStyle name="40% - Accent3 9 2 11 3" xfId="39040" xr:uid="{DE3F9D87-BE75-498D-ABF0-E195705C0CC3}"/>
    <cellStyle name="40% - Accent3 9 2 12" xfId="17495" xr:uid="{7CB275C0-9AE7-4AD7-9295-A29D4ACAB372}"/>
    <cellStyle name="40% - Accent3 9 2 12 2" xfId="40807" xr:uid="{A3DE83E1-0F7E-4AF4-A013-F994B01DB039}"/>
    <cellStyle name="40% - Accent3 9 2 13" xfId="29747" xr:uid="{B8596FD4-57E8-4021-931C-C262C12E42A1}"/>
    <cellStyle name="40% - Accent3 9 2 2" xfId="4331" xr:uid="{036A2759-5E09-4659-BB57-D33DDEAECF02}"/>
    <cellStyle name="40% - Accent3 9 2 2 10" xfId="16140" xr:uid="{17497BAB-3D5D-4990-9D97-61017284A1A6}"/>
    <cellStyle name="40% - Accent3 9 2 2 10 2" xfId="27227" xr:uid="{FBF3E2CF-0B3A-4A11-848C-3512CAFAB49F}"/>
    <cellStyle name="40% - Accent3 9 2 2 10 2 2" xfId="50526" xr:uid="{4A617E50-4EF3-4C9B-ACC8-0E52B123C77F}"/>
    <cellStyle name="40% - Accent3 9 2 2 10 3" xfId="39478" xr:uid="{16631294-D83E-4D1D-96FE-5E13CD47ECAF}"/>
    <cellStyle name="40% - Accent3 9 2 2 11" xfId="17933" xr:uid="{2EDA107B-B245-4E1C-9B70-DE62698610E1}"/>
    <cellStyle name="40% - Accent3 9 2 2 11 2" xfId="41245" xr:uid="{DF743D82-F669-4740-B204-230DF183EE95}"/>
    <cellStyle name="40% - Accent3 9 2 2 12" xfId="30185" xr:uid="{6AEAD0C8-F3E4-4CB5-BF65-9C01C7610B2F}"/>
    <cellStyle name="40% - Accent3 9 2 2 2" xfId="5203" xr:uid="{0B52E7C1-BB3E-43F7-A2A8-864AA84AA4E5}"/>
    <cellStyle name="40% - Accent3 9 2 2 2 2" xfId="18805" xr:uid="{73D3B76F-6694-460C-B4B9-8CF193C7E242}"/>
    <cellStyle name="40% - Accent3 9 2 2 2 2 2" xfId="42117" xr:uid="{46E48C08-7051-4BE8-BF4E-88F73BA0F8B7}"/>
    <cellStyle name="40% - Accent3 9 2 2 2 3" xfId="31057" xr:uid="{14CEC744-BD9E-4CAE-A462-E055B4FBC67C}"/>
    <cellStyle name="40% - Accent3 9 2 2 3" xfId="6075" xr:uid="{2BE35F66-5B8C-40D6-8E37-A007DB8093D8}"/>
    <cellStyle name="40% - Accent3 9 2 2 3 2" xfId="19677" xr:uid="{50C244E3-8B12-40B5-8EB8-0FE743BC23AD}"/>
    <cellStyle name="40% - Accent3 9 2 2 3 2 2" xfId="42989" xr:uid="{BB914715-6151-41F3-A54A-505B18604235}"/>
    <cellStyle name="40% - Accent3 9 2 2 3 3" xfId="31929" xr:uid="{7D91DFE9-175E-4B01-89BF-FDE0049884F4}"/>
    <cellStyle name="40% - Accent3 9 2 2 4" xfId="6968" xr:uid="{8B68939D-A9B2-4BCE-94BA-3A9F084F3DCF}"/>
    <cellStyle name="40% - Accent3 9 2 2 4 2" xfId="20560" xr:uid="{8DFE0F96-5F9E-4C69-A19D-0027857A4275}"/>
    <cellStyle name="40% - Accent3 9 2 2 4 2 2" xfId="43867" xr:uid="{A4E3197A-1CD7-4551-93BB-27D013193C90}"/>
    <cellStyle name="40% - Accent3 9 2 2 4 3" xfId="32807" xr:uid="{7D5B12DD-C295-49DA-A85F-8894AA70E950}"/>
    <cellStyle name="40% - Accent3 9 2 2 5" xfId="7841" xr:uid="{5A1846DE-AB53-4010-91FF-2EDADD4A87E1}"/>
    <cellStyle name="40% - Accent3 9 2 2 5 2" xfId="21433" xr:uid="{B7CE0BF4-B976-4D9E-8AEF-B5A017560499}"/>
    <cellStyle name="40% - Accent3 9 2 2 5 2 2" xfId="44739" xr:uid="{AA393D70-E608-4AA0-9A02-018E388BBA18}"/>
    <cellStyle name="40% - Accent3 9 2 2 5 3" xfId="33679" xr:uid="{87E62807-848B-4078-8B12-B1A23E163E73}"/>
    <cellStyle name="40% - Accent3 9 2 2 6" xfId="8714" xr:uid="{62D585E4-E3D4-435E-B6DF-78BD14943C22}"/>
    <cellStyle name="40% - Accent3 9 2 2 6 2" xfId="22305" xr:uid="{AFCCAD6A-4F6A-49DE-A832-9339D72DDE46}"/>
    <cellStyle name="40% - Accent3 9 2 2 6 2 2" xfId="45611" xr:uid="{34E10828-6E32-42A6-B4A8-A6C6A520C711}"/>
    <cellStyle name="40% - Accent3 9 2 2 6 3" xfId="34551" xr:uid="{A9F87BD6-B4EF-4391-A4E7-B8E2B6DCD968}"/>
    <cellStyle name="40% - Accent3 9 2 2 7" xfId="9878" xr:uid="{CDB70975-B994-4C05-B2BE-14F9950F7A97}"/>
    <cellStyle name="40% - Accent3 9 2 2 7 2" xfId="23284" xr:uid="{F72EF796-7A5D-4AE5-9CE3-7BE5F2BB5B0E}"/>
    <cellStyle name="40% - Accent3 9 2 2 7 2 2" xfId="46590" xr:uid="{58BA5358-7226-46E5-A221-FF03F55C89A1}"/>
    <cellStyle name="40% - Accent3 9 2 2 7 3" xfId="35492" xr:uid="{9FF959D8-E0F1-4856-B5D9-BD099F3A94FB}"/>
    <cellStyle name="40% - Accent3 9 2 2 8" xfId="10758" xr:uid="{121C7C2B-2B5C-431E-8B25-F657EF8A21D0}"/>
    <cellStyle name="40% - Accent3 9 2 2 8 2" xfId="24164" xr:uid="{5BDCD787-45B0-4242-B138-37B0ABE9E791}"/>
    <cellStyle name="40% - Accent3 9 2 2 8 2 2" xfId="47470" xr:uid="{111DD463-81B1-4540-916F-24934F3E532C}"/>
    <cellStyle name="40% - Accent3 9 2 2 8 3" xfId="36372" xr:uid="{83D379D6-0CBF-4F78-98A1-BA87461C3850}"/>
    <cellStyle name="40% - Accent3 9 2 2 9" xfId="14588" xr:uid="{C90F0188-A1D7-48B0-AEB7-A370B0808E3C}"/>
    <cellStyle name="40% - Accent3 9 2 2 9 2" xfId="25749" xr:uid="{BBC2B65D-5470-4C2F-B69F-211F3F85EEEB}"/>
    <cellStyle name="40% - Accent3 9 2 2 9 2 2" xfId="49051" xr:uid="{1F6A6520-32F7-4B37-BDBA-3FCCC45C6319}"/>
    <cellStyle name="40% - Accent3 9 2 2 9 3" xfId="37929" xr:uid="{C030681B-14B0-42B9-9BCA-7D5B1CA351E1}"/>
    <cellStyle name="40% - Accent3 9 2 3" xfId="4765" xr:uid="{67A5A0F6-6C76-4B72-9290-F6C12ABE9200}"/>
    <cellStyle name="40% - Accent3 9 2 3 2" xfId="12498" xr:uid="{AFBF1A01-E8DE-4703-8001-F7FB56470C97}"/>
    <cellStyle name="40% - Accent3 9 2 3 2 2" xfId="24819" xr:uid="{91FDCCB2-E945-4B83-B838-7918E7A71752}"/>
    <cellStyle name="40% - Accent3 9 2 3 2 2 2" xfId="48125" xr:uid="{97F9D96E-6A4B-4FA6-B4EC-853780152481}"/>
    <cellStyle name="40% - Accent3 9 2 3 2 3" xfId="36971" xr:uid="{B9D9A0B3-7A74-4B5A-8E5F-972EED18AE5E}"/>
    <cellStyle name="40% - Accent3 9 2 3 3" xfId="15278" xr:uid="{67A09F81-DB5D-483D-B156-D512ADD677BB}"/>
    <cellStyle name="40% - Accent3 9 2 3 3 2" xfId="26420" xr:uid="{6CA19DD3-6B38-4ABD-9014-D10BC3C9C912}"/>
    <cellStyle name="40% - Accent3 9 2 3 3 2 2" xfId="49722" xr:uid="{B7425603-61E0-4E9A-AE6A-D139BCF6C864}"/>
    <cellStyle name="40% - Accent3 9 2 3 3 3" xfId="38619" xr:uid="{D1A21A67-AAC2-4765-86BC-56B776942A74}"/>
    <cellStyle name="40% - Accent3 9 2 3 4" xfId="16735" xr:uid="{825B7428-20C2-4A3F-8B5A-033C5ACDCCFA}"/>
    <cellStyle name="40% - Accent3 9 2 3 4 2" xfId="27821" xr:uid="{F9BA562E-6BC4-4C9B-B758-ADD7D683473C}"/>
    <cellStyle name="40% - Accent3 9 2 3 4 2 2" xfId="51120" xr:uid="{33839173-C35E-4550-BA4C-1B49BB8CE088}"/>
    <cellStyle name="40% - Accent3 9 2 3 4 3" xfId="40073" xr:uid="{405E4890-51DA-4B7C-8568-5DC98BC5826E}"/>
    <cellStyle name="40% - Accent3 9 2 3 5" xfId="18367" xr:uid="{24CCC062-827F-4142-BFB4-F8C7AB4704FC}"/>
    <cellStyle name="40% - Accent3 9 2 3 5 2" xfId="41679" xr:uid="{4751C5DC-0B60-403D-AF98-7147A20D7ED5}"/>
    <cellStyle name="40% - Accent3 9 2 3 6" xfId="30619" xr:uid="{29686015-1671-4206-BCA6-3F667183156A}"/>
    <cellStyle name="40% - Accent3 9 2 4" xfId="5637" xr:uid="{A602CF5A-0A39-49D4-804C-EA7280D9302B}"/>
    <cellStyle name="40% - Accent3 9 2 4 2" xfId="19239" xr:uid="{39B532CC-73C3-44EA-AC55-5C4A7CCD4DBF}"/>
    <cellStyle name="40% - Accent3 9 2 4 2 2" xfId="42551" xr:uid="{1B67DC52-F9ED-430B-8A91-A1EE1E197190}"/>
    <cellStyle name="40% - Accent3 9 2 4 3" xfId="31491" xr:uid="{2D48A794-41D8-41EF-B7C8-0BD61F9D114C}"/>
    <cellStyle name="40% - Accent3 9 2 5" xfId="6530" xr:uid="{CB6C48E9-115B-423A-A0E7-243C7D1FBAF1}"/>
    <cellStyle name="40% - Accent3 9 2 5 2" xfId="20122" xr:uid="{979636F4-2DC6-4B31-85C6-EDA3E455E113}"/>
    <cellStyle name="40% - Accent3 9 2 5 2 2" xfId="43429" xr:uid="{5692E5F7-4E76-46C7-8DB7-4F017DA22D45}"/>
    <cellStyle name="40% - Accent3 9 2 5 3" xfId="32369" xr:uid="{9F397554-7174-417D-99FD-8C0B819485F7}"/>
    <cellStyle name="40% - Accent3 9 2 6" xfId="7403" xr:uid="{6BE72879-2C2B-4F8A-9975-7B52EED33702}"/>
    <cellStyle name="40% - Accent3 9 2 6 2" xfId="20995" xr:uid="{115E5ACA-4233-4524-A55E-4B3A09F668C7}"/>
    <cellStyle name="40% - Accent3 9 2 6 2 2" xfId="44301" xr:uid="{D18B75ED-1A7D-48E7-A626-8F0C2752EEE1}"/>
    <cellStyle name="40% - Accent3 9 2 6 3" xfId="33241" xr:uid="{9DE28721-A4D2-4753-836F-5E860B21AB74}"/>
    <cellStyle name="40% - Accent3 9 2 7" xfId="8276" xr:uid="{0EAF43E9-379F-4395-B7AD-D58DC878CA7F}"/>
    <cellStyle name="40% - Accent3 9 2 7 2" xfId="21867" xr:uid="{69306409-988B-48B9-8E8F-7BA5885A0639}"/>
    <cellStyle name="40% - Accent3 9 2 7 2 2" xfId="45173" xr:uid="{3A49E915-F8BE-4568-A3CB-A6FC1B8D5C98}"/>
    <cellStyle name="40% - Accent3 9 2 7 3" xfId="34113" xr:uid="{B05E2BEB-48B9-4ADB-9BF3-ED28744B4570}"/>
    <cellStyle name="40% - Accent3 9 2 8" xfId="9440" xr:uid="{5F89D356-B78B-4024-AD14-0E05AD120455}"/>
    <cellStyle name="40% - Accent3 9 2 8 2" xfId="22846" xr:uid="{AD87F050-7608-41B5-9ED7-C8A665302D92}"/>
    <cellStyle name="40% - Accent3 9 2 8 2 2" xfId="46152" xr:uid="{0B9BAD65-6EB8-4C38-826A-0434E007F41B}"/>
    <cellStyle name="40% - Accent3 9 2 8 3" xfId="35054" xr:uid="{C1130EC0-0CFC-45C9-B593-6BEBAD1EB540}"/>
    <cellStyle name="40% - Accent3 9 2 9" xfId="10320" xr:uid="{39876D9F-DEDD-4BF1-9CD5-92F287DE2749}"/>
    <cellStyle name="40% - Accent3 9 2 9 2" xfId="23726" xr:uid="{49D26BBD-53F9-455A-8D88-73924E806BE5}"/>
    <cellStyle name="40% - Accent3 9 2 9 2 2" xfId="47032" xr:uid="{D232E28E-6D9C-42C2-95E4-D8AB7221988C}"/>
    <cellStyle name="40% - Accent3 9 2 9 3" xfId="35934" xr:uid="{97C4D14A-0A3D-4AD9-A43D-D3F4E7049581}"/>
    <cellStyle name="40% - Accent3 9 3" xfId="3994" xr:uid="{85F47EB9-6020-47F1-ADF2-6BB97F20AE97}"/>
    <cellStyle name="40% - Accent3 9 3 10" xfId="14251" xr:uid="{053E2FDA-7155-4C37-9D05-C88D2C5672CB}"/>
    <cellStyle name="40% - Accent3 9 3 10 2" xfId="25412" xr:uid="{7EA04ACA-DC50-49D2-B02C-4328C0AD223D}"/>
    <cellStyle name="40% - Accent3 9 3 10 2 2" xfId="48714" xr:uid="{FCFAD138-6989-43C8-9C4E-EBADB2797806}"/>
    <cellStyle name="40% - Accent3 9 3 10 3" xfId="37592" xr:uid="{FE6716D1-C6E3-4D8B-BC5F-D60544E57339}"/>
    <cellStyle name="40% - Accent3 9 3 11" xfId="15803" xr:uid="{2AE08968-C654-47A0-98D0-8326645376EB}"/>
    <cellStyle name="40% - Accent3 9 3 11 2" xfId="26890" xr:uid="{DE6A3B1E-5362-4F01-AEEB-891EF66A7F1A}"/>
    <cellStyle name="40% - Accent3 9 3 11 2 2" xfId="50189" xr:uid="{763DF23C-56B8-4078-A2F4-3F9E61520A8B}"/>
    <cellStyle name="40% - Accent3 9 3 11 3" xfId="39141" xr:uid="{E02CB6A5-8DC5-41BF-AF3A-D644716B9C82}"/>
    <cellStyle name="40% - Accent3 9 3 12" xfId="17596" xr:uid="{E22141EE-E71C-4252-9789-F843CB073ECC}"/>
    <cellStyle name="40% - Accent3 9 3 12 2" xfId="40908" xr:uid="{C561BDF6-01C6-455E-838A-801BC38392A7}"/>
    <cellStyle name="40% - Accent3 9 3 13" xfId="29848" xr:uid="{418EDD80-2C19-40C4-A90B-6BDE13F4617D}"/>
    <cellStyle name="40% - Accent3 9 3 2" xfId="4432" xr:uid="{DB1EDEC1-0900-48A3-8383-A5B54359359D}"/>
    <cellStyle name="40% - Accent3 9 3 2 10" xfId="16241" xr:uid="{F2A7C6E5-FDD1-4402-950C-D02A3A06A618}"/>
    <cellStyle name="40% - Accent3 9 3 2 10 2" xfId="27328" xr:uid="{7794858D-D381-42A0-BEC9-716B44CD1D23}"/>
    <cellStyle name="40% - Accent3 9 3 2 10 2 2" xfId="50627" xr:uid="{7483A4F6-61E2-4A6C-A38F-493BEB8AC572}"/>
    <cellStyle name="40% - Accent3 9 3 2 10 3" xfId="39579" xr:uid="{8A65EE70-E1E9-4F5E-8FCC-8B44EA16A5FA}"/>
    <cellStyle name="40% - Accent3 9 3 2 11" xfId="18034" xr:uid="{77173E03-C7FD-4F0F-80C6-A5262994957D}"/>
    <cellStyle name="40% - Accent3 9 3 2 11 2" xfId="41346" xr:uid="{46F6136A-0BC9-497A-84A2-D94489B234F2}"/>
    <cellStyle name="40% - Accent3 9 3 2 12" xfId="30286" xr:uid="{1E1B50ED-9810-471F-9DDD-2EB5D02C28D2}"/>
    <cellStyle name="40% - Accent3 9 3 2 2" xfId="5304" xr:uid="{50AC6722-C25B-46B5-B27C-E229453F046A}"/>
    <cellStyle name="40% - Accent3 9 3 2 2 2" xfId="18906" xr:uid="{C1B06097-0056-4FED-A334-1EC065A0B80E}"/>
    <cellStyle name="40% - Accent3 9 3 2 2 2 2" xfId="42218" xr:uid="{48C0FB89-A913-49B8-9400-3F8BC0FA57C4}"/>
    <cellStyle name="40% - Accent3 9 3 2 2 3" xfId="31158" xr:uid="{1C3556E3-5A55-44E1-9483-094772906D20}"/>
    <cellStyle name="40% - Accent3 9 3 2 3" xfId="6176" xr:uid="{D47A184F-5E5A-4656-B3AF-0DC27825A467}"/>
    <cellStyle name="40% - Accent3 9 3 2 3 2" xfId="19778" xr:uid="{F798D95B-D9FB-48F3-9629-063E89C2C583}"/>
    <cellStyle name="40% - Accent3 9 3 2 3 2 2" xfId="43090" xr:uid="{E1F8A881-57FE-416C-9889-D7884C322074}"/>
    <cellStyle name="40% - Accent3 9 3 2 3 3" xfId="32030" xr:uid="{0E8AAD24-81A0-412C-96CA-8D31E2D83B7E}"/>
    <cellStyle name="40% - Accent3 9 3 2 4" xfId="7069" xr:uid="{EE2CC153-8030-49CB-ABC2-FDC3C2FB10BD}"/>
    <cellStyle name="40% - Accent3 9 3 2 4 2" xfId="20661" xr:uid="{A23D9F3E-4EFD-49F2-8C98-5EC9AA1D3133}"/>
    <cellStyle name="40% - Accent3 9 3 2 4 2 2" xfId="43968" xr:uid="{351EF732-93D7-49EF-941C-A85836428712}"/>
    <cellStyle name="40% - Accent3 9 3 2 4 3" xfId="32908" xr:uid="{AB523EA7-D4C6-4213-8306-F532C279E129}"/>
    <cellStyle name="40% - Accent3 9 3 2 5" xfId="7942" xr:uid="{525145AB-2021-47B0-8CD6-FAFA19B8382B}"/>
    <cellStyle name="40% - Accent3 9 3 2 5 2" xfId="21534" xr:uid="{1FB2A497-175A-432B-B311-60B986271774}"/>
    <cellStyle name="40% - Accent3 9 3 2 5 2 2" xfId="44840" xr:uid="{445C58F6-D688-429B-9E65-6AED08E42DF1}"/>
    <cellStyle name="40% - Accent3 9 3 2 5 3" xfId="33780" xr:uid="{A022673E-8247-4C84-92AA-AF1BD4E99392}"/>
    <cellStyle name="40% - Accent3 9 3 2 6" xfId="8815" xr:uid="{9E760F8F-8C86-4988-ABD1-1C24DEA02364}"/>
    <cellStyle name="40% - Accent3 9 3 2 6 2" xfId="22406" xr:uid="{D674F412-95D1-4993-9D10-B98AE3FE8980}"/>
    <cellStyle name="40% - Accent3 9 3 2 6 2 2" xfId="45712" xr:uid="{E6677C05-3115-4AAB-84F2-9B4A65876B2D}"/>
    <cellStyle name="40% - Accent3 9 3 2 6 3" xfId="34652" xr:uid="{9A7142A8-1D63-4E77-ACCC-0A7847C109FE}"/>
    <cellStyle name="40% - Accent3 9 3 2 7" xfId="9979" xr:uid="{F961EDC1-F187-464C-810F-19ADC241600F}"/>
    <cellStyle name="40% - Accent3 9 3 2 7 2" xfId="23385" xr:uid="{5755C24D-006F-4EFA-905D-9520EB3F98FB}"/>
    <cellStyle name="40% - Accent3 9 3 2 7 2 2" xfId="46691" xr:uid="{F10CAB6A-E10C-49FA-BFF3-46A077C28933}"/>
    <cellStyle name="40% - Accent3 9 3 2 7 3" xfId="35593" xr:uid="{08647907-3352-433E-9EC7-4E66EEEE2946}"/>
    <cellStyle name="40% - Accent3 9 3 2 8" xfId="10859" xr:uid="{6846E4E6-34EA-49C2-83AE-E6D6A3CD2960}"/>
    <cellStyle name="40% - Accent3 9 3 2 8 2" xfId="24265" xr:uid="{4204E1A9-08CA-45AF-9495-70B9A396CFD8}"/>
    <cellStyle name="40% - Accent3 9 3 2 8 2 2" xfId="47571" xr:uid="{C1D49D87-1EEF-421F-BE51-72E38E6BEEE3}"/>
    <cellStyle name="40% - Accent3 9 3 2 8 3" xfId="36473" xr:uid="{3AF287D1-ED52-400D-8BF4-9D37BD77B7E6}"/>
    <cellStyle name="40% - Accent3 9 3 2 9" xfId="14689" xr:uid="{57CCC808-112A-4058-BFB2-55CECF5BE530}"/>
    <cellStyle name="40% - Accent3 9 3 2 9 2" xfId="25850" xr:uid="{1322C4E6-7967-4D9C-9A9B-12C7946B9F36}"/>
    <cellStyle name="40% - Accent3 9 3 2 9 2 2" xfId="49152" xr:uid="{8CAAD4B4-071B-41E1-816A-5FA9CD7FDF79}"/>
    <cellStyle name="40% - Accent3 9 3 2 9 3" xfId="38030" xr:uid="{097F93B0-F09B-4C80-A15D-B345C3CD2E3C}"/>
    <cellStyle name="40% - Accent3 9 3 3" xfId="4866" xr:uid="{45722F4B-947C-4286-8A51-8D74569A5954}"/>
    <cellStyle name="40% - Accent3 9 3 3 2" xfId="18468" xr:uid="{CCA70770-61A7-4D59-B9D6-84471EC3F788}"/>
    <cellStyle name="40% - Accent3 9 3 3 2 2" xfId="41780" xr:uid="{DDBFA04E-6777-4742-80DA-895B69D6E916}"/>
    <cellStyle name="40% - Accent3 9 3 3 3" xfId="30720" xr:uid="{F70A24DD-423A-4DFF-91E4-8042EBB9FB83}"/>
    <cellStyle name="40% - Accent3 9 3 4" xfId="5738" xr:uid="{981806BE-77CA-43FA-BC30-8BC6A409C148}"/>
    <cellStyle name="40% - Accent3 9 3 4 2" xfId="19340" xr:uid="{3A7FD55F-4045-4B33-AC31-8BED63E5F2FA}"/>
    <cellStyle name="40% - Accent3 9 3 4 2 2" xfId="42652" xr:uid="{BFED7791-B033-4D13-8D01-59323B7B56AE}"/>
    <cellStyle name="40% - Accent3 9 3 4 3" xfId="31592" xr:uid="{E316941B-2E26-4AC8-A114-D6443D035770}"/>
    <cellStyle name="40% - Accent3 9 3 5" xfId="6631" xr:uid="{313FC9E4-D85D-4265-B197-35760E981C53}"/>
    <cellStyle name="40% - Accent3 9 3 5 2" xfId="20223" xr:uid="{6409097A-0F95-4913-A862-CF7D081AF163}"/>
    <cellStyle name="40% - Accent3 9 3 5 2 2" xfId="43530" xr:uid="{859DD520-D249-4132-A6C0-CD41CE522BD2}"/>
    <cellStyle name="40% - Accent3 9 3 5 3" xfId="32470" xr:uid="{96C4FED2-5C77-4309-8513-A0EF3FBC4962}"/>
    <cellStyle name="40% - Accent3 9 3 6" xfId="7504" xr:uid="{93085171-7EF6-4310-90E5-7DDEEC60E9D0}"/>
    <cellStyle name="40% - Accent3 9 3 6 2" xfId="21096" xr:uid="{270ECA24-402F-4635-864C-D6C618D2F3BB}"/>
    <cellStyle name="40% - Accent3 9 3 6 2 2" xfId="44402" xr:uid="{BEE125A1-ADB6-43D7-A28D-8B0CDC0B8F91}"/>
    <cellStyle name="40% - Accent3 9 3 6 3" xfId="33342" xr:uid="{73E7C38D-2DC5-4D1A-B397-D37D37C20763}"/>
    <cellStyle name="40% - Accent3 9 3 7" xfId="8377" xr:uid="{BC077E35-4B4C-4DD1-A2E9-E9152F7C6DF7}"/>
    <cellStyle name="40% - Accent3 9 3 7 2" xfId="21968" xr:uid="{D34B8F86-D28F-4E02-96A3-3CBECCDC9981}"/>
    <cellStyle name="40% - Accent3 9 3 7 2 2" xfId="45274" xr:uid="{875EF59D-3E41-4ED3-B40A-FB49AE7174FA}"/>
    <cellStyle name="40% - Accent3 9 3 7 3" xfId="34214" xr:uid="{CC9D877B-03BA-47B1-A05F-BD088152AECC}"/>
    <cellStyle name="40% - Accent3 9 3 8" xfId="9541" xr:uid="{6118A4B3-E5E2-4E0E-BED0-33AB04F594CB}"/>
    <cellStyle name="40% - Accent3 9 3 8 2" xfId="22947" xr:uid="{8771B45B-22D1-4541-9DF8-D5E59523EF1D}"/>
    <cellStyle name="40% - Accent3 9 3 8 2 2" xfId="46253" xr:uid="{6EFF7002-146A-4AE5-9B52-1ADDB17FE638}"/>
    <cellStyle name="40% - Accent3 9 3 8 3" xfId="35155" xr:uid="{DEB11071-0C4A-4D4F-89B5-96DAD9EC21AB}"/>
    <cellStyle name="40% - Accent3 9 3 9" xfId="10421" xr:uid="{E8233489-2AA7-4AEC-A483-D79DFFF51837}"/>
    <cellStyle name="40% - Accent3 9 3 9 2" xfId="23827" xr:uid="{74345840-122D-4EA9-A39A-C4611DBE28D0}"/>
    <cellStyle name="40% - Accent3 9 3 9 2 2" xfId="47133" xr:uid="{AA830A91-3A6C-4613-8EA4-C27792518536}"/>
    <cellStyle name="40% - Accent3 9 3 9 3" xfId="36035" xr:uid="{E5B200DA-46B7-466C-B1A4-E67D8A8FB01D}"/>
    <cellStyle name="40% - Accent3 9 4" xfId="4127" xr:uid="{5FF1E374-0E1F-453A-BDE4-E04F964B222A}"/>
    <cellStyle name="40% - Accent3 9 4 10" xfId="14384" xr:uid="{B5E35396-9B67-483B-89A0-CAF81156F1C2}"/>
    <cellStyle name="40% - Accent3 9 4 10 2" xfId="25545" xr:uid="{390210AA-118E-4D2A-82D5-0853F1A5EF20}"/>
    <cellStyle name="40% - Accent3 9 4 10 2 2" xfId="48847" xr:uid="{0B9CCB1B-C05F-4707-A4CE-9FA01379A008}"/>
    <cellStyle name="40% - Accent3 9 4 10 3" xfId="37725" xr:uid="{E970B777-DC50-4A8C-9C72-9D2597D3134E}"/>
    <cellStyle name="40% - Accent3 9 4 11" xfId="15936" xr:uid="{1C93327D-7CDC-432C-9C9F-74B61AD3D453}"/>
    <cellStyle name="40% - Accent3 9 4 11 2" xfId="27023" xr:uid="{B255C23F-2142-4A87-81DF-1A47D93E3AA4}"/>
    <cellStyle name="40% - Accent3 9 4 11 2 2" xfId="50322" xr:uid="{150F442F-6D77-420C-B919-98298BF44577}"/>
    <cellStyle name="40% - Accent3 9 4 11 3" xfId="39274" xr:uid="{15F4EE23-2141-446E-93FF-662132C5FD8C}"/>
    <cellStyle name="40% - Accent3 9 4 12" xfId="17729" xr:uid="{E4D8EF7A-3CFA-420B-82A9-408B2EE972A7}"/>
    <cellStyle name="40% - Accent3 9 4 12 2" xfId="41041" xr:uid="{A44035E7-8E98-41FA-961D-6DA0597DEB92}"/>
    <cellStyle name="40% - Accent3 9 4 13" xfId="29981" xr:uid="{CDC36618-4ADE-47D1-86BA-153E9BFFD691}"/>
    <cellStyle name="40% - Accent3 9 4 2" xfId="4565" xr:uid="{3A2B399A-25FA-4E13-BC1D-ADB5019FBB80}"/>
    <cellStyle name="40% - Accent3 9 4 2 10" xfId="16374" xr:uid="{8CDD9DC1-3E89-496A-9231-5C599843E100}"/>
    <cellStyle name="40% - Accent3 9 4 2 10 2" xfId="27461" xr:uid="{3B43D886-8968-468E-B377-9BBF70CC8BD1}"/>
    <cellStyle name="40% - Accent3 9 4 2 10 2 2" xfId="50760" xr:uid="{DB852D20-7AC0-46D4-B0C8-EB6CF2746F41}"/>
    <cellStyle name="40% - Accent3 9 4 2 10 3" xfId="39712" xr:uid="{48CA984B-9108-4C4C-9C99-98BDE5DA5136}"/>
    <cellStyle name="40% - Accent3 9 4 2 11" xfId="18167" xr:uid="{69087C77-F821-4F20-8F57-AADC37610EE1}"/>
    <cellStyle name="40% - Accent3 9 4 2 11 2" xfId="41479" xr:uid="{8E6D52E2-6751-4012-9473-9831FF7CB753}"/>
    <cellStyle name="40% - Accent3 9 4 2 12" xfId="30419" xr:uid="{70DBFC24-66CB-4D2A-B68E-90A07E3DC0B9}"/>
    <cellStyle name="40% - Accent3 9 4 2 2" xfId="5437" xr:uid="{9ED88D0E-A7B1-4F84-8293-A5E52FAC3F52}"/>
    <cellStyle name="40% - Accent3 9 4 2 2 2" xfId="19039" xr:uid="{35CDBD30-71CA-4220-86F9-95B96316FA1A}"/>
    <cellStyle name="40% - Accent3 9 4 2 2 2 2" xfId="42351" xr:uid="{278073B4-E52C-4619-B8F2-3FD2E4C03BAE}"/>
    <cellStyle name="40% - Accent3 9 4 2 2 3" xfId="31291" xr:uid="{72619B0D-5DA0-4891-9FE2-D9DE9DCCB51A}"/>
    <cellStyle name="40% - Accent3 9 4 2 3" xfId="6309" xr:uid="{343E1DCB-635A-4796-A072-DBF021D3B0D2}"/>
    <cellStyle name="40% - Accent3 9 4 2 3 2" xfId="19911" xr:uid="{A741EAFF-B2F4-4296-ABC2-AE176EB58DFE}"/>
    <cellStyle name="40% - Accent3 9 4 2 3 2 2" xfId="43223" xr:uid="{640ECA4E-F1F4-49ED-81FF-48DC8D14FDEE}"/>
    <cellStyle name="40% - Accent3 9 4 2 3 3" xfId="32163" xr:uid="{75FFBE64-0379-4663-989D-7F69DA19F5B6}"/>
    <cellStyle name="40% - Accent3 9 4 2 4" xfId="7202" xr:uid="{8D9035FF-7A54-45BA-96FE-0CE41D784319}"/>
    <cellStyle name="40% - Accent3 9 4 2 4 2" xfId="20794" xr:uid="{DC1929B8-62FF-4738-A521-FA922085BA8A}"/>
    <cellStyle name="40% - Accent3 9 4 2 4 2 2" xfId="44101" xr:uid="{ABF47D6D-E457-4CDA-A03A-CC630C450455}"/>
    <cellStyle name="40% - Accent3 9 4 2 4 3" xfId="33041" xr:uid="{FE3C4451-8195-4104-BA4D-3937419E9F3A}"/>
    <cellStyle name="40% - Accent3 9 4 2 5" xfId="8075" xr:uid="{B2598477-0067-40AF-BB54-2BA086BFDEB5}"/>
    <cellStyle name="40% - Accent3 9 4 2 5 2" xfId="21667" xr:uid="{D466CFFC-2FDB-4990-8077-B260F37BE89D}"/>
    <cellStyle name="40% - Accent3 9 4 2 5 2 2" xfId="44973" xr:uid="{94A169F3-8A6E-47C7-9E5D-EBF6CBB558A6}"/>
    <cellStyle name="40% - Accent3 9 4 2 5 3" xfId="33913" xr:uid="{9710ED80-3DC9-4DFB-B580-0FBBDB227107}"/>
    <cellStyle name="40% - Accent3 9 4 2 6" xfId="8948" xr:uid="{116C6834-A77D-416D-837E-3E2322996D3A}"/>
    <cellStyle name="40% - Accent3 9 4 2 6 2" xfId="22539" xr:uid="{7B3A6DC0-275D-4561-ADC4-19AF5252BCF5}"/>
    <cellStyle name="40% - Accent3 9 4 2 6 2 2" xfId="45845" xr:uid="{8E1373A7-D2AB-492E-88EB-1E816449A96B}"/>
    <cellStyle name="40% - Accent3 9 4 2 6 3" xfId="34785" xr:uid="{3F655039-268E-4CE2-AA72-1AAA01BD9A24}"/>
    <cellStyle name="40% - Accent3 9 4 2 7" xfId="10112" xr:uid="{77E0EC56-8E59-40B4-AB5F-1EA14DCABD0A}"/>
    <cellStyle name="40% - Accent3 9 4 2 7 2" xfId="23518" xr:uid="{11257488-408A-4AA9-AF1B-BD58F93C2338}"/>
    <cellStyle name="40% - Accent3 9 4 2 7 2 2" xfId="46824" xr:uid="{30D53F74-45DA-4CC4-9171-890155678CE8}"/>
    <cellStyle name="40% - Accent3 9 4 2 7 3" xfId="35726" xr:uid="{FF912392-FED5-49C6-86DE-FD66A2AB0604}"/>
    <cellStyle name="40% - Accent3 9 4 2 8" xfId="10992" xr:uid="{D7E8C0AA-EB08-45A6-A16E-E228D729758E}"/>
    <cellStyle name="40% - Accent3 9 4 2 8 2" xfId="24398" xr:uid="{CF3960F3-CDE7-4C74-9CC1-964E0C789085}"/>
    <cellStyle name="40% - Accent3 9 4 2 8 2 2" xfId="47704" xr:uid="{5761BA68-8280-489A-9B92-FEBCB1F15075}"/>
    <cellStyle name="40% - Accent3 9 4 2 8 3" xfId="36606" xr:uid="{F3C3A9C1-B173-4F7B-9A3C-DC9B1DFB748D}"/>
    <cellStyle name="40% - Accent3 9 4 2 9" xfId="14822" xr:uid="{E238DF2C-F5A3-4963-BC7D-D22062B05B07}"/>
    <cellStyle name="40% - Accent3 9 4 2 9 2" xfId="25983" xr:uid="{32608B22-D544-465B-AD97-A2EF71C80F9D}"/>
    <cellStyle name="40% - Accent3 9 4 2 9 2 2" xfId="49285" xr:uid="{73338E30-AA42-4B2B-BC23-74D6E28AFFBD}"/>
    <cellStyle name="40% - Accent3 9 4 2 9 3" xfId="38163" xr:uid="{D53331B0-27A9-4A82-9799-74CD15E19562}"/>
    <cellStyle name="40% - Accent3 9 4 3" xfId="4999" xr:uid="{F19B861A-4CEF-4416-AB8D-876500A1C736}"/>
    <cellStyle name="40% - Accent3 9 4 3 2" xfId="18601" xr:uid="{1B7C886B-3BE1-4507-98CB-B2CF3CF907B7}"/>
    <cellStyle name="40% - Accent3 9 4 3 2 2" xfId="41913" xr:uid="{346E0145-F6BB-4F7E-BFE3-651579BADDD7}"/>
    <cellStyle name="40% - Accent3 9 4 3 3" xfId="30853" xr:uid="{0C68038E-3A20-411E-8642-DCE53371423E}"/>
    <cellStyle name="40% - Accent3 9 4 4" xfId="5871" xr:uid="{FDECFB70-FEC7-489C-8F05-FDC866AE92FA}"/>
    <cellStyle name="40% - Accent3 9 4 4 2" xfId="19473" xr:uid="{40A28637-E954-47EC-BB9B-49105B92B71C}"/>
    <cellStyle name="40% - Accent3 9 4 4 2 2" xfId="42785" xr:uid="{0251FBB3-7272-4F25-9E4D-D128E84C9B9C}"/>
    <cellStyle name="40% - Accent3 9 4 4 3" xfId="31725" xr:uid="{C1490871-3CC3-42FA-89FB-56BA09E23C71}"/>
    <cellStyle name="40% - Accent3 9 4 5" xfId="6764" xr:uid="{A5E5F3A0-572F-4F62-ADFC-2960C2C2BFED}"/>
    <cellStyle name="40% - Accent3 9 4 5 2" xfId="20356" xr:uid="{D2BCB9D2-3EE5-4BD5-B4EF-75A5BC839129}"/>
    <cellStyle name="40% - Accent3 9 4 5 2 2" xfId="43663" xr:uid="{C71C0F00-69E5-4D5E-A7E8-761593E892ED}"/>
    <cellStyle name="40% - Accent3 9 4 5 3" xfId="32603" xr:uid="{DB015E25-9C37-4D65-9DE4-DF9C49FEBC21}"/>
    <cellStyle name="40% - Accent3 9 4 6" xfId="7637" xr:uid="{09C99B84-D6A3-403D-ACF3-4BE9D460C28F}"/>
    <cellStyle name="40% - Accent3 9 4 6 2" xfId="21229" xr:uid="{739CAF0A-649A-4158-AF50-9265C5801A95}"/>
    <cellStyle name="40% - Accent3 9 4 6 2 2" xfId="44535" xr:uid="{9CC42B80-5179-438A-AA22-0F410E0D993A}"/>
    <cellStyle name="40% - Accent3 9 4 6 3" xfId="33475" xr:uid="{F1ACCDBF-0F46-4B4C-A8A0-31160DD1CEE0}"/>
    <cellStyle name="40% - Accent3 9 4 7" xfId="8510" xr:uid="{C8F5056C-4AC3-4278-8B80-118C18541E69}"/>
    <cellStyle name="40% - Accent3 9 4 7 2" xfId="22101" xr:uid="{F664EA64-38FC-4D45-AA60-530AE33AC7A5}"/>
    <cellStyle name="40% - Accent3 9 4 7 2 2" xfId="45407" xr:uid="{28BB8AB6-2F7F-4E29-A077-238C32277BA2}"/>
    <cellStyle name="40% - Accent3 9 4 7 3" xfId="34347" xr:uid="{B03E075E-DD67-4339-9801-7F583C5A42B1}"/>
    <cellStyle name="40% - Accent3 9 4 8" xfId="9674" xr:uid="{2DFC4C5C-F368-47D7-A172-F236A0D85033}"/>
    <cellStyle name="40% - Accent3 9 4 8 2" xfId="23080" xr:uid="{4FF60C70-9DA2-41AE-950C-90D78C55DCBA}"/>
    <cellStyle name="40% - Accent3 9 4 8 2 2" xfId="46386" xr:uid="{33BEC409-F757-4332-B753-714152D11F13}"/>
    <cellStyle name="40% - Accent3 9 4 8 3" xfId="35288" xr:uid="{1DF57543-8A44-4090-9F87-42B586BE118F}"/>
    <cellStyle name="40% - Accent3 9 4 9" xfId="10554" xr:uid="{42F44A73-CAA9-44B0-98B5-94967041090E}"/>
    <cellStyle name="40% - Accent3 9 4 9 2" xfId="23960" xr:uid="{BDDB0C3A-EF34-42DC-A844-FF9DC14CD878}"/>
    <cellStyle name="40% - Accent3 9 4 9 2 2" xfId="47266" xr:uid="{0D9B9B9C-BA3F-4111-8547-BEFE90226482}"/>
    <cellStyle name="40% - Accent3 9 4 9 3" xfId="36168" xr:uid="{58CEE1FA-1E94-4654-8778-D399E73CDB9A}"/>
    <cellStyle name="40% - Accent3 9 5" xfId="4264" xr:uid="{BEA98954-3620-4567-907B-986C3CB494D7}"/>
    <cellStyle name="40% - Accent3 9 5 10" xfId="16073" xr:uid="{07D388D3-2D0F-460E-9F53-520B409374DD}"/>
    <cellStyle name="40% - Accent3 9 5 10 2" xfId="27160" xr:uid="{1953E191-1FDE-4F71-BC9C-3CDA6FB153DE}"/>
    <cellStyle name="40% - Accent3 9 5 10 2 2" xfId="50459" xr:uid="{FA183360-1887-4270-A680-3E41C20EDBE3}"/>
    <cellStyle name="40% - Accent3 9 5 10 3" xfId="39411" xr:uid="{3D6D9610-7D6B-4EF3-922E-D2DAF46E0255}"/>
    <cellStyle name="40% - Accent3 9 5 11" xfId="17866" xr:uid="{3E0A73F0-23E9-48B6-A1F2-AA6C56043883}"/>
    <cellStyle name="40% - Accent3 9 5 11 2" xfId="41178" xr:uid="{D8E4CFFC-561C-4B32-836A-082F79896715}"/>
    <cellStyle name="40% - Accent3 9 5 12" xfId="30118" xr:uid="{0F2B431D-DEB9-467F-9A2E-54E77CFE044E}"/>
    <cellStyle name="40% - Accent3 9 5 2" xfId="5136" xr:uid="{77677523-F9C4-4BC7-96BB-04C6FAD6AE3C}"/>
    <cellStyle name="40% - Accent3 9 5 2 2" xfId="18738" xr:uid="{C713501E-645C-42C3-A741-7B8DBC63459C}"/>
    <cellStyle name="40% - Accent3 9 5 2 2 2" xfId="42050" xr:uid="{C42F0E52-599D-447F-917B-CBEE97FEE2BF}"/>
    <cellStyle name="40% - Accent3 9 5 2 3" xfId="30990" xr:uid="{5DD64A43-E421-4A3C-8D4E-0DBAC1440A28}"/>
    <cellStyle name="40% - Accent3 9 5 3" xfId="6008" xr:uid="{734B06B5-946D-460F-B5F5-0C9DD82C0976}"/>
    <cellStyle name="40% - Accent3 9 5 3 2" xfId="19610" xr:uid="{5F138CE6-3C32-4922-8AAD-108AA87C90A2}"/>
    <cellStyle name="40% - Accent3 9 5 3 2 2" xfId="42922" xr:uid="{DD3F917B-4005-49A2-9564-2D609836B7FD}"/>
    <cellStyle name="40% - Accent3 9 5 3 3" xfId="31862" xr:uid="{DB2DC2F8-C438-4974-A277-7DF8C7F0E4C4}"/>
    <cellStyle name="40% - Accent3 9 5 4" xfId="6901" xr:uid="{6ABCE4BC-CF8F-4E16-A623-7E8345CE5E87}"/>
    <cellStyle name="40% - Accent3 9 5 4 2" xfId="20493" xr:uid="{4D4D2867-854A-4663-B0B8-8CD22B0871CE}"/>
    <cellStyle name="40% - Accent3 9 5 4 2 2" xfId="43800" xr:uid="{34CEF7E3-1CA4-4E22-80E2-880822C562EA}"/>
    <cellStyle name="40% - Accent3 9 5 4 3" xfId="32740" xr:uid="{C8DAD223-9B5D-4007-B8AF-EAE26420A602}"/>
    <cellStyle name="40% - Accent3 9 5 5" xfId="7774" xr:uid="{B657374C-83C9-4928-92A7-9403AD096C81}"/>
    <cellStyle name="40% - Accent3 9 5 5 2" xfId="21366" xr:uid="{1EF847B8-6D25-44F6-9A3C-97EE71C24842}"/>
    <cellStyle name="40% - Accent3 9 5 5 2 2" xfId="44672" xr:uid="{54135E0F-C417-4316-974E-5D7483491723}"/>
    <cellStyle name="40% - Accent3 9 5 5 3" xfId="33612" xr:uid="{9A0D0665-F7E4-41B9-8375-FAEC3B2A2064}"/>
    <cellStyle name="40% - Accent3 9 5 6" xfId="8647" xr:uid="{6A4A1657-1A28-4681-BD2D-9C3600235BEF}"/>
    <cellStyle name="40% - Accent3 9 5 6 2" xfId="22238" xr:uid="{832BFC59-AFDA-4B88-BBF2-14920F855A75}"/>
    <cellStyle name="40% - Accent3 9 5 6 2 2" xfId="45544" xr:uid="{B056A1D4-CA58-47F6-9849-4594D8778E5F}"/>
    <cellStyle name="40% - Accent3 9 5 6 3" xfId="34484" xr:uid="{C76FACE9-870F-4CF5-93FE-BC0CAA927586}"/>
    <cellStyle name="40% - Accent3 9 5 7" xfId="9811" xr:uid="{055D7483-C135-4EC0-9666-9AFDD62E423B}"/>
    <cellStyle name="40% - Accent3 9 5 7 2" xfId="23217" xr:uid="{CB8D4DBD-D086-4C5B-88A3-AF13A03216EF}"/>
    <cellStyle name="40% - Accent3 9 5 7 2 2" xfId="46523" xr:uid="{42FC4434-1697-406A-9FA8-5B0162DD8E78}"/>
    <cellStyle name="40% - Accent3 9 5 7 3" xfId="35425" xr:uid="{1DFFE690-8AB5-4B93-A015-4270D1DAC4AA}"/>
    <cellStyle name="40% - Accent3 9 5 8" xfId="10691" xr:uid="{4CB73828-90DA-4567-A2EF-EBB4C2A27E43}"/>
    <cellStyle name="40% - Accent3 9 5 8 2" xfId="24097" xr:uid="{9BE0AFE0-FB83-46CC-870A-B9F625366A36}"/>
    <cellStyle name="40% - Accent3 9 5 8 2 2" xfId="47403" xr:uid="{85A11C95-42FA-4FB6-A5F7-5A1F7C1832C8}"/>
    <cellStyle name="40% - Accent3 9 5 8 3" xfId="36305" xr:uid="{C67B0FA9-94F0-4D6F-901E-3B6940DD150D}"/>
    <cellStyle name="40% - Accent3 9 5 9" xfId="14521" xr:uid="{2B00A4BE-F51C-4635-98D5-7C5706E20425}"/>
    <cellStyle name="40% - Accent3 9 5 9 2" xfId="25682" xr:uid="{9D69E772-426B-4189-BAD7-3DCB584E274B}"/>
    <cellStyle name="40% - Accent3 9 5 9 2 2" xfId="48984" xr:uid="{AF1ED595-3BCF-4B30-9EF2-276AE86A431C}"/>
    <cellStyle name="40% - Accent3 9 5 9 3" xfId="37862" xr:uid="{60EE8BF3-94FD-4D2E-B6C9-1DBBD90167E7}"/>
    <cellStyle name="40% - Accent3 9 6" xfId="4698" xr:uid="{6885EFCD-E6E2-4AEE-A2DA-BD79F5327B96}"/>
    <cellStyle name="40% - Accent3 9 6 2" xfId="11134" xr:uid="{FE396E97-0F39-452D-869C-12A69FD1D625}"/>
    <cellStyle name="40% - Accent3 9 6 2 2" xfId="24540" xr:uid="{89889D6B-2125-4690-9091-96847383D21E}"/>
    <cellStyle name="40% - Accent3 9 6 2 2 2" xfId="47846" xr:uid="{97C3FF50-E737-4E93-9464-D2E85063B847}"/>
    <cellStyle name="40% - Accent3 9 6 2 3" xfId="36747" xr:uid="{8B319593-F948-481D-B850-9CECB79633B2}"/>
    <cellStyle name="40% - Accent3 9 6 3" xfId="14981" xr:uid="{DFFDF2E5-5E6D-4924-B9BA-B424B3FE6571}"/>
    <cellStyle name="40% - Accent3 9 6 3 2" xfId="26138" xr:uid="{A06A9F9D-E9DD-4598-B19F-78DA8E67E47E}"/>
    <cellStyle name="40% - Accent3 9 6 3 2 2" xfId="49440" xr:uid="{1CF8ACCD-0764-41CE-B891-E529B04DEE43}"/>
    <cellStyle name="40% - Accent3 9 6 3 3" xfId="38322" xr:uid="{704242AD-4ECF-4C50-AFD1-34720598C80F}"/>
    <cellStyle name="40% - Accent3 9 6 4" xfId="16516" xr:uid="{5DC8DAD5-B8BF-4CFC-A14F-C8D28C4C88D4}"/>
    <cellStyle name="40% - Accent3 9 6 4 2" xfId="27602" xr:uid="{5C4196A3-97DA-483E-89E1-39D1EBC630B5}"/>
    <cellStyle name="40% - Accent3 9 6 4 2 2" xfId="50901" xr:uid="{A273BA2B-220B-4654-A942-A924A98B9289}"/>
    <cellStyle name="40% - Accent3 9 6 4 3" xfId="39854" xr:uid="{A46D6AC3-27DD-4BEF-B895-FD517F332338}"/>
    <cellStyle name="40% - Accent3 9 6 5" xfId="18300" xr:uid="{AD4A3B52-8694-4577-821A-9BF51F3B8922}"/>
    <cellStyle name="40% - Accent3 9 6 5 2" xfId="41612" xr:uid="{6E0AD85B-AE51-4214-9B10-71E36C8840FB}"/>
    <cellStyle name="40% - Accent3 9 6 6" xfId="30552" xr:uid="{1AFCFD11-7660-4948-B653-A4ACFDF4256F}"/>
    <cellStyle name="40% - Accent3 9 7" xfId="5570" xr:uid="{95D999F1-5DFD-4A09-91FF-2CC728B67964}"/>
    <cellStyle name="40% - Accent3 9 7 2" xfId="19172" xr:uid="{472885A5-528C-4642-8D77-DE73F45BECDD}"/>
    <cellStyle name="40% - Accent3 9 7 2 2" xfId="42484" xr:uid="{FB67A12A-0837-4065-8145-C8051912218F}"/>
    <cellStyle name="40% - Accent3 9 7 3" xfId="31424" xr:uid="{E25246F5-EB6B-4941-A50E-55F8E48C4C6C}"/>
    <cellStyle name="40% - Accent3 9 8" xfId="6461" xr:uid="{7631AE4F-F8F9-457F-AC0B-CF331A13468D}"/>
    <cellStyle name="40% - Accent3 9 8 2" xfId="20053" xr:uid="{99FD68F5-D404-4B8C-92CC-4A03AE096A09}"/>
    <cellStyle name="40% - Accent3 9 8 2 2" xfId="43362" xr:uid="{D6EDE7AE-D626-4AFF-B4D0-11814AF3C292}"/>
    <cellStyle name="40% - Accent3 9 8 3" xfId="32302" xr:uid="{740C3893-DBC9-4199-92D4-0E4B9B4DAC27}"/>
    <cellStyle name="40% - Accent3 9 9" xfId="7336" xr:uid="{88498505-78D4-40BF-A012-EB682635EED0}"/>
    <cellStyle name="40% - Accent3 9 9 2" xfId="20928" xr:uid="{F263D28D-7FAE-4062-9AE7-66CC34385328}"/>
    <cellStyle name="40% - Accent3 9 9 2 2" xfId="44234" xr:uid="{E0DDA074-97F9-4EC2-81D1-5BEEBD58C77A}"/>
    <cellStyle name="40% - Accent3 9 9 3" xfId="33174" xr:uid="{C21AA719-A0D9-409E-8131-062DA8B119E5}"/>
    <cellStyle name="40% - Accent4" xfId="527" builtinId="43" customBuiltin="1"/>
    <cellStyle name="40% - Accent4 10" xfId="2762" xr:uid="{42B40964-DB9B-40D7-AA78-4DEBF2BEB372}"/>
    <cellStyle name="40% - Accent4 10 10" xfId="8247" xr:uid="{39FD550E-59AC-4A5A-96C7-390D72FD6656}"/>
    <cellStyle name="40% - Accent4 10 10 2" xfId="21838" xr:uid="{5A9B8044-E766-4BAD-81C2-4ED6F648112F}"/>
    <cellStyle name="40% - Accent4 10 10 2 2" xfId="45144" xr:uid="{201EB018-AA26-4F21-B3E9-8994EA120F2F}"/>
    <cellStyle name="40% - Accent4 10 10 3" xfId="34084" xr:uid="{7670D792-75E8-4EB3-AD5D-050499249879}"/>
    <cellStyle name="40% - Accent4 10 11" xfId="9411" xr:uid="{B16E8687-617B-4062-AA09-BE0B5AC729AB}"/>
    <cellStyle name="40% - Accent4 10 11 2" xfId="22817" xr:uid="{A924BAED-3EE7-47D2-97C5-62F495F5E2AC}"/>
    <cellStyle name="40% - Accent4 10 11 2 2" xfId="46123" xr:uid="{4AD99098-6576-4886-A021-1C4C0502EE26}"/>
    <cellStyle name="40% - Accent4 10 11 3" xfId="35025" xr:uid="{CDA19E18-6E92-4EA1-8AAD-AE91F70AA609}"/>
    <cellStyle name="40% - Accent4 10 12" xfId="10291" xr:uid="{99FBCC30-5AC2-4CB4-B69C-8E83B3F02BED}"/>
    <cellStyle name="40% - Accent4 10 12 2" xfId="23697" xr:uid="{F5077DB9-6071-4753-AECE-65FDE66BB386}"/>
    <cellStyle name="40% - Accent4 10 12 2 2" xfId="47003" xr:uid="{C5BEDB61-15D4-4380-9D42-934E2E9F739D}"/>
    <cellStyle name="40% - Accent4 10 12 3" xfId="35905" xr:uid="{1EA06242-FF49-4BB1-A7C8-D504418375CC}"/>
    <cellStyle name="40% - Accent4 10 13" xfId="14043" xr:uid="{DE8C5F9C-41C5-4889-BD83-985365CCB7F3}"/>
    <cellStyle name="40% - Accent4 10 13 2" xfId="25229" xr:uid="{FC52F717-4A77-4D9A-94EE-EA3A2F9FE1B6}"/>
    <cellStyle name="40% - Accent4 10 13 2 2" xfId="48531" xr:uid="{0CDF26CE-A1AC-4DED-9354-8CC04F1F4CB1}"/>
    <cellStyle name="40% - Accent4 10 13 3" xfId="37384" xr:uid="{34742EFB-176B-4082-9BEA-403A68AC2C2C}"/>
    <cellStyle name="40% - Accent4 10 14" xfId="15673" xr:uid="{9DE3F417-6FF0-416F-B8FD-0BD7962AC4EF}"/>
    <cellStyle name="40% - Accent4 10 14 2" xfId="26760" xr:uid="{26F7331B-6B8F-4AFE-8221-E876ABFB3D51}"/>
    <cellStyle name="40% - Accent4 10 14 2 2" xfId="50059" xr:uid="{9A24B100-7B9F-4E07-BA26-C62F70093F88}"/>
    <cellStyle name="40% - Accent4 10 14 3" xfId="39011" xr:uid="{A1548705-A551-43A7-A42D-0D21CE96E9CF}"/>
    <cellStyle name="40% - Accent4 10 15" xfId="17411" xr:uid="{E053D9BC-60B5-497A-BD60-D4D758071626}"/>
    <cellStyle name="40% - Accent4 10 15 2" xfId="40723" xr:uid="{87DB8E4E-94E3-4522-A6D3-8DBF194B38BB}"/>
    <cellStyle name="40% - Accent4 10 16" xfId="29730" xr:uid="{C3C421FF-E97C-48FF-B95C-EF8607186A8D}"/>
    <cellStyle name="40% - Accent4 10 2" xfId="3931" xr:uid="{ED93089D-28C6-469C-8792-2F67198387B8}"/>
    <cellStyle name="40% - Accent4 10 2 10" xfId="14188" xr:uid="{3662AACD-2D1C-4325-95EB-050DB31A5A7A}"/>
    <cellStyle name="40% - Accent4 10 2 10 2" xfId="25349" xr:uid="{CF6A4C3E-F56D-47EF-8834-C55AF08E2125}"/>
    <cellStyle name="40% - Accent4 10 2 10 2 2" xfId="48651" xr:uid="{0A3660E9-C6C0-4BB7-8110-BF3ADD291A33}"/>
    <cellStyle name="40% - Accent4 10 2 10 3" xfId="37529" xr:uid="{953A6103-9532-4B46-AF3C-3E0055294016}"/>
    <cellStyle name="40% - Accent4 10 2 11" xfId="15740" xr:uid="{B3B1FD8B-7721-4E4A-BFA4-0FBABE9A63B3}"/>
    <cellStyle name="40% - Accent4 10 2 11 2" xfId="26827" xr:uid="{C759C190-D9FD-4573-B498-22BE7A49605C}"/>
    <cellStyle name="40% - Accent4 10 2 11 2 2" xfId="50126" xr:uid="{C8797C1A-FF30-4B18-939E-31C85E823E67}"/>
    <cellStyle name="40% - Accent4 10 2 11 3" xfId="39078" xr:uid="{07B944A4-4C41-4335-8476-0D3AFA1149D2}"/>
    <cellStyle name="40% - Accent4 10 2 12" xfId="17533" xr:uid="{D0D6739D-EAD9-4845-BDE8-93DE45F304C4}"/>
    <cellStyle name="40% - Accent4 10 2 12 2" xfId="40845" xr:uid="{5396F4E3-E1B2-4D81-BD3D-773F5A69731E}"/>
    <cellStyle name="40% - Accent4 10 2 13" xfId="29785" xr:uid="{5E447E25-82B3-48CB-B6CA-6F3B6FE76B83}"/>
    <cellStyle name="40% - Accent4 10 2 2" xfId="4369" xr:uid="{F3E08D04-63B1-4406-99FA-C439A39CDC26}"/>
    <cellStyle name="40% - Accent4 10 2 2 10" xfId="16178" xr:uid="{1C16A6CC-710D-4F21-A790-1FCC07FB72A4}"/>
    <cellStyle name="40% - Accent4 10 2 2 10 2" xfId="27265" xr:uid="{48821021-B678-43DB-82F4-6F0B3404CFB9}"/>
    <cellStyle name="40% - Accent4 10 2 2 10 2 2" xfId="50564" xr:uid="{F543A862-BC94-4E78-A466-86DD118D6DAB}"/>
    <cellStyle name="40% - Accent4 10 2 2 10 3" xfId="39516" xr:uid="{87612B24-D883-428F-8907-AA2732B076CD}"/>
    <cellStyle name="40% - Accent4 10 2 2 11" xfId="17971" xr:uid="{B67D6411-35B0-47F5-BD3C-D91BA103B7C0}"/>
    <cellStyle name="40% - Accent4 10 2 2 11 2" xfId="41283" xr:uid="{C30D784B-8194-4A76-8822-2D34432BE7F3}"/>
    <cellStyle name="40% - Accent4 10 2 2 12" xfId="30223" xr:uid="{5400876B-2AA7-415F-A2B0-E6705FD9582D}"/>
    <cellStyle name="40% - Accent4 10 2 2 2" xfId="5241" xr:uid="{1B52000A-FD96-4A78-92D6-CA376E4CE19C}"/>
    <cellStyle name="40% - Accent4 10 2 2 2 2" xfId="18843" xr:uid="{A44D158B-B4AB-40EE-946E-C4252A8699BF}"/>
    <cellStyle name="40% - Accent4 10 2 2 2 2 2" xfId="42155" xr:uid="{E4E2EAD0-F563-45B0-A6F8-187786282956}"/>
    <cellStyle name="40% - Accent4 10 2 2 2 3" xfId="31095" xr:uid="{FBD9123D-80B9-4C89-889A-2569E166348A}"/>
    <cellStyle name="40% - Accent4 10 2 2 3" xfId="6113" xr:uid="{B4A622ED-DD92-4B6F-95B4-CD22AE0378C1}"/>
    <cellStyle name="40% - Accent4 10 2 2 3 2" xfId="19715" xr:uid="{CDA21082-8482-4A7B-9970-57EC4950B0A7}"/>
    <cellStyle name="40% - Accent4 10 2 2 3 2 2" xfId="43027" xr:uid="{18CF6FCC-ED10-44DE-97F1-6E2F0887072D}"/>
    <cellStyle name="40% - Accent4 10 2 2 3 3" xfId="31967" xr:uid="{C970BEFB-C92A-42E2-96A6-073AB0D326F8}"/>
    <cellStyle name="40% - Accent4 10 2 2 4" xfId="7006" xr:uid="{0188FB6A-8C2D-455A-A2C1-F631CCFBBFAB}"/>
    <cellStyle name="40% - Accent4 10 2 2 4 2" xfId="20598" xr:uid="{054215F7-6F39-4BF0-9C8C-D033D4421B0E}"/>
    <cellStyle name="40% - Accent4 10 2 2 4 2 2" xfId="43905" xr:uid="{F8C5E877-8651-4945-B482-914EBAC17A44}"/>
    <cellStyle name="40% - Accent4 10 2 2 4 3" xfId="32845" xr:uid="{F2915F55-5155-4A9F-91AD-0F8C2866C35C}"/>
    <cellStyle name="40% - Accent4 10 2 2 5" xfId="7879" xr:uid="{63756ED4-996C-47D3-B5AE-037FBE116294}"/>
    <cellStyle name="40% - Accent4 10 2 2 5 2" xfId="21471" xr:uid="{3743A464-051B-4A01-8423-B7FA3F56C725}"/>
    <cellStyle name="40% - Accent4 10 2 2 5 2 2" xfId="44777" xr:uid="{4C3B3412-2992-4DDE-85AA-C6A7B8C1CF65}"/>
    <cellStyle name="40% - Accent4 10 2 2 5 3" xfId="33717" xr:uid="{B55B440C-F5C1-4FFD-A04D-DA4BFFAE56B0}"/>
    <cellStyle name="40% - Accent4 10 2 2 6" xfId="8752" xr:uid="{B14526AC-71E0-434A-A743-3FBF88DF173C}"/>
    <cellStyle name="40% - Accent4 10 2 2 6 2" xfId="22343" xr:uid="{81C92B1C-5B0D-4A9F-A342-BE7902C3FF93}"/>
    <cellStyle name="40% - Accent4 10 2 2 6 2 2" xfId="45649" xr:uid="{BFAB894C-F224-4F43-82A9-ADBF7A49E857}"/>
    <cellStyle name="40% - Accent4 10 2 2 6 3" xfId="34589" xr:uid="{97D467AC-C425-43CC-AB90-5D7D154912F0}"/>
    <cellStyle name="40% - Accent4 10 2 2 7" xfId="9916" xr:uid="{65075DD1-B991-4D8E-A06E-0D2FABE7CE86}"/>
    <cellStyle name="40% - Accent4 10 2 2 7 2" xfId="23322" xr:uid="{324B7FF6-381B-4C61-9A7A-D616640B2275}"/>
    <cellStyle name="40% - Accent4 10 2 2 7 2 2" xfId="46628" xr:uid="{08CAB67E-9844-4395-9F4C-67B0DA7A887A}"/>
    <cellStyle name="40% - Accent4 10 2 2 7 3" xfId="35530" xr:uid="{C1EC13D5-1A36-4225-976C-CEE135062322}"/>
    <cellStyle name="40% - Accent4 10 2 2 8" xfId="10796" xr:uid="{26A46517-76EE-4FF6-A746-DAE737BB8EF3}"/>
    <cellStyle name="40% - Accent4 10 2 2 8 2" xfId="24202" xr:uid="{4E856197-3A2A-46DF-86B7-983ECFED64DD}"/>
    <cellStyle name="40% - Accent4 10 2 2 8 2 2" xfId="47508" xr:uid="{197598C4-12A2-4907-9ED2-B9FA11F75CC6}"/>
    <cellStyle name="40% - Accent4 10 2 2 8 3" xfId="36410" xr:uid="{E3757AEF-BE01-4594-8250-8A60B758B160}"/>
    <cellStyle name="40% - Accent4 10 2 2 9" xfId="14626" xr:uid="{B0EBFF7F-0F61-46AF-AEDA-2FB12D9C2987}"/>
    <cellStyle name="40% - Accent4 10 2 2 9 2" xfId="25787" xr:uid="{9DDDF5DE-7795-4426-8472-8F8BE77DDC2B}"/>
    <cellStyle name="40% - Accent4 10 2 2 9 2 2" xfId="49089" xr:uid="{DF875688-C518-4BC3-9D71-A93ED1F2DA62}"/>
    <cellStyle name="40% - Accent4 10 2 2 9 3" xfId="37967" xr:uid="{9A2B2733-787E-4D6F-B87D-42B1D48672E8}"/>
    <cellStyle name="40% - Accent4 10 2 3" xfId="4803" xr:uid="{BC12B4A8-1995-42B5-BDB7-9C4E8695C105}"/>
    <cellStyle name="40% - Accent4 10 2 3 2" xfId="12555" xr:uid="{1CEDA9E3-5AAC-46B7-A00F-849D2977673A}"/>
    <cellStyle name="40% - Accent4 10 2 3 2 2" xfId="24857" xr:uid="{08EDF08F-AE26-4092-832A-4F21878C0EB5}"/>
    <cellStyle name="40% - Accent4 10 2 3 2 2 2" xfId="48163" xr:uid="{FDB848EE-AD55-4768-A25A-926475A609DB}"/>
    <cellStyle name="40% - Accent4 10 2 3 2 3" xfId="37011" xr:uid="{1E25AB22-BA16-4B93-AF34-15CD30A459C2}"/>
    <cellStyle name="40% - Accent4 10 2 3 3" xfId="15315" xr:uid="{86E488AE-6D17-45AF-83E3-126FE729F7E9}"/>
    <cellStyle name="40% - Accent4 10 2 3 3 2" xfId="26457" xr:uid="{D7BB718F-8688-4AB0-A004-DE664D58694C}"/>
    <cellStyle name="40% - Accent4 10 2 3 3 2 2" xfId="49759" xr:uid="{D475D02A-3FF7-4DC8-B78E-76389B26DDC0}"/>
    <cellStyle name="40% - Accent4 10 2 3 3 3" xfId="38656" xr:uid="{00D96D42-AB9C-45E0-950B-13E44CFA2312}"/>
    <cellStyle name="40% - Accent4 10 2 3 4" xfId="16771" xr:uid="{FDEB2C8F-58A3-44FB-BA47-205494EDE225}"/>
    <cellStyle name="40% - Accent4 10 2 3 4 2" xfId="27857" xr:uid="{5DBE5A0B-959D-47BD-B9C6-7DA91E864A21}"/>
    <cellStyle name="40% - Accent4 10 2 3 4 2 2" xfId="51156" xr:uid="{1B6A2224-4F8D-4023-8436-4B22FA3C792E}"/>
    <cellStyle name="40% - Accent4 10 2 3 4 3" xfId="40109" xr:uid="{4359E106-407E-4CBB-91D0-9691787487A7}"/>
    <cellStyle name="40% - Accent4 10 2 3 5" xfId="18405" xr:uid="{3D291A0E-E298-4E18-BD3C-E51998B6D5C1}"/>
    <cellStyle name="40% - Accent4 10 2 3 5 2" xfId="41717" xr:uid="{0C62E832-4A03-46B4-8AFA-752DB832867C}"/>
    <cellStyle name="40% - Accent4 10 2 3 6" xfId="30657" xr:uid="{BAF7ED40-A888-4F60-98E5-F9257EDE5066}"/>
    <cellStyle name="40% - Accent4 10 2 4" xfId="5675" xr:uid="{2053F44B-E0B5-4AB9-A0A2-65FEF2CBC579}"/>
    <cellStyle name="40% - Accent4 10 2 4 2" xfId="19277" xr:uid="{691E9B73-DFEA-491B-93BF-9734ADE1F634}"/>
    <cellStyle name="40% - Accent4 10 2 4 2 2" xfId="42589" xr:uid="{E7E3D77B-B44F-406B-A3A1-FFA3A92C6A39}"/>
    <cellStyle name="40% - Accent4 10 2 4 3" xfId="31529" xr:uid="{FD782A18-4282-4343-AC49-9950E806C527}"/>
    <cellStyle name="40% - Accent4 10 2 5" xfId="6568" xr:uid="{7B28AE3A-206A-4B97-A755-43427EFE0F37}"/>
    <cellStyle name="40% - Accent4 10 2 5 2" xfId="20160" xr:uid="{AF75B5C6-EBA9-4D18-B74B-D46DD51567A5}"/>
    <cellStyle name="40% - Accent4 10 2 5 2 2" xfId="43467" xr:uid="{017632D4-9CF9-4604-B598-3F0D93479E42}"/>
    <cellStyle name="40% - Accent4 10 2 5 3" xfId="32407" xr:uid="{53EF10C4-6B60-4B68-ADDA-AC1FBC6AD83F}"/>
    <cellStyle name="40% - Accent4 10 2 6" xfId="7441" xr:uid="{4DBA273E-E159-4F3A-80A4-5261A3436371}"/>
    <cellStyle name="40% - Accent4 10 2 6 2" xfId="21033" xr:uid="{5EF8EAFC-2460-4A04-88AC-6A7BDDE87CD3}"/>
    <cellStyle name="40% - Accent4 10 2 6 2 2" xfId="44339" xr:uid="{CE8E29A8-2882-4A1E-8915-2DEF4D097885}"/>
    <cellStyle name="40% - Accent4 10 2 6 3" xfId="33279" xr:uid="{32F7F895-6487-4B04-B3FA-D0692E2F925C}"/>
    <cellStyle name="40% - Accent4 10 2 7" xfId="8314" xr:uid="{04F2CE11-380D-45C6-952A-1724B4F23995}"/>
    <cellStyle name="40% - Accent4 10 2 7 2" xfId="21905" xr:uid="{D5937083-2A37-41B8-88F8-B1B9F54755E1}"/>
    <cellStyle name="40% - Accent4 10 2 7 2 2" xfId="45211" xr:uid="{B4C87939-B0B5-4A63-9DA1-CF55AEC270E5}"/>
    <cellStyle name="40% - Accent4 10 2 7 3" xfId="34151" xr:uid="{D3D47A04-C207-41B3-AAF0-7B0069B80B0A}"/>
    <cellStyle name="40% - Accent4 10 2 8" xfId="9478" xr:uid="{D50D1890-3CA6-47B0-AEB8-0FE18B2470F0}"/>
    <cellStyle name="40% - Accent4 10 2 8 2" xfId="22884" xr:uid="{6F8691E9-3718-4D6A-89E1-0541B930F93A}"/>
    <cellStyle name="40% - Accent4 10 2 8 2 2" xfId="46190" xr:uid="{7B132DE6-D09E-4EE1-9B06-56CD5827DB30}"/>
    <cellStyle name="40% - Accent4 10 2 8 3" xfId="35092" xr:uid="{942A10A2-AEDC-4081-9704-A0BC43B37BAE}"/>
    <cellStyle name="40% - Accent4 10 2 9" xfId="10358" xr:uid="{B845C4D2-04CD-478B-9EC4-8F06CE8E138B}"/>
    <cellStyle name="40% - Accent4 10 2 9 2" xfId="23764" xr:uid="{DA671B7E-FB43-4646-A6FA-CE6C2B8C9C09}"/>
    <cellStyle name="40% - Accent4 10 2 9 2 2" xfId="47070" xr:uid="{A567C46E-4157-47D9-8CC9-009F092F78DE}"/>
    <cellStyle name="40% - Accent4 10 2 9 3" xfId="35972" xr:uid="{B390BD35-3AC8-468E-B336-A3ACB59CA916}"/>
    <cellStyle name="40% - Accent4 10 3" xfId="4032" xr:uid="{B6EBF01B-5A1C-4378-B9F2-16E75A012763}"/>
    <cellStyle name="40% - Accent4 10 3 10" xfId="14289" xr:uid="{1921AE64-5381-4EA3-A346-120F91F82DF4}"/>
    <cellStyle name="40% - Accent4 10 3 10 2" xfId="25450" xr:uid="{F4B8DF45-B737-471E-94F9-09A1D6EF0E4F}"/>
    <cellStyle name="40% - Accent4 10 3 10 2 2" xfId="48752" xr:uid="{C458E3B4-22E5-462A-9052-CB662C635A23}"/>
    <cellStyle name="40% - Accent4 10 3 10 3" xfId="37630" xr:uid="{15E43E83-9EC2-4547-82C6-2795DDF344F9}"/>
    <cellStyle name="40% - Accent4 10 3 11" xfId="15841" xr:uid="{846768D0-3550-4022-8C7A-EB1A1F28495E}"/>
    <cellStyle name="40% - Accent4 10 3 11 2" xfId="26928" xr:uid="{A3CB7FE6-CDBD-46FB-8904-58E51176A2F1}"/>
    <cellStyle name="40% - Accent4 10 3 11 2 2" xfId="50227" xr:uid="{EDE7595C-9588-4D54-8B0E-1C2E06D6CDDB}"/>
    <cellStyle name="40% - Accent4 10 3 11 3" xfId="39179" xr:uid="{66E7C6FC-ED13-4ED3-ABCF-D9C6F0592C45}"/>
    <cellStyle name="40% - Accent4 10 3 12" xfId="17634" xr:uid="{004CF72D-8ED8-422B-B8F5-E197C8025E39}"/>
    <cellStyle name="40% - Accent4 10 3 12 2" xfId="40946" xr:uid="{3CBD695B-323D-4CC1-8AE5-7A7BDFFE8074}"/>
    <cellStyle name="40% - Accent4 10 3 13" xfId="29886" xr:uid="{65F65EF6-A1A0-4996-BCC9-655E1340D7BB}"/>
    <cellStyle name="40% - Accent4 10 3 2" xfId="4470" xr:uid="{7BAC598F-A35C-44F1-8D8F-4E99B72312B0}"/>
    <cellStyle name="40% - Accent4 10 3 2 10" xfId="16279" xr:uid="{8A443875-6FC8-45DE-8926-40C4CDFAB08F}"/>
    <cellStyle name="40% - Accent4 10 3 2 10 2" xfId="27366" xr:uid="{A11A32E7-1F18-4743-8616-C58A20C471DD}"/>
    <cellStyle name="40% - Accent4 10 3 2 10 2 2" xfId="50665" xr:uid="{96E7F5CC-6C08-42BF-AC55-7FF4DE7BD8D7}"/>
    <cellStyle name="40% - Accent4 10 3 2 10 3" xfId="39617" xr:uid="{3D7E4F23-11DD-4D44-9803-7C45DB136F09}"/>
    <cellStyle name="40% - Accent4 10 3 2 11" xfId="18072" xr:uid="{02B84EF9-FEE6-4FFD-BCAA-530D4786BF29}"/>
    <cellStyle name="40% - Accent4 10 3 2 11 2" xfId="41384" xr:uid="{5EAE30F4-1846-451B-A614-A1908FCA3469}"/>
    <cellStyle name="40% - Accent4 10 3 2 12" xfId="30324" xr:uid="{5196B8E8-0756-4E4C-983E-8AACDD060A05}"/>
    <cellStyle name="40% - Accent4 10 3 2 2" xfId="5342" xr:uid="{538FFE0A-3589-41A5-BD36-1EA1C3EBA1DD}"/>
    <cellStyle name="40% - Accent4 10 3 2 2 2" xfId="18944" xr:uid="{AD3C71C5-3FE0-4B75-AC68-DA52915C2BB4}"/>
    <cellStyle name="40% - Accent4 10 3 2 2 2 2" xfId="42256" xr:uid="{5816B3FE-DBE5-4CAA-966A-44E91E7FA721}"/>
    <cellStyle name="40% - Accent4 10 3 2 2 3" xfId="31196" xr:uid="{842DF20B-0EE0-4F37-BD9F-6F0C76A4C360}"/>
    <cellStyle name="40% - Accent4 10 3 2 3" xfId="6214" xr:uid="{9A7B0BA6-1F4D-4490-ABEE-D06BB32B2396}"/>
    <cellStyle name="40% - Accent4 10 3 2 3 2" xfId="19816" xr:uid="{22A670F4-691F-48F4-B6C6-E9B1157D8133}"/>
    <cellStyle name="40% - Accent4 10 3 2 3 2 2" xfId="43128" xr:uid="{A8083A73-E236-41D4-B604-C09BE578C6B6}"/>
    <cellStyle name="40% - Accent4 10 3 2 3 3" xfId="32068" xr:uid="{734D9119-8E76-4ADA-B4AA-DB66440D815C}"/>
    <cellStyle name="40% - Accent4 10 3 2 4" xfId="7107" xr:uid="{E2A25610-6CFB-47D7-BF14-E92055AB7E86}"/>
    <cellStyle name="40% - Accent4 10 3 2 4 2" xfId="20699" xr:uid="{B431B1CC-0DC8-4339-8942-C8D9980BA485}"/>
    <cellStyle name="40% - Accent4 10 3 2 4 2 2" xfId="44006" xr:uid="{93B63F12-99C5-402F-9DF4-A1E5F38916C1}"/>
    <cellStyle name="40% - Accent4 10 3 2 4 3" xfId="32946" xr:uid="{BC56DABB-C3D1-4A2E-96DB-8FAC1D988353}"/>
    <cellStyle name="40% - Accent4 10 3 2 5" xfId="7980" xr:uid="{78C08955-CE0B-4DDD-859F-AAF6259228B8}"/>
    <cellStyle name="40% - Accent4 10 3 2 5 2" xfId="21572" xr:uid="{DF084EB5-F3C5-49D3-9A9D-4C55A7EF36A5}"/>
    <cellStyle name="40% - Accent4 10 3 2 5 2 2" xfId="44878" xr:uid="{AA44D8F1-D3E0-41A5-9927-6271A3065AAC}"/>
    <cellStyle name="40% - Accent4 10 3 2 5 3" xfId="33818" xr:uid="{978B793C-438A-47E1-8E1E-076901C059F8}"/>
    <cellStyle name="40% - Accent4 10 3 2 6" xfId="8853" xr:uid="{C277F70A-F243-4DA0-9801-0C1235FC3BE9}"/>
    <cellStyle name="40% - Accent4 10 3 2 6 2" xfId="22444" xr:uid="{40F76B9B-27D8-41CB-8DD9-800FFCBFB0BF}"/>
    <cellStyle name="40% - Accent4 10 3 2 6 2 2" xfId="45750" xr:uid="{5D8E78C8-D21E-4F44-994C-936BB1AF5B43}"/>
    <cellStyle name="40% - Accent4 10 3 2 6 3" xfId="34690" xr:uid="{2F81AE4C-2156-4643-89D2-9241F004059B}"/>
    <cellStyle name="40% - Accent4 10 3 2 7" xfId="10017" xr:uid="{83C78BB8-99B2-436D-B7EC-6D85B8BCA34C}"/>
    <cellStyle name="40% - Accent4 10 3 2 7 2" xfId="23423" xr:uid="{055D6B3C-381D-4C11-9E83-A4FA5BFCB899}"/>
    <cellStyle name="40% - Accent4 10 3 2 7 2 2" xfId="46729" xr:uid="{F096FDB7-2AC0-4A6D-86D0-8E308DB0E69F}"/>
    <cellStyle name="40% - Accent4 10 3 2 7 3" xfId="35631" xr:uid="{20CF8791-B459-4731-A861-7E76DBF3A437}"/>
    <cellStyle name="40% - Accent4 10 3 2 8" xfId="10897" xr:uid="{32448BF2-5381-4251-A417-FAD2D54DE1AE}"/>
    <cellStyle name="40% - Accent4 10 3 2 8 2" xfId="24303" xr:uid="{D41D1EBA-E13E-4F0D-9B41-41ED79E6B749}"/>
    <cellStyle name="40% - Accent4 10 3 2 8 2 2" xfId="47609" xr:uid="{645FC986-4F11-4996-A8DF-AC128128D441}"/>
    <cellStyle name="40% - Accent4 10 3 2 8 3" xfId="36511" xr:uid="{D6C00104-33D5-4FA0-B00F-34798BA736AB}"/>
    <cellStyle name="40% - Accent4 10 3 2 9" xfId="14727" xr:uid="{A140F5D5-E573-4D60-9B9B-CE7C0EB49416}"/>
    <cellStyle name="40% - Accent4 10 3 2 9 2" xfId="25888" xr:uid="{46492CC3-ECD7-4B0A-9E32-802138ED5E74}"/>
    <cellStyle name="40% - Accent4 10 3 2 9 2 2" xfId="49190" xr:uid="{B219F8F1-F023-492C-B611-C66AF0DC8E7F}"/>
    <cellStyle name="40% - Accent4 10 3 2 9 3" xfId="38068" xr:uid="{C5479E48-2D19-4B89-A6B3-B9782337AAB3}"/>
    <cellStyle name="40% - Accent4 10 3 3" xfId="4904" xr:uid="{6EE91362-6AB4-4F5C-8696-9DE5607D6ABD}"/>
    <cellStyle name="40% - Accent4 10 3 3 2" xfId="18506" xr:uid="{E6B93EDE-3D3A-4D1E-B627-1E139AE3966D}"/>
    <cellStyle name="40% - Accent4 10 3 3 2 2" xfId="41818" xr:uid="{C2080BF5-1B9F-42A5-848E-3808CE81F320}"/>
    <cellStyle name="40% - Accent4 10 3 3 3" xfId="30758" xr:uid="{667E3B75-58E0-4F6B-9B9F-D597F7AAF380}"/>
    <cellStyle name="40% - Accent4 10 3 4" xfId="5776" xr:uid="{B55185E1-17D4-4EE1-BCA7-2168258D381A}"/>
    <cellStyle name="40% - Accent4 10 3 4 2" xfId="19378" xr:uid="{173BC53A-E7CD-4020-86B6-99F5F1276681}"/>
    <cellStyle name="40% - Accent4 10 3 4 2 2" xfId="42690" xr:uid="{DF83FE5C-BF7B-4513-A0B3-96A593DB099B}"/>
    <cellStyle name="40% - Accent4 10 3 4 3" xfId="31630" xr:uid="{7A18D45C-CCEF-4178-9936-BFDD22582B94}"/>
    <cellStyle name="40% - Accent4 10 3 5" xfId="6669" xr:uid="{43C20C71-D59E-4DE9-ABAB-C2BF217241D5}"/>
    <cellStyle name="40% - Accent4 10 3 5 2" xfId="20261" xr:uid="{64E5B25F-A0F6-404A-8F34-E3DE899A217D}"/>
    <cellStyle name="40% - Accent4 10 3 5 2 2" xfId="43568" xr:uid="{D9DE7922-E1D6-4B26-AE81-84D9C14BED39}"/>
    <cellStyle name="40% - Accent4 10 3 5 3" xfId="32508" xr:uid="{A61610CA-523B-42D0-8405-934258999918}"/>
    <cellStyle name="40% - Accent4 10 3 6" xfId="7542" xr:uid="{81D32C19-7B79-4340-87A3-323D31B5E157}"/>
    <cellStyle name="40% - Accent4 10 3 6 2" xfId="21134" xr:uid="{F2BFB66A-7F9F-4DFC-95EF-58D1495C3E45}"/>
    <cellStyle name="40% - Accent4 10 3 6 2 2" xfId="44440" xr:uid="{DCBE6DB2-4826-4A73-BBC8-BD4F8B77D84B}"/>
    <cellStyle name="40% - Accent4 10 3 6 3" xfId="33380" xr:uid="{8F5C4543-7D31-4831-94BB-4F68FDAFC65E}"/>
    <cellStyle name="40% - Accent4 10 3 7" xfId="8415" xr:uid="{1B830C84-FC66-49EF-AA7A-9CACFAC4284B}"/>
    <cellStyle name="40% - Accent4 10 3 7 2" xfId="22006" xr:uid="{0CA3D3DD-1634-439B-944B-5A1BAD5ADE8E}"/>
    <cellStyle name="40% - Accent4 10 3 7 2 2" xfId="45312" xr:uid="{B534C6EF-EE48-4959-BEE4-1B243E593A85}"/>
    <cellStyle name="40% - Accent4 10 3 7 3" xfId="34252" xr:uid="{682DC221-E29E-4F88-9923-945C27C925B5}"/>
    <cellStyle name="40% - Accent4 10 3 8" xfId="9579" xr:uid="{5F3D517D-084C-428D-8AA4-C231C99F74F2}"/>
    <cellStyle name="40% - Accent4 10 3 8 2" xfId="22985" xr:uid="{80F2E4F1-A7F1-4053-A35E-4F4D3ABD9BF3}"/>
    <cellStyle name="40% - Accent4 10 3 8 2 2" xfId="46291" xr:uid="{9278DE6A-DD51-4C55-BE74-69BCF3F521BE}"/>
    <cellStyle name="40% - Accent4 10 3 8 3" xfId="35193" xr:uid="{832DE046-B480-4DAC-BFB7-DCF365E065FA}"/>
    <cellStyle name="40% - Accent4 10 3 9" xfId="10459" xr:uid="{44583FB6-CA04-4B78-A09F-9A6C5A008C4D}"/>
    <cellStyle name="40% - Accent4 10 3 9 2" xfId="23865" xr:uid="{F618A856-4F5C-48F5-BF9F-E46790457EC4}"/>
    <cellStyle name="40% - Accent4 10 3 9 2 2" xfId="47171" xr:uid="{7E7FDA82-4A36-4F08-AED3-BFC91F7A6E41}"/>
    <cellStyle name="40% - Accent4 10 3 9 3" xfId="36073" xr:uid="{58CAB0CC-3C2C-40E6-B42B-956C041E9145}"/>
    <cellStyle name="40% - Accent4 10 4" xfId="4165" xr:uid="{83B867F6-CB9A-49E8-86FE-281314ECC377}"/>
    <cellStyle name="40% - Accent4 10 4 10" xfId="14422" xr:uid="{CB7B9E64-A881-4B25-81F1-5B3051624555}"/>
    <cellStyle name="40% - Accent4 10 4 10 2" xfId="25583" xr:uid="{2E7A4741-6C00-4DD4-9818-82244A6D3260}"/>
    <cellStyle name="40% - Accent4 10 4 10 2 2" xfId="48885" xr:uid="{5CC3C715-912D-4E4E-899C-02B4101CAE36}"/>
    <cellStyle name="40% - Accent4 10 4 10 3" xfId="37763" xr:uid="{26A36728-8716-4317-B464-8E4610CF919A}"/>
    <cellStyle name="40% - Accent4 10 4 11" xfId="15974" xr:uid="{F55BD7F1-9948-46EE-B9D2-0E7FDCD4CE0B}"/>
    <cellStyle name="40% - Accent4 10 4 11 2" xfId="27061" xr:uid="{3E40468B-079D-483B-883D-3FDBD192FFF0}"/>
    <cellStyle name="40% - Accent4 10 4 11 2 2" xfId="50360" xr:uid="{09C40F11-DCB4-4031-A641-9935087C57F3}"/>
    <cellStyle name="40% - Accent4 10 4 11 3" xfId="39312" xr:uid="{4F19C97F-69F2-492A-A313-2F282859DF12}"/>
    <cellStyle name="40% - Accent4 10 4 12" xfId="17767" xr:uid="{C9809CEE-5554-40A5-9D65-D9C556B5DD80}"/>
    <cellStyle name="40% - Accent4 10 4 12 2" xfId="41079" xr:uid="{350C8546-B38D-45AE-9D49-589E9B28AF87}"/>
    <cellStyle name="40% - Accent4 10 4 13" xfId="30019" xr:uid="{968494CD-310F-424F-ADC3-504C94B463C8}"/>
    <cellStyle name="40% - Accent4 10 4 2" xfId="4603" xr:uid="{5AD16BAE-6BB1-47A0-B63D-8D96DDA8E819}"/>
    <cellStyle name="40% - Accent4 10 4 2 10" xfId="16412" xr:uid="{64CDC7E9-0DFD-47E3-8B20-31C5C436F595}"/>
    <cellStyle name="40% - Accent4 10 4 2 10 2" xfId="27499" xr:uid="{275F865F-D6E8-416A-AFEF-71CE36FB198D}"/>
    <cellStyle name="40% - Accent4 10 4 2 10 2 2" xfId="50798" xr:uid="{EA5708A1-729D-485F-8D75-612E3F237EA4}"/>
    <cellStyle name="40% - Accent4 10 4 2 10 3" xfId="39750" xr:uid="{EE7430C5-8C78-40D2-983F-89DDFA9EB9C0}"/>
    <cellStyle name="40% - Accent4 10 4 2 11" xfId="18205" xr:uid="{EF76121C-921D-4861-A580-8D4D5ABA7E1C}"/>
    <cellStyle name="40% - Accent4 10 4 2 11 2" xfId="41517" xr:uid="{D7AD648E-139C-4E2B-9973-EB552C7C749F}"/>
    <cellStyle name="40% - Accent4 10 4 2 12" xfId="30457" xr:uid="{29A9661E-0E27-424D-ACEE-FA11174A34BA}"/>
    <cellStyle name="40% - Accent4 10 4 2 2" xfId="5475" xr:uid="{6F4BCFF5-6A84-4633-8AE2-853C0BF294D4}"/>
    <cellStyle name="40% - Accent4 10 4 2 2 2" xfId="19077" xr:uid="{A723E8D5-15C0-4D1F-BB87-9C51ED6201B1}"/>
    <cellStyle name="40% - Accent4 10 4 2 2 2 2" xfId="42389" xr:uid="{75EE4484-61FA-4719-AE71-BADB055B9D35}"/>
    <cellStyle name="40% - Accent4 10 4 2 2 3" xfId="31329" xr:uid="{0B762970-2EA7-4594-816E-7D8C6DFDC760}"/>
    <cellStyle name="40% - Accent4 10 4 2 3" xfId="6347" xr:uid="{C6DF2EB1-F1DB-48FE-8C30-32ACBF2ADAB3}"/>
    <cellStyle name="40% - Accent4 10 4 2 3 2" xfId="19949" xr:uid="{3FC24BC5-664F-473E-8B38-B452E6729BD1}"/>
    <cellStyle name="40% - Accent4 10 4 2 3 2 2" xfId="43261" xr:uid="{F6E134CB-503B-4F1E-AE76-51B1892F07F2}"/>
    <cellStyle name="40% - Accent4 10 4 2 3 3" xfId="32201" xr:uid="{A47BAA49-88BE-48B4-BDF8-5351066B5191}"/>
    <cellStyle name="40% - Accent4 10 4 2 4" xfId="7240" xr:uid="{AB531EE5-387D-454B-8F35-030B69A617CE}"/>
    <cellStyle name="40% - Accent4 10 4 2 4 2" xfId="20832" xr:uid="{4573E558-A073-4DFD-81DF-E1BD49435AC4}"/>
    <cellStyle name="40% - Accent4 10 4 2 4 2 2" xfId="44139" xr:uid="{405B89D8-97CC-4745-B3CF-15B75E257D2F}"/>
    <cellStyle name="40% - Accent4 10 4 2 4 3" xfId="33079" xr:uid="{761227C4-D0C3-48DA-94D4-523738DC1CB0}"/>
    <cellStyle name="40% - Accent4 10 4 2 5" xfId="8113" xr:uid="{2279E68F-EDD8-41CB-A6B6-7BE0AF172CA3}"/>
    <cellStyle name="40% - Accent4 10 4 2 5 2" xfId="21705" xr:uid="{9BEDB2C5-0850-430C-ADDE-5D55E1289575}"/>
    <cellStyle name="40% - Accent4 10 4 2 5 2 2" xfId="45011" xr:uid="{2ED29A64-E6FC-4C27-B902-D1B29F3DD78D}"/>
    <cellStyle name="40% - Accent4 10 4 2 5 3" xfId="33951" xr:uid="{A23911FB-194E-4910-A561-E680125FE3BD}"/>
    <cellStyle name="40% - Accent4 10 4 2 6" xfId="8986" xr:uid="{F9669552-0833-447C-811D-79FFCD3F7FCB}"/>
    <cellStyle name="40% - Accent4 10 4 2 6 2" xfId="22577" xr:uid="{846D93F8-D312-44FF-86CF-9E9B9F332DC3}"/>
    <cellStyle name="40% - Accent4 10 4 2 6 2 2" xfId="45883" xr:uid="{DDF3EC7C-88A3-431A-B8F0-8358798A3089}"/>
    <cellStyle name="40% - Accent4 10 4 2 6 3" xfId="34823" xr:uid="{0FF110E4-824C-4127-9969-582EF614CAD1}"/>
    <cellStyle name="40% - Accent4 10 4 2 7" xfId="10150" xr:uid="{0CAB487B-35D0-48CA-BB91-59AEC0C1F6B9}"/>
    <cellStyle name="40% - Accent4 10 4 2 7 2" xfId="23556" xr:uid="{06282B6C-6298-409F-87CF-C9C4E717C50D}"/>
    <cellStyle name="40% - Accent4 10 4 2 7 2 2" xfId="46862" xr:uid="{301AF4E8-B53D-49B2-8505-2FC4BEF4C9B3}"/>
    <cellStyle name="40% - Accent4 10 4 2 7 3" xfId="35764" xr:uid="{327C2A20-0545-4BEA-A893-55E6D6CC7871}"/>
    <cellStyle name="40% - Accent4 10 4 2 8" xfId="11030" xr:uid="{06D4A896-B803-49F9-A08D-B119D5A0C951}"/>
    <cellStyle name="40% - Accent4 10 4 2 8 2" xfId="24436" xr:uid="{DBA4DB2A-4720-4667-AF83-7A8352EE70FA}"/>
    <cellStyle name="40% - Accent4 10 4 2 8 2 2" xfId="47742" xr:uid="{701A3827-C485-4B1D-B7DF-EE1AC5EAB896}"/>
    <cellStyle name="40% - Accent4 10 4 2 8 3" xfId="36644" xr:uid="{F7256FC2-4F42-44DF-B9EA-20093417CF73}"/>
    <cellStyle name="40% - Accent4 10 4 2 9" xfId="14860" xr:uid="{E6793FF7-4160-4C66-B2BF-2E6EF61AB97C}"/>
    <cellStyle name="40% - Accent4 10 4 2 9 2" xfId="26021" xr:uid="{FEB65EA6-FDAB-4927-96B1-566B21A81D46}"/>
    <cellStyle name="40% - Accent4 10 4 2 9 2 2" xfId="49323" xr:uid="{8AE2391B-2576-40F8-8DB6-98B0A45AB127}"/>
    <cellStyle name="40% - Accent4 10 4 2 9 3" xfId="38201" xr:uid="{8C5B367A-6649-437A-B9CD-B5F4EE9A30EE}"/>
    <cellStyle name="40% - Accent4 10 4 3" xfId="5037" xr:uid="{7D4172CD-387A-408D-BE91-2ABD1D2E5C75}"/>
    <cellStyle name="40% - Accent4 10 4 3 2" xfId="18639" xr:uid="{4ADAF5D1-4A91-413B-825D-3F022E7F485C}"/>
    <cellStyle name="40% - Accent4 10 4 3 2 2" xfId="41951" xr:uid="{D70AA11D-D476-47F0-93D6-560A47D2B7C9}"/>
    <cellStyle name="40% - Accent4 10 4 3 3" xfId="30891" xr:uid="{83FEC4CD-9680-4311-8F89-ADCDC30DA51D}"/>
    <cellStyle name="40% - Accent4 10 4 4" xfId="5909" xr:uid="{14174351-6305-4A03-872A-6D5826425118}"/>
    <cellStyle name="40% - Accent4 10 4 4 2" xfId="19511" xr:uid="{CC3921F9-8DC3-4441-8662-2D063FC6D351}"/>
    <cellStyle name="40% - Accent4 10 4 4 2 2" xfId="42823" xr:uid="{32AD7006-C470-4638-BDF1-5B2DCCD1D48F}"/>
    <cellStyle name="40% - Accent4 10 4 4 3" xfId="31763" xr:uid="{3970351E-6D6D-4611-9F78-E5FF2FE1AAB2}"/>
    <cellStyle name="40% - Accent4 10 4 5" xfId="6802" xr:uid="{BB75DE88-C4B1-494C-83DB-867199F50A78}"/>
    <cellStyle name="40% - Accent4 10 4 5 2" xfId="20394" xr:uid="{9157AB23-EC40-47A1-A6A3-05EE528FD376}"/>
    <cellStyle name="40% - Accent4 10 4 5 2 2" xfId="43701" xr:uid="{63DF73E5-D175-4F43-AA53-A1B8A87DA51D}"/>
    <cellStyle name="40% - Accent4 10 4 5 3" xfId="32641" xr:uid="{46F30A0D-1420-4E4E-8BDA-2A80733BEFD2}"/>
    <cellStyle name="40% - Accent4 10 4 6" xfId="7675" xr:uid="{F92EE154-E3FF-415C-A88B-5347638FD3C2}"/>
    <cellStyle name="40% - Accent4 10 4 6 2" xfId="21267" xr:uid="{D725CFC1-9850-49C7-B17F-353487108625}"/>
    <cellStyle name="40% - Accent4 10 4 6 2 2" xfId="44573" xr:uid="{4C33606E-2623-41F4-9392-104CA1C8A131}"/>
    <cellStyle name="40% - Accent4 10 4 6 3" xfId="33513" xr:uid="{EEE2D781-7257-45E6-AAB3-49CDF3C92B9C}"/>
    <cellStyle name="40% - Accent4 10 4 7" xfId="8548" xr:uid="{689B7135-A1AE-48E3-88BF-E5BE7F65B7CE}"/>
    <cellStyle name="40% - Accent4 10 4 7 2" xfId="22139" xr:uid="{5AF092AD-2F82-452C-AC2C-8522830650FB}"/>
    <cellStyle name="40% - Accent4 10 4 7 2 2" xfId="45445" xr:uid="{D9D06399-56C9-493B-8EC1-869475E3878A}"/>
    <cellStyle name="40% - Accent4 10 4 7 3" xfId="34385" xr:uid="{3A2B745E-8B46-4996-98F1-EE2AD0FA9AFD}"/>
    <cellStyle name="40% - Accent4 10 4 8" xfId="9712" xr:uid="{8F3AC0CB-F92D-46A0-95B9-B0DD3043C05A}"/>
    <cellStyle name="40% - Accent4 10 4 8 2" xfId="23118" xr:uid="{DB09D866-5881-4DC5-91AB-7562C402E774}"/>
    <cellStyle name="40% - Accent4 10 4 8 2 2" xfId="46424" xr:uid="{9D1B87C3-9049-43A8-BCD1-5A21D4DDD1CA}"/>
    <cellStyle name="40% - Accent4 10 4 8 3" xfId="35326" xr:uid="{86DC6DCB-891D-46C1-A3EB-811EA5D80776}"/>
    <cellStyle name="40% - Accent4 10 4 9" xfId="10592" xr:uid="{8EA7CB22-D790-4E2B-A5CE-CA902BF5A9CC}"/>
    <cellStyle name="40% - Accent4 10 4 9 2" xfId="23998" xr:uid="{47A8CBA2-EFC5-4FA2-BBBA-A9B7C6AA4206}"/>
    <cellStyle name="40% - Accent4 10 4 9 2 2" xfId="47304" xr:uid="{F71D528B-1F44-43B7-9E58-6D0D3E5A2B8A}"/>
    <cellStyle name="40% - Accent4 10 4 9 3" xfId="36206" xr:uid="{978B2013-DCC8-4522-8C70-7E26CA174091}"/>
    <cellStyle name="40% - Accent4 10 5" xfId="4302" xr:uid="{85ED8CF2-1482-4C63-851F-3C535A2BF672}"/>
    <cellStyle name="40% - Accent4 10 5 10" xfId="16111" xr:uid="{D7F939E8-4D8F-441F-85D7-0144EB3A25B6}"/>
    <cellStyle name="40% - Accent4 10 5 10 2" xfId="27198" xr:uid="{1C1194D0-6138-47C2-B961-D29F055634A5}"/>
    <cellStyle name="40% - Accent4 10 5 10 2 2" xfId="50497" xr:uid="{D22316CE-3D8E-4757-89A0-FE050ADB9B45}"/>
    <cellStyle name="40% - Accent4 10 5 10 3" xfId="39449" xr:uid="{2158AF8A-2F0D-4677-9EFD-261790E5E68C}"/>
    <cellStyle name="40% - Accent4 10 5 11" xfId="17904" xr:uid="{69457CD3-F6BA-4A67-8CBF-62BA842EB20D}"/>
    <cellStyle name="40% - Accent4 10 5 11 2" xfId="41216" xr:uid="{F723ACE1-A19D-4692-8CA5-581249353A5C}"/>
    <cellStyle name="40% - Accent4 10 5 12" xfId="30156" xr:uid="{0A3BFB3B-DE76-4D07-8580-FE94AAFE1B05}"/>
    <cellStyle name="40% - Accent4 10 5 2" xfId="5174" xr:uid="{7840FEFA-5A15-439A-B78D-004F56EC4000}"/>
    <cellStyle name="40% - Accent4 10 5 2 2" xfId="18776" xr:uid="{5A04E359-4098-499B-8899-29E570C77B60}"/>
    <cellStyle name="40% - Accent4 10 5 2 2 2" xfId="42088" xr:uid="{47D4B102-D02B-427C-A2FC-8EA48E4239D7}"/>
    <cellStyle name="40% - Accent4 10 5 2 3" xfId="31028" xr:uid="{19236079-A386-440A-AE9E-5A83F26D04DA}"/>
    <cellStyle name="40% - Accent4 10 5 3" xfId="6046" xr:uid="{235E0A07-46B4-4C51-8E84-6EE1DE9B92E2}"/>
    <cellStyle name="40% - Accent4 10 5 3 2" xfId="19648" xr:uid="{19343027-9F77-4B6D-9645-29B77BEE988E}"/>
    <cellStyle name="40% - Accent4 10 5 3 2 2" xfId="42960" xr:uid="{5B917CAB-13AB-485F-9BEB-E7C0816FF22C}"/>
    <cellStyle name="40% - Accent4 10 5 3 3" xfId="31900" xr:uid="{C5B8CF50-4BC5-43DF-8C16-084A637BDDAA}"/>
    <cellStyle name="40% - Accent4 10 5 4" xfId="6939" xr:uid="{784D3577-746A-4475-90C5-4A1DF5639B2D}"/>
    <cellStyle name="40% - Accent4 10 5 4 2" xfId="20531" xr:uid="{0C9A9B07-6344-4323-AD42-32426E952F50}"/>
    <cellStyle name="40% - Accent4 10 5 4 2 2" xfId="43838" xr:uid="{20B77F50-2F8E-4688-8208-6BB66FDB9064}"/>
    <cellStyle name="40% - Accent4 10 5 4 3" xfId="32778" xr:uid="{67E2FB73-A9C6-4D98-B719-A601C3869F18}"/>
    <cellStyle name="40% - Accent4 10 5 5" xfId="7812" xr:uid="{492018C0-4123-43F1-ABF4-8299111180B2}"/>
    <cellStyle name="40% - Accent4 10 5 5 2" xfId="21404" xr:uid="{1F117013-43AA-45EF-B92E-F414543FA3D3}"/>
    <cellStyle name="40% - Accent4 10 5 5 2 2" xfId="44710" xr:uid="{1C90E603-D364-4832-B24B-947925C2CF3D}"/>
    <cellStyle name="40% - Accent4 10 5 5 3" xfId="33650" xr:uid="{B0789E2D-E99E-4713-8E48-98555174C6A2}"/>
    <cellStyle name="40% - Accent4 10 5 6" xfId="8685" xr:uid="{E7740EE1-EE72-4F80-9DE5-99740DEE750F}"/>
    <cellStyle name="40% - Accent4 10 5 6 2" xfId="22276" xr:uid="{0E9CD7B5-6E66-4DBB-9132-866F991F8C11}"/>
    <cellStyle name="40% - Accent4 10 5 6 2 2" xfId="45582" xr:uid="{65B670A5-61A3-4CB1-BEB9-9CA93067FF1C}"/>
    <cellStyle name="40% - Accent4 10 5 6 3" xfId="34522" xr:uid="{8635D71D-B2BD-43B2-A29A-43F02E55C027}"/>
    <cellStyle name="40% - Accent4 10 5 7" xfId="9849" xr:uid="{DF58F464-6E62-40B3-88D3-175B9572519E}"/>
    <cellStyle name="40% - Accent4 10 5 7 2" xfId="23255" xr:uid="{9556E419-54E6-4A2F-B90F-372E00F023AE}"/>
    <cellStyle name="40% - Accent4 10 5 7 2 2" xfId="46561" xr:uid="{F5601740-94E7-43A3-A38F-FDC6F2E8EDD9}"/>
    <cellStyle name="40% - Accent4 10 5 7 3" xfId="35463" xr:uid="{2D854122-5C3C-41C0-94BF-46B93AC9E440}"/>
    <cellStyle name="40% - Accent4 10 5 8" xfId="10729" xr:uid="{A08E48E2-C034-4456-BBD7-A3CB8CA53E7B}"/>
    <cellStyle name="40% - Accent4 10 5 8 2" xfId="24135" xr:uid="{C4850509-8E3B-4D9E-902D-84A10FCAA546}"/>
    <cellStyle name="40% - Accent4 10 5 8 2 2" xfId="47441" xr:uid="{55B5331C-C949-4A3E-945A-EC7DE20E2E7E}"/>
    <cellStyle name="40% - Accent4 10 5 8 3" xfId="36343" xr:uid="{F17819FE-F628-4DDA-B1A4-4050968B6160}"/>
    <cellStyle name="40% - Accent4 10 5 9" xfId="14559" xr:uid="{ACBF5A57-381E-4544-AA7A-ACF01D0DB6C8}"/>
    <cellStyle name="40% - Accent4 10 5 9 2" xfId="25720" xr:uid="{7514BAF1-0ADE-496F-AF55-4B30E1883CD2}"/>
    <cellStyle name="40% - Accent4 10 5 9 2 2" xfId="49022" xr:uid="{FAC9CAAE-502A-4BC2-812C-C90211362E93}"/>
    <cellStyle name="40% - Accent4 10 5 9 3" xfId="37900" xr:uid="{5E00C104-FBE9-41D1-A1E1-3B5D0EFAE2AA}"/>
    <cellStyle name="40% - Accent4 10 6" xfId="4736" xr:uid="{CFEC7D10-FA0A-4009-A55A-4669BD644B62}"/>
    <cellStyle name="40% - Accent4 10 6 2" xfId="11172" xr:uid="{C0968198-27B7-4207-8709-BC1163EDE71A}"/>
    <cellStyle name="40% - Accent4 10 6 2 2" xfId="24578" xr:uid="{389BACAC-C401-443E-A8B7-9962A5314CA3}"/>
    <cellStyle name="40% - Accent4 10 6 2 2 2" xfId="47884" xr:uid="{19C60C9E-5407-4237-BB7D-6CABE40805FF}"/>
    <cellStyle name="40% - Accent4 10 6 2 3" xfId="36785" xr:uid="{66E2678C-E947-4917-AD52-713A9C2EE837}"/>
    <cellStyle name="40% - Accent4 10 6 3" xfId="15019" xr:uid="{43F648D9-0D7B-407F-98CD-AC2D9B102755}"/>
    <cellStyle name="40% - Accent4 10 6 3 2" xfId="26176" xr:uid="{690520A2-397B-4071-AF64-287EA992B651}"/>
    <cellStyle name="40% - Accent4 10 6 3 2 2" xfId="49478" xr:uid="{25E84652-B92B-43A7-865E-30F7F5F2EC79}"/>
    <cellStyle name="40% - Accent4 10 6 3 3" xfId="38360" xr:uid="{DA1C1623-9ED2-49D3-9D07-593E0E517517}"/>
    <cellStyle name="40% - Accent4 10 6 4" xfId="16554" xr:uid="{3268441E-FE0E-46BB-9E22-BCD5F6CA64CD}"/>
    <cellStyle name="40% - Accent4 10 6 4 2" xfId="27640" xr:uid="{E2281EAE-ACF0-4DFB-848B-26815F2F4D6B}"/>
    <cellStyle name="40% - Accent4 10 6 4 2 2" xfId="50939" xr:uid="{BB34AE3D-86D7-4B95-ACBD-F5E4A804656D}"/>
    <cellStyle name="40% - Accent4 10 6 4 3" xfId="39892" xr:uid="{4948D468-28B2-4C04-A0A5-B225EAC198F0}"/>
    <cellStyle name="40% - Accent4 10 6 5" xfId="18338" xr:uid="{51321140-FE2C-4BDA-9087-6EE2B767C247}"/>
    <cellStyle name="40% - Accent4 10 6 5 2" xfId="41650" xr:uid="{2B4B7D80-CCB4-4F40-B7E9-0936FF67CC6E}"/>
    <cellStyle name="40% - Accent4 10 6 6" xfId="30590" xr:uid="{B68993B0-34A9-4EDF-8761-6590B7A4124F}"/>
    <cellStyle name="40% - Accent4 10 7" xfId="5608" xr:uid="{01C8C6C6-712E-4B12-888C-F081EB84B57F}"/>
    <cellStyle name="40% - Accent4 10 7 2" xfId="19210" xr:uid="{D235BEE0-3E7D-4541-9D7A-A8ECDCC7F07C}"/>
    <cellStyle name="40% - Accent4 10 7 2 2" xfId="42522" xr:uid="{7E4B9CB0-CD38-4112-AD58-E065585AC8B1}"/>
    <cellStyle name="40% - Accent4 10 7 3" xfId="31462" xr:uid="{0F0AECB2-8DDA-42CF-8412-767C5CDC8977}"/>
    <cellStyle name="40% - Accent4 10 8" xfId="6500" xr:uid="{433056A0-3D49-4B4F-8C51-ECB74B141796}"/>
    <cellStyle name="40% - Accent4 10 8 2" xfId="20092" xr:uid="{E58D0203-B3DD-4C40-B53C-697FAFF62C5E}"/>
    <cellStyle name="40% - Accent4 10 8 2 2" xfId="43400" xr:uid="{41C94DD0-AC77-405A-BDD0-B462E1987801}"/>
    <cellStyle name="40% - Accent4 10 8 3" xfId="32340" xr:uid="{06CA8D53-4C6E-41EF-B4B2-5FBD088461FD}"/>
    <cellStyle name="40% - Accent4 10 9" xfId="7374" xr:uid="{EDBD4F33-C918-4AA9-A111-DDC56300E50C}"/>
    <cellStyle name="40% - Accent4 10 9 2" xfId="20966" xr:uid="{ABEDC076-8007-43E9-834D-E6337906242E}"/>
    <cellStyle name="40% - Accent4 10 9 2 2" xfId="44272" xr:uid="{6525384C-7E60-4BF3-BA06-F86FA938A675}"/>
    <cellStyle name="40% - Accent4 10 9 3" xfId="33212" xr:uid="{21198A35-E314-416C-A35B-A31D4E7EC314}"/>
    <cellStyle name="40% - Accent4 11" xfId="4044" xr:uid="{B9263C5C-4123-482F-A355-5B80B66F2EB8}"/>
    <cellStyle name="40% - Accent4 11 10" xfId="14301" xr:uid="{A0D366A7-BA86-4487-8580-F9C2087C1DBD}"/>
    <cellStyle name="40% - Accent4 11 10 2" xfId="25462" xr:uid="{A5A4466E-D579-429E-8EBE-873AC1FECD4F}"/>
    <cellStyle name="40% - Accent4 11 10 2 2" xfId="48764" xr:uid="{B22F34CD-1D56-46E2-8E02-F68B6FD8769D}"/>
    <cellStyle name="40% - Accent4 11 10 3" xfId="37642" xr:uid="{063D60BC-9764-43F0-80BA-E5C561216A6F}"/>
    <cellStyle name="40% - Accent4 11 11" xfId="15853" xr:uid="{86DF4AC4-412F-431E-93CC-3D11E2338A14}"/>
    <cellStyle name="40% - Accent4 11 11 2" xfId="26940" xr:uid="{71667E85-12BC-4D14-B71F-25224FFCC183}"/>
    <cellStyle name="40% - Accent4 11 11 2 2" xfId="50239" xr:uid="{333299FE-C807-45E8-8929-A54972D44C6C}"/>
    <cellStyle name="40% - Accent4 11 11 3" xfId="39191" xr:uid="{F030F59C-6B5B-4A13-9B50-C76746E4F4F0}"/>
    <cellStyle name="40% - Accent4 11 12" xfId="17646" xr:uid="{F01827CB-F2B2-4B13-99B7-884CAC24FDEE}"/>
    <cellStyle name="40% - Accent4 11 12 2" xfId="40958" xr:uid="{3617FD66-8A34-4D6B-B443-7E53D6635B9D}"/>
    <cellStyle name="40% - Accent4 11 13" xfId="29898" xr:uid="{A8CC09B7-528D-4CA5-967E-9190BABF9B4A}"/>
    <cellStyle name="40% - Accent4 11 2" xfId="4482" xr:uid="{F54BAD6B-015A-4D81-B47C-B6CB837C215C}"/>
    <cellStyle name="40% - Accent4 11 2 10" xfId="16291" xr:uid="{55782130-4989-44D1-8146-493E2C773738}"/>
    <cellStyle name="40% - Accent4 11 2 10 2" xfId="27378" xr:uid="{63C90D4A-09D7-495C-A9D8-1B79C81FFF92}"/>
    <cellStyle name="40% - Accent4 11 2 10 2 2" xfId="50677" xr:uid="{93461B34-ADEE-4330-B2BB-3F7350B41FB7}"/>
    <cellStyle name="40% - Accent4 11 2 10 3" xfId="39629" xr:uid="{7A9DEE9B-9034-4AFC-9D73-602E506CB041}"/>
    <cellStyle name="40% - Accent4 11 2 11" xfId="18084" xr:uid="{488A0878-B34B-4F4B-874D-88C2EC4FDCCC}"/>
    <cellStyle name="40% - Accent4 11 2 11 2" xfId="41396" xr:uid="{ADCC3795-F53F-45A4-9593-E54F5FC33050}"/>
    <cellStyle name="40% - Accent4 11 2 12" xfId="30336" xr:uid="{609C3692-DA33-432E-A3E8-0C61AAA3DE08}"/>
    <cellStyle name="40% - Accent4 11 2 2" xfId="5354" xr:uid="{F69E4AE7-E20C-4A15-88E5-221EB2ADAD59}"/>
    <cellStyle name="40% - Accent4 11 2 2 2" xfId="18956" xr:uid="{04AB2808-5C44-4C56-BDD8-8EAD5A17056F}"/>
    <cellStyle name="40% - Accent4 11 2 2 2 2" xfId="42268" xr:uid="{D078057E-E335-4E5C-B78E-56700E84AE87}"/>
    <cellStyle name="40% - Accent4 11 2 2 3" xfId="31208" xr:uid="{4D3AAE44-3C1C-4FCC-A770-DCE8F2AC71EF}"/>
    <cellStyle name="40% - Accent4 11 2 3" xfId="6226" xr:uid="{AB6B712E-FE6A-4E81-9379-6793FCE9D4D8}"/>
    <cellStyle name="40% - Accent4 11 2 3 2" xfId="19828" xr:uid="{BDBDF97C-144B-4A50-9DED-74F9D62F0E53}"/>
    <cellStyle name="40% - Accent4 11 2 3 2 2" xfId="43140" xr:uid="{EB40EC44-BEA8-4021-885F-015EF6935EC0}"/>
    <cellStyle name="40% - Accent4 11 2 3 3" xfId="32080" xr:uid="{66725255-B0C3-4E49-A5F4-008E63523EA8}"/>
    <cellStyle name="40% - Accent4 11 2 4" xfId="7119" xr:uid="{D56B407C-1309-4645-A4A3-0B19D2618027}"/>
    <cellStyle name="40% - Accent4 11 2 4 2" xfId="20711" xr:uid="{0632642C-591D-48BC-85FC-37F8CA7B2B38}"/>
    <cellStyle name="40% - Accent4 11 2 4 2 2" xfId="44018" xr:uid="{B50E3BFE-3CD5-4B60-B692-7FF5E3FF0F63}"/>
    <cellStyle name="40% - Accent4 11 2 4 3" xfId="32958" xr:uid="{B8AD1C07-5A47-4618-AC61-7032450452F5}"/>
    <cellStyle name="40% - Accent4 11 2 5" xfId="7992" xr:uid="{45D6B931-FD3F-44F9-B166-C606514A85C1}"/>
    <cellStyle name="40% - Accent4 11 2 5 2" xfId="21584" xr:uid="{70B4FE97-EBDC-4298-A059-4B37F7D38F87}"/>
    <cellStyle name="40% - Accent4 11 2 5 2 2" xfId="44890" xr:uid="{8F2D9E82-7C46-4BCE-8567-2FDF270D57CD}"/>
    <cellStyle name="40% - Accent4 11 2 5 3" xfId="33830" xr:uid="{8C6F708C-7213-4FBE-AC3E-414A8AB1728A}"/>
    <cellStyle name="40% - Accent4 11 2 6" xfId="8865" xr:uid="{3046645F-2AA9-4854-85B9-33EEDE4779E9}"/>
    <cellStyle name="40% - Accent4 11 2 6 2" xfId="22456" xr:uid="{031876D5-C900-4458-854F-E82183B72EEB}"/>
    <cellStyle name="40% - Accent4 11 2 6 2 2" xfId="45762" xr:uid="{68C9E52B-EE93-4D4E-82A7-1E34C785866E}"/>
    <cellStyle name="40% - Accent4 11 2 6 3" xfId="34702" xr:uid="{0EF59C65-CFDB-41B0-8041-850A595F0383}"/>
    <cellStyle name="40% - Accent4 11 2 7" xfId="10029" xr:uid="{6F210715-2F37-400B-9F39-9199282A56EE}"/>
    <cellStyle name="40% - Accent4 11 2 7 2" xfId="23435" xr:uid="{97174FED-0E58-4453-9530-9E55C980C911}"/>
    <cellStyle name="40% - Accent4 11 2 7 2 2" xfId="46741" xr:uid="{FA85759E-AB54-4F4F-A532-011EB0175227}"/>
    <cellStyle name="40% - Accent4 11 2 7 3" xfId="35643" xr:uid="{78C127FE-424A-454C-A1D2-1CF0BCC336FC}"/>
    <cellStyle name="40% - Accent4 11 2 8" xfId="10909" xr:uid="{9E765056-333F-4554-889B-BA3B19456F28}"/>
    <cellStyle name="40% - Accent4 11 2 8 2" xfId="24315" xr:uid="{1B3DEBA7-B1CA-475F-8851-D952928529A4}"/>
    <cellStyle name="40% - Accent4 11 2 8 2 2" xfId="47621" xr:uid="{8168BD0D-1C02-4C54-AFF0-98803669CD7C}"/>
    <cellStyle name="40% - Accent4 11 2 8 3" xfId="36523" xr:uid="{0E3BBBBC-7562-4C5D-8B7F-C91D0AB34D3C}"/>
    <cellStyle name="40% - Accent4 11 2 9" xfId="14739" xr:uid="{FF4E9CB8-B61A-403B-BA90-2DCD7EB74F2E}"/>
    <cellStyle name="40% - Accent4 11 2 9 2" xfId="25900" xr:uid="{9087249C-333E-4F08-87CB-E52AD7CC6B03}"/>
    <cellStyle name="40% - Accent4 11 2 9 2 2" xfId="49202" xr:uid="{07966568-372E-480D-B787-05DFF55AFF70}"/>
    <cellStyle name="40% - Accent4 11 2 9 3" xfId="38080" xr:uid="{D65EE0A0-FA9E-4199-ADFB-D42A41014593}"/>
    <cellStyle name="40% - Accent4 11 3" xfId="4916" xr:uid="{B913040F-2E12-4405-B8A5-3355E390B046}"/>
    <cellStyle name="40% - Accent4 11 3 2" xfId="11269" xr:uid="{BDEEC108-EEA2-4FCD-AA1E-BE81EAD658C5}"/>
    <cellStyle name="40% - Accent4 11 3 2 2" xfId="24672" xr:uid="{B0C2EDC8-51DF-4286-8175-409F78D5D455}"/>
    <cellStyle name="40% - Accent4 11 3 2 2 2" xfId="47978" xr:uid="{992D0E33-7337-4D9C-9C5E-6C6191DF5CD3}"/>
    <cellStyle name="40% - Accent4 11 3 2 3" xfId="36879" xr:uid="{B1DCB88B-1033-4491-9549-5C9A69C7B103}"/>
    <cellStyle name="40% - Accent4 11 3 3" xfId="15113" xr:uid="{735127AD-8D5D-40DA-B308-CA0070B0CEFE}"/>
    <cellStyle name="40% - Accent4 11 3 3 2" xfId="26270" xr:uid="{C0117841-70E7-4B4B-A007-8C2609ED21A8}"/>
    <cellStyle name="40% - Accent4 11 3 3 2 2" xfId="49572" xr:uid="{067E21BA-78E7-42B5-A31A-C8B9AA1D9D19}"/>
    <cellStyle name="40% - Accent4 11 3 3 3" xfId="38454" xr:uid="{7CC7DF8C-7D56-4901-ADAD-956D4D7216A1}"/>
    <cellStyle name="40% - Accent4 11 3 4" xfId="16648" xr:uid="{62AB3154-5930-4199-9294-3AECFD448D17}"/>
    <cellStyle name="40% - Accent4 11 3 4 2" xfId="27734" xr:uid="{91729143-C46B-493E-9A2E-D43924B698F6}"/>
    <cellStyle name="40% - Accent4 11 3 4 2 2" xfId="51033" xr:uid="{C246B6A6-80C1-402D-AF76-6C7B580E5819}"/>
    <cellStyle name="40% - Accent4 11 3 4 3" xfId="39986" xr:uid="{E62A7A28-2468-4150-BB19-C8AD449EC473}"/>
    <cellStyle name="40% - Accent4 11 3 5" xfId="18518" xr:uid="{248F385B-E899-4628-B9CB-1EAF39C54A01}"/>
    <cellStyle name="40% - Accent4 11 3 5 2" xfId="41830" xr:uid="{258EB2EC-8CFA-4D0A-9057-094651C9C66D}"/>
    <cellStyle name="40% - Accent4 11 3 6" xfId="30770" xr:uid="{97E1E06C-D0DE-4AF2-AEC0-7882CD0F7B64}"/>
    <cellStyle name="40% - Accent4 11 4" xfId="5788" xr:uid="{A92268AD-B1CA-417C-B58A-ED5362118698}"/>
    <cellStyle name="40% - Accent4 11 4 2" xfId="19390" xr:uid="{2F548E6F-749E-434E-82D5-024F4E8DAFA1}"/>
    <cellStyle name="40% - Accent4 11 4 2 2" xfId="42702" xr:uid="{B8896E31-CE86-4341-BE56-C851D296EC77}"/>
    <cellStyle name="40% - Accent4 11 4 3" xfId="31642" xr:uid="{DF5A0691-E491-4EE7-A7B1-830A09C9F78E}"/>
    <cellStyle name="40% - Accent4 11 5" xfId="6681" xr:uid="{D0CFB03A-E4FF-4F0D-92CF-3F8115C1C7D3}"/>
    <cellStyle name="40% - Accent4 11 5 2" xfId="20273" xr:uid="{FCE4E3D8-1596-4096-8012-54190323DFA4}"/>
    <cellStyle name="40% - Accent4 11 5 2 2" xfId="43580" xr:uid="{7F77324A-7653-4594-9E0F-159108B406DC}"/>
    <cellStyle name="40% - Accent4 11 5 3" xfId="32520" xr:uid="{6CCC30E2-B007-480F-9978-D4B67E148F29}"/>
    <cellStyle name="40% - Accent4 11 6" xfId="7554" xr:uid="{F1282409-B5C1-4F05-8879-5B5C2891A67F}"/>
    <cellStyle name="40% - Accent4 11 6 2" xfId="21146" xr:uid="{7A9C2BC7-B5DA-42E3-A300-43277A069861}"/>
    <cellStyle name="40% - Accent4 11 6 2 2" xfId="44452" xr:uid="{0AE09AF7-37AA-4161-B384-3E2576E5971B}"/>
    <cellStyle name="40% - Accent4 11 6 3" xfId="33392" xr:uid="{400CBCE0-E558-4A55-981E-506FDF36CDC1}"/>
    <cellStyle name="40% - Accent4 11 7" xfId="8427" xr:uid="{CBA95477-9BA4-4466-9558-8A4B8A7C563B}"/>
    <cellStyle name="40% - Accent4 11 7 2" xfId="22018" xr:uid="{8E73CDA7-80D0-4041-BEC4-D20530EC4A46}"/>
    <cellStyle name="40% - Accent4 11 7 2 2" xfId="45324" xr:uid="{1495E089-3C7A-4708-86E3-57CEA5A64E69}"/>
    <cellStyle name="40% - Accent4 11 7 3" xfId="34264" xr:uid="{36C4C05A-5CC3-423E-AB9B-E448DD2118CE}"/>
    <cellStyle name="40% - Accent4 11 8" xfId="9591" xr:uid="{D73250DA-8E3A-40A1-9EFA-648A4774723F}"/>
    <cellStyle name="40% - Accent4 11 8 2" xfId="22997" xr:uid="{B1949614-0482-434D-BEE6-BE03C8C863EA}"/>
    <cellStyle name="40% - Accent4 11 8 2 2" xfId="46303" xr:uid="{A7059273-AE9B-44F3-9C49-1CC8206B03CE}"/>
    <cellStyle name="40% - Accent4 11 8 3" xfId="35205" xr:uid="{B0D02F4D-4D76-4082-80D6-431A14C30A4B}"/>
    <cellStyle name="40% - Accent4 11 9" xfId="10471" xr:uid="{A3671266-D2DD-4146-912A-628632375E1D}"/>
    <cellStyle name="40% - Accent4 11 9 2" xfId="23877" xr:uid="{77FE9953-C0A7-4A18-9A76-7ED44EE9A104}"/>
    <cellStyle name="40% - Accent4 11 9 2 2" xfId="47183" xr:uid="{76CD549A-3464-431B-8A94-1EA3BF3BDC53}"/>
    <cellStyle name="40% - Accent4 11 9 3" xfId="36085" xr:uid="{009D3A9F-6D87-47E6-B93C-44F2D81AB98B}"/>
    <cellStyle name="40% - Accent4 12" xfId="4177" xr:uid="{C8F849EB-2A49-4E8C-933B-E7E1591964FE}"/>
    <cellStyle name="40% - Accent4 12 10" xfId="14434" xr:uid="{26B6633B-B770-498D-9789-A54202C004F4}"/>
    <cellStyle name="40% - Accent4 12 10 2" xfId="25595" xr:uid="{F0291464-1BB0-4E76-A3BB-67290012EB82}"/>
    <cellStyle name="40% - Accent4 12 10 2 2" xfId="48897" xr:uid="{9887F41B-D341-445C-9ECF-A395E066376B}"/>
    <cellStyle name="40% - Accent4 12 10 3" xfId="37775" xr:uid="{B33803BB-2F9F-4C80-8250-90B4B780EC48}"/>
    <cellStyle name="40% - Accent4 12 11" xfId="15986" xr:uid="{E07BB276-48C6-4B7D-9A92-0ACAE23BF327}"/>
    <cellStyle name="40% - Accent4 12 11 2" xfId="27073" xr:uid="{293EDD9B-28FB-4265-BBE8-336BE31BA526}"/>
    <cellStyle name="40% - Accent4 12 11 2 2" xfId="50372" xr:uid="{1CDA5BEB-EC94-4A50-B5DA-120A4AE3883F}"/>
    <cellStyle name="40% - Accent4 12 11 3" xfId="39324" xr:uid="{3CE8A9A4-3B6E-4292-82CB-B4EC3962A91F}"/>
    <cellStyle name="40% - Accent4 12 12" xfId="17779" xr:uid="{28497961-B94F-4DFD-A00D-211DB7C46B31}"/>
    <cellStyle name="40% - Accent4 12 12 2" xfId="41091" xr:uid="{376295EC-708F-4DA6-9647-058947C89D6A}"/>
    <cellStyle name="40% - Accent4 12 13" xfId="30031" xr:uid="{517B5B7C-341C-4993-9CA4-E79078CDD8AE}"/>
    <cellStyle name="40% - Accent4 12 2" xfId="4615" xr:uid="{8B5266A5-C5D3-40AB-851C-E0BD07D001ED}"/>
    <cellStyle name="40% - Accent4 12 2 10" xfId="16424" xr:uid="{599C5598-BA51-4D5D-BBCF-23113C88F36F}"/>
    <cellStyle name="40% - Accent4 12 2 10 2" xfId="27511" xr:uid="{9AD7561C-18FF-4BA0-BB32-F46BB81B1FAA}"/>
    <cellStyle name="40% - Accent4 12 2 10 2 2" xfId="50810" xr:uid="{96C8A595-8B96-42F4-AE22-07BE0E689E5A}"/>
    <cellStyle name="40% - Accent4 12 2 10 3" xfId="39762" xr:uid="{6E71F215-69A2-4937-8A31-09DD1FEF9121}"/>
    <cellStyle name="40% - Accent4 12 2 11" xfId="18217" xr:uid="{3D1B6F6C-DBFA-4BAA-8158-078ECF693EB5}"/>
    <cellStyle name="40% - Accent4 12 2 11 2" xfId="41529" xr:uid="{1452F5FB-2C9E-4B3F-B557-ABE8A9B488CE}"/>
    <cellStyle name="40% - Accent4 12 2 12" xfId="30469" xr:uid="{71B53D7F-7DA0-4766-AC22-0AE6FCBB49E2}"/>
    <cellStyle name="40% - Accent4 12 2 2" xfId="5487" xr:uid="{8EB07959-1D2C-421C-AA1C-D9999AEAF2D5}"/>
    <cellStyle name="40% - Accent4 12 2 2 2" xfId="19089" xr:uid="{B437F3EC-9EDD-40FE-92DC-58BEDA299F3C}"/>
    <cellStyle name="40% - Accent4 12 2 2 2 2" xfId="42401" xr:uid="{1F6137E0-B375-4963-84D9-887A62B34506}"/>
    <cellStyle name="40% - Accent4 12 2 2 3" xfId="31341" xr:uid="{618501E3-0AF4-4E6F-B422-0208735BF8AF}"/>
    <cellStyle name="40% - Accent4 12 2 3" xfId="6359" xr:uid="{944DBA46-6AB5-4A78-9F14-1E2E349BF083}"/>
    <cellStyle name="40% - Accent4 12 2 3 2" xfId="19961" xr:uid="{8ACF921C-EEBD-4C1A-8731-FB3CA3868F10}"/>
    <cellStyle name="40% - Accent4 12 2 3 2 2" xfId="43273" xr:uid="{DECC022C-BF83-4702-8F97-BAB3782180F3}"/>
    <cellStyle name="40% - Accent4 12 2 3 3" xfId="32213" xr:uid="{AD88B120-1BA7-4154-AEA8-E707719C1A58}"/>
    <cellStyle name="40% - Accent4 12 2 4" xfId="7252" xr:uid="{17989285-C6A9-4F7B-85EB-D7BB0446A5D8}"/>
    <cellStyle name="40% - Accent4 12 2 4 2" xfId="20844" xr:uid="{52C027B0-33C1-4D0E-92E0-B92F427311DD}"/>
    <cellStyle name="40% - Accent4 12 2 4 2 2" xfId="44151" xr:uid="{2873BEA7-92F3-419D-AACD-EF56BF9AFF23}"/>
    <cellStyle name="40% - Accent4 12 2 4 3" xfId="33091" xr:uid="{EFEE7C19-C15B-480E-AC28-E767885B54C2}"/>
    <cellStyle name="40% - Accent4 12 2 5" xfId="8125" xr:uid="{5F60D8FA-07D8-4FC5-8F41-20D37CF83B1A}"/>
    <cellStyle name="40% - Accent4 12 2 5 2" xfId="21717" xr:uid="{31FF35A5-FB9B-4583-93A0-773970F5E193}"/>
    <cellStyle name="40% - Accent4 12 2 5 2 2" xfId="45023" xr:uid="{05017E1B-7BA3-4D98-9526-8A8A311DD1AB}"/>
    <cellStyle name="40% - Accent4 12 2 5 3" xfId="33963" xr:uid="{475B36F0-F91D-4942-B4BB-A443A92B7397}"/>
    <cellStyle name="40% - Accent4 12 2 6" xfId="8998" xr:uid="{C82E6850-AD3E-4211-ACCD-31532948BA7A}"/>
    <cellStyle name="40% - Accent4 12 2 6 2" xfId="22589" xr:uid="{3241176D-93D5-47C9-842B-FF68CA34F0F3}"/>
    <cellStyle name="40% - Accent4 12 2 6 2 2" xfId="45895" xr:uid="{667339B8-031B-483C-9516-C8265CA43D05}"/>
    <cellStyle name="40% - Accent4 12 2 6 3" xfId="34835" xr:uid="{737A6D0D-99BD-4550-9BEA-0306B9C6A1DD}"/>
    <cellStyle name="40% - Accent4 12 2 7" xfId="10162" xr:uid="{C0056219-281C-4CB3-9E95-6FD3320FFBB7}"/>
    <cellStyle name="40% - Accent4 12 2 7 2" xfId="23568" xr:uid="{CC8C81F6-C16C-4F9A-A0D7-6B30E2591885}"/>
    <cellStyle name="40% - Accent4 12 2 7 2 2" xfId="46874" xr:uid="{F301AEE0-65E3-4171-8B41-717234D38638}"/>
    <cellStyle name="40% - Accent4 12 2 7 3" xfId="35776" xr:uid="{8FF9E767-C11D-4FE5-BC19-295AEBAC8600}"/>
    <cellStyle name="40% - Accent4 12 2 8" xfId="11042" xr:uid="{3E8B1702-2662-45A2-BC48-074A8D581A63}"/>
    <cellStyle name="40% - Accent4 12 2 8 2" xfId="24448" xr:uid="{2BEF462A-BB74-4DC3-9E2A-32783F685FE8}"/>
    <cellStyle name="40% - Accent4 12 2 8 2 2" xfId="47754" xr:uid="{C4FCE38E-C2E5-46F0-A303-D2B13E5CBE79}"/>
    <cellStyle name="40% - Accent4 12 2 8 3" xfId="36656" xr:uid="{059B5894-29F3-4715-875A-72FE520942F7}"/>
    <cellStyle name="40% - Accent4 12 2 9" xfId="14872" xr:uid="{72809547-696D-45AF-90AF-5001DBE4554A}"/>
    <cellStyle name="40% - Accent4 12 2 9 2" xfId="26033" xr:uid="{974C3857-1B35-4632-AACE-BE5CE97F0321}"/>
    <cellStyle name="40% - Accent4 12 2 9 2 2" xfId="49335" xr:uid="{9FCA49A7-01D6-413E-ABC2-C4B869585A20}"/>
    <cellStyle name="40% - Accent4 12 2 9 3" xfId="38213" xr:uid="{51ADAB45-2265-46AC-9DF4-A394505006F9}"/>
    <cellStyle name="40% - Accent4 12 3" xfId="5049" xr:uid="{9A07F110-69F7-4B7B-BF4D-C841097839BB}"/>
    <cellStyle name="40% - Accent4 12 3 2" xfId="18651" xr:uid="{B92C1954-4E2D-4717-88E7-3E71BE4A1843}"/>
    <cellStyle name="40% - Accent4 12 3 2 2" xfId="41963" xr:uid="{A8BBD1A0-E185-4F6E-83FB-2FE79B219A6A}"/>
    <cellStyle name="40% - Accent4 12 3 3" xfId="30903" xr:uid="{B7F5CED9-71AD-4127-8470-08EA535E6011}"/>
    <cellStyle name="40% - Accent4 12 4" xfId="5921" xr:uid="{B47B3C2B-6FEB-4721-9766-C61EB7069442}"/>
    <cellStyle name="40% - Accent4 12 4 2" xfId="19523" xr:uid="{3CDCE023-37DD-4E23-8928-C9C3AEB0F96A}"/>
    <cellStyle name="40% - Accent4 12 4 2 2" xfId="42835" xr:uid="{F961CFEB-B7C0-4351-86E9-A13255BC1650}"/>
    <cellStyle name="40% - Accent4 12 4 3" xfId="31775" xr:uid="{A742E366-59EC-4394-A636-159A09D99145}"/>
    <cellStyle name="40% - Accent4 12 5" xfId="6814" xr:uid="{5FAFA05A-29E2-490F-A525-7F388171E15B}"/>
    <cellStyle name="40% - Accent4 12 5 2" xfId="20406" xr:uid="{53131DC6-DABB-431A-B4A2-7EB675CBB903}"/>
    <cellStyle name="40% - Accent4 12 5 2 2" xfId="43713" xr:uid="{50E0FD88-583A-4E07-B50F-E6DE7EC9C528}"/>
    <cellStyle name="40% - Accent4 12 5 3" xfId="32653" xr:uid="{C36AA105-CA90-40D6-B24D-0EE8C9D62A61}"/>
    <cellStyle name="40% - Accent4 12 6" xfId="7687" xr:uid="{26FF1C7D-486B-4E2D-8E6D-C3AB0D68C44A}"/>
    <cellStyle name="40% - Accent4 12 6 2" xfId="21279" xr:uid="{AFEED59C-F491-4298-85B9-7208367AFFFB}"/>
    <cellStyle name="40% - Accent4 12 6 2 2" xfId="44585" xr:uid="{3DB6D6B1-F7B2-4B8E-81FD-AE4CBF1B9EAA}"/>
    <cellStyle name="40% - Accent4 12 6 3" xfId="33525" xr:uid="{C9312C02-902C-4D5A-9C5F-A4B76E4882AF}"/>
    <cellStyle name="40% - Accent4 12 7" xfId="8560" xr:uid="{BEBC8850-241D-4A7D-9852-02236865A7A5}"/>
    <cellStyle name="40% - Accent4 12 7 2" xfId="22151" xr:uid="{BD6F7E0F-6168-4ED5-A22B-B0736C0C8D65}"/>
    <cellStyle name="40% - Accent4 12 7 2 2" xfId="45457" xr:uid="{56E26F52-EA20-4C69-A08A-0579B3E8F038}"/>
    <cellStyle name="40% - Accent4 12 7 3" xfId="34397" xr:uid="{BE846DFA-ACC6-4C03-90A0-F9A4C8E955FF}"/>
    <cellStyle name="40% - Accent4 12 8" xfId="9724" xr:uid="{BBD4407A-85D1-47A7-8B5D-430EC951251C}"/>
    <cellStyle name="40% - Accent4 12 8 2" xfId="23130" xr:uid="{0196E4C7-2811-4F4D-813B-F8EE34B06190}"/>
    <cellStyle name="40% - Accent4 12 8 2 2" xfId="46436" xr:uid="{EF135CC3-B771-42C0-8621-E56E6FCA0A89}"/>
    <cellStyle name="40% - Accent4 12 8 3" xfId="35338" xr:uid="{CE0E061E-BD9E-4616-AA3C-67D64DB40F69}"/>
    <cellStyle name="40% - Accent4 12 9" xfId="10604" xr:uid="{192E9D12-9DD3-4EAF-ADCE-7560ECD72F68}"/>
    <cellStyle name="40% - Accent4 12 9 2" xfId="24010" xr:uid="{5413E15D-1A87-4A9D-AFC4-6B6283CB9011}"/>
    <cellStyle name="40% - Accent4 12 9 2 2" xfId="47316" xr:uid="{CF010922-C059-4789-90E1-104928D42AB4}"/>
    <cellStyle name="40% - Accent4 12 9 3" xfId="36218" xr:uid="{6F78212A-E943-4EA9-9E6E-C811A56C4DCF}"/>
    <cellStyle name="40% - Accent4 13" xfId="4314" xr:uid="{19309B49-877C-41C1-B1E5-B70BB4D4E36B}"/>
    <cellStyle name="40% - Accent4 13 10" xfId="16123" xr:uid="{736AFBE9-0684-451C-9C84-0ED579445C18}"/>
    <cellStyle name="40% - Accent4 13 10 2" xfId="27210" xr:uid="{B39CB0DC-0497-4C44-AFAF-583D8AC634BA}"/>
    <cellStyle name="40% - Accent4 13 10 2 2" xfId="50509" xr:uid="{0140A25F-904B-4492-81B8-379B39630150}"/>
    <cellStyle name="40% - Accent4 13 10 3" xfId="39461" xr:uid="{60E1F94B-9D5C-4A6D-A298-85946C0926CA}"/>
    <cellStyle name="40% - Accent4 13 11" xfId="17916" xr:uid="{C08442E2-8C03-4EEB-BA02-D6DB8E7363E1}"/>
    <cellStyle name="40% - Accent4 13 11 2" xfId="41228" xr:uid="{334F3975-F52B-479F-93E8-FCB02F1D619F}"/>
    <cellStyle name="40% - Accent4 13 12" xfId="30168" xr:uid="{DA1084B8-2EBC-42E3-9661-F80A4BA86CA6}"/>
    <cellStyle name="40% - Accent4 13 2" xfId="5186" xr:uid="{77B5FDF6-98CD-48CB-AFBB-78990DBF9176}"/>
    <cellStyle name="40% - Accent4 13 2 2" xfId="18788" xr:uid="{926161E0-C6CF-4605-B1B2-FEDD9B98B69E}"/>
    <cellStyle name="40% - Accent4 13 2 2 2" xfId="42100" xr:uid="{070C0112-1CC1-4B08-8F6D-51FE8CAE639C}"/>
    <cellStyle name="40% - Accent4 13 2 3" xfId="31040" xr:uid="{E97EC77D-2CA8-40B3-A1FE-8CB50FF3857A}"/>
    <cellStyle name="40% - Accent4 13 3" xfId="6058" xr:uid="{62D13E50-9540-4732-9532-E7FF698EC8CD}"/>
    <cellStyle name="40% - Accent4 13 3 2" xfId="19660" xr:uid="{18A6D734-5D45-4AF4-A5DF-E8CD72188336}"/>
    <cellStyle name="40% - Accent4 13 3 2 2" xfId="42972" xr:uid="{BC952A12-221A-4FD1-89DF-575B31045976}"/>
    <cellStyle name="40% - Accent4 13 3 3" xfId="31912" xr:uid="{429C7BB1-3C3B-480A-9C17-ED726275A991}"/>
    <cellStyle name="40% - Accent4 13 4" xfId="6951" xr:uid="{57052106-A5FB-4A6B-A048-2A2C3B0C1240}"/>
    <cellStyle name="40% - Accent4 13 4 2" xfId="20543" xr:uid="{71C4963E-853C-4832-88B7-5FC334252C07}"/>
    <cellStyle name="40% - Accent4 13 4 2 2" xfId="43850" xr:uid="{D161F8BE-991B-4DB4-96F4-B5E0C55C22A7}"/>
    <cellStyle name="40% - Accent4 13 4 3" xfId="32790" xr:uid="{CA5B423C-2B6B-4BCD-AF26-7FEF6B866DB9}"/>
    <cellStyle name="40% - Accent4 13 5" xfId="7824" xr:uid="{B79A6936-F716-49FF-A005-122C825A5D65}"/>
    <cellStyle name="40% - Accent4 13 5 2" xfId="21416" xr:uid="{9E88CD8E-EDDB-46DD-8894-265C5EE05089}"/>
    <cellStyle name="40% - Accent4 13 5 2 2" xfId="44722" xr:uid="{0BF5C6A1-7576-477F-AD64-C9DF8DC3E636}"/>
    <cellStyle name="40% - Accent4 13 5 3" xfId="33662" xr:uid="{BA4708F4-9AC9-4240-B3EF-16FB5548AACE}"/>
    <cellStyle name="40% - Accent4 13 6" xfId="8697" xr:uid="{6DF983DC-D9F9-497B-B861-847E26BFC77B}"/>
    <cellStyle name="40% - Accent4 13 6 2" xfId="22288" xr:uid="{7AA7990D-8717-4853-A6C4-85F196F4C3E5}"/>
    <cellStyle name="40% - Accent4 13 6 2 2" xfId="45594" xr:uid="{D07486FE-9FB1-466F-A0DA-BCCF3F5431F6}"/>
    <cellStyle name="40% - Accent4 13 6 3" xfId="34534" xr:uid="{60E5ADDB-75B9-420B-A564-10837E2A89FB}"/>
    <cellStyle name="40% - Accent4 13 7" xfId="9861" xr:uid="{A07761C8-1CFE-4871-88E6-ED0D759F80A5}"/>
    <cellStyle name="40% - Accent4 13 7 2" xfId="23267" xr:uid="{524F4DBC-EFEB-4854-8854-48864D6889BA}"/>
    <cellStyle name="40% - Accent4 13 7 2 2" xfId="46573" xr:uid="{3FDF29F3-0A3A-4A3D-AFBA-BA93A6B8F79E}"/>
    <cellStyle name="40% - Accent4 13 7 3" xfId="35475" xr:uid="{06260569-4CE5-4DB4-8729-18CCD0C0C22A}"/>
    <cellStyle name="40% - Accent4 13 8" xfId="10741" xr:uid="{9B40AC09-89CB-458D-BE36-84948DF9773D}"/>
    <cellStyle name="40% - Accent4 13 8 2" xfId="24147" xr:uid="{B61EAC73-B061-45CB-BF1C-ECFB6656B077}"/>
    <cellStyle name="40% - Accent4 13 8 2 2" xfId="47453" xr:uid="{F54F2960-A976-4D43-8D45-4844ED906A31}"/>
    <cellStyle name="40% - Accent4 13 8 3" xfId="36355" xr:uid="{B2990018-2F6B-41E0-94DA-6023F9B383ED}"/>
    <cellStyle name="40% - Accent4 13 9" xfId="14571" xr:uid="{D8140E72-517F-48ED-9499-C234B7A21BCE}"/>
    <cellStyle name="40% - Accent4 13 9 2" xfId="25732" xr:uid="{4A34F803-B3C0-4450-8A1D-2D37CD22A2D6}"/>
    <cellStyle name="40% - Accent4 13 9 2 2" xfId="49034" xr:uid="{767D56F1-61EB-457B-8487-0FB0520453D0}"/>
    <cellStyle name="40% - Accent4 13 9 3" xfId="37912" xr:uid="{E87EAD8B-E903-4F08-BBB5-7DB37BD66ED5}"/>
    <cellStyle name="40% - Accent4 14" xfId="4748" xr:uid="{8922568A-C578-4354-ABA5-23C9E65F1A41}"/>
    <cellStyle name="40% - Accent4 14 2" xfId="11184" xr:uid="{627D0D64-D085-43E1-86D5-D8969D8D0906}"/>
    <cellStyle name="40% - Accent4 14 2 2" xfId="24590" xr:uid="{BBB96745-A04D-4D6C-A3F2-A2C17BF13046}"/>
    <cellStyle name="40% - Accent4 14 2 2 2" xfId="47896" xr:uid="{DB99E109-1B5B-495E-92B3-1038626A515C}"/>
    <cellStyle name="40% - Accent4 14 2 3" xfId="36797" xr:uid="{06275BD3-1609-4220-8036-A1AC51B7C62B}"/>
    <cellStyle name="40% - Accent4 14 3" xfId="15031" xr:uid="{E391EC70-6158-424E-BD37-F598D50426FC}"/>
    <cellStyle name="40% - Accent4 14 3 2" xfId="26188" xr:uid="{0E98090C-C33B-4F81-9ED3-CC88BE8E8FE3}"/>
    <cellStyle name="40% - Accent4 14 3 2 2" xfId="49490" xr:uid="{3C47DB67-DE76-414D-94AF-4062661A0203}"/>
    <cellStyle name="40% - Accent4 14 3 3" xfId="38372" xr:uid="{8BE4DF92-2D6C-4F37-BE77-46F46AEFF738}"/>
    <cellStyle name="40% - Accent4 14 4" xfId="16566" xr:uid="{2A61F50E-216F-46FB-9CC6-C65AE7D3E7A8}"/>
    <cellStyle name="40% - Accent4 14 4 2" xfId="27652" xr:uid="{4D410201-3D5B-489A-B576-6B49ACF27F59}"/>
    <cellStyle name="40% - Accent4 14 4 2 2" xfId="50951" xr:uid="{ED16E699-1FCC-4B96-A96D-03FD02B0FF96}"/>
    <cellStyle name="40% - Accent4 14 4 3" xfId="39904" xr:uid="{31F708ED-7B75-46A8-A29A-950EB74AAFF2}"/>
    <cellStyle name="40% - Accent4 14 5" xfId="18350" xr:uid="{C81E2718-E966-40B9-A799-C9D9A7F58D3B}"/>
    <cellStyle name="40% - Accent4 14 5 2" xfId="41662" xr:uid="{41A5377F-5830-4CB0-A0CB-A92B4B69FFAA}"/>
    <cellStyle name="40% - Accent4 14 6" xfId="30602" xr:uid="{831C30AB-BA0D-4F29-B18F-8BD6ED574037}"/>
    <cellStyle name="40% - Accent4 15" xfId="5620" xr:uid="{D493E22C-4879-48B0-BC16-91FD5488CAAA}"/>
    <cellStyle name="40% - Accent4 15 2" xfId="19222" xr:uid="{DE8637BD-F222-4DE8-8966-B05F03B86DA2}"/>
    <cellStyle name="40% - Accent4 15 2 2" xfId="42534" xr:uid="{DE2B8BDB-4976-48F2-95F2-48F3325717DD}"/>
    <cellStyle name="40% - Accent4 15 3" xfId="31474" xr:uid="{D6C15E3D-5EBF-4955-A794-DE5CAAFB9A1A}"/>
    <cellStyle name="40% - Accent4 16" xfId="6513" xr:uid="{98B59C68-43EC-4267-ABC5-E00EA0B6F784}"/>
    <cellStyle name="40% - Accent4 16 2" xfId="20105" xr:uid="{64C0D379-67EC-4895-9B28-B2956658507E}"/>
    <cellStyle name="40% - Accent4 16 2 2" xfId="43412" xr:uid="{C731F253-C6A9-4695-A6FA-423CC20BF227}"/>
    <cellStyle name="40% - Accent4 16 3" xfId="32352" xr:uid="{BA23FDEA-FA99-40F0-BC8E-F02EF38F5499}"/>
    <cellStyle name="40% - Accent4 17" xfId="7386" xr:uid="{E3B5AB98-F604-400F-8B2B-59781723A77C}"/>
    <cellStyle name="40% - Accent4 17 2" xfId="20978" xr:uid="{1C350527-FB2F-47AE-B851-8DF5EA45206C}"/>
    <cellStyle name="40% - Accent4 17 2 2" xfId="44284" xr:uid="{A3AA314B-A5EA-4AB7-BC72-42BC1A69B9F3}"/>
    <cellStyle name="40% - Accent4 17 3" xfId="33224" xr:uid="{EE39B8D0-5493-4441-84AD-F5EA835CA47D}"/>
    <cellStyle name="40% - Accent4 18" xfId="8259" xr:uid="{45A20826-0289-4589-84EA-ED6DA7706C5F}"/>
    <cellStyle name="40% - Accent4 18 2" xfId="21850" xr:uid="{14675E29-A13E-4658-A8B9-245AFCBC6974}"/>
    <cellStyle name="40% - Accent4 18 2 2" xfId="45156" xr:uid="{262A53DF-C179-410D-8C09-18C6C3463D75}"/>
    <cellStyle name="40% - Accent4 18 3" xfId="34096" xr:uid="{51A21278-D69A-413A-B67C-E1F3A562C1BD}"/>
    <cellStyle name="40% - Accent4 19" xfId="9423" xr:uid="{731194E8-39FF-4E81-A197-EC599DD92BD4}"/>
    <cellStyle name="40% - Accent4 19 2" xfId="22829" xr:uid="{98AE5BA6-37EF-4251-A10B-8E72D7E555C5}"/>
    <cellStyle name="40% - Accent4 19 2 2" xfId="46135" xr:uid="{A4DE005D-89ED-44F5-A435-7EF65F74B47D}"/>
    <cellStyle name="40% - Accent4 19 3" xfId="35037" xr:uid="{538D4AD8-38CB-4F6F-BCB2-CD10986745C2}"/>
    <cellStyle name="40% - Accent4 2" xfId="68" xr:uid="{00000000-0005-0000-0000-00000A000000}"/>
    <cellStyle name="40% - Accent4 2 10" xfId="2370" xr:uid="{B32A4A2A-5057-424F-94DD-71145D6C7E9A}"/>
    <cellStyle name="40% - Accent4 2 11" xfId="2083" xr:uid="{43B7FF45-5299-4DB0-9540-883D75BADBF1}"/>
    <cellStyle name="40% - Accent4 2 12" xfId="661" xr:uid="{BFCDF705-9B6D-4CCC-87DA-1AE89E5F12E4}"/>
    <cellStyle name="40% - Accent4 2 13" xfId="11351" xr:uid="{32CF6408-5946-47B3-A8B7-86A654337D18}"/>
    <cellStyle name="40% - Accent4 2 13 2" xfId="15161" xr:uid="{0A66C1EB-DB65-470B-A8FC-3814AE12C94E}"/>
    <cellStyle name="40% - Accent4 2 13 2 2" xfId="26318" xr:uid="{F6B56DA3-E77C-4D41-B250-79846C5D2A08}"/>
    <cellStyle name="40% - Accent4 2 13 2 2 2" xfId="49620" xr:uid="{FAF3E5FC-82D9-4E21-B494-E807A6953D3C}"/>
    <cellStyle name="40% - Accent4 2 13 2 3" xfId="38502" xr:uid="{80140841-9512-474F-AADC-252C1F145B84}"/>
    <cellStyle name="40% - Accent4 2 13 3" xfId="16690" xr:uid="{794844AC-849E-40EE-B559-E013931ECEA2}"/>
    <cellStyle name="40% - Accent4 2 13 3 2" xfId="27776" xr:uid="{545E73EB-8B1E-421B-A71C-A604A785A112}"/>
    <cellStyle name="40% - Accent4 2 13 3 2 2" xfId="51075" xr:uid="{1D601966-3614-4AC2-BE37-0B6EB4C43244}"/>
    <cellStyle name="40% - Accent4 2 13 3 3" xfId="40028" xr:uid="{E3A4966D-AF48-4F3F-A898-C10A7B42B16F}"/>
    <cellStyle name="40% - Accent4 2 13 4" xfId="24717" xr:uid="{DC1E53D6-BBE5-4B14-B646-EFE2E6369B81}"/>
    <cellStyle name="40% - Accent4 2 13 4 2" xfId="48023" xr:uid="{41A46481-DA57-4F68-B075-FD6C42A70611}"/>
    <cellStyle name="40% - Accent4 2 13 5" xfId="36921" xr:uid="{21B70984-898D-4EEB-83F8-A5E86E4446ED}"/>
    <cellStyle name="40% - Accent4 2 2" xfId="2371" xr:uid="{A6FDB16D-92FE-48E2-B73E-432CFA2541D9}"/>
    <cellStyle name="40% - Accent4 2 3" xfId="2372" xr:uid="{45E7FBFF-4316-420D-8436-7892B2D0129E}"/>
    <cellStyle name="40% - Accent4 2 4" xfId="2373" xr:uid="{38BC1A26-F052-493F-B834-5CCA78D2328C}"/>
    <cellStyle name="40% - Accent4 2 5" xfId="2374" xr:uid="{40904BF6-5138-4B74-B43D-F116406705B2}"/>
    <cellStyle name="40% - Accent4 2 6" xfId="2375" xr:uid="{4A7FAFA7-7530-49BB-B6E0-583DACBBDC30}"/>
    <cellStyle name="40% - Accent4 2 7" xfId="2376" xr:uid="{B003BA9C-D89B-47C8-B934-1F204D745676}"/>
    <cellStyle name="40% - Accent4 2 8" xfId="2377" xr:uid="{CACA54B3-7F47-43E1-9561-DCF858897313}"/>
    <cellStyle name="40% - Accent4 2 9" xfId="2378" xr:uid="{ABA59CF6-D4A3-4DA9-95E5-E7C20300DDF9}"/>
    <cellStyle name="40% - Accent4 2_Confirmation" xfId="2379" xr:uid="{F46D9A72-1530-4CD9-B2A3-E8EBA2F160C9}"/>
    <cellStyle name="40% - Accent4 20" xfId="10303" xr:uid="{CA32EA69-492A-4F6E-91FF-FC4A64A9C251}"/>
    <cellStyle name="40% - Accent4 20 2" xfId="23709" xr:uid="{C065F2B0-D716-4B26-A867-9E77020E1414}"/>
    <cellStyle name="40% - Accent4 20 2 2" xfId="47015" xr:uid="{7A9C3E67-3403-4F69-8C67-4E44EB4C4EFD}"/>
    <cellStyle name="40% - Accent4 20 3" xfId="35917" xr:uid="{0A341B6F-A3BD-4CA5-8834-1CBB7314AD01}"/>
    <cellStyle name="40% - Accent4 21" xfId="14132" xr:uid="{ED7C3C65-87BF-4F35-A325-068685DBA9B4}"/>
    <cellStyle name="40% - Accent4 21 2" xfId="25293" xr:uid="{C19B6C6D-7DA6-4151-BDE5-201EBB9A3ADC}"/>
    <cellStyle name="40% - Accent4 21 2 2" xfId="48595" xr:uid="{08DD7EB4-97B1-4F6E-A579-3AA44C9B7531}"/>
    <cellStyle name="40% - Accent4 21 3" xfId="37473" xr:uid="{B3ACFA3F-0855-4B72-81C9-32CDC160A7F0}"/>
    <cellStyle name="40% - Accent4 22" xfId="15685" xr:uid="{454E7FE0-7F3F-4DF3-BB3D-5F5305240BCD}"/>
    <cellStyle name="40% - Accent4 22 2" xfId="26772" xr:uid="{15EE3B0A-B903-49B5-82B1-31410F65DCDA}"/>
    <cellStyle name="40% - Accent4 22 2 2" xfId="50071" xr:uid="{611F7CEC-73D9-46F9-88D8-5E197B2D1DBE}"/>
    <cellStyle name="40% - Accent4 22 3" xfId="39023" xr:uid="{6C573455-BF7E-4F04-98BA-1B1EF63742F1}"/>
    <cellStyle name="40% - Accent4 23" xfId="17158" xr:uid="{5A63988F-31D0-4431-959D-1DB1D31EE6A0}"/>
    <cellStyle name="40% - Accent4 23 2" xfId="40470" xr:uid="{1C227B70-CFB3-4207-B78C-0003D49D3F9E}"/>
    <cellStyle name="40% - Accent4 24" xfId="29588" xr:uid="{9DDF6833-17F1-4860-9380-9F6CF3D4A50F}"/>
    <cellStyle name="40% - Accent4 3" xfId="662" xr:uid="{14D7AD1F-B4A7-4C8D-A49C-FD7388ADDAE0}"/>
    <cellStyle name="40% - Accent4 3 2" xfId="2620" xr:uid="{CD13305B-E91D-421A-9860-EC1230E05BCC}"/>
    <cellStyle name="40% - Accent4 3 2 10" xfId="8232" xr:uid="{72E13E01-9996-44BE-B6B7-F59F2AF18107}"/>
    <cellStyle name="40% - Accent4 3 2 10 2" xfId="21823" xr:uid="{AAB82496-5B79-4540-9874-7C96A974602B}"/>
    <cellStyle name="40% - Accent4 3 2 10 2 2" xfId="45129" xr:uid="{C1B976C1-B7D4-4BFE-B166-F4A3C110798E}"/>
    <cellStyle name="40% - Accent4 3 2 10 3" xfId="34069" xr:uid="{F6C40832-2DA0-4488-9BEB-7AE914A75D10}"/>
    <cellStyle name="40% - Accent4 3 2 11" xfId="9396" xr:uid="{ACCFFC50-65EA-4B28-A987-A56B2D712074}"/>
    <cellStyle name="40% - Accent4 3 2 11 2" xfId="22802" xr:uid="{09D599F9-0466-48DB-9E36-703B1F845A06}"/>
    <cellStyle name="40% - Accent4 3 2 11 2 2" xfId="46108" xr:uid="{6C40FA4D-196E-4292-A0CF-4E94D7D1305C}"/>
    <cellStyle name="40% - Accent4 3 2 11 3" xfId="35010" xr:uid="{65EE2BFB-4A62-40AC-BD24-54A1A21AD778}"/>
    <cellStyle name="40% - Accent4 3 2 12" xfId="10276" xr:uid="{BBE0300C-9D55-49BB-B271-D18966A01854}"/>
    <cellStyle name="40% - Accent4 3 2 12 2" xfId="23682" xr:uid="{8180782B-2195-4B10-9FC5-BE8C50F21CA2}"/>
    <cellStyle name="40% - Accent4 3 2 12 2 2" xfId="46988" xr:uid="{E4DB70F2-91D2-47AE-846E-BBBD276A8128}"/>
    <cellStyle name="40% - Accent4 3 2 12 3" xfId="35890" xr:uid="{C4CC962A-3518-4BE4-8558-ABB7B91F4C8E}"/>
    <cellStyle name="40% - Accent4 3 2 13" xfId="14017" xr:uid="{2D83A3D3-4D79-4C7F-91F2-173FC437A723}"/>
    <cellStyle name="40% - Accent4 3 2 13 2" xfId="25204" xr:uid="{F794DF17-6F44-4556-811A-04BEA1D312F5}"/>
    <cellStyle name="40% - Accent4 3 2 13 2 2" xfId="48506" xr:uid="{B49B728F-D74C-4AA7-A6F9-F9DC77056A0C}"/>
    <cellStyle name="40% - Accent4 3 2 13 3" xfId="37358" xr:uid="{01A1E358-5FDF-4F56-8FE5-E617EC5836A7}"/>
    <cellStyle name="40% - Accent4 3 2 14" xfId="15657" xr:uid="{6FC1306F-9139-4876-99E0-3EEF92E49905}"/>
    <cellStyle name="40% - Accent4 3 2 14 2" xfId="26744" xr:uid="{E0EC9076-D6BE-4E73-B57B-05FEEB137877}"/>
    <cellStyle name="40% - Accent4 3 2 14 2 2" xfId="50043" xr:uid="{D395E3A0-0F82-47DE-9E64-77357EA97985}"/>
    <cellStyle name="40% - Accent4 3 2 14 3" xfId="38995" xr:uid="{27FE139E-080B-4098-8646-0B49A0420978}"/>
    <cellStyle name="40% - Accent4 3 2 15" xfId="17387" xr:uid="{C4FE3B09-D473-4A91-874C-73999553A0B1}"/>
    <cellStyle name="40% - Accent4 3 2 15 2" xfId="40699" xr:uid="{602DDFB7-8953-4D33-8627-C72C347F38D2}"/>
    <cellStyle name="40% - Accent4 3 2 16" xfId="29715" xr:uid="{23F3654D-85C1-46A3-A239-5F53E888EC46}"/>
    <cellStyle name="40% - Accent4 3 2 2" xfId="3915" xr:uid="{E01A2CCE-1A2D-4BAC-BF37-BFE362E400B6}"/>
    <cellStyle name="40% - Accent4 3 2 2 10" xfId="14173" xr:uid="{70E3CE46-997B-48F9-A18E-7BC9CB947AA4}"/>
    <cellStyle name="40% - Accent4 3 2 2 10 2" xfId="25334" xr:uid="{A5B79E37-ADB9-472D-B673-5AC5850B743A}"/>
    <cellStyle name="40% - Accent4 3 2 2 10 2 2" xfId="48636" xr:uid="{7ACF0AA9-37EA-4BC3-AB1C-72828592C7A8}"/>
    <cellStyle name="40% - Accent4 3 2 2 10 3" xfId="37514" xr:uid="{F143715E-EFC1-4E25-AFFA-8F38BAE4B582}"/>
    <cellStyle name="40% - Accent4 3 2 2 11" xfId="15725" xr:uid="{7C4BAC09-09B0-4AC5-A6C6-3F143508014C}"/>
    <cellStyle name="40% - Accent4 3 2 2 11 2" xfId="26812" xr:uid="{144A2DF1-21C1-422F-B010-4E6517BA4154}"/>
    <cellStyle name="40% - Accent4 3 2 2 11 2 2" xfId="50111" xr:uid="{A499B9E4-B388-4DE4-80FE-E86E72467D98}"/>
    <cellStyle name="40% - Accent4 3 2 2 11 3" xfId="39063" xr:uid="{E8898C85-CB8B-4662-9DE5-64C670218889}"/>
    <cellStyle name="40% - Accent4 3 2 2 12" xfId="17518" xr:uid="{FB745274-B49F-437C-B162-3DE8E5629BB6}"/>
    <cellStyle name="40% - Accent4 3 2 2 12 2" xfId="40830" xr:uid="{0D997332-7119-4B0F-A17D-10221AABC7C7}"/>
    <cellStyle name="40% - Accent4 3 2 2 13" xfId="29770" xr:uid="{60F5EB99-DEBC-43CF-90BF-6F590BB29C7F}"/>
    <cellStyle name="40% - Accent4 3 2 2 2" xfId="4354" xr:uid="{0BBFFA30-BF76-40D3-BEB5-A71F419B42F5}"/>
    <cellStyle name="40% - Accent4 3 2 2 2 10" xfId="16163" xr:uid="{7077BAE1-9CF0-44F8-AFA5-7EB99F5AE65E}"/>
    <cellStyle name="40% - Accent4 3 2 2 2 10 2" xfId="27250" xr:uid="{80377B7D-C9DD-48B0-A58F-6FE54C57853D}"/>
    <cellStyle name="40% - Accent4 3 2 2 2 10 2 2" xfId="50549" xr:uid="{63B0C062-4BDD-445D-855D-7C8774D329A5}"/>
    <cellStyle name="40% - Accent4 3 2 2 2 10 3" xfId="39501" xr:uid="{D20798E7-81E2-48E6-B20E-585F08B2D2C9}"/>
    <cellStyle name="40% - Accent4 3 2 2 2 11" xfId="17956" xr:uid="{0CF7E4C6-D376-4133-A833-8905F3A51262}"/>
    <cellStyle name="40% - Accent4 3 2 2 2 11 2" xfId="41268" xr:uid="{C77862CD-62FF-4CC4-AF0F-966D4DED3971}"/>
    <cellStyle name="40% - Accent4 3 2 2 2 12" xfId="30208" xr:uid="{2A8D46F0-82CD-4BE7-A6F4-A2E90140C8A0}"/>
    <cellStyle name="40% - Accent4 3 2 2 2 2" xfId="5226" xr:uid="{3D617675-A8A9-4FAB-9A21-E21F0274F01D}"/>
    <cellStyle name="40% - Accent4 3 2 2 2 2 2" xfId="18828" xr:uid="{48B508C5-5518-4B7F-829C-249E44A1BFD5}"/>
    <cellStyle name="40% - Accent4 3 2 2 2 2 2 2" xfId="42140" xr:uid="{D6608235-C621-4D6E-B569-4AE959502C5F}"/>
    <cellStyle name="40% - Accent4 3 2 2 2 2 3" xfId="31080" xr:uid="{3EE75F4F-16B6-4B99-8DFE-DE453132C06C}"/>
    <cellStyle name="40% - Accent4 3 2 2 2 3" xfId="6098" xr:uid="{E98932AE-4C2A-4F3B-9591-701329903671}"/>
    <cellStyle name="40% - Accent4 3 2 2 2 3 2" xfId="19700" xr:uid="{AB4EC1FE-2171-4B1E-B61C-251192C1F277}"/>
    <cellStyle name="40% - Accent4 3 2 2 2 3 2 2" xfId="43012" xr:uid="{CB9C5F40-8AEE-4B1A-9DE0-1E388EC38446}"/>
    <cellStyle name="40% - Accent4 3 2 2 2 3 3" xfId="31952" xr:uid="{A6101D87-8030-4DF1-9063-D3A435E753FF}"/>
    <cellStyle name="40% - Accent4 3 2 2 2 4" xfId="6991" xr:uid="{91E30D78-2E4F-45E8-BA87-43461F146D03}"/>
    <cellStyle name="40% - Accent4 3 2 2 2 4 2" xfId="20583" xr:uid="{8E0A3421-5D67-4FAD-BF05-3B3E0F30D6E1}"/>
    <cellStyle name="40% - Accent4 3 2 2 2 4 2 2" xfId="43890" xr:uid="{BC78CE12-DE9B-437A-B118-65E9844C1507}"/>
    <cellStyle name="40% - Accent4 3 2 2 2 4 3" xfId="32830" xr:uid="{BF5ADCAF-54C0-48C6-9201-14A3081F2FD6}"/>
    <cellStyle name="40% - Accent4 3 2 2 2 5" xfId="7864" xr:uid="{97448F44-924B-49FD-A6D3-C8E79367AA8F}"/>
    <cellStyle name="40% - Accent4 3 2 2 2 5 2" xfId="21456" xr:uid="{99434301-C209-4C8E-A2B9-DD56327C8719}"/>
    <cellStyle name="40% - Accent4 3 2 2 2 5 2 2" xfId="44762" xr:uid="{CDF72944-60E3-408D-85C2-6B4C66AF37F5}"/>
    <cellStyle name="40% - Accent4 3 2 2 2 5 3" xfId="33702" xr:uid="{B76FE779-9240-46D2-A6E4-A762054FE9C5}"/>
    <cellStyle name="40% - Accent4 3 2 2 2 6" xfId="8737" xr:uid="{1CFFE461-38BA-4347-82D2-98FEA7DF9B91}"/>
    <cellStyle name="40% - Accent4 3 2 2 2 6 2" xfId="22328" xr:uid="{078137F4-C1F6-4503-A92C-9E39429EC605}"/>
    <cellStyle name="40% - Accent4 3 2 2 2 6 2 2" xfId="45634" xr:uid="{EDEE7290-5373-4ED6-82A2-71FD8CF66DFF}"/>
    <cellStyle name="40% - Accent4 3 2 2 2 6 3" xfId="34574" xr:uid="{082EF8D6-7BBF-46CA-93A3-3CB944649C0C}"/>
    <cellStyle name="40% - Accent4 3 2 2 2 7" xfId="9901" xr:uid="{5B5CFE13-6EBF-4208-8753-3D5483343572}"/>
    <cellStyle name="40% - Accent4 3 2 2 2 7 2" xfId="23307" xr:uid="{CA2D72FD-3A55-47EA-97E5-36EEED9CD9E7}"/>
    <cellStyle name="40% - Accent4 3 2 2 2 7 2 2" xfId="46613" xr:uid="{0DD723DE-46E2-4BCC-8A00-C8344041BCCA}"/>
    <cellStyle name="40% - Accent4 3 2 2 2 7 3" xfId="35515" xr:uid="{30FB562B-7D23-4E8B-97CC-B58EB87F10D2}"/>
    <cellStyle name="40% - Accent4 3 2 2 2 8" xfId="10781" xr:uid="{F3ECF49D-3B4C-4120-9C4A-7A6EFADE629F}"/>
    <cellStyle name="40% - Accent4 3 2 2 2 8 2" xfId="24187" xr:uid="{45F20ECF-9306-4BAB-87A3-9320B8818F72}"/>
    <cellStyle name="40% - Accent4 3 2 2 2 8 2 2" xfId="47493" xr:uid="{4B473291-CECA-4F95-A639-3178EA45B962}"/>
    <cellStyle name="40% - Accent4 3 2 2 2 8 3" xfId="36395" xr:uid="{EC3E7069-8C36-49CB-B1A3-5263D0A90AFD}"/>
    <cellStyle name="40% - Accent4 3 2 2 2 9" xfId="14611" xr:uid="{F26B1BB8-AA84-4CE2-8664-E1736F8541D5}"/>
    <cellStyle name="40% - Accent4 3 2 2 2 9 2" xfId="25772" xr:uid="{D615A038-A3C9-465F-9110-2491E95C6E56}"/>
    <cellStyle name="40% - Accent4 3 2 2 2 9 2 2" xfId="49074" xr:uid="{E9FF1E2A-44BB-44B8-97AE-D92634A5EAEF}"/>
    <cellStyle name="40% - Accent4 3 2 2 2 9 3" xfId="37952" xr:uid="{39008BB5-B19B-4311-B34B-BA4BC9599201}"/>
    <cellStyle name="40% - Accent4 3 2 2 3" xfId="4788" xr:uid="{3E80B937-02ED-45FA-A268-B87A5A4A0340}"/>
    <cellStyle name="40% - Accent4 3 2 2 3 2" xfId="12538" xr:uid="{8CF09976-A030-4E29-B883-8AD489ABC81E}"/>
    <cellStyle name="40% - Accent4 3 2 2 3 2 2" xfId="24843" xr:uid="{ADB8FFEC-993A-480D-B62F-4FAB2C2CB39F}"/>
    <cellStyle name="40% - Accent4 3 2 2 3 2 2 2" xfId="48149" xr:uid="{17F8BF54-F941-470E-8123-9BC26B15D758}"/>
    <cellStyle name="40% - Accent4 3 2 2 3 2 3" xfId="36997" xr:uid="{65D38BF2-133C-4170-B5CC-39CCA9CA8E92}"/>
    <cellStyle name="40% - Accent4 3 2 2 3 3" xfId="15301" xr:uid="{712C943C-26D4-45A2-A35F-8E624EA3575A}"/>
    <cellStyle name="40% - Accent4 3 2 2 3 3 2" xfId="26443" xr:uid="{763F9BEC-FC6E-49A5-BF0C-A5CD6A0EF1B5}"/>
    <cellStyle name="40% - Accent4 3 2 2 3 3 2 2" xfId="49745" xr:uid="{CBA5967F-3089-409B-8C1F-6F174C7EDA5F}"/>
    <cellStyle name="40% - Accent4 3 2 2 3 3 3" xfId="38642" xr:uid="{184C1F28-5F98-46C8-BF18-23D0F3380FBA}"/>
    <cellStyle name="40% - Accent4 3 2 2 3 4" xfId="16757" xr:uid="{A26F43DA-195B-4895-936A-7E5475B38B95}"/>
    <cellStyle name="40% - Accent4 3 2 2 3 4 2" xfId="27843" xr:uid="{A46D0425-A5C1-424B-BC84-945687E51CF4}"/>
    <cellStyle name="40% - Accent4 3 2 2 3 4 2 2" xfId="51142" xr:uid="{A9E210F1-C210-44E8-BD2F-D3295A2663BD}"/>
    <cellStyle name="40% - Accent4 3 2 2 3 4 3" xfId="40095" xr:uid="{3C72F040-41B7-4C7C-9CC8-0E3C0D2C22E6}"/>
    <cellStyle name="40% - Accent4 3 2 2 3 5" xfId="18390" xr:uid="{DACECDCF-78F9-4AFD-9621-511B5507BF0E}"/>
    <cellStyle name="40% - Accent4 3 2 2 3 5 2" xfId="41702" xr:uid="{1F77D1B3-D18C-4290-A784-2BD5CEA0D578}"/>
    <cellStyle name="40% - Accent4 3 2 2 3 6" xfId="30642" xr:uid="{1E4445A9-089C-4489-8928-45583949FA12}"/>
    <cellStyle name="40% - Accent4 3 2 2 4" xfId="5660" xr:uid="{CC917136-FBE1-490F-94E5-72119B644F08}"/>
    <cellStyle name="40% - Accent4 3 2 2 4 2" xfId="19262" xr:uid="{CCFF48F0-DD4F-40E2-83AD-CCF8075CB227}"/>
    <cellStyle name="40% - Accent4 3 2 2 4 2 2" xfId="42574" xr:uid="{48238231-16B4-41C8-BB36-6BBCA9592AB6}"/>
    <cellStyle name="40% - Accent4 3 2 2 4 3" xfId="31514" xr:uid="{AA929635-3E6A-4275-A985-BB5004F1B9D2}"/>
    <cellStyle name="40% - Accent4 3 2 2 5" xfId="6553" xr:uid="{3E0B7A9C-287C-41C0-B435-858DAF804054}"/>
    <cellStyle name="40% - Accent4 3 2 2 5 2" xfId="20145" xr:uid="{9AEBD6E4-A641-4E1C-B652-34B80BEB1D53}"/>
    <cellStyle name="40% - Accent4 3 2 2 5 2 2" xfId="43452" xr:uid="{00180FAB-1BFC-44D2-9E48-A0B3D7AC9D29}"/>
    <cellStyle name="40% - Accent4 3 2 2 5 3" xfId="32392" xr:uid="{F5E654FE-F229-4255-AD2D-284DF29197F0}"/>
    <cellStyle name="40% - Accent4 3 2 2 6" xfId="7426" xr:uid="{9DBAA15C-FD3E-4CAF-901E-A35670D2956C}"/>
    <cellStyle name="40% - Accent4 3 2 2 6 2" xfId="21018" xr:uid="{82402003-B9F2-49FE-95D3-B251EC7CE10D}"/>
    <cellStyle name="40% - Accent4 3 2 2 6 2 2" xfId="44324" xr:uid="{0CCEE8E8-7467-429B-86AB-537B10D5C8B5}"/>
    <cellStyle name="40% - Accent4 3 2 2 6 3" xfId="33264" xr:uid="{754196CD-CDA5-4C32-8E53-65AD1C051CCF}"/>
    <cellStyle name="40% - Accent4 3 2 2 7" xfId="8299" xr:uid="{32C1D7A3-C846-4439-AE37-B4365A49351C}"/>
    <cellStyle name="40% - Accent4 3 2 2 7 2" xfId="21890" xr:uid="{584FBF42-B489-4B76-A93B-070E5E84B089}"/>
    <cellStyle name="40% - Accent4 3 2 2 7 2 2" xfId="45196" xr:uid="{4AFDE59B-A651-4487-956F-ACF5DE8EC12B}"/>
    <cellStyle name="40% - Accent4 3 2 2 7 3" xfId="34136" xr:uid="{79901A46-9C90-41FA-AC86-1F20CB672C50}"/>
    <cellStyle name="40% - Accent4 3 2 2 8" xfId="9463" xr:uid="{191E0B74-CD95-413B-B588-37ED9B71A80F}"/>
    <cellStyle name="40% - Accent4 3 2 2 8 2" xfId="22869" xr:uid="{426565DA-2B5D-418C-84EB-00FA33478665}"/>
    <cellStyle name="40% - Accent4 3 2 2 8 2 2" xfId="46175" xr:uid="{7D56A9AC-FCF1-473B-A5CD-B1EF138579A3}"/>
    <cellStyle name="40% - Accent4 3 2 2 8 3" xfId="35077" xr:uid="{14D2D11A-4120-4124-8DED-2BA631D2D295}"/>
    <cellStyle name="40% - Accent4 3 2 2 9" xfId="10343" xr:uid="{AFFE13C7-EA1A-453A-9D07-0400C7A74C5C}"/>
    <cellStyle name="40% - Accent4 3 2 2 9 2" xfId="23749" xr:uid="{D31682F0-2056-428A-96A7-013D1EFC9130}"/>
    <cellStyle name="40% - Accent4 3 2 2 9 2 2" xfId="47055" xr:uid="{00C6C53D-4389-4066-B6F9-BB11A6E677E3}"/>
    <cellStyle name="40% - Accent4 3 2 2 9 3" xfId="35957" xr:uid="{B768B01A-21C5-4707-82EE-DF606CDFDBC7}"/>
    <cellStyle name="40% - Accent4 3 2 3" xfId="4017" xr:uid="{EFCDF4C8-2420-4F39-A6FD-1B59B2CB5547}"/>
    <cellStyle name="40% - Accent4 3 2 3 10" xfId="14274" xr:uid="{08950A20-B87E-48F6-BCB5-7390883BDAC1}"/>
    <cellStyle name="40% - Accent4 3 2 3 10 2" xfId="25435" xr:uid="{414C701F-2CEB-4A48-9BAD-018A8B7AB573}"/>
    <cellStyle name="40% - Accent4 3 2 3 10 2 2" xfId="48737" xr:uid="{B687C1F9-D0E5-4D3D-A52E-683002D060A3}"/>
    <cellStyle name="40% - Accent4 3 2 3 10 3" xfId="37615" xr:uid="{C0129932-DB4A-4F78-BB21-BDC48E07A565}"/>
    <cellStyle name="40% - Accent4 3 2 3 11" xfId="15826" xr:uid="{EC5CCB2F-7629-4B8F-8D25-947525745806}"/>
    <cellStyle name="40% - Accent4 3 2 3 11 2" xfId="26913" xr:uid="{B6A77E1E-0BB6-4E6A-B727-55B7E195A25D}"/>
    <cellStyle name="40% - Accent4 3 2 3 11 2 2" xfId="50212" xr:uid="{B5ED4CD2-41F4-4453-8AB4-87BC16C2FBD2}"/>
    <cellStyle name="40% - Accent4 3 2 3 11 3" xfId="39164" xr:uid="{960BDDB9-F5EC-4F36-831F-AE74221991A7}"/>
    <cellStyle name="40% - Accent4 3 2 3 12" xfId="17619" xr:uid="{988FFD27-CE5D-4280-82FB-A9405CBEF9CB}"/>
    <cellStyle name="40% - Accent4 3 2 3 12 2" xfId="40931" xr:uid="{D6C79EC9-9DCD-4AF1-8B40-C96CCBC0B629}"/>
    <cellStyle name="40% - Accent4 3 2 3 13" xfId="29871" xr:uid="{F07CE364-6D04-4EF8-B819-264AE0C006B3}"/>
    <cellStyle name="40% - Accent4 3 2 3 2" xfId="4455" xr:uid="{209836D1-72EB-4121-8FAD-8E94A3DB3119}"/>
    <cellStyle name="40% - Accent4 3 2 3 2 10" xfId="16264" xr:uid="{FF426ECA-263A-471D-A359-E2CABB626C39}"/>
    <cellStyle name="40% - Accent4 3 2 3 2 10 2" xfId="27351" xr:uid="{7A824A85-B322-4AD1-ADDF-2E637BDCDB69}"/>
    <cellStyle name="40% - Accent4 3 2 3 2 10 2 2" xfId="50650" xr:uid="{B60AD202-1F58-43EA-9723-E3BCC5AF9F17}"/>
    <cellStyle name="40% - Accent4 3 2 3 2 10 3" xfId="39602" xr:uid="{3B69891C-2641-4BE7-B1DA-39E708834E4C}"/>
    <cellStyle name="40% - Accent4 3 2 3 2 11" xfId="18057" xr:uid="{C4592849-5A15-4330-8732-799FEC4323BC}"/>
    <cellStyle name="40% - Accent4 3 2 3 2 11 2" xfId="41369" xr:uid="{E25B21FE-4EF8-4AAF-A8EC-B797F34A4C93}"/>
    <cellStyle name="40% - Accent4 3 2 3 2 12" xfId="30309" xr:uid="{B9CC4BAB-643B-4E0F-A8E0-E69C16F1BAEE}"/>
    <cellStyle name="40% - Accent4 3 2 3 2 2" xfId="5327" xr:uid="{E3369B4C-6D74-43AB-A0A0-150F7A877896}"/>
    <cellStyle name="40% - Accent4 3 2 3 2 2 2" xfId="18929" xr:uid="{88B04BAB-A6FF-4864-A35A-F16766702D43}"/>
    <cellStyle name="40% - Accent4 3 2 3 2 2 2 2" xfId="42241" xr:uid="{5AB03B88-0D1A-41DE-A325-EAC665F30941}"/>
    <cellStyle name="40% - Accent4 3 2 3 2 2 3" xfId="31181" xr:uid="{A7D81F06-8667-429C-A1FF-D13A118BCABD}"/>
    <cellStyle name="40% - Accent4 3 2 3 2 3" xfId="6199" xr:uid="{252B4ECD-6335-4B66-8270-5C47E06AAE5B}"/>
    <cellStyle name="40% - Accent4 3 2 3 2 3 2" xfId="19801" xr:uid="{82FC4093-5F85-4D56-B0BB-6AF342CA59F8}"/>
    <cellStyle name="40% - Accent4 3 2 3 2 3 2 2" xfId="43113" xr:uid="{778A30DE-A701-4B98-80BB-C503B8AE84B8}"/>
    <cellStyle name="40% - Accent4 3 2 3 2 3 3" xfId="32053" xr:uid="{7DED4000-16EB-4FD5-A076-9A0310CD0611}"/>
    <cellStyle name="40% - Accent4 3 2 3 2 4" xfId="7092" xr:uid="{47780834-3E9B-4C20-AAC4-85BC40BA3D70}"/>
    <cellStyle name="40% - Accent4 3 2 3 2 4 2" xfId="20684" xr:uid="{36B5E991-3903-44D9-9674-50731BDA685E}"/>
    <cellStyle name="40% - Accent4 3 2 3 2 4 2 2" xfId="43991" xr:uid="{3359A75C-5790-46FA-AE67-DA0FF91B3810}"/>
    <cellStyle name="40% - Accent4 3 2 3 2 4 3" xfId="32931" xr:uid="{3FCA558A-64DF-4A07-BA62-A9DFB332DD32}"/>
    <cellStyle name="40% - Accent4 3 2 3 2 5" xfId="7965" xr:uid="{FBD9C0E1-DE6B-4263-9025-460CC308EAA0}"/>
    <cellStyle name="40% - Accent4 3 2 3 2 5 2" xfId="21557" xr:uid="{01180390-CFF0-4910-8128-4427CC28B4DB}"/>
    <cellStyle name="40% - Accent4 3 2 3 2 5 2 2" xfId="44863" xr:uid="{11A142A7-425E-4C65-9BB3-C75A9EBC34BC}"/>
    <cellStyle name="40% - Accent4 3 2 3 2 5 3" xfId="33803" xr:uid="{157FB698-1C1C-4E07-8E49-7859A7F57673}"/>
    <cellStyle name="40% - Accent4 3 2 3 2 6" xfId="8838" xr:uid="{D81DF2C2-6527-46C5-9BC0-B139B61B05DA}"/>
    <cellStyle name="40% - Accent4 3 2 3 2 6 2" xfId="22429" xr:uid="{92C5EFC5-71EA-4FCF-8D7D-0F2086ECF96A}"/>
    <cellStyle name="40% - Accent4 3 2 3 2 6 2 2" xfId="45735" xr:uid="{6FDF1863-2EDF-4C99-8FAB-59342A38D5FD}"/>
    <cellStyle name="40% - Accent4 3 2 3 2 6 3" xfId="34675" xr:uid="{28E6B6B0-CB21-48C9-9FEF-8C7BB4603C07}"/>
    <cellStyle name="40% - Accent4 3 2 3 2 7" xfId="10002" xr:uid="{BC8F26B4-E039-4CBA-B839-DC79A2506776}"/>
    <cellStyle name="40% - Accent4 3 2 3 2 7 2" xfId="23408" xr:uid="{0218A6BB-7877-46FF-939D-6DA4EF680A2D}"/>
    <cellStyle name="40% - Accent4 3 2 3 2 7 2 2" xfId="46714" xr:uid="{8EF2BC0B-5FEA-4BE2-BEA5-15643D8295E9}"/>
    <cellStyle name="40% - Accent4 3 2 3 2 7 3" xfId="35616" xr:uid="{05C36F8E-0FFD-4050-8E02-7A573D55B56E}"/>
    <cellStyle name="40% - Accent4 3 2 3 2 8" xfId="10882" xr:uid="{76DADB62-0CA2-4D1E-9228-E484332AE39A}"/>
    <cellStyle name="40% - Accent4 3 2 3 2 8 2" xfId="24288" xr:uid="{1E22D4B1-7C0B-4137-B3D7-A683DF7DA556}"/>
    <cellStyle name="40% - Accent4 3 2 3 2 8 2 2" xfId="47594" xr:uid="{7DC88D0A-AEDE-4749-9348-F399545643AC}"/>
    <cellStyle name="40% - Accent4 3 2 3 2 8 3" xfId="36496" xr:uid="{3A444480-253B-4AA1-8747-59B5B3655620}"/>
    <cellStyle name="40% - Accent4 3 2 3 2 9" xfId="14712" xr:uid="{CC382FB5-5840-4283-8805-4C10E78C83D2}"/>
    <cellStyle name="40% - Accent4 3 2 3 2 9 2" xfId="25873" xr:uid="{C717DED1-17E6-4885-A4DE-53ADB5A10607}"/>
    <cellStyle name="40% - Accent4 3 2 3 2 9 2 2" xfId="49175" xr:uid="{8C4EB1CB-452D-41E4-8739-E221E755F433}"/>
    <cellStyle name="40% - Accent4 3 2 3 2 9 3" xfId="38053" xr:uid="{C798F8E3-33B8-4811-BDB8-CD41C5926D45}"/>
    <cellStyle name="40% - Accent4 3 2 3 3" xfId="4889" xr:uid="{98A5F300-DAD7-42CD-9C40-0A2F36FC67A7}"/>
    <cellStyle name="40% - Accent4 3 2 3 3 2" xfId="18491" xr:uid="{FB7BE5A8-578B-413A-902A-08A55DCCFE66}"/>
    <cellStyle name="40% - Accent4 3 2 3 3 2 2" xfId="41803" xr:uid="{CF24C344-FA0F-4DF9-8FDA-BE2CE2F320D1}"/>
    <cellStyle name="40% - Accent4 3 2 3 3 3" xfId="30743" xr:uid="{78F637C2-DFBB-4C9B-844B-B72D5DCEF393}"/>
    <cellStyle name="40% - Accent4 3 2 3 4" xfId="5761" xr:uid="{33EEBCE1-CA2F-4FE3-929A-3417802330CC}"/>
    <cellStyle name="40% - Accent4 3 2 3 4 2" xfId="19363" xr:uid="{F4FC799B-F773-45DC-8E4C-D39BBD07A34E}"/>
    <cellStyle name="40% - Accent4 3 2 3 4 2 2" xfId="42675" xr:uid="{7BBC68D6-4A7E-44A4-A876-6F1305B6F988}"/>
    <cellStyle name="40% - Accent4 3 2 3 4 3" xfId="31615" xr:uid="{3003AB46-D806-4D10-A14F-29C132DA2EA8}"/>
    <cellStyle name="40% - Accent4 3 2 3 5" xfId="6654" xr:uid="{487B5EE6-22EA-453F-9572-E9C8CC37632B}"/>
    <cellStyle name="40% - Accent4 3 2 3 5 2" xfId="20246" xr:uid="{D6E69ED6-8A0E-49DA-8E55-46C1FE26795C}"/>
    <cellStyle name="40% - Accent4 3 2 3 5 2 2" xfId="43553" xr:uid="{17E0389B-FD34-4258-B82B-D25BAAD2BD07}"/>
    <cellStyle name="40% - Accent4 3 2 3 5 3" xfId="32493" xr:uid="{C95AD919-B5C0-4BFB-940C-88D2E77E7B73}"/>
    <cellStyle name="40% - Accent4 3 2 3 6" xfId="7527" xr:uid="{9DF1B1D7-C6A9-4981-81C1-C4AC0096C6AF}"/>
    <cellStyle name="40% - Accent4 3 2 3 6 2" xfId="21119" xr:uid="{3958E79F-1974-45EA-BFC9-E0FD74F46111}"/>
    <cellStyle name="40% - Accent4 3 2 3 6 2 2" xfId="44425" xr:uid="{505633B7-A3A6-4C5A-81A6-3FB903E255F8}"/>
    <cellStyle name="40% - Accent4 3 2 3 6 3" xfId="33365" xr:uid="{14121FE0-5CA4-4324-9CD1-485F46B27712}"/>
    <cellStyle name="40% - Accent4 3 2 3 7" xfId="8400" xr:uid="{E9A85AA5-BC72-4E42-BD85-F5D1DF0366D2}"/>
    <cellStyle name="40% - Accent4 3 2 3 7 2" xfId="21991" xr:uid="{D7E4C9AF-EE8A-45F2-9FB8-533235BA25B7}"/>
    <cellStyle name="40% - Accent4 3 2 3 7 2 2" xfId="45297" xr:uid="{8BE8AD7D-B5B0-4606-90D5-A4AB5942CB6E}"/>
    <cellStyle name="40% - Accent4 3 2 3 7 3" xfId="34237" xr:uid="{0C56CDE6-D852-4B28-A5F2-3A4AB4BF5771}"/>
    <cellStyle name="40% - Accent4 3 2 3 8" xfId="9564" xr:uid="{BAD93314-1780-4D67-A0A1-2E4696DCE7BB}"/>
    <cellStyle name="40% - Accent4 3 2 3 8 2" xfId="22970" xr:uid="{81C572CB-17E0-4D00-8741-75C1FF794191}"/>
    <cellStyle name="40% - Accent4 3 2 3 8 2 2" xfId="46276" xr:uid="{9AEB788D-70FF-4FCA-B86E-31A6025DEF82}"/>
    <cellStyle name="40% - Accent4 3 2 3 8 3" xfId="35178" xr:uid="{38145D05-68FB-4C5C-8F68-69330BD56CE9}"/>
    <cellStyle name="40% - Accent4 3 2 3 9" xfId="10444" xr:uid="{6C82B7D4-A91F-4457-8230-B7A3ACCC8120}"/>
    <cellStyle name="40% - Accent4 3 2 3 9 2" xfId="23850" xr:uid="{9DD25069-A340-4A96-AA6C-5EC0356DDC87}"/>
    <cellStyle name="40% - Accent4 3 2 3 9 2 2" xfId="47156" xr:uid="{653A6ECD-6573-4265-B8DD-061F2848AB8C}"/>
    <cellStyle name="40% - Accent4 3 2 3 9 3" xfId="36058" xr:uid="{99FCA687-C928-472F-AE9D-D67D46823ED1}"/>
    <cellStyle name="40% - Accent4 3 2 4" xfId="4150" xr:uid="{A3DEA6D8-EC5D-41C7-A47F-59A642C46AF7}"/>
    <cellStyle name="40% - Accent4 3 2 4 10" xfId="14407" xr:uid="{395C56A2-5595-4409-BAAE-5A07DBB2B8DF}"/>
    <cellStyle name="40% - Accent4 3 2 4 10 2" xfId="25568" xr:uid="{4C23012A-DD42-4A87-9192-2AD3F2E383E2}"/>
    <cellStyle name="40% - Accent4 3 2 4 10 2 2" xfId="48870" xr:uid="{ACE70D1D-BDDC-4D2C-A816-333E1F6500A4}"/>
    <cellStyle name="40% - Accent4 3 2 4 10 3" xfId="37748" xr:uid="{C4720C6B-5043-43A3-BD7D-8CD80389C4C5}"/>
    <cellStyle name="40% - Accent4 3 2 4 11" xfId="15959" xr:uid="{3DEFD53F-FE85-40B2-B4E3-09BC12FB8C74}"/>
    <cellStyle name="40% - Accent4 3 2 4 11 2" xfId="27046" xr:uid="{D79A28E3-6DB5-4029-AA00-3D6826F2691F}"/>
    <cellStyle name="40% - Accent4 3 2 4 11 2 2" xfId="50345" xr:uid="{AC4213C3-A132-4402-A632-0D100578526C}"/>
    <cellStyle name="40% - Accent4 3 2 4 11 3" xfId="39297" xr:uid="{24BC6E9F-F7B3-49FF-BBEF-1F3774FC0476}"/>
    <cellStyle name="40% - Accent4 3 2 4 12" xfId="17752" xr:uid="{3C57982E-E688-420F-B7B1-070E40408179}"/>
    <cellStyle name="40% - Accent4 3 2 4 12 2" xfId="41064" xr:uid="{940F15B7-E1F6-4B68-962D-F429FA86638A}"/>
    <cellStyle name="40% - Accent4 3 2 4 13" xfId="30004" xr:uid="{E9A43FCE-4E05-45C4-8D0C-71EF2AB69A90}"/>
    <cellStyle name="40% - Accent4 3 2 4 2" xfId="4588" xr:uid="{5BBCA56B-5C6C-4D95-826E-22A61EF660BB}"/>
    <cellStyle name="40% - Accent4 3 2 4 2 10" xfId="16397" xr:uid="{6C9F07C9-01DE-4F85-886C-D8B700D2ABC4}"/>
    <cellStyle name="40% - Accent4 3 2 4 2 10 2" xfId="27484" xr:uid="{58B3746C-9FEC-4CBD-B626-DC5AD0229F76}"/>
    <cellStyle name="40% - Accent4 3 2 4 2 10 2 2" xfId="50783" xr:uid="{1CFBCFB4-3CBD-464F-B43E-32AF99D2FE4C}"/>
    <cellStyle name="40% - Accent4 3 2 4 2 10 3" xfId="39735" xr:uid="{AA41C74E-7B5B-4679-BB56-DB0648A0CCFA}"/>
    <cellStyle name="40% - Accent4 3 2 4 2 11" xfId="18190" xr:uid="{7673F809-0449-468E-8776-3DDC9EF7CBAB}"/>
    <cellStyle name="40% - Accent4 3 2 4 2 11 2" xfId="41502" xr:uid="{C47A5490-70C9-4EC9-BB83-5007BDCE86F8}"/>
    <cellStyle name="40% - Accent4 3 2 4 2 12" xfId="30442" xr:uid="{20C4626B-9B54-43DB-86C8-ACB2D63E0CA8}"/>
    <cellStyle name="40% - Accent4 3 2 4 2 2" xfId="5460" xr:uid="{E20F8512-A1E8-491D-952D-54DC98F15D0E}"/>
    <cellStyle name="40% - Accent4 3 2 4 2 2 2" xfId="19062" xr:uid="{33ED1C1B-FED0-4697-96BD-D7D9003F65A0}"/>
    <cellStyle name="40% - Accent4 3 2 4 2 2 2 2" xfId="42374" xr:uid="{661B2ADE-CD6E-4251-9A8E-9FA3BE0CCA98}"/>
    <cellStyle name="40% - Accent4 3 2 4 2 2 3" xfId="31314" xr:uid="{5CCC74B2-8AE6-4CAF-BA9F-3BF690524C48}"/>
    <cellStyle name="40% - Accent4 3 2 4 2 3" xfId="6332" xr:uid="{F579059D-C9F4-4366-87C8-D7B221AF209C}"/>
    <cellStyle name="40% - Accent4 3 2 4 2 3 2" xfId="19934" xr:uid="{0A62EE12-EFA2-4629-9A70-1CFCAAB874BF}"/>
    <cellStyle name="40% - Accent4 3 2 4 2 3 2 2" xfId="43246" xr:uid="{150D6394-E2E9-4B01-81E6-9A29242030A2}"/>
    <cellStyle name="40% - Accent4 3 2 4 2 3 3" xfId="32186" xr:uid="{6157F3FA-86B3-4321-98A0-7AB77F002BD3}"/>
    <cellStyle name="40% - Accent4 3 2 4 2 4" xfId="7225" xr:uid="{FDFA7220-A5CF-4E51-8F7E-9319154FF32D}"/>
    <cellStyle name="40% - Accent4 3 2 4 2 4 2" xfId="20817" xr:uid="{F2F245A7-1C79-41B2-B226-66C8FA58AC79}"/>
    <cellStyle name="40% - Accent4 3 2 4 2 4 2 2" xfId="44124" xr:uid="{42048A7A-B0CB-4BA2-9E79-6745264730AC}"/>
    <cellStyle name="40% - Accent4 3 2 4 2 4 3" xfId="33064" xr:uid="{5E8DD487-C3BA-474F-9557-1AA33A52538E}"/>
    <cellStyle name="40% - Accent4 3 2 4 2 5" xfId="8098" xr:uid="{0F201116-4956-43A2-A81B-05F3C9E88880}"/>
    <cellStyle name="40% - Accent4 3 2 4 2 5 2" xfId="21690" xr:uid="{A86C5362-11A8-4E1C-A37E-B51134C2EBF8}"/>
    <cellStyle name="40% - Accent4 3 2 4 2 5 2 2" xfId="44996" xr:uid="{A4AD4E47-7EF2-48E3-8A1F-5A9E73B5BEA2}"/>
    <cellStyle name="40% - Accent4 3 2 4 2 5 3" xfId="33936" xr:uid="{6F0E6B09-F9FF-45F0-A787-BA1CC9EE6975}"/>
    <cellStyle name="40% - Accent4 3 2 4 2 6" xfId="8971" xr:uid="{BE82F96B-0B6E-42AD-BF72-022CD96A3AF6}"/>
    <cellStyle name="40% - Accent4 3 2 4 2 6 2" xfId="22562" xr:uid="{0B98DA79-2527-4F4E-A100-94C321CAD24A}"/>
    <cellStyle name="40% - Accent4 3 2 4 2 6 2 2" xfId="45868" xr:uid="{1757E7A6-3CBE-418D-8AFD-3462524386DF}"/>
    <cellStyle name="40% - Accent4 3 2 4 2 6 3" xfId="34808" xr:uid="{510AB57C-5B8D-475E-9866-3B7D9E96D476}"/>
    <cellStyle name="40% - Accent4 3 2 4 2 7" xfId="10135" xr:uid="{03EE5F0F-0958-47F9-AFCB-E425E970C310}"/>
    <cellStyle name="40% - Accent4 3 2 4 2 7 2" xfId="23541" xr:uid="{2935F014-B4BF-4CE0-9E1D-D41343B7DE86}"/>
    <cellStyle name="40% - Accent4 3 2 4 2 7 2 2" xfId="46847" xr:uid="{A653D2B3-64A9-439C-A4BA-0BC13A0D4F4D}"/>
    <cellStyle name="40% - Accent4 3 2 4 2 7 3" xfId="35749" xr:uid="{61DC6B23-D629-4896-BC56-51C7B41F8FC9}"/>
    <cellStyle name="40% - Accent4 3 2 4 2 8" xfId="11015" xr:uid="{34CEC0DE-C597-4C7C-82FC-9C3AA4DA1DB5}"/>
    <cellStyle name="40% - Accent4 3 2 4 2 8 2" xfId="24421" xr:uid="{4563ACCB-D9B4-4A9F-B571-B246DFE133F5}"/>
    <cellStyle name="40% - Accent4 3 2 4 2 8 2 2" xfId="47727" xr:uid="{D364E979-02AE-4C72-871A-14CB7EB0C190}"/>
    <cellStyle name="40% - Accent4 3 2 4 2 8 3" xfId="36629" xr:uid="{96CE785D-FF1A-4C4E-B8A0-55DD24ACCD0C}"/>
    <cellStyle name="40% - Accent4 3 2 4 2 9" xfId="14845" xr:uid="{3DCD62FE-549E-468C-B5AD-94DF84F2B716}"/>
    <cellStyle name="40% - Accent4 3 2 4 2 9 2" xfId="26006" xr:uid="{8CD4D351-70D7-4248-B7B0-38E78E7496C4}"/>
    <cellStyle name="40% - Accent4 3 2 4 2 9 2 2" xfId="49308" xr:uid="{CEE11E1C-B342-4A18-B75D-99E00BDDE8E9}"/>
    <cellStyle name="40% - Accent4 3 2 4 2 9 3" xfId="38186" xr:uid="{4F18B66B-1D74-4A92-8184-13197D142161}"/>
    <cellStyle name="40% - Accent4 3 2 4 3" xfId="5022" xr:uid="{FBB1A13C-1B91-4F9F-BE90-25A708960BAB}"/>
    <cellStyle name="40% - Accent4 3 2 4 3 2" xfId="18624" xr:uid="{F97D25BC-0C2D-4168-A27A-FB0B4AFC472B}"/>
    <cellStyle name="40% - Accent4 3 2 4 3 2 2" xfId="41936" xr:uid="{0A6A3338-6657-445C-B632-22BA261B3E96}"/>
    <cellStyle name="40% - Accent4 3 2 4 3 3" xfId="30876" xr:uid="{0670DEAC-AEB8-4BEA-874C-13DBBD0A010E}"/>
    <cellStyle name="40% - Accent4 3 2 4 4" xfId="5894" xr:uid="{1CAE099B-40E4-45C7-AC57-364AFB9A840B}"/>
    <cellStyle name="40% - Accent4 3 2 4 4 2" xfId="19496" xr:uid="{3FEDC3FB-4A8D-4FAD-A83B-3FC9F98C7E71}"/>
    <cellStyle name="40% - Accent4 3 2 4 4 2 2" xfId="42808" xr:uid="{0702EDE8-63C4-4135-9CED-B3EE223E9092}"/>
    <cellStyle name="40% - Accent4 3 2 4 4 3" xfId="31748" xr:uid="{87BCE13C-AB09-4967-980C-16A6A2379E19}"/>
    <cellStyle name="40% - Accent4 3 2 4 5" xfId="6787" xr:uid="{C5FA789F-FF8F-480B-9B24-E9CF7C4DACF6}"/>
    <cellStyle name="40% - Accent4 3 2 4 5 2" xfId="20379" xr:uid="{9D271A24-BC45-40EF-BF34-CC4E8815E63C}"/>
    <cellStyle name="40% - Accent4 3 2 4 5 2 2" xfId="43686" xr:uid="{49FEDEF8-5ECE-4E9F-8AC2-7CF346967731}"/>
    <cellStyle name="40% - Accent4 3 2 4 5 3" xfId="32626" xr:uid="{E6F8F477-C8D0-42FC-918F-44F5E41DF5D1}"/>
    <cellStyle name="40% - Accent4 3 2 4 6" xfId="7660" xr:uid="{F60D417E-AC5F-46BF-B863-EA114B681C7B}"/>
    <cellStyle name="40% - Accent4 3 2 4 6 2" xfId="21252" xr:uid="{B6BF99BD-69D8-4EEC-A4A9-843130BE0FBE}"/>
    <cellStyle name="40% - Accent4 3 2 4 6 2 2" xfId="44558" xr:uid="{AF3093AC-393C-49F7-8F65-DAF3FACEB33C}"/>
    <cellStyle name="40% - Accent4 3 2 4 6 3" xfId="33498" xr:uid="{2BB221D8-15C6-4941-8186-706B490E7106}"/>
    <cellStyle name="40% - Accent4 3 2 4 7" xfId="8533" xr:uid="{C774FD24-082A-4372-A8F1-F69448DF6FD7}"/>
    <cellStyle name="40% - Accent4 3 2 4 7 2" xfId="22124" xr:uid="{F8EFC365-DBB3-4BF2-94F5-EEB444AA4FCD}"/>
    <cellStyle name="40% - Accent4 3 2 4 7 2 2" xfId="45430" xr:uid="{36326793-B46F-4282-95CE-050B75909D25}"/>
    <cellStyle name="40% - Accent4 3 2 4 7 3" xfId="34370" xr:uid="{A97487DA-5F38-4DDC-ADA2-BE78694FCE94}"/>
    <cellStyle name="40% - Accent4 3 2 4 8" xfId="9697" xr:uid="{235D8950-EBD8-4FAA-8E17-7387C32A9068}"/>
    <cellStyle name="40% - Accent4 3 2 4 8 2" xfId="23103" xr:uid="{FBB441D8-3049-4C5B-A861-A72FB05AAF34}"/>
    <cellStyle name="40% - Accent4 3 2 4 8 2 2" xfId="46409" xr:uid="{30F07194-6358-4CA7-9796-A1384B11CD04}"/>
    <cellStyle name="40% - Accent4 3 2 4 8 3" xfId="35311" xr:uid="{D4DBBAEB-803A-4E28-BC9A-84DA897C407F}"/>
    <cellStyle name="40% - Accent4 3 2 4 9" xfId="10577" xr:uid="{7D22962F-9945-4007-8471-192A4DC85F5D}"/>
    <cellStyle name="40% - Accent4 3 2 4 9 2" xfId="23983" xr:uid="{12AC55F5-E8EB-4D19-ABC5-9AF604904C4B}"/>
    <cellStyle name="40% - Accent4 3 2 4 9 2 2" xfId="47289" xr:uid="{E79697F1-DC6A-4D3A-9FC5-89237A3F009A}"/>
    <cellStyle name="40% - Accent4 3 2 4 9 3" xfId="36191" xr:uid="{D9C39208-1DFA-4B28-BE18-342471AEAB11}"/>
    <cellStyle name="40% - Accent4 3 2 5" xfId="4287" xr:uid="{7959FFA0-859D-4CB5-8BC4-45D887448E03}"/>
    <cellStyle name="40% - Accent4 3 2 5 10" xfId="16096" xr:uid="{C6854F2C-21E2-4FC2-A624-4CC73C2465D1}"/>
    <cellStyle name="40% - Accent4 3 2 5 10 2" xfId="27183" xr:uid="{CAB4366B-C770-439A-8030-438B597BCB27}"/>
    <cellStyle name="40% - Accent4 3 2 5 10 2 2" xfId="50482" xr:uid="{714B4AF9-90E7-4519-8478-DB10A9F9AE75}"/>
    <cellStyle name="40% - Accent4 3 2 5 10 3" xfId="39434" xr:uid="{9D4791C4-D9F4-4440-A169-A3FC0BF43673}"/>
    <cellStyle name="40% - Accent4 3 2 5 11" xfId="17889" xr:uid="{AF7142ED-DCC6-46C6-A7A6-A927669E2ADA}"/>
    <cellStyle name="40% - Accent4 3 2 5 11 2" xfId="41201" xr:uid="{37B0E712-D0EF-47F6-BD83-650104DB5DE8}"/>
    <cellStyle name="40% - Accent4 3 2 5 12" xfId="30141" xr:uid="{96A62D57-6CBD-47CD-898B-96253771FCF2}"/>
    <cellStyle name="40% - Accent4 3 2 5 2" xfId="5159" xr:uid="{F8BA5C4A-860E-4886-8D47-9BBD048B0E9B}"/>
    <cellStyle name="40% - Accent4 3 2 5 2 2" xfId="18761" xr:uid="{A2961A6C-EA5E-41F6-B37F-2503E8FD4E59}"/>
    <cellStyle name="40% - Accent4 3 2 5 2 2 2" xfId="42073" xr:uid="{52EF5938-373D-4FDB-84DC-6A642778ED20}"/>
    <cellStyle name="40% - Accent4 3 2 5 2 3" xfId="31013" xr:uid="{7F408D54-EFAD-4D3C-B917-2B911501F6D3}"/>
    <cellStyle name="40% - Accent4 3 2 5 3" xfId="6031" xr:uid="{72129592-0551-45A9-AF45-B4B7998D376A}"/>
    <cellStyle name="40% - Accent4 3 2 5 3 2" xfId="19633" xr:uid="{74519173-0827-4C45-B9C9-0C2618859B84}"/>
    <cellStyle name="40% - Accent4 3 2 5 3 2 2" xfId="42945" xr:uid="{A23A3D10-5905-46AD-9345-29F29031B32D}"/>
    <cellStyle name="40% - Accent4 3 2 5 3 3" xfId="31885" xr:uid="{CF45BC13-ADD7-4C35-BCE5-0FA9EA5530E7}"/>
    <cellStyle name="40% - Accent4 3 2 5 4" xfId="6924" xr:uid="{06065A43-5ECF-40BF-9268-4E1A1BDA72E4}"/>
    <cellStyle name="40% - Accent4 3 2 5 4 2" xfId="20516" xr:uid="{3DED26E6-AE31-490E-AEDE-058D50DD597D}"/>
    <cellStyle name="40% - Accent4 3 2 5 4 2 2" xfId="43823" xr:uid="{D075A4F4-8FA2-492F-B336-84C336BDE06D}"/>
    <cellStyle name="40% - Accent4 3 2 5 4 3" xfId="32763" xr:uid="{8204A4DE-F804-4EA8-95D2-4011EE79E8DE}"/>
    <cellStyle name="40% - Accent4 3 2 5 5" xfId="7797" xr:uid="{24893307-4B88-4B48-8C74-C0A38FB79E7F}"/>
    <cellStyle name="40% - Accent4 3 2 5 5 2" xfId="21389" xr:uid="{7283433E-0ADD-4D7B-98D8-FE17481E49A4}"/>
    <cellStyle name="40% - Accent4 3 2 5 5 2 2" xfId="44695" xr:uid="{C93308B1-45CD-4FBD-BB56-DB3FEE823840}"/>
    <cellStyle name="40% - Accent4 3 2 5 5 3" xfId="33635" xr:uid="{D73424CC-0E8A-40F6-BFAF-FAE723B85F81}"/>
    <cellStyle name="40% - Accent4 3 2 5 6" xfId="8670" xr:uid="{EDCB624A-2C24-4293-AFCE-6F44CFBAD821}"/>
    <cellStyle name="40% - Accent4 3 2 5 6 2" xfId="22261" xr:uid="{1C6ED1CD-62D7-4EC9-B775-B0EFF6EAD6A1}"/>
    <cellStyle name="40% - Accent4 3 2 5 6 2 2" xfId="45567" xr:uid="{1ED53040-90E3-4950-8DAD-7641ABB52886}"/>
    <cellStyle name="40% - Accent4 3 2 5 6 3" xfId="34507" xr:uid="{1DD83679-CBD6-4C3A-815E-18634950B72E}"/>
    <cellStyle name="40% - Accent4 3 2 5 7" xfId="9834" xr:uid="{44F7B6A8-6561-4515-9AA4-3EF2DEC3DAEB}"/>
    <cellStyle name="40% - Accent4 3 2 5 7 2" xfId="23240" xr:uid="{DE3C0C90-F3EE-4B05-BA93-4198923BE211}"/>
    <cellStyle name="40% - Accent4 3 2 5 7 2 2" xfId="46546" xr:uid="{600FD726-05BF-4B3B-924A-C61A1D6AA2D6}"/>
    <cellStyle name="40% - Accent4 3 2 5 7 3" xfId="35448" xr:uid="{5ED02F7C-1E4F-4EF1-A999-F542E6B82C28}"/>
    <cellStyle name="40% - Accent4 3 2 5 8" xfId="10714" xr:uid="{59C5B290-9AC7-469D-A8E8-0ACD7E27BD9F}"/>
    <cellStyle name="40% - Accent4 3 2 5 8 2" xfId="24120" xr:uid="{2C2971DD-493E-4F22-9B7B-02D4ABE39CDD}"/>
    <cellStyle name="40% - Accent4 3 2 5 8 2 2" xfId="47426" xr:uid="{CC965DEE-67D2-427F-ABAD-0415F8E2B1A0}"/>
    <cellStyle name="40% - Accent4 3 2 5 8 3" xfId="36328" xr:uid="{832A104A-682A-4691-8B78-CA6DB864AF88}"/>
    <cellStyle name="40% - Accent4 3 2 5 9" xfId="14544" xr:uid="{4D407EEF-EA8E-4095-8180-0FA79E28F603}"/>
    <cellStyle name="40% - Accent4 3 2 5 9 2" xfId="25705" xr:uid="{3BC788C2-6B6D-4793-92C9-7A1B3D442C2D}"/>
    <cellStyle name="40% - Accent4 3 2 5 9 2 2" xfId="49007" xr:uid="{954AB154-F4E4-4683-B517-B1C639B480D9}"/>
    <cellStyle name="40% - Accent4 3 2 5 9 3" xfId="37885" xr:uid="{43C7F34F-DDEA-4F6A-9EF9-C93E9F1B8C58}"/>
    <cellStyle name="40% - Accent4 3 2 6" xfId="4721" xr:uid="{67348529-AA43-4B40-8BF7-23D8AEC71D61}"/>
    <cellStyle name="40% - Accent4 3 2 6 2" xfId="11157" xr:uid="{816C14E3-1BBB-4110-AE31-1D60AA02A07D}"/>
    <cellStyle name="40% - Accent4 3 2 6 2 2" xfId="24563" xr:uid="{D251FADB-416A-477C-BF08-B6945C509EB4}"/>
    <cellStyle name="40% - Accent4 3 2 6 2 2 2" xfId="47869" xr:uid="{72239650-20CB-4A30-8DB0-711AE06998A6}"/>
    <cellStyle name="40% - Accent4 3 2 6 2 3" xfId="36770" xr:uid="{52574D65-B482-4FC5-9B15-63FD926483DF}"/>
    <cellStyle name="40% - Accent4 3 2 6 3" xfId="15004" xr:uid="{0296E928-6F2B-4BD1-BBCD-163FE41CF0FB}"/>
    <cellStyle name="40% - Accent4 3 2 6 3 2" xfId="26161" xr:uid="{D609349B-29EF-49B9-A1E5-C7183CFCA8DA}"/>
    <cellStyle name="40% - Accent4 3 2 6 3 2 2" xfId="49463" xr:uid="{B4154101-2260-43D9-A769-C7E7FAF8BD70}"/>
    <cellStyle name="40% - Accent4 3 2 6 3 3" xfId="38345" xr:uid="{062325C8-236B-44B5-9612-4B00C8BCC740}"/>
    <cellStyle name="40% - Accent4 3 2 6 4" xfId="16539" xr:uid="{2ABFE438-0840-44AC-8E1B-B6987EEEF81A}"/>
    <cellStyle name="40% - Accent4 3 2 6 4 2" xfId="27625" xr:uid="{76ABF15D-0690-4A28-B3E8-976DAE12E09F}"/>
    <cellStyle name="40% - Accent4 3 2 6 4 2 2" xfId="50924" xr:uid="{5AF8E4DA-94EF-4BFC-AA32-1E0F5FF62072}"/>
    <cellStyle name="40% - Accent4 3 2 6 4 3" xfId="39877" xr:uid="{1A112635-ECA9-49C8-B5A3-666B7CA5D897}"/>
    <cellStyle name="40% - Accent4 3 2 6 5" xfId="18323" xr:uid="{664F8555-91D3-42FB-A7E9-153F727832F9}"/>
    <cellStyle name="40% - Accent4 3 2 6 5 2" xfId="41635" xr:uid="{DD067E1B-75EC-49A5-AFC9-CD7CC6BB2FA1}"/>
    <cellStyle name="40% - Accent4 3 2 6 6" xfId="30575" xr:uid="{895351A2-8FAE-40C8-92E7-ECD8BDEA4280}"/>
    <cellStyle name="40% - Accent4 3 2 7" xfId="5593" xr:uid="{0C699F0C-EB73-478C-975B-C0B0121FDF33}"/>
    <cellStyle name="40% - Accent4 3 2 7 2" xfId="19195" xr:uid="{353DE26E-5EDE-466D-8695-FFD2AFC2AE0F}"/>
    <cellStyle name="40% - Accent4 3 2 7 2 2" xfId="42507" xr:uid="{6F36D1DF-8CD8-4EB5-8152-BDE9385B6222}"/>
    <cellStyle name="40% - Accent4 3 2 7 3" xfId="31447" xr:uid="{3400A1B5-A253-4E1C-AAF4-D8609ECEE838}"/>
    <cellStyle name="40% - Accent4 3 2 8" xfId="6485" xr:uid="{7989664A-EBF3-4071-B744-09DE9323A70D}"/>
    <cellStyle name="40% - Accent4 3 2 8 2" xfId="20077" xr:uid="{518A6650-758C-4C3A-B15D-093062225F0D}"/>
    <cellStyle name="40% - Accent4 3 2 8 2 2" xfId="43385" xr:uid="{D04B635D-C513-46AA-B61D-6657713FC2EC}"/>
    <cellStyle name="40% - Accent4 3 2 8 3" xfId="32325" xr:uid="{C2F34D30-44CA-466D-87ED-59212745E054}"/>
    <cellStyle name="40% - Accent4 3 2 9" xfId="7359" xr:uid="{D1562C6E-9A4E-471E-A278-80522E50B823}"/>
    <cellStyle name="40% - Accent4 3 2 9 2" xfId="20951" xr:uid="{845ED565-C345-4866-AB6F-38764859CA96}"/>
    <cellStyle name="40% - Accent4 3 2 9 2 2" xfId="44257" xr:uid="{24E1DA9A-C9CA-4E2F-9D17-D0C3463C0662}"/>
    <cellStyle name="40% - Accent4 3 2 9 3" xfId="33197" xr:uid="{8EA0DE6A-410F-41B8-A0EE-76735388818C}"/>
    <cellStyle name="40% - Accent4 3 3" xfId="3972" xr:uid="{560F7F7C-810D-4DC4-AA36-7ED9D59A76D0}"/>
    <cellStyle name="40% - Accent4 3 3 10" xfId="9519" xr:uid="{9B3A041B-8E1C-45B0-9DE9-5F6EF1FE0CCC}"/>
    <cellStyle name="40% - Accent4 3 3 10 2" xfId="22925" xr:uid="{7EB53BE7-8FA3-42A2-A233-C9D7235B9FB1}"/>
    <cellStyle name="40% - Accent4 3 3 10 2 2" xfId="46231" xr:uid="{B8208365-D05F-409F-A817-7CAE9FE83E15}"/>
    <cellStyle name="40% - Accent4 3 3 10 3" xfId="35133" xr:uid="{B8E4AFE4-5E45-4BCF-ADFF-584B5A7D0CB2}"/>
    <cellStyle name="40% - Accent4 3 3 11" xfId="10399" xr:uid="{83605355-3F6E-49F2-AB73-2567DF2B7EAB}"/>
    <cellStyle name="40% - Accent4 3 3 11 2" xfId="23805" xr:uid="{B13B8F1C-6EC5-474B-BF85-042A9F14EF91}"/>
    <cellStyle name="40% - Accent4 3 3 11 2 2" xfId="47111" xr:uid="{21CB6CF6-8BF5-4A9C-B78B-1E7731917596}"/>
    <cellStyle name="40% - Accent4 3 3 11 3" xfId="36013" xr:uid="{3508B9CE-B341-4DD1-97C5-5904085A5C8A}"/>
    <cellStyle name="40% - Accent4 3 3 12" xfId="14229" xr:uid="{3911272F-77E1-4793-B089-E8CD57F5D41B}"/>
    <cellStyle name="40% - Accent4 3 3 12 2" xfId="25390" xr:uid="{42140D60-420E-4C70-BF53-DE21D90AB08E}"/>
    <cellStyle name="40% - Accent4 3 3 12 2 2" xfId="48692" xr:uid="{DC475276-C6FE-4EDD-9CD7-68971C21241E}"/>
    <cellStyle name="40% - Accent4 3 3 12 3" xfId="37570" xr:uid="{30970066-6C1B-4EDB-B9F7-854814556447}"/>
    <cellStyle name="40% - Accent4 3 3 13" xfId="15781" xr:uid="{86C6CD54-421A-4567-B5E2-4C7EF1391D51}"/>
    <cellStyle name="40% - Accent4 3 3 13 2" xfId="26868" xr:uid="{CBAECFD5-AD64-451A-87C6-0C36EB8919F2}"/>
    <cellStyle name="40% - Accent4 3 3 13 2 2" xfId="50167" xr:uid="{79A47F73-351D-45DD-8275-F85E964AA6D4}"/>
    <cellStyle name="40% - Accent4 3 3 13 3" xfId="39119" xr:uid="{A0856853-65BF-43D8-B7C6-47FA8FBF76E9}"/>
    <cellStyle name="40% - Accent4 3 3 14" xfId="17574" xr:uid="{FD7778B4-EA0D-4E08-A4A3-67A1894A5542}"/>
    <cellStyle name="40% - Accent4 3 3 14 2" xfId="40886" xr:uid="{EED06AB2-CBA5-4EC8-9FD2-7644B5AAC451}"/>
    <cellStyle name="40% - Accent4 3 3 15" xfId="29826" xr:uid="{620DA1A1-B917-42C4-A39F-DE0E373B5988}"/>
    <cellStyle name="40% - Accent4 3 3 2" xfId="4085" xr:uid="{8B811400-E009-4B2F-8F54-F6C1E3A0B328}"/>
    <cellStyle name="40% - Accent4 3 3 2 10" xfId="14342" xr:uid="{F3FC9492-1E8B-450B-8B9C-F659B68C1B49}"/>
    <cellStyle name="40% - Accent4 3 3 2 10 2" xfId="25503" xr:uid="{5300D495-EEA6-4E6E-8F97-51C0902C13A5}"/>
    <cellStyle name="40% - Accent4 3 3 2 10 2 2" xfId="48805" xr:uid="{20FEABE5-CF68-4B79-87F8-32DAC74A8EFE}"/>
    <cellStyle name="40% - Accent4 3 3 2 10 3" xfId="37683" xr:uid="{C3A10938-364A-4387-89DA-F13337122D29}"/>
    <cellStyle name="40% - Accent4 3 3 2 11" xfId="15894" xr:uid="{64151508-D8B1-4458-B0B1-154229620F76}"/>
    <cellStyle name="40% - Accent4 3 3 2 11 2" xfId="26981" xr:uid="{B4E27DCD-FF15-4D38-A25F-EE9CA234A079}"/>
    <cellStyle name="40% - Accent4 3 3 2 11 2 2" xfId="50280" xr:uid="{41E86072-BCE5-472A-A4C1-975CD991F8A8}"/>
    <cellStyle name="40% - Accent4 3 3 2 11 3" xfId="39232" xr:uid="{906DEF34-7FAB-4EE4-BA5A-E9BE5B2E0A6B}"/>
    <cellStyle name="40% - Accent4 3 3 2 12" xfId="17687" xr:uid="{BE7EC9C2-46BF-4776-BD71-AC7A7EC2D489}"/>
    <cellStyle name="40% - Accent4 3 3 2 12 2" xfId="40999" xr:uid="{F6EDFDFD-93FB-4208-A68F-2F708CC953EC}"/>
    <cellStyle name="40% - Accent4 3 3 2 13" xfId="29939" xr:uid="{BF7BD22D-E345-4F09-BD18-FF9689A2C880}"/>
    <cellStyle name="40% - Accent4 3 3 2 2" xfId="4523" xr:uid="{C81E3964-0E72-4DED-B5C8-0768C86BEF69}"/>
    <cellStyle name="40% - Accent4 3 3 2 2 10" xfId="16332" xr:uid="{F4FB4755-C885-4D24-BB56-CD38E077E82D}"/>
    <cellStyle name="40% - Accent4 3 3 2 2 10 2" xfId="27419" xr:uid="{91127D63-9998-43C3-9A06-E5BA4235D96F}"/>
    <cellStyle name="40% - Accent4 3 3 2 2 10 2 2" xfId="50718" xr:uid="{36D1D761-260C-46A2-AC4B-EE746C008589}"/>
    <cellStyle name="40% - Accent4 3 3 2 2 10 3" xfId="39670" xr:uid="{550F818B-C64A-4C47-8D9B-215C024A9529}"/>
    <cellStyle name="40% - Accent4 3 3 2 2 11" xfId="18125" xr:uid="{CCBF2C30-7AAD-448D-A6FE-CE866DB00F11}"/>
    <cellStyle name="40% - Accent4 3 3 2 2 11 2" xfId="41437" xr:uid="{49C6E0F1-FA5C-43CC-97EA-43172ABB6E7A}"/>
    <cellStyle name="40% - Accent4 3 3 2 2 12" xfId="30377" xr:uid="{B283823D-8EC1-4FD4-AD57-873D5BAB1DB1}"/>
    <cellStyle name="40% - Accent4 3 3 2 2 2" xfId="5395" xr:uid="{CA54F1CB-CBE7-46AE-BFB5-652B22F8D66B}"/>
    <cellStyle name="40% - Accent4 3 3 2 2 2 2" xfId="18997" xr:uid="{8DCEA6BB-8CF7-4340-8FDE-FA6FD4093A4D}"/>
    <cellStyle name="40% - Accent4 3 3 2 2 2 2 2" xfId="42309" xr:uid="{2A08F166-9E4D-4E49-B7E4-C0043D2959B4}"/>
    <cellStyle name="40% - Accent4 3 3 2 2 2 3" xfId="31249" xr:uid="{16EEB74C-CB68-42C1-8941-C27DF2C4A285}"/>
    <cellStyle name="40% - Accent4 3 3 2 2 3" xfId="6267" xr:uid="{C1C8BCC3-0763-4D1B-9F2B-8BE7381E73D0}"/>
    <cellStyle name="40% - Accent4 3 3 2 2 3 2" xfId="19869" xr:uid="{DBB68FDC-B2A1-4726-95E9-F80EEDEE2C61}"/>
    <cellStyle name="40% - Accent4 3 3 2 2 3 2 2" xfId="43181" xr:uid="{978ED02F-BEE8-4E9B-BC89-A17726AEF04F}"/>
    <cellStyle name="40% - Accent4 3 3 2 2 3 3" xfId="32121" xr:uid="{9D074B09-5432-45ED-A089-560BBCADABF6}"/>
    <cellStyle name="40% - Accent4 3 3 2 2 4" xfId="7160" xr:uid="{020A0AFD-138D-4241-A6EA-27661E2D2A1A}"/>
    <cellStyle name="40% - Accent4 3 3 2 2 4 2" xfId="20752" xr:uid="{9C76ADF1-3A34-4AFE-9480-F1D9AE07B746}"/>
    <cellStyle name="40% - Accent4 3 3 2 2 4 2 2" xfId="44059" xr:uid="{71CA51B4-984D-4F73-B8EB-50C248B6E7E3}"/>
    <cellStyle name="40% - Accent4 3 3 2 2 4 3" xfId="32999" xr:uid="{BA24F82F-9493-4D1F-B676-C77FD533DBFC}"/>
    <cellStyle name="40% - Accent4 3 3 2 2 5" xfId="8033" xr:uid="{49EDE793-604B-4BD7-9F73-BC166125E236}"/>
    <cellStyle name="40% - Accent4 3 3 2 2 5 2" xfId="21625" xr:uid="{9EEB206C-755D-4B65-9504-A5B2B7680BD9}"/>
    <cellStyle name="40% - Accent4 3 3 2 2 5 2 2" xfId="44931" xr:uid="{9B87F4E2-8CFD-49FC-9120-015A4619CE4A}"/>
    <cellStyle name="40% - Accent4 3 3 2 2 5 3" xfId="33871" xr:uid="{C4E017CC-355C-4E2A-8F70-A533C5AA2A1E}"/>
    <cellStyle name="40% - Accent4 3 3 2 2 6" xfId="8906" xr:uid="{104D8877-8955-416B-AB3E-88F5C07FE71F}"/>
    <cellStyle name="40% - Accent4 3 3 2 2 6 2" xfId="22497" xr:uid="{67D01CF5-8402-4953-AF6D-4F8621F0F070}"/>
    <cellStyle name="40% - Accent4 3 3 2 2 6 2 2" xfId="45803" xr:uid="{0B41BBCE-1177-4295-AE84-BD509B9F0720}"/>
    <cellStyle name="40% - Accent4 3 3 2 2 6 3" xfId="34743" xr:uid="{50DEF567-D4E6-4486-AEA1-0F9B18CEC8B4}"/>
    <cellStyle name="40% - Accent4 3 3 2 2 7" xfId="10070" xr:uid="{DCBF27F2-4B53-4569-B06B-E4B0C091CAD4}"/>
    <cellStyle name="40% - Accent4 3 3 2 2 7 2" xfId="23476" xr:uid="{21DEC2D0-A1A9-4967-A4E6-4F5E87DBB6F1}"/>
    <cellStyle name="40% - Accent4 3 3 2 2 7 2 2" xfId="46782" xr:uid="{C7D3BFBA-8F69-42D2-9F29-9E723DF5E0CE}"/>
    <cellStyle name="40% - Accent4 3 3 2 2 7 3" xfId="35684" xr:uid="{4F0FC590-252F-4540-A677-FD4ED8706A1F}"/>
    <cellStyle name="40% - Accent4 3 3 2 2 8" xfId="10950" xr:uid="{55ABC176-E6B4-49E5-8403-624830906FB8}"/>
    <cellStyle name="40% - Accent4 3 3 2 2 8 2" xfId="24356" xr:uid="{15C7872A-1946-4266-8FB9-DBC4F8A65B87}"/>
    <cellStyle name="40% - Accent4 3 3 2 2 8 2 2" xfId="47662" xr:uid="{A74619DE-3A88-4D68-8576-5872BC705D25}"/>
    <cellStyle name="40% - Accent4 3 3 2 2 8 3" xfId="36564" xr:uid="{C2234F98-EC9F-4EDE-9AEA-91A0119E4A55}"/>
    <cellStyle name="40% - Accent4 3 3 2 2 9" xfId="14780" xr:uid="{3C9CD140-5487-486A-9295-4AA9EC0EB242}"/>
    <cellStyle name="40% - Accent4 3 3 2 2 9 2" xfId="25941" xr:uid="{7ED739DA-6F25-4C38-8D83-F068A3EEBDCB}"/>
    <cellStyle name="40% - Accent4 3 3 2 2 9 2 2" xfId="49243" xr:uid="{C586F5DA-D38E-4C3B-9272-8349F6D0E2DA}"/>
    <cellStyle name="40% - Accent4 3 3 2 2 9 3" xfId="38121" xr:uid="{EBEB6641-35AA-49ED-B31E-81000149A797}"/>
    <cellStyle name="40% - Accent4 3 3 2 3" xfId="4957" xr:uid="{ED63E9D9-1C70-42F0-8CDC-A2512756DB52}"/>
    <cellStyle name="40% - Accent4 3 3 2 3 2" xfId="13698" xr:uid="{31B932E9-E2C0-4B88-8C97-25B69A8D2BF5}"/>
    <cellStyle name="40% - Accent4 3 3 2 3 2 2" xfId="24959" xr:uid="{D833BFAE-CBEB-44F7-ADBD-5D4B5B9F4949}"/>
    <cellStyle name="40% - Accent4 3 3 2 3 2 2 2" xfId="48265" xr:uid="{B814F4D3-550C-4B36-A3FE-935A7AC45AC5}"/>
    <cellStyle name="40% - Accent4 3 3 2 3 2 3" xfId="37051" xr:uid="{EFA84B57-96E9-4528-A144-4B7893013296}"/>
    <cellStyle name="40% - Accent4 3 3 2 3 3" xfId="15446" xr:uid="{7964735A-425F-4628-8A3C-5CE9AF237F32}"/>
    <cellStyle name="40% - Accent4 3 3 2 3 3 2" xfId="26568" xr:uid="{6E1B8E2F-2854-4A50-98FF-CA4004B746DF}"/>
    <cellStyle name="40% - Accent4 3 3 2 3 3 2 2" xfId="49868" xr:uid="{47A65CC6-0E95-4C9C-AC6B-59F460496E5E}"/>
    <cellStyle name="40% - Accent4 3 3 2 3 3 3" xfId="38785" xr:uid="{1C248DDF-10AB-463B-81E5-EB4206477D81}"/>
    <cellStyle name="40% - Accent4 3 3 2 3 4" xfId="16811" xr:uid="{976B99A3-4C64-45BA-A4A0-F7658433DC35}"/>
    <cellStyle name="40% - Accent4 3 3 2 3 4 2" xfId="27897" xr:uid="{ED9F0909-EDFC-4C3C-885F-825FB67D077A}"/>
    <cellStyle name="40% - Accent4 3 3 2 3 4 2 2" xfId="51196" xr:uid="{CFF42DF3-0534-490C-9870-E33A44BE39CB}"/>
    <cellStyle name="40% - Accent4 3 3 2 3 4 3" xfId="40149" xr:uid="{D244E234-F218-45BD-B85C-7A0E9B0E6845}"/>
    <cellStyle name="40% - Accent4 3 3 2 3 5" xfId="18559" xr:uid="{EA440630-B5D8-4675-BB41-AF6084A9A69B}"/>
    <cellStyle name="40% - Accent4 3 3 2 3 5 2" xfId="41871" xr:uid="{C3A7594F-3A47-45AD-B1A1-BF99397B4B47}"/>
    <cellStyle name="40% - Accent4 3 3 2 3 6" xfId="30811" xr:uid="{7D8969E6-1CD1-48D8-B149-35FB76F6A5B3}"/>
    <cellStyle name="40% - Accent4 3 3 2 4" xfId="5829" xr:uid="{E807EC07-5D7B-4AB2-BA94-46F79F8739E6}"/>
    <cellStyle name="40% - Accent4 3 3 2 4 2" xfId="19431" xr:uid="{15C2D0C4-755B-459C-B11A-1D90234A56DE}"/>
    <cellStyle name="40% - Accent4 3 3 2 4 2 2" xfId="42743" xr:uid="{C23878B5-A672-4443-A98B-67A4008D83C8}"/>
    <cellStyle name="40% - Accent4 3 3 2 4 3" xfId="31683" xr:uid="{BB288A78-1908-4CDB-9C16-EA516B4CF78E}"/>
    <cellStyle name="40% - Accent4 3 3 2 5" xfId="6722" xr:uid="{60024FE5-FCE0-4564-A85B-7F75DEF9DF38}"/>
    <cellStyle name="40% - Accent4 3 3 2 5 2" xfId="20314" xr:uid="{4F061EF5-AB37-4B87-8F7C-6522F91DE6AF}"/>
    <cellStyle name="40% - Accent4 3 3 2 5 2 2" xfId="43621" xr:uid="{5DBBA212-15EF-48D7-BF27-FFF534B04808}"/>
    <cellStyle name="40% - Accent4 3 3 2 5 3" xfId="32561" xr:uid="{5F305666-1ED7-4FF8-8668-29175AF3755F}"/>
    <cellStyle name="40% - Accent4 3 3 2 6" xfId="7595" xr:uid="{D3ADCF32-49A5-4E44-A3B0-8B98272BFE0F}"/>
    <cellStyle name="40% - Accent4 3 3 2 6 2" xfId="21187" xr:uid="{7E409AC7-B4C0-4079-AB4A-60E12544B734}"/>
    <cellStyle name="40% - Accent4 3 3 2 6 2 2" xfId="44493" xr:uid="{FA857EF1-3D75-445C-AF15-E7CEC2501D96}"/>
    <cellStyle name="40% - Accent4 3 3 2 6 3" xfId="33433" xr:uid="{937DC600-A36C-4D3B-9EFB-FF9CD5CDCF68}"/>
    <cellStyle name="40% - Accent4 3 3 2 7" xfId="8468" xr:uid="{7AEA1F13-B03E-4695-ACFA-D7D14189B954}"/>
    <cellStyle name="40% - Accent4 3 3 2 7 2" xfId="22059" xr:uid="{098934B7-4FEE-4421-8D7B-4E6DE17B4FEE}"/>
    <cellStyle name="40% - Accent4 3 3 2 7 2 2" xfId="45365" xr:uid="{8FC0CFFA-E4F3-491C-BE33-2EAF96A23526}"/>
    <cellStyle name="40% - Accent4 3 3 2 7 3" xfId="34305" xr:uid="{DEAABC05-5040-4ADD-9722-3114437DA44B}"/>
    <cellStyle name="40% - Accent4 3 3 2 8" xfId="9632" xr:uid="{C9AF6403-9A90-4537-BDDC-C7719003C8C8}"/>
    <cellStyle name="40% - Accent4 3 3 2 8 2" xfId="23038" xr:uid="{46FFC44B-4037-48FE-BBB4-1C5A9703AF08}"/>
    <cellStyle name="40% - Accent4 3 3 2 8 2 2" xfId="46344" xr:uid="{6FB6B4AF-9831-4588-9517-39295F810C8C}"/>
    <cellStyle name="40% - Accent4 3 3 2 8 3" xfId="35246" xr:uid="{7B947FD7-A7A7-4E61-A8B7-F162F04A38F8}"/>
    <cellStyle name="40% - Accent4 3 3 2 9" xfId="10512" xr:uid="{AB1EAA31-E00E-4CA0-B08E-50DB929BE42E}"/>
    <cellStyle name="40% - Accent4 3 3 2 9 2" xfId="23918" xr:uid="{BD7B0536-7C87-44B2-BFD0-36CAD2AF3987}"/>
    <cellStyle name="40% - Accent4 3 3 2 9 2 2" xfId="47224" xr:uid="{20DDFF67-8771-4762-9E81-39B22D7B8F1B}"/>
    <cellStyle name="40% - Accent4 3 3 2 9 3" xfId="36126" xr:uid="{FDAD8C16-8CB4-47CE-8D8F-AAE89E4584FD}"/>
    <cellStyle name="40% - Accent4 3 3 3" xfId="4218" xr:uid="{1BDB7985-7036-4DBB-8C10-70629BC2E952}"/>
    <cellStyle name="40% - Accent4 3 3 3 10" xfId="14475" xr:uid="{99514C89-A049-49C9-831F-CE62C5BD7E27}"/>
    <cellStyle name="40% - Accent4 3 3 3 10 2" xfId="25636" xr:uid="{BAA6D5D9-7E9A-42C9-897A-405B8F6EC6A8}"/>
    <cellStyle name="40% - Accent4 3 3 3 10 2 2" xfId="48938" xr:uid="{B350D8A2-4C92-47F6-ABF2-20602B4473CB}"/>
    <cellStyle name="40% - Accent4 3 3 3 10 3" xfId="37816" xr:uid="{59AE61DD-3C08-44D6-9AFA-502ED88C00BA}"/>
    <cellStyle name="40% - Accent4 3 3 3 11" xfId="16027" xr:uid="{283E4139-9AA4-4986-852C-394EA7E94A53}"/>
    <cellStyle name="40% - Accent4 3 3 3 11 2" xfId="27114" xr:uid="{EDAC2698-3BC3-400E-8F90-23774683A91D}"/>
    <cellStyle name="40% - Accent4 3 3 3 11 2 2" xfId="50413" xr:uid="{F7798031-C992-4B59-84A8-2F1261A3A76D}"/>
    <cellStyle name="40% - Accent4 3 3 3 11 3" xfId="39365" xr:uid="{F3ABF9BB-57C1-4F3F-A4D8-0E9D3DE36381}"/>
    <cellStyle name="40% - Accent4 3 3 3 12" xfId="17820" xr:uid="{65814FF0-4F02-4777-9820-F547D2996F72}"/>
    <cellStyle name="40% - Accent4 3 3 3 12 2" xfId="41132" xr:uid="{F2325840-42A2-47F6-9F07-B77C7D423028}"/>
    <cellStyle name="40% - Accent4 3 3 3 13" xfId="30072" xr:uid="{B78F3B34-25D8-45F7-8DC5-B37C6A435641}"/>
    <cellStyle name="40% - Accent4 3 3 3 2" xfId="4656" xr:uid="{B4AA9628-59B1-42E7-BE7F-EA8277289BC1}"/>
    <cellStyle name="40% - Accent4 3 3 3 2 10" xfId="16465" xr:uid="{D0561ADD-190B-46E3-954E-B47150028A58}"/>
    <cellStyle name="40% - Accent4 3 3 3 2 10 2" xfId="27552" xr:uid="{E0934B3C-740E-4F42-A050-DF7D1CAF15A9}"/>
    <cellStyle name="40% - Accent4 3 3 3 2 10 2 2" xfId="50851" xr:uid="{35B34071-FC3A-4070-8051-86262BE60922}"/>
    <cellStyle name="40% - Accent4 3 3 3 2 10 3" xfId="39803" xr:uid="{FA211AA3-8B7A-4606-A361-FB2AF1FF7E5A}"/>
    <cellStyle name="40% - Accent4 3 3 3 2 11" xfId="18258" xr:uid="{7F915C8C-EED4-4A7A-860F-113812F6365A}"/>
    <cellStyle name="40% - Accent4 3 3 3 2 11 2" xfId="41570" xr:uid="{C72E54BD-657A-42DF-B2C4-BECA96C41C28}"/>
    <cellStyle name="40% - Accent4 3 3 3 2 12" xfId="30510" xr:uid="{44429ECD-BDE8-4893-8D5E-D5AC03B6A7CC}"/>
    <cellStyle name="40% - Accent4 3 3 3 2 2" xfId="5528" xr:uid="{53307DF7-0C28-4C59-9B80-6F880241771C}"/>
    <cellStyle name="40% - Accent4 3 3 3 2 2 2" xfId="19130" xr:uid="{3A7A7728-0BCB-45FB-89E2-7EEBE0795EFC}"/>
    <cellStyle name="40% - Accent4 3 3 3 2 2 2 2" xfId="42442" xr:uid="{D34C7BFE-6536-4995-9C92-38463EFC9CC2}"/>
    <cellStyle name="40% - Accent4 3 3 3 2 2 3" xfId="31382" xr:uid="{16BF4116-E62C-4745-83FE-C8E0B25D98C7}"/>
    <cellStyle name="40% - Accent4 3 3 3 2 3" xfId="6400" xr:uid="{4DDA42BF-520A-418C-9278-8C42A3DB5B6C}"/>
    <cellStyle name="40% - Accent4 3 3 3 2 3 2" xfId="20002" xr:uid="{ED75F1CD-FA45-4AE6-A48B-D4933A9FA23D}"/>
    <cellStyle name="40% - Accent4 3 3 3 2 3 2 2" xfId="43314" xr:uid="{91CDB886-FDC5-4482-80FA-70EE3E3F1E70}"/>
    <cellStyle name="40% - Accent4 3 3 3 2 3 3" xfId="32254" xr:uid="{6F2FE008-D9EE-4010-A0D4-F6C5937F1B90}"/>
    <cellStyle name="40% - Accent4 3 3 3 2 4" xfId="7293" xr:uid="{AF1E9572-450C-45BA-9A0B-53F56FFC894A}"/>
    <cellStyle name="40% - Accent4 3 3 3 2 4 2" xfId="20885" xr:uid="{8607ECAC-E817-4959-82EE-1A6335C85E01}"/>
    <cellStyle name="40% - Accent4 3 3 3 2 4 2 2" xfId="44192" xr:uid="{1ED95F3A-3046-4B6E-B0CD-D83EB880D14B}"/>
    <cellStyle name="40% - Accent4 3 3 3 2 4 3" xfId="33132" xr:uid="{EFC43688-E352-4FC1-8AC6-05EE4ABE7E5B}"/>
    <cellStyle name="40% - Accent4 3 3 3 2 5" xfId="8166" xr:uid="{6E427EE5-E0AF-4FEE-AF10-D3FBD709A051}"/>
    <cellStyle name="40% - Accent4 3 3 3 2 5 2" xfId="21758" xr:uid="{C0C74829-6245-4AA4-9B31-23CE96B49CEE}"/>
    <cellStyle name="40% - Accent4 3 3 3 2 5 2 2" xfId="45064" xr:uid="{A4ABF021-75A3-4114-9B49-0F3521C49A4E}"/>
    <cellStyle name="40% - Accent4 3 3 3 2 5 3" xfId="34004" xr:uid="{3C85BF86-7653-424D-850A-EE0F08B1331C}"/>
    <cellStyle name="40% - Accent4 3 3 3 2 6" xfId="9039" xr:uid="{4EE6EDC8-4298-466E-9642-F000CAA32B0D}"/>
    <cellStyle name="40% - Accent4 3 3 3 2 6 2" xfId="22630" xr:uid="{534B1B1A-47EF-4887-A2F8-AD901EA025B3}"/>
    <cellStyle name="40% - Accent4 3 3 3 2 6 2 2" xfId="45936" xr:uid="{543ED4A2-F2E0-4913-AD50-1C85676B7DE1}"/>
    <cellStyle name="40% - Accent4 3 3 3 2 6 3" xfId="34876" xr:uid="{6AFBD3FB-E244-4B1D-9381-4D052EDC48DB}"/>
    <cellStyle name="40% - Accent4 3 3 3 2 7" xfId="10203" xr:uid="{6F2BE94E-8D7D-464A-98A4-45B64DAD294A}"/>
    <cellStyle name="40% - Accent4 3 3 3 2 7 2" xfId="23609" xr:uid="{198910BE-1143-4F4F-902B-CBED0526AABC}"/>
    <cellStyle name="40% - Accent4 3 3 3 2 7 2 2" xfId="46915" xr:uid="{6F60CFE9-E4E3-46C9-A969-890B0D54313C}"/>
    <cellStyle name="40% - Accent4 3 3 3 2 7 3" xfId="35817" xr:uid="{31DDB138-6DEE-492C-B908-380A7450E834}"/>
    <cellStyle name="40% - Accent4 3 3 3 2 8" xfId="11083" xr:uid="{7539919E-AD27-407A-B949-5021F13150BD}"/>
    <cellStyle name="40% - Accent4 3 3 3 2 8 2" xfId="24489" xr:uid="{0ECB1A7E-1E3D-4608-9ADD-1348FDCD3E22}"/>
    <cellStyle name="40% - Accent4 3 3 3 2 8 2 2" xfId="47795" xr:uid="{7F3618E4-E5C6-467B-AF41-B601429E6209}"/>
    <cellStyle name="40% - Accent4 3 3 3 2 8 3" xfId="36697" xr:uid="{D0BEB700-8A01-4CAF-84A6-0782838687EB}"/>
    <cellStyle name="40% - Accent4 3 3 3 2 9" xfId="14913" xr:uid="{FD7FB3EB-1EE6-4D44-A131-8EC13C342F6D}"/>
    <cellStyle name="40% - Accent4 3 3 3 2 9 2" xfId="26074" xr:uid="{BC090C64-0EBF-4DB8-98E9-820C7A88024B}"/>
    <cellStyle name="40% - Accent4 3 3 3 2 9 2 2" xfId="49376" xr:uid="{9F429319-F22F-4C30-B1F2-0F7E25E376C3}"/>
    <cellStyle name="40% - Accent4 3 3 3 2 9 3" xfId="38254" xr:uid="{9F680236-A9E8-4BCC-89F9-77E97E1E1DDA}"/>
    <cellStyle name="40% - Accent4 3 3 3 3" xfId="5090" xr:uid="{497B769D-8CE2-4439-9329-34192E29154B}"/>
    <cellStyle name="40% - Accent4 3 3 3 3 2" xfId="18692" xr:uid="{4CE78D97-5EE2-4BFA-8A97-D8EE4D0F43DA}"/>
    <cellStyle name="40% - Accent4 3 3 3 3 2 2" xfId="42004" xr:uid="{D4330D45-2170-44CA-BFA3-402D62689C21}"/>
    <cellStyle name="40% - Accent4 3 3 3 3 3" xfId="30944" xr:uid="{123F9420-A22E-457D-A541-D211EA660736}"/>
    <cellStyle name="40% - Accent4 3 3 3 4" xfId="5962" xr:uid="{C145BFD8-9456-400D-B5F4-985EB8F29D1A}"/>
    <cellStyle name="40% - Accent4 3 3 3 4 2" xfId="19564" xr:uid="{D4784946-1024-4A2A-A4DC-789D64E5AC3D}"/>
    <cellStyle name="40% - Accent4 3 3 3 4 2 2" xfId="42876" xr:uid="{4A54CB00-6780-47F9-8DF9-5A79D15C41DA}"/>
    <cellStyle name="40% - Accent4 3 3 3 4 3" xfId="31816" xr:uid="{534CAAC7-13EF-4CE8-8461-E9214BF5AAA3}"/>
    <cellStyle name="40% - Accent4 3 3 3 5" xfId="6855" xr:uid="{562E55BD-5B29-497C-AB02-44D72B37A427}"/>
    <cellStyle name="40% - Accent4 3 3 3 5 2" xfId="20447" xr:uid="{00DB2419-37B1-4FC2-96F2-196299CC37E5}"/>
    <cellStyle name="40% - Accent4 3 3 3 5 2 2" xfId="43754" xr:uid="{A97A306A-347F-4BB2-81FF-9867B9FC0C2B}"/>
    <cellStyle name="40% - Accent4 3 3 3 5 3" xfId="32694" xr:uid="{38983445-5720-4994-9FDA-A20089AA2BF1}"/>
    <cellStyle name="40% - Accent4 3 3 3 6" xfId="7728" xr:uid="{525E0327-C504-4B99-A90E-4B60EBF66D7F}"/>
    <cellStyle name="40% - Accent4 3 3 3 6 2" xfId="21320" xr:uid="{44E779DA-16FA-4E8E-8954-4B0296B15DF7}"/>
    <cellStyle name="40% - Accent4 3 3 3 6 2 2" xfId="44626" xr:uid="{5CAF14E6-07B2-4F0A-9B7F-D4B793A21224}"/>
    <cellStyle name="40% - Accent4 3 3 3 6 3" xfId="33566" xr:uid="{2524DA88-26DC-486D-A007-1E15E07A862B}"/>
    <cellStyle name="40% - Accent4 3 3 3 7" xfId="8601" xr:uid="{4D3BB186-FE02-4E02-91EE-BBF4FA1F99DC}"/>
    <cellStyle name="40% - Accent4 3 3 3 7 2" xfId="22192" xr:uid="{BB1FF176-AC0C-4B0F-A27A-788592821BF3}"/>
    <cellStyle name="40% - Accent4 3 3 3 7 2 2" xfId="45498" xr:uid="{9B6C6B79-C70E-4FBF-8A75-DBC54482D3B0}"/>
    <cellStyle name="40% - Accent4 3 3 3 7 3" xfId="34438" xr:uid="{DFDCCA23-DD56-4291-9CBA-3E5153D68453}"/>
    <cellStyle name="40% - Accent4 3 3 3 8" xfId="9765" xr:uid="{56D9E575-8707-4063-8877-84B23F4A07E3}"/>
    <cellStyle name="40% - Accent4 3 3 3 8 2" xfId="23171" xr:uid="{5E5501EC-A039-41E8-B713-4E2FF8DF4A68}"/>
    <cellStyle name="40% - Accent4 3 3 3 8 2 2" xfId="46477" xr:uid="{E7321D5A-A39C-46BA-A95B-1DF3A9480F77}"/>
    <cellStyle name="40% - Accent4 3 3 3 8 3" xfId="35379" xr:uid="{50985B50-B6AB-4C8C-A794-062ACE63FDA6}"/>
    <cellStyle name="40% - Accent4 3 3 3 9" xfId="10645" xr:uid="{9849EDB1-2F88-400E-BF17-B885982ED9FE}"/>
    <cellStyle name="40% - Accent4 3 3 3 9 2" xfId="24051" xr:uid="{85445FCB-DCA3-4976-B955-8744FC80F74B}"/>
    <cellStyle name="40% - Accent4 3 3 3 9 2 2" xfId="47357" xr:uid="{E05B3820-4881-475A-B6CC-1CAC95F93EBC}"/>
    <cellStyle name="40% - Accent4 3 3 3 9 3" xfId="36259" xr:uid="{027DD6DE-A570-4D3A-A63A-90EF796332E1}"/>
    <cellStyle name="40% - Accent4 3 3 4" xfId="4410" xr:uid="{658C602E-2E52-47B5-B585-E58E58ECF598}"/>
    <cellStyle name="40% - Accent4 3 3 4 10" xfId="16219" xr:uid="{DA3CCD30-1EA0-4BA4-8516-CEC3257C0D71}"/>
    <cellStyle name="40% - Accent4 3 3 4 10 2" xfId="27306" xr:uid="{27462B29-77BB-49DA-BB54-66F7A049CB20}"/>
    <cellStyle name="40% - Accent4 3 3 4 10 2 2" xfId="50605" xr:uid="{BF90F036-0B07-45AC-8E82-5CCE633D2BDA}"/>
    <cellStyle name="40% - Accent4 3 3 4 10 3" xfId="39557" xr:uid="{645D2042-1D5B-4DB3-98AE-AB705E78E2C3}"/>
    <cellStyle name="40% - Accent4 3 3 4 11" xfId="18012" xr:uid="{3592510C-34FD-4EE8-934B-3C90E1521B39}"/>
    <cellStyle name="40% - Accent4 3 3 4 11 2" xfId="41324" xr:uid="{FFCEA47D-A2A5-46E4-9913-DAC24EDF719F}"/>
    <cellStyle name="40% - Accent4 3 3 4 12" xfId="30264" xr:uid="{10F0A17D-81E3-4896-94F1-3E85610755D6}"/>
    <cellStyle name="40% - Accent4 3 3 4 2" xfId="5282" xr:uid="{2B00FBC4-0F00-4808-96EB-D508B299ED86}"/>
    <cellStyle name="40% - Accent4 3 3 4 2 2" xfId="18884" xr:uid="{6800F226-B0E5-4B77-A4C8-6389B1BE3312}"/>
    <cellStyle name="40% - Accent4 3 3 4 2 2 2" xfId="42196" xr:uid="{A7AB0C4F-88A5-4E14-ACC3-FF7B25E43934}"/>
    <cellStyle name="40% - Accent4 3 3 4 2 3" xfId="31136" xr:uid="{552547B7-107E-4A9D-9CA9-2C5418E02E56}"/>
    <cellStyle name="40% - Accent4 3 3 4 3" xfId="6154" xr:uid="{5FE91FA3-41AE-45DD-82F6-B8FCBB13DF83}"/>
    <cellStyle name="40% - Accent4 3 3 4 3 2" xfId="19756" xr:uid="{E760F5A5-6E20-4DA4-A892-A6C389C6C60B}"/>
    <cellStyle name="40% - Accent4 3 3 4 3 2 2" xfId="43068" xr:uid="{525F6E40-5AB5-4689-A2F4-E9D55BB448B9}"/>
    <cellStyle name="40% - Accent4 3 3 4 3 3" xfId="32008" xr:uid="{E6F50EE5-E684-4EA7-A22E-6615564D17EA}"/>
    <cellStyle name="40% - Accent4 3 3 4 4" xfId="7047" xr:uid="{58D3D8DC-29BB-41F7-AF26-1F2EE88220DD}"/>
    <cellStyle name="40% - Accent4 3 3 4 4 2" xfId="20639" xr:uid="{B91F88CD-CDBF-4247-9762-8AF2C753FEBD}"/>
    <cellStyle name="40% - Accent4 3 3 4 4 2 2" xfId="43946" xr:uid="{B5EF0433-8D20-4F55-BA46-4AA4B8BF7851}"/>
    <cellStyle name="40% - Accent4 3 3 4 4 3" xfId="32886" xr:uid="{63272922-C646-463B-A432-EBCEA7B17847}"/>
    <cellStyle name="40% - Accent4 3 3 4 5" xfId="7920" xr:uid="{39082E2E-E00F-46B5-92A2-21F9CAE79DF6}"/>
    <cellStyle name="40% - Accent4 3 3 4 5 2" xfId="21512" xr:uid="{A969CECA-29F5-45A4-AA64-1BD3666171FA}"/>
    <cellStyle name="40% - Accent4 3 3 4 5 2 2" xfId="44818" xr:uid="{BBC04026-E1A3-404D-BECA-1FB18EE26355}"/>
    <cellStyle name="40% - Accent4 3 3 4 5 3" xfId="33758" xr:uid="{932383C7-DB88-48D7-AEA4-9C4EFAA33268}"/>
    <cellStyle name="40% - Accent4 3 3 4 6" xfId="8793" xr:uid="{7B5C7A5D-8017-4A3E-B3C7-7A036926640A}"/>
    <cellStyle name="40% - Accent4 3 3 4 6 2" xfId="22384" xr:uid="{FB5A204C-1855-47F6-9549-26351BE8E34C}"/>
    <cellStyle name="40% - Accent4 3 3 4 6 2 2" xfId="45690" xr:uid="{FC19C26D-13FF-4D8F-A18F-A34C289D57EC}"/>
    <cellStyle name="40% - Accent4 3 3 4 6 3" xfId="34630" xr:uid="{5185CABB-B44D-4DAC-94C3-DD7D1AFBC13E}"/>
    <cellStyle name="40% - Accent4 3 3 4 7" xfId="9957" xr:uid="{09C5EFA2-D692-40E2-93B7-4EE532408F86}"/>
    <cellStyle name="40% - Accent4 3 3 4 7 2" xfId="23363" xr:uid="{CDF55330-A030-4570-A40D-2C682C0636AF}"/>
    <cellStyle name="40% - Accent4 3 3 4 7 2 2" xfId="46669" xr:uid="{EDD5540F-7734-43B2-AFD8-990A098A08E6}"/>
    <cellStyle name="40% - Accent4 3 3 4 7 3" xfId="35571" xr:uid="{ADE4CBA9-908D-4E69-B328-A8CB36CBBD8E}"/>
    <cellStyle name="40% - Accent4 3 3 4 8" xfId="10837" xr:uid="{9B75DBBE-24B9-47E6-8EFF-05D1E29CB35A}"/>
    <cellStyle name="40% - Accent4 3 3 4 8 2" xfId="24243" xr:uid="{15B9E8D5-C982-49F8-9B4A-EBC83417613C}"/>
    <cellStyle name="40% - Accent4 3 3 4 8 2 2" xfId="47549" xr:uid="{15F685CD-67BD-4570-B905-8563FB2312D7}"/>
    <cellStyle name="40% - Accent4 3 3 4 8 3" xfId="36451" xr:uid="{6E6E87D3-4FA8-455C-BEC3-AC7ADA499F5C}"/>
    <cellStyle name="40% - Accent4 3 3 4 9" xfId="14667" xr:uid="{CBB6B849-FA0C-414E-8500-6E765E6BADB6}"/>
    <cellStyle name="40% - Accent4 3 3 4 9 2" xfId="25828" xr:uid="{3E54FF01-6967-4FE6-A809-92367FE3001C}"/>
    <cellStyle name="40% - Accent4 3 3 4 9 2 2" xfId="49130" xr:uid="{60B76CF4-DE22-4E8E-9B2F-48AB2D9CCC35}"/>
    <cellStyle name="40% - Accent4 3 3 4 9 3" xfId="38008" xr:uid="{2934FF13-9095-4797-B070-76B85608E52B}"/>
    <cellStyle name="40% - Accent4 3 3 5" xfId="4844" xr:uid="{6A6A49BE-5825-490D-B759-0D7D34C7091F}"/>
    <cellStyle name="40% - Accent4 3 3 5 2" xfId="11225" xr:uid="{BDEA4A34-3426-42C2-9F45-8E40E6A0BD09}"/>
    <cellStyle name="40% - Accent4 3 3 5 2 2" xfId="24631" xr:uid="{A5B29D8E-5D4C-40DA-A177-92C4AB1A41C4}"/>
    <cellStyle name="40% - Accent4 3 3 5 2 2 2" xfId="47937" xr:uid="{6839E26F-7380-41E7-8162-CACFE9730891}"/>
    <cellStyle name="40% - Accent4 3 3 5 2 3" xfId="36838" xr:uid="{2F3F6BED-E81D-402B-ADE0-BC97159707CA}"/>
    <cellStyle name="40% - Accent4 3 3 5 3" xfId="15072" xr:uid="{9FCE4DBE-5E3B-41AE-80B0-7CD9DD550AA4}"/>
    <cellStyle name="40% - Accent4 3 3 5 3 2" xfId="26229" xr:uid="{B4DFAD99-110E-41BF-AC81-43285DFEB558}"/>
    <cellStyle name="40% - Accent4 3 3 5 3 2 2" xfId="49531" xr:uid="{9AB6C458-62D4-4133-B452-EAE39B707F26}"/>
    <cellStyle name="40% - Accent4 3 3 5 3 3" xfId="38413" xr:uid="{090F34A1-67F4-4385-8470-85339FF5BB5D}"/>
    <cellStyle name="40% - Accent4 3 3 5 4" xfId="16607" xr:uid="{E7952C9E-7DD2-4D69-887D-7985386EE751}"/>
    <cellStyle name="40% - Accent4 3 3 5 4 2" xfId="27693" xr:uid="{136B6E6D-ADC4-41A5-A408-C1DA76E25572}"/>
    <cellStyle name="40% - Accent4 3 3 5 4 2 2" xfId="50992" xr:uid="{95821A63-5593-4E0B-B28C-8621E7AB4F1D}"/>
    <cellStyle name="40% - Accent4 3 3 5 4 3" xfId="39945" xr:uid="{2C3D8B8A-109B-4E2D-9645-E17B1F9D65A8}"/>
    <cellStyle name="40% - Accent4 3 3 5 5" xfId="18446" xr:uid="{C746AD05-9790-4250-9D27-C68680A74E24}"/>
    <cellStyle name="40% - Accent4 3 3 5 5 2" xfId="41758" xr:uid="{45700FCB-E3C7-44E1-82E0-BA2181AB1F49}"/>
    <cellStyle name="40% - Accent4 3 3 5 6" xfId="30698" xr:uid="{8687CA0C-3531-44D3-B771-A5996C469271}"/>
    <cellStyle name="40% - Accent4 3 3 6" xfId="5716" xr:uid="{0FFEF5E8-47FF-4610-83EB-3A875B665423}"/>
    <cellStyle name="40% - Accent4 3 3 6 2" xfId="19318" xr:uid="{D1653F89-67BE-4C87-9837-F70D1B25A62A}"/>
    <cellStyle name="40% - Accent4 3 3 6 2 2" xfId="42630" xr:uid="{DBC79F53-B06D-4759-A317-B661D394774F}"/>
    <cellStyle name="40% - Accent4 3 3 6 3" xfId="31570" xr:uid="{B6B00C81-8B2E-446F-8CA4-77DCD5424DEB}"/>
    <cellStyle name="40% - Accent4 3 3 7" xfId="6609" xr:uid="{C7B27289-2ACC-4F72-9C3D-489B60CB46D9}"/>
    <cellStyle name="40% - Accent4 3 3 7 2" xfId="20201" xr:uid="{0BB08B61-568C-41C6-B277-3A316D5F7BC3}"/>
    <cellStyle name="40% - Accent4 3 3 7 2 2" xfId="43508" xr:uid="{26B26A2E-D1D2-45C6-828D-E814C09F1D1C}"/>
    <cellStyle name="40% - Accent4 3 3 7 3" xfId="32448" xr:uid="{3007F7BD-6BA8-47D5-B367-0DAC4133F3B4}"/>
    <cellStyle name="40% - Accent4 3 3 8" xfId="7482" xr:uid="{AED4C808-830D-46BB-9007-3B16A6153AAB}"/>
    <cellStyle name="40% - Accent4 3 3 8 2" xfId="21074" xr:uid="{726A33A2-9B77-4580-8860-DE1B9E3BB09E}"/>
    <cellStyle name="40% - Accent4 3 3 8 2 2" xfId="44380" xr:uid="{7E223C1B-15A7-4DB2-B7DF-040F2850FFDE}"/>
    <cellStyle name="40% - Accent4 3 3 8 3" xfId="33320" xr:uid="{255CFD78-0850-4F9C-991F-EA48C6EEF280}"/>
    <cellStyle name="40% - Accent4 3 3 9" xfId="8355" xr:uid="{99DC3D90-4C21-411A-A764-24158D80D6DC}"/>
    <cellStyle name="40% - Accent4 3 3 9 2" xfId="21946" xr:uid="{B33D2322-1E6D-43B3-812D-D7B000716953}"/>
    <cellStyle name="40% - Accent4 3 3 9 2 2" xfId="45252" xr:uid="{B1629463-1B57-4677-8786-5F665DE5CB7A}"/>
    <cellStyle name="40% - Accent4 3 3 9 3" xfId="34192" xr:uid="{3B1EA76A-0027-4243-AC43-CC7C5DA63104}"/>
    <cellStyle name="40% - Accent4 4" xfId="663" xr:uid="{4623D634-CF82-4338-9CDA-B52F382B749E}"/>
    <cellStyle name="40% - Accent4 4 2" xfId="664" xr:uid="{B224865B-C30B-4E9D-8AFD-EDE9759A0392}"/>
    <cellStyle name="40% - Accent4 4 2 2" xfId="665" xr:uid="{084EDEA3-CECD-4778-99ED-26C604772E4A}"/>
    <cellStyle name="40% - Accent4 4 2 2 2" xfId="666" xr:uid="{F6475F5E-8F77-4023-A1BC-E8FDAD7C7510}"/>
    <cellStyle name="40% - Accent4 4 2 2 2 2" xfId="1897" xr:uid="{9A6623D8-43A1-4EB3-91AC-4AF7CBF687AA}"/>
    <cellStyle name="40% - Accent4 4 2 2 2 2 2" xfId="3739" xr:uid="{CD3E1A4B-BE02-4F1A-AD45-B544B8C9A8B9}"/>
    <cellStyle name="40% - Accent4 4 2 2 2 2 2 2" xfId="13530" xr:uid="{2A277F17-0B00-4332-A441-AC3491B56AEA}"/>
    <cellStyle name="40% - Accent4 4 2 2 2 2 3" xfId="12360" xr:uid="{B3AA7566-EA83-440F-9591-8661526E8904}"/>
    <cellStyle name="40% - Accent4 4 2 2 2 3" xfId="2830" xr:uid="{4D70A0DF-50D5-46EB-A712-4B7F6AFF41DE}"/>
    <cellStyle name="40% - Accent4 4 2 2 2 3 2" xfId="12621" xr:uid="{4548CAD3-B4F9-4940-ABBB-ED5D626E07D7}"/>
    <cellStyle name="40% - Accent4 4 2 2 2 4" xfId="11459" xr:uid="{C8526603-7E4A-474A-AF1C-C2DAD3062F06}"/>
    <cellStyle name="40% - Accent4 4 2 2 3" xfId="1631" xr:uid="{71E999ED-F071-4069-AC2F-7BFC5E258D11}"/>
    <cellStyle name="40% - Accent4 4 2 2 3 2" xfId="3473" xr:uid="{2A4F720F-B042-42E2-9FEC-263AC841A3C2}"/>
    <cellStyle name="40% - Accent4 4 2 2 3 2 2" xfId="13264" xr:uid="{C599B3DB-3880-45D1-A4C4-729BA5B92545}"/>
    <cellStyle name="40% - Accent4 4 2 2 3 3" xfId="12094" xr:uid="{420B5CB2-D23C-4898-AB51-1D8162DAC8DD}"/>
    <cellStyle name="40% - Accent4 4 2 2 4" xfId="3131" xr:uid="{D7F74899-9EE4-4AAA-B377-4D46E157E129}"/>
    <cellStyle name="40% - Accent4 4 2 2 4 2" xfId="12922" xr:uid="{5825B6EA-AA24-477D-B6E8-7EA3379ABD88}"/>
    <cellStyle name="40% - Accent4 4 2 2 5" xfId="11458" xr:uid="{09FC3F8F-DC18-4AB5-98F8-A313908422C6}"/>
    <cellStyle name="40% - Accent4 4 2 3" xfId="667" xr:uid="{B060A6FE-BC16-448D-951E-8E44A5E35AD7}"/>
    <cellStyle name="40% - Accent4 4 2 3 2" xfId="1868" xr:uid="{372C1B74-7E74-4694-94A9-A85CAF868FE4}"/>
    <cellStyle name="40% - Accent4 4 2 3 2 2" xfId="3710" xr:uid="{E47BF003-58E8-453C-A9DE-7DE8D9A415B5}"/>
    <cellStyle name="40% - Accent4 4 2 3 2 2 2" xfId="13501" xr:uid="{88A5FC5F-FA60-4E15-902A-A3A10E78D7D9}"/>
    <cellStyle name="40% - Accent4 4 2 3 2 3" xfId="12331" xr:uid="{4E4B1ED7-960A-4699-A07F-99964170FA2D}"/>
    <cellStyle name="40% - Accent4 4 2 3 3" xfId="2189" xr:uid="{5EBF9CF9-AD52-401E-A074-B844F91527D5}"/>
    <cellStyle name="40% - Accent4 4 2 3 3 2" xfId="12507" xr:uid="{F021C631-EEE5-4CB5-8111-250417956DE7}"/>
    <cellStyle name="40% - Accent4 4 2 3 4" xfId="11460" xr:uid="{1694ABE9-65E2-4B9D-B227-7772B49A974C}"/>
    <cellStyle name="40% - Accent4 4 2 4" xfId="1602" xr:uid="{49ACC7CC-8823-4EE9-AE08-8EFDC1EEC44D}"/>
    <cellStyle name="40% - Accent4 4 2 4 2" xfId="3444" xr:uid="{B1A954F7-CB52-428E-8005-4AA8A5E3BC43}"/>
    <cellStyle name="40% - Accent4 4 2 4 2 2" xfId="13235" xr:uid="{9F8BAA2F-E3E5-45E3-A983-251AA6F5D967}"/>
    <cellStyle name="40% - Accent4 4 2 4 3" xfId="12065" xr:uid="{D1E561C8-3E29-42BD-954B-2BB97CB71E03}"/>
    <cellStyle name="40% - Accent4 4 2 5" xfId="2031" xr:uid="{4DA48927-890A-4D1E-8FAA-4880E606C324}"/>
    <cellStyle name="40% - Accent4 4 2 5 2" xfId="12491" xr:uid="{6A04360C-3B19-4118-B42A-412044C2A29A}"/>
    <cellStyle name="40% - Accent4 4 2 6" xfId="11457" xr:uid="{9BC92460-E1E6-4849-B98B-5D37FF7A6BB2}"/>
    <cellStyle name="40% - Accent4 4 3" xfId="668" xr:uid="{415CAE3A-FDA0-4256-94E2-8D2FAF8FB971}"/>
    <cellStyle name="40% - Accent4 4 3 2" xfId="669" xr:uid="{283B4900-A0BE-4EFE-B54B-65F40A510B3F}"/>
    <cellStyle name="40% - Accent4 4 3 2 2" xfId="1896" xr:uid="{15709256-D6C6-4831-80C4-B7A631B3851C}"/>
    <cellStyle name="40% - Accent4 4 3 2 2 2" xfId="3738" xr:uid="{F193A2C8-666A-4177-9D5E-87C2B0B9BB21}"/>
    <cellStyle name="40% - Accent4 4 3 2 2 2 2" xfId="13529" xr:uid="{2CE28BB1-153A-4B18-A3D0-38A82E055FFC}"/>
    <cellStyle name="40% - Accent4 4 3 2 2 3" xfId="12359" xr:uid="{D31B17E3-8419-42F4-A236-9ED42D4320B9}"/>
    <cellStyle name="40% - Accent4 4 3 2 3" xfId="2829" xr:uid="{EAE649DF-8D04-40D6-B446-8066B4AFFBD6}"/>
    <cellStyle name="40% - Accent4 4 3 2 3 2" xfId="12620" xr:uid="{83BDC149-DA5D-4646-94D2-B8C937FFEEA5}"/>
    <cellStyle name="40% - Accent4 4 3 2 4" xfId="11462" xr:uid="{1482491B-99CC-4E5F-877C-6BE7FC526DB7}"/>
    <cellStyle name="40% - Accent4 4 3 3" xfId="1630" xr:uid="{94C23DEA-58A5-48AA-B93D-3F3AA0FF8727}"/>
    <cellStyle name="40% - Accent4 4 3 3 2" xfId="3472" xr:uid="{FC7E8471-E20F-41B2-A577-ED52F18778E3}"/>
    <cellStyle name="40% - Accent4 4 3 3 2 2" xfId="13263" xr:uid="{7B5A0D5C-1FE1-4910-8BB1-BE563B9F16A3}"/>
    <cellStyle name="40% - Accent4 4 3 3 3" xfId="12093" xr:uid="{467339FD-200E-4E5A-9700-B68D8E83980D}"/>
    <cellStyle name="40% - Accent4 4 3 4" xfId="3130" xr:uid="{41907349-0A72-4EBC-9A18-F33DE4E58F5A}"/>
    <cellStyle name="40% - Accent4 4 3 4 2" xfId="12921" xr:uid="{54AEC00F-10DC-4D58-8794-BD740CB3B847}"/>
    <cellStyle name="40% - Accent4 4 3 5" xfId="11461" xr:uid="{B83C3D63-30BE-4349-93AE-1693D99D210E}"/>
    <cellStyle name="40% - Accent4 4 4" xfId="670" xr:uid="{871897F2-CC4A-47C5-B21E-91A29856E2C5}"/>
    <cellStyle name="40% - Accent4 4 4 2" xfId="1802" xr:uid="{0AA1ADD3-BDAF-47DE-AB4C-9B91081A8B1D}"/>
    <cellStyle name="40% - Accent4 4 4 2 2" xfId="3644" xr:uid="{2B00E69F-AE3A-42F8-BB3C-9077DB636513}"/>
    <cellStyle name="40% - Accent4 4 4 2 2 2" xfId="13435" xr:uid="{168C0E9F-8D10-4694-89A4-B9F5E88EED2F}"/>
    <cellStyle name="40% - Accent4 4 4 2 3" xfId="12265" xr:uid="{0227D20D-B796-4093-99B6-10F70DD616AC}"/>
    <cellStyle name="40% - Accent4 4 4 3" xfId="2171" xr:uid="{7163F195-FD46-4732-943F-F5056039ED12}"/>
    <cellStyle name="40% - Accent4 4 4 3 2" xfId="12506" xr:uid="{0EF733D7-F30F-4285-A5D7-2C43A64E06F3}"/>
    <cellStyle name="40% - Accent4 4 4 4" xfId="11463" xr:uid="{1EDCD16C-B296-4EAF-BA40-EC6A2E99ABDB}"/>
    <cellStyle name="40% - Accent4 4 5" xfId="1536" xr:uid="{F9689100-607D-4A03-9E15-F1295A844449}"/>
    <cellStyle name="40% - Accent4 4 5 2" xfId="3378" xr:uid="{6804EF93-7516-47BC-A37B-B2146B790C59}"/>
    <cellStyle name="40% - Accent4 4 5 2 2" xfId="13169" xr:uid="{0D315A46-E29A-4ABB-8C8D-66ABCAD69AA1}"/>
    <cellStyle name="40% - Accent4 4 5 3" xfId="11999" xr:uid="{AB4082D9-3BA9-481E-BA91-7AD581A8FE35}"/>
    <cellStyle name="40% - Accent4 4 6" xfId="2831" xr:uid="{C67CA5E1-96E0-45AB-AA66-BD41A3D7F1BA}"/>
    <cellStyle name="40% - Accent4 4 6 2" xfId="12622" xr:uid="{79CC7D33-2083-4B4B-BF0C-F91FC14A9BA5}"/>
    <cellStyle name="40% - Accent4 4 7" xfId="11456" xr:uid="{2C2F4CCA-D094-4C74-9486-D46CBE6E649A}"/>
    <cellStyle name="40% - Accent4 5" xfId="671" xr:uid="{37B3AE8E-4151-4922-ACA5-CA77C7ABED4F}"/>
    <cellStyle name="40% - Accent4 6" xfId="672" xr:uid="{898FD622-289F-4889-9C33-813881E9C46A}"/>
    <cellStyle name="40% - Accent4 7" xfId="673" xr:uid="{DCD41FE1-F9B9-4E7E-93EF-14350D3BA3B4}"/>
    <cellStyle name="40% - Accent4 7 2" xfId="2022" xr:uid="{AAB1ACDF-1EC1-4741-9ACC-DA541F12F4DA}"/>
    <cellStyle name="40% - Accent4 7 2 2" xfId="3864" xr:uid="{16337555-8DD9-4E4F-8560-602A7C0591AA}"/>
    <cellStyle name="40% - Accent4 7 2 2 2" xfId="13655" xr:uid="{6BF046D7-E2BD-4A2B-8825-15366D674ADC}"/>
    <cellStyle name="40% - Accent4 7 2 3" xfId="12484" xr:uid="{144EBAE8-85FC-4880-9B46-00F1C4E031DD}"/>
    <cellStyle name="40% - Accent4 7 3" xfId="2749" xr:uid="{2CD93CE4-34D2-41D7-9380-0EDEE20D68A5}"/>
    <cellStyle name="40% - Accent4 7 3 2" xfId="12547" xr:uid="{48B48020-3E38-40C1-801C-6BDCA994EA6E}"/>
    <cellStyle name="40% - Accent4 7 4" xfId="11464" xr:uid="{DAED7ABC-0A8C-4586-88B5-646B6CD2B6A5}"/>
    <cellStyle name="40% - Accent4 8" xfId="674" xr:uid="{9AF300D3-6721-45D0-A07C-FC01F0DB6F58}"/>
    <cellStyle name="40% - Accent4 9" xfId="2062" xr:uid="{9A9EEEE5-B05C-4381-BBCF-D38ABB038023}"/>
    <cellStyle name="40% - Accent4 9 10" xfId="8211" xr:uid="{D4C7D43A-F216-4C74-978E-D9643019E039}"/>
    <cellStyle name="40% - Accent4 9 10 2" xfId="21802" xr:uid="{71CC6224-A7F0-4EFE-B0F5-DF161A10072E}"/>
    <cellStyle name="40% - Accent4 9 10 2 2" xfId="45108" xr:uid="{D33FAEBE-4A83-48E3-8C3E-7C7E420EC155}"/>
    <cellStyle name="40% - Accent4 9 10 3" xfId="34048" xr:uid="{A8F2706E-AC1E-4C15-85AD-320E5B6060DD}"/>
    <cellStyle name="40% - Accent4 9 11" xfId="9375" xr:uid="{FBDEF52D-152B-4249-BB10-E363FCBD89AE}"/>
    <cellStyle name="40% - Accent4 9 11 2" xfId="22781" xr:uid="{5F35ECB4-3856-4733-8BDE-D01D11851E07}"/>
    <cellStyle name="40% - Accent4 9 11 2 2" xfId="46087" xr:uid="{BC180523-8B38-4975-BF06-1E1B65F532A4}"/>
    <cellStyle name="40% - Accent4 9 11 3" xfId="34989" xr:uid="{94D156C4-415C-4784-8F97-02D617367EB2}"/>
    <cellStyle name="40% - Accent4 9 12" xfId="10255" xr:uid="{E48E82D7-498A-4AD1-9937-1677DC4F4A04}"/>
    <cellStyle name="40% - Accent4 9 12 2" xfId="23661" xr:uid="{69126C16-59CC-41EE-A100-02345EBE246D}"/>
    <cellStyle name="40% - Accent4 9 12 2 2" xfId="46967" xr:uid="{FCF1DC15-BECE-49D1-BCC4-2E95DC736D4F}"/>
    <cellStyle name="40% - Accent4 9 12 3" xfId="35869" xr:uid="{40A47419-C432-4389-B3CC-C5612769882A}"/>
    <cellStyle name="40% - Accent4 9 13" xfId="13958" xr:uid="{20ACE559-D193-4A3F-8B17-1E05BD63FE93}"/>
    <cellStyle name="40% - Accent4 9 13 2" xfId="25152" xr:uid="{1D2F3C00-4BAD-4376-BB8D-5C28561B7686}"/>
    <cellStyle name="40% - Accent4 9 13 2 2" xfId="48455" xr:uid="{3A7FE140-85A5-42AE-A7DF-B43B5FA63D8F}"/>
    <cellStyle name="40% - Accent4 9 13 3" xfId="37300" xr:uid="{50B757BA-B988-424F-8335-6745D538289C}"/>
    <cellStyle name="40% - Accent4 9 14" xfId="15636" xr:uid="{9344C061-3C2E-4C3E-930D-F5ECF68AC5F6}"/>
    <cellStyle name="40% - Accent4 9 14 2" xfId="26723" xr:uid="{A6A1717B-5951-4169-AC59-39CF9984B5EA}"/>
    <cellStyle name="40% - Accent4 9 14 2 2" xfId="50022" xr:uid="{EEFAFB61-4375-4DF9-9E76-D6BC5AE67E8E}"/>
    <cellStyle name="40% - Accent4 9 14 3" xfId="38974" xr:uid="{FE414DFA-858C-424D-9871-8867CBBE03CF}"/>
    <cellStyle name="40% - Accent4 9 15" xfId="17311" xr:uid="{0A4079AE-59F9-4072-9383-1CC340D03C8E}"/>
    <cellStyle name="40% - Accent4 9 15 2" xfId="40623" xr:uid="{B08471C7-1313-4973-9401-9DC82B4A0ACA}"/>
    <cellStyle name="40% - Accent4 9 16" xfId="29659" xr:uid="{7F2BCDE1-5768-4AC3-BC37-786B58F3EB67}"/>
    <cellStyle name="40% - Accent4 9 2" xfId="3894" xr:uid="{7FF4D8BA-12BF-4160-956C-2468B5734045}"/>
    <cellStyle name="40% - Accent4 9 2 10" xfId="14152" xr:uid="{4189A7BC-36DD-4C19-BBC9-4CA9EE08D9D9}"/>
    <cellStyle name="40% - Accent4 9 2 10 2" xfId="25313" xr:uid="{254FCBF7-60B6-42DF-A904-D25A6E78AD70}"/>
    <cellStyle name="40% - Accent4 9 2 10 2 2" xfId="48615" xr:uid="{E9022C38-AC13-4468-A883-DD3CA7B8F94F}"/>
    <cellStyle name="40% - Accent4 9 2 10 3" xfId="37493" xr:uid="{99ECE18F-0139-4F90-8DD5-4A512FDC4517}"/>
    <cellStyle name="40% - Accent4 9 2 11" xfId="15704" xr:uid="{7B9B9C1E-A969-45FB-B681-F8C284755490}"/>
    <cellStyle name="40% - Accent4 9 2 11 2" xfId="26791" xr:uid="{0E3BF584-6A52-4BF9-AF15-3C7A043D1C80}"/>
    <cellStyle name="40% - Accent4 9 2 11 2 2" xfId="50090" xr:uid="{8ECB74A3-DF6D-4FA2-A0DC-5292EEA20AFF}"/>
    <cellStyle name="40% - Accent4 9 2 11 3" xfId="39042" xr:uid="{15747021-559A-4DC9-BF53-CA807295942F}"/>
    <cellStyle name="40% - Accent4 9 2 12" xfId="17497" xr:uid="{1A65B91C-4D7C-47BC-8AAD-E9592AD38AE9}"/>
    <cellStyle name="40% - Accent4 9 2 12 2" xfId="40809" xr:uid="{E6F33A32-6B04-45FA-AC00-A0D1A795F8AD}"/>
    <cellStyle name="40% - Accent4 9 2 13" xfId="29749" xr:uid="{F8E4FBCC-E137-4219-BEE8-3A2B8247B2F4}"/>
    <cellStyle name="40% - Accent4 9 2 2" xfId="4333" xr:uid="{5296BE60-B131-4817-B80A-65BB3CF2C13E}"/>
    <cellStyle name="40% - Accent4 9 2 2 10" xfId="16142" xr:uid="{98CF740D-483B-4E77-AA48-09CD5285F80F}"/>
    <cellStyle name="40% - Accent4 9 2 2 10 2" xfId="27229" xr:uid="{6CF0D982-1906-49C3-86F4-C4DF490E1957}"/>
    <cellStyle name="40% - Accent4 9 2 2 10 2 2" xfId="50528" xr:uid="{B94531F7-8DBB-4D11-AA09-12F600F5D2B7}"/>
    <cellStyle name="40% - Accent4 9 2 2 10 3" xfId="39480" xr:uid="{33662A96-F41A-4C4E-AF5B-D4E52389E1BE}"/>
    <cellStyle name="40% - Accent4 9 2 2 11" xfId="17935" xr:uid="{7B942EBE-D633-406E-8BDC-41591C48F8B9}"/>
    <cellStyle name="40% - Accent4 9 2 2 11 2" xfId="41247" xr:uid="{C3645CF5-CDAE-4652-9719-3626B4BADEF7}"/>
    <cellStyle name="40% - Accent4 9 2 2 12" xfId="30187" xr:uid="{D4B95393-89D1-4653-94A8-732D0CC53B98}"/>
    <cellStyle name="40% - Accent4 9 2 2 2" xfId="5205" xr:uid="{DB167328-5726-4502-8022-4902D25B7575}"/>
    <cellStyle name="40% - Accent4 9 2 2 2 2" xfId="18807" xr:uid="{72F0933D-1EE4-46FB-B6BD-4FC1BA76D781}"/>
    <cellStyle name="40% - Accent4 9 2 2 2 2 2" xfId="42119" xr:uid="{D402F839-5E97-435F-BCCF-9B09F31779F9}"/>
    <cellStyle name="40% - Accent4 9 2 2 2 3" xfId="31059" xr:uid="{97D24AF4-6952-4D0A-BBBE-C62687068D15}"/>
    <cellStyle name="40% - Accent4 9 2 2 3" xfId="6077" xr:uid="{1E164BE6-2B18-469C-AC72-69F7709ABB85}"/>
    <cellStyle name="40% - Accent4 9 2 2 3 2" xfId="19679" xr:uid="{2B114BC1-D4D6-40AA-92F9-9AB0404EC6F2}"/>
    <cellStyle name="40% - Accent4 9 2 2 3 2 2" xfId="42991" xr:uid="{9A674082-05A5-43E2-B1CD-AB00BDF16372}"/>
    <cellStyle name="40% - Accent4 9 2 2 3 3" xfId="31931" xr:uid="{8A49BA03-C44A-46E0-ACD6-BE4BF6A62472}"/>
    <cellStyle name="40% - Accent4 9 2 2 4" xfId="6970" xr:uid="{B2113494-992A-422D-A011-2BC03897D3AD}"/>
    <cellStyle name="40% - Accent4 9 2 2 4 2" xfId="20562" xr:uid="{7959884F-A7C0-4B64-9562-F6AB056CD42E}"/>
    <cellStyle name="40% - Accent4 9 2 2 4 2 2" xfId="43869" xr:uid="{573DE18B-8874-4324-8CF6-A1235B1E9C3B}"/>
    <cellStyle name="40% - Accent4 9 2 2 4 3" xfId="32809" xr:uid="{1C42D9F9-3697-4CAF-A818-D7C5AC79CD31}"/>
    <cellStyle name="40% - Accent4 9 2 2 5" xfId="7843" xr:uid="{DBA6DDB1-561C-4007-A18C-7389899A1B1A}"/>
    <cellStyle name="40% - Accent4 9 2 2 5 2" xfId="21435" xr:uid="{E1F1537E-4373-4A5A-8CF8-D6F2AF2454ED}"/>
    <cellStyle name="40% - Accent4 9 2 2 5 2 2" xfId="44741" xr:uid="{C6E6DE93-8AAC-4B80-82FB-24D111FBFC4E}"/>
    <cellStyle name="40% - Accent4 9 2 2 5 3" xfId="33681" xr:uid="{7FF15DD4-76A1-4B2F-86A8-FEDA659BF66E}"/>
    <cellStyle name="40% - Accent4 9 2 2 6" xfId="8716" xr:uid="{02E21BBB-FF0A-42CF-A1C2-B335B4E94F0F}"/>
    <cellStyle name="40% - Accent4 9 2 2 6 2" xfId="22307" xr:uid="{EEFA7BEA-82B6-45BE-A506-87653AE6AE6C}"/>
    <cellStyle name="40% - Accent4 9 2 2 6 2 2" xfId="45613" xr:uid="{19BE5E9F-056D-4C78-9953-2E47C6017CAF}"/>
    <cellStyle name="40% - Accent4 9 2 2 6 3" xfId="34553" xr:uid="{C62F4702-035D-43E8-A35C-A1B46AD119DA}"/>
    <cellStyle name="40% - Accent4 9 2 2 7" xfId="9880" xr:uid="{F56675D0-A39F-43A6-900D-AECD82B86606}"/>
    <cellStyle name="40% - Accent4 9 2 2 7 2" xfId="23286" xr:uid="{1F395D65-4159-4E73-BA90-5E84365FCCCA}"/>
    <cellStyle name="40% - Accent4 9 2 2 7 2 2" xfId="46592" xr:uid="{6478824F-403C-4E24-B29E-A58B94E24AA7}"/>
    <cellStyle name="40% - Accent4 9 2 2 7 3" xfId="35494" xr:uid="{089BF2FC-372A-4EA1-96CD-921E97472A1A}"/>
    <cellStyle name="40% - Accent4 9 2 2 8" xfId="10760" xr:uid="{E6A5BC49-8AC2-495A-90B1-DC1C9459BF94}"/>
    <cellStyle name="40% - Accent4 9 2 2 8 2" xfId="24166" xr:uid="{EC44F876-C77F-4E12-8CED-8827DD02A1E2}"/>
    <cellStyle name="40% - Accent4 9 2 2 8 2 2" xfId="47472" xr:uid="{D9916DED-0155-4759-8716-DFCA5C05A7F2}"/>
    <cellStyle name="40% - Accent4 9 2 2 8 3" xfId="36374" xr:uid="{AE204625-489A-4FF3-9AC3-0498E7BA054F}"/>
    <cellStyle name="40% - Accent4 9 2 2 9" xfId="14590" xr:uid="{FF198A4E-6B02-486D-975F-BCF195CC16A8}"/>
    <cellStyle name="40% - Accent4 9 2 2 9 2" xfId="25751" xr:uid="{5D18E0E2-CDD4-474F-9CF9-23A039A5420C}"/>
    <cellStyle name="40% - Accent4 9 2 2 9 2 2" xfId="49053" xr:uid="{DDC05E37-38BD-4FE1-805E-9A8BAED8613C}"/>
    <cellStyle name="40% - Accent4 9 2 2 9 3" xfId="37931" xr:uid="{88D1F119-83EF-469F-8661-383677F04C20}"/>
    <cellStyle name="40% - Accent4 9 2 3" xfId="4767" xr:uid="{847A8B5B-BAA8-4A0F-A4E5-2E57497A4E78}"/>
    <cellStyle name="40% - Accent4 9 2 3 2" xfId="12500" xr:uid="{C10C6EBC-54B0-47BC-A366-26CF48B33D32}"/>
    <cellStyle name="40% - Accent4 9 2 3 2 2" xfId="24821" xr:uid="{DFEF0A2E-FDFE-4868-9B3A-7B155D2C66CF}"/>
    <cellStyle name="40% - Accent4 9 2 3 2 2 2" xfId="48127" xr:uid="{79DCE588-2990-4D22-912A-9D035FBAD2D5}"/>
    <cellStyle name="40% - Accent4 9 2 3 2 3" xfId="36973" xr:uid="{58691E3E-B828-4C2E-BF1A-754EB4717238}"/>
    <cellStyle name="40% - Accent4 9 2 3 3" xfId="15280" xr:uid="{D9033ED0-2919-4342-9BC0-D8DBDB869F47}"/>
    <cellStyle name="40% - Accent4 9 2 3 3 2" xfId="26422" xr:uid="{F8A42907-5E92-4ABD-8735-9A3AD10C1224}"/>
    <cellStyle name="40% - Accent4 9 2 3 3 2 2" xfId="49724" xr:uid="{BD5C8138-0C86-4C50-91B2-425DBDE623E9}"/>
    <cellStyle name="40% - Accent4 9 2 3 3 3" xfId="38621" xr:uid="{E44C88EA-58C8-4075-87F3-6369D4736C61}"/>
    <cellStyle name="40% - Accent4 9 2 3 4" xfId="16737" xr:uid="{B46A9F86-0009-4B37-9C5C-655023B98E5F}"/>
    <cellStyle name="40% - Accent4 9 2 3 4 2" xfId="27823" xr:uid="{D144964E-9F04-4958-A5DF-7B9C87FC2AA6}"/>
    <cellStyle name="40% - Accent4 9 2 3 4 2 2" xfId="51122" xr:uid="{E702B91E-F43E-4740-B57C-B0E1E66AAB1F}"/>
    <cellStyle name="40% - Accent4 9 2 3 4 3" xfId="40075" xr:uid="{BF2D5B9F-65F4-4D4F-89B1-F9F6FF2FEE5C}"/>
    <cellStyle name="40% - Accent4 9 2 3 5" xfId="18369" xr:uid="{4CBE6734-17E6-41BC-85E7-62E8ABCA4B54}"/>
    <cellStyle name="40% - Accent4 9 2 3 5 2" xfId="41681" xr:uid="{F22DD5DF-76AA-45B0-85C4-39AFB04CA3EB}"/>
    <cellStyle name="40% - Accent4 9 2 3 6" xfId="30621" xr:uid="{24DD71D4-0C4D-4851-9FDA-A24880241E36}"/>
    <cellStyle name="40% - Accent4 9 2 4" xfId="5639" xr:uid="{63330BBC-AE68-4E14-B1FA-B604B442B8DA}"/>
    <cellStyle name="40% - Accent4 9 2 4 2" xfId="19241" xr:uid="{39C1CE28-081D-4064-A04F-D0B590972875}"/>
    <cellStyle name="40% - Accent4 9 2 4 2 2" xfId="42553" xr:uid="{E29813B6-5701-4FD8-A724-F8BCFE55345E}"/>
    <cellStyle name="40% - Accent4 9 2 4 3" xfId="31493" xr:uid="{17F971A1-9146-46BF-A0C5-D1394260C19A}"/>
    <cellStyle name="40% - Accent4 9 2 5" xfId="6532" xr:uid="{3825BAFD-2051-4FF4-A8A6-1AFF4F373627}"/>
    <cellStyle name="40% - Accent4 9 2 5 2" xfId="20124" xr:uid="{F14930D7-7C89-4BA6-8B22-89FB0E8029C8}"/>
    <cellStyle name="40% - Accent4 9 2 5 2 2" xfId="43431" xr:uid="{C1735B8E-7AC9-490E-A1CD-B25521BC4E00}"/>
    <cellStyle name="40% - Accent4 9 2 5 3" xfId="32371" xr:uid="{24748742-E088-442A-8C8E-4D33DFAFD120}"/>
    <cellStyle name="40% - Accent4 9 2 6" xfId="7405" xr:uid="{733C51D9-0BCE-44CE-93B3-C3B3B91FA731}"/>
    <cellStyle name="40% - Accent4 9 2 6 2" xfId="20997" xr:uid="{0F46ECDA-C6B9-4A47-840B-95FCE299EB45}"/>
    <cellStyle name="40% - Accent4 9 2 6 2 2" xfId="44303" xr:uid="{EAE142C1-C603-46D2-B937-94D457106546}"/>
    <cellStyle name="40% - Accent4 9 2 6 3" xfId="33243" xr:uid="{701313D3-0EB9-44A7-86A1-8ACFF3A8C727}"/>
    <cellStyle name="40% - Accent4 9 2 7" xfId="8278" xr:uid="{46C14D7F-2BC7-41A6-B627-C55196017C75}"/>
    <cellStyle name="40% - Accent4 9 2 7 2" xfId="21869" xr:uid="{E31CB1D2-E604-4348-8A02-E12EA94A4711}"/>
    <cellStyle name="40% - Accent4 9 2 7 2 2" xfId="45175" xr:uid="{A33FA0DC-CE29-4807-8AEB-61043CCF0BF1}"/>
    <cellStyle name="40% - Accent4 9 2 7 3" xfId="34115" xr:uid="{97B8FD56-FB44-42F0-8C52-BE972A95E7F5}"/>
    <cellStyle name="40% - Accent4 9 2 8" xfId="9442" xr:uid="{EA0157D9-B9B5-4803-819A-D4713DD65060}"/>
    <cellStyle name="40% - Accent4 9 2 8 2" xfId="22848" xr:uid="{66C7F971-A575-4AA4-B4FE-091537C34479}"/>
    <cellStyle name="40% - Accent4 9 2 8 2 2" xfId="46154" xr:uid="{EAAB5AEC-4D2C-4011-8F2F-FD940FC65E37}"/>
    <cellStyle name="40% - Accent4 9 2 8 3" xfId="35056" xr:uid="{5B8DFA5C-9905-40F7-AEDA-894C19BA4172}"/>
    <cellStyle name="40% - Accent4 9 2 9" xfId="10322" xr:uid="{5AF36473-3130-4B7F-8A43-B9B8ABAE02FF}"/>
    <cellStyle name="40% - Accent4 9 2 9 2" xfId="23728" xr:uid="{0E7F8F0F-5356-4472-A40F-918B374FD456}"/>
    <cellStyle name="40% - Accent4 9 2 9 2 2" xfId="47034" xr:uid="{80537D3F-ADB1-488D-8478-A9A1B638B03A}"/>
    <cellStyle name="40% - Accent4 9 2 9 3" xfId="35936" xr:uid="{86A41575-3195-49A7-A09D-FBB007FF1BC3}"/>
    <cellStyle name="40% - Accent4 9 3" xfId="3996" xr:uid="{45940B6C-08C4-4C48-9D99-D1920223AE24}"/>
    <cellStyle name="40% - Accent4 9 3 10" xfId="14253" xr:uid="{F1CDEEE7-B047-4AC7-B401-7E1E7BEB3FC1}"/>
    <cellStyle name="40% - Accent4 9 3 10 2" xfId="25414" xr:uid="{32B41F40-7125-4736-87BF-6FE6D6892AD6}"/>
    <cellStyle name="40% - Accent4 9 3 10 2 2" xfId="48716" xr:uid="{3691882F-EFB9-4DBB-A5DA-2BF187F7271D}"/>
    <cellStyle name="40% - Accent4 9 3 10 3" xfId="37594" xr:uid="{F8160E40-88B3-49AB-A55B-890940CDE8B4}"/>
    <cellStyle name="40% - Accent4 9 3 11" xfId="15805" xr:uid="{07F40017-0C8B-43B7-A22E-C88520AC977B}"/>
    <cellStyle name="40% - Accent4 9 3 11 2" xfId="26892" xr:uid="{838F44B3-8FA8-459C-85EF-40B864B3FBF7}"/>
    <cellStyle name="40% - Accent4 9 3 11 2 2" xfId="50191" xr:uid="{2D6A8B1D-F5BA-40C6-911C-3CE43E8D3782}"/>
    <cellStyle name="40% - Accent4 9 3 11 3" xfId="39143" xr:uid="{159E67D2-1CF5-43AD-B10C-DADA6C9525CD}"/>
    <cellStyle name="40% - Accent4 9 3 12" xfId="17598" xr:uid="{97145008-716B-49B4-AEFD-1A59DEA926BE}"/>
    <cellStyle name="40% - Accent4 9 3 12 2" xfId="40910" xr:uid="{61C147EE-3425-45D7-B839-135F69DFE23D}"/>
    <cellStyle name="40% - Accent4 9 3 13" xfId="29850" xr:uid="{5B4042E8-60CC-49F7-8E7E-F3BDEE3156D8}"/>
    <cellStyle name="40% - Accent4 9 3 2" xfId="4434" xr:uid="{8D1BDA19-D452-4C87-A8AA-86C3ABE9D928}"/>
    <cellStyle name="40% - Accent4 9 3 2 10" xfId="16243" xr:uid="{8310D951-E732-4473-A720-C86E31BCDC81}"/>
    <cellStyle name="40% - Accent4 9 3 2 10 2" xfId="27330" xr:uid="{95D4FEF9-E30C-4294-B71B-00AEA6E630E8}"/>
    <cellStyle name="40% - Accent4 9 3 2 10 2 2" xfId="50629" xr:uid="{23E6D31D-E04A-4406-882B-953F29A8D318}"/>
    <cellStyle name="40% - Accent4 9 3 2 10 3" xfId="39581" xr:uid="{AD33A2E6-0BB5-45BE-A603-FEBC424FED8F}"/>
    <cellStyle name="40% - Accent4 9 3 2 11" xfId="18036" xr:uid="{2715FAC3-422A-48F6-815A-09BBC110236C}"/>
    <cellStyle name="40% - Accent4 9 3 2 11 2" xfId="41348" xr:uid="{B02C1D47-77CB-4173-B353-3204BF9D86D4}"/>
    <cellStyle name="40% - Accent4 9 3 2 12" xfId="30288" xr:uid="{1183E5BE-13F4-4DA7-80A4-D873B85C2323}"/>
    <cellStyle name="40% - Accent4 9 3 2 2" xfId="5306" xr:uid="{14060F69-DFA2-4134-A688-270348AA3DFB}"/>
    <cellStyle name="40% - Accent4 9 3 2 2 2" xfId="18908" xr:uid="{B41D2E7A-2767-4D76-A969-7AE9004C02E4}"/>
    <cellStyle name="40% - Accent4 9 3 2 2 2 2" xfId="42220" xr:uid="{3A191597-5F88-46D8-B71E-550149F7CB66}"/>
    <cellStyle name="40% - Accent4 9 3 2 2 3" xfId="31160" xr:uid="{8CA8BC3B-39E8-4CCC-8AA7-D3BA847B44F6}"/>
    <cellStyle name="40% - Accent4 9 3 2 3" xfId="6178" xr:uid="{2D4F56CF-C32D-4C9E-A9B8-BBA973CDA3B4}"/>
    <cellStyle name="40% - Accent4 9 3 2 3 2" xfId="19780" xr:uid="{776502D3-73FD-4CA8-A4B1-F89372B8A3F4}"/>
    <cellStyle name="40% - Accent4 9 3 2 3 2 2" xfId="43092" xr:uid="{2610B8BF-619C-465F-97D5-15CD11F10608}"/>
    <cellStyle name="40% - Accent4 9 3 2 3 3" xfId="32032" xr:uid="{32885AC7-F565-4701-9F0C-C51C4B945FD4}"/>
    <cellStyle name="40% - Accent4 9 3 2 4" xfId="7071" xr:uid="{3254A94D-D80C-4CE5-920C-E439FDCC22AC}"/>
    <cellStyle name="40% - Accent4 9 3 2 4 2" xfId="20663" xr:uid="{134576B5-86F6-485E-82E8-4E061C1F843F}"/>
    <cellStyle name="40% - Accent4 9 3 2 4 2 2" xfId="43970" xr:uid="{C3859481-052A-4BB3-BF41-1A52A2F875B5}"/>
    <cellStyle name="40% - Accent4 9 3 2 4 3" xfId="32910" xr:uid="{426A09EF-F908-458A-980F-84E9A5600D43}"/>
    <cellStyle name="40% - Accent4 9 3 2 5" xfId="7944" xr:uid="{312BB18C-CC05-467D-8581-F879FE2329F9}"/>
    <cellStyle name="40% - Accent4 9 3 2 5 2" xfId="21536" xr:uid="{95423E7B-C643-425B-9F8F-9C3286A22114}"/>
    <cellStyle name="40% - Accent4 9 3 2 5 2 2" xfId="44842" xr:uid="{17B96681-D404-4014-9562-51915FC4D93F}"/>
    <cellStyle name="40% - Accent4 9 3 2 5 3" xfId="33782" xr:uid="{C4BC2665-9BAD-4473-AEB5-EAEF469921F4}"/>
    <cellStyle name="40% - Accent4 9 3 2 6" xfId="8817" xr:uid="{D4BF67BC-4A10-4A56-9468-FD925F83B1CC}"/>
    <cellStyle name="40% - Accent4 9 3 2 6 2" xfId="22408" xr:uid="{0D26C1EA-B640-4A08-9209-09D48580B357}"/>
    <cellStyle name="40% - Accent4 9 3 2 6 2 2" xfId="45714" xr:uid="{E77954A5-7019-414E-8D78-B9434A264792}"/>
    <cellStyle name="40% - Accent4 9 3 2 6 3" xfId="34654" xr:uid="{246A8FAE-F5F6-43B0-B3D2-5AF9FF1FAF4B}"/>
    <cellStyle name="40% - Accent4 9 3 2 7" xfId="9981" xr:uid="{CC15EDE5-1A14-4DE3-A611-DA61A3C98B23}"/>
    <cellStyle name="40% - Accent4 9 3 2 7 2" xfId="23387" xr:uid="{E6B571D8-3008-4611-AA95-23FF29E965F9}"/>
    <cellStyle name="40% - Accent4 9 3 2 7 2 2" xfId="46693" xr:uid="{3EC662B2-2B76-4418-A67F-F36D74E346BF}"/>
    <cellStyle name="40% - Accent4 9 3 2 7 3" xfId="35595" xr:uid="{C6B87A74-158F-4A88-8FD4-49ECEDFC8E92}"/>
    <cellStyle name="40% - Accent4 9 3 2 8" xfId="10861" xr:uid="{07F45780-53E2-42DB-9A66-4013078CAD1D}"/>
    <cellStyle name="40% - Accent4 9 3 2 8 2" xfId="24267" xr:uid="{4076C0D1-C402-4196-8968-C93F33F8C349}"/>
    <cellStyle name="40% - Accent4 9 3 2 8 2 2" xfId="47573" xr:uid="{1ACF46C0-A607-4728-A5C9-95AB50592A0F}"/>
    <cellStyle name="40% - Accent4 9 3 2 8 3" xfId="36475" xr:uid="{E198F684-7C8A-4649-90F8-3C2FFFD0C207}"/>
    <cellStyle name="40% - Accent4 9 3 2 9" xfId="14691" xr:uid="{76481756-F5F7-4F73-9BF4-E2FF194AF846}"/>
    <cellStyle name="40% - Accent4 9 3 2 9 2" xfId="25852" xr:uid="{F99F4C02-76D3-4FAE-9C81-BA1B49B9ADBD}"/>
    <cellStyle name="40% - Accent4 9 3 2 9 2 2" xfId="49154" xr:uid="{5F994EE7-8C53-416F-8E87-1A6823B9B4ED}"/>
    <cellStyle name="40% - Accent4 9 3 2 9 3" xfId="38032" xr:uid="{A5EBFFF5-0CEF-42E8-AD30-40D0EC5ACC3F}"/>
    <cellStyle name="40% - Accent4 9 3 3" xfId="4868" xr:uid="{A026792B-6C46-4689-ADD2-90182DBF3EBF}"/>
    <cellStyle name="40% - Accent4 9 3 3 2" xfId="18470" xr:uid="{573FA668-5A39-4EA1-AB47-EA3DB3F7511E}"/>
    <cellStyle name="40% - Accent4 9 3 3 2 2" xfId="41782" xr:uid="{DA726172-5FF7-4E4B-BF97-CCA74EF3EEEA}"/>
    <cellStyle name="40% - Accent4 9 3 3 3" xfId="30722" xr:uid="{813DA95F-E1A8-4C7E-BCF6-99CD87F3F0BA}"/>
    <cellStyle name="40% - Accent4 9 3 4" xfId="5740" xr:uid="{EE5686EE-8057-48FF-9BED-75FBC9057AAA}"/>
    <cellStyle name="40% - Accent4 9 3 4 2" xfId="19342" xr:uid="{D9574384-F194-4E4D-B824-C28D78F735AA}"/>
    <cellStyle name="40% - Accent4 9 3 4 2 2" xfId="42654" xr:uid="{E513F49B-8091-4430-9103-E2CF447C6628}"/>
    <cellStyle name="40% - Accent4 9 3 4 3" xfId="31594" xr:uid="{B9FFE074-52E5-4ADD-82CE-AA256EA36F4B}"/>
    <cellStyle name="40% - Accent4 9 3 5" xfId="6633" xr:uid="{55AD095D-1AC3-4A6B-B574-A1177CC16A10}"/>
    <cellStyle name="40% - Accent4 9 3 5 2" xfId="20225" xr:uid="{5B3B7CC0-7A88-40DF-A1F6-08725C62EE0F}"/>
    <cellStyle name="40% - Accent4 9 3 5 2 2" xfId="43532" xr:uid="{520B1561-0954-4E57-9B4C-F847BFEEC4FF}"/>
    <cellStyle name="40% - Accent4 9 3 5 3" xfId="32472" xr:uid="{BB2B1FA2-4CE4-4C8C-8DDC-6FB3AB18E5E4}"/>
    <cellStyle name="40% - Accent4 9 3 6" xfId="7506" xr:uid="{2FB6E653-87CA-402D-8614-94984A3EA32A}"/>
    <cellStyle name="40% - Accent4 9 3 6 2" xfId="21098" xr:uid="{22D7FDB1-A874-40DA-B5DC-FA854166736F}"/>
    <cellStyle name="40% - Accent4 9 3 6 2 2" xfId="44404" xr:uid="{13C7A7F6-8094-45DF-A709-9740A8FCBBB2}"/>
    <cellStyle name="40% - Accent4 9 3 6 3" xfId="33344" xr:uid="{52847FC3-A1C0-45FF-8842-158AF99BE853}"/>
    <cellStyle name="40% - Accent4 9 3 7" xfId="8379" xr:uid="{F9FDD2C8-7451-4C1F-888B-CC4F0990B061}"/>
    <cellStyle name="40% - Accent4 9 3 7 2" xfId="21970" xr:uid="{D8B4E28B-A9AA-4469-9754-2C481FE45794}"/>
    <cellStyle name="40% - Accent4 9 3 7 2 2" xfId="45276" xr:uid="{FC73F8C9-D449-4E0C-B45A-1D5DFC2F2AC1}"/>
    <cellStyle name="40% - Accent4 9 3 7 3" xfId="34216" xr:uid="{64D0A018-CE81-4DD6-A341-2AD2231397CB}"/>
    <cellStyle name="40% - Accent4 9 3 8" xfId="9543" xr:uid="{5F644164-30C3-422C-9B35-C867F11E61F0}"/>
    <cellStyle name="40% - Accent4 9 3 8 2" xfId="22949" xr:uid="{E2737A40-1876-4B04-9B74-AD24DEE73493}"/>
    <cellStyle name="40% - Accent4 9 3 8 2 2" xfId="46255" xr:uid="{1CA9E566-447F-4A5B-989E-F4774BA00C11}"/>
    <cellStyle name="40% - Accent4 9 3 8 3" xfId="35157" xr:uid="{82DAB728-ADB6-4670-A3E2-5190FE5AD31A}"/>
    <cellStyle name="40% - Accent4 9 3 9" xfId="10423" xr:uid="{0E7ABF6A-0BCD-49A5-95A9-EA69F24D9B9F}"/>
    <cellStyle name="40% - Accent4 9 3 9 2" xfId="23829" xr:uid="{DA1DB636-A3B5-47C8-8032-9766996EFAE6}"/>
    <cellStyle name="40% - Accent4 9 3 9 2 2" xfId="47135" xr:uid="{7F19816C-D443-422F-86A6-E050004EA6B1}"/>
    <cellStyle name="40% - Accent4 9 3 9 3" xfId="36037" xr:uid="{E7E07875-6E37-4304-9D3F-D0F81111861C}"/>
    <cellStyle name="40% - Accent4 9 4" xfId="4129" xr:uid="{95257CFE-6629-4232-83EB-225A8D7F9BBA}"/>
    <cellStyle name="40% - Accent4 9 4 10" xfId="14386" xr:uid="{13C19A0F-2542-4ACE-BF49-D656A5806181}"/>
    <cellStyle name="40% - Accent4 9 4 10 2" xfId="25547" xr:uid="{09ACF54D-C91F-4C34-B2B6-83547A75ABD9}"/>
    <cellStyle name="40% - Accent4 9 4 10 2 2" xfId="48849" xr:uid="{4A373F08-D546-482D-B177-3AE73A299623}"/>
    <cellStyle name="40% - Accent4 9 4 10 3" xfId="37727" xr:uid="{E0A6C004-DA98-413A-B21F-29FE65E4C3A3}"/>
    <cellStyle name="40% - Accent4 9 4 11" xfId="15938" xr:uid="{FE89B94A-E947-48E9-9456-EA426CE51C5E}"/>
    <cellStyle name="40% - Accent4 9 4 11 2" xfId="27025" xr:uid="{AF35CFF1-5DC3-40D7-AAF6-4D1149F48B47}"/>
    <cellStyle name="40% - Accent4 9 4 11 2 2" xfId="50324" xr:uid="{4F3404A2-6B95-40F6-BA73-C4128E8E34CE}"/>
    <cellStyle name="40% - Accent4 9 4 11 3" xfId="39276" xr:uid="{B1C04426-5E38-4BBE-A14B-060D0A347CC0}"/>
    <cellStyle name="40% - Accent4 9 4 12" xfId="17731" xr:uid="{C5F80537-5CE2-4504-85BD-B84437BE0CCF}"/>
    <cellStyle name="40% - Accent4 9 4 12 2" xfId="41043" xr:uid="{71018B30-2E1A-4466-9C7D-5AC48C59EA7A}"/>
    <cellStyle name="40% - Accent4 9 4 13" xfId="29983" xr:uid="{F2941B10-4DB5-4C99-84D3-BD009D71A1BB}"/>
    <cellStyle name="40% - Accent4 9 4 2" xfId="4567" xr:uid="{37E812C0-4F3A-4D29-9EA2-9490AB00C614}"/>
    <cellStyle name="40% - Accent4 9 4 2 10" xfId="16376" xr:uid="{5FBDFA80-AA2B-41A1-9F9C-2741D681B4B2}"/>
    <cellStyle name="40% - Accent4 9 4 2 10 2" xfId="27463" xr:uid="{BC2980C4-C323-43C3-8626-D3D1D623DC37}"/>
    <cellStyle name="40% - Accent4 9 4 2 10 2 2" xfId="50762" xr:uid="{D2F2E75C-3118-48FE-80B2-E2CBF982C37F}"/>
    <cellStyle name="40% - Accent4 9 4 2 10 3" xfId="39714" xr:uid="{049EEE90-6D43-413D-A4C8-50A936307788}"/>
    <cellStyle name="40% - Accent4 9 4 2 11" xfId="18169" xr:uid="{877A265D-3153-42F4-BAA1-9A2BAA247D23}"/>
    <cellStyle name="40% - Accent4 9 4 2 11 2" xfId="41481" xr:uid="{AB968C42-84CB-4556-9D77-11608420CBC8}"/>
    <cellStyle name="40% - Accent4 9 4 2 12" xfId="30421" xr:uid="{7EDFE0B2-F8B0-41CC-8107-41F9E7785C60}"/>
    <cellStyle name="40% - Accent4 9 4 2 2" xfId="5439" xr:uid="{3C168A74-E068-4EB4-A4CD-A26874A51DBA}"/>
    <cellStyle name="40% - Accent4 9 4 2 2 2" xfId="19041" xr:uid="{590CE68A-B109-4871-9DB5-10EADBDD9E81}"/>
    <cellStyle name="40% - Accent4 9 4 2 2 2 2" xfId="42353" xr:uid="{14716498-5133-4C50-A3C5-A0107C1E8B71}"/>
    <cellStyle name="40% - Accent4 9 4 2 2 3" xfId="31293" xr:uid="{4FD0FB3F-07A4-4A27-B27E-A6D7A22D6A7B}"/>
    <cellStyle name="40% - Accent4 9 4 2 3" xfId="6311" xr:uid="{8A72A27C-1F0D-4B81-BEE5-34EDB61C0C80}"/>
    <cellStyle name="40% - Accent4 9 4 2 3 2" xfId="19913" xr:uid="{2A8D74F3-715B-4625-AB2D-2DFA3D45F526}"/>
    <cellStyle name="40% - Accent4 9 4 2 3 2 2" xfId="43225" xr:uid="{7D9B6225-997C-40A2-BEE9-232D5F5FAA06}"/>
    <cellStyle name="40% - Accent4 9 4 2 3 3" xfId="32165" xr:uid="{8E8A5AAB-85C3-4203-8DCD-D719ECDB8579}"/>
    <cellStyle name="40% - Accent4 9 4 2 4" xfId="7204" xr:uid="{21E5BD98-B011-4477-9245-03BAEDEBDE85}"/>
    <cellStyle name="40% - Accent4 9 4 2 4 2" xfId="20796" xr:uid="{DEABDE31-A32F-4B9E-B46C-41D66568E567}"/>
    <cellStyle name="40% - Accent4 9 4 2 4 2 2" xfId="44103" xr:uid="{7B4F6694-2A4B-448D-BAB4-A0709B4CFDFC}"/>
    <cellStyle name="40% - Accent4 9 4 2 4 3" xfId="33043" xr:uid="{2C9C1012-9C2E-487B-BABC-DC6109CF9772}"/>
    <cellStyle name="40% - Accent4 9 4 2 5" xfId="8077" xr:uid="{A9AC505A-9219-4228-82C0-4DB27AE43A1E}"/>
    <cellStyle name="40% - Accent4 9 4 2 5 2" xfId="21669" xr:uid="{286CF612-229B-40DB-9C2B-28314A777FA8}"/>
    <cellStyle name="40% - Accent4 9 4 2 5 2 2" xfId="44975" xr:uid="{E4A06A1B-847F-4064-AB2B-B0A2888F5D0E}"/>
    <cellStyle name="40% - Accent4 9 4 2 5 3" xfId="33915" xr:uid="{A2009263-DC29-4609-9991-E8BF8284906F}"/>
    <cellStyle name="40% - Accent4 9 4 2 6" xfId="8950" xr:uid="{C542F26C-F68B-438C-A121-D8B6D8B59EDE}"/>
    <cellStyle name="40% - Accent4 9 4 2 6 2" xfId="22541" xr:uid="{7D838BF1-1478-4A7A-8AEA-3CAF24AAD3C0}"/>
    <cellStyle name="40% - Accent4 9 4 2 6 2 2" xfId="45847" xr:uid="{77D0330B-1491-46AB-930B-B939C0B70F02}"/>
    <cellStyle name="40% - Accent4 9 4 2 6 3" xfId="34787" xr:uid="{3DBEF756-8DFD-4F61-A9BD-B16B10FAAB41}"/>
    <cellStyle name="40% - Accent4 9 4 2 7" xfId="10114" xr:uid="{ED51A04F-9EBF-433C-9CE3-5E945A28C8E9}"/>
    <cellStyle name="40% - Accent4 9 4 2 7 2" xfId="23520" xr:uid="{6FD374E8-5620-4F68-95D8-2A8991235253}"/>
    <cellStyle name="40% - Accent4 9 4 2 7 2 2" xfId="46826" xr:uid="{3426AB65-78F4-4F3D-AA6E-E6B0EFE2BA11}"/>
    <cellStyle name="40% - Accent4 9 4 2 7 3" xfId="35728" xr:uid="{FC3806C9-A0E2-4EAB-9297-9C3288630E5A}"/>
    <cellStyle name="40% - Accent4 9 4 2 8" xfId="10994" xr:uid="{ADE1F2CD-9B87-46DB-9EF8-EFED64B4934F}"/>
    <cellStyle name="40% - Accent4 9 4 2 8 2" xfId="24400" xr:uid="{5B65E161-3A51-4129-BF49-06734AEF52C5}"/>
    <cellStyle name="40% - Accent4 9 4 2 8 2 2" xfId="47706" xr:uid="{A775F1EB-0D8A-4C6C-94DA-82D3E52FBFBF}"/>
    <cellStyle name="40% - Accent4 9 4 2 8 3" xfId="36608" xr:uid="{626B3CAE-6CD9-489E-9D3B-450B2282D295}"/>
    <cellStyle name="40% - Accent4 9 4 2 9" xfId="14824" xr:uid="{AC0C0DA8-F546-4F61-A9CD-0CB059467E28}"/>
    <cellStyle name="40% - Accent4 9 4 2 9 2" xfId="25985" xr:uid="{2EF57085-A6A8-42B0-9306-4776B8E6B89A}"/>
    <cellStyle name="40% - Accent4 9 4 2 9 2 2" xfId="49287" xr:uid="{C158CB87-4D05-426E-AAA6-7797B463BE49}"/>
    <cellStyle name="40% - Accent4 9 4 2 9 3" xfId="38165" xr:uid="{F00EDB71-4D95-412D-8A27-910FC6A1F75F}"/>
    <cellStyle name="40% - Accent4 9 4 3" xfId="5001" xr:uid="{65D89234-742D-4360-A414-5A098A96149E}"/>
    <cellStyle name="40% - Accent4 9 4 3 2" xfId="18603" xr:uid="{82108C15-9FFD-4E3C-B80D-543E2C305D43}"/>
    <cellStyle name="40% - Accent4 9 4 3 2 2" xfId="41915" xr:uid="{DA6C16B8-90BC-44AB-A91E-039220DFE1B9}"/>
    <cellStyle name="40% - Accent4 9 4 3 3" xfId="30855" xr:uid="{516F544D-57C9-45C6-B403-168FC5B6F689}"/>
    <cellStyle name="40% - Accent4 9 4 4" xfId="5873" xr:uid="{406C41B3-2ABC-437F-93BA-0770E56DD06D}"/>
    <cellStyle name="40% - Accent4 9 4 4 2" xfId="19475" xr:uid="{9B8821CF-ED7E-49D8-8438-4CD8E410952F}"/>
    <cellStyle name="40% - Accent4 9 4 4 2 2" xfId="42787" xr:uid="{4FD1E579-1EC4-4EB5-84BF-498EF7686A0C}"/>
    <cellStyle name="40% - Accent4 9 4 4 3" xfId="31727" xr:uid="{571F1BD9-2B94-49F0-872B-A77BC6ED3DF6}"/>
    <cellStyle name="40% - Accent4 9 4 5" xfId="6766" xr:uid="{4522EE4F-1EB7-4E7F-A77B-4E4EA28CEF13}"/>
    <cellStyle name="40% - Accent4 9 4 5 2" xfId="20358" xr:uid="{548231A1-95C5-4822-BDC3-79DBC8A6540B}"/>
    <cellStyle name="40% - Accent4 9 4 5 2 2" xfId="43665" xr:uid="{88436617-2AB2-4AB7-BDD1-A28C589A1E1A}"/>
    <cellStyle name="40% - Accent4 9 4 5 3" xfId="32605" xr:uid="{8CC4AF45-5E40-4334-B9F0-3335AFAE6730}"/>
    <cellStyle name="40% - Accent4 9 4 6" xfId="7639" xr:uid="{CEBDA8CB-677B-4EB6-8806-EF88DA763227}"/>
    <cellStyle name="40% - Accent4 9 4 6 2" xfId="21231" xr:uid="{E947FF23-2F47-4101-B17F-7EC27CA87629}"/>
    <cellStyle name="40% - Accent4 9 4 6 2 2" xfId="44537" xr:uid="{5C50B86F-794C-4248-8B49-513FD901FB0D}"/>
    <cellStyle name="40% - Accent4 9 4 6 3" xfId="33477" xr:uid="{FADD54E4-96A1-4E05-B867-19197BC591A5}"/>
    <cellStyle name="40% - Accent4 9 4 7" xfId="8512" xr:uid="{19662219-2CC5-49F3-85A4-19456CF49192}"/>
    <cellStyle name="40% - Accent4 9 4 7 2" xfId="22103" xr:uid="{5D2E731B-00EA-468C-80FF-2FDF8E7625E3}"/>
    <cellStyle name="40% - Accent4 9 4 7 2 2" xfId="45409" xr:uid="{3F6B3299-FCC0-4F06-A2BE-414C2EBC81AB}"/>
    <cellStyle name="40% - Accent4 9 4 7 3" xfId="34349" xr:uid="{CA9730E3-6D62-40C3-8387-05C48FD371BC}"/>
    <cellStyle name="40% - Accent4 9 4 8" xfId="9676" xr:uid="{E0E4AD55-1768-45D3-9090-6EC6B15EDCDC}"/>
    <cellStyle name="40% - Accent4 9 4 8 2" xfId="23082" xr:uid="{6D937CA8-4B7C-48A5-9DC9-EA0B1D6C447E}"/>
    <cellStyle name="40% - Accent4 9 4 8 2 2" xfId="46388" xr:uid="{FD6210A3-10A4-40E0-A979-CF9DC1D990C2}"/>
    <cellStyle name="40% - Accent4 9 4 8 3" xfId="35290" xr:uid="{E972F9DA-6BD9-4192-840B-52988B678E76}"/>
    <cellStyle name="40% - Accent4 9 4 9" xfId="10556" xr:uid="{5CC42D85-25EB-4601-A56A-663027D2BBB1}"/>
    <cellStyle name="40% - Accent4 9 4 9 2" xfId="23962" xr:uid="{9CE02B80-92E5-4ED2-8A16-F0D61C2EFA63}"/>
    <cellStyle name="40% - Accent4 9 4 9 2 2" xfId="47268" xr:uid="{91FE0C73-27FB-4994-8242-EF011B85BF17}"/>
    <cellStyle name="40% - Accent4 9 4 9 3" xfId="36170" xr:uid="{CE27E8C3-FD3A-4C03-AAE5-77B4D4733F9E}"/>
    <cellStyle name="40% - Accent4 9 5" xfId="4266" xr:uid="{16FC2764-1AD0-497A-943E-B516234F9203}"/>
    <cellStyle name="40% - Accent4 9 5 10" xfId="16075" xr:uid="{4210B8B3-246E-4243-8C4B-27178807E222}"/>
    <cellStyle name="40% - Accent4 9 5 10 2" xfId="27162" xr:uid="{C5C885C1-11CC-4F05-8287-D2D3E69EEC88}"/>
    <cellStyle name="40% - Accent4 9 5 10 2 2" xfId="50461" xr:uid="{AEE6C337-1297-4BDE-BF83-F32798C0B3D8}"/>
    <cellStyle name="40% - Accent4 9 5 10 3" xfId="39413" xr:uid="{661BB1E1-E06B-4C79-81E7-BBA479223E22}"/>
    <cellStyle name="40% - Accent4 9 5 11" xfId="17868" xr:uid="{DAE90EC8-BB9A-4918-A242-6222080EC12D}"/>
    <cellStyle name="40% - Accent4 9 5 11 2" xfId="41180" xr:uid="{C9A71734-8374-4B31-9C10-C13BEF3E4E73}"/>
    <cellStyle name="40% - Accent4 9 5 12" xfId="30120" xr:uid="{8505330E-CD95-41BA-9AE1-F4208D34A3E8}"/>
    <cellStyle name="40% - Accent4 9 5 2" xfId="5138" xr:uid="{D565010B-91D0-4C61-8DBE-55BE8CDBCAB5}"/>
    <cellStyle name="40% - Accent4 9 5 2 2" xfId="18740" xr:uid="{41275F90-CB86-4339-BD59-E5E2758A6099}"/>
    <cellStyle name="40% - Accent4 9 5 2 2 2" xfId="42052" xr:uid="{39E13D42-B486-41FC-B511-70A99C0CA8CB}"/>
    <cellStyle name="40% - Accent4 9 5 2 3" xfId="30992" xr:uid="{361A9728-9BFA-45C7-A1A3-270545576B6E}"/>
    <cellStyle name="40% - Accent4 9 5 3" xfId="6010" xr:uid="{D0E87FDA-1F91-48D2-98D6-B5FB45088ED3}"/>
    <cellStyle name="40% - Accent4 9 5 3 2" xfId="19612" xr:uid="{71A77E91-DB0B-4018-AB93-B2DC01C7ACFF}"/>
    <cellStyle name="40% - Accent4 9 5 3 2 2" xfId="42924" xr:uid="{2A25B7CF-4EF0-42DB-A8E3-E1C63B65214B}"/>
    <cellStyle name="40% - Accent4 9 5 3 3" xfId="31864" xr:uid="{4190ECBD-A040-43A4-8776-53690D38622A}"/>
    <cellStyle name="40% - Accent4 9 5 4" xfId="6903" xr:uid="{6AD9B1A1-AE7E-406C-9AF0-B6BC828FDAC2}"/>
    <cellStyle name="40% - Accent4 9 5 4 2" xfId="20495" xr:uid="{E5512280-3632-4A97-8095-CF200C160BC8}"/>
    <cellStyle name="40% - Accent4 9 5 4 2 2" xfId="43802" xr:uid="{2841A5CF-95C7-4BC9-80EF-D8958F40575C}"/>
    <cellStyle name="40% - Accent4 9 5 4 3" xfId="32742" xr:uid="{E2260BF1-65F1-4911-8BF0-FF21ED73261A}"/>
    <cellStyle name="40% - Accent4 9 5 5" xfId="7776" xr:uid="{57D90FBC-0FCC-4788-A2D1-55F5A6ED37A7}"/>
    <cellStyle name="40% - Accent4 9 5 5 2" xfId="21368" xr:uid="{B68194BE-FB67-4E26-9589-649D053386A1}"/>
    <cellStyle name="40% - Accent4 9 5 5 2 2" xfId="44674" xr:uid="{674FB398-8026-4194-B9A7-B715FD12C28B}"/>
    <cellStyle name="40% - Accent4 9 5 5 3" xfId="33614" xr:uid="{BB422B0D-6017-4308-86E0-F9EF3B3F451D}"/>
    <cellStyle name="40% - Accent4 9 5 6" xfId="8649" xr:uid="{24609398-D836-4EFF-9715-E81024D65B8B}"/>
    <cellStyle name="40% - Accent4 9 5 6 2" xfId="22240" xr:uid="{2ED3E2C4-ED60-470B-A974-A99F22FAC68C}"/>
    <cellStyle name="40% - Accent4 9 5 6 2 2" xfId="45546" xr:uid="{771C2B2F-CC13-40C0-8596-1FD316CD3E93}"/>
    <cellStyle name="40% - Accent4 9 5 6 3" xfId="34486" xr:uid="{BB82F8AD-D0CA-4E71-A56C-38A96D4248AF}"/>
    <cellStyle name="40% - Accent4 9 5 7" xfId="9813" xr:uid="{12234421-AED2-4185-91AB-4623A742ED50}"/>
    <cellStyle name="40% - Accent4 9 5 7 2" xfId="23219" xr:uid="{B075771D-45DE-4B8D-A2AE-C4388E234196}"/>
    <cellStyle name="40% - Accent4 9 5 7 2 2" xfId="46525" xr:uid="{5145284F-4726-4332-8350-9DDC97492589}"/>
    <cellStyle name="40% - Accent4 9 5 7 3" xfId="35427" xr:uid="{5445C469-930E-4760-8D30-5B41BF970F17}"/>
    <cellStyle name="40% - Accent4 9 5 8" xfId="10693" xr:uid="{741BB4CE-B8AC-4670-ACBE-7BA465AEFC15}"/>
    <cellStyle name="40% - Accent4 9 5 8 2" xfId="24099" xr:uid="{2CCC3D6D-5341-4FDF-B467-FD20F1D0FB05}"/>
    <cellStyle name="40% - Accent4 9 5 8 2 2" xfId="47405" xr:uid="{B87DFDB0-AF15-4754-A9BB-EF4A00BE6102}"/>
    <cellStyle name="40% - Accent4 9 5 8 3" xfId="36307" xr:uid="{4D54D1C1-7FDF-4EEF-918F-BB2AE4546150}"/>
    <cellStyle name="40% - Accent4 9 5 9" xfId="14523" xr:uid="{17812874-8B07-40E3-BF87-C3E26B1BB42C}"/>
    <cellStyle name="40% - Accent4 9 5 9 2" xfId="25684" xr:uid="{0EA9BD94-DBCB-4949-80CE-A662DAAF215E}"/>
    <cellStyle name="40% - Accent4 9 5 9 2 2" xfId="48986" xr:uid="{F33F6CAD-9B28-4D7D-AC22-CCA8B5A544C3}"/>
    <cellStyle name="40% - Accent4 9 5 9 3" xfId="37864" xr:uid="{4596B445-C5EB-4254-AA35-822CEB85D8D2}"/>
    <cellStyle name="40% - Accent4 9 6" xfId="4700" xr:uid="{4A3671A8-0481-4A13-B88E-A9AF9F94A1E8}"/>
    <cellStyle name="40% - Accent4 9 6 2" xfId="11136" xr:uid="{8304D6BC-F423-4E77-B50C-1ADDBBEA44BB}"/>
    <cellStyle name="40% - Accent4 9 6 2 2" xfId="24542" xr:uid="{8721CDAE-34A8-42B5-A2C0-4DD21E6FA9C1}"/>
    <cellStyle name="40% - Accent4 9 6 2 2 2" xfId="47848" xr:uid="{7CB3218F-8134-4B93-8E24-21A20F23F560}"/>
    <cellStyle name="40% - Accent4 9 6 2 3" xfId="36749" xr:uid="{7CA60184-CDCA-4E9C-B9CF-AB05A0F6C10F}"/>
    <cellStyle name="40% - Accent4 9 6 3" xfId="14983" xr:uid="{71B3A18E-640C-4D63-BA7B-1E5D159B1D47}"/>
    <cellStyle name="40% - Accent4 9 6 3 2" xfId="26140" xr:uid="{B7FA2E64-DC7F-4C6A-9177-FF766615B24F}"/>
    <cellStyle name="40% - Accent4 9 6 3 2 2" xfId="49442" xr:uid="{2BEABDE3-6C0F-41A9-8836-8276C0C2DDBD}"/>
    <cellStyle name="40% - Accent4 9 6 3 3" xfId="38324" xr:uid="{AA937B4C-F419-4DAD-BAB9-2009F068279F}"/>
    <cellStyle name="40% - Accent4 9 6 4" xfId="16518" xr:uid="{04E11E51-EC35-4C41-91D1-F0E0517D9B38}"/>
    <cellStyle name="40% - Accent4 9 6 4 2" xfId="27604" xr:uid="{D3CBFD34-DF69-47FE-AF27-004FCF650193}"/>
    <cellStyle name="40% - Accent4 9 6 4 2 2" xfId="50903" xr:uid="{20FF3F41-AA8B-4164-B6CC-3DE91C92235B}"/>
    <cellStyle name="40% - Accent4 9 6 4 3" xfId="39856" xr:uid="{1D34584C-31FB-420D-B540-3A85B639851B}"/>
    <cellStyle name="40% - Accent4 9 6 5" xfId="18302" xr:uid="{9BBB48A8-8428-49B6-BADA-2DC519C90252}"/>
    <cellStyle name="40% - Accent4 9 6 5 2" xfId="41614" xr:uid="{536B073D-FF51-42EB-9647-059AC08C224C}"/>
    <cellStyle name="40% - Accent4 9 6 6" xfId="30554" xr:uid="{569C7458-BDBE-4ADB-9E94-8A48BD9A0845}"/>
    <cellStyle name="40% - Accent4 9 7" xfId="5572" xr:uid="{A45BC35C-A111-45F9-BF5B-55D14C24043A}"/>
    <cellStyle name="40% - Accent4 9 7 2" xfId="19174" xr:uid="{B7B80C0B-B4C3-4B81-8DD9-573C44CE4887}"/>
    <cellStyle name="40% - Accent4 9 7 2 2" xfId="42486" xr:uid="{5A331351-A041-4812-B9A8-9EA0138BA85F}"/>
    <cellStyle name="40% - Accent4 9 7 3" xfId="31426" xr:uid="{E7AB6508-6ED1-40CD-A15A-30188F272243}"/>
    <cellStyle name="40% - Accent4 9 8" xfId="6463" xr:uid="{ED3C8C94-674C-4638-982C-0C009E1BBD58}"/>
    <cellStyle name="40% - Accent4 9 8 2" xfId="20055" xr:uid="{48F87951-4379-4768-880E-90B7EB8DC4DF}"/>
    <cellStyle name="40% - Accent4 9 8 2 2" xfId="43364" xr:uid="{F37F9752-3BC8-4BF0-A388-F98F2BA15191}"/>
    <cellStyle name="40% - Accent4 9 8 3" xfId="32304" xr:uid="{3969FE57-2ACB-4627-B0DD-73FF9E6103BF}"/>
    <cellStyle name="40% - Accent4 9 9" xfId="7338" xr:uid="{0AF81B89-4DB8-4B00-A497-82C6EB33F8CD}"/>
    <cellStyle name="40% - Accent4 9 9 2" xfId="20930" xr:uid="{576126D7-CBC6-40DC-A204-4EBDCDFBCF40}"/>
    <cellStyle name="40% - Accent4 9 9 2 2" xfId="44236" xr:uid="{B2C1F731-2396-40C4-84E9-997AED9D52B0}"/>
    <cellStyle name="40% - Accent4 9 9 3" xfId="33176" xr:uid="{EF040E99-4184-44CB-8046-D43014A6F144}"/>
    <cellStyle name="40% - Accent5" xfId="530" builtinId="47" customBuiltin="1"/>
    <cellStyle name="40% - Accent5 10" xfId="2765" xr:uid="{73B1C0D6-66A3-4927-92A9-A14481F11E4D}"/>
    <cellStyle name="40% - Accent5 10 10" xfId="8249" xr:uid="{65C77E4D-26A8-4D36-87A0-878AD924C629}"/>
    <cellStyle name="40% - Accent5 10 10 2" xfId="21840" xr:uid="{30EC23B6-BB61-4FA6-A2B5-4271F38DF55A}"/>
    <cellStyle name="40% - Accent5 10 10 2 2" xfId="45146" xr:uid="{1712B6F1-FCD5-4D4D-BFCD-C5B2CD516190}"/>
    <cellStyle name="40% - Accent5 10 10 3" xfId="34086" xr:uid="{C6DD33C1-0A23-43B1-9B61-37240DC3E713}"/>
    <cellStyle name="40% - Accent5 10 11" xfId="9413" xr:uid="{B1439A3F-16C6-4781-A5C1-22BB92934551}"/>
    <cellStyle name="40% - Accent5 10 11 2" xfId="22819" xr:uid="{9312C6D6-7514-494B-965E-4E1456A7B679}"/>
    <cellStyle name="40% - Accent5 10 11 2 2" xfId="46125" xr:uid="{2B26793D-7D7C-49D3-9D28-EFFAB54BA21F}"/>
    <cellStyle name="40% - Accent5 10 11 3" xfId="35027" xr:uid="{9672077C-B5E8-42C8-A4E0-63E347A3BFEC}"/>
    <cellStyle name="40% - Accent5 10 12" xfId="10293" xr:uid="{A08CDC96-E8C7-49F2-A123-4E6251829E13}"/>
    <cellStyle name="40% - Accent5 10 12 2" xfId="23699" xr:uid="{3AFDE39D-07CD-4CBD-8142-FA8A62FB3221}"/>
    <cellStyle name="40% - Accent5 10 12 2 2" xfId="47005" xr:uid="{CC2B47F5-3D93-4C25-835E-0A9FD2B22AEC}"/>
    <cellStyle name="40% - Accent5 10 12 3" xfId="35907" xr:uid="{62164727-7F61-4819-8C6B-362C7483C107}"/>
    <cellStyle name="40% - Accent5 10 13" xfId="14045" xr:uid="{CCCB94AC-25A4-4193-A846-8174D1C4D08F}"/>
    <cellStyle name="40% - Accent5 10 13 2" xfId="25231" xr:uid="{FBA13BCB-B5BB-4255-87A4-28AF9414DED3}"/>
    <cellStyle name="40% - Accent5 10 13 2 2" xfId="48533" xr:uid="{061E8144-4FF3-4F3E-8BAD-587676FDD0AC}"/>
    <cellStyle name="40% - Accent5 10 13 3" xfId="37386" xr:uid="{A1BA2B23-07A2-4AB9-915F-8F523D9C1935}"/>
    <cellStyle name="40% - Accent5 10 14" xfId="15675" xr:uid="{C3E205D6-5604-415D-BA71-E52983A47A78}"/>
    <cellStyle name="40% - Accent5 10 14 2" xfId="26762" xr:uid="{EFD7FB32-19FD-4C00-9768-AC17E5A1AE7C}"/>
    <cellStyle name="40% - Accent5 10 14 2 2" xfId="50061" xr:uid="{2E12E86C-9A8D-418D-800D-E0AEB68F8678}"/>
    <cellStyle name="40% - Accent5 10 14 3" xfId="39013" xr:uid="{9221B505-21AE-4B88-B9B0-2637E5E26154}"/>
    <cellStyle name="40% - Accent5 10 15" xfId="17413" xr:uid="{6E36300C-0085-43BB-BB36-B8FBCAEDC722}"/>
    <cellStyle name="40% - Accent5 10 15 2" xfId="40725" xr:uid="{89E72A55-7E1E-49F6-B01D-B59E78B4590E}"/>
    <cellStyle name="40% - Accent5 10 16" xfId="29732" xr:uid="{31CE2903-F00C-4BF0-8650-5A96F367FB27}"/>
    <cellStyle name="40% - Accent5 10 2" xfId="3933" xr:uid="{344483F8-13D4-46AB-9497-295763303638}"/>
    <cellStyle name="40% - Accent5 10 2 10" xfId="14190" xr:uid="{B305AE52-D415-4DBA-9C76-E5863A04811B}"/>
    <cellStyle name="40% - Accent5 10 2 10 2" xfId="25351" xr:uid="{081A86D1-0903-42A0-ACA2-A5D2BC2A71E7}"/>
    <cellStyle name="40% - Accent5 10 2 10 2 2" xfId="48653" xr:uid="{32A7ABF3-25D0-4336-BC68-D440499DFFEC}"/>
    <cellStyle name="40% - Accent5 10 2 10 3" xfId="37531" xr:uid="{643A404C-F87D-457C-8FBA-DAA9BB75D4B1}"/>
    <cellStyle name="40% - Accent5 10 2 11" xfId="15742" xr:uid="{EB64C8C1-B329-419B-AEDD-9CE40CEAD687}"/>
    <cellStyle name="40% - Accent5 10 2 11 2" xfId="26829" xr:uid="{57454CD1-6A97-4CEE-B1E0-93E24B6BA8D4}"/>
    <cellStyle name="40% - Accent5 10 2 11 2 2" xfId="50128" xr:uid="{730D9C12-660C-4667-8918-9D3B966A99E1}"/>
    <cellStyle name="40% - Accent5 10 2 11 3" xfId="39080" xr:uid="{CBB81781-5985-41D0-B0E5-0319418389CE}"/>
    <cellStyle name="40% - Accent5 10 2 12" xfId="17535" xr:uid="{FFB770DF-1AEE-4B4E-9668-8E0960B36F62}"/>
    <cellStyle name="40% - Accent5 10 2 12 2" xfId="40847" xr:uid="{746B966F-3014-4865-9028-007B562FCFEF}"/>
    <cellStyle name="40% - Accent5 10 2 13" xfId="29787" xr:uid="{EB30A6FD-A0BD-4B1A-B2BB-D5F855EB8B4F}"/>
    <cellStyle name="40% - Accent5 10 2 2" xfId="4371" xr:uid="{4E428312-30AB-4B39-8EDA-2C73849B0BB0}"/>
    <cellStyle name="40% - Accent5 10 2 2 10" xfId="16180" xr:uid="{48D871C3-C5C7-4343-AF80-5A00C12D5591}"/>
    <cellStyle name="40% - Accent5 10 2 2 10 2" xfId="27267" xr:uid="{BE45923A-6314-4A22-B7FC-FA354C77A2C6}"/>
    <cellStyle name="40% - Accent5 10 2 2 10 2 2" xfId="50566" xr:uid="{3C43AF03-A91C-4A56-A013-AA519B8D5A2F}"/>
    <cellStyle name="40% - Accent5 10 2 2 10 3" xfId="39518" xr:uid="{D2EE84CA-05DC-4082-B80C-5BB94760F0EA}"/>
    <cellStyle name="40% - Accent5 10 2 2 11" xfId="17973" xr:uid="{DE04A117-942C-48C5-B1CB-831E8D9BA414}"/>
    <cellStyle name="40% - Accent5 10 2 2 11 2" xfId="41285" xr:uid="{A2B868FD-D064-4876-87A7-F61DA874E9D8}"/>
    <cellStyle name="40% - Accent5 10 2 2 12" xfId="30225" xr:uid="{03A19D02-CEDC-442A-8A11-6D2AE4CA9FEF}"/>
    <cellStyle name="40% - Accent5 10 2 2 2" xfId="5243" xr:uid="{6295EE21-97FB-4EFE-B4BC-5C3638DA8438}"/>
    <cellStyle name="40% - Accent5 10 2 2 2 2" xfId="18845" xr:uid="{900D86F6-8303-438D-BE6D-1B45A264FE61}"/>
    <cellStyle name="40% - Accent5 10 2 2 2 2 2" xfId="42157" xr:uid="{96D04D50-3523-4299-82D8-C232C297BC84}"/>
    <cellStyle name="40% - Accent5 10 2 2 2 3" xfId="31097" xr:uid="{CBCFCB31-E338-4476-BA67-05AED0E2115B}"/>
    <cellStyle name="40% - Accent5 10 2 2 3" xfId="6115" xr:uid="{132CB65A-879C-4542-8388-1760F1D5685C}"/>
    <cellStyle name="40% - Accent5 10 2 2 3 2" xfId="19717" xr:uid="{3164DC8B-A702-4E2F-AEDA-22D8C483B636}"/>
    <cellStyle name="40% - Accent5 10 2 2 3 2 2" xfId="43029" xr:uid="{9FE6CFDE-CFC5-45FD-8A1A-12E41B379F4F}"/>
    <cellStyle name="40% - Accent5 10 2 2 3 3" xfId="31969" xr:uid="{33C93765-497A-4B1E-9857-CD7CE197B7F5}"/>
    <cellStyle name="40% - Accent5 10 2 2 4" xfId="7008" xr:uid="{77A3EDDA-32E4-46FD-9BCF-A0D3519AB8A6}"/>
    <cellStyle name="40% - Accent5 10 2 2 4 2" xfId="20600" xr:uid="{A3005E28-5763-45BF-A4EF-CECAF9557169}"/>
    <cellStyle name="40% - Accent5 10 2 2 4 2 2" xfId="43907" xr:uid="{D4C5A1A1-790F-4A31-8C91-4B5128483CC1}"/>
    <cellStyle name="40% - Accent5 10 2 2 4 3" xfId="32847" xr:uid="{30DEE119-69DA-43DB-B40B-E5B3B761E6A8}"/>
    <cellStyle name="40% - Accent5 10 2 2 5" xfId="7881" xr:uid="{56F5A5EB-03CD-46D4-BCDB-374469E25BAD}"/>
    <cellStyle name="40% - Accent5 10 2 2 5 2" xfId="21473" xr:uid="{87513503-49ED-438E-A69F-F5B0B19D268D}"/>
    <cellStyle name="40% - Accent5 10 2 2 5 2 2" xfId="44779" xr:uid="{CE9A0E8F-F4C9-47E5-95A3-3BFAAA9F404A}"/>
    <cellStyle name="40% - Accent5 10 2 2 5 3" xfId="33719" xr:uid="{4F66C94C-8061-4E87-BA26-2ABF1A45132A}"/>
    <cellStyle name="40% - Accent5 10 2 2 6" xfId="8754" xr:uid="{F1488C29-D86D-4870-99C5-3C1211B7DA6B}"/>
    <cellStyle name="40% - Accent5 10 2 2 6 2" xfId="22345" xr:uid="{C412EE7D-815F-43A6-A233-7DA90DEE0B40}"/>
    <cellStyle name="40% - Accent5 10 2 2 6 2 2" xfId="45651" xr:uid="{F60C1B54-2AA5-4BDC-9943-771F0309F5AB}"/>
    <cellStyle name="40% - Accent5 10 2 2 6 3" xfId="34591" xr:uid="{726922FF-B373-4C37-9487-EFA020184206}"/>
    <cellStyle name="40% - Accent5 10 2 2 7" xfId="9918" xr:uid="{36A34EA4-5756-4264-8138-95124D944E6D}"/>
    <cellStyle name="40% - Accent5 10 2 2 7 2" xfId="23324" xr:uid="{46758784-BCDF-4B24-9772-7F4ECBA41FB3}"/>
    <cellStyle name="40% - Accent5 10 2 2 7 2 2" xfId="46630" xr:uid="{41AC8224-F938-4434-BE1A-7CA40A1BEA01}"/>
    <cellStyle name="40% - Accent5 10 2 2 7 3" xfId="35532" xr:uid="{18CD0497-C5F3-414A-B8E9-E73DD47E23E5}"/>
    <cellStyle name="40% - Accent5 10 2 2 8" xfId="10798" xr:uid="{849F4D7E-5FE9-4741-BA5B-7E348FE3FDF7}"/>
    <cellStyle name="40% - Accent5 10 2 2 8 2" xfId="24204" xr:uid="{7E6C9B7F-BA0E-412D-9944-A5E5F324E1E3}"/>
    <cellStyle name="40% - Accent5 10 2 2 8 2 2" xfId="47510" xr:uid="{BFA361C2-270B-441C-945C-0F63595EB087}"/>
    <cellStyle name="40% - Accent5 10 2 2 8 3" xfId="36412" xr:uid="{46FE4D41-66CD-4B7B-9996-062F98185E27}"/>
    <cellStyle name="40% - Accent5 10 2 2 9" xfId="14628" xr:uid="{E71D7190-86C3-4220-849D-F27D730D0C71}"/>
    <cellStyle name="40% - Accent5 10 2 2 9 2" xfId="25789" xr:uid="{0B928F4F-A302-4DEE-8351-DDF8B0A3C408}"/>
    <cellStyle name="40% - Accent5 10 2 2 9 2 2" xfId="49091" xr:uid="{32CBF75A-7507-4023-A139-BFFF86C11C1F}"/>
    <cellStyle name="40% - Accent5 10 2 2 9 3" xfId="37969" xr:uid="{6B7DC61A-3154-4B9E-9DC8-C5F37DD04FEC}"/>
    <cellStyle name="40% - Accent5 10 2 3" xfId="4805" xr:uid="{4B2A9455-D560-42A1-B171-83BA66E2B09B}"/>
    <cellStyle name="40% - Accent5 10 2 3 2" xfId="12557" xr:uid="{D665C823-501C-4947-96E6-5C0AF73B8C46}"/>
    <cellStyle name="40% - Accent5 10 2 3 2 2" xfId="24859" xr:uid="{2B04FCD7-D0ED-4F59-839F-71D595DDB45A}"/>
    <cellStyle name="40% - Accent5 10 2 3 2 2 2" xfId="48165" xr:uid="{166FA260-58F9-4B87-9AC6-9B081772A5E2}"/>
    <cellStyle name="40% - Accent5 10 2 3 2 3" xfId="37013" xr:uid="{3BC8CC8D-9FAB-4F58-91DE-E04DC3DF27EA}"/>
    <cellStyle name="40% - Accent5 10 2 3 3" xfId="15317" xr:uid="{D3DC04B9-375B-4AE6-834A-774C95265432}"/>
    <cellStyle name="40% - Accent5 10 2 3 3 2" xfId="26459" xr:uid="{8C813F56-8C00-45E8-9ECB-1FBAA2ED92FA}"/>
    <cellStyle name="40% - Accent5 10 2 3 3 2 2" xfId="49761" xr:uid="{5D2C1390-E9D8-4237-96BD-F2AB3A851D19}"/>
    <cellStyle name="40% - Accent5 10 2 3 3 3" xfId="38658" xr:uid="{729A0B64-9619-4E7C-8D2E-A3E243AF3562}"/>
    <cellStyle name="40% - Accent5 10 2 3 4" xfId="16773" xr:uid="{114704AB-8E3B-4E16-920C-5FA0B1AF098E}"/>
    <cellStyle name="40% - Accent5 10 2 3 4 2" xfId="27859" xr:uid="{C0BEADF8-A065-4B3A-9EFD-7FD87375BEDE}"/>
    <cellStyle name="40% - Accent5 10 2 3 4 2 2" xfId="51158" xr:uid="{0694034F-A7AB-4530-8E29-F2AA8AEF6C1F}"/>
    <cellStyle name="40% - Accent5 10 2 3 4 3" xfId="40111" xr:uid="{08A5DA4B-F8A5-4D0D-BA4D-C7A976A35067}"/>
    <cellStyle name="40% - Accent5 10 2 3 5" xfId="18407" xr:uid="{AC7983D9-A740-46A7-A010-14EBCDDF4493}"/>
    <cellStyle name="40% - Accent5 10 2 3 5 2" xfId="41719" xr:uid="{D3AFFC66-0F8F-4705-94EA-31C701C66C19}"/>
    <cellStyle name="40% - Accent5 10 2 3 6" xfId="30659" xr:uid="{156B53D0-201F-4A43-BAAE-7ACF0478A20E}"/>
    <cellStyle name="40% - Accent5 10 2 4" xfId="5677" xr:uid="{FE6A2C20-37B2-46D5-A558-67E6611D986D}"/>
    <cellStyle name="40% - Accent5 10 2 4 2" xfId="19279" xr:uid="{2078FCB8-9D72-48D9-9684-89BDAE90C1F9}"/>
    <cellStyle name="40% - Accent5 10 2 4 2 2" xfId="42591" xr:uid="{5653BE3B-62C8-439C-9892-AB024EF768D4}"/>
    <cellStyle name="40% - Accent5 10 2 4 3" xfId="31531" xr:uid="{7D46DED3-0E8E-40B9-AEAE-B765D20AAA74}"/>
    <cellStyle name="40% - Accent5 10 2 5" xfId="6570" xr:uid="{7928210B-FCB7-45C9-9377-B19670169DD4}"/>
    <cellStyle name="40% - Accent5 10 2 5 2" xfId="20162" xr:uid="{C95A96DA-FE44-4E33-BC75-15DF5614EF18}"/>
    <cellStyle name="40% - Accent5 10 2 5 2 2" xfId="43469" xr:uid="{DAC75E1A-72A9-4089-8A86-07F67B790F48}"/>
    <cellStyle name="40% - Accent5 10 2 5 3" xfId="32409" xr:uid="{D90F2E26-A92E-4E86-8C0E-A9844E26D88E}"/>
    <cellStyle name="40% - Accent5 10 2 6" xfId="7443" xr:uid="{A9FFDF96-6B82-4393-B048-837B6161DDCD}"/>
    <cellStyle name="40% - Accent5 10 2 6 2" xfId="21035" xr:uid="{742FCF53-2D86-411F-ADA4-110EB80357F5}"/>
    <cellStyle name="40% - Accent5 10 2 6 2 2" xfId="44341" xr:uid="{654D3322-D592-45A9-BD94-55160F16BD1F}"/>
    <cellStyle name="40% - Accent5 10 2 6 3" xfId="33281" xr:uid="{C845C346-8D27-4B13-854A-F647ED81209D}"/>
    <cellStyle name="40% - Accent5 10 2 7" xfId="8316" xr:uid="{B293D59C-847B-4EAF-BC33-6C98B2D64C2E}"/>
    <cellStyle name="40% - Accent5 10 2 7 2" xfId="21907" xr:uid="{5FBB5905-94CC-4094-AC24-E9C78AE8E578}"/>
    <cellStyle name="40% - Accent5 10 2 7 2 2" xfId="45213" xr:uid="{7A673926-9080-423C-AD9A-7AD24F6CFC13}"/>
    <cellStyle name="40% - Accent5 10 2 7 3" xfId="34153" xr:uid="{06B46BAC-F67D-4886-9D0C-EA47BD833805}"/>
    <cellStyle name="40% - Accent5 10 2 8" xfId="9480" xr:uid="{4E71DF65-3409-4421-843C-D6C1C780F45C}"/>
    <cellStyle name="40% - Accent5 10 2 8 2" xfId="22886" xr:uid="{DEF10A82-B4A3-4DA3-8906-3D6C69677A5C}"/>
    <cellStyle name="40% - Accent5 10 2 8 2 2" xfId="46192" xr:uid="{43C43326-A82C-4775-827E-88370001E5BA}"/>
    <cellStyle name="40% - Accent5 10 2 8 3" xfId="35094" xr:uid="{77E53539-9E31-4192-8E15-E7600D2A0E30}"/>
    <cellStyle name="40% - Accent5 10 2 9" xfId="10360" xr:uid="{362DCF19-908B-4843-9E38-601736C78A70}"/>
    <cellStyle name="40% - Accent5 10 2 9 2" xfId="23766" xr:uid="{2CE84336-0940-406A-9EA4-04A4F20AB06E}"/>
    <cellStyle name="40% - Accent5 10 2 9 2 2" xfId="47072" xr:uid="{523A9AE6-7C5F-40E8-B581-3CBBC337F99F}"/>
    <cellStyle name="40% - Accent5 10 2 9 3" xfId="35974" xr:uid="{4AA788C5-C83D-460E-B9BE-94FD4A4512D7}"/>
    <cellStyle name="40% - Accent5 10 3" xfId="4034" xr:uid="{84FFBE63-17CF-408B-8564-19381C776CF2}"/>
    <cellStyle name="40% - Accent5 10 3 10" xfId="14291" xr:uid="{CF6477D3-3379-4C93-B1B6-67059B89871E}"/>
    <cellStyle name="40% - Accent5 10 3 10 2" xfId="25452" xr:uid="{108B4C8C-533A-44E4-9F15-07DAAB054B47}"/>
    <cellStyle name="40% - Accent5 10 3 10 2 2" xfId="48754" xr:uid="{81646515-91C7-4D29-8AE7-95149C339062}"/>
    <cellStyle name="40% - Accent5 10 3 10 3" xfId="37632" xr:uid="{B2915376-7C2D-4FA2-918C-9F2F4DF99BBC}"/>
    <cellStyle name="40% - Accent5 10 3 11" xfId="15843" xr:uid="{35EAAF80-1CC0-4E51-90B7-6F101ED40E24}"/>
    <cellStyle name="40% - Accent5 10 3 11 2" xfId="26930" xr:uid="{F206793D-FED2-40CD-AE62-9E3F8FB2368F}"/>
    <cellStyle name="40% - Accent5 10 3 11 2 2" xfId="50229" xr:uid="{27F29AE0-D846-465F-B214-063A214C428B}"/>
    <cellStyle name="40% - Accent5 10 3 11 3" xfId="39181" xr:uid="{16926E0E-A4BE-4B75-8F1C-5156F1B96703}"/>
    <cellStyle name="40% - Accent5 10 3 12" xfId="17636" xr:uid="{26EB2719-F5B3-49E8-8E81-62EC4441988C}"/>
    <cellStyle name="40% - Accent5 10 3 12 2" xfId="40948" xr:uid="{8FA57168-86EB-4AE1-8F80-7F62F7CF5878}"/>
    <cellStyle name="40% - Accent5 10 3 13" xfId="29888" xr:uid="{4FABDEA7-9F08-4428-9D34-19E3F600248A}"/>
    <cellStyle name="40% - Accent5 10 3 2" xfId="4472" xr:uid="{1DEFC620-AFD1-497F-9771-E5A38997F0BB}"/>
    <cellStyle name="40% - Accent5 10 3 2 10" xfId="16281" xr:uid="{BA84DAAA-F2A8-4D1A-9F2D-B40DB7087213}"/>
    <cellStyle name="40% - Accent5 10 3 2 10 2" xfId="27368" xr:uid="{B278D29E-6D8F-4788-9B1B-848BA5EE52AA}"/>
    <cellStyle name="40% - Accent5 10 3 2 10 2 2" xfId="50667" xr:uid="{89F4D1A2-45A9-418D-9B82-CF8DE1871888}"/>
    <cellStyle name="40% - Accent5 10 3 2 10 3" xfId="39619" xr:uid="{058EB623-1E01-46B4-8234-891A47DE74E1}"/>
    <cellStyle name="40% - Accent5 10 3 2 11" xfId="18074" xr:uid="{C8DB03BD-E769-4A82-B95E-EE2DC4B076E3}"/>
    <cellStyle name="40% - Accent5 10 3 2 11 2" xfId="41386" xr:uid="{40B252A0-14C8-489A-8323-86EE21CFDE1B}"/>
    <cellStyle name="40% - Accent5 10 3 2 12" xfId="30326" xr:uid="{429BA6FC-7831-431D-88C8-C0BE71DAE9E8}"/>
    <cellStyle name="40% - Accent5 10 3 2 2" xfId="5344" xr:uid="{E5AB08EC-147F-4EE2-9C32-D6204ED5823C}"/>
    <cellStyle name="40% - Accent5 10 3 2 2 2" xfId="18946" xr:uid="{6E3912D3-1260-4B65-A783-D48DC003D979}"/>
    <cellStyle name="40% - Accent5 10 3 2 2 2 2" xfId="42258" xr:uid="{2FAA49A0-9242-4DFD-8B06-0366C08E7F59}"/>
    <cellStyle name="40% - Accent5 10 3 2 2 3" xfId="31198" xr:uid="{F4D14F2B-E561-4777-9416-7BF90E2A2F53}"/>
    <cellStyle name="40% - Accent5 10 3 2 3" xfId="6216" xr:uid="{0E8679D8-AA0B-4956-8FD2-2779010C102E}"/>
    <cellStyle name="40% - Accent5 10 3 2 3 2" xfId="19818" xr:uid="{5C00D185-0C86-4FC4-854C-8A57DA83BA86}"/>
    <cellStyle name="40% - Accent5 10 3 2 3 2 2" xfId="43130" xr:uid="{85FC9943-36DF-48FA-BA2A-FB06B53FF6DC}"/>
    <cellStyle name="40% - Accent5 10 3 2 3 3" xfId="32070" xr:uid="{085BC6E5-4FAC-48CC-BA19-20FE1131050F}"/>
    <cellStyle name="40% - Accent5 10 3 2 4" xfId="7109" xr:uid="{DCBB6AD8-0273-4D64-9412-2CA21E53A860}"/>
    <cellStyle name="40% - Accent5 10 3 2 4 2" xfId="20701" xr:uid="{631DA890-77F1-4B4C-B5C9-621853B29A37}"/>
    <cellStyle name="40% - Accent5 10 3 2 4 2 2" xfId="44008" xr:uid="{A269E43D-B4A8-4EED-BBB7-1D3D733865DD}"/>
    <cellStyle name="40% - Accent5 10 3 2 4 3" xfId="32948" xr:uid="{A80F31B5-E455-4E49-82F3-D8DAB458EC72}"/>
    <cellStyle name="40% - Accent5 10 3 2 5" xfId="7982" xr:uid="{CEF6DA3E-A6EF-4C0B-9886-0603467C1868}"/>
    <cellStyle name="40% - Accent5 10 3 2 5 2" xfId="21574" xr:uid="{4E9830B8-2419-4131-8414-4F9BA2E7B195}"/>
    <cellStyle name="40% - Accent5 10 3 2 5 2 2" xfId="44880" xr:uid="{B1D3F3FB-965D-4027-9A79-88575A922B2F}"/>
    <cellStyle name="40% - Accent5 10 3 2 5 3" xfId="33820" xr:uid="{32701D33-EB63-4AE6-BE70-48E1D6259A83}"/>
    <cellStyle name="40% - Accent5 10 3 2 6" xfId="8855" xr:uid="{A80DC515-AF6E-4174-B5FC-AEE38C0FFB30}"/>
    <cellStyle name="40% - Accent5 10 3 2 6 2" xfId="22446" xr:uid="{3C7355D9-8A45-4F34-AE71-5205E6AF93C0}"/>
    <cellStyle name="40% - Accent5 10 3 2 6 2 2" xfId="45752" xr:uid="{6D5891E4-1376-4796-8F2E-0A677DCD81FF}"/>
    <cellStyle name="40% - Accent5 10 3 2 6 3" xfId="34692" xr:uid="{F7A124FE-4E73-4BBB-AABC-FDE88AD4334E}"/>
    <cellStyle name="40% - Accent5 10 3 2 7" xfId="10019" xr:uid="{9EE8CA6C-C3FB-4E5C-B937-5E2AEFFA7006}"/>
    <cellStyle name="40% - Accent5 10 3 2 7 2" xfId="23425" xr:uid="{CD520807-4170-4C36-ABF1-A2BEB7A15558}"/>
    <cellStyle name="40% - Accent5 10 3 2 7 2 2" xfId="46731" xr:uid="{9F780A2B-F0EE-4408-8925-EA346BFF1106}"/>
    <cellStyle name="40% - Accent5 10 3 2 7 3" xfId="35633" xr:uid="{7DF72472-FCDE-4163-ACDC-03BC86AC0ED6}"/>
    <cellStyle name="40% - Accent5 10 3 2 8" xfId="10899" xr:uid="{BA5FBD1E-9337-44E9-BEA4-197394F481B5}"/>
    <cellStyle name="40% - Accent5 10 3 2 8 2" xfId="24305" xr:uid="{F10D1E27-FE98-46C3-934F-61B76DB47B2F}"/>
    <cellStyle name="40% - Accent5 10 3 2 8 2 2" xfId="47611" xr:uid="{9FF4F1FE-D0F2-42D4-A325-CCE180C0F7D7}"/>
    <cellStyle name="40% - Accent5 10 3 2 8 3" xfId="36513" xr:uid="{0BA1C510-634F-41BF-B3B0-D578B99F70FA}"/>
    <cellStyle name="40% - Accent5 10 3 2 9" xfId="14729" xr:uid="{1378835B-BDFC-4658-8B6D-8D1CA3969664}"/>
    <cellStyle name="40% - Accent5 10 3 2 9 2" xfId="25890" xr:uid="{F2164EA5-366D-43C3-B911-894508D840F4}"/>
    <cellStyle name="40% - Accent5 10 3 2 9 2 2" xfId="49192" xr:uid="{04007D5D-8854-4EE8-9919-1BBF9CC81E65}"/>
    <cellStyle name="40% - Accent5 10 3 2 9 3" xfId="38070" xr:uid="{624C44F9-E956-4AAC-B21B-332C08554DED}"/>
    <cellStyle name="40% - Accent5 10 3 3" xfId="4906" xr:uid="{9541F252-B737-435D-A629-7F638C96821B}"/>
    <cellStyle name="40% - Accent5 10 3 3 2" xfId="18508" xr:uid="{1B1CF419-F8B3-4F0B-8C6C-62CAB88D7053}"/>
    <cellStyle name="40% - Accent5 10 3 3 2 2" xfId="41820" xr:uid="{09C3D849-DF9A-43B0-9B78-6F90B93662C2}"/>
    <cellStyle name="40% - Accent5 10 3 3 3" xfId="30760" xr:uid="{B18E6419-7B04-436B-99B5-907E19002420}"/>
    <cellStyle name="40% - Accent5 10 3 4" xfId="5778" xr:uid="{2F525143-C763-4220-8D8D-25F7D8D7BED6}"/>
    <cellStyle name="40% - Accent5 10 3 4 2" xfId="19380" xr:uid="{32B3F761-0EA4-4829-B1E9-47FCEE494D18}"/>
    <cellStyle name="40% - Accent5 10 3 4 2 2" xfId="42692" xr:uid="{41B15763-EC44-4F40-9FE8-21D9AF650627}"/>
    <cellStyle name="40% - Accent5 10 3 4 3" xfId="31632" xr:uid="{FFA6B8B3-0CA3-4997-90E7-7910D4756C49}"/>
    <cellStyle name="40% - Accent5 10 3 5" xfId="6671" xr:uid="{FD5CEA3A-3892-42BE-BAC4-75301B5BFF0C}"/>
    <cellStyle name="40% - Accent5 10 3 5 2" xfId="20263" xr:uid="{B4B89AE5-3E8F-4F62-979D-6C108E9E6B46}"/>
    <cellStyle name="40% - Accent5 10 3 5 2 2" xfId="43570" xr:uid="{2E1EE49C-8D66-4733-A6C3-CCD065A6E4D7}"/>
    <cellStyle name="40% - Accent5 10 3 5 3" xfId="32510" xr:uid="{8CE15D60-6DB2-4757-B379-301BD1560E81}"/>
    <cellStyle name="40% - Accent5 10 3 6" xfId="7544" xr:uid="{BB793BF9-7A3B-4E90-8211-403822506F93}"/>
    <cellStyle name="40% - Accent5 10 3 6 2" xfId="21136" xr:uid="{E068A93B-5D2C-415E-9B9C-16AFFB0B3C2C}"/>
    <cellStyle name="40% - Accent5 10 3 6 2 2" xfId="44442" xr:uid="{1E2046F0-E0E6-4221-B82A-F3A8B686D55B}"/>
    <cellStyle name="40% - Accent5 10 3 6 3" xfId="33382" xr:uid="{CDFD9D70-DDF4-4B40-8938-BEBD3A0E7E49}"/>
    <cellStyle name="40% - Accent5 10 3 7" xfId="8417" xr:uid="{71C3749E-5702-4CD1-9277-51BB384DC70E}"/>
    <cellStyle name="40% - Accent5 10 3 7 2" xfId="22008" xr:uid="{4F21C8BD-E5D2-4333-AE6B-500D92464AF4}"/>
    <cellStyle name="40% - Accent5 10 3 7 2 2" xfId="45314" xr:uid="{7C557E4C-56BD-41FF-BD24-D02701B9547B}"/>
    <cellStyle name="40% - Accent5 10 3 7 3" xfId="34254" xr:uid="{CFB52D23-96C1-47D8-B195-79D959480B5B}"/>
    <cellStyle name="40% - Accent5 10 3 8" xfId="9581" xr:uid="{129F723D-E2E0-43A1-BFCD-5FE305FF71CB}"/>
    <cellStyle name="40% - Accent5 10 3 8 2" xfId="22987" xr:uid="{32CD1352-8272-495D-9DE5-6852FDB468F9}"/>
    <cellStyle name="40% - Accent5 10 3 8 2 2" xfId="46293" xr:uid="{D892419C-E87C-4AEE-A09B-A76AA4D3D34B}"/>
    <cellStyle name="40% - Accent5 10 3 8 3" xfId="35195" xr:uid="{F38DA215-405A-4C64-BD13-50F78C1D894D}"/>
    <cellStyle name="40% - Accent5 10 3 9" xfId="10461" xr:uid="{5559F069-D6B1-46F9-80DB-2B24EF487206}"/>
    <cellStyle name="40% - Accent5 10 3 9 2" xfId="23867" xr:uid="{B4A1F391-2988-444E-88C5-54AAF093554A}"/>
    <cellStyle name="40% - Accent5 10 3 9 2 2" xfId="47173" xr:uid="{2267401C-3B52-4CBF-B63A-32555A8A03D4}"/>
    <cellStyle name="40% - Accent5 10 3 9 3" xfId="36075" xr:uid="{2A5AAA8C-CA0A-435E-A671-FC64EB17F002}"/>
    <cellStyle name="40% - Accent5 10 4" xfId="4167" xr:uid="{D8B8A5CC-577C-441B-B5C9-B0D5EF411037}"/>
    <cellStyle name="40% - Accent5 10 4 10" xfId="14424" xr:uid="{F55923C7-46AD-40F8-A07F-B88C0115CC42}"/>
    <cellStyle name="40% - Accent5 10 4 10 2" xfId="25585" xr:uid="{638739B5-72F5-4600-9171-2E6F55A6285A}"/>
    <cellStyle name="40% - Accent5 10 4 10 2 2" xfId="48887" xr:uid="{9C54FFF7-0B61-4F39-A92C-0CE9C116A2F7}"/>
    <cellStyle name="40% - Accent5 10 4 10 3" xfId="37765" xr:uid="{CA93A84A-1C2F-40B1-9DE2-C311C2D4712C}"/>
    <cellStyle name="40% - Accent5 10 4 11" xfId="15976" xr:uid="{DD2A99D0-54F3-400D-9E12-F733A34BE3C9}"/>
    <cellStyle name="40% - Accent5 10 4 11 2" xfId="27063" xr:uid="{B85DF697-0BB7-44BB-9B7D-BF9115061D68}"/>
    <cellStyle name="40% - Accent5 10 4 11 2 2" xfId="50362" xr:uid="{ED04D286-4331-4C16-95D9-48E2B18EE118}"/>
    <cellStyle name="40% - Accent5 10 4 11 3" xfId="39314" xr:uid="{3540902B-C470-4022-B50D-05CAD2CDA84C}"/>
    <cellStyle name="40% - Accent5 10 4 12" xfId="17769" xr:uid="{92327C31-C764-4882-95B4-5D6AF7AA7445}"/>
    <cellStyle name="40% - Accent5 10 4 12 2" xfId="41081" xr:uid="{23B80845-B64E-46AD-975E-25AD66AE49AC}"/>
    <cellStyle name="40% - Accent5 10 4 13" xfId="30021" xr:uid="{72BCA190-0276-4398-9EF0-08870BE8F80A}"/>
    <cellStyle name="40% - Accent5 10 4 2" xfId="4605" xr:uid="{241B10DD-A12B-473D-9D2F-EF51898566E2}"/>
    <cellStyle name="40% - Accent5 10 4 2 10" xfId="16414" xr:uid="{73F35B64-9A0A-45A8-870E-2887DA76C2FE}"/>
    <cellStyle name="40% - Accent5 10 4 2 10 2" xfId="27501" xr:uid="{857BB9AE-4692-47F4-BDB7-D75CFDDC2F8A}"/>
    <cellStyle name="40% - Accent5 10 4 2 10 2 2" xfId="50800" xr:uid="{972817EE-0654-4337-ADB7-36CBA0C01B79}"/>
    <cellStyle name="40% - Accent5 10 4 2 10 3" xfId="39752" xr:uid="{9A035C73-E02B-47BD-9D14-378E20C73F2F}"/>
    <cellStyle name="40% - Accent5 10 4 2 11" xfId="18207" xr:uid="{D86E0803-0C06-46C6-A8CC-F188AD582C23}"/>
    <cellStyle name="40% - Accent5 10 4 2 11 2" xfId="41519" xr:uid="{97F9ACF0-96ED-4338-97CC-51436B54716F}"/>
    <cellStyle name="40% - Accent5 10 4 2 12" xfId="30459" xr:uid="{75F0D088-1004-4FA1-9822-C85BD1487591}"/>
    <cellStyle name="40% - Accent5 10 4 2 2" xfId="5477" xr:uid="{76FF4E71-2A9E-4105-986B-0924DED40F7C}"/>
    <cellStyle name="40% - Accent5 10 4 2 2 2" xfId="19079" xr:uid="{B1CBD36F-E433-4EA0-AA9A-C72D0DA9A469}"/>
    <cellStyle name="40% - Accent5 10 4 2 2 2 2" xfId="42391" xr:uid="{A118550F-020B-4E9F-B65E-A3EE6C68013B}"/>
    <cellStyle name="40% - Accent5 10 4 2 2 3" xfId="31331" xr:uid="{593E2294-31F2-4505-9608-DAF7E82685B9}"/>
    <cellStyle name="40% - Accent5 10 4 2 3" xfId="6349" xr:uid="{CD2DB413-FE95-4E0D-8907-A6068AF56DC6}"/>
    <cellStyle name="40% - Accent5 10 4 2 3 2" xfId="19951" xr:uid="{CE932273-C3B2-407D-A2D5-D37D4C06DCD2}"/>
    <cellStyle name="40% - Accent5 10 4 2 3 2 2" xfId="43263" xr:uid="{CEFCED1A-0172-4AC5-A418-073B7037B8B4}"/>
    <cellStyle name="40% - Accent5 10 4 2 3 3" xfId="32203" xr:uid="{75F7B5E0-5842-4B66-94C4-949EE8F6D050}"/>
    <cellStyle name="40% - Accent5 10 4 2 4" xfId="7242" xr:uid="{27100097-EA68-4FA0-A073-519AD36EBE60}"/>
    <cellStyle name="40% - Accent5 10 4 2 4 2" xfId="20834" xr:uid="{33F35481-23F7-4B32-B68F-267EC834A433}"/>
    <cellStyle name="40% - Accent5 10 4 2 4 2 2" xfId="44141" xr:uid="{AB10DA7F-8E93-4CCE-92C7-37C8FF73C723}"/>
    <cellStyle name="40% - Accent5 10 4 2 4 3" xfId="33081" xr:uid="{7F15F790-3C3D-4389-BF36-B54DF5983246}"/>
    <cellStyle name="40% - Accent5 10 4 2 5" xfId="8115" xr:uid="{6C9C686F-7B06-41EE-A02C-7C3D7B939CC0}"/>
    <cellStyle name="40% - Accent5 10 4 2 5 2" xfId="21707" xr:uid="{BFE04ABB-FBF9-4725-AC55-215DCAD2C143}"/>
    <cellStyle name="40% - Accent5 10 4 2 5 2 2" xfId="45013" xr:uid="{7FD67AB1-34EA-45AD-ADB4-7C7F497E5A99}"/>
    <cellStyle name="40% - Accent5 10 4 2 5 3" xfId="33953" xr:uid="{C5636DF3-097F-4543-9393-B3DD9E9F1F7F}"/>
    <cellStyle name="40% - Accent5 10 4 2 6" xfId="8988" xr:uid="{F065360A-F46A-416A-BC60-EB7574BE61C7}"/>
    <cellStyle name="40% - Accent5 10 4 2 6 2" xfId="22579" xr:uid="{741F62D3-53D3-4B48-8AA1-E4AD976F4F99}"/>
    <cellStyle name="40% - Accent5 10 4 2 6 2 2" xfId="45885" xr:uid="{5E0D1AC9-8B22-456D-82D7-212EF0D4A5FD}"/>
    <cellStyle name="40% - Accent5 10 4 2 6 3" xfId="34825" xr:uid="{B5B9FF17-C579-4F3B-B8B3-4BCFE5DF1A6B}"/>
    <cellStyle name="40% - Accent5 10 4 2 7" xfId="10152" xr:uid="{9EE622C1-F822-466A-A86E-486A94C6CBD2}"/>
    <cellStyle name="40% - Accent5 10 4 2 7 2" xfId="23558" xr:uid="{1C3AED36-8C24-487D-827C-F7D2D8AF2721}"/>
    <cellStyle name="40% - Accent5 10 4 2 7 2 2" xfId="46864" xr:uid="{48CFA6BA-2A3F-428B-B279-F49CCF5740C1}"/>
    <cellStyle name="40% - Accent5 10 4 2 7 3" xfId="35766" xr:uid="{B0213625-D2DA-4F96-B4CE-CF02DC7DFCA0}"/>
    <cellStyle name="40% - Accent5 10 4 2 8" xfId="11032" xr:uid="{A3F8F6A0-9420-49ED-AD9F-9A79B47CF482}"/>
    <cellStyle name="40% - Accent5 10 4 2 8 2" xfId="24438" xr:uid="{3DFEBADB-DF65-424C-87C9-9F75983743BB}"/>
    <cellStyle name="40% - Accent5 10 4 2 8 2 2" xfId="47744" xr:uid="{F3B147B5-8BE9-420B-9BE8-5584105CCB39}"/>
    <cellStyle name="40% - Accent5 10 4 2 8 3" xfId="36646" xr:uid="{35F1FC22-8EBE-4D71-9073-BB1CCCA8A05E}"/>
    <cellStyle name="40% - Accent5 10 4 2 9" xfId="14862" xr:uid="{28A63E44-E7E6-459D-9F94-B09F49015FD0}"/>
    <cellStyle name="40% - Accent5 10 4 2 9 2" xfId="26023" xr:uid="{8F43116F-B57F-40C3-895A-EAB2E5CF48B9}"/>
    <cellStyle name="40% - Accent5 10 4 2 9 2 2" xfId="49325" xr:uid="{F2817EA9-4035-493A-8DD7-1E368FF310CF}"/>
    <cellStyle name="40% - Accent5 10 4 2 9 3" xfId="38203" xr:uid="{CDA2FEFB-7EA4-434E-928D-E616F867DCD5}"/>
    <cellStyle name="40% - Accent5 10 4 3" xfId="5039" xr:uid="{3B84B737-D5D5-4058-B10D-0FB49082ACDD}"/>
    <cellStyle name="40% - Accent5 10 4 3 2" xfId="18641" xr:uid="{42173824-DAA3-447A-9A9F-499A3DA7EA6D}"/>
    <cellStyle name="40% - Accent5 10 4 3 2 2" xfId="41953" xr:uid="{822C1CF5-BEF9-43F5-AFE0-F3173BFCA0DC}"/>
    <cellStyle name="40% - Accent5 10 4 3 3" xfId="30893" xr:uid="{238D8802-6407-4A24-B389-E2280D54B10C}"/>
    <cellStyle name="40% - Accent5 10 4 4" xfId="5911" xr:uid="{B060033E-95E5-454B-835D-0F0653B946E4}"/>
    <cellStyle name="40% - Accent5 10 4 4 2" xfId="19513" xr:uid="{FF3CDEBF-C5A0-421C-9C03-805F11172BEA}"/>
    <cellStyle name="40% - Accent5 10 4 4 2 2" xfId="42825" xr:uid="{6E88CA98-BB3D-4502-AEDB-7BFEF2EF1829}"/>
    <cellStyle name="40% - Accent5 10 4 4 3" xfId="31765" xr:uid="{5682D58C-4F0C-4CF7-9403-0A8DE22B59CA}"/>
    <cellStyle name="40% - Accent5 10 4 5" xfId="6804" xr:uid="{09CD566C-0974-490E-B6B4-B116801A4C19}"/>
    <cellStyle name="40% - Accent5 10 4 5 2" xfId="20396" xr:uid="{3079B574-3498-431C-BFBF-8E634892BD9A}"/>
    <cellStyle name="40% - Accent5 10 4 5 2 2" xfId="43703" xr:uid="{679FEEF1-C3BB-4F1D-8461-F148D17E2C88}"/>
    <cellStyle name="40% - Accent5 10 4 5 3" xfId="32643" xr:uid="{17B11584-DA27-4D8F-9B10-00B1A6DA5E54}"/>
    <cellStyle name="40% - Accent5 10 4 6" xfId="7677" xr:uid="{8E7EAA86-C96F-4C15-8832-448C247CC1B1}"/>
    <cellStyle name="40% - Accent5 10 4 6 2" xfId="21269" xr:uid="{F7A9D28D-2ADF-4E30-9EB9-417F74B054D3}"/>
    <cellStyle name="40% - Accent5 10 4 6 2 2" xfId="44575" xr:uid="{8DFC63AF-A0B7-4A87-95F3-6768EFBDCDD8}"/>
    <cellStyle name="40% - Accent5 10 4 6 3" xfId="33515" xr:uid="{B2101118-06EB-4722-AB6F-6B4CB39C142C}"/>
    <cellStyle name="40% - Accent5 10 4 7" xfId="8550" xr:uid="{275A1502-7A5B-4959-BE18-9F2ED8932B76}"/>
    <cellStyle name="40% - Accent5 10 4 7 2" xfId="22141" xr:uid="{7E7A383B-2AB7-49D3-A733-247C646A30D5}"/>
    <cellStyle name="40% - Accent5 10 4 7 2 2" xfId="45447" xr:uid="{0ECD29CD-7D04-48A4-942F-14BBA36A9F8F}"/>
    <cellStyle name="40% - Accent5 10 4 7 3" xfId="34387" xr:uid="{72DE3B6D-0EB6-4F5D-B4A1-21532EF54D05}"/>
    <cellStyle name="40% - Accent5 10 4 8" xfId="9714" xr:uid="{7B8DA1B7-8778-48F3-B0EE-88CC93777991}"/>
    <cellStyle name="40% - Accent5 10 4 8 2" xfId="23120" xr:uid="{870FDAC0-3DAE-4C83-8B8C-BCF28C1154C1}"/>
    <cellStyle name="40% - Accent5 10 4 8 2 2" xfId="46426" xr:uid="{7438C0B8-FB40-4CF9-9C93-BB3A0AC533CC}"/>
    <cellStyle name="40% - Accent5 10 4 8 3" xfId="35328" xr:uid="{E3BFA0F3-8714-4280-B7DD-174B6EA778A1}"/>
    <cellStyle name="40% - Accent5 10 4 9" xfId="10594" xr:uid="{3E22B9DB-DA70-4D49-AB4A-BE22BCDD27B2}"/>
    <cellStyle name="40% - Accent5 10 4 9 2" xfId="24000" xr:uid="{92705371-FF5E-4514-9D42-3C2D25E65B3D}"/>
    <cellStyle name="40% - Accent5 10 4 9 2 2" xfId="47306" xr:uid="{83D4B652-0F36-419F-BF87-765A2F628ECA}"/>
    <cellStyle name="40% - Accent5 10 4 9 3" xfId="36208" xr:uid="{9F8B7E82-AFA8-4F4F-AE5C-6A79E403ADFF}"/>
    <cellStyle name="40% - Accent5 10 5" xfId="4304" xr:uid="{45BF061B-7234-4C51-97F9-485B29FC4049}"/>
    <cellStyle name="40% - Accent5 10 5 10" xfId="16113" xr:uid="{5C4E1520-1906-4F95-8F00-BC827805CCA3}"/>
    <cellStyle name="40% - Accent5 10 5 10 2" xfId="27200" xr:uid="{D04B176E-BA35-42FA-B791-032DB9E98337}"/>
    <cellStyle name="40% - Accent5 10 5 10 2 2" xfId="50499" xr:uid="{782AD851-BA28-406E-9896-41853C4937AD}"/>
    <cellStyle name="40% - Accent5 10 5 10 3" xfId="39451" xr:uid="{80FC2DC4-7B75-40C0-AC66-06D08E0BB1F4}"/>
    <cellStyle name="40% - Accent5 10 5 11" xfId="17906" xr:uid="{9E752B48-EFAA-4AD3-872F-16FA2CA071F3}"/>
    <cellStyle name="40% - Accent5 10 5 11 2" xfId="41218" xr:uid="{97EE499D-E85E-4FA5-A916-D003BAA468E5}"/>
    <cellStyle name="40% - Accent5 10 5 12" xfId="30158" xr:uid="{C7375EDF-312D-4591-BE5E-6D0FE571C491}"/>
    <cellStyle name="40% - Accent5 10 5 2" xfId="5176" xr:uid="{34058062-C852-458F-8B2E-67C2F9DA5CAE}"/>
    <cellStyle name="40% - Accent5 10 5 2 2" xfId="18778" xr:uid="{F0C2D9E3-FF66-49B7-99CD-6F3045AD4236}"/>
    <cellStyle name="40% - Accent5 10 5 2 2 2" xfId="42090" xr:uid="{E4358EF1-4B0B-4673-9CA4-742CC611278C}"/>
    <cellStyle name="40% - Accent5 10 5 2 3" xfId="31030" xr:uid="{68AD10BE-60FD-43EF-AD2D-F470E0C39314}"/>
    <cellStyle name="40% - Accent5 10 5 3" xfId="6048" xr:uid="{0A64CF9D-C2EC-4651-8DC9-FB2CC2B4D0F3}"/>
    <cellStyle name="40% - Accent5 10 5 3 2" xfId="19650" xr:uid="{D21E1BFC-12D9-48F3-9485-44ECB8044A8A}"/>
    <cellStyle name="40% - Accent5 10 5 3 2 2" xfId="42962" xr:uid="{E0FCA3E8-F5D2-430D-A851-C8F38F6CB7BE}"/>
    <cellStyle name="40% - Accent5 10 5 3 3" xfId="31902" xr:uid="{681E577A-978F-40E0-8DB6-B55F6E153399}"/>
    <cellStyle name="40% - Accent5 10 5 4" xfId="6941" xr:uid="{49B1755F-727A-4E5C-A1C3-A84533D81A52}"/>
    <cellStyle name="40% - Accent5 10 5 4 2" xfId="20533" xr:uid="{5F76563A-54E4-4165-8C25-8D692D21B6F1}"/>
    <cellStyle name="40% - Accent5 10 5 4 2 2" xfId="43840" xr:uid="{EE89F581-9613-44F2-9218-D747EC70F0FC}"/>
    <cellStyle name="40% - Accent5 10 5 4 3" xfId="32780" xr:uid="{19A4BDFA-FF26-424A-982C-5CDD0D6BBB82}"/>
    <cellStyle name="40% - Accent5 10 5 5" xfId="7814" xr:uid="{F2A374C0-600A-4F62-A7FB-148F2F02D389}"/>
    <cellStyle name="40% - Accent5 10 5 5 2" xfId="21406" xr:uid="{5C5F115E-5821-4877-AF6D-4EA49BE6F9EA}"/>
    <cellStyle name="40% - Accent5 10 5 5 2 2" xfId="44712" xr:uid="{635C3D8E-23C1-4D34-B28F-B29CD3FA1929}"/>
    <cellStyle name="40% - Accent5 10 5 5 3" xfId="33652" xr:uid="{08DFED63-B35C-4C8A-8FF6-F3BC34B860E7}"/>
    <cellStyle name="40% - Accent5 10 5 6" xfId="8687" xr:uid="{A7E4353D-3981-4288-A432-DAEA3A36C1CE}"/>
    <cellStyle name="40% - Accent5 10 5 6 2" xfId="22278" xr:uid="{9B8E9563-1C0B-405E-86DF-38544E338C6F}"/>
    <cellStyle name="40% - Accent5 10 5 6 2 2" xfId="45584" xr:uid="{E08EB57A-E76A-4DFB-B7E9-728DE5C243E9}"/>
    <cellStyle name="40% - Accent5 10 5 6 3" xfId="34524" xr:uid="{F7D1DA74-DB8A-48BB-9CD5-C0D9F214F4EF}"/>
    <cellStyle name="40% - Accent5 10 5 7" xfId="9851" xr:uid="{9F978787-4C06-461C-BCC9-DCB76920F1E6}"/>
    <cellStyle name="40% - Accent5 10 5 7 2" xfId="23257" xr:uid="{0E81CF02-88F4-4DB0-A2B9-561F8F3DE5F9}"/>
    <cellStyle name="40% - Accent5 10 5 7 2 2" xfId="46563" xr:uid="{CE9F1341-3179-41C5-A451-36340D66806E}"/>
    <cellStyle name="40% - Accent5 10 5 7 3" xfId="35465" xr:uid="{78FC95E5-86BB-466A-B645-EBE09B0F1431}"/>
    <cellStyle name="40% - Accent5 10 5 8" xfId="10731" xr:uid="{795B6166-4B21-46E2-B624-EDE4084ED7D6}"/>
    <cellStyle name="40% - Accent5 10 5 8 2" xfId="24137" xr:uid="{6B76ED4A-2DD7-48A6-A64C-481FDD6D09F7}"/>
    <cellStyle name="40% - Accent5 10 5 8 2 2" xfId="47443" xr:uid="{9E8B1583-4F2C-4456-93D3-BF57984BAAE5}"/>
    <cellStyle name="40% - Accent5 10 5 8 3" xfId="36345" xr:uid="{B56BE945-1033-4360-A225-7559C94B04FE}"/>
    <cellStyle name="40% - Accent5 10 5 9" xfId="14561" xr:uid="{0301C575-B6A7-4C4A-A315-1562AF5114BC}"/>
    <cellStyle name="40% - Accent5 10 5 9 2" xfId="25722" xr:uid="{49DF58A3-49AB-4992-A9BB-ACFDB5041A05}"/>
    <cellStyle name="40% - Accent5 10 5 9 2 2" xfId="49024" xr:uid="{E5D4706B-72A6-40F3-9117-B2776B2D90ED}"/>
    <cellStyle name="40% - Accent5 10 5 9 3" xfId="37902" xr:uid="{668EFEA8-945E-4CFD-8C8A-C564B708DAA0}"/>
    <cellStyle name="40% - Accent5 10 6" xfId="4738" xr:uid="{19BC0C6A-A5E5-42C3-998C-E83713A095A6}"/>
    <cellStyle name="40% - Accent5 10 6 2" xfId="11174" xr:uid="{AD12A86C-AABC-4AA9-B233-88F49CFBCFD3}"/>
    <cellStyle name="40% - Accent5 10 6 2 2" xfId="24580" xr:uid="{B722FF06-FD9A-4528-80D3-37AA9E0B016C}"/>
    <cellStyle name="40% - Accent5 10 6 2 2 2" xfId="47886" xr:uid="{73D69F03-E21B-47C6-A09C-F416577A38A9}"/>
    <cellStyle name="40% - Accent5 10 6 2 3" xfId="36787" xr:uid="{513FE007-D8E3-4E16-AC90-8B9FA6D98CB2}"/>
    <cellStyle name="40% - Accent5 10 6 3" xfId="15021" xr:uid="{33152410-0FAC-4E27-99AD-34362F1BD6B5}"/>
    <cellStyle name="40% - Accent5 10 6 3 2" xfId="26178" xr:uid="{B5CCA557-4E6E-4E1C-BCE5-9AA4A7F214CB}"/>
    <cellStyle name="40% - Accent5 10 6 3 2 2" xfId="49480" xr:uid="{D11078DD-056E-4C73-B0A7-B81E790E52E2}"/>
    <cellStyle name="40% - Accent5 10 6 3 3" xfId="38362" xr:uid="{D7D618AC-D5B2-4F32-AF01-327278AC36B6}"/>
    <cellStyle name="40% - Accent5 10 6 4" xfId="16556" xr:uid="{B91D6179-ACF6-4F71-A4E1-55D4285915F2}"/>
    <cellStyle name="40% - Accent5 10 6 4 2" xfId="27642" xr:uid="{F1968ACF-0791-414D-81DA-5184BBC98BA8}"/>
    <cellStyle name="40% - Accent5 10 6 4 2 2" xfId="50941" xr:uid="{D7A531E1-B0EE-4549-BFC5-2FBBA697AD30}"/>
    <cellStyle name="40% - Accent5 10 6 4 3" xfId="39894" xr:uid="{A3E6FE7B-DA6D-44F1-BBC9-EEFFA112D07E}"/>
    <cellStyle name="40% - Accent5 10 6 5" xfId="18340" xr:uid="{47E5E5DF-ECBB-409F-B3DA-3C2BEB6A1498}"/>
    <cellStyle name="40% - Accent5 10 6 5 2" xfId="41652" xr:uid="{31ED2F3D-D2AC-4E0F-B026-F13DF2FF5393}"/>
    <cellStyle name="40% - Accent5 10 6 6" xfId="30592" xr:uid="{3951067C-686B-40AA-893B-0B1BC12FA6D0}"/>
    <cellStyle name="40% - Accent5 10 7" xfId="5610" xr:uid="{F5730F7A-F3E2-4923-B538-5F8BA30E1DB3}"/>
    <cellStyle name="40% - Accent5 10 7 2" xfId="19212" xr:uid="{988A087B-24FC-48E4-A567-9659A9F7EC09}"/>
    <cellStyle name="40% - Accent5 10 7 2 2" xfId="42524" xr:uid="{ED948904-2E4C-4509-9D9E-0E8F25F39AFF}"/>
    <cellStyle name="40% - Accent5 10 7 3" xfId="31464" xr:uid="{AC73C8BB-B3B9-4611-B8A9-EF1EF60B0E19}"/>
    <cellStyle name="40% - Accent5 10 8" xfId="6502" xr:uid="{C593B877-37D2-47F6-9C3D-E577BCC1EC12}"/>
    <cellStyle name="40% - Accent5 10 8 2" xfId="20094" xr:uid="{088365C7-3EDD-4C11-8262-88E0950078A7}"/>
    <cellStyle name="40% - Accent5 10 8 2 2" xfId="43402" xr:uid="{5BE7B0D9-0DA0-496A-A48B-C58B047BCC04}"/>
    <cellStyle name="40% - Accent5 10 8 3" xfId="32342" xr:uid="{6299B1F1-D98F-4AA1-9FDC-A208E9D1DDD4}"/>
    <cellStyle name="40% - Accent5 10 9" xfId="7376" xr:uid="{4C8C6EA4-9077-43FE-B331-3E5215AC8E79}"/>
    <cellStyle name="40% - Accent5 10 9 2" xfId="20968" xr:uid="{18C388B5-E352-422A-A7F4-113DDE9518F5}"/>
    <cellStyle name="40% - Accent5 10 9 2 2" xfId="44274" xr:uid="{45F4A969-DE61-4543-AA54-505D247D23BE}"/>
    <cellStyle name="40% - Accent5 10 9 3" xfId="33214" xr:uid="{8B384370-7F33-4F96-BD2C-E25A3985AF4E}"/>
    <cellStyle name="40% - Accent5 11" xfId="4046" xr:uid="{188E7FC8-4F8F-4B4B-B30F-9634BB0C8FFC}"/>
    <cellStyle name="40% - Accent5 11 10" xfId="14303" xr:uid="{A04063D0-92FA-4E46-99D9-D515DB9455F5}"/>
    <cellStyle name="40% - Accent5 11 10 2" xfId="25464" xr:uid="{75F7B91B-357E-4781-BD0D-81D71CEC2C0F}"/>
    <cellStyle name="40% - Accent5 11 10 2 2" xfId="48766" xr:uid="{50D29330-357A-49BF-BE36-DDAE0FD7C5F9}"/>
    <cellStyle name="40% - Accent5 11 10 3" xfId="37644" xr:uid="{42168DE3-8AD1-44DB-882F-C22137579E6D}"/>
    <cellStyle name="40% - Accent5 11 11" xfId="15855" xr:uid="{5F61766C-FE8F-4935-BDBB-B0749E4F4E85}"/>
    <cellStyle name="40% - Accent5 11 11 2" xfId="26942" xr:uid="{3121EDF3-1A64-47A6-8A03-B2E20345F481}"/>
    <cellStyle name="40% - Accent5 11 11 2 2" xfId="50241" xr:uid="{224AA048-C27C-4E76-9E42-CAC4205C2D66}"/>
    <cellStyle name="40% - Accent5 11 11 3" xfId="39193" xr:uid="{3AE01E31-F1AA-41CE-B591-9F2262662CBE}"/>
    <cellStyle name="40% - Accent5 11 12" xfId="17648" xr:uid="{801DCD36-BC19-4F26-AAED-5210568865C1}"/>
    <cellStyle name="40% - Accent5 11 12 2" xfId="40960" xr:uid="{EA75BEA7-5AFB-4DA9-9EDA-D030919C5B7B}"/>
    <cellStyle name="40% - Accent5 11 13" xfId="29900" xr:uid="{FF997D52-DF5A-41BB-BB07-DBDC0A9A4D54}"/>
    <cellStyle name="40% - Accent5 11 2" xfId="4484" xr:uid="{A05DC55E-E77E-4BE8-B95C-C433181FB97E}"/>
    <cellStyle name="40% - Accent5 11 2 10" xfId="16293" xr:uid="{AC7C7627-9A8D-449D-A67B-F8E95EB206BF}"/>
    <cellStyle name="40% - Accent5 11 2 10 2" xfId="27380" xr:uid="{77B3791B-1374-4ED8-905A-21FA5AC62BE4}"/>
    <cellStyle name="40% - Accent5 11 2 10 2 2" xfId="50679" xr:uid="{56C6B0F5-001E-4536-94CC-CCB7813B6CBB}"/>
    <cellStyle name="40% - Accent5 11 2 10 3" xfId="39631" xr:uid="{89629355-5145-4444-806B-A637F8E7A3C5}"/>
    <cellStyle name="40% - Accent5 11 2 11" xfId="18086" xr:uid="{6E85A696-AC1D-4256-BA95-09E13D2EE7CB}"/>
    <cellStyle name="40% - Accent5 11 2 11 2" xfId="41398" xr:uid="{B36ED6DA-A6CF-4872-B1AA-8AFD9F4FFC6C}"/>
    <cellStyle name="40% - Accent5 11 2 12" xfId="30338" xr:uid="{59443DA9-18FE-4BE9-820B-ADDC14ECBE13}"/>
    <cellStyle name="40% - Accent5 11 2 2" xfId="5356" xr:uid="{8228C925-AC0A-4F66-9F67-ABF7555F4595}"/>
    <cellStyle name="40% - Accent5 11 2 2 2" xfId="18958" xr:uid="{7C409EE1-0996-4956-A57A-4D6A55C8168A}"/>
    <cellStyle name="40% - Accent5 11 2 2 2 2" xfId="42270" xr:uid="{63B70F45-E20B-439E-9786-6AE48248B550}"/>
    <cellStyle name="40% - Accent5 11 2 2 3" xfId="31210" xr:uid="{8988D443-8ACE-4A57-BC8E-ED275A242E71}"/>
    <cellStyle name="40% - Accent5 11 2 3" xfId="6228" xr:uid="{4B69842F-AAE2-49DA-935F-1906E343BCAA}"/>
    <cellStyle name="40% - Accent5 11 2 3 2" xfId="19830" xr:uid="{3932C6CC-DCA3-447B-ADA5-30A52C06D7F5}"/>
    <cellStyle name="40% - Accent5 11 2 3 2 2" xfId="43142" xr:uid="{CD0E37ED-8A8E-4A6B-AED9-6F950C58B994}"/>
    <cellStyle name="40% - Accent5 11 2 3 3" xfId="32082" xr:uid="{B4EE81D4-9C31-4BF0-BD0C-33A44F557F61}"/>
    <cellStyle name="40% - Accent5 11 2 4" xfId="7121" xr:uid="{26091BE0-14C4-41C4-B4A1-7F975252C9AA}"/>
    <cellStyle name="40% - Accent5 11 2 4 2" xfId="20713" xr:uid="{2B63D3D6-B523-4530-AA9C-6EE5C6BAB2C3}"/>
    <cellStyle name="40% - Accent5 11 2 4 2 2" xfId="44020" xr:uid="{490FCF42-0991-44EA-AE54-A67A217DCB77}"/>
    <cellStyle name="40% - Accent5 11 2 4 3" xfId="32960" xr:uid="{F49516A6-8747-4F7B-8D4B-D7F8A3B46F3A}"/>
    <cellStyle name="40% - Accent5 11 2 5" xfId="7994" xr:uid="{A0FF4972-16C8-4248-A3C5-0F125D99AC2F}"/>
    <cellStyle name="40% - Accent5 11 2 5 2" xfId="21586" xr:uid="{E4398865-368D-46FF-B1C4-959436363ECE}"/>
    <cellStyle name="40% - Accent5 11 2 5 2 2" xfId="44892" xr:uid="{BCD8885A-0DB2-48DD-BF06-22F13FC6DD75}"/>
    <cellStyle name="40% - Accent5 11 2 5 3" xfId="33832" xr:uid="{279A4BBD-9468-4FCC-AE80-9C95633A7979}"/>
    <cellStyle name="40% - Accent5 11 2 6" xfId="8867" xr:uid="{6D70DAED-C614-48DB-A629-CF7043EB2F78}"/>
    <cellStyle name="40% - Accent5 11 2 6 2" xfId="22458" xr:uid="{07D0E568-C714-4D7D-ADA8-C67EB2CF133F}"/>
    <cellStyle name="40% - Accent5 11 2 6 2 2" xfId="45764" xr:uid="{AD153319-4194-43DC-AB79-F2F4CCD1EB33}"/>
    <cellStyle name="40% - Accent5 11 2 6 3" xfId="34704" xr:uid="{88649CBA-CC81-4079-BF8E-C24D17DE663D}"/>
    <cellStyle name="40% - Accent5 11 2 7" xfId="10031" xr:uid="{06CA2D70-8955-4EE9-8BF6-01CBA3C598C2}"/>
    <cellStyle name="40% - Accent5 11 2 7 2" xfId="23437" xr:uid="{8815A905-2AB2-4CE6-BBF5-A4D5D88DBF52}"/>
    <cellStyle name="40% - Accent5 11 2 7 2 2" xfId="46743" xr:uid="{CCD5FA5A-48A9-4ED4-8420-6C226FF6366C}"/>
    <cellStyle name="40% - Accent5 11 2 7 3" xfId="35645" xr:uid="{703007A1-130C-4A6B-9CEF-2CD00DE0C786}"/>
    <cellStyle name="40% - Accent5 11 2 8" xfId="10911" xr:uid="{DCEE6B42-D35F-4BAA-9173-2195B2B33966}"/>
    <cellStyle name="40% - Accent5 11 2 8 2" xfId="24317" xr:uid="{1DD819F4-1A23-4066-83AC-F4D893C7F27A}"/>
    <cellStyle name="40% - Accent5 11 2 8 2 2" xfId="47623" xr:uid="{1FDAA43E-B000-487D-8F13-96FA7B32BC2A}"/>
    <cellStyle name="40% - Accent5 11 2 8 3" xfId="36525" xr:uid="{EB1D48DD-92DB-4741-B11E-EB2A03207A56}"/>
    <cellStyle name="40% - Accent5 11 2 9" xfId="14741" xr:uid="{3B085FEC-7EC6-41F0-9E77-9FEBCD23ECF7}"/>
    <cellStyle name="40% - Accent5 11 2 9 2" xfId="25902" xr:uid="{B26FC6E2-E003-40A7-9096-6F6FB29F118A}"/>
    <cellStyle name="40% - Accent5 11 2 9 2 2" xfId="49204" xr:uid="{662BD7EC-F6E2-4728-8188-07C1F7606CB2}"/>
    <cellStyle name="40% - Accent5 11 2 9 3" xfId="38082" xr:uid="{A22E30EF-CB92-49CD-9CCE-848C10D98773}"/>
    <cellStyle name="40% - Accent5 11 3" xfId="4918" xr:uid="{C81013FC-94BA-40F1-8104-D24240A8F0CB}"/>
    <cellStyle name="40% - Accent5 11 3 2" xfId="11271" xr:uid="{9A85C4FE-2683-4E1E-AFD0-F068CDFEF8E4}"/>
    <cellStyle name="40% - Accent5 11 3 2 2" xfId="24674" xr:uid="{CAF71F56-DA8A-43FE-A1A6-5AA1E1AAA410}"/>
    <cellStyle name="40% - Accent5 11 3 2 2 2" xfId="47980" xr:uid="{7DBECBAC-B221-4A08-B7AE-60BB284FE84F}"/>
    <cellStyle name="40% - Accent5 11 3 2 3" xfId="36881" xr:uid="{F47A86BF-6B6E-4DD7-BC76-7AA047D3A4ED}"/>
    <cellStyle name="40% - Accent5 11 3 3" xfId="15115" xr:uid="{75CE1B57-0C34-4FDF-BC08-A5EDEFA65CA0}"/>
    <cellStyle name="40% - Accent5 11 3 3 2" xfId="26272" xr:uid="{E65B3A77-2538-49D2-9CEB-FEA570413F2C}"/>
    <cellStyle name="40% - Accent5 11 3 3 2 2" xfId="49574" xr:uid="{A91A8BD1-48FF-405C-BB07-74058575FC87}"/>
    <cellStyle name="40% - Accent5 11 3 3 3" xfId="38456" xr:uid="{C4753EC7-89CB-426D-B803-00DA08618602}"/>
    <cellStyle name="40% - Accent5 11 3 4" xfId="16650" xr:uid="{281745FC-81B0-4367-9754-980A8C600E64}"/>
    <cellStyle name="40% - Accent5 11 3 4 2" xfId="27736" xr:uid="{4ADE5D5D-E88A-4E2A-B9A5-B381F81816B3}"/>
    <cellStyle name="40% - Accent5 11 3 4 2 2" xfId="51035" xr:uid="{79E2E316-CE96-450B-849C-6F770D0DD376}"/>
    <cellStyle name="40% - Accent5 11 3 4 3" xfId="39988" xr:uid="{BC74FA76-1B35-4DD7-8DA4-04B8641E8D24}"/>
    <cellStyle name="40% - Accent5 11 3 5" xfId="18520" xr:uid="{51178A7A-630A-4255-8D31-C71E2FD14B49}"/>
    <cellStyle name="40% - Accent5 11 3 5 2" xfId="41832" xr:uid="{A7D9BACD-B413-4466-B035-EF53293FCB8E}"/>
    <cellStyle name="40% - Accent5 11 3 6" xfId="30772" xr:uid="{6FF68076-4A99-47A7-AF5F-FD558A5B9E11}"/>
    <cellStyle name="40% - Accent5 11 4" xfId="5790" xr:uid="{C0210280-984D-4F7D-9936-A2A2D66E8E59}"/>
    <cellStyle name="40% - Accent5 11 4 2" xfId="19392" xr:uid="{D53A9ACF-D43B-4CD3-B633-147A872FE06C}"/>
    <cellStyle name="40% - Accent5 11 4 2 2" xfId="42704" xr:uid="{6E3351C8-567D-49AD-8BCF-062EDEDB4BC3}"/>
    <cellStyle name="40% - Accent5 11 4 3" xfId="31644" xr:uid="{74C39DEE-A725-4279-B1B9-78112F5B9320}"/>
    <cellStyle name="40% - Accent5 11 5" xfId="6683" xr:uid="{1572F158-E595-490B-9CCD-3B749D3FF127}"/>
    <cellStyle name="40% - Accent5 11 5 2" xfId="20275" xr:uid="{57AE9931-7D02-4EA8-8F19-F0FAB1F88306}"/>
    <cellStyle name="40% - Accent5 11 5 2 2" xfId="43582" xr:uid="{0A613F01-DF02-47D6-8579-6F844AF0DE1E}"/>
    <cellStyle name="40% - Accent5 11 5 3" xfId="32522" xr:uid="{A4A7CE35-6273-432E-84D2-30A5C70C2431}"/>
    <cellStyle name="40% - Accent5 11 6" xfId="7556" xr:uid="{AB9DD7DF-B878-42C0-9182-35A511EF8BCC}"/>
    <cellStyle name="40% - Accent5 11 6 2" xfId="21148" xr:uid="{4E1FC097-C755-4D40-9672-8F274A5ED700}"/>
    <cellStyle name="40% - Accent5 11 6 2 2" xfId="44454" xr:uid="{C256D648-B5F1-4F18-BD34-C4364BDCF763}"/>
    <cellStyle name="40% - Accent5 11 6 3" xfId="33394" xr:uid="{598D9A1F-B075-41AB-BABD-5BFF2578BA85}"/>
    <cellStyle name="40% - Accent5 11 7" xfId="8429" xr:uid="{A569BFA3-8F2C-4BFF-8165-B978942927D8}"/>
    <cellStyle name="40% - Accent5 11 7 2" xfId="22020" xr:uid="{86A7865B-6953-47A0-8C83-A91B9C7AE500}"/>
    <cellStyle name="40% - Accent5 11 7 2 2" xfId="45326" xr:uid="{3DA6C43E-B40B-4662-90FE-054308260527}"/>
    <cellStyle name="40% - Accent5 11 7 3" xfId="34266" xr:uid="{6AC01AA6-8916-4FDD-944A-C559F4168E13}"/>
    <cellStyle name="40% - Accent5 11 8" xfId="9593" xr:uid="{3A39E987-1250-4022-A57A-F683EA84A79C}"/>
    <cellStyle name="40% - Accent5 11 8 2" xfId="22999" xr:uid="{93E81014-D681-4A60-B8BC-186875533CBD}"/>
    <cellStyle name="40% - Accent5 11 8 2 2" xfId="46305" xr:uid="{E920501A-1FA8-42ED-A6DF-87D1BFE3AFB7}"/>
    <cellStyle name="40% - Accent5 11 8 3" xfId="35207" xr:uid="{75EE76EC-B552-4F43-AFD1-8925EF9F186F}"/>
    <cellStyle name="40% - Accent5 11 9" xfId="10473" xr:uid="{CA0402BA-7767-4FC8-9BBC-650FB15C084D}"/>
    <cellStyle name="40% - Accent5 11 9 2" xfId="23879" xr:uid="{2A13270C-2549-4AB8-817F-67F3D818F9A1}"/>
    <cellStyle name="40% - Accent5 11 9 2 2" xfId="47185" xr:uid="{BBC9574B-3EF0-4CC9-A648-BEA33CA5F8E7}"/>
    <cellStyle name="40% - Accent5 11 9 3" xfId="36087" xr:uid="{9376412F-2166-4FEC-B7CB-E49CCDDE96BB}"/>
    <cellStyle name="40% - Accent5 12" xfId="4179" xr:uid="{41F36342-534A-4B61-8E6A-5DF6DA5C1033}"/>
    <cellStyle name="40% - Accent5 12 10" xfId="14436" xr:uid="{2B950AE8-99D6-4D2B-80AF-BD008F75CA2C}"/>
    <cellStyle name="40% - Accent5 12 10 2" xfId="25597" xr:uid="{EDF528DE-5A21-458E-9A65-AFDC418B8875}"/>
    <cellStyle name="40% - Accent5 12 10 2 2" xfId="48899" xr:uid="{1DDB7191-B219-4E32-BB6D-CB1E69438CBD}"/>
    <cellStyle name="40% - Accent5 12 10 3" xfId="37777" xr:uid="{177CB17C-D2B8-406F-99B5-A2ADBD53FCFF}"/>
    <cellStyle name="40% - Accent5 12 11" xfId="15988" xr:uid="{F3196329-F95F-4946-B600-59498C71DBEB}"/>
    <cellStyle name="40% - Accent5 12 11 2" xfId="27075" xr:uid="{CB36E725-A235-48E9-8FCA-D63081D8E434}"/>
    <cellStyle name="40% - Accent5 12 11 2 2" xfId="50374" xr:uid="{79F106ED-7853-4264-B188-9758958A81A3}"/>
    <cellStyle name="40% - Accent5 12 11 3" xfId="39326" xr:uid="{01CA0F62-944B-4341-A146-5B4D1309AA36}"/>
    <cellStyle name="40% - Accent5 12 12" xfId="17781" xr:uid="{D68153BC-FBC6-414B-BAB7-6D05BB170481}"/>
    <cellStyle name="40% - Accent5 12 12 2" xfId="41093" xr:uid="{49FB2CCD-68EB-483B-9783-12536F8A2A06}"/>
    <cellStyle name="40% - Accent5 12 13" xfId="30033" xr:uid="{105C2CE6-FCFA-4ECB-AA35-AA47E8869C7E}"/>
    <cellStyle name="40% - Accent5 12 2" xfId="4617" xr:uid="{815586AA-7CD6-48DA-BE41-266C9019FE96}"/>
    <cellStyle name="40% - Accent5 12 2 10" xfId="16426" xr:uid="{349E2396-EA5D-4A06-8A30-95591CF1061C}"/>
    <cellStyle name="40% - Accent5 12 2 10 2" xfId="27513" xr:uid="{1FFF74DB-B7E3-4F21-8DBA-755A6DAA140A}"/>
    <cellStyle name="40% - Accent5 12 2 10 2 2" xfId="50812" xr:uid="{BD0D562A-7DB3-40C6-9CEF-04D6FDA88067}"/>
    <cellStyle name="40% - Accent5 12 2 10 3" xfId="39764" xr:uid="{C10BB0BF-EC87-459D-9218-93AD950CBBA0}"/>
    <cellStyle name="40% - Accent5 12 2 11" xfId="18219" xr:uid="{7714E054-EC13-4E33-8DF4-BE14DA722E0F}"/>
    <cellStyle name="40% - Accent5 12 2 11 2" xfId="41531" xr:uid="{F3E27E0A-41C8-4AB6-A03A-51AB596D533C}"/>
    <cellStyle name="40% - Accent5 12 2 12" xfId="30471" xr:uid="{27EBDC46-E6B9-49D1-B69D-E284AD44189E}"/>
    <cellStyle name="40% - Accent5 12 2 2" xfId="5489" xr:uid="{B6075972-B0FD-49BA-B904-F6B953AF9C9D}"/>
    <cellStyle name="40% - Accent5 12 2 2 2" xfId="19091" xr:uid="{26004BA2-77A4-4D52-BF5F-0B605AA99F4E}"/>
    <cellStyle name="40% - Accent5 12 2 2 2 2" xfId="42403" xr:uid="{0C6B962A-E4EF-4E4F-A137-3286BE8DB103}"/>
    <cellStyle name="40% - Accent5 12 2 2 3" xfId="31343" xr:uid="{915CEBE4-6539-435E-BBC1-42DF19ECAC62}"/>
    <cellStyle name="40% - Accent5 12 2 3" xfId="6361" xr:uid="{AA77559A-EB3E-4B8E-B969-2F9072A1E73B}"/>
    <cellStyle name="40% - Accent5 12 2 3 2" xfId="19963" xr:uid="{2A3B834C-F8E8-41A9-BBB9-88885832DBDC}"/>
    <cellStyle name="40% - Accent5 12 2 3 2 2" xfId="43275" xr:uid="{568DB998-779C-4E59-8881-06F7E326CDFB}"/>
    <cellStyle name="40% - Accent5 12 2 3 3" xfId="32215" xr:uid="{19BE4B94-3A94-4405-96A6-017014B2BFF7}"/>
    <cellStyle name="40% - Accent5 12 2 4" xfId="7254" xr:uid="{7A94BB57-EF9F-4720-82AA-D87636A6A765}"/>
    <cellStyle name="40% - Accent5 12 2 4 2" xfId="20846" xr:uid="{E3FDC97B-1660-450F-89C4-63F6632EAC4F}"/>
    <cellStyle name="40% - Accent5 12 2 4 2 2" xfId="44153" xr:uid="{289B028F-23E8-48F4-9CFE-64D0C14AC52B}"/>
    <cellStyle name="40% - Accent5 12 2 4 3" xfId="33093" xr:uid="{FBEE1AFA-4DF9-44A6-8CEB-F757A50FFD8C}"/>
    <cellStyle name="40% - Accent5 12 2 5" xfId="8127" xr:uid="{6A4CF1DA-1956-49B1-B154-2626D931B357}"/>
    <cellStyle name="40% - Accent5 12 2 5 2" xfId="21719" xr:uid="{D818290F-38A2-4F30-A3BE-9160EFE6C578}"/>
    <cellStyle name="40% - Accent5 12 2 5 2 2" xfId="45025" xr:uid="{D0139FA0-2280-4EE8-A529-2EBBDA65AF81}"/>
    <cellStyle name="40% - Accent5 12 2 5 3" xfId="33965" xr:uid="{9B052862-7279-45BB-BDB8-A503312D6167}"/>
    <cellStyle name="40% - Accent5 12 2 6" xfId="9000" xr:uid="{37099752-7FAB-46B8-A4FD-B7B4A9C0B465}"/>
    <cellStyle name="40% - Accent5 12 2 6 2" xfId="22591" xr:uid="{5F3B2B8F-F6BA-4189-A5CD-D45E8E0A8CE2}"/>
    <cellStyle name="40% - Accent5 12 2 6 2 2" xfId="45897" xr:uid="{8A28278F-15D5-41D6-9ACD-59A155D10291}"/>
    <cellStyle name="40% - Accent5 12 2 6 3" xfId="34837" xr:uid="{CDCB12B1-0A57-45D3-9817-F113EC5BFB7E}"/>
    <cellStyle name="40% - Accent5 12 2 7" xfId="10164" xr:uid="{B4A2D289-C5F4-4C83-A977-D3D918A5FD62}"/>
    <cellStyle name="40% - Accent5 12 2 7 2" xfId="23570" xr:uid="{9843C372-E868-4E3F-A16E-0E0F913CA303}"/>
    <cellStyle name="40% - Accent5 12 2 7 2 2" xfId="46876" xr:uid="{688346B4-AE91-4EF1-BA2B-51AF8C7E4ACD}"/>
    <cellStyle name="40% - Accent5 12 2 7 3" xfId="35778" xr:uid="{F065F6D8-9D08-4B60-B0D3-113BEEA62481}"/>
    <cellStyle name="40% - Accent5 12 2 8" xfId="11044" xr:uid="{36090F50-79EB-4C84-A463-95F211247590}"/>
    <cellStyle name="40% - Accent5 12 2 8 2" xfId="24450" xr:uid="{2A3FE43B-A118-4956-8A2D-A7D62407635A}"/>
    <cellStyle name="40% - Accent5 12 2 8 2 2" xfId="47756" xr:uid="{AA5CB3FE-8D7B-464F-ACF5-BF3183884457}"/>
    <cellStyle name="40% - Accent5 12 2 8 3" xfId="36658" xr:uid="{DD8F1B36-3FEE-4A06-8200-9AB155CC79F2}"/>
    <cellStyle name="40% - Accent5 12 2 9" xfId="14874" xr:uid="{DDDDEA0D-C980-4733-8A4F-306776280281}"/>
    <cellStyle name="40% - Accent5 12 2 9 2" xfId="26035" xr:uid="{E4779EDA-6168-44FE-ADE3-60068423BD54}"/>
    <cellStyle name="40% - Accent5 12 2 9 2 2" xfId="49337" xr:uid="{EDAD0E21-8A15-4C36-B801-145F9D7646B6}"/>
    <cellStyle name="40% - Accent5 12 2 9 3" xfId="38215" xr:uid="{401265FD-B1F0-44BE-97FC-D872C612FB2B}"/>
    <cellStyle name="40% - Accent5 12 3" xfId="5051" xr:uid="{A1DF48B5-F608-49E5-8733-DF34E7BCFC30}"/>
    <cellStyle name="40% - Accent5 12 3 2" xfId="18653" xr:uid="{3E070F0C-BD6F-441F-A594-ACBE9AD6D823}"/>
    <cellStyle name="40% - Accent5 12 3 2 2" xfId="41965" xr:uid="{84C1E67D-8010-4DEA-BDE6-906F62958511}"/>
    <cellStyle name="40% - Accent5 12 3 3" xfId="30905" xr:uid="{78C097C2-696B-4812-AD2A-32B1A34DF29A}"/>
    <cellStyle name="40% - Accent5 12 4" xfId="5923" xr:uid="{92A7B0D0-2E35-4B05-A31F-9A0F54D472AE}"/>
    <cellStyle name="40% - Accent5 12 4 2" xfId="19525" xr:uid="{C9F4A6F7-0270-4715-AD71-B4F311E79288}"/>
    <cellStyle name="40% - Accent5 12 4 2 2" xfId="42837" xr:uid="{5C9252DC-E255-4859-B796-CA54396C987A}"/>
    <cellStyle name="40% - Accent5 12 4 3" xfId="31777" xr:uid="{C824B894-4AB6-4951-90F2-C1E086B55A0A}"/>
    <cellStyle name="40% - Accent5 12 5" xfId="6816" xr:uid="{B93D9D57-CFE9-4CE3-B3E2-FBE5FBFEC5BB}"/>
    <cellStyle name="40% - Accent5 12 5 2" xfId="20408" xr:uid="{42393AFB-F903-4C22-9C7E-EDCB171EA757}"/>
    <cellStyle name="40% - Accent5 12 5 2 2" xfId="43715" xr:uid="{CB8CF2BC-F5A4-4C3C-92A0-9AC874BC42FD}"/>
    <cellStyle name="40% - Accent5 12 5 3" xfId="32655" xr:uid="{679E7956-9857-4226-B30D-9525C9B229FA}"/>
    <cellStyle name="40% - Accent5 12 6" xfId="7689" xr:uid="{5ED44616-0AE7-414C-8AC6-9F3F8740EC50}"/>
    <cellStyle name="40% - Accent5 12 6 2" xfId="21281" xr:uid="{60C1989C-12CE-4A81-ACBA-773433407850}"/>
    <cellStyle name="40% - Accent5 12 6 2 2" xfId="44587" xr:uid="{F3808A5D-93B9-4857-9312-0DBAF0C4DB5A}"/>
    <cellStyle name="40% - Accent5 12 6 3" xfId="33527" xr:uid="{B2D282C3-7D69-48C8-B7BD-5A73FFDCA8D2}"/>
    <cellStyle name="40% - Accent5 12 7" xfId="8562" xr:uid="{7E4EDD84-C4E2-4D58-9832-D2161ED735EB}"/>
    <cellStyle name="40% - Accent5 12 7 2" xfId="22153" xr:uid="{397C4073-4F06-4673-9CE8-6E0DABE63C6D}"/>
    <cellStyle name="40% - Accent5 12 7 2 2" xfId="45459" xr:uid="{D6638605-A967-4808-A9C6-5EBB675C3887}"/>
    <cellStyle name="40% - Accent5 12 7 3" xfId="34399" xr:uid="{FC0A25A1-139E-4453-9193-40EABB7397BF}"/>
    <cellStyle name="40% - Accent5 12 8" xfId="9726" xr:uid="{562D186F-32BA-42B5-BAC4-3FB90121453B}"/>
    <cellStyle name="40% - Accent5 12 8 2" xfId="23132" xr:uid="{205BF022-5B80-440D-93CD-AE3ECFE58C9E}"/>
    <cellStyle name="40% - Accent5 12 8 2 2" xfId="46438" xr:uid="{EB9EC6CA-1171-4ECB-B3E5-183019FBE389}"/>
    <cellStyle name="40% - Accent5 12 8 3" xfId="35340" xr:uid="{E409617A-FF0A-44F8-84F8-F4D4928B19F7}"/>
    <cellStyle name="40% - Accent5 12 9" xfId="10606" xr:uid="{D713C3B1-C4E1-4601-9CD2-879ED11EF357}"/>
    <cellStyle name="40% - Accent5 12 9 2" xfId="24012" xr:uid="{36480353-F4C7-402C-BAB0-C18C883EEAA7}"/>
    <cellStyle name="40% - Accent5 12 9 2 2" xfId="47318" xr:uid="{F4A003F1-60AE-4E82-A09C-8A3C5D8801F6}"/>
    <cellStyle name="40% - Accent5 12 9 3" xfId="36220" xr:uid="{FEDEF429-AD54-41BD-881E-4F7218022F53}"/>
    <cellStyle name="40% - Accent5 13" xfId="4316" xr:uid="{C4EC6B74-33A8-469D-8A2F-56BF60ACCE5C}"/>
    <cellStyle name="40% - Accent5 13 10" xfId="16125" xr:uid="{74A9AF03-7C80-4FDD-88AD-74B4D46C40C1}"/>
    <cellStyle name="40% - Accent5 13 10 2" xfId="27212" xr:uid="{EC6A3F00-E3F9-4622-9DB2-76DC29859499}"/>
    <cellStyle name="40% - Accent5 13 10 2 2" xfId="50511" xr:uid="{07F4ACDA-5468-43E6-85AD-8C77974B0BE1}"/>
    <cellStyle name="40% - Accent5 13 10 3" xfId="39463" xr:uid="{0F7A5328-274F-4382-87FB-7D1D5B23C3E8}"/>
    <cellStyle name="40% - Accent5 13 11" xfId="17918" xr:uid="{26E07E7C-8490-49A4-B509-9354C92E19AF}"/>
    <cellStyle name="40% - Accent5 13 11 2" xfId="41230" xr:uid="{E704D807-E398-45EF-89BD-8F73FF3AC25F}"/>
    <cellStyle name="40% - Accent5 13 12" xfId="30170" xr:uid="{325514DC-75C3-4C73-834C-4601280B5DC9}"/>
    <cellStyle name="40% - Accent5 13 2" xfId="5188" xr:uid="{3A949631-32DD-43A4-983E-0E40E5D99613}"/>
    <cellStyle name="40% - Accent5 13 2 2" xfId="18790" xr:uid="{9D67B0C6-9C3E-4BFD-AF5D-3FE3D6C194B5}"/>
    <cellStyle name="40% - Accent5 13 2 2 2" xfId="42102" xr:uid="{6F7AB30D-1C0C-47EC-BA80-BD04C7AAA92D}"/>
    <cellStyle name="40% - Accent5 13 2 3" xfId="31042" xr:uid="{B7A074D9-2F06-471E-8C06-4640F3BC164D}"/>
    <cellStyle name="40% - Accent5 13 3" xfId="6060" xr:uid="{D998953A-0D20-424C-9210-1E986CF463EB}"/>
    <cellStyle name="40% - Accent5 13 3 2" xfId="19662" xr:uid="{7A1542E2-83F5-41F1-BA83-FBD15577E042}"/>
    <cellStyle name="40% - Accent5 13 3 2 2" xfId="42974" xr:uid="{87DF6F8D-D20E-499C-952A-0BFF3DD3C6B1}"/>
    <cellStyle name="40% - Accent5 13 3 3" xfId="31914" xr:uid="{68C5D709-3CFA-4CB9-9B7D-E9AE03BCD96A}"/>
    <cellStyle name="40% - Accent5 13 4" xfId="6953" xr:uid="{0204C37B-ED6C-4B01-A1BB-1D4C3BF5E196}"/>
    <cellStyle name="40% - Accent5 13 4 2" xfId="20545" xr:uid="{7CBC42E6-A585-49F9-9A55-67B30F8A0FE4}"/>
    <cellStyle name="40% - Accent5 13 4 2 2" xfId="43852" xr:uid="{2EC6F5E0-6603-4BD6-94C5-AD13CD4D4E20}"/>
    <cellStyle name="40% - Accent5 13 4 3" xfId="32792" xr:uid="{33D23C01-61F8-404A-B6B4-353DA375A432}"/>
    <cellStyle name="40% - Accent5 13 5" xfId="7826" xr:uid="{F6ABB3B5-D8F9-4867-B50D-DEF0D8310E75}"/>
    <cellStyle name="40% - Accent5 13 5 2" xfId="21418" xr:uid="{44850486-0DB0-490A-9160-2C995FE336CD}"/>
    <cellStyle name="40% - Accent5 13 5 2 2" xfId="44724" xr:uid="{D43EC795-0262-4C34-AFA5-0FCD3494C4D1}"/>
    <cellStyle name="40% - Accent5 13 5 3" xfId="33664" xr:uid="{9BBDE259-BC12-43D5-837C-79146E4AD5C9}"/>
    <cellStyle name="40% - Accent5 13 6" xfId="8699" xr:uid="{57DD5321-E97F-436A-A184-186186588D50}"/>
    <cellStyle name="40% - Accent5 13 6 2" xfId="22290" xr:uid="{1AF9933F-9053-4232-B081-AF436E158492}"/>
    <cellStyle name="40% - Accent5 13 6 2 2" xfId="45596" xr:uid="{16CA5CAF-1785-4DB3-9E04-F4B4CB631BB5}"/>
    <cellStyle name="40% - Accent5 13 6 3" xfId="34536" xr:uid="{9297FCC1-6637-4D27-A4DA-0EF24125E66B}"/>
    <cellStyle name="40% - Accent5 13 7" xfId="9863" xr:uid="{CB9542E7-2B19-467C-BFAD-B30C7134C0C0}"/>
    <cellStyle name="40% - Accent5 13 7 2" xfId="23269" xr:uid="{78A951E5-8639-49BC-B5DC-0C74BD50EAB0}"/>
    <cellStyle name="40% - Accent5 13 7 2 2" xfId="46575" xr:uid="{DF5AC238-578A-4549-8280-CD52334D07EC}"/>
    <cellStyle name="40% - Accent5 13 7 3" xfId="35477" xr:uid="{56572DEA-87CE-4E0F-8AAB-C7B587A026CC}"/>
    <cellStyle name="40% - Accent5 13 8" xfId="10743" xr:uid="{8970867D-2DE1-48F6-8980-0F0A27FDB892}"/>
    <cellStyle name="40% - Accent5 13 8 2" xfId="24149" xr:uid="{977673F3-87BB-42B7-85E5-E729935AF51E}"/>
    <cellStyle name="40% - Accent5 13 8 2 2" xfId="47455" xr:uid="{C37A3560-DE3B-4660-B8A3-58E583A9818E}"/>
    <cellStyle name="40% - Accent5 13 8 3" xfId="36357" xr:uid="{4DCCC2C0-D3C4-4200-A266-2BB091BCBD49}"/>
    <cellStyle name="40% - Accent5 13 9" xfId="14573" xr:uid="{5B064D2A-C428-4464-B76C-741F62166AEE}"/>
    <cellStyle name="40% - Accent5 13 9 2" xfId="25734" xr:uid="{1E6D253F-6557-4875-A5E4-84CE5435E9B2}"/>
    <cellStyle name="40% - Accent5 13 9 2 2" xfId="49036" xr:uid="{86224F29-B7F9-4041-AC92-EA0BEB1ACDD7}"/>
    <cellStyle name="40% - Accent5 13 9 3" xfId="37914" xr:uid="{CD25B263-11D1-4556-856A-9F9115F8F177}"/>
    <cellStyle name="40% - Accent5 14" xfId="4750" xr:uid="{D5B55246-8B64-437B-AA4C-ED0FFE420554}"/>
    <cellStyle name="40% - Accent5 14 2" xfId="11186" xr:uid="{2BDE5C30-DDDE-459B-9A7B-29E3EC15E07B}"/>
    <cellStyle name="40% - Accent5 14 2 2" xfId="24592" xr:uid="{64A3D8B5-4FF6-4969-B061-0ACF6560EA63}"/>
    <cellStyle name="40% - Accent5 14 2 2 2" xfId="47898" xr:uid="{A57F82F3-D2C3-4AE3-A928-38F30A7184EE}"/>
    <cellStyle name="40% - Accent5 14 2 3" xfId="36799" xr:uid="{06B40280-8C18-42EB-B07B-FEF66F8CC6A6}"/>
    <cellStyle name="40% - Accent5 14 3" xfId="15033" xr:uid="{445B760B-2D1D-4494-9A6C-39463BB83A61}"/>
    <cellStyle name="40% - Accent5 14 3 2" xfId="26190" xr:uid="{7BA6FD1E-EA69-4276-8345-B6C8F8660271}"/>
    <cellStyle name="40% - Accent5 14 3 2 2" xfId="49492" xr:uid="{152171D9-C9F6-40B1-8ABC-1EBA9B24E839}"/>
    <cellStyle name="40% - Accent5 14 3 3" xfId="38374" xr:uid="{1895EAA8-8FDB-44C5-B038-0D2AA9AEA81C}"/>
    <cellStyle name="40% - Accent5 14 4" xfId="16568" xr:uid="{80FEDF9E-5794-4CFB-BDE9-B9FEF978B939}"/>
    <cellStyle name="40% - Accent5 14 4 2" xfId="27654" xr:uid="{C7C37576-C2AB-409C-B507-E7EA3BD573D3}"/>
    <cellStyle name="40% - Accent5 14 4 2 2" xfId="50953" xr:uid="{02F99275-D120-4AF7-815F-024676DE8A49}"/>
    <cellStyle name="40% - Accent5 14 4 3" xfId="39906" xr:uid="{AE9C0B37-7184-4EAE-B907-8AD681A6C6D0}"/>
    <cellStyle name="40% - Accent5 14 5" xfId="18352" xr:uid="{3F782B7E-9738-4D15-8129-C27C440C6DBF}"/>
    <cellStyle name="40% - Accent5 14 5 2" xfId="41664" xr:uid="{942CF7FC-CF25-418F-84B9-6B4243D9AC32}"/>
    <cellStyle name="40% - Accent5 14 6" xfId="30604" xr:uid="{69081A2B-71F4-47A1-9B4E-F9C39F8DF53E}"/>
    <cellStyle name="40% - Accent5 15" xfId="5622" xr:uid="{87ACDE71-A5E3-41A6-A485-4C58FAD89D31}"/>
    <cellStyle name="40% - Accent5 15 2" xfId="19224" xr:uid="{2DF076A6-36AA-4765-95E3-14C479F283C6}"/>
    <cellStyle name="40% - Accent5 15 2 2" xfId="42536" xr:uid="{EFE87876-6E7B-4B24-8916-DE76772E88B4}"/>
    <cellStyle name="40% - Accent5 15 3" xfId="31476" xr:uid="{B9818706-D60D-4FA0-8476-23ADBD96B100}"/>
    <cellStyle name="40% - Accent5 16" xfId="6515" xr:uid="{871F307C-E7CA-4C31-A8E1-E6C616E8E28C}"/>
    <cellStyle name="40% - Accent5 16 2" xfId="20107" xr:uid="{1B0E99DC-EF96-4D78-968E-72B5BD8B23CC}"/>
    <cellStyle name="40% - Accent5 16 2 2" xfId="43414" xr:uid="{FEB67B26-3280-4596-9A46-787AC6CCB7A2}"/>
    <cellStyle name="40% - Accent5 16 3" xfId="32354" xr:uid="{D48131EF-123C-4701-958A-CE62E8048AEE}"/>
    <cellStyle name="40% - Accent5 17" xfId="7388" xr:uid="{2CD8C782-D790-4F81-A1E9-8F19EF68D0FA}"/>
    <cellStyle name="40% - Accent5 17 2" xfId="20980" xr:uid="{A5DCCBAE-07D9-43FF-9EC0-848632E19753}"/>
    <cellStyle name="40% - Accent5 17 2 2" xfId="44286" xr:uid="{E3966505-D979-47FD-9DA4-857E30DDD8A9}"/>
    <cellStyle name="40% - Accent5 17 3" xfId="33226" xr:uid="{57B4ACCA-DA96-44F7-BEAE-1A43512068A3}"/>
    <cellStyle name="40% - Accent5 18" xfId="8261" xr:uid="{BD42EEFC-7C3A-450B-90ED-26C50D28E042}"/>
    <cellStyle name="40% - Accent5 18 2" xfId="21852" xr:uid="{49379471-3FBF-4F91-A804-2B372EF82387}"/>
    <cellStyle name="40% - Accent5 18 2 2" xfId="45158" xr:uid="{DA6E961B-47EF-43C0-ADC2-BB39D36BD124}"/>
    <cellStyle name="40% - Accent5 18 3" xfId="34098" xr:uid="{31F9F7FF-8423-44C4-BFFF-32C620467512}"/>
    <cellStyle name="40% - Accent5 19" xfId="9425" xr:uid="{21558446-79D4-48AC-9F8A-795F64572A23}"/>
    <cellStyle name="40% - Accent5 19 2" xfId="22831" xr:uid="{6E11AF54-4964-4B16-BF72-50C96D13676A}"/>
    <cellStyle name="40% - Accent5 19 2 2" xfId="46137" xr:uid="{120DAB9F-8CBD-4C11-8BE8-41E4931B0E7F}"/>
    <cellStyle name="40% - Accent5 19 3" xfId="35039" xr:uid="{1CDD76C0-D232-40FB-8E1E-E04F8E7E29FC}"/>
    <cellStyle name="40% - Accent5 2" xfId="69" xr:uid="{00000000-0005-0000-0000-00000B000000}"/>
    <cellStyle name="40% - Accent5 2 10" xfId="2380" xr:uid="{1E02400D-FE8E-41E7-90D8-C87A494AF09A}"/>
    <cellStyle name="40% - Accent5 2 11" xfId="2084" xr:uid="{7C3CF532-C082-4652-A427-A709A0D06385}"/>
    <cellStyle name="40% - Accent5 2 12" xfId="675" xr:uid="{5F7F0DF1-7829-48AB-A358-C64F56817ABA}"/>
    <cellStyle name="40% - Accent5 2 13" xfId="11355" xr:uid="{36EC023E-F7E3-4592-9536-02EDEF9C8647}"/>
    <cellStyle name="40% - Accent5 2 13 2" xfId="15163" xr:uid="{F47EBFEC-188B-4E67-A58D-F85CD1CB5213}"/>
    <cellStyle name="40% - Accent5 2 13 2 2" xfId="26320" xr:uid="{DDBB93B7-E268-4611-8E96-D57F0E954C4F}"/>
    <cellStyle name="40% - Accent5 2 13 2 2 2" xfId="49622" xr:uid="{F20763A3-9D07-48AA-B911-C118B0E08D49}"/>
    <cellStyle name="40% - Accent5 2 13 2 3" xfId="38504" xr:uid="{A690BF8B-F169-4588-B2E1-24F3BED92D91}"/>
    <cellStyle name="40% - Accent5 2 13 3" xfId="16692" xr:uid="{1C0C16F7-8A3F-4C1E-A48D-C90E5C1DD74E}"/>
    <cellStyle name="40% - Accent5 2 13 3 2" xfId="27778" xr:uid="{3FFE456B-EE8F-4806-89BE-470BEBB12773}"/>
    <cellStyle name="40% - Accent5 2 13 3 2 2" xfId="51077" xr:uid="{EB2A4916-F6A4-43EE-8C48-5DFDAB95C82E}"/>
    <cellStyle name="40% - Accent5 2 13 3 3" xfId="40030" xr:uid="{3FAB3D98-753A-4923-9A11-0891AD8DF479}"/>
    <cellStyle name="40% - Accent5 2 13 4" xfId="24719" xr:uid="{FAE9F3AE-EDC1-4B8C-B02E-B478CFD963E7}"/>
    <cellStyle name="40% - Accent5 2 13 4 2" xfId="48025" xr:uid="{4E329962-A652-4D88-81CA-5997CA2B3FB6}"/>
    <cellStyle name="40% - Accent5 2 13 5" xfId="36923" xr:uid="{EC157158-D50D-4981-94F6-AA26BB5F7472}"/>
    <cellStyle name="40% - Accent5 2 2" xfId="2381" xr:uid="{E223E6A7-83E9-489A-A124-64DF55DA99D5}"/>
    <cellStyle name="40% - Accent5 2 3" xfId="2382" xr:uid="{8A7CD1A1-2A52-4B94-878A-869697CF4FD8}"/>
    <cellStyle name="40% - Accent5 2 4" xfId="2383" xr:uid="{F2AEAFED-7D79-46DB-AD5F-76A88638A5DD}"/>
    <cellStyle name="40% - Accent5 2 5" xfId="2384" xr:uid="{C0EDD2FE-0925-442F-A407-50FFF323152C}"/>
    <cellStyle name="40% - Accent5 2 6" xfId="2385" xr:uid="{0D926C30-27C2-432E-B04F-EFAD2B3852BB}"/>
    <cellStyle name="40% - Accent5 2 7" xfId="2386" xr:uid="{DFCD65F4-BCB6-48C5-B362-EC935651F646}"/>
    <cellStyle name="40% - Accent5 2 8" xfId="2387" xr:uid="{F546499B-B346-4978-960D-ED39FD4ADEDD}"/>
    <cellStyle name="40% - Accent5 2 9" xfId="2388" xr:uid="{21A585D5-3B4F-4352-A16A-FE7C13A922CE}"/>
    <cellStyle name="40% - Accent5 2_Confirmation" xfId="2389" xr:uid="{3C0AB926-D0EB-437A-A1DF-32034343E60A}"/>
    <cellStyle name="40% - Accent5 20" xfId="10305" xr:uid="{6332083F-9923-43BE-BBDE-D90A07EF473E}"/>
    <cellStyle name="40% - Accent5 20 2" xfId="23711" xr:uid="{7FEBDCDA-D988-463E-945C-F2BC1CACE1D6}"/>
    <cellStyle name="40% - Accent5 20 2 2" xfId="47017" xr:uid="{1CDCF4EC-46E5-4F01-9A97-9C69C65CBA06}"/>
    <cellStyle name="40% - Accent5 20 3" xfId="35919" xr:uid="{A1FCC0E9-E11F-4537-B7B7-28714812E1A3}"/>
    <cellStyle name="40% - Accent5 21" xfId="14134" xr:uid="{C47C6D75-07AF-49A7-952E-C1AE6B63F290}"/>
    <cellStyle name="40% - Accent5 21 2" xfId="25295" xr:uid="{A0ACB7B6-4706-4C03-9AF1-E496511F54CD}"/>
    <cellStyle name="40% - Accent5 21 2 2" xfId="48597" xr:uid="{34BFBCE2-615B-4213-9C6E-25C0BC654A16}"/>
    <cellStyle name="40% - Accent5 21 3" xfId="37475" xr:uid="{6F74AC47-BEE4-40E7-A7BE-E4621E1FDBE5}"/>
    <cellStyle name="40% - Accent5 22" xfId="15687" xr:uid="{D4442012-8299-4E81-9FCA-263C2E0ACF59}"/>
    <cellStyle name="40% - Accent5 22 2" xfId="26774" xr:uid="{B644C4DA-7128-4FF6-8CA0-FD5C02E0C8A3}"/>
    <cellStyle name="40% - Accent5 22 2 2" xfId="50073" xr:uid="{E1678C73-3611-4088-B24C-D4E3197B99FD}"/>
    <cellStyle name="40% - Accent5 22 3" xfId="39025" xr:uid="{3126F5B7-453F-4E28-BD05-2D2F92BBF9FC}"/>
    <cellStyle name="40% - Accent5 23" xfId="17161" xr:uid="{836659DD-03F4-4A99-9F7F-909E65A7B163}"/>
    <cellStyle name="40% - Accent5 23 2" xfId="40473" xr:uid="{2C62AEF9-3FEA-43D0-BC77-32C1C0C5D343}"/>
    <cellStyle name="40% - Accent5 24" xfId="29590" xr:uid="{F2F992CC-6F47-4F3A-BC10-DCAAD91F3CF9}"/>
    <cellStyle name="40% - Accent5 3" xfId="676" xr:uid="{99FE54C6-B4DB-49CA-83BA-B75F4A4A8922}"/>
    <cellStyle name="40% - Accent5 3 2" xfId="2621" xr:uid="{76F26DFD-A915-45D3-8AB7-D85EFF02C714}"/>
    <cellStyle name="40% - Accent5 3 2 10" xfId="8233" xr:uid="{75CB85AB-4F5C-449E-A1D5-1C9579659044}"/>
    <cellStyle name="40% - Accent5 3 2 10 2" xfId="21824" xr:uid="{C3B1AF1E-A827-4730-931D-013AA18880AD}"/>
    <cellStyle name="40% - Accent5 3 2 10 2 2" xfId="45130" xr:uid="{BC91BBE3-3C98-4BE1-8172-7F4777EACCDB}"/>
    <cellStyle name="40% - Accent5 3 2 10 3" xfId="34070" xr:uid="{AEDAF663-FEC1-48C0-B9D6-F6CD8F2F7488}"/>
    <cellStyle name="40% - Accent5 3 2 11" xfId="9397" xr:uid="{72468A0B-172E-4468-8CC9-C87DC88D2C7A}"/>
    <cellStyle name="40% - Accent5 3 2 11 2" xfId="22803" xr:uid="{C2961775-01BF-4B04-AADA-E3C47D15BE14}"/>
    <cellStyle name="40% - Accent5 3 2 11 2 2" xfId="46109" xr:uid="{31205043-CD29-4D94-BD63-3FDCF8FA30BC}"/>
    <cellStyle name="40% - Accent5 3 2 11 3" xfId="35011" xr:uid="{33F00451-BD4D-42F0-8B22-E3B1F8B7CC5C}"/>
    <cellStyle name="40% - Accent5 3 2 12" xfId="10277" xr:uid="{DCB38F63-6295-4242-851A-1D0C26CB5402}"/>
    <cellStyle name="40% - Accent5 3 2 12 2" xfId="23683" xr:uid="{BC9AE20E-231C-40C8-A102-D618AE254AA9}"/>
    <cellStyle name="40% - Accent5 3 2 12 2 2" xfId="46989" xr:uid="{99FB36EE-AF73-4E2A-B6D4-568595A4F2C1}"/>
    <cellStyle name="40% - Accent5 3 2 12 3" xfId="35891" xr:uid="{A1862CA2-8FC5-44CF-85F6-BBDC298209B3}"/>
    <cellStyle name="40% - Accent5 3 2 13" xfId="14018" xr:uid="{F555DA46-7941-4F89-914D-610AF5E2FBAD}"/>
    <cellStyle name="40% - Accent5 3 2 13 2" xfId="25205" xr:uid="{861D5617-F1B2-4230-AFE2-BD3DCDE30CD4}"/>
    <cellStyle name="40% - Accent5 3 2 13 2 2" xfId="48507" xr:uid="{E93F9B9A-E4B5-4300-A53B-EA4E45DB0091}"/>
    <cellStyle name="40% - Accent5 3 2 13 3" xfId="37359" xr:uid="{BED2DC74-10CB-4BF7-80AB-AEE49655425B}"/>
    <cellStyle name="40% - Accent5 3 2 14" xfId="15658" xr:uid="{8BF0729D-C44C-48EE-ABCD-81159A814216}"/>
    <cellStyle name="40% - Accent5 3 2 14 2" xfId="26745" xr:uid="{A2418024-44AF-4E32-85CA-27F4A119271E}"/>
    <cellStyle name="40% - Accent5 3 2 14 2 2" xfId="50044" xr:uid="{E7A2093A-0237-4F2F-BD87-4CFA1C3B141C}"/>
    <cellStyle name="40% - Accent5 3 2 14 3" xfId="38996" xr:uid="{893DDD05-3D45-4D8E-B285-1C4BA7B1E351}"/>
    <cellStyle name="40% - Accent5 3 2 15" xfId="17388" xr:uid="{9F2A70BE-6C16-47A9-8E44-875D6D3B6813}"/>
    <cellStyle name="40% - Accent5 3 2 15 2" xfId="40700" xr:uid="{84732C49-363A-420B-9D2D-3DD933F603D7}"/>
    <cellStyle name="40% - Accent5 3 2 16" xfId="29716" xr:uid="{2039D24E-E665-4ACE-ABF4-B5A348BFA012}"/>
    <cellStyle name="40% - Accent5 3 2 2" xfId="3916" xr:uid="{E76AE378-8DCF-4BDC-A586-AACC2F08F430}"/>
    <cellStyle name="40% - Accent5 3 2 2 10" xfId="14174" xr:uid="{97B72D19-3D8A-483C-8559-70AEC10CD5D5}"/>
    <cellStyle name="40% - Accent5 3 2 2 10 2" xfId="25335" xr:uid="{98770B07-AAF2-4D43-93F4-51B55228E3CF}"/>
    <cellStyle name="40% - Accent5 3 2 2 10 2 2" xfId="48637" xr:uid="{4457BE1E-CE3A-40BF-8010-8BF35A4B85DA}"/>
    <cellStyle name="40% - Accent5 3 2 2 10 3" xfId="37515" xr:uid="{40D4C155-4E2E-4C3A-B3BA-25CA5FE554AD}"/>
    <cellStyle name="40% - Accent5 3 2 2 11" xfId="15726" xr:uid="{0208883E-8B18-4D63-B7B5-D1A7E34E750F}"/>
    <cellStyle name="40% - Accent5 3 2 2 11 2" xfId="26813" xr:uid="{C19B5D31-927C-424F-822A-026D8CEDE8CA}"/>
    <cellStyle name="40% - Accent5 3 2 2 11 2 2" xfId="50112" xr:uid="{BE4CCE56-97B6-4A7B-A53E-79CB69B6A72C}"/>
    <cellStyle name="40% - Accent5 3 2 2 11 3" xfId="39064" xr:uid="{25C99D44-91FD-4219-9550-0AF739B24B3C}"/>
    <cellStyle name="40% - Accent5 3 2 2 12" xfId="17519" xr:uid="{385901DB-0D4E-46CC-9E08-042CD407E078}"/>
    <cellStyle name="40% - Accent5 3 2 2 12 2" xfId="40831" xr:uid="{7F0A7883-28ED-4E72-9C03-83AB9F69A114}"/>
    <cellStyle name="40% - Accent5 3 2 2 13" xfId="29771" xr:uid="{8C067092-8EBF-4B9C-8FA1-2E7B32C2B766}"/>
    <cellStyle name="40% - Accent5 3 2 2 2" xfId="4355" xr:uid="{3A756A3D-036E-4268-B12F-945351CA43B1}"/>
    <cellStyle name="40% - Accent5 3 2 2 2 10" xfId="16164" xr:uid="{63AD2C5C-3030-4CC2-857E-096F5EBB9A6C}"/>
    <cellStyle name="40% - Accent5 3 2 2 2 10 2" xfId="27251" xr:uid="{98ABAAD7-D48D-45D8-9294-23327F584A5A}"/>
    <cellStyle name="40% - Accent5 3 2 2 2 10 2 2" xfId="50550" xr:uid="{1278D7B7-F008-4336-8AE5-F8DB5E896BFB}"/>
    <cellStyle name="40% - Accent5 3 2 2 2 10 3" xfId="39502" xr:uid="{7046BDB4-AB96-4888-967C-D321F344572E}"/>
    <cellStyle name="40% - Accent5 3 2 2 2 11" xfId="17957" xr:uid="{86EA79DB-9AE6-4905-89BC-BEF404929EC0}"/>
    <cellStyle name="40% - Accent5 3 2 2 2 11 2" xfId="41269" xr:uid="{2253B3AB-F74A-450D-BD5F-5CA2D3EA1BF4}"/>
    <cellStyle name="40% - Accent5 3 2 2 2 12" xfId="30209" xr:uid="{EF803907-B5C7-4E29-87F0-C937E97DD388}"/>
    <cellStyle name="40% - Accent5 3 2 2 2 2" xfId="5227" xr:uid="{58D50AC0-E907-4B71-B757-AC56DC6270D8}"/>
    <cellStyle name="40% - Accent5 3 2 2 2 2 2" xfId="18829" xr:uid="{7B220903-5F8D-4CF1-88D0-0A61B95A7DAB}"/>
    <cellStyle name="40% - Accent5 3 2 2 2 2 2 2" xfId="42141" xr:uid="{EE95C261-4FB3-41FE-B792-FD0CA3342E05}"/>
    <cellStyle name="40% - Accent5 3 2 2 2 2 3" xfId="31081" xr:uid="{F4C03023-3C86-425B-A4C8-2E5B3660B969}"/>
    <cellStyle name="40% - Accent5 3 2 2 2 3" xfId="6099" xr:uid="{4C80B079-F572-4E11-8656-A6961040FBBF}"/>
    <cellStyle name="40% - Accent5 3 2 2 2 3 2" xfId="19701" xr:uid="{5C1ACD61-02E6-4A73-A369-CB7D01BAB319}"/>
    <cellStyle name="40% - Accent5 3 2 2 2 3 2 2" xfId="43013" xr:uid="{0AF68A54-490A-4284-A6FA-CAAE6A08FDB9}"/>
    <cellStyle name="40% - Accent5 3 2 2 2 3 3" xfId="31953" xr:uid="{70515767-05F6-4773-AB22-832F5B4E5C08}"/>
    <cellStyle name="40% - Accent5 3 2 2 2 4" xfId="6992" xr:uid="{711028A7-67A0-4763-A4E6-817A40338BEA}"/>
    <cellStyle name="40% - Accent5 3 2 2 2 4 2" xfId="20584" xr:uid="{21E206F7-C330-441B-8EC9-AFE97CA2D8B0}"/>
    <cellStyle name="40% - Accent5 3 2 2 2 4 2 2" xfId="43891" xr:uid="{56CD411E-04C5-48F5-9C7B-0D2E60AB5938}"/>
    <cellStyle name="40% - Accent5 3 2 2 2 4 3" xfId="32831" xr:uid="{FCA1129A-DB76-42C1-A6A0-4B1B17410929}"/>
    <cellStyle name="40% - Accent5 3 2 2 2 5" xfId="7865" xr:uid="{715AA55E-1299-48F6-BEFD-D5013C9C14B9}"/>
    <cellStyle name="40% - Accent5 3 2 2 2 5 2" xfId="21457" xr:uid="{199FA0D1-4931-4397-A81A-11DC552C4DB2}"/>
    <cellStyle name="40% - Accent5 3 2 2 2 5 2 2" xfId="44763" xr:uid="{C7D42699-7E1D-4F10-B9CA-F6128ABE9C17}"/>
    <cellStyle name="40% - Accent5 3 2 2 2 5 3" xfId="33703" xr:uid="{9A80467F-32CB-4532-97F3-9F649F5CC254}"/>
    <cellStyle name="40% - Accent5 3 2 2 2 6" xfId="8738" xr:uid="{4DEA9B25-558E-489C-93A9-2F3A3013AA4E}"/>
    <cellStyle name="40% - Accent5 3 2 2 2 6 2" xfId="22329" xr:uid="{87B08ED8-A86E-4877-A90A-A306770536A8}"/>
    <cellStyle name="40% - Accent5 3 2 2 2 6 2 2" xfId="45635" xr:uid="{411D9D28-5245-4F6B-8733-10784CF1A1B4}"/>
    <cellStyle name="40% - Accent5 3 2 2 2 6 3" xfId="34575" xr:uid="{C4937FD4-1E31-4E2A-A78D-934488986856}"/>
    <cellStyle name="40% - Accent5 3 2 2 2 7" xfId="9902" xr:uid="{8E33F3E4-41A5-41C5-9323-D401ED3FF463}"/>
    <cellStyle name="40% - Accent5 3 2 2 2 7 2" xfId="23308" xr:uid="{FBD23D90-D7DF-4059-A211-EB75EDD48E3F}"/>
    <cellStyle name="40% - Accent5 3 2 2 2 7 2 2" xfId="46614" xr:uid="{DB1DB75F-31DD-40AC-B668-065D249FEE53}"/>
    <cellStyle name="40% - Accent5 3 2 2 2 7 3" xfId="35516" xr:uid="{A2E37B26-8498-44EF-BE68-46435F18E106}"/>
    <cellStyle name="40% - Accent5 3 2 2 2 8" xfId="10782" xr:uid="{24D4BAE7-2743-43F4-B05D-5F3D0FE65AD4}"/>
    <cellStyle name="40% - Accent5 3 2 2 2 8 2" xfId="24188" xr:uid="{53706CCA-7594-42DC-A130-B30A549E720C}"/>
    <cellStyle name="40% - Accent5 3 2 2 2 8 2 2" xfId="47494" xr:uid="{7C061914-16E3-4240-8732-3B282F848990}"/>
    <cellStyle name="40% - Accent5 3 2 2 2 8 3" xfId="36396" xr:uid="{C70CA532-54BB-45FA-BF93-432D9D5DAF03}"/>
    <cellStyle name="40% - Accent5 3 2 2 2 9" xfId="14612" xr:uid="{88A1A3E6-632F-4042-9A29-CBB3679D5BF3}"/>
    <cellStyle name="40% - Accent5 3 2 2 2 9 2" xfId="25773" xr:uid="{323C6F82-BB74-4046-805E-36DA29B0687C}"/>
    <cellStyle name="40% - Accent5 3 2 2 2 9 2 2" xfId="49075" xr:uid="{AF471C19-3183-4E16-A309-265482AEB7FB}"/>
    <cellStyle name="40% - Accent5 3 2 2 2 9 3" xfId="37953" xr:uid="{9A34B68E-2C00-45D5-AA1D-87B8F1ED2C75}"/>
    <cellStyle name="40% - Accent5 3 2 2 3" xfId="4789" xr:uid="{93FAEA42-B447-48C9-9644-CC7E56FA7F1C}"/>
    <cellStyle name="40% - Accent5 3 2 2 3 2" xfId="12539" xr:uid="{51C266F8-1A2C-4551-9EAF-393644CD0C89}"/>
    <cellStyle name="40% - Accent5 3 2 2 3 2 2" xfId="24844" xr:uid="{E86DDE7A-F118-44F8-A01E-DBC419E0E521}"/>
    <cellStyle name="40% - Accent5 3 2 2 3 2 2 2" xfId="48150" xr:uid="{1D340CA4-38EE-48DA-95A4-CE1DC0418455}"/>
    <cellStyle name="40% - Accent5 3 2 2 3 2 3" xfId="36998" xr:uid="{8FC7DBA7-CB50-446F-8BB1-26D682B25924}"/>
    <cellStyle name="40% - Accent5 3 2 2 3 3" xfId="15302" xr:uid="{EF1D45DD-048F-4B25-A66F-7C393801B942}"/>
    <cellStyle name="40% - Accent5 3 2 2 3 3 2" xfId="26444" xr:uid="{C3910781-1391-42CF-A6AD-9924A42CDCBB}"/>
    <cellStyle name="40% - Accent5 3 2 2 3 3 2 2" xfId="49746" xr:uid="{365B3F95-8075-4B7A-AF7C-A9477B77BBBF}"/>
    <cellStyle name="40% - Accent5 3 2 2 3 3 3" xfId="38643" xr:uid="{7B4ED603-1ED2-438D-AD4B-C476E5059779}"/>
    <cellStyle name="40% - Accent5 3 2 2 3 4" xfId="16758" xr:uid="{54D32A33-E71D-40CC-8017-39EB1DBB3C15}"/>
    <cellStyle name="40% - Accent5 3 2 2 3 4 2" xfId="27844" xr:uid="{911D2711-168F-4B1E-91DD-D1D42A267D55}"/>
    <cellStyle name="40% - Accent5 3 2 2 3 4 2 2" xfId="51143" xr:uid="{15F7DD27-6615-40A5-9A2B-E0312B06A24F}"/>
    <cellStyle name="40% - Accent5 3 2 2 3 4 3" xfId="40096" xr:uid="{C1B87B75-5505-49A5-AF47-20A44414E115}"/>
    <cellStyle name="40% - Accent5 3 2 2 3 5" xfId="18391" xr:uid="{C934BA2F-2E6F-418C-B52B-0971CBEC5C45}"/>
    <cellStyle name="40% - Accent5 3 2 2 3 5 2" xfId="41703" xr:uid="{57B5CF22-B568-4F78-ACE1-54A9098B17B5}"/>
    <cellStyle name="40% - Accent5 3 2 2 3 6" xfId="30643" xr:uid="{D61FFE61-FCEC-4726-8106-8D7E9499620D}"/>
    <cellStyle name="40% - Accent5 3 2 2 4" xfId="5661" xr:uid="{731F5E5E-7CFB-481D-9F54-C40343ADECA5}"/>
    <cellStyle name="40% - Accent5 3 2 2 4 2" xfId="19263" xr:uid="{025CCE13-B875-4CDB-BDC1-9F5861BD156C}"/>
    <cellStyle name="40% - Accent5 3 2 2 4 2 2" xfId="42575" xr:uid="{A9DCA0CA-1AFC-445B-85F1-E42128EBD0E6}"/>
    <cellStyle name="40% - Accent5 3 2 2 4 3" xfId="31515" xr:uid="{18BCBE50-D4D1-43A4-9CAD-D12C53B52893}"/>
    <cellStyle name="40% - Accent5 3 2 2 5" xfId="6554" xr:uid="{1AC8822B-1466-4442-B15D-E288EF6EE6FA}"/>
    <cellStyle name="40% - Accent5 3 2 2 5 2" xfId="20146" xr:uid="{C1C7259B-5FB1-45BE-B944-CBBA35D682FB}"/>
    <cellStyle name="40% - Accent5 3 2 2 5 2 2" xfId="43453" xr:uid="{2EDFC642-5E6E-48D8-9942-2623BC603BA5}"/>
    <cellStyle name="40% - Accent5 3 2 2 5 3" xfId="32393" xr:uid="{9D10F2E3-928D-4CF9-B98D-8CF04AE63E9D}"/>
    <cellStyle name="40% - Accent5 3 2 2 6" xfId="7427" xr:uid="{CB82B0F7-B78E-4B7E-86B3-8899CDA7F63D}"/>
    <cellStyle name="40% - Accent5 3 2 2 6 2" xfId="21019" xr:uid="{910EEAE7-27DF-46D9-B107-FC831CB6E273}"/>
    <cellStyle name="40% - Accent5 3 2 2 6 2 2" xfId="44325" xr:uid="{7F46FA75-B12C-457C-B613-8D0A2F40F626}"/>
    <cellStyle name="40% - Accent5 3 2 2 6 3" xfId="33265" xr:uid="{B17AAF38-CDC6-451D-A24E-460C93EE5395}"/>
    <cellStyle name="40% - Accent5 3 2 2 7" xfId="8300" xr:uid="{175701F6-DEEF-4DFD-B06D-2C95D7024E9A}"/>
    <cellStyle name="40% - Accent5 3 2 2 7 2" xfId="21891" xr:uid="{2E6AE5ED-EF89-4860-B630-16D6452F3492}"/>
    <cellStyle name="40% - Accent5 3 2 2 7 2 2" xfId="45197" xr:uid="{39E85926-3A29-4A3D-82D5-A4700BFA3410}"/>
    <cellStyle name="40% - Accent5 3 2 2 7 3" xfId="34137" xr:uid="{C887CC07-25E8-4337-8294-801A41C869DA}"/>
    <cellStyle name="40% - Accent5 3 2 2 8" xfId="9464" xr:uid="{4C856B68-CB6C-4034-8BDE-733922C62376}"/>
    <cellStyle name="40% - Accent5 3 2 2 8 2" xfId="22870" xr:uid="{FDC660E0-70C4-4C3E-81A3-56E7485559CF}"/>
    <cellStyle name="40% - Accent5 3 2 2 8 2 2" xfId="46176" xr:uid="{EA563F03-B431-432C-8198-B66163474ED0}"/>
    <cellStyle name="40% - Accent5 3 2 2 8 3" xfId="35078" xr:uid="{C2FFB9C9-F405-40EE-BD87-A47DE26B0838}"/>
    <cellStyle name="40% - Accent5 3 2 2 9" xfId="10344" xr:uid="{2CF890A4-ECB8-43C7-8707-03C400A6AD82}"/>
    <cellStyle name="40% - Accent5 3 2 2 9 2" xfId="23750" xr:uid="{312DD020-B224-4023-9F75-2E3322CB49BC}"/>
    <cellStyle name="40% - Accent5 3 2 2 9 2 2" xfId="47056" xr:uid="{8781B711-7421-4FD9-A5A7-93036DD0170C}"/>
    <cellStyle name="40% - Accent5 3 2 2 9 3" xfId="35958" xr:uid="{80B17086-B20D-4A43-8DFF-61BEDBB5AB2E}"/>
    <cellStyle name="40% - Accent5 3 2 3" xfId="4018" xr:uid="{1C240575-9276-4D1A-9FA5-BB3056230CA2}"/>
    <cellStyle name="40% - Accent5 3 2 3 10" xfId="14275" xr:uid="{B2CC8C59-3990-478E-B6CB-503CAED04279}"/>
    <cellStyle name="40% - Accent5 3 2 3 10 2" xfId="25436" xr:uid="{C47F11AF-19C7-4874-9774-382359D6E953}"/>
    <cellStyle name="40% - Accent5 3 2 3 10 2 2" xfId="48738" xr:uid="{840D7912-B686-482C-95BA-1F824C5EB4A7}"/>
    <cellStyle name="40% - Accent5 3 2 3 10 3" xfId="37616" xr:uid="{F766FB3C-8913-43E8-935D-D68B743A7B13}"/>
    <cellStyle name="40% - Accent5 3 2 3 11" xfId="15827" xr:uid="{27A22AAF-E7E0-4C05-B1F1-42D23F534BD5}"/>
    <cellStyle name="40% - Accent5 3 2 3 11 2" xfId="26914" xr:uid="{C355AE42-DA31-45F1-A0EA-4BA34A760D57}"/>
    <cellStyle name="40% - Accent5 3 2 3 11 2 2" xfId="50213" xr:uid="{564A7E15-FBD8-4F8D-8F6D-7049641383D5}"/>
    <cellStyle name="40% - Accent5 3 2 3 11 3" xfId="39165" xr:uid="{C944C218-30FC-4CB4-B3FB-E47C1ACC3106}"/>
    <cellStyle name="40% - Accent5 3 2 3 12" xfId="17620" xr:uid="{687711DD-6047-44A7-A2E8-FC88B2F64400}"/>
    <cellStyle name="40% - Accent5 3 2 3 12 2" xfId="40932" xr:uid="{9C5B5575-33FA-44EC-ABF6-6F57E2F22FA2}"/>
    <cellStyle name="40% - Accent5 3 2 3 13" xfId="29872" xr:uid="{4F93A09D-D76E-407B-8D39-342CA4AFF886}"/>
    <cellStyle name="40% - Accent5 3 2 3 2" xfId="4456" xr:uid="{94097514-145E-42AD-B24A-D3E5177CDC92}"/>
    <cellStyle name="40% - Accent5 3 2 3 2 10" xfId="16265" xr:uid="{230F1DB3-2AC5-417C-8224-6B60B9FD4B59}"/>
    <cellStyle name="40% - Accent5 3 2 3 2 10 2" xfId="27352" xr:uid="{9E0B78B6-A9F3-4AFB-B789-C3996127FF09}"/>
    <cellStyle name="40% - Accent5 3 2 3 2 10 2 2" xfId="50651" xr:uid="{ACACAFE0-08C1-4B09-86E9-5C92344E5AA7}"/>
    <cellStyle name="40% - Accent5 3 2 3 2 10 3" xfId="39603" xr:uid="{312CB743-5D15-4DC3-A32B-4C2EA8BBE643}"/>
    <cellStyle name="40% - Accent5 3 2 3 2 11" xfId="18058" xr:uid="{53251276-2A19-4C14-888D-CBC426C20A88}"/>
    <cellStyle name="40% - Accent5 3 2 3 2 11 2" xfId="41370" xr:uid="{FD5F8F4D-C350-42DD-99D9-854B09B37613}"/>
    <cellStyle name="40% - Accent5 3 2 3 2 12" xfId="30310" xr:uid="{F4AB4F6C-DB79-4EE6-978C-5B4F68AF07DE}"/>
    <cellStyle name="40% - Accent5 3 2 3 2 2" xfId="5328" xr:uid="{E695A45F-B0CD-463F-9764-7106737FA1F3}"/>
    <cellStyle name="40% - Accent5 3 2 3 2 2 2" xfId="18930" xr:uid="{B9234A29-DD6B-4310-B3FF-1AD9A92C965C}"/>
    <cellStyle name="40% - Accent5 3 2 3 2 2 2 2" xfId="42242" xr:uid="{B80B7DDC-3F82-4A81-92D9-107BDD06830D}"/>
    <cellStyle name="40% - Accent5 3 2 3 2 2 3" xfId="31182" xr:uid="{7AE9E2AE-6D91-4408-B7CF-A47ED1864F12}"/>
    <cellStyle name="40% - Accent5 3 2 3 2 3" xfId="6200" xr:uid="{3F4599A3-BFBE-4A94-BB0A-1649143B0D75}"/>
    <cellStyle name="40% - Accent5 3 2 3 2 3 2" xfId="19802" xr:uid="{7641CA5A-1B88-4230-8D69-6AB6F4440F3A}"/>
    <cellStyle name="40% - Accent5 3 2 3 2 3 2 2" xfId="43114" xr:uid="{E48049F3-2749-4751-9C0A-85A49E6D88AD}"/>
    <cellStyle name="40% - Accent5 3 2 3 2 3 3" xfId="32054" xr:uid="{10C98E09-09A5-4BE7-8E39-8B463FC239D0}"/>
    <cellStyle name="40% - Accent5 3 2 3 2 4" xfId="7093" xr:uid="{6ECCADFD-201F-4823-85AE-25F50FA6E4A1}"/>
    <cellStyle name="40% - Accent5 3 2 3 2 4 2" xfId="20685" xr:uid="{0C53FDBC-CC51-4A5D-B71B-6C78C05C2FBC}"/>
    <cellStyle name="40% - Accent5 3 2 3 2 4 2 2" xfId="43992" xr:uid="{666BE703-EEF2-4DFD-BF8A-AD903C7DC7F3}"/>
    <cellStyle name="40% - Accent5 3 2 3 2 4 3" xfId="32932" xr:uid="{3A29C927-0A80-4180-8285-9C900D367F73}"/>
    <cellStyle name="40% - Accent5 3 2 3 2 5" xfId="7966" xr:uid="{94AF8410-8F26-4783-B408-ADAD06A3E148}"/>
    <cellStyle name="40% - Accent5 3 2 3 2 5 2" xfId="21558" xr:uid="{E1DDE0F2-5234-4067-AAC4-A51B0676EE64}"/>
    <cellStyle name="40% - Accent5 3 2 3 2 5 2 2" xfId="44864" xr:uid="{9A08D2A3-6CB1-42B8-B1A8-CB44D9058812}"/>
    <cellStyle name="40% - Accent5 3 2 3 2 5 3" xfId="33804" xr:uid="{42316375-B780-4F82-AF88-98716CFAE1E6}"/>
    <cellStyle name="40% - Accent5 3 2 3 2 6" xfId="8839" xr:uid="{53D0C5E1-8ECA-414A-9747-3D82E0B64198}"/>
    <cellStyle name="40% - Accent5 3 2 3 2 6 2" xfId="22430" xr:uid="{5E3E2ED2-A417-4627-8E31-08E8DD498D14}"/>
    <cellStyle name="40% - Accent5 3 2 3 2 6 2 2" xfId="45736" xr:uid="{B9B35E3F-9942-464B-8926-A751B3CEE684}"/>
    <cellStyle name="40% - Accent5 3 2 3 2 6 3" xfId="34676" xr:uid="{DF74054A-5705-4E96-AA75-D54A4D43B108}"/>
    <cellStyle name="40% - Accent5 3 2 3 2 7" xfId="10003" xr:uid="{4D8C2619-C4AF-4B5A-A8DF-3FBBCF64B189}"/>
    <cellStyle name="40% - Accent5 3 2 3 2 7 2" xfId="23409" xr:uid="{1E6465CF-3D22-4143-99D9-5B3B89261E38}"/>
    <cellStyle name="40% - Accent5 3 2 3 2 7 2 2" xfId="46715" xr:uid="{00AE210A-501D-473A-938F-A78CAB7E5313}"/>
    <cellStyle name="40% - Accent5 3 2 3 2 7 3" xfId="35617" xr:uid="{C07287F2-CA8C-4E55-8839-B880B8EBBCF1}"/>
    <cellStyle name="40% - Accent5 3 2 3 2 8" xfId="10883" xr:uid="{660973FA-7820-4F8A-86C7-8BA2FF08E3FD}"/>
    <cellStyle name="40% - Accent5 3 2 3 2 8 2" xfId="24289" xr:uid="{53BAEADE-46F4-4734-8F72-19E850E2834D}"/>
    <cellStyle name="40% - Accent5 3 2 3 2 8 2 2" xfId="47595" xr:uid="{D09FF797-AFB9-441A-9A11-0478FEA38267}"/>
    <cellStyle name="40% - Accent5 3 2 3 2 8 3" xfId="36497" xr:uid="{80B0D7D9-2C1E-4469-9AB5-146971DEA80F}"/>
    <cellStyle name="40% - Accent5 3 2 3 2 9" xfId="14713" xr:uid="{42E1C462-CC4B-460E-9211-5CE55539C0C8}"/>
    <cellStyle name="40% - Accent5 3 2 3 2 9 2" xfId="25874" xr:uid="{B6E2DD4B-7D59-4B09-B6CE-6E2DDEDB35C9}"/>
    <cellStyle name="40% - Accent5 3 2 3 2 9 2 2" xfId="49176" xr:uid="{E0A3D691-FD2F-4262-877F-BD32FCC131DF}"/>
    <cellStyle name="40% - Accent5 3 2 3 2 9 3" xfId="38054" xr:uid="{F09B7700-CFF5-405B-8A0A-F099A58FA11F}"/>
    <cellStyle name="40% - Accent5 3 2 3 3" xfId="4890" xr:uid="{1D1A2CE1-817E-4408-94AE-BC5E9D9FE4AF}"/>
    <cellStyle name="40% - Accent5 3 2 3 3 2" xfId="18492" xr:uid="{8F327242-1014-4EF7-BEBA-7CBFD1A27B4A}"/>
    <cellStyle name="40% - Accent5 3 2 3 3 2 2" xfId="41804" xr:uid="{6E42B04E-E47B-4CDF-8C09-5052694B44D7}"/>
    <cellStyle name="40% - Accent5 3 2 3 3 3" xfId="30744" xr:uid="{C6D25DE3-3736-40DE-B21A-AC8B104385A9}"/>
    <cellStyle name="40% - Accent5 3 2 3 4" xfId="5762" xr:uid="{4C7C4B37-1A7B-45CE-8FE5-79BE201DE6DE}"/>
    <cellStyle name="40% - Accent5 3 2 3 4 2" xfId="19364" xr:uid="{ABCFEB15-033E-4439-8D75-ADEFBBACC1AA}"/>
    <cellStyle name="40% - Accent5 3 2 3 4 2 2" xfId="42676" xr:uid="{CBD68053-1F6F-4E22-AD0A-62BE0EAFD93C}"/>
    <cellStyle name="40% - Accent5 3 2 3 4 3" xfId="31616" xr:uid="{4CD97173-866A-40D3-A7D2-DCEC33FF44E0}"/>
    <cellStyle name="40% - Accent5 3 2 3 5" xfId="6655" xr:uid="{A15786C5-B716-443D-843C-10C74D31AF29}"/>
    <cellStyle name="40% - Accent5 3 2 3 5 2" xfId="20247" xr:uid="{237F4450-51DB-4275-847C-D7D0AAB256AD}"/>
    <cellStyle name="40% - Accent5 3 2 3 5 2 2" xfId="43554" xr:uid="{2323EA52-436F-4B23-A9BC-9ABE4A6121EE}"/>
    <cellStyle name="40% - Accent5 3 2 3 5 3" xfId="32494" xr:uid="{50E790E0-6BD8-4872-9871-837619617D18}"/>
    <cellStyle name="40% - Accent5 3 2 3 6" xfId="7528" xr:uid="{CE8A172E-54D1-4C4B-81B5-29450F1B46A0}"/>
    <cellStyle name="40% - Accent5 3 2 3 6 2" xfId="21120" xr:uid="{61B5C718-D6CB-41C9-9501-04A9E7B4ED76}"/>
    <cellStyle name="40% - Accent5 3 2 3 6 2 2" xfId="44426" xr:uid="{1E6C8929-BEB8-4FEC-BEAF-A1E49B93AE5C}"/>
    <cellStyle name="40% - Accent5 3 2 3 6 3" xfId="33366" xr:uid="{7EC1AA28-ABFF-44B0-9CC1-8800E04745F9}"/>
    <cellStyle name="40% - Accent5 3 2 3 7" xfId="8401" xr:uid="{E14AD13F-D6CC-4A39-AF46-2C15D2477E0F}"/>
    <cellStyle name="40% - Accent5 3 2 3 7 2" xfId="21992" xr:uid="{FF7596E9-19FA-4326-85CB-58A63BF42056}"/>
    <cellStyle name="40% - Accent5 3 2 3 7 2 2" xfId="45298" xr:uid="{79BB840A-FEB9-43CD-8138-DFE5967A229F}"/>
    <cellStyle name="40% - Accent5 3 2 3 7 3" xfId="34238" xr:uid="{1B89433D-654E-4524-955B-85BD464DA9E5}"/>
    <cellStyle name="40% - Accent5 3 2 3 8" xfId="9565" xr:uid="{6EEB649B-148B-4647-836A-5794B4828DB2}"/>
    <cellStyle name="40% - Accent5 3 2 3 8 2" xfId="22971" xr:uid="{B2B52E18-F570-411E-9A5B-B34C6D1931A9}"/>
    <cellStyle name="40% - Accent5 3 2 3 8 2 2" xfId="46277" xr:uid="{068256D2-C3E4-4ED5-84D5-256833A7C66D}"/>
    <cellStyle name="40% - Accent5 3 2 3 8 3" xfId="35179" xr:uid="{E13CABD6-F883-4FCD-8948-D183992D6323}"/>
    <cellStyle name="40% - Accent5 3 2 3 9" xfId="10445" xr:uid="{9F3372C8-7B44-4C79-AED7-13B2072CE8DA}"/>
    <cellStyle name="40% - Accent5 3 2 3 9 2" xfId="23851" xr:uid="{9971D9A0-D2DF-490C-A63E-829B17C0EDF0}"/>
    <cellStyle name="40% - Accent5 3 2 3 9 2 2" xfId="47157" xr:uid="{F9589CAC-5CF3-4B3A-AFE3-792AF7A5FCA6}"/>
    <cellStyle name="40% - Accent5 3 2 3 9 3" xfId="36059" xr:uid="{BFAB2256-DA61-4986-9271-CAB6D6E028E7}"/>
    <cellStyle name="40% - Accent5 3 2 4" xfId="4151" xr:uid="{419360F5-135D-41B4-83D2-9D0E03A23235}"/>
    <cellStyle name="40% - Accent5 3 2 4 10" xfId="14408" xr:uid="{96AF7978-CBE6-4D1C-B46D-B785B9821B8B}"/>
    <cellStyle name="40% - Accent5 3 2 4 10 2" xfId="25569" xr:uid="{CA1BBCA2-8381-4FF1-94AC-24B782434EDC}"/>
    <cellStyle name="40% - Accent5 3 2 4 10 2 2" xfId="48871" xr:uid="{298756BA-D631-47EC-B863-AF0C9DF6AC80}"/>
    <cellStyle name="40% - Accent5 3 2 4 10 3" xfId="37749" xr:uid="{4F96328D-898A-4297-86DD-B8FEE41FA962}"/>
    <cellStyle name="40% - Accent5 3 2 4 11" xfId="15960" xr:uid="{9FC6D603-A99A-4F66-BAFD-3519688D69D3}"/>
    <cellStyle name="40% - Accent5 3 2 4 11 2" xfId="27047" xr:uid="{66968884-A22D-47F6-B4CF-A962FE5940E6}"/>
    <cellStyle name="40% - Accent5 3 2 4 11 2 2" xfId="50346" xr:uid="{FFBCDC06-CE9E-483D-A7AC-3CC3499AD2E4}"/>
    <cellStyle name="40% - Accent5 3 2 4 11 3" xfId="39298" xr:uid="{175EE051-6E88-467E-8936-CE6552EB6438}"/>
    <cellStyle name="40% - Accent5 3 2 4 12" xfId="17753" xr:uid="{25E63E01-D6D2-4A40-B20E-1194B7E90A56}"/>
    <cellStyle name="40% - Accent5 3 2 4 12 2" xfId="41065" xr:uid="{BB01FE98-634A-4C09-AAE2-94F8FD8252AB}"/>
    <cellStyle name="40% - Accent5 3 2 4 13" xfId="30005" xr:uid="{8DAB59B3-BD0E-4040-9739-0AF9CD2C22D9}"/>
    <cellStyle name="40% - Accent5 3 2 4 2" xfId="4589" xr:uid="{3A8114AC-7814-4E83-9781-1CE9503784C0}"/>
    <cellStyle name="40% - Accent5 3 2 4 2 10" xfId="16398" xr:uid="{6C1D7373-4DC7-43B4-8F61-4AC8724096BC}"/>
    <cellStyle name="40% - Accent5 3 2 4 2 10 2" xfId="27485" xr:uid="{FA591DEE-13CA-4B7F-BC15-3C87AA68AA8A}"/>
    <cellStyle name="40% - Accent5 3 2 4 2 10 2 2" xfId="50784" xr:uid="{B8B6236B-2EE3-4397-9821-F9A773BC794C}"/>
    <cellStyle name="40% - Accent5 3 2 4 2 10 3" xfId="39736" xr:uid="{313DC663-BA02-400E-AFA2-A4C7789EC58D}"/>
    <cellStyle name="40% - Accent5 3 2 4 2 11" xfId="18191" xr:uid="{DF4A0AE5-392F-41F9-8C7A-F584D89FE519}"/>
    <cellStyle name="40% - Accent5 3 2 4 2 11 2" xfId="41503" xr:uid="{C13082D5-1660-4CFE-882C-A56F81C4BF19}"/>
    <cellStyle name="40% - Accent5 3 2 4 2 12" xfId="30443" xr:uid="{4A03D9B5-6A9D-41A7-BCC7-CA3701E4D6D1}"/>
    <cellStyle name="40% - Accent5 3 2 4 2 2" xfId="5461" xr:uid="{4B68F1D1-4026-414D-BCBC-AAA92AF7AC0B}"/>
    <cellStyle name="40% - Accent5 3 2 4 2 2 2" xfId="19063" xr:uid="{53D228FF-C3F0-4186-9BC3-99F52207971B}"/>
    <cellStyle name="40% - Accent5 3 2 4 2 2 2 2" xfId="42375" xr:uid="{E11B7498-DA43-4F70-A103-508824822F10}"/>
    <cellStyle name="40% - Accent5 3 2 4 2 2 3" xfId="31315" xr:uid="{471A87E3-2EF2-4FA9-AE60-238E9CD2AAFF}"/>
    <cellStyle name="40% - Accent5 3 2 4 2 3" xfId="6333" xr:uid="{C5717C78-D04B-4EA2-878B-1C862047AD58}"/>
    <cellStyle name="40% - Accent5 3 2 4 2 3 2" xfId="19935" xr:uid="{02A0F1EB-D9A2-4245-A2B3-B635EDE41E1F}"/>
    <cellStyle name="40% - Accent5 3 2 4 2 3 2 2" xfId="43247" xr:uid="{8D3C1CFB-B7B1-44CB-BF9D-98611FCFE23E}"/>
    <cellStyle name="40% - Accent5 3 2 4 2 3 3" xfId="32187" xr:uid="{4B611855-EAA3-4815-BD6A-42197D66CF6B}"/>
    <cellStyle name="40% - Accent5 3 2 4 2 4" xfId="7226" xr:uid="{6D4F1E9D-E63C-4B8A-AC46-0AD1EA4B1083}"/>
    <cellStyle name="40% - Accent5 3 2 4 2 4 2" xfId="20818" xr:uid="{7246A9AA-8711-4A42-AD6E-88B009B7C39D}"/>
    <cellStyle name="40% - Accent5 3 2 4 2 4 2 2" xfId="44125" xr:uid="{EF6280D7-7519-4993-B361-B5D9F997EDDE}"/>
    <cellStyle name="40% - Accent5 3 2 4 2 4 3" xfId="33065" xr:uid="{DA5002D9-DD41-44F3-BA7E-7CD7647CDA38}"/>
    <cellStyle name="40% - Accent5 3 2 4 2 5" xfId="8099" xr:uid="{2ABA32E1-B70D-48AB-8362-D9653DADAA2B}"/>
    <cellStyle name="40% - Accent5 3 2 4 2 5 2" xfId="21691" xr:uid="{5DA42CE1-F8D8-41B2-9E7E-9E2220D37BD0}"/>
    <cellStyle name="40% - Accent5 3 2 4 2 5 2 2" xfId="44997" xr:uid="{685C66A8-ADE6-415F-BB36-F46DBB2B2FF6}"/>
    <cellStyle name="40% - Accent5 3 2 4 2 5 3" xfId="33937" xr:uid="{9D5453F7-2247-4B4E-9EB0-74036F56AE28}"/>
    <cellStyle name="40% - Accent5 3 2 4 2 6" xfId="8972" xr:uid="{13B9CD14-21DF-4065-A4DB-904D33591163}"/>
    <cellStyle name="40% - Accent5 3 2 4 2 6 2" xfId="22563" xr:uid="{4B67134F-74AC-4851-A759-D37F6B8AF16C}"/>
    <cellStyle name="40% - Accent5 3 2 4 2 6 2 2" xfId="45869" xr:uid="{0256986C-63EF-4C79-B671-C4DCB4E19275}"/>
    <cellStyle name="40% - Accent5 3 2 4 2 6 3" xfId="34809" xr:uid="{E660E99E-7BE3-4350-84A3-5AD6355D00E1}"/>
    <cellStyle name="40% - Accent5 3 2 4 2 7" xfId="10136" xr:uid="{C6846E15-1B86-4785-845C-32D7A058B161}"/>
    <cellStyle name="40% - Accent5 3 2 4 2 7 2" xfId="23542" xr:uid="{F90DECE2-B758-4F11-B180-8D91316BDC80}"/>
    <cellStyle name="40% - Accent5 3 2 4 2 7 2 2" xfId="46848" xr:uid="{8429244B-2C43-4A6C-9AD6-164E3297811C}"/>
    <cellStyle name="40% - Accent5 3 2 4 2 7 3" xfId="35750" xr:uid="{6D5A9993-1377-4CF2-858A-6044E0509207}"/>
    <cellStyle name="40% - Accent5 3 2 4 2 8" xfId="11016" xr:uid="{D66A55A8-A42F-43B8-A7A4-7E002D1940A3}"/>
    <cellStyle name="40% - Accent5 3 2 4 2 8 2" xfId="24422" xr:uid="{E01113D9-092D-42AC-90D7-4F0381E50114}"/>
    <cellStyle name="40% - Accent5 3 2 4 2 8 2 2" xfId="47728" xr:uid="{C617CF7C-F8C1-4787-89C8-C3536DEA2860}"/>
    <cellStyle name="40% - Accent5 3 2 4 2 8 3" xfId="36630" xr:uid="{AE9961F6-2257-4DDD-8417-9B184D1F8E0B}"/>
    <cellStyle name="40% - Accent5 3 2 4 2 9" xfId="14846" xr:uid="{D2D6523C-2C3B-4F14-A1DE-7EF0CAEDFCFC}"/>
    <cellStyle name="40% - Accent5 3 2 4 2 9 2" xfId="26007" xr:uid="{B4C5C90A-8F69-4745-A8C0-6CF485B65325}"/>
    <cellStyle name="40% - Accent5 3 2 4 2 9 2 2" xfId="49309" xr:uid="{3408A649-FF9C-4771-A8FD-A75EADA5EC32}"/>
    <cellStyle name="40% - Accent5 3 2 4 2 9 3" xfId="38187" xr:uid="{9FA817E4-8446-4AA7-90F7-1F5279D3D636}"/>
    <cellStyle name="40% - Accent5 3 2 4 3" xfId="5023" xr:uid="{8BCDC312-0A91-49D1-8DF1-07C3A874090F}"/>
    <cellStyle name="40% - Accent5 3 2 4 3 2" xfId="18625" xr:uid="{F56CA2B4-92E9-4985-B884-2069987B02C3}"/>
    <cellStyle name="40% - Accent5 3 2 4 3 2 2" xfId="41937" xr:uid="{A57F08B6-65E2-4E09-85BE-8707D0C956F8}"/>
    <cellStyle name="40% - Accent5 3 2 4 3 3" xfId="30877" xr:uid="{C6F4E096-0428-4C27-A388-1220DBAA1D3E}"/>
    <cellStyle name="40% - Accent5 3 2 4 4" xfId="5895" xr:uid="{9ED6E11C-B594-48BF-AECD-457F97090F39}"/>
    <cellStyle name="40% - Accent5 3 2 4 4 2" xfId="19497" xr:uid="{437AACCC-63B7-46AB-B6C4-3DE7A34B6DF9}"/>
    <cellStyle name="40% - Accent5 3 2 4 4 2 2" xfId="42809" xr:uid="{D4E67A69-4283-455D-914B-7FC8361B11C0}"/>
    <cellStyle name="40% - Accent5 3 2 4 4 3" xfId="31749" xr:uid="{18487349-921D-4B9C-8674-3B9B937EF1E1}"/>
    <cellStyle name="40% - Accent5 3 2 4 5" xfId="6788" xr:uid="{DE9666FF-D898-4CAE-89AC-446E5E425B51}"/>
    <cellStyle name="40% - Accent5 3 2 4 5 2" xfId="20380" xr:uid="{DCAB4929-A5C6-43D1-B45D-5F805E3F1A77}"/>
    <cellStyle name="40% - Accent5 3 2 4 5 2 2" xfId="43687" xr:uid="{BA3DCD5E-A73F-46C9-A229-95FC28767FDB}"/>
    <cellStyle name="40% - Accent5 3 2 4 5 3" xfId="32627" xr:uid="{1C71F3FC-DF58-4499-9553-B00B9E88EAAD}"/>
    <cellStyle name="40% - Accent5 3 2 4 6" xfId="7661" xr:uid="{1B15FF97-11FB-4E24-BBCF-BCA524604776}"/>
    <cellStyle name="40% - Accent5 3 2 4 6 2" xfId="21253" xr:uid="{9C976DF8-519D-4DE8-9BD6-3517C2B5AB3F}"/>
    <cellStyle name="40% - Accent5 3 2 4 6 2 2" xfId="44559" xr:uid="{49D6B2FF-EA2C-46B1-965A-59523A041248}"/>
    <cellStyle name="40% - Accent5 3 2 4 6 3" xfId="33499" xr:uid="{993830C4-FE05-4D82-84E0-1230184B8C35}"/>
    <cellStyle name="40% - Accent5 3 2 4 7" xfId="8534" xr:uid="{EED6AA64-835E-482C-90F7-AB2A624083C4}"/>
    <cellStyle name="40% - Accent5 3 2 4 7 2" xfId="22125" xr:uid="{DB9377EC-6590-44E6-B7C3-6393C3C7B6C5}"/>
    <cellStyle name="40% - Accent5 3 2 4 7 2 2" xfId="45431" xr:uid="{A0AF9490-0533-445D-BE23-B38DE90B3E40}"/>
    <cellStyle name="40% - Accent5 3 2 4 7 3" xfId="34371" xr:uid="{CEE98781-A1D1-4F69-886E-D04D14DF68F8}"/>
    <cellStyle name="40% - Accent5 3 2 4 8" xfId="9698" xr:uid="{AAE9D101-4D3E-4D2A-BFB4-ECACC4AC3E1C}"/>
    <cellStyle name="40% - Accent5 3 2 4 8 2" xfId="23104" xr:uid="{9452936D-0FBB-4CE8-A982-53BA8F405A26}"/>
    <cellStyle name="40% - Accent5 3 2 4 8 2 2" xfId="46410" xr:uid="{97411BDA-789B-494F-8B1B-00EAB5CBC6EE}"/>
    <cellStyle name="40% - Accent5 3 2 4 8 3" xfId="35312" xr:uid="{F2BDEBCD-6A9B-4250-BBD1-759E9192D5C9}"/>
    <cellStyle name="40% - Accent5 3 2 4 9" xfId="10578" xr:uid="{876201B8-4406-4C50-B011-0012F76C10F4}"/>
    <cellStyle name="40% - Accent5 3 2 4 9 2" xfId="23984" xr:uid="{8E65C0A6-7E3D-4B1C-A99F-D4352E725320}"/>
    <cellStyle name="40% - Accent5 3 2 4 9 2 2" xfId="47290" xr:uid="{841135B7-2A70-4A39-9951-0C7FC4633C82}"/>
    <cellStyle name="40% - Accent5 3 2 4 9 3" xfId="36192" xr:uid="{E4D7F075-8548-456E-9421-98F4E171ED5E}"/>
    <cellStyle name="40% - Accent5 3 2 5" xfId="4288" xr:uid="{A20BAFE9-9863-4F19-95D8-FFD654CFEB95}"/>
    <cellStyle name="40% - Accent5 3 2 5 10" xfId="16097" xr:uid="{770455FE-8D49-401B-A111-06AF1F6889F9}"/>
    <cellStyle name="40% - Accent5 3 2 5 10 2" xfId="27184" xr:uid="{AA755A6D-34BE-4A33-8D44-66B2F73CE773}"/>
    <cellStyle name="40% - Accent5 3 2 5 10 2 2" xfId="50483" xr:uid="{5AE4E275-D741-492E-A686-F7C8C4F3EB65}"/>
    <cellStyle name="40% - Accent5 3 2 5 10 3" xfId="39435" xr:uid="{949FAEC0-73E1-4072-8C3F-BA29C0AA1F69}"/>
    <cellStyle name="40% - Accent5 3 2 5 11" xfId="17890" xr:uid="{80C811A0-4DB4-434C-939D-41F351136B0C}"/>
    <cellStyle name="40% - Accent5 3 2 5 11 2" xfId="41202" xr:uid="{8FB211D3-670D-4F3C-ABED-C2E186A5495E}"/>
    <cellStyle name="40% - Accent5 3 2 5 12" xfId="30142" xr:uid="{6520ADE3-F880-406E-9F40-2F446CFB1324}"/>
    <cellStyle name="40% - Accent5 3 2 5 2" xfId="5160" xr:uid="{CA15ECDD-5641-4C53-B63D-D0295006CDB9}"/>
    <cellStyle name="40% - Accent5 3 2 5 2 2" xfId="18762" xr:uid="{6889D7CE-B21C-4430-9FAB-CA6DC14EF6C8}"/>
    <cellStyle name="40% - Accent5 3 2 5 2 2 2" xfId="42074" xr:uid="{833765AA-8006-4CA9-A798-212CF9841345}"/>
    <cellStyle name="40% - Accent5 3 2 5 2 3" xfId="31014" xr:uid="{E09A5132-CD4F-4A4F-837F-8B087B18121A}"/>
    <cellStyle name="40% - Accent5 3 2 5 3" xfId="6032" xr:uid="{1E7F3E95-B2F1-4349-8825-4AFB33B8849B}"/>
    <cellStyle name="40% - Accent5 3 2 5 3 2" xfId="19634" xr:uid="{898F94DC-EC0B-4309-B31D-BB8CC22AF64B}"/>
    <cellStyle name="40% - Accent5 3 2 5 3 2 2" xfId="42946" xr:uid="{3E9DC653-A158-4773-8A56-AE1422984FD0}"/>
    <cellStyle name="40% - Accent5 3 2 5 3 3" xfId="31886" xr:uid="{DEA821C2-AC8C-434B-A06C-83F328304BD9}"/>
    <cellStyle name="40% - Accent5 3 2 5 4" xfId="6925" xr:uid="{0998E71E-D8FA-4F3C-8F4E-378C03B52F69}"/>
    <cellStyle name="40% - Accent5 3 2 5 4 2" xfId="20517" xr:uid="{1E1C747D-4B70-4F0E-8D13-0715DAFC4EC9}"/>
    <cellStyle name="40% - Accent5 3 2 5 4 2 2" xfId="43824" xr:uid="{59C35427-8C60-4226-AC45-EA7AFAED3244}"/>
    <cellStyle name="40% - Accent5 3 2 5 4 3" xfId="32764" xr:uid="{9C952F5A-CE92-4318-8DCF-616B11C6CBB7}"/>
    <cellStyle name="40% - Accent5 3 2 5 5" xfId="7798" xr:uid="{519C752A-D937-40B5-B062-E8DEBE242870}"/>
    <cellStyle name="40% - Accent5 3 2 5 5 2" xfId="21390" xr:uid="{A000F710-B85C-454E-A88D-9FE6FA107803}"/>
    <cellStyle name="40% - Accent5 3 2 5 5 2 2" xfId="44696" xr:uid="{392B4236-1A11-48C8-A50C-113347CDB998}"/>
    <cellStyle name="40% - Accent5 3 2 5 5 3" xfId="33636" xr:uid="{3D026A7C-AC05-4F31-8521-F0810A17F533}"/>
    <cellStyle name="40% - Accent5 3 2 5 6" xfId="8671" xr:uid="{EA6CC6D8-B62D-4081-9C37-7C9F473CEA0B}"/>
    <cellStyle name="40% - Accent5 3 2 5 6 2" xfId="22262" xr:uid="{7E926656-E226-4884-96BE-F26F8F7C5EBC}"/>
    <cellStyle name="40% - Accent5 3 2 5 6 2 2" xfId="45568" xr:uid="{EC718A34-E2E6-4A8A-A58A-64C2A141CF83}"/>
    <cellStyle name="40% - Accent5 3 2 5 6 3" xfId="34508" xr:uid="{BEC6CD99-D496-478A-B996-445D6BCD0A68}"/>
    <cellStyle name="40% - Accent5 3 2 5 7" xfId="9835" xr:uid="{DC5C4CC6-133A-4DA1-BFF6-4038F0490DF5}"/>
    <cellStyle name="40% - Accent5 3 2 5 7 2" xfId="23241" xr:uid="{8A655A4E-926A-478B-BDE1-E2097470BF0D}"/>
    <cellStyle name="40% - Accent5 3 2 5 7 2 2" xfId="46547" xr:uid="{F54D7453-F2C4-4E6E-B982-BF15809086B4}"/>
    <cellStyle name="40% - Accent5 3 2 5 7 3" xfId="35449" xr:uid="{BCD3338E-6F41-4F48-9C28-C4538741AD16}"/>
    <cellStyle name="40% - Accent5 3 2 5 8" xfId="10715" xr:uid="{228DA8FB-E05E-4CF0-A6BC-74C3DE80FC16}"/>
    <cellStyle name="40% - Accent5 3 2 5 8 2" xfId="24121" xr:uid="{2A75ACF2-AF19-4E1A-8DCA-B6C1A6008953}"/>
    <cellStyle name="40% - Accent5 3 2 5 8 2 2" xfId="47427" xr:uid="{EB408858-3EA2-427A-BDF2-0DD8F17962B9}"/>
    <cellStyle name="40% - Accent5 3 2 5 8 3" xfId="36329" xr:uid="{ED7BB970-671B-4E09-9E75-25176E0E8912}"/>
    <cellStyle name="40% - Accent5 3 2 5 9" xfId="14545" xr:uid="{CCFBDBDD-0DE4-4557-A8A7-3C541E4D9A6B}"/>
    <cellStyle name="40% - Accent5 3 2 5 9 2" xfId="25706" xr:uid="{937E8A14-AA38-4A30-8820-2B42D73B9B18}"/>
    <cellStyle name="40% - Accent5 3 2 5 9 2 2" xfId="49008" xr:uid="{0A8763E1-E1E8-4AE3-8DB0-8FD5D9495258}"/>
    <cellStyle name="40% - Accent5 3 2 5 9 3" xfId="37886" xr:uid="{6FF7391F-2C6E-4E9A-BF0E-7F327E637375}"/>
    <cellStyle name="40% - Accent5 3 2 6" xfId="4722" xr:uid="{5C62C030-496E-468E-BAAB-3E603A548894}"/>
    <cellStyle name="40% - Accent5 3 2 6 2" xfId="11158" xr:uid="{C9BBAB8B-94E2-4CBC-B69D-1853417B627F}"/>
    <cellStyle name="40% - Accent5 3 2 6 2 2" xfId="24564" xr:uid="{F93AF24A-1D8F-4BCE-82AA-D8BEA0A78EB1}"/>
    <cellStyle name="40% - Accent5 3 2 6 2 2 2" xfId="47870" xr:uid="{A603EB1A-7A33-4848-A220-76BCBDED1ECC}"/>
    <cellStyle name="40% - Accent5 3 2 6 2 3" xfId="36771" xr:uid="{C4AB6AF8-FE5C-445C-A629-889B40F37F32}"/>
    <cellStyle name="40% - Accent5 3 2 6 3" xfId="15005" xr:uid="{8130C6A5-6317-4154-8F78-D5DCB6F717B7}"/>
    <cellStyle name="40% - Accent5 3 2 6 3 2" xfId="26162" xr:uid="{1F70BF96-F656-4ED4-B4E6-379CFB3DD69B}"/>
    <cellStyle name="40% - Accent5 3 2 6 3 2 2" xfId="49464" xr:uid="{86CE54AD-9272-4D06-89C6-9A6E2A8F7C13}"/>
    <cellStyle name="40% - Accent5 3 2 6 3 3" xfId="38346" xr:uid="{A210F39A-7675-4D27-81FA-F3CA503FF5D9}"/>
    <cellStyle name="40% - Accent5 3 2 6 4" xfId="16540" xr:uid="{EF8F0CC5-589B-49AB-878B-AFDD04CEB308}"/>
    <cellStyle name="40% - Accent5 3 2 6 4 2" xfId="27626" xr:uid="{4D83E140-8679-446A-80C9-7BC02C9E4EFD}"/>
    <cellStyle name="40% - Accent5 3 2 6 4 2 2" xfId="50925" xr:uid="{65EEAE41-83D7-4260-8156-A3FC350BD6E8}"/>
    <cellStyle name="40% - Accent5 3 2 6 4 3" xfId="39878" xr:uid="{D4B575D9-C490-428B-B0C6-5A788277C6F9}"/>
    <cellStyle name="40% - Accent5 3 2 6 5" xfId="18324" xr:uid="{9A2FE017-2FDB-462C-AA43-1CB85DACF341}"/>
    <cellStyle name="40% - Accent5 3 2 6 5 2" xfId="41636" xr:uid="{BF18C46C-D0FD-47F7-9B2B-228F5E6243FC}"/>
    <cellStyle name="40% - Accent5 3 2 6 6" xfId="30576" xr:uid="{16ECC3D9-51BC-4EC9-8B7E-6CEE6A70C209}"/>
    <cellStyle name="40% - Accent5 3 2 7" xfId="5594" xr:uid="{99E352DA-62F2-42A0-861E-7E51345C6133}"/>
    <cellStyle name="40% - Accent5 3 2 7 2" xfId="19196" xr:uid="{814C400B-C61D-40D2-8CCB-4CFCFC60CFD1}"/>
    <cellStyle name="40% - Accent5 3 2 7 2 2" xfId="42508" xr:uid="{B2FFDB4D-0428-443F-A6FF-E83BB9EF65C7}"/>
    <cellStyle name="40% - Accent5 3 2 7 3" xfId="31448" xr:uid="{86488F42-1089-4DC4-8B8B-541558DFC4A3}"/>
    <cellStyle name="40% - Accent5 3 2 8" xfId="6486" xr:uid="{EF59E6DC-8AE6-4A2E-B743-1D8E216DDEF0}"/>
    <cellStyle name="40% - Accent5 3 2 8 2" xfId="20078" xr:uid="{B05E5C25-E9F3-4E35-B584-406C19523B26}"/>
    <cellStyle name="40% - Accent5 3 2 8 2 2" xfId="43386" xr:uid="{CAF66AC4-D410-41A3-B399-60546EEE8E36}"/>
    <cellStyle name="40% - Accent5 3 2 8 3" xfId="32326" xr:uid="{1242644C-8A22-4AD5-92DB-A1AC963B39B4}"/>
    <cellStyle name="40% - Accent5 3 2 9" xfId="7360" xr:uid="{65B2251E-D10F-41FB-A845-3C09C36598B1}"/>
    <cellStyle name="40% - Accent5 3 2 9 2" xfId="20952" xr:uid="{BEE5BBFA-AAB1-47BD-8303-27C0A543DA57}"/>
    <cellStyle name="40% - Accent5 3 2 9 2 2" xfId="44258" xr:uid="{754A9717-38DA-4EF1-9D4C-3C51EF33B256}"/>
    <cellStyle name="40% - Accent5 3 2 9 3" xfId="33198" xr:uid="{861A3860-A88C-4759-A128-6AB29EE965F0}"/>
    <cellStyle name="40% - Accent5 3 3" xfId="3973" xr:uid="{C2CF9F4B-BAEE-4A07-AC78-48D4D12F4B12}"/>
    <cellStyle name="40% - Accent5 3 3 10" xfId="9520" xr:uid="{4112A7D7-9187-4FC1-BB86-A55555A2D09A}"/>
    <cellStyle name="40% - Accent5 3 3 10 2" xfId="22926" xr:uid="{01B66777-3AE6-4610-9BD1-C21B80C1518D}"/>
    <cellStyle name="40% - Accent5 3 3 10 2 2" xfId="46232" xr:uid="{A298C691-530E-4B5E-A0CD-07B383EAF2F1}"/>
    <cellStyle name="40% - Accent5 3 3 10 3" xfId="35134" xr:uid="{A97C5559-7274-4E3F-8194-6F327E8498E9}"/>
    <cellStyle name="40% - Accent5 3 3 11" xfId="10400" xr:uid="{F3E7EF84-0882-4B46-B2F7-28236AC23DF3}"/>
    <cellStyle name="40% - Accent5 3 3 11 2" xfId="23806" xr:uid="{0050C1AE-3374-481B-9C40-2C6DD624A7FE}"/>
    <cellStyle name="40% - Accent5 3 3 11 2 2" xfId="47112" xr:uid="{D3F4FC62-F0D8-48D3-864B-6C48A02762E0}"/>
    <cellStyle name="40% - Accent5 3 3 11 3" xfId="36014" xr:uid="{7EC50684-C49C-441F-8BAE-56F0A40A0C7A}"/>
    <cellStyle name="40% - Accent5 3 3 12" xfId="14230" xr:uid="{0ED9580F-1AFA-4886-9E83-519E3115132B}"/>
    <cellStyle name="40% - Accent5 3 3 12 2" xfId="25391" xr:uid="{26E0D7C2-C045-4297-B3BF-C3225B62331D}"/>
    <cellStyle name="40% - Accent5 3 3 12 2 2" xfId="48693" xr:uid="{FEED31A5-0A85-4A66-BFB8-55AD51EE63D6}"/>
    <cellStyle name="40% - Accent5 3 3 12 3" xfId="37571" xr:uid="{6AD5B2AB-9495-4A4E-BF08-6D90AF958EC0}"/>
    <cellStyle name="40% - Accent5 3 3 13" xfId="15782" xr:uid="{C20BC86D-B525-4C4E-B146-527BBB9921AC}"/>
    <cellStyle name="40% - Accent5 3 3 13 2" xfId="26869" xr:uid="{D5C868C3-5504-4DC0-AC6F-A4B7E11CD091}"/>
    <cellStyle name="40% - Accent5 3 3 13 2 2" xfId="50168" xr:uid="{4A2FB65B-4A27-4C14-8504-A2105C1B93E7}"/>
    <cellStyle name="40% - Accent5 3 3 13 3" xfId="39120" xr:uid="{E7C6B803-51EB-4AB8-942E-1E1A3A80A117}"/>
    <cellStyle name="40% - Accent5 3 3 14" xfId="17575" xr:uid="{1E486DAF-134C-450F-8CF5-A653EDEC7E01}"/>
    <cellStyle name="40% - Accent5 3 3 14 2" xfId="40887" xr:uid="{216B611F-9084-4489-A365-736B7C01C5EE}"/>
    <cellStyle name="40% - Accent5 3 3 15" xfId="29827" xr:uid="{24339E87-3CF1-4A25-98F2-2AF82AA8F542}"/>
    <cellStyle name="40% - Accent5 3 3 2" xfId="4086" xr:uid="{674219E5-3300-4BA3-B16B-5ABAE2FCB87F}"/>
    <cellStyle name="40% - Accent5 3 3 2 10" xfId="14343" xr:uid="{0EBAFF16-530E-4863-BAB8-E11D936C44DA}"/>
    <cellStyle name="40% - Accent5 3 3 2 10 2" xfId="25504" xr:uid="{D2E39338-7A75-44F1-BE94-76563416D1B1}"/>
    <cellStyle name="40% - Accent5 3 3 2 10 2 2" xfId="48806" xr:uid="{55397DE9-76BB-43E4-8839-9146FED413A1}"/>
    <cellStyle name="40% - Accent5 3 3 2 10 3" xfId="37684" xr:uid="{68BD369E-2C3E-4783-943A-F74535A96BC3}"/>
    <cellStyle name="40% - Accent5 3 3 2 11" xfId="15895" xr:uid="{1A3B3ED9-734A-4362-8884-4F6AD1CAD3AF}"/>
    <cellStyle name="40% - Accent5 3 3 2 11 2" xfId="26982" xr:uid="{2A3F5589-B6B4-4736-A253-7F3FD67E4F9B}"/>
    <cellStyle name="40% - Accent5 3 3 2 11 2 2" xfId="50281" xr:uid="{7FB42747-BF54-4A7C-9EEB-2F83492E8CA9}"/>
    <cellStyle name="40% - Accent5 3 3 2 11 3" xfId="39233" xr:uid="{3633ECD2-BF2E-4F88-8F70-D26C8850CEF3}"/>
    <cellStyle name="40% - Accent5 3 3 2 12" xfId="17688" xr:uid="{DEF57502-D187-4D47-8A2B-DB743A54402C}"/>
    <cellStyle name="40% - Accent5 3 3 2 12 2" xfId="41000" xr:uid="{29EAECA8-14CB-4AF3-A13C-1A10C3457218}"/>
    <cellStyle name="40% - Accent5 3 3 2 13" xfId="29940" xr:uid="{C563AA98-B875-4FF8-9EAE-CC85070BA5C7}"/>
    <cellStyle name="40% - Accent5 3 3 2 2" xfId="4524" xr:uid="{2F6F27F0-2DA2-4004-966D-93E2887F7CD2}"/>
    <cellStyle name="40% - Accent5 3 3 2 2 10" xfId="16333" xr:uid="{72879880-FE51-432D-BEAA-BD313A2F1B92}"/>
    <cellStyle name="40% - Accent5 3 3 2 2 10 2" xfId="27420" xr:uid="{C87F58E5-9D7E-4083-8B4E-A5AC669C0D5B}"/>
    <cellStyle name="40% - Accent5 3 3 2 2 10 2 2" xfId="50719" xr:uid="{0FA4DDC0-06ED-4623-8C8F-4109AB20B25D}"/>
    <cellStyle name="40% - Accent5 3 3 2 2 10 3" xfId="39671" xr:uid="{F8F0F7AE-39B5-43DF-B76D-90A44FA51AAB}"/>
    <cellStyle name="40% - Accent5 3 3 2 2 11" xfId="18126" xr:uid="{9E92707C-5021-40BB-8D68-F82794418997}"/>
    <cellStyle name="40% - Accent5 3 3 2 2 11 2" xfId="41438" xr:uid="{F8273347-7453-4984-9BC3-2D3634A9D90D}"/>
    <cellStyle name="40% - Accent5 3 3 2 2 12" xfId="30378" xr:uid="{5213ABE9-7C31-4608-85AD-4598E72498B2}"/>
    <cellStyle name="40% - Accent5 3 3 2 2 2" xfId="5396" xr:uid="{39638791-8751-4985-955A-9A3923791F35}"/>
    <cellStyle name="40% - Accent5 3 3 2 2 2 2" xfId="18998" xr:uid="{507E5A29-9D4E-415C-87FF-CD3020A1FC48}"/>
    <cellStyle name="40% - Accent5 3 3 2 2 2 2 2" xfId="42310" xr:uid="{5072C2E3-40AA-4EF0-9F61-11A7303DB073}"/>
    <cellStyle name="40% - Accent5 3 3 2 2 2 3" xfId="31250" xr:uid="{60B7D221-5815-4792-BB91-9EE609BC2441}"/>
    <cellStyle name="40% - Accent5 3 3 2 2 3" xfId="6268" xr:uid="{F143BAF0-336A-47AA-A721-F77882A53ACB}"/>
    <cellStyle name="40% - Accent5 3 3 2 2 3 2" xfId="19870" xr:uid="{F4C07B33-5AE7-4C5F-BD5B-3236B659CE2D}"/>
    <cellStyle name="40% - Accent5 3 3 2 2 3 2 2" xfId="43182" xr:uid="{54A96E0C-1FD3-4B13-A515-32AFD9D65766}"/>
    <cellStyle name="40% - Accent5 3 3 2 2 3 3" xfId="32122" xr:uid="{2A94C26C-E008-463A-B854-644C1DE34054}"/>
    <cellStyle name="40% - Accent5 3 3 2 2 4" xfId="7161" xr:uid="{3C7913F4-3195-416B-85EA-3ABFD51F8F37}"/>
    <cellStyle name="40% - Accent5 3 3 2 2 4 2" xfId="20753" xr:uid="{FECCD8BF-ACC7-4500-9442-A33C09C26100}"/>
    <cellStyle name="40% - Accent5 3 3 2 2 4 2 2" xfId="44060" xr:uid="{82E48262-A932-4FB3-9353-1122E568C2A0}"/>
    <cellStyle name="40% - Accent5 3 3 2 2 4 3" xfId="33000" xr:uid="{37726A70-BA8B-42D0-9BB4-D582A12CEF35}"/>
    <cellStyle name="40% - Accent5 3 3 2 2 5" xfId="8034" xr:uid="{7DA93192-D16D-4324-BBCC-FA116E8CD032}"/>
    <cellStyle name="40% - Accent5 3 3 2 2 5 2" xfId="21626" xr:uid="{9A007E22-4D58-4FE1-84B0-BC7A8B370A8D}"/>
    <cellStyle name="40% - Accent5 3 3 2 2 5 2 2" xfId="44932" xr:uid="{8CFA51D0-B247-4742-8B82-99FBE917BC2F}"/>
    <cellStyle name="40% - Accent5 3 3 2 2 5 3" xfId="33872" xr:uid="{8BF9C3A9-A58A-4D19-B26A-7A4DC6F8C01B}"/>
    <cellStyle name="40% - Accent5 3 3 2 2 6" xfId="8907" xr:uid="{8B71266D-A9B8-4D8F-9EEF-223389410C22}"/>
    <cellStyle name="40% - Accent5 3 3 2 2 6 2" xfId="22498" xr:uid="{8D9D85CB-1F3F-4037-AD62-67D3D9929616}"/>
    <cellStyle name="40% - Accent5 3 3 2 2 6 2 2" xfId="45804" xr:uid="{F27832A1-5C53-49A1-856A-E7770E051C1D}"/>
    <cellStyle name="40% - Accent5 3 3 2 2 6 3" xfId="34744" xr:uid="{D86A2A84-FD90-4242-B56A-42EA6B7B8347}"/>
    <cellStyle name="40% - Accent5 3 3 2 2 7" xfId="10071" xr:uid="{85AEBD50-2AEE-46EA-8151-732E56D08757}"/>
    <cellStyle name="40% - Accent5 3 3 2 2 7 2" xfId="23477" xr:uid="{E8C46E2F-B31B-494F-9F65-826255AE93C1}"/>
    <cellStyle name="40% - Accent5 3 3 2 2 7 2 2" xfId="46783" xr:uid="{E4572D49-5B6C-4703-B754-2AC43088F207}"/>
    <cellStyle name="40% - Accent5 3 3 2 2 7 3" xfId="35685" xr:uid="{42D7B970-13E9-49C9-909B-328E54236023}"/>
    <cellStyle name="40% - Accent5 3 3 2 2 8" xfId="10951" xr:uid="{705F6D42-531C-4411-9100-9A8BE7C6A22E}"/>
    <cellStyle name="40% - Accent5 3 3 2 2 8 2" xfId="24357" xr:uid="{A14ABAD6-D159-4CDE-8E9D-BC5A959D875A}"/>
    <cellStyle name="40% - Accent5 3 3 2 2 8 2 2" xfId="47663" xr:uid="{EED446E7-F46A-4030-9F54-92B694E4C087}"/>
    <cellStyle name="40% - Accent5 3 3 2 2 8 3" xfId="36565" xr:uid="{C39014F6-4766-4007-8FFD-9A3D9F37337E}"/>
    <cellStyle name="40% - Accent5 3 3 2 2 9" xfId="14781" xr:uid="{92B84A21-D594-44DC-A625-6104D3D22B91}"/>
    <cellStyle name="40% - Accent5 3 3 2 2 9 2" xfId="25942" xr:uid="{CC2F7275-2787-4788-977A-C83EF0283AC5}"/>
    <cellStyle name="40% - Accent5 3 3 2 2 9 2 2" xfId="49244" xr:uid="{4DE93D17-9DC5-4E28-A3AB-B2A0570843FB}"/>
    <cellStyle name="40% - Accent5 3 3 2 2 9 3" xfId="38122" xr:uid="{59214CE1-710D-475B-81B9-27894BAC1537}"/>
    <cellStyle name="40% - Accent5 3 3 2 3" xfId="4958" xr:uid="{9A424AFD-5817-468E-9FCB-C6F050CAA1F3}"/>
    <cellStyle name="40% - Accent5 3 3 2 3 2" xfId="13699" xr:uid="{569D0ACE-6BA2-45BA-96EA-BFE53E970301}"/>
    <cellStyle name="40% - Accent5 3 3 2 3 2 2" xfId="24960" xr:uid="{0BE913BA-E9F1-4D60-9583-D7E4C5576E2F}"/>
    <cellStyle name="40% - Accent5 3 3 2 3 2 2 2" xfId="48266" xr:uid="{92C288B8-162E-4CAC-99D4-782FFFB4F657}"/>
    <cellStyle name="40% - Accent5 3 3 2 3 2 3" xfId="37052" xr:uid="{88D30B80-3F31-4BA3-B24C-1372FD3F8C57}"/>
    <cellStyle name="40% - Accent5 3 3 2 3 3" xfId="15447" xr:uid="{7F5CBE5B-5BBB-4D4F-94C4-62E095E74FA9}"/>
    <cellStyle name="40% - Accent5 3 3 2 3 3 2" xfId="26569" xr:uid="{4162E1D6-5076-42C6-8508-83B20D223C7A}"/>
    <cellStyle name="40% - Accent5 3 3 2 3 3 2 2" xfId="49869" xr:uid="{70B790CD-735F-4D53-9211-9BDE7D48BB1F}"/>
    <cellStyle name="40% - Accent5 3 3 2 3 3 3" xfId="38786" xr:uid="{7DA53B5A-C7C8-4824-919A-B5C9A4AEA730}"/>
    <cellStyle name="40% - Accent5 3 3 2 3 4" xfId="16812" xr:uid="{0F22A017-D2F2-48FB-9643-3367C6F6D45D}"/>
    <cellStyle name="40% - Accent5 3 3 2 3 4 2" xfId="27898" xr:uid="{74875CB2-0229-4DEA-9C8E-A075C9D698D3}"/>
    <cellStyle name="40% - Accent5 3 3 2 3 4 2 2" xfId="51197" xr:uid="{86CD620A-783A-467E-BB4A-F51490564E09}"/>
    <cellStyle name="40% - Accent5 3 3 2 3 4 3" xfId="40150" xr:uid="{DAB1625D-FD4B-4003-A451-AD5CFB31B649}"/>
    <cellStyle name="40% - Accent5 3 3 2 3 5" xfId="18560" xr:uid="{59757B8D-FD43-4E61-92AA-5FCD1E93FB9F}"/>
    <cellStyle name="40% - Accent5 3 3 2 3 5 2" xfId="41872" xr:uid="{C8EE0DBD-5635-4C77-B6FC-AF97DFE95DE6}"/>
    <cellStyle name="40% - Accent5 3 3 2 3 6" xfId="30812" xr:uid="{52EC2712-643E-4C61-A470-ED6C20AABB56}"/>
    <cellStyle name="40% - Accent5 3 3 2 4" xfId="5830" xr:uid="{38FCE643-1E79-48B7-AADD-8B04EACA8233}"/>
    <cellStyle name="40% - Accent5 3 3 2 4 2" xfId="19432" xr:uid="{5C60AE87-DF4E-4352-9024-95D0ED589A75}"/>
    <cellStyle name="40% - Accent5 3 3 2 4 2 2" xfId="42744" xr:uid="{E012E309-6F6B-4273-BD59-EF99015DCBB7}"/>
    <cellStyle name="40% - Accent5 3 3 2 4 3" xfId="31684" xr:uid="{66C9B00A-175C-4325-80D5-61A9B4591102}"/>
    <cellStyle name="40% - Accent5 3 3 2 5" xfId="6723" xr:uid="{E25335E3-7B26-4D47-A22C-312134FF16C9}"/>
    <cellStyle name="40% - Accent5 3 3 2 5 2" xfId="20315" xr:uid="{059D422B-19AF-4B3D-90CE-FE56C46634D8}"/>
    <cellStyle name="40% - Accent5 3 3 2 5 2 2" xfId="43622" xr:uid="{07B3E422-CF02-4244-B5C6-FAFFEA4E667F}"/>
    <cellStyle name="40% - Accent5 3 3 2 5 3" xfId="32562" xr:uid="{170C3318-E0F7-41DD-917B-875E6E88F392}"/>
    <cellStyle name="40% - Accent5 3 3 2 6" xfId="7596" xr:uid="{214F86ED-F0F9-4BD5-9A98-33D8ED60A9DB}"/>
    <cellStyle name="40% - Accent5 3 3 2 6 2" xfId="21188" xr:uid="{7CEEFE3D-A437-4AE5-BDE6-EF0006AE98EF}"/>
    <cellStyle name="40% - Accent5 3 3 2 6 2 2" xfId="44494" xr:uid="{13D78521-A8A2-4160-9E33-C0C706195B6F}"/>
    <cellStyle name="40% - Accent5 3 3 2 6 3" xfId="33434" xr:uid="{452B2222-10C1-45CB-B35B-398DD1636BC5}"/>
    <cellStyle name="40% - Accent5 3 3 2 7" xfId="8469" xr:uid="{D378071D-B6BF-4F0D-AE2F-D63489070832}"/>
    <cellStyle name="40% - Accent5 3 3 2 7 2" xfId="22060" xr:uid="{E34A9560-B77E-4A1E-845B-A5A5103305BA}"/>
    <cellStyle name="40% - Accent5 3 3 2 7 2 2" xfId="45366" xr:uid="{E5AD298B-2213-4421-8194-6CFF22B5EF45}"/>
    <cellStyle name="40% - Accent5 3 3 2 7 3" xfId="34306" xr:uid="{8B467A4D-3AAE-4D71-856E-D6EB6A1EAF09}"/>
    <cellStyle name="40% - Accent5 3 3 2 8" xfId="9633" xr:uid="{3F01D730-E456-47DC-A759-5B89E0B145C4}"/>
    <cellStyle name="40% - Accent5 3 3 2 8 2" xfId="23039" xr:uid="{EECA670B-5726-4848-A6D6-AA00CE08251C}"/>
    <cellStyle name="40% - Accent5 3 3 2 8 2 2" xfId="46345" xr:uid="{CBB5BF24-15C5-4E90-95A0-D2C428012BB7}"/>
    <cellStyle name="40% - Accent5 3 3 2 8 3" xfId="35247" xr:uid="{CCC20B55-27FA-45AD-BF8D-543E220204A0}"/>
    <cellStyle name="40% - Accent5 3 3 2 9" xfId="10513" xr:uid="{151BE718-6AC9-461F-96D0-47C462EE9DBF}"/>
    <cellStyle name="40% - Accent5 3 3 2 9 2" xfId="23919" xr:uid="{15563122-360C-4C61-BC9D-4B5A2A74FB92}"/>
    <cellStyle name="40% - Accent5 3 3 2 9 2 2" xfId="47225" xr:uid="{5D063A10-D849-4BA5-B16A-B46309DC6421}"/>
    <cellStyle name="40% - Accent5 3 3 2 9 3" xfId="36127" xr:uid="{C5856701-630C-46F8-87B2-28C2DAC51BB4}"/>
    <cellStyle name="40% - Accent5 3 3 3" xfId="4219" xr:uid="{E750F445-F671-4FD9-8F16-6212D17A4DF8}"/>
    <cellStyle name="40% - Accent5 3 3 3 10" xfId="14476" xr:uid="{65D5C48C-E463-4764-980B-9F9BBB268236}"/>
    <cellStyle name="40% - Accent5 3 3 3 10 2" xfId="25637" xr:uid="{35152EF5-2BAB-45D2-BBDA-736F6E3A0057}"/>
    <cellStyle name="40% - Accent5 3 3 3 10 2 2" xfId="48939" xr:uid="{EA81B189-E7C9-40DC-8D86-66F9539F2CD5}"/>
    <cellStyle name="40% - Accent5 3 3 3 10 3" xfId="37817" xr:uid="{73FD94D5-D5EC-4C49-8F6E-950E0A96A25D}"/>
    <cellStyle name="40% - Accent5 3 3 3 11" xfId="16028" xr:uid="{04E98416-D249-4CA0-B447-C7EF8857E94E}"/>
    <cellStyle name="40% - Accent5 3 3 3 11 2" xfId="27115" xr:uid="{52159960-E082-4635-8120-0736BE7BA8FF}"/>
    <cellStyle name="40% - Accent5 3 3 3 11 2 2" xfId="50414" xr:uid="{7B50C155-BF93-4E6C-9F6B-EDF9EC96DC5A}"/>
    <cellStyle name="40% - Accent5 3 3 3 11 3" xfId="39366" xr:uid="{E26C5D16-E7EC-42A7-BE94-B983B9F01A6B}"/>
    <cellStyle name="40% - Accent5 3 3 3 12" xfId="17821" xr:uid="{F48B485F-0D95-481E-B8F0-088103FF6741}"/>
    <cellStyle name="40% - Accent5 3 3 3 12 2" xfId="41133" xr:uid="{AC8EB7EA-A0AC-4091-8727-71CC7352DCAA}"/>
    <cellStyle name="40% - Accent5 3 3 3 13" xfId="30073" xr:uid="{B1EE5223-8FBD-42DC-967F-FC940C1E37CE}"/>
    <cellStyle name="40% - Accent5 3 3 3 2" xfId="4657" xr:uid="{5737FEE8-485E-4AEE-A0F8-AB184841B904}"/>
    <cellStyle name="40% - Accent5 3 3 3 2 10" xfId="16466" xr:uid="{02ED3BAE-C2C9-4A42-A0A8-FBADB9602C8E}"/>
    <cellStyle name="40% - Accent5 3 3 3 2 10 2" xfId="27553" xr:uid="{6B8A7CEF-880B-455F-836E-7C471E34EA0D}"/>
    <cellStyle name="40% - Accent5 3 3 3 2 10 2 2" xfId="50852" xr:uid="{7FCB51E6-6692-4B24-BEF4-7F785BC844E9}"/>
    <cellStyle name="40% - Accent5 3 3 3 2 10 3" xfId="39804" xr:uid="{6019AB76-7DF8-45F5-B541-8597C10630E1}"/>
    <cellStyle name="40% - Accent5 3 3 3 2 11" xfId="18259" xr:uid="{D86BE621-4E86-46C5-A957-DC2E84E53411}"/>
    <cellStyle name="40% - Accent5 3 3 3 2 11 2" xfId="41571" xr:uid="{6EA8EAA7-A344-4F55-B754-CB5ACC0129DC}"/>
    <cellStyle name="40% - Accent5 3 3 3 2 12" xfId="30511" xr:uid="{74781227-2C8C-4801-94EA-A22266026FFD}"/>
    <cellStyle name="40% - Accent5 3 3 3 2 2" xfId="5529" xr:uid="{EAF5C48A-3BCE-46E8-A6E3-9D32F1F591D5}"/>
    <cellStyle name="40% - Accent5 3 3 3 2 2 2" xfId="19131" xr:uid="{4D6D9D79-8820-45C7-A5F3-0C4C2ED760FB}"/>
    <cellStyle name="40% - Accent5 3 3 3 2 2 2 2" xfId="42443" xr:uid="{4F78AE34-1B42-47D3-9768-CC793BB50AEF}"/>
    <cellStyle name="40% - Accent5 3 3 3 2 2 3" xfId="31383" xr:uid="{26D1371E-3DD4-4353-A30D-F3495561673F}"/>
    <cellStyle name="40% - Accent5 3 3 3 2 3" xfId="6401" xr:uid="{413BAE51-4DC6-4284-9DA4-00D5F87A1235}"/>
    <cellStyle name="40% - Accent5 3 3 3 2 3 2" xfId="20003" xr:uid="{E8A24B5F-FC9B-4FBF-9EFB-51418C0EE1BA}"/>
    <cellStyle name="40% - Accent5 3 3 3 2 3 2 2" xfId="43315" xr:uid="{45019D2F-611D-40F2-BCB5-51736AF54C26}"/>
    <cellStyle name="40% - Accent5 3 3 3 2 3 3" xfId="32255" xr:uid="{954B771E-A6CC-4A50-BF16-377FE1A23E68}"/>
    <cellStyle name="40% - Accent5 3 3 3 2 4" xfId="7294" xr:uid="{160AA9AA-37BC-4164-A975-E1AC04C5AFF1}"/>
    <cellStyle name="40% - Accent5 3 3 3 2 4 2" xfId="20886" xr:uid="{A7B66D02-0CF7-44DF-8FC1-FC4DDCF1C825}"/>
    <cellStyle name="40% - Accent5 3 3 3 2 4 2 2" xfId="44193" xr:uid="{5A94F585-38E0-4494-BBE5-9977DAEAACF8}"/>
    <cellStyle name="40% - Accent5 3 3 3 2 4 3" xfId="33133" xr:uid="{9BCD7E07-D91E-4146-BA82-E4102F5B4A97}"/>
    <cellStyle name="40% - Accent5 3 3 3 2 5" xfId="8167" xr:uid="{5010B20C-7E51-488E-ABB1-83D1193C2935}"/>
    <cellStyle name="40% - Accent5 3 3 3 2 5 2" xfId="21759" xr:uid="{9E4062E7-9228-4E56-937D-4971D67BB949}"/>
    <cellStyle name="40% - Accent5 3 3 3 2 5 2 2" xfId="45065" xr:uid="{5BC186AE-8230-46FD-9A7F-753A2B90A6CD}"/>
    <cellStyle name="40% - Accent5 3 3 3 2 5 3" xfId="34005" xr:uid="{EE21CB16-9D8C-4BDA-973C-FDAC6B2D7448}"/>
    <cellStyle name="40% - Accent5 3 3 3 2 6" xfId="9040" xr:uid="{688B0F4A-4126-441C-8C25-5DF2137F99CC}"/>
    <cellStyle name="40% - Accent5 3 3 3 2 6 2" xfId="22631" xr:uid="{AE7DA667-4503-44F4-9479-32787C3F21DC}"/>
    <cellStyle name="40% - Accent5 3 3 3 2 6 2 2" xfId="45937" xr:uid="{ADCE9F28-E61A-4E81-96DA-1DD9222656BB}"/>
    <cellStyle name="40% - Accent5 3 3 3 2 6 3" xfId="34877" xr:uid="{E40B8FA5-201E-43FA-B986-B4337F3DC057}"/>
    <cellStyle name="40% - Accent5 3 3 3 2 7" xfId="10204" xr:uid="{3F65431D-CCF2-42FD-A2FE-DE4DB4E7140E}"/>
    <cellStyle name="40% - Accent5 3 3 3 2 7 2" xfId="23610" xr:uid="{B4C4B3B9-1F62-4A83-B659-67AB07A1A8E2}"/>
    <cellStyle name="40% - Accent5 3 3 3 2 7 2 2" xfId="46916" xr:uid="{B0859F5C-0817-436E-9C8F-A469B86FD18F}"/>
    <cellStyle name="40% - Accent5 3 3 3 2 7 3" xfId="35818" xr:uid="{7AB01BF4-E8B6-4E45-A468-CBDB3E18D97F}"/>
    <cellStyle name="40% - Accent5 3 3 3 2 8" xfId="11084" xr:uid="{2583FB32-52DE-4148-95FF-F9F963F90F03}"/>
    <cellStyle name="40% - Accent5 3 3 3 2 8 2" xfId="24490" xr:uid="{ED1416B1-4D94-4512-8EFB-3DB17ECF4D1E}"/>
    <cellStyle name="40% - Accent5 3 3 3 2 8 2 2" xfId="47796" xr:uid="{FA1F560E-A55A-4CD0-88C9-E232033B07AD}"/>
    <cellStyle name="40% - Accent5 3 3 3 2 8 3" xfId="36698" xr:uid="{830630DE-7D76-4768-BC0D-759363389D15}"/>
    <cellStyle name="40% - Accent5 3 3 3 2 9" xfId="14914" xr:uid="{9183B012-3307-48AD-9136-3F17834C5398}"/>
    <cellStyle name="40% - Accent5 3 3 3 2 9 2" xfId="26075" xr:uid="{7F3881B6-0FDC-4379-90BC-64F1D1C8F370}"/>
    <cellStyle name="40% - Accent5 3 3 3 2 9 2 2" xfId="49377" xr:uid="{8577484D-2200-4891-9568-FB49F08711BB}"/>
    <cellStyle name="40% - Accent5 3 3 3 2 9 3" xfId="38255" xr:uid="{A93A2D61-F431-45F6-8327-A249035EFBF7}"/>
    <cellStyle name="40% - Accent5 3 3 3 3" xfId="5091" xr:uid="{65DA075B-B368-4313-A9FE-05E8ECC82A4B}"/>
    <cellStyle name="40% - Accent5 3 3 3 3 2" xfId="18693" xr:uid="{394C4864-7856-4892-9023-0BBC0AA6326A}"/>
    <cellStyle name="40% - Accent5 3 3 3 3 2 2" xfId="42005" xr:uid="{B9E8054F-253C-4B3C-B345-43219E44185C}"/>
    <cellStyle name="40% - Accent5 3 3 3 3 3" xfId="30945" xr:uid="{26C73234-516B-44F4-8088-6A37422CB548}"/>
    <cellStyle name="40% - Accent5 3 3 3 4" xfId="5963" xr:uid="{A156771B-810F-4538-B540-51DB14AEBD75}"/>
    <cellStyle name="40% - Accent5 3 3 3 4 2" xfId="19565" xr:uid="{11BBEB07-B617-4896-BFB1-3348F61FD094}"/>
    <cellStyle name="40% - Accent5 3 3 3 4 2 2" xfId="42877" xr:uid="{EC044A48-EBD9-41DC-B322-28B617C60D0E}"/>
    <cellStyle name="40% - Accent5 3 3 3 4 3" xfId="31817" xr:uid="{BEB785EC-71F0-4327-8B66-56B2EC4D2B50}"/>
    <cellStyle name="40% - Accent5 3 3 3 5" xfId="6856" xr:uid="{9352AC61-0AD5-4B5C-8FFE-5D200D597529}"/>
    <cellStyle name="40% - Accent5 3 3 3 5 2" xfId="20448" xr:uid="{34E5412A-0175-458B-A643-5ACB55D47452}"/>
    <cellStyle name="40% - Accent5 3 3 3 5 2 2" xfId="43755" xr:uid="{CE7A61A2-6443-47BF-836E-56ADE5C28674}"/>
    <cellStyle name="40% - Accent5 3 3 3 5 3" xfId="32695" xr:uid="{519611EA-B051-48ED-A848-95654EA56858}"/>
    <cellStyle name="40% - Accent5 3 3 3 6" xfId="7729" xr:uid="{F1A55F35-E978-4BCF-958B-1A0A46F08F2B}"/>
    <cellStyle name="40% - Accent5 3 3 3 6 2" xfId="21321" xr:uid="{18651CB2-5142-43C4-A869-F384709716F6}"/>
    <cellStyle name="40% - Accent5 3 3 3 6 2 2" xfId="44627" xr:uid="{3FFE5A79-C43D-47A0-AD99-8703BD149149}"/>
    <cellStyle name="40% - Accent5 3 3 3 6 3" xfId="33567" xr:uid="{7B2CF709-9542-498B-B600-582991153AA9}"/>
    <cellStyle name="40% - Accent5 3 3 3 7" xfId="8602" xr:uid="{C6715813-6331-4F7A-98B0-4F26042D0A85}"/>
    <cellStyle name="40% - Accent5 3 3 3 7 2" xfId="22193" xr:uid="{5CCCDCF6-4B93-4393-AE17-CE0D545E0E90}"/>
    <cellStyle name="40% - Accent5 3 3 3 7 2 2" xfId="45499" xr:uid="{201E16CC-2E6F-46C8-80EA-240DAFC23329}"/>
    <cellStyle name="40% - Accent5 3 3 3 7 3" xfId="34439" xr:uid="{E4FAC6CF-0845-4E99-B4BA-1998A7D445BA}"/>
    <cellStyle name="40% - Accent5 3 3 3 8" xfId="9766" xr:uid="{AB01E265-07CF-4E11-B553-DDA146021E67}"/>
    <cellStyle name="40% - Accent5 3 3 3 8 2" xfId="23172" xr:uid="{1EB08C4D-297A-40A9-B6C2-25B75603C546}"/>
    <cellStyle name="40% - Accent5 3 3 3 8 2 2" xfId="46478" xr:uid="{BB01D37C-EA66-4E9B-BEE8-D1E3B1F4D91B}"/>
    <cellStyle name="40% - Accent5 3 3 3 8 3" xfId="35380" xr:uid="{CC51AEB9-62B1-4018-8A4C-2E709F2654D8}"/>
    <cellStyle name="40% - Accent5 3 3 3 9" xfId="10646" xr:uid="{C1433161-677B-4C39-AAB4-01F1A5FAD7B8}"/>
    <cellStyle name="40% - Accent5 3 3 3 9 2" xfId="24052" xr:uid="{293AA2F3-EBE9-4565-B320-BC9DABAC749E}"/>
    <cellStyle name="40% - Accent5 3 3 3 9 2 2" xfId="47358" xr:uid="{C7C45A14-DE42-4A8E-BCAD-7049690C48C0}"/>
    <cellStyle name="40% - Accent5 3 3 3 9 3" xfId="36260" xr:uid="{EAC3ABF6-A820-472C-9E1C-1F3044E0B7C4}"/>
    <cellStyle name="40% - Accent5 3 3 4" xfId="4411" xr:uid="{F3319721-A69E-4AC1-A180-FF1A89063FE2}"/>
    <cellStyle name="40% - Accent5 3 3 4 10" xfId="16220" xr:uid="{04F8A47C-BE91-430E-93C1-53A6599C9CD7}"/>
    <cellStyle name="40% - Accent5 3 3 4 10 2" xfId="27307" xr:uid="{0F3B7C65-87D3-4090-9FEC-6F239D08B390}"/>
    <cellStyle name="40% - Accent5 3 3 4 10 2 2" xfId="50606" xr:uid="{BF958927-D31C-4243-BB31-569098DE13EF}"/>
    <cellStyle name="40% - Accent5 3 3 4 10 3" xfId="39558" xr:uid="{CF05AC09-5E45-4621-B717-3782810CEC0C}"/>
    <cellStyle name="40% - Accent5 3 3 4 11" xfId="18013" xr:uid="{CA646988-9E0B-48D4-982D-3880CBD106F7}"/>
    <cellStyle name="40% - Accent5 3 3 4 11 2" xfId="41325" xr:uid="{747C21DB-12A8-4692-8C9B-64340953E91D}"/>
    <cellStyle name="40% - Accent5 3 3 4 12" xfId="30265" xr:uid="{845A4B10-817E-4B49-83AA-878BFDE66D19}"/>
    <cellStyle name="40% - Accent5 3 3 4 2" xfId="5283" xr:uid="{E3F1F635-8A22-4A9A-813B-451EBF5E7587}"/>
    <cellStyle name="40% - Accent5 3 3 4 2 2" xfId="18885" xr:uid="{0845D0A5-1277-40C1-A6D5-A1B2BFC24769}"/>
    <cellStyle name="40% - Accent5 3 3 4 2 2 2" xfId="42197" xr:uid="{26856C16-7684-4BED-B0A6-B58F23DF4FE9}"/>
    <cellStyle name="40% - Accent5 3 3 4 2 3" xfId="31137" xr:uid="{77CEB21D-3AC5-4C08-AE23-8AC5C5BE6633}"/>
    <cellStyle name="40% - Accent5 3 3 4 3" xfId="6155" xr:uid="{1FFB48CF-D789-4ED3-9FB0-6B5D0700123A}"/>
    <cellStyle name="40% - Accent5 3 3 4 3 2" xfId="19757" xr:uid="{DDA12D9A-8CC5-4D1A-965D-8A8611B6B068}"/>
    <cellStyle name="40% - Accent5 3 3 4 3 2 2" xfId="43069" xr:uid="{F17C0635-6910-4C29-BD7C-6FF56B85401D}"/>
    <cellStyle name="40% - Accent5 3 3 4 3 3" xfId="32009" xr:uid="{86551296-E8F1-49AA-8D1A-9F9BB3D7C100}"/>
    <cellStyle name="40% - Accent5 3 3 4 4" xfId="7048" xr:uid="{FE9866DD-424C-4CB8-AB9D-DFCE66979107}"/>
    <cellStyle name="40% - Accent5 3 3 4 4 2" xfId="20640" xr:uid="{42DF5FDF-A842-46DB-A522-8D14C64863D2}"/>
    <cellStyle name="40% - Accent5 3 3 4 4 2 2" xfId="43947" xr:uid="{0292F72F-A618-4B36-8D7C-BA53CF41E9B7}"/>
    <cellStyle name="40% - Accent5 3 3 4 4 3" xfId="32887" xr:uid="{AA04A3CA-CD3C-4D0D-B83F-2FF3E5072751}"/>
    <cellStyle name="40% - Accent5 3 3 4 5" xfId="7921" xr:uid="{08A2308D-55D2-4E54-BCEA-8C4C7879EB86}"/>
    <cellStyle name="40% - Accent5 3 3 4 5 2" xfId="21513" xr:uid="{3635DCA9-842E-4C02-8480-5864AFACEC63}"/>
    <cellStyle name="40% - Accent5 3 3 4 5 2 2" xfId="44819" xr:uid="{0866C3AA-06EF-4741-9D16-6EE2F09E7EA9}"/>
    <cellStyle name="40% - Accent5 3 3 4 5 3" xfId="33759" xr:uid="{BB90D318-2A7A-4D71-8AFA-CA98871438B2}"/>
    <cellStyle name="40% - Accent5 3 3 4 6" xfId="8794" xr:uid="{31EC3030-418F-4220-A629-3B10115B1D65}"/>
    <cellStyle name="40% - Accent5 3 3 4 6 2" xfId="22385" xr:uid="{6F655E07-D69E-4AFE-B055-961BFCC151DA}"/>
    <cellStyle name="40% - Accent5 3 3 4 6 2 2" xfId="45691" xr:uid="{DCFF8EF3-C18A-4F8C-BC71-3D5728A344E2}"/>
    <cellStyle name="40% - Accent5 3 3 4 6 3" xfId="34631" xr:uid="{330F5B5D-A5CB-4E44-97B0-CE900CB6FD11}"/>
    <cellStyle name="40% - Accent5 3 3 4 7" xfId="9958" xr:uid="{8BDCF42E-7343-4787-B5A9-E8F7B53A7E5B}"/>
    <cellStyle name="40% - Accent5 3 3 4 7 2" xfId="23364" xr:uid="{620B5E75-3BDC-4DE9-AA95-8DA642C3163E}"/>
    <cellStyle name="40% - Accent5 3 3 4 7 2 2" xfId="46670" xr:uid="{8C0996BE-A992-4F3F-B258-F8EA47974E20}"/>
    <cellStyle name="40% - Accent5 3 3 4 7 3" xfId="35572" xr:uid="{992914EE-1F0F-413F-A1BE-30C407D7EE56}"/>
    <cellStyle name="40% - Accent5 3 3 4 8" xfId="10838" xr:uid="{42D25DAE-2A9A-456F-B65D-EDE3CED9AF6A}"/>
    <cellStyle name="40% - Accent5 3 3 4 8 2" xfId="24244" xr:uid="{62AF373C-152F-47F4-9383-0CDE5694A576}"/>
    <cellStyle name="40% - Accent5 3 3 4 8 2 2" xfId="47550" xr:uid="{047F8521-2679-43A0-9979-AB09F9F48781}"/>
    <cellStyle name="40% - Accent5 3 3 4 8 3" xfId="36452" xr:uid="{5810D090-6971-40ED-A23D-CA038EAAC0AC}"/>
    <cellStyle name="40% - Accent5 3 3 4 9" xfId="14668" xr:uid="{9437D551-AEE9-4D56-AFD4-8EE8A5F36392}"/>
    <cellStyle name="40% - Accent5 3 3 4 9 2" xfId="25829" xr:uid="{D2F4712A-E9A8-4D00-BA0D-E065CCB7E1A6}"/>
    <cellStyle name="40% - Accent5 3 3 4 9 2 2" xfId="49131" xr:uid="{9CD49D3B-EC0F-45B1-9746-DAA14F42E7B2}"/>
    <cellStyle name="40% - Accent5 3 3 4 9 3" xfId="38009" xr:uid="{61CF13A5-FE5E-49B7-ABA0-BAA256115D13}"/>
    <cellStyle name="40% - Accent5 3 3 5" xfId="4845" xr:uid="{CDF8A419-F20D-4F16-94F0-4DE9BFB4C646}"/>
    <cellStyle name="40% - Accent5 3 3 5 2" xfId="11226" xr:uid="{9E8A2589-16C7-4C47-BB52-D3D9770889A5}"/>
    <cellStyle name="40% - Accent5 3 3 5 2 2" xfId="24632" xr:uid="{E33E3C93-8A26-4E2F-87E1-667EFDE11A97}"/>
    <cellStyle name="40% - Accent5 3 3 5 2 2 2" xfId="47938" xr:uid="{46C3E0EA-E38C-47EC-87AF-10D576A4D6CA}"/>
    <cellStyle name="40% - Accent5 3 3 5 2 3" xfId="36839" xr:uid="{C03D308D-F95D-4B9D-BE8E-F61690A26A4C}"/>
    <cellStyle name="40% - Accent5 3 3 5 3" xfId="15073" xr:uid="{AD1C38EF-289A-4D57-A9AA-A4EA062E7D0D}"/>
    <cellStyle name="40% - Accent5 3 3 5 3 2" xfId="26230" xr:uid="{A72CA15B-63A8-4DB1-8EB9-0456210FC425}"/>
    <cellStyle name="40% - Accent5 3 3 5 3 2 2" xfId="49532" xr:uid="{86EB2D92-9E39-41E9-B9F1-F8738AC6BACE}"/>
    <cellStyle name="40% - Accent5 3 3 5 3 3" xfId="38414" xr:uid="{09A7F0AE-72B4-4081-B6A7-9D59F9385B90}"/>
    <cellStyle name="40% - Accent5 3 3 5 4" xfId="16608" xr:uid="{E7AC567C-B662-41AA-B1B8-AA2FF06B913F}"/>
    <cellStyle name="40% - Accent5 3 3 5 4 2" xfId="27694" xr:uid="{292EAE4E-9C53-447C-AA5B-5BFF20EA15BA}"/>
    <cellStyle name="40% - Accent5 3 3 5 4 2 2" xfId="50993" xr:uid="{BF937324-D863-498B-B2FC-874D3A9A73FA}"/>
    <cellStyle name="40% - Accent5 3 3 5 4 3" xfId="39946" xr:uid="{E46A0E85-E506-4816-96C3-E2F6C2CA633A}"/>
    <cellStyle name="40% - Accent5 3 3 5 5" xfId="18447" xr:uid="{B0FC798C-83A9-48F9-8A40-D2ECEB5CCF07}"/>
    <cellStyle name="40% - Accent5 3 3 5 5 2" xfId="41759" xr:uid="{5446FDF1-D86D-482A-ACC9-B3DA37F45FCB}"/>
    <cellStyle name="40% - Accent5 3 3 5 6" xfId="30699" xr:uid="{BF8F59FD-1008-48EE-A762-121929C67B7B}"/>
    <cellStyle name="40% - Accent5 3 3 6" xfId="5717" xr:uid="{F1FD5DC2-C36C-4906-98D6-3D868070A6F3}"/>
    <cellStyle name="40% - Accent5 3 3 6 2" xfId="19319" xr:uid="{F8556B74-0DC5-46A6-AC4D-7931B43043A7}"/>
    <cellStyle name="40% - Accent5 3 3 6 2 2" xfId="42631" xr:uid="{ACF1BD71-E50D-46D0-93DD-7B2E4EB8E03B}"/>
    <cellStyle name="40% - Accent5 3 3 6 3" xfId="31571" xr:uid="{1673CE2A-65E5-4E93-A4A2-64B53D5352C2}"/>
    <cellStyle name="40% - Accent5 3 3 7" xfId="6610" xr:uid="{002EF512-EAA7-4C8D-AEDA-808354528B6E}"/>
    <cellStyle name="40% - Accent5 3 3 7 2" xfId="20202" xr:uid="{92AFFF84-6306-4E5D-A962-BD0F4FD06B81}"/>
    <cellStyle name="40% - Accent5 3 3 7 2 2" xfId="43509" xr:uid="{BE8615AC-DA84-4DEB-BD3D-1476FF810682}"/>
    <cellStyle name="40% - Accent5 3 3 7 3" xfId="32449" xr:uid="{0622E855-50CE-473A-A4CF-92AF72386DA2}"/>
    <cellStyle name="40% - Accent5 3 3 8" xfId="7483" xr:uid="{0CCC50CC-AEEF-4504-B2C1-D5E82629C035}"/>
    <cellStyle name="40% - Accent5 3 3 8 2" xfId="21075" xr:uid="{83A93BA3-3B81-4F25-B103-F830DE7C68B0}"/>
    <cellStyle name="40% - Accent5 3 3 8 2 2" xfId="44381" xr:uid="{3AD45B1E-3007-44FF-9FB5-B0BFC39C249A}"/>
    <cellStyle name="40% - Accent5 3 3 8 3" xfId="33321" xr:uid="{AE40BB6C-1D72-41F3-8FB9-0AAD867D074E}"/>
    <cellStyle name="40% - Accent5 3 3 9" xfId="8356" xr:uid="{D3723B6D-DAA6-479A-93F9-680BD00C096B}"/>
    <cellStyle name="40% - Accent5 3 3 9 2" xfId="21947" xr:uid="{E586C398-CBCE-4979-AC05-9093B247C0D1}"/>
    <cellStyle name="40% - Accent5 3 3 9 2 2" xfId="45253" xr:uid="{77B5289C-7EBE-4488-BB8D-3AFFD4189437}"/>
    <cellStyle name="40% - Accent5 3 3 9 3" xfId="34193" xr:uid="{E95CDB16-6EB7-4918-A84F-B87D0FD0FA8D}"/>
    <cellStyle name="40% - Accent5 4" xfId="677" xr:uid="{D812BF35-AA2F-4DCA-9BB6-10F5DF730A8D}"/>
    <cellStyle name="40% - Accent5 4 2" xfId="678" xr:uid="{FA524834-FE8F-4A3E-80F6-11D2E88CD623}"/>
    <cellStyle name="40% - Accent5 4 2 2" xfId="679" xr:uid="{2BFB9C35-FF96-45A0-A2F8-527C4D1A86AE}"/>
    <cellStyle name="40% - Accent5 4 2 2 2" xfId="680" xr:uid="{4A0D3E0B-E58D-4171-BE1F-A70198DEFAE6}"/>
    <cellStyle name="40% - Accent5 4 2 2 2 2" xfId="1899" xr:uid="{27711C06-A998-4690-B4AE-D819ADE43EF2}"/>
    <cellStyle name="40% - Accent5 4 2 2 2 2 2" xfId="3741" xr:uid="{1A44D351-0E02-435C-BEB4-941F9B0B0BE7}"/>
    <cellStyle name="40% - Accent5 4 2 2 2 2 2 2" xfId="13532" xr:uid="{37A2E167-C331-4E24-B422-3208F85BB476}"/>
    <cellStyle name="40% - Accent5 4 2 2 2 2 3" xfId="12362" xr:uid="{9F568305-336E-4D67-82A5-55C8986305D6}"/>
    <cellStyle name="40% - Accent5 4 2 2 2 3" xfId="3129" xr:uid="{148C366E-BBB0-4B8B-988E-CA05B74BAEF5}"/>
    <cellStyle name="40% - Accent5 4 2 2 2 3 2" xfId="12920" xr:uid="{7E597778-A161-4857-A4EF-98C64BEA7AA5}"/>
    <cellStyle name="40% - Accent5 4 2 2 2 4" xfId="11468" xr:uid="{4C3BC347-F75E-4151-B946-FC6A1357F699}"/>
    <cellStyle name="40% - Accent5 4 2 2 3" xfId="1633" xr:uid="{B10F3CCB-3D2A-443C-B25E-CF0976C064EB}"/>
    <cellStyle name="40% - Accent5 4 2 2 3 2" xfId="3475" xr:uid="{5A18CE1D-EF8B-4FFB-A3E6-85382D9443F0}"/>
    <cellStyle name="40% - Accent5 4 2 2 3 2 2" xfId="13266" xr:uid="{B6F20D98-64BC-4B24-A184-B5FF995E30D7}"/>
    <cellStyle name="40% - Accent5 4 2 2 3 3" xfId="12096" xr:uid="{65970029-E8C7-492D-835C-D6D67673A6FD}"/>
    <cellStyle name="40% - Accent5 4 2 2 4" xfId="2826" xr:uid="{29140D25-1FF7-4F0E-A56A-A91F0E7F6891}"/>
    <cellStyle name="40% - Accent5 4 2 2 4 2" xfId="12617" xr:uid="{343FA7DE-DB9E-44C4-A1DC-C8C4B382E124}"/>
    <cellStyle name="40% - Accent5 4 2 2 5" xfId="11467" xr:uid="{1B01170E-6886-43CF-BCC0-4E4EFF26905C}"/>
    <cellStyle name="40% - Accent5 4 2 3" xfId="681" xr:uid="{BAA2B35D-57DB-4F48-9B72-B71043313D0F}"/>
    <cellStyle name="40% - Accent5 4 2 3 2" xfId="1870" xr:uid="{5ECEE92A-7072-44C6-8451-49B035E5330A}"/>
    <cellStyle name="40% - Accent5 4 2 3 2 2" xfId="3712" xr:uid="{BE883971-3CFC-41FC-97BC-9AA5335177CF}"/>
    <cellStyle name="40% - Accent5 4 2 3 2 2 2" xfId="13503" xr:uid="{7964B760-8176-473E-98E9-F7817354F719}"/>
    <cellStyle name="40% - Accent5 4 2 3 2 3" xfId="12333" xr:uid="{9712BE5C-9D65-41E2-B2A1-BB10267A62E0}"/>
    <cellStyle name="40% - Accent5 4 2 3 3" xfId="3128" xr:uid="{50BDD569-65D5-4564-AECA-A814A1AB8A89}"/>
    <cellStyle name="40% - Accent5 4 2 3 3 2" xfId="12919" xr:uid="{4BC0491C-4697-48FE-98C7-4A3D9C658F8E}"/>
    <cellStyle name="40% - Accent5 4 2 3 4" xfId="11469" xr:uid="{41366559-217D-42EB-AC3D-AC518BC0E611}"/>
    <cellStyle name="40% - Accent5 4 2 4" xfId="1604" xr:uid="{D2D7E1B0-1868-41D2-B193-B8A49D30A371}"/>
    <cellStyle name="40% - Accent5 4 2 4 2" xfId="3446" xr:uid="{A80A78DB-0229-4E38-B370-793A8636CC3A}"/>
    <cellStyle name="40% - Accent5 4 2 4 2 2" xfId="13237" xr:uid="{03E06F0C-7952-49FC-8EAD-F496F0C07756}"/>
    <cellStyle name="40% - Accent5 4 2 4 3" xfId="12067" xr:uid="{9630EF9F-2C21-4054-A435-F3FEE2FE27B9}"/>
    <cellStyle name="40% - Accent5 4 2 5" xfId="2827" xr:uid="{154FCE1B-1481-4251-A4BE-F8D08F128A0D}"/>
    <cellStyle name="40% - Accent5 4 2 5 2" xfId="12618" xr:uid="{4F1364E1-DC01-44BC-8CEF-77E80D8E5581}"/>
    <cellStyle name="40% - Accent5 4 2 6" xfId="11466" xr:uid="{391EC0D2-F3A7-4E97-B9D4-CBCB2D5DBD80}"/>
    <cellStyle name="40% - Accent5 4 3" xfId="682" xr:uid="{DDD40049-E227-479B-AF7B-952AE3FCE0F5}"/>
    <cellStyle name="40% - Accent5 4 3 2" xfId="683" xr:uid="{64DC6025-DC08-4380-9D62-D6F7D0A59295}"/>
    <cellStyle name="40% - Accent5 4 3 2 2" xfId="1898" xr:uid="{6F1B74B5-F76E-4835-8BAC-28242817C269}"/>
    <cellStyle name="40% - Accent5 4 3 2 2 2" xfId="3740" xr:uid="{9A45682F-5F2D-4FF5-94AD-C452CF26211E}"/>
    <cellStyle name="40% - Accent5 4 3 2 2 2 2" xfId="13531" xr:uid="{BB75F575-3EDA-4F7A-8EAE-6EFCB5B04809}"/>
    <cellStyle name="40% - Accent5 4 3 2 2 3" xfId="12361" xr:uid="{8D263196-7F78-4F39-A898-5FF1A474DF5D}"/>
    <cellStyle name="40% - Accent5 4 3 2 3" xfId="2824" xr:uid="{F5F520BA-16EF-4062-BF01-1B486BEFE297}"/>
    <cellStyle name="40% - Accent5 4 3 2 3 2" xfId="12615" xr:uid="{BEF2123A-EA00-45B7-B78D-14FFB350C5E2}"/>
    <cellStyle name="40% - Accent5 4 3 2 4" xfId="11471" xr:uid="{25CAACA5-3E2D-46B2-9950-188CCA81FC07}"/>
    <cellStyle name="40% - Accent5 4 3 3" xfId="1632" xr:uid="{D54E2CF4-DEF0-40F0-A64B-99235B184992}"/>
    <cellStyle name="40% - Accent5 4 3 3 2" xfId="3474" xr:uid="{92AB2EEC-F10F-485B-B45F-78333ADCC846}"/>
    <cellStyle name="40% - Accent5 4 3 3 2 2" xfId="13265" xr:uid="{14B912C3-8350-4A98-86F1-8F63EB237352}"/>
    <cellStyle name="40% - Accent5 4 3 3 3" xfId="12095" xr:uid="{513F5D97-FA1B-46D1-8020-532D934FFF39}"/>
    <cellStyle name="40% - Accent5 4 3 4" xfId="2825" xr:uid="{206155C0-8A4E-4992-8FDA-09B838B0859D}"/>
    <cellStyle name="40% - Accent5 4 3 4 2" xfId="12616" xr:uid="{1D18447F-51BB-414A-AE78-97F4DC464947}"/>
    <cellStyle name="40% - Accent5 4 3 5" xfId="11470" xr:uid="{1DAD348A-4957-467B-A04F-9CE12FB9915E}"/>
    <cellStyle name="40% - Accent5 4 4" xfId="684" xr:uid="{4F0E1A27-7A7F-4E07-AD40-84AD0273A3F1}"/>
    <cellStyle name="40% - Accent5 4 4 2" xfId="1804" xr:uid="{645DDC13-2251-4AB2-A6A2-AA4505691BCB}"/>
    <cellStyle name="40% - Accent5 4 4 2 2" xfId="3646" xr:uid="{2BCB4079-A0BD-4A68-B50E-52402F664EC1}"/>
    <cellStyle name="40% - Accent5 4 4 2 2 2" xfId="13437" xr:uid="{EA2BDE55-1070-4DCC-AA2F-8A1EA0949441}"/>
    <cellStyle name="40% - Accent5 4 4 2 3" xfId="12267" xr:uid="{70FE758E-24FB-4A96-8667-655ABA63AD6C}"/>
    <cellStyle name="40% - Accent5 4 4 3" xfId="2823" xr:uid="{33B58743-BCAA-4A72-93DC-1040FD04FA8D}"/>
    <cellStyle name="40% - Accent5 4 4 3 2" xfId="12614" xr:uid="{EBDD9394-EB02-4DB9-B528-E6FB4B090B29}"/>
    <cellStyle name="40% - Accent5 4 4 4" xfId="11472" xr:uid="{33E97C8B-20D6-44BA-9DD2-18C34FA20C8F}"/>
    <cellStyle name="40% - Accent5 4 5" xfId="1538" xr:uid="{6423A73E-0F98-4952-BA65-49BB94816F49}"/>
    <cellStyle name="40% - Accent5 4 5 2" xfId="3380" xr:uid="{7E2B89C5-D58B-43D9-A288-9A0DE73D681D}"/>
    <cellStyle name="40% - Accent5 4 5 2 2" xfId="13171" xr:uid="{63656BEA-EC9D-4EF7-BD54-C52A952F2048}"/>
    <cellStyle name="40% - Accent5 4 5 3" xfId="12001" xr:uid="{5A7E40D5-7B2A-435A-90A6-DF1E2A4321FA}"/>
    <cellStyle name="40% - Accent5 4 6" xfId="2828" xr:uid="{22856D80-BFAD-4650-AE0D-0C3368E44AD2}"/>
    <cellStyle name="40% - Accent5 4 6 2" xfId="12619" xr:uid="{B8C942A5-7D88-41DB-B653-B636C8C668F1}"/>
    <cellStyle name="40% - Accent5 4 7" xfId="11465" xr:uid="{B96D072C-2155-40AC-8192-8265BA2A9BCF}"/>
    <cellStyle name="40% - Accent5 5" xfId="685" xr:uid="{5EE37C7D-C177-4352-9E77-D4C6856000C1}"/>
    <cellStyle name="40% - Accent5 6" xfId="686" xr:uid="{306D04D4-3EFC-4E4B-8D2E-CED1A2114580}"/>
    <cellStyle name="40% - Accent5 7" xfId="687" xr:uid="{889F9C4D-4EBB-488B-99B2-BB93A7B6D0F5}"/>
    <cellStyle name="40% - Accent5 7 2" xfId="2024" xr:uid="{8CC2102D-6D2B-442F-B0C9-CDA771DE70F9}"/>
    <cellStyle name="40% - Accent5 7 2 2" xfId="3866" xr:uid="{E84A6894-F645-46CC-B9B5-29773F3A3143}"/>
    <cellStyle name="40% - Accent5 7 2 2 2" xfId="13657" xr:uid="{4C71851A-2837-48C2-80FE-700F54059013}"/>
    <cellStyle name="40% - Accent5 7 2 3" xfId="12486" xr:uid="{56225009-5915-46CB-8D4C-BB6FCFF1AE9B}"/>
    <cellStyle name="40% - Accent5 7 3" xfId="3127" xr:uid="{060612FD-B674-4FFF-B2F6-23819E2D02B9}"/>
    <cellStyle name="40% - Accent5 7 3 2" xfId="12918" xr:uid="{C1DFCF48-976C-40DB-A790-72FC44708C32}"/>
    <cellStyle name="40% - Accent5 7 4" xfId="11473" xr:uid="{9B2D590F-3BAF-4794-889D-B613E7C9918E}"/>
    <cellStyle name="40% - Accent5 8" xfId="688" xr:uid="{E303B384-F41B-4350-8D71-2F1C98B1EACA}"/>
    <cellStyle name="40% - Accent5 9" xfId="2066" xr:uid="{9089D8BD-8394-4C28-948E-98816DD38A63}"/>
    <cellStyle name="40% - Accent5 9 10" xfId="8213" xr:uid="{1C563641-5E9F-4C45-AD3B-4432E6640B44}"/>
    <cellStyle name="40% - Accent5 9 10 2" xfId="21804" xr:uid="{472A44CA-C474-488A-A303-65D16D685B7C}"/>
    <cellStyle name="40% - Accent5 9 10 2 2" xfId="45110" xr:uid="{BD74E074-615A-4D4D-A1C6-CA0F85672B1B}"/>
    <cellStyle name="40% - Accent5 9 10 3" xfId="34050" xr:uid="{FE1D017F-DD13-4CCE-9C3D-DE6C5B6CB841}"/>
    <cellStyle name="40% - Accent5 9 11" xfId="9377" xr:uid="{7323DFBB-AD1E-4188-AE61-555746A41667}"/>
    <cellStyle name="40% - Accent5 9 11 2" xfId="22783" xr:uid="{DAD1B8DA-6A34-4566-BC37-4E29560985AA}"/>
    <cellStyle name="40% - Accent5 9 11 2 2" xfId="46089" xr:uid="{2F30E441-6710-4596-89AD-0915B218F7D0}"/>
    <cellStyle name="40% - Accent5 9 11 3" xfId="34991" xr:uid="{C144918B-191C-45D1-9F41-3BEA773648DD}"/>
    <cellStyle name="40% - Accent5 9 12" xfId="10257" xr:uid="{F07FD188-ABA1-43E6-906F-49E236BD4D78}"/>
    <cellStyle name="40% - Accent5 9 12 2" xfId="23663" xr:uid="{30E67E0B-4C5F-495E-9B3F-01C9B27C48C4}"/>
    <cellStyle name="40% - Accent5 9 12 2 2" xfId="46969" xr:uid="{45115773-4E86-4C95-B539-1B4E35A659BD}"/>
    <cellStyle name="40% - Accent5 9 12 3" xfId="35871" xr:uid="{1E2E5445-E27D-4134-A0AE-0A1BEB1CF749}"/>
    <cellStyle name="40% - Accent5 9 13" xfId="13961" xr:uid="{9A8E23B6-1CDC-40B2-91DE-89AC6FDC1B22}"/>
    <cellStyle name="40% - Accent5 9 13 2" xfId="25154" xr:uid="{97E071FC-655C-4624-AAC5-EA1B94C53E1D}"/>
    <cellStyle name="40% - Accent5 9 13 2 2" xfId="48457" xr:uid="{4BCE08ED-5AB2-4CEF-9ED5-B0C8DC16334B}"/>
    <cellStyle name="40% - Accent5 9 13 3" xfId="37303" xr:uid="{4EC691F3-ADF4-452A-9924-8BF3D7F032DD}"/>
    <cellStyle name="40% - Accent5 9 14" xfId="15638" xr:uid="{5D3C5EE6-F6FF-4C1D-BC18-580056F51A18}"/>
    <cellStyle name="40% - Accent5 9 14 2" xfId="26725" xr:uid="{C9CC372F-A0D7-4C48-A2E8-31C75AF40B62}"/>
    <cellStyle name="40% - Accent5 9 14 2 2" xfId="50024" xr:uid="{6CE9E884-ACEF-464A-9812-D52BECE81EA9}"/>
    <cellStyle name="40% - Accent5 9 14 3" xfId="38976" xr:uid="{495A60D7-9927-40B5-83AB-13C0335C904E}"/>
    <cellStyle name="40% - Accent5 9 15" xfId="17313" xr:uid="{8279DAC9-629D-417A-B2DE-64B25564E0FD}"/>
    <cellStyle name="40% - Accent5 9 15 2" xfId="40625" xr:uid="{822AC009-0AA0-4452-BE43-B6CBF1380D21}"/>
    <cellStyle name="40% - Accent5 9 16" xfId="29661" xr:uid="{11669D17-ABE3-4868-8152-122BF9591B48}"/>
    <cellStyle name="40% - Accent5 9 2" xfId="3896" xr:uid="{169C3296-DF5E-427E-85BE-6B66C62AEFE0}"/>
    <cellStyle name="40% - Accent5 9 2 10" xfId="14154" xr:uid="{5D035B72-2DC8-4972-8500-AC56D5349F38}"/>
    <cellStyle name="40% - Accent5 9 2 10 2" xfId="25315" xr:uid="{DF94CDF9-5E04-4DDC-832D-7433F96C1771}"/>
    <cellStyle name="40% - Accent5 9 2 10 2 2" xfId="48617" xr:uid="{B5943615-068B-4517-BDF3-1C5A86A5C53B}"/>
    <cellStyle name="40% - Accent5 9 2 10 3" xfId="37495" xr:uid="{3C74DAC0-81B3-4B34-A1A5-2582C0C659F2}"/>
    <cellStyle name="40% - Accent5 9 2 11" xfId="15706" xr:uid="{06E22C03-0648-4780-A825-89F6244187AA}"/>
    <cellStyle name="40% - Accent5 9 2 11 2" xfId="26793" xr:uid="{019AFE4E-0D83-4553-B4A4-CACEB92A9BA7}"/>
    <cellStyle name="40% - Accent5 9 2 11 2 2" xfId="50092" xr:uid="{92E721A9-E236-4624-9545-40C9C27A2B98}"/>
    <cellStyle name="40% - Accent5 9 2 11 3" xfId="39044" xr:uid="{331AA813-04B4-4C93-AD65-F7F56E613385}"/>
    <cellStyle name="40% - Accent5 9 2 12" xfId="17499" xr:uid="{5E96F6E1-2CBF-490F-842D-C6142A48512A}"/>
    <cellStyle name="40% - Accent5 9 2 12 2" xfId="40811" xr:uid="{408BE4A9-9654-45CD-B643-45C1A00A8B27}"/>
    <cellStyle name="40% - Accent5 9 2 13" xfId="29751" xr:uid="{F91BAB86-F256-4EDD-9568-377135E8B867}"/>
    <cellStyle name="40% - Accent5 9 2 2" xfId="4335" xr:uid="{DA33CBCD-8E21-4394-902D-6C87272D222A}"/>
    <cellStyle name="40% - Accent5 9 2 2 10" xfId="16144" xr:uid="{BAAA8D1E-BFB5-42DC-A967-C6F3E1101FEA}"/>
    <cellStyle name="40% - Accent5 9 2 2 10 2" xfId="27231" xr:uid="{83D4D506-E27C-4297-84CF-B2555BC35E9A}"/>
    <cellStyle name="40% - Accent5 9 2 2 10 2 2" xfId="50530" xr:uid="{50E4DFF8-DF82-40E1-87D1-B826F7FB3180}"/>
    <cellStyle name="40% - Accent5 9 2 2 10 3" xfId="39482" xr:uid="{F838942F-0DF7-4882-8712-68FF167684C6}"/>
    <cellStyle name="40% - Accent5 9 2 2 11" xfId="17937" xr:uid="{DE417861-D001-4B16-89D6-DEA9D7E441CA}"/>
    <cellStyle name="40% - Accent5 9 2 2 11 2" xfId="41249" xr:uid="{D2841361-B389-4CC5-97DE-CE8ACC1438C0}"/>
    <cellStyle name="40% - Accent5 9 2 2 12" xfId="30189" xr:uid="{CD4C97CF-F037-4538-AE8C-6988AF1F1AE6}"/>
    <cellStyle name="40% - Accent5 9 2 2 2" xfId="5207" xr:uid="{38EC06AE-C94E-4C90-B0E9-C6364742B9EC}"/>
    <cellStyle name="40% - Accent5 9 2 2 2 2" xfId="18809" xr:uid="{CD8AC6F7-A10C-4A11-88A8-7CB3A5054CEF}"/>
    <cellStyle name="40% - Accent5 9 2 2 2 2 2" xfId="42121" xr:uid="{B234865C-DAEB-4483-BECD-B75657F28DDD}"/>
    <cellStyle name="40% - Accent5 9 2 2 2 3" xfId="31061" xr:uid="{4977D1C6-9F52-4820-9446-64384EACE1C6}"/>
    <cellStyle name="40% - Accent5 9 2 2 3" xfId="6079" xr:uid="{F74F1886-16C8-4A34-8D99-971F49227B24}"/>
    <cellStyle name="40% - Accent5 9 2 2 3 2" xfId="19681" xr:uid="{2EE8E7EF-0AE2-472C-94F7-69E3715ABA3B}"/>
    <cellStyle name="40% - Accent5 9 2 2 3 2 2" xfId="42993" xr:uid="{92725858-B630-4C02-8EAE-5813476F41EA}"/>
    <cellStyle name="40% - Accent5 9 2 2 3 3" xfId="31933" xr:uid="{1B9B59FF-7287-4D95-B0EA-D7FCC7AC1F0B}"/>
    <cellStyle name="40% - Accent5 9 2 2 4" xfId="6972" xr:uid="{06CE1156-1E77-4C6A-904B-1254907AE2A3}"/>
    <cellStyle name="40% - Accent5 9 2 2 4 2" xfId="20564" xr:uid="{A5E6E608-7E81-456D-BFA1-48693F8C49DE}"/>
    <cellStyle name="40% - Accent5 9 2 2 4 2 2" xfId="43871" xr:uid="{3D057F39-7AF3-4F84-9E45-CA727370F5FE}"/>
    <cellStyle name="40% - Accent5 9 2 2 4 3" xfId="32811" xr:uid="{15EA0315-0598-491C-B520-104547BE7144}"/>
    <cellStyle name="40% - Accent5 9 2 2 5" xfId="7845" xr:uid="{634F65E5-1F66-4AD3-8A0F-B8321DD06EB4}"/>
    <cellStyle name="40% - Accent5 9 2 2 5 2" xfId="21437" xr:uid="{4CA75F6C-0F98-4EE8-A22F-B0C84DCC09F1}"/>
    <cellStyle name="40% - Accent5 9 2 2 5 2 2" xfId="44743" xr:uid="{5A53E443-7A85-4B91-A490-B48AE7AA3D39}"/>
    <cellStyle name="40% - Accent5 9 2 2 5 3" xfId="33683" xr:uid="{24FD8BDF-78F6-4B95-A2BB-9821E8E1F13B}"/>
    <cellStyle name="40% - Accent5 9 2 2 6" xfId="8718" xr:uid="{D5A65259-050F-4185-864D-3D81C199903A}"/>
    <cellStyle name="40% - Accent5 9 2 2 6 2" xfId="22309" xr:uid="{31E42D98-A0EC-4EA9-B26E-C9D12616494A}"/>
    <cellStyle name="40% - Accent5 9 2 2 6 2 2" xfId="45615" xr:uid="{E2FAFF90-2C5A-4653-95E9-48C02062DA04}"/>
    <cellStyle name="40% - Accent5 9 2 2 6 3" xfId="34555" xr:uid="{ED6E2DEC-A574-4A06-9C28-B2F42F1EA7E5}"/>
    <cellStyle name="40% - Accent5 9 2 2 7" xfId="9882" xr:uid="{6C5DEB27-D71F-4075-8E9E-253B8EAE8C9C}"/>
    <cellStyle name="40% - Accent5 9 2 2 7 2" xfId="23288" xr:uid="{E5D672DE-8042-4E3B-8939-661693FBEA88}"/>
    <cellStyle name="40% - Accent5 9 2 2 7 2 2" xfId="46594" xr:uid="{D04CC9AA-7993-4ED2-9C38-E0BD59FDB0E1}"/>
    <cellStyle name="40% - Accent5 9 2 2 7 3" xfId="35496" xr:uid="{1324F4F1-F9AC-4D7D-8B4C-715925A7B244}"/>
    <cellStyle name="40% - Accent5 9 2 2 8" xfId="10762" xr:uid="{C709D30E-0C93-4958-921D-097BCB8E51D9}"/>
    <cellStyle name="40% - Accent5 9 2 2 8 2" xfId="24168" xr:uid="{39DA39E6-89BE-4158-B566-37EAAF6D6F50}"/>
    <cellStyle name="40% - Accent5 9 2 2 8 2 2" xfId="47474" xr:uid="{6C893F0E-5761-4439-B2AF-25B043DA7AD1}"/>
    <cellStyle name="40% - Accent5 9 2 2 8 3" xfId="36376" xr:uid="{602A9687-5C2E-4293-B0A1-B1BEF3A5CB66}"/>
    <cellStyle name="40% - Accent5 9 2 2 9" xfId="14592" xr:uid="{796F1046-8CA2-4797-BE41-2980C14AC3D7}"/>
    <cellStyle name="40% - Accent5 9 2 2 9 2" xfId="25753" xr:uid="{4F96F27E-39A8-4515-AE76-B21E821FBE71}"/>
    <cellStyle name="40% - Accent5 9 2 2 9 2 2" xfId="49055" xr:uid="{69029C6D-807F-48FD-9D0F-D8B83A31013A}"/>
    <cellStyle name="40% - Accent5 9 2 2 9 3" xfId="37933" xr:uid="{F5D79DE2-7BCD-43C0-ACFF-EDF18D42FD9F}"/>
    <cellStyle name="40% - Accent5 9 2 3" xfId="4769" xr:uid="{945C1895-95EF-4F59-935F-D9604AD64D55}"/>
    <cellStyle name="40% - Accent5 9 2 3 2" xfId="12502" xr:uid="{4B9D2CB6-1514-4230-B83A-1D5354887D81}"/>
    <cellStyle name="40% - Accent5 9 2 3 2 2" xfId="24823" xr:uid="{C0C7A7E2-EF9E-4936-AA17-0BD47F1F0B72}"/>
    <cellStyle name="40% - Accent5 9 2 3 2 2 2" xfId="48129" xr:uid="{B4A9F095-425B-4BB8-B64A-DE9377688958}"/>
    <cellStyle name="40% - Accent5 9 2 3 2 3" xfId="36975" xr:uid="{ED9379C3-B2C8-408D-8AFC-6FAD6D5DFE55}"/>
    <cellStyle name="40% - Accent5 9 2 3 3" xfId="15282" xr:uid="{72D3736A-3A21-4C17-B3C0-5A7F7F53641C}"/>
    <cellStyle name="40% - Accent5 9 2 3 3 2" xfId="26424" xr:uid="{AC547B81-39E5-4DF2-8509-EA62A027F8EE}"/>
    <cellStyle name="40% - Accent5 9 2 3 3 2 2" xfId="49726" xr:uid="{14013378-A27A-4C60-A41D-9EAF91619324}"/>
    <cellStyle name="40% - Accent5 9 2 3 3 3" xfId="38623" xr:uid="{F773E133-8A5E-4BF1-A950-9C02BE4DAFF1}"/>
    <cellStyle name="40% - Accent5 9 2 3 4" xfId="16739" xr:uid="{25BD048B-FC1F-4C52-885B-EDFCFBDB1E10}"/>
    <cellStyle name="40% - Accent5 9 2 3 4 2" xfId="27825" xr:uid="{F09188F1-B1EE-42ED-8AF8-FFA08B045E3D}"/>
    <cellStyle name="40% - Accent5 9 2 3 4 2 2" xfId="51124" xr:uid="{1C8C17DF-1CAD-4C58-9F8D-4670B4AAF8AB}"/>
    <cellStyle name="40% - Accent5 9 2 3 4 3" xfId="40077" xr:uid="{B7528F0D-3E3A-4A2C-A480-D5413B53A7B4}"/>
    <cellStyle name="40% - Accent5 9 2 3 5" xfId="18371" xr:uid="{354FA572-383F-40D8-91BD-6533456B76D6}"/>
    <cellStyle name="40% - Accent5 9 2 3 5 2" xfId="41683" xr:uid="{775D3FDA-6952-48EF-B104-04FB5080EB2E}"/>
    <cellStyle name="40% - Accent5 9 2 3 6" xfId="30623" xr:uid="{89523D5C-42CE-4CA3-BA16-CCC45942FE7D}"/>
    <cellStyle name="40% - Accent5 9 2 4" xfId="5641" xr:uid="{44DF51EF-A3F1-45DD-9AEB-8D3EB1E89315}"/>
    <cellStyle name="40% - Accent5 9 2 4 2" xfId="19243" xr:uid="{6910EDA8-B873-4A91-9D43-E2B114394F93}"/>
    <cellStyle name="40% - Accent5 9 2 4 2 2" xfId="42555" xr:uid="{14570B3A-134D-4519-A301-FF0D2AFCF252}"/>
    <cellStyle name="40% - Accent5 9 2 4 3" xfId="31495" xr:uid="{8402BFAA-C646-4D0F-9A3E-52179C1509A7}"/>
    <cellStyle name="40% - Accent5 9 2 5" xfId="6534" xr:uid="{2F811206-62DD-4D2F-AD30-F0F3C8022393}"/>
    <cellStyle name="40% - Accent5 9 2 5 2" xfId="20126" xr:uid="{235A7FFA-29EB-4657-AA33-8BE20AFD2EB0}"/>
    <cellStyle name="40% - Accent5 9 2 5 2 2" xfId="43433" xr:uid="{64A1CDD2-5540-40B8-B6B1-7922E489B828}"/>
    <cellStyle name="40% - Accent5 9 2 5 3" xfId="32373" xr:uid="{4C257AFE-A642-4291-86C3-A46B5402189D}"/>
    <cellStyle name="40% - Accent5 9 2 6" xfId="7407" xr:uid="{2F195DD5-F119-403D-8919-4E939C183217}"/>
    <cellStyle name="40% - Accent5 9 2 6 2" xfId="20999" xr:uid="{858B3053-A062-4410-A8E8-2CC6FFA8F68B}"/>
    <cellStyle name="40% - Accent5 9 2 6 2 2" xfId="44305" xr:uid="{950CFE10-07EB-47C0-A986-01C9F66C6FA2}"/>
    <cellStyle name="40% - Accent5 9 2 6 3" xfId="33245" xr:uid="{A09578D9-F8AE-4DF5-8A05-9281D5C7A165}"/>
    <cellStyle name="40% - Accent5 9 2 7" xfId="8280" xr:uid="{2F9D7DA9-5788-4F9B-BCDF-E6E67083B295}"/>
    <cellStyle name="40% - Accent5 9 2 7 2" xfId="21871" xr:uid="{6D49C6AC-6435-44DC-84EC-DF725176770F}"/>
    <cellStyle name="40% - Accent5 9 2 7 2 2" xfId="45177" xr:uid="{154A783D-10A3-4F0E-A145-BA77963C7E0C}"/>
    <cellStyle name="40% - Accent5 9 2 7 3" xfId="34117" xr:uid="{027C567D-9C7C-45DB-9FA9-6F5E798EB154}"/>
    <cellStyle name="40% - Accent5 9 2 8" xfId="9444" xr:uid="{2C8DBCD7-6387-48CF-A7B6-0A6F81CAF2AB}"/>
    <cellStyle name="40% - Accent5 9 2 8 2" xfId="22850" xr:uid="{B698FF18-73A6-451E-A26A-4938EE932366}"/>
    <cellStyle name="40% - Accent5 9 2 8 2 2" xfId="46156" xr:uid="{B4B04BF3-0B34-44BC-AE6F-4BD495235BEE}"/>
    <cellStyle name="40% - Accent5 9 2 8 3" xfId="35058" xr:uid="{5090A3DF-3DA4-4AE3-85FF-4DEAD6AB0C7D}"/>
    <cellStyle name="40% - Accent5 9 2 9" xfId="10324" xr:uid="{B1FC70FD-E508-431B-95BC-0D973F633316}"/>
    <cellStyle name="40% - Accent5 9 2 9 2" xfId="23730" xr:uid="{AC28BEFD-F1EE-4D8E-B8D0-012F719D2B60}"/>
    <cellStyle name="40% - Accent5 9 2 9 2 2" xfId="47036" xr:uid="{C50E1105-7DA4-411D-AA6A-E476FFE30C20}"/>
    <cellStyle name="40% - Accent5 9 2 9 3" xfId="35938" xr:uid="{1642D150-52DA-4839-AB83-1FC0C4B0685B}"/>
    <cellStyle name="40% - Accent5 9 3" xfId="3998" xr:uid="{6CAEB9D4-1373-4139-8357-0BBE784AB70A}"/>
    <cellStyle name="40% - Accent5 9 3 10" xfId="14255" xr:uid="{2B5124DE-43C9-4651-A41B-E2FC3BA852DC}"/>
    <cellStyle name="40% - Accent5 9 3 10 2" xfId="25416" xr:uid="{39B62A1F-34DC-45CF-99B6-3C46269C636E}"/>
    <cellStyle name="40% - Accent5 9 3 10 2 2" xfId="48718" xr:uid="{3FC235D9-F1F5-46C3-9002-E70CF43690A7}"/>
    <cellStyle name="40% - Accent5 9 3 10 3" xfId="37596" xr:uid="{234040DB-3F7A-4918-8E91-0CB364A0393C}"/>
    <cellStyle name="40% - Accent5 9 3 11" xfId="15807" xr:uid="{A56BE28A-62EE-4626-847A-E38525A4552E}"/>
    <cellStyle name="40% - Accent5 9 3 11 2" xfId="26894" xr:uid="{08B4E9A5-3AE0-48F2-A576-5F4F990E720F}"/>
    <cellStyle name="40% - Accent5 9 3 11 2 2" xfId="50193" xr:uid="{B0128C5A-440F-4427-8049-C5279873C245}"/>
    <cellStyle name="40% - Accent5 9 3 11 3" xfId="39145" xr:uid="{6625EBBE-AD2E-4BE0-AA78-9D7716A6FC1B}"/>
    <cellStyle name="40% - Accent5 9 3 12" xfId="17600" xr:uid="{7080F63C-94F7-4583-A769-E3CC30156AB2}"/>
    <cellStyle name="40% - Accent5 9 3 12 2" xfId="40912" xr:uid="{789D842D-AC84-466F-ACD5-A9AC59B1F13E}"/>
    <cellStyle name="40% - Accent5 9 3 13" xfId="29852" xr:uid="{AF354004-6F25-4157-B266-6BF5719688C7}"/>
    <cellStyle name="40% - Accent5 9 3 2" xfId="4436" xr:uid="{561C6E7E-535A-4C3D-B446-6C4E9F3C3F06}"/>
    <cellStyle name="40% - Accent5 9 3 2 10" xfId="16245" xr:uid="{CABB7E3C-AD69-4D60-93D5-76943F0ADA42}"/>
    <cellStyle name="40% - Accent5 9 3 2 10 2" xfId="27332" xr:uid="{024B9EE3-5E74-4A33-B4C2-21D9E48326F3}"/>
    <cellStyle name="40% - Accent5 9 3 2 10 2 2" xfId="50631" xr:uid="{052A0568-FC58-4952-985E-0E4582EFE06D}"/>
    <cellStyle name="40% - Accent5 9 3 2 10 3" xfId="39583" xr:uid="{0FFD5174-C4FB-4ED3-85A8-092054455EF6}"/>
    <cellStyle name="40% - Accent5 9 3 2 11" xfId="18038" xr:uid="{51622255-3C70-4CC5-B446-10B81616CC8F}"/>
    <cellStyle name="40% - Accent5 9 3 2 11 2" xfId="41350" xr:uid="{2BC8A1A3-1906-42B7-BDC5-CBD549BA9C2A}"/>
    <cellStyle name="40% - Accent5 9 3 2 12" xfId="30290" xr:uid="{CA992B31-663E-4C86-A0B6-158923C24228}"/>
    <cellStyle name="40% - Accent5 9 3 2 2" xfId="5308" xr:uid="{0AE90C5E-F41F-4120-923C-F035E7B2C29C}"/>
    <cellStyle name="40% - Accent5 9 3 2 2 2" xfId="18910" xr:uid="{A5E07F34-C603-49D3-80B9-0F516EA06BB9}"/>
    <cellStyle name="40% - Accent5 9 3 2 2 2 2" xfId="42222" xr:uid="{7356D233-8E7B-4F0F-BD27-C1542F87E5AD}"/>
    <cellStyle name="40% - Accent5 9 3 2 2 3" xfId="31162" xr:uid="{64C4C654-7185-4B9A-B6BA-0F15C35BEF5A}"/>
    <cellStyle name="40% - Accent5 9 3 2 3" xfId="6180" xr:uid="{8BD0350A-A23E-408C-A06F-D18EE8B761FA}"/>
    <cellStyle name="40% - Accent5 9 3 2 3 2" xfId="19782" xr:uid="{3AA3055F-DBED-464E-99F7-65F7DA48DA91}"/>
    <cellStyle name="40% - Accent5 9 3 2 3 2 2" xfId="43094" xr:uid="{BD12F66A-F7C6-4428-BFCF-66CC8DF5DF82}"/>
    <cellStyle name="40% - Accent5 9 3 2 3 3" xfId="32034" xr:uid="{CD9232B0-3FD1-4543-BFA2-D0EB3324AE30}"/>
    <cellStyle name="40% - Accent5 9 3 2 4" xfId="7073" xr:uid="{562D7AFB-F6AF-46EB-B991-91770BA4D5C3}"/>
    <cellStyle name="40% - Accent5 9 3 2 4 2" xfId="20665" xr:uid="{D916E100-F426-452C-B206-2F07A7CE1649}"/>
    <cellStyle name="40% - Accent5 9 3 2 4 2 2" xfId="43972" xr:uid="{EE905EEA-91AC-46C2-A4FA-781D6075C70E}"/>
    <cellStyle name="40% - Accent5 9 3 2 4 3" xfId="32912" xr:uid="{6B9687EA-79A3-45FD-974F-6172C905D6A2}"/>
    <cellStyle name="40% - Accent5 9 3 2 5" xfId="7946" xr:uid="{06C20707-38B0-432E-9956-A4D66D713C30}"/>
    <cellStyle name="40% - Accent5 9 3 2 5 2" xfId="21538" xr:uid="{CEC18B2B-EEB1-416C-A377-60FC6A472408}"/>
    <cellStyle name="40% - Accent5 9 3 2 5 2 2" xfId="44844" xr:uid="{4E6A1F66-7049-4E6C-92E3-2D76A7344E33}"/>
    <cellStyle name="40% - Accent5 9 3 2 5 3" xfId="33784" xr:uid="{E6206346-F58F-4779-B1AD-362A37D9AEB2}"/>
    <cellStyle name="40% - Accent5 9 3 2 6" xfId="8819" xr:uid="{49ED9EEB-5762-466B-B1A4-0A74658823D3}"/>
    <cellStyle name="40% - Accent5 9 3 2 6 2" xfId="22410" xr:uid="{F675D86D-3515-4CFD-B138-971EFB657DF7}"/>
    <cellStyle name="40% - Accent5 9 3 2 6 2 2" xfId="45716" xr:uid="{AB11D575-46B6-41CB-A236-67D0AE06BBE8}"/>
    <cellStyle name="40% - Accent5 9 3 2 6 3" xfId="34656" xr:uid="{534D21FA-9272-420A-9050-92FBECD54856}"/>
    <cellStyle name="40% - Accent5 9 3 2 7" xfId="9983" xr:uid="{A3200C8F-78A6-4D05-8188-59A6E373F09A}"/>
    <cellStyle name="40% - Accent5 9 3 2 7 2" xfId="23389" xr:uid="{5463CA73-871A-4271-A1F8-482806D1EA54}"/>
    <cellStyle name="40% - Accent5 9 3 2 7 2 2" xfId="46695" xr:uid="{1A6796A2-0633-4A39-9D06-B57CF11C8729}"/>
    <cellStyle name="40% - Accent5 9 3 2 7 3" xfId="35597" xr:uid="{64D60014-A81C-4716-96EC-11896072BA7D}"/>
    <cellStyle name="40% - Accent5 9 3 2 8" xfId="10863" xr:uid="{A559DAFB-A960-40D8-97C9-44426268E427}"/>
    <cellStyle name="40% - Accent5 9 3 2 8 2" xfId="24269" xr:uid="{F608F517-61A3-4524-A560-82943478D09C}"/>
    <cellStyle name="40% - Accent5 9 3 2 8 2 2" xfId="47575" xr:uid="{BB83C538-F278-4531-9521-8F5B3DBC81C0}"/>
    <cellStyle name="40% - Accent5 9 3 2 8 3" xfId="36477" xr:uid="{DDF38054-A2C7-48DD-8FF6-49DB69D57A76}"/>
    <cellStyle name="40% - Accent5 9 3 2 9" xfId="14693" xr:uid="{7A6E57BF-FD27-4061-8668-507763705842}"/>
    <cellStyle name="40% - Accent5 9 3 2 9 2" xfId="25854" xr:uid="{4EC6ED36-9C0E-4C04-A647-5843F592E5C6}"/>
    <cellStyle name="40% - Accent5 9 3 2 9 2 2" xfId="49156" xr:uid="{8C57C164-DFB5-4A3A-8FFD-E481E4D220E3}"/>
    <cellStyle name="40% - Accent5 9 3 2 9 3" xfId="38034" xr:uid="{94973B57-B37D-4116-9475-253D2F8FE611}"/>
    <cellStyle name="40% - Accent5 9 3 3" xfId="4870" xr:uid="{4A8DD4BF-351C-448A-AF57-32038839A1A9}"/>
    <cellStyle name="40% - Accent5 9 3 3 2" xfId="18472" xr:uid="{954CC3AD-42D2-4181-947C-519E5E1BDB1B}"/>
    <cellStyle name="40% - Accent5 9 3 3 2 2" xfId="41784" xr:uid="{FF04C211-2C8A-4473-980F-BBAD9B13FB60}"/>
    <cellStyle name="40% - Accent5 9 3 3 3" xfId="30724" xr:uid="{81F196E0-60C4-492B-B6D4-3983D3358863}"/>
    <cellStyle name="40% - Accent5 9 3 4" xfId="5742" xr:uid="{0669765B-6FF5-4EA3-87BA-7EBAF96C9955}"/>
    <cellStyle name="40% - Accent5 9 3 4 2" xfId="19344" xr:uid="{E40A8EF3-0963-44F1-809E-131AE5C928DD}"/>
    <cellStyle name="40% - Accent5 9 3 4 2 2" xfId="42656" xr:uid="{26754D09-F0C7-4DC2-8EE5-4AD2ABD25344}"/>
    <cellStyle name="40% - Accent5 9 3 4 3" xfId="31596" xr:uid="{C01721BE-490A-46E5-8A0E-8CBA07BAE938}"/>
    <cellStyle name="40% - Accent5 9 3 5" xfId="6635" xr:uid="{78842D2B-EF99-4D2F-B2D2-E14C8C3E0EC1}"/>
    <cellStyle name="40% - Accent5 9 3 5 2" xfId="20227" xr:uid="{A2DF211E-D50D-4973-837B-F97E1825D50E}"/>
    <cellStyle name="40% - Accent5 9 3 5 2 2" xfId="43534" xr:uid="{E074C987-D157-4FA4-8399-7A3E27E83F1A}"/>
    <cellStyle name="40% - Accent5 9 3 5 3" xfId="32474" xr:uid="{566CCA10-5C97-4AAF-AB8E-A24102A83840}"/>
    <cellStyle name="40% - Accent5 9 3 6" xfId="7508" xr:uid="{21CCD94A-9B16-47E0-AA9D-7876305C1899}"/>
    <cellStyle name="40% - Accent5 9 3 6 2" xfId="21100" xr:uid="{3203F889-1AD4-45A2-8739-8F5FC2F7896C}"/>
    <cellStyle name="40% - Accent5 9 3 6 2 2" xfId="44406" xr:uid="{2F9DA7B8-6715-46C5-8E4F-BF4BF290062F}"/>
    <cellStyle name="40% - Accent5 9 3 6 3" xfId="33346" xr:uid="{FF5DDFA8-38A7-47CF-B355-9DFEC89541A7}"/>
    <cellStyle name="40% - Accent5 9 3 7" xfId="8381" xr:uid="{76A22D49-463D-426C-8182-1788692BE052}"/>
    <cellStyle name="40% - Accent5 9 3 7 2" xfId="21972" xr:uid="{CD4CC0B5-88D6-41CF-AC10-FC00B495FA4F}"/>
    <cellStyle name="40% - Accent5 9 3 7 2 2" xfId="45278" xr:uid="{AA21AD5C-15A7-486F-89A0-14159898F544}"/>
    <cellStyle name="40% - Accent5 9 3 7 3" xfId="34218" xr:uid="{65F69C9A-FF5D-4ED3-9625-74F45C814E53}"/>
    <cellStyle name="40% - Accent5 9 3 8" xfId="9545" xr:uid="{77ACEA8B-6DFD-46ED-ACCB-44AFB90C02F9}"/>
    <cellStyle name="40% - Accent5 9 3 8 2" xfId="22951" xr:uid="{41CEB257-6AEC-45DD-B8C2-0448B6D246A7}"/>
    <cellStyle name="40% - Accent5 9 3 8 2 2" xfId="46257" xr:uid="{078916CF-E6DE-4F2E-B88E-A2CF3A608711}"/>
    <cellStyle name="40% - Accent5 9 3 8 3" xfId="35159" xr:uid="{8C9368EE-9E4A-4CFA-82F4-3DCAF06FB0B2}"/>
    <cellStyle name="40% - Accent5 9 3 9" xfId="10425" xr:uid="{38970C3B-3CCD-41A9-B5EC-82D933DF0AA6}"/>
    <cellStyle name="40% - Accent5 9 3 9 2" xfId="23831" xr:uid="{6DF51E6C-583A-4562-93AE-40F4857FE41A}"/>
    <cellStyle name="40% - Accent5 9 3 9 2 2" xfId="47137" xr:uid="{9BBB3CD6-1FC7-487D-A77B-495DF41DDBE7}"/>
    <cellStyle name="40% - Accent5 9 3 9 3" xfId="36039" xr:uid="{0A83770B-E013-41C6-8424-064069004A9E}"/>
    <cellStyle name="40% - Accent5 9 4" xfId="4131" xr:uid="{2CB52349-3BC8-4515-A267-2702ADA6A00D}"/>
    <cellStyle name="40% - Accent5 9 4 10" xfId="14388" xr:uid="{47E0EADB-4BEC-433D-B926-F0AC686005BF}"/>
    <cellStyle name="40% - Accent5 9 4 10 2" xfId="25549" xr:uid="{C20C88C8-8481-4577-B55A-77826B3C0EC4}"/>
    <cellStyle name="40% - Accent5 9 4 10 2 2" xfId="48851" xr:uid="{56E0BB91-703A-49CE-966E-68A2A2C22CB0}"/>
    <cellStyle name="40% - Accent5 9 4 10 3" xfId="37729" xr:uid="{F7D9C8E2-0EF3-45D4-AC57-8EB43A548A5F}"/>
    <cellStyle name="40% - Accent5 9 4 11" xfId="15940" xr:uid="{80BD13C9-A6A0-4B24-A649-1D5746D93C46}"/>
    <cellStyle name="40% - Accent5 9 4 11 2" xfId="27027" xr:uid="{FB0715EE-96F7-490B-A7DE-1698A3303AD0}"/>
    <cellStyle name="40% - Accent5 9 4 11 2 2" xfId="50326" xr:uid="{448AF4CD-D598-4D02-B346-72A5D9FDCB7F}"/>
    <cellStyle name="40% - Accent5 9 4 11 3" xfId="39278" xr:uid="{D44026A4-7037-46B5-B051-AC2794C8E535}"/>
    <cellStyle name="40% - Accent5 9 4 12" xfId="17733" xr:uid="{07B4A199-E72B-4F55-8A40-37FEE6E775B7}"/>
    <cellStyle name="40% - Accent5 9 4 12 2" xfId="41045" xr:uid="{BD20DDA1-B830-45D6-9252-C18FDE89078C}"/>
    <cellStyle name="40% - Accent5 9 4 13" xfId="29985" xr:uid="{AB6E89F5-8799-401C-B510-A2A590D6593D}"/>
    <cellStyle name="40% - Accent5 9 4 2" xfId="4569" xr:uid="{BDD4D7B9-E7E3-4A93-8E3F-320BC1B56E66}"/>
    <cellStyle name="40% - Accent5 9 4 2 10" xfId="16378" xr:uid="{050C09B9-7BE4-43EC-802D-B23752EC7609}"/>
    <cellStyle name="40% - Accent5 9 4 2 10 2" xfId="27465" xr:uid="{795086F9-E89B-4BE3-9118-A8052473F6EA}"/>
    <cellStyle name="40% - Accent5 9 4 2 10 2 2" xfId="50764" xr:uid="{5616A30F-F10D-4A7E-BCDC-1EAE38463012}"/>
    <cellStyle name="40% - Accent5 9 4 2 10 3" xfId="39716" xr:uid="{4C3FA3F2-559D-4A46-813F-EB9B5019C850}"/>
    <cellStyle name="40% - Accent5 9 4 2 11" xfId="18171" xr:uid="{5AB1A374-6D15-4932-9EEC-9D6E22055B67}"/>
    <cellStyle name="40% - Accent5 9 4 2 11 2" xfId="41483" xr:uid="{05FA6DB5-055D-43E9-A658-2F3B7597AACE}"/>
    <cellStyle name="40% - Accent5 9 4 2 12" xfId="30423" xr:uid="{A955003E-3DEC-440D-9486-586469DF4269}"/>
    <cellStyle name="40% - Accent5 9 4 2 2" xfId="5441" xr:uid="{7CFB47AC-CD1D-47C6-986C-1A80418E7644}"/>
    <cellStyle name="40% - Accent5 9 4 2 2 2" xfId="19043" xr:uid="{2C8B5639-A9D1-4792-B25C-1C557B8D49AE}"/>
    <cellStyle name="40% - Accent5 9 4 2 2 2 2" xfId="42355" xr:uid="{25C4CFBC-6705-428D-BCAD-89B9F18C5B76}"/>
    <cellStyle name="40% - Accent5 9 4 2 2 3" xfId="31295" xr:uid="{518BCD7C-97DD-41FF-B483-0406A09D9750}"/>
    <cellStyle name="40% - Accent5 9 4 2 3" xfId="6313" xr:uid="{97E0EFBC-5184-459E-8C28-21C7B8559788}"/>
    <cellStyle name="40% - Accent5 9 4 2 3 2" xfId="19915" xr:uid="{D90DB3FA-1394-4741-9404-8B832174F2A4}"/>
    <cellStyle name="40% - Accent5 9 4 2 3 2 2" xfId="43227" xr:uid="{828B517F-9599-4A3C-B1D5-BC12BECF4E11}"/>
    <cellStyle name="40% - Accent5 9 4 2 3 3" xfId="32167" xr:uid="{EF6BD332-938F-418E-8D61-E07A95DE647B}"/>
    <cellStyle name="40% - Accent5 9 4 2 4" xfId="7206" xr:uid="{0B3C9D71-D44F-4EC7-B18E-684123269F1A}"/>
    <cellStyle name="40% - Accent5 9 4 2 4 2" xfId="20798" xr:uid="{518D99BE-9979-47F0-A9E2-56CC97A38D2D}"/>
    <cellStyle name="40% - Accent5 9 4 2 4 2 2" xfId="44105" xr:uid="{B93D081E-6BA3-4333-BC51-3E4158402B7B}"/>
    <cellStyle name="40% - Accent5 9 4 2 4 3" xfId="33045" xr:uid="{5A047412-4B1A-45A0-BD22-235886679B5A}"/>
    <cellStyle name="40% - Accent5 9 4 2 5" xfId="8079" xr:uid="{3AEC8950-EA9E-41B2-B7EF-BFC32EA943F6}"/>
    <cellStyle name="40% - Accent5 9 4 2 5 2" xfId="21671" xr:uid="{3720EFB5-1322-4015-846E-2CF17D66493B}"/>
    <cellStyle name="40% - Accent5 9 4 2 5 2 2" xfId="44977" xr:uid="{0AF34981-BFB1-4CB1-8837-61D906DA2BCA}"/>
    <cellStyle name="40% - Accent5 9 4 2 5 3" xfId="33917" xr:uid="{1CA60A0B-7628-41A9-B79C-696A0A6D1E01}"/>
    <cellStyle name="40% - Accent5 9 4 2 6" xfId="8952" xr:uid="{0A55E81C-89D6-4D5F-82FB-3B2BC9EC673C}"/>
    <cellStyle name="40% - Accent5 9 4 2 6 2" xfId="22543" xr:uid="{90D6A147-4F88-4E59-882D-B30A17E873ED}"/>
    <cellStyle name="40% - Accent5 9 4 2 6 2 2" xfId="45849" xr:uid="{AA1FB680-0DC7-4448-A74F-BC7546665807}"/>
    <cellStyle name="40% - Accent5 9 4 2 6 3" xfId="34789" xr:uid="{574A98DD-5A4B-4AB0-8968-0FF6B4CA0349}"/>
    <cellStyle name="40% - Accent5 9 4 2 7" xfId="10116" xr:uid="{2F4C9D23-C758-4D4A-B9AC-316B67F3FAE2}"/>
    <cellStyle name="40% - Accent5 9 4 2 7 2" xfId="23522" xr:uid="{2FD5D01F-5B7F-4F32-9609-C0627D74BD45}"/>
    <cellStyle name="40% - Accent5 9 4 2 7 2 2" xfId="46828" xr:uid="{C00716F5-EE3A-462B-9BC8-6C5E767BB3F1}"/>
    <cellStyle name="40% - Accent5 9 4 2 7 3" xfId="35730" xr:uid="{09EDE106-95C6-4CB3-B23F-9D92EDA7E08C}"/>
    <cellStyle name="40% - Accent5 9 4 2 8" xfId="10996" xr:uid="{144BA158-5919-460F-8F65-892D427E4168}"/>
    <cellStyle name="40% - Accent5 9 4 2 8 2" xfId="24402" xr:uid="{A08F36E5-09D0-4B6E-9EA9-F635AC5197F7}"/>
    <cellStyle name="40% - Accent5 9 4 2 8 2 2" xfId="47708" xr:uid="{0423F9C3-410B-49CB-8105-4A516E7B264E}"/>
    <cellStyle name="40% - Accent5 9 4 2 8 3" xfId="36610" xr:uid="{30613028-98DF-452D-A8B5-0617A15DC0EC}"/>
    <cellStyle name="40% - Accent5 9 4 2 9" xfId="14826" xr:uid="{6696CBC0-B7B2-472F-83CE-F562371B0BF2}"/>
    <cellStyle name="40% - Accent5 9 4 2 9 2" xfId="25987" xr:uid="{7DB56924-29F0-4198-8DD7-6300CD7E0D1D}"/>
    <cellStyle name="40% - Accent5 9 4 2 9 2 2" xfId="49289" xr:uid="{423B7D0E-1890-42F9-A334-6F61D4BA9127}"/>
    <cellStyle name="40% - Accent5 9 4 2 9 3" xfId="38167" xr:uid="{C8EB410E-8960-40C8-918C-C9F7D3D194FE}"/>
    <cellStyle name="40% - Accent5 9 4 3" xfId="5003" xr:uid="{BEF70C1E-71E5-4F20-99CF-9C88AC60AD72}"/>
    <cellStyle name="40% - Accent5 9 4 3 2" xfId="18605" xr:uid="{59D1AF76-6E81-4274-A694-D36718873C71}"/>
    <cellStyle name="40% - Accent5 9 4 3 2 2" xfId="41917" xr:uid="{B82134BF-39B0-4C8D-9D97-975EC8DD3856}"/>
    <cellStyle name="40% - Accent5 9 4 3 3" xfId="30857" xr:uid="{D7071D3C-D8B2-476E-A713-58625213DEC6}"/>
    <cellStyle name="40% - Accent5 9 4 4" xfId="5875" xr:uid="{4500B2AC-0CB8-48F9-BAF2-52E5AD070323}"/>
    <cellStyle name="40% - Accent5 9 4 4 2" xfId="19477" xr:uid="{DF6A1C7F-B71B-4434-ABA7-2081629B8592}"/>
    <cellStyle name="40% - Accent5 9 4 4 2 2" xfId="42789" xr:uid="{75B510F5-B81C-4FAB-908F-A8CAF9FB1E72}"/>
    <cellStyle name="40% - Accent5 9 4 4 3" xfId="31729" xr:uid="{A2781824-8C70-42B1-AE8A-F12F061975F4}"/>
    <cellStyle name="40% - Accent5 9 4 5" xfId="6768" xr:uid="{00775C7A-3333-4114-B308-F09BCCABCE7B}"/>
    <cellStyle name="40% - Accent5 9 4 5 2" xfId="20360" xr:uid="{6DFFD636-5466-417E-802B-B54D0B31701F}"/>
    <cellStyle name="40% - Accent5 9 4 5 2 2" xfId="43667" xr:uid="{05A67FA2-4FC0-415C-BCD3-AB66436429BC}"/>
    <cellStyle name="40% - Accent5 9 4 5 3" xfId="32607" xr:uid="{A4D03C18-45C0-44FC-A6DC-41D875EE870C}"/>
    <cellStyle name="40% - Accent5 9 4 6" xfId="7641" xr:uid="{0B59D3C7-5AAF-4A57-B5A8-EBF983192ED4}"/>
    <cellStyle name="40% - Accent5 9 4 6 2" xfId="21233" xr:uid="{1E9D1D14-3968-46F8-82DE-EC5EF3F13AB3}"/>
    <cellStyle name="40% - Accent5 9 4 6 2 2" xfId="44539" xr:uid="{AB41CC07-A670-4D23-AC9B-10E34B18F718}"/>
    <cellStyle name="40% - Accent5 9 4 6 3" xfId="33479" xr:uid="{9CBBD479-2036-431C-AEB8-842BBD3A1B12}"/>
    <cellStyle name="40% - Accent5 9 4 7" xfId="8514" xr:uid="{EC17F598-6B3A-454D-9FD9-2EBD13AE03AD}"/>
    <cellStyle name="40% - Accent5 9 4 7 2" xfId="22105" xr:uid="{73B6550F-D310-4019-B19E-6A6FD34C47F7}"/>
    <cellStyle name="40% - Accent5 9 4 7 2 2" xfId="45411" xr:uid="{60A28727-2D74-42B8-B17D-87EA08796885}"/>
    <cellStyle name="40% - Accent5 9 4 7 3" xfId="34351" xr:uid="{A78318D3-423E-4EAC-A0D5-3E5805938645}"/>
    <cellStyle name="40% - Accent5 9 4 8" xfId="9678" xr:uid="{8E528A2F-C2EC-43BA-86D1-BEE79BC369E8}"/>
    <cellStyle name="40% - Accent5 9 4 8 2" xfId="23084" xr:uid="{9AD186D0-014B-4AD6-A64E-908740F3E579}"/>
    <cellStyle name="40% - Accent5 9 4 8 2 2" xfId="46390" xr:uid="{BCE0CB0C-BBF6-498D-A19E-B0FFF7A84351}"/>
    <cellStyle name="40% - Accent5 9 4 8 3" xfId="35292" xr:uid="{28A18DFB-5D38-4316-A3A5-693230D27CDA}"/>
    <cellStyle name="40% - Accent5 9 4 9" xfId="10558" xr:uid="{20DE7367-E3C3-4279-B5B0-5024EAFC965A}"/>
    <cellStyle name="40% - Accent5 9 4 9 2" xfId="23964" xr:uid="{43835663-007D-4CFE-B973-BAD7E0D74F89}"/>
    <cellStyle name="40% - Accent5 9 4 9 2 2" xfId="47270" xr:uid="{744CEF3D-C89B-448F-97AC-E0FC2667B5A9}"/>
    <cellStyle name="40% - Accent5 9 4 9 3" xfId="36172" xr:uid="{12ACFBC1-F6A8-4C60-BE56-F46419A79B87}"/>
    <cellStyle name="40% - Accent5 9 5" xfId="4268" xr:uid="{A1A2E551-B9AA-4EB2-9DE1-343044D81DA6}"/>
    <cellStyle name="40% - Accent5 9 5 10" xfId="16077" xr:uid="{66DE603F-5294-4A0E-A645-9B360F6EEC6B}"/>
    <cellStyle name="40% - Accent5 9 5 10 2" xfId="27164" xr:uid="{B8D1B7F7-FB36-4038-998E-3718ADA41FAF}"/>
    <cellStyle name="40% - Accent5 9 5 10 2 2" xfId="50463" xr:uid="{690E3CE5-14B4-417B-91DA-23284922CAFC}"/>
    <cellStyle name="40% - Accent5 9 5 10 3" xfId="39415" xr:uid="{3A7EAE81-B07A-4148-BC97-205C28309D64}"/>
    <cellStyle name="40% - Accent5 9 5 11" xfId="17870" xr:uid="{4CF0481F-5129-4E1B-A57E-4E0381EF157C}"/>
    <cellStyle name="40% - Accent5 9 5 11 2" xfId="41182" xr:uid="{04FBB546-7135-4934-B692-5A3140B9AB96}"/>
    <cellStyle name="40% - Accent5 9 5 12" xfId="30122" xr:uid="{FD2C0D9E-F45D-4692-95B3-46B50A48596F}"/>
    <cellStyle name="40% - Accent5 9 5 2" xfId="5140" xr:uid="{B7442775-E1AF-4A8D-9FB8-4409486F5FAA}"/>
    <cellStyle name="40% - Accent5 9 5 2 2" xfId="18742" xr:uid="{641CEC39-4C12-451C-A252-57F2E11F8609}"/>
    <cellStyle name="40% - Accent5 9 5 2 2 2" xfId="42054" xr:uid="{7B8644FB-C928-443B-9B43-738D35FCE512}"/>
    <cellStyle name="40% - Accent5 9 5 2 3" xfId="30994" xr:uid="{21D6912C-B051-4422-9216-1B047C3A9349}"/>
    <cellStyle name="40% - Accent5 9 5 3" xfId="6012" xr:uid="{A7F31400-5720-4787-BF52-023A70DECC16}"/>
    <cellStyle name="40% - Accent5 9 5 3 2" xfId="19614" xr:uid="{3F9D2508-D9B7-4667-ADE2-056C08E625C0}"/>
    <cellStyle name="40% - Accent5 9 5 3 2 2" xfId="42926" xr:uid="{3BE4ECB8-CF6A-48A0-B0FD-AACD86166E55}"/>
    <cellStyle name="40% - Accent5 9 5 3 3" xfId="31866" xr:uid="{D8B7CCBF-4ADE-4BAD-A207-FE5785032B73}"/>
    <cellStyle name="40% - Accent5 9 5 4" xfId="6905" xr:uid="{AFCDF21C-5B56-4D85-A235-E1382EFF1CF0}"/>
    <cellStyle name="40% - Accent5 9 5 4 2" xfId="20497" xr:uid="{B3E3C064-4D67-45D9-8D32-169A88BAC4FF}"/>
    <cellStyle name="40% - Accent5 9 5 4 2 2" xfId="43804" xr:uid="{10145EB4-EE87-4313-814C-B5E6612A0603}"/>
    <cellStyle name="40% - Accent5 9 5 4 3" xfId="32744" xr:uid="{31C0A568-5C4A-451D-BD63-5D4DC421CA3A}"/>
    <cellStyle name="40% - Accent5 9 5 5" xfId="7778" xr:uid="{5855DD77-FA39-422A-8BCD-B18BA69DC129}"/>
    <cellStyle name="40% - Accent5 9 5 5 2" xfId="21370" xr:uid="{7EF15F87-80E4-48E9-B534-064B1D2C07E5}"/>
    <cellStyle name="40% - Accent5 9 5 5 2 2" xfId="44676" xr:uid="{2BBEABFD-10CD-43AE-B86B-3DF93C9BB23D}"/>
    <cellStyle name="40% - Accent5 9 5 5 3" xfId="33616" xr:uid="{44975BD1-801B-4C47-B2AA-2C413D114DF8}"/>
    <cellStyle name="40% - Accent5 9 5 6" xfId="8651" xr:uid="{61C9BDFB-7BEF-4F07-BA3E-FCC84FA30040}"/>
    <cellStyle name="40% - Accent5 9 5 6 2" xfId="22242" xr:uid="{92ADAF68-273F-490D-837D-DEEB02C82FBF}"/>
    <cellStyle name="40% - Accent5 9 5 6 2 2" xfId="45548" xr:uid="{F517A161-7947-4C21-A73C-C412605CBFDA}"/>
    <cellStyle name="40% - Accent5 9 5 6 3" xfId="34488" xr:uid="{F129AE00-0A2F-4A1B-9389-B42815D51E0A}"/>
    <cellStyle name="40% - Accent5 9 5 7" xfId="9815" xr:uid="{D8DA7910-423B-4254-85B3-9F090B73DB3A}"/>
    <cellStyle name="40% - Accent5 9 5 7 2" xfId="23221" xr:uid="{BB78BF29-B289-4F6A-84B5-09CC535BF4A8}"/>
    <cellStyle name="40% - Accent5 9 5 7 2 2" xfId="46527" xr:uid="{BF83F241-9AAB-4F53-89F3-D90DCFFDE8D2}"/>
    <cellStyle name="40% - Accent5 9 5 7 3" xfId="35429" xr:uid="{C2CB9246-BCEB-4165-8472-C8E049F1B098}"/>
    <cellStyle name="40% - Accent5 9 5 8" xfId="10695" xr:uid="{7C6B0BA8-283E-40EE-B3A8-401E4724E302}"/>
    <cellStyle name="40% - Accent5 9 5 8 2" xfId="24101" xr:uid="{EABBCBF4-3905-4102-808E-30C611D87932}"/>
    <cellStyle name="40% - Accent5 9 5 8 2 2" xfId="47407" xr:uid="{E5AE0D21-C3B9-481A-A9B9-407C4DEA7A32}"/>
    <cellStyle name="40% - Accent5 9 5 8 3" xfId="36309" xr:uid="{A0AC77C9-258F-4A17-8076-C63694282F76}"/>
    <cellStyle name="40% - Accent5 9 5 9" xfId="14525" xr:uid="{EAE3D3E7-9B0D-4A6C-89B8-22A3C49E3FA6}"/>
    <cellStyle name="40% - Accent5 9 5 9 2" xfId="25686" xr:uid="{EB79AF65-F405-449D-ABFD-EE8046A80969}"/>
    <cellStyle name="40% - Accent5 9 5 9 2 2" xfId="48988" xr:uid="{84BE8C0F-DA0C-49A9-90F7-9214EEEDB476}"/>
    <cellStyle name="40% - Accent5 9 5 9 3" xfId="37866" xr:uid="{40E8C094-0187-4493-8AC7-FF1668339926}"/>
    <cellStyle name="40% - Accent5 9 6" xfId="4702" xr:uid="{2C0AEDCF-925A-451F-835C-500734AEA8E8}"/>
    <cellStyle name="40% - Accent5 9 6 2" xfId="11138" xr:uid="{A4B87443-A838-4A55-9421-9E55F0495E6F}"/>
    <cellStyle name="40% - Accent5 9 6 2 2" xfId="24544" xr:uid="{3CE2B158-8D35-445D-94FA-2A81DEDF0C00}"/>
    <cellStyle name="40% - Accent5 9 6 2 2 2" xfId="47850" xr:uid="{E4579320-89BE-4085-91A0-6B5C3E13662E}"/>
    <cellStyle name="40% - Accent5 9 6 2 3" xfId="36751" xr:uid="{FCE08FF3-B0B0-4F43-9ED3-94E4512398F2}"/>
    <cellStyle name="40% - Accent5 9 6 3" xfId="14985" xr:uid="{A8FB3C94-DFFA-4065-8D47-663F37F5517D}"/>
    <cellStyle name="40% - Accent5 9 6 3 2" xfId="26142" xr:uid="{B32466EC-5F7E-4992-B399-71BCAFB207E5}"/>
    <cellStyle name="40% - Accent5 9 6 3 2 2" xfId="49444" xr:uid="{A0825D7D-A1F0-4F69-9820-3CEEF3464BB2}"/>
    <cellStyle name="40% - Accent5 9 6 3 3" xfId="38326" xr:uid="{1069DBF3-2D7B-441C-AA59-10C028F512D1}"/>
    <cellStyle name="40% - Accent5 9 6 4" xfId="16520" xr:uid="{1179A51F-3A5A-4322-B56A-6D6206D79E77}"/>
    <cellStyle name="40% - Accent5 9 6 4 2" xfId="27606" xr:uid="{2BA554B7-B935-4633-8329-6CCF9808CE64}"/>
    <cellStyle name="40% - Accent5 9 6 4 2 2" xfId="50905" xr:uid="{44223FFD-BD39-4543-975D-5D0131EEBDC5}"/>
    <cellStyle name="40% - Accent5 9 6 4 3" xfId="39858" xr:uid="{5F0407A8-D06F-41EF-B911-B2A2636CA378}"/>
    <cellStyle name="40% - Accent5 9 6 5" xfId="18304" xr:uid="{247ABD0D-4607-4DA1-9AA3-63B2FB5A918A}"/>
    <cellStyle name="40% - Accent5 9 6 5 2" xfId="41616" xr:uid="{DA393780-40CB-418F-ACD1-3C0AACF2AFF3}"/>
    <cellStyle name="40% - Accent5 9 6 6" xfId="30556" xr:uid="{56D8778C-28F0-46E2-B95F-DC7020805765}"/>
    <cellStyle name="40% - Accent5 9 7" xfId="5574" xr:uid="{15EA8B58-FE9E-4150-814B-A0D1A732A1A1}"/>
    <cellStyle name="40% - Accent5 9 7 2" xfId="19176" xr:uid="{A871F7B8-760F-4324-A9EC-C8081049E162}"/>
    <cellStyle name="40% - Accent5 9 7 2 2" xfId="42488" xr:uid="{7E12C870-510B-4FFF-B257-A83AA6CFBF42}"/>
    <cellStyle name="40% - Accent5 9 7 3" xfId="31428" xr:uid="{B19D011E-5115-48B6-81F5-A7A2A008A8A7}"/>
    <cellStyle name="40% - Accent5 9 8" xfId="6465" xr:uid="{0B662928-AEF2-4F81-ADF6-E40DA2BBDA06}"/>
    <cellStyle name="40% - Accent5 9 8 2" xfId="20057" xr:uid="{9A045F26-4B6D-4916-8367-D4D951F4AF9E}"/>
    <cellStyle name="40% - Accent5 9 8 2 2" xfId="43366" xr:uid="{C748B211-3E6A-4620-91BA-D1E9BB1F8EB5}"/>
    <cellStyle name="40% - Accent5 9 8 3" xfId="32306" xr:uid="{2105DE9B-FA17-4DDA-A42A-C4DD69A2AFD0}"/>
    <cellStyle name="40% - Accent5 9 9" xfId="7340" xr:uid="{4AD83FE9-58D1-42C0-B864-2C3B5420166A}"/>
    <cellStyle name="40% - Accent5 9 9 2" xfId="20932" xr:uid="{1762FE81-2CA2-4493-B980-C5E915C55E3D}"/>
    <cellStyle name="40% - Accent5 9 9 2 2" xfId="44238" xr:uid="{FB124073-2A94-473E-8001-ECBE7CA1B4D1}"/>
    <cellStyle name="40% - Accent5 9 9 3" xfId="33178" xr:uid="{0059C707-3D61-47F2-B0EA-653751FF0CD1}"/>
    <cellStyle name="40% - Accent6" xfId="533" builtinId="51" customBuiltin="1"/>
    <cellStyle name="40% - Accent6 10" xfId="2768" xr:uid="{6865F598-0EFF-4C2B-8B29-0699B80522F4}"/>
    <cellStyle name="40% - Accent6 10 10" xfId="8251" xr:uid="{DC79B4C3-96C5-4E90-A9A5-0A00EECDE9D8}"/>
    <cellStyle name="40% - Accent6 10 10 2" xfId="21842" xr:uid="{1C92A27F-0A8E-47DE-B34D-5689BBDDEBEA}"/>
    <cellStyle name="40% - Accent6 10 10 2 2" xfId="45148" xr:uid="{7A06BF90-0BC6-4C15-A160-4B5AA62F444A}"/>
    <cellStyle name="40% - Accent6 10 10 3" xfId="34088" xr:uid="{CA2DE6B7-D1A6-4A02-904D-3BEC01CCD307}"/>
    <cellStyle name="40% - Accent6 10 11" xfId="9415" xr:uid="{D2E6D48D-CD9C-4A6B-9E39-FEDEE74F7721}"/>
    <cellStyle name="40% - Accent6 10 11 2" xfId="22821" xr:uid="{A4979E0E-BE75-46C2-B97E-194DCBC95B5A}"/>
    <cellStyle name="40% - Accent6 10 11 2 2" xfId="46127" xr:uid="{A21AA334-F0EE-4CD0-98F6-11B7888A8EEC}"/>
    <cellStyle name="40% - Accent6 10 11 3" xfId="35029" xr:uid="{AB965AAE-C883-46A8-B15C-48D66DD9CD86}"/>
    <cellStyle name="40% - Accent6 10 12" xfId="10295" xr:uid="{290F5AC5-3A2C-4D1A-A698-D48811F4E3F0}"/>
    <cellStyle name="40% - Accent6 10 12 2" xfId="23701" xr:uid="{EBF1370C-055B-43C0-B413-CBD8C2CF1627}"/>
    <cellStyle name="40% - Accent6 10 12 2 2" xfId="47007" xr:uid="{69927CA5-CF77-4776-BABC-A7FF8E6E2BFF}"/>
    <cellStyle name="40% - Accent6 10 12 3" xfId="35909" xr:uid="{25CA2C0E-669C-41FD-B7A2-E9FE7C89FEC6}"/>
    <cellStyle name="40% - Accent6 10 13" xfId="14047" xr:uid="{929A6BEE-DA36-4BEB-A398-70289793457C}"/>
    <cellStyle name="40% - Accent6 10 13 2" xfId="25233" xr:uid="{8D89112F-CC33-4BCF-AD01-2E473AD7A692}"/>
    <cellStyle name="40% - Accent6 10 13 2 2" xfId="48535" xr:uid="{8ECAF133-F4F3-47CF-BE99-5A4F3828BE7D}"/>
    <cellStyle name="40% - Accent6 10 13 3" xfId="37388" xr:uid="{0D62F9D3-FD9C-49AC-B2EB-2A744888D386}"/>
    <cellStyle name="40% - Accent6 10 14" xfId="15677" xr:uid="{E1EC0DAA-10E2-4B22-9DE6-45E8AABD9A31}"/>
    <cellStyle name="40% - Accent6 10 14 2" xfId="26764" xr:uid="{47270614-4AAA-46E2-A6E5-34813DCBEE2A}"/>
    <cellStyle name="40% - Accent6 10 14 2 2" xfId="50063" xr:uid="{2AD23D31-B236-4361-A3D7-CFF98D891ADB}"/>
    <cellStyle name="40% - Accent6 10 14 3" xfId="39015" xr:uid="{A1C9F3BC-76CF-4CEF-BB28-C4FAF8AE0FF5}"/>
    <cellStyle name="40% - Accent6 10 15" xfId="17415" xr:uid="{4E313C8A-1087-4332-A55D-2C590D649337}"/>
    <cellStyle name="40% - Accent6 10 15 2" xfId="40727" xr:uid="{B872B7D0-3BF7-4D0C-9760-B6122871B5B3}"/>
    <cellStyle name="40% - Accent6 10 16" xfId="29734" xr:uid="{C01E0909-4F5E-4660-B444-E42FD3404A2F}"/>
    <cellStyle name="40% - Accent6 10 2" xfId="3935" xr:uid="{BA77F33E-F78D-4495-883B-FFE73B41CF2F}"/>
    <cellStyle name="40% - Accent6 10 2 10" xfId="14192" xr:uid="{94843FFB-04E6-4D3F-B8DD-B02D897062B9}"/>
    <cellStyle name="40% - Accent6 10 2 10 2" xfId="25353" xr:uid="{192EFD15-DA1F-446A-8C80-278313216103}"/>
    <cellStyle name="40% - Accent6 10 2 10 2 2" xfId="48655" xr:uid="{E79EB969-5B41-4D31-A31E-58321B26520E}"/>
    <cellStyle name="40% - Accent6 10 2 10 3" xfId="37533" xr:uid="{F40EB496-1B73-433A-A4F3-E8FEDE8182B9}"/>
    <cellStyle name="40% - Accent6 10 2 11" xfId="15744" xr:uid="{D75C2EA9-E853-44A3-9D58-1064A3237841}"/>
    <cellStyle name="40% - Accent6 10 2 11 2" xfId="26831" xr:uid="{16FBE1DB-2848-4223-B2C3-1AC10287E036}"/>
    <cellStyle name="40% - Accent6 10 2 11 2 2" xfId="50130" xr:uid="{5F119B15-A1F6-4125-808B-1DB962018AF4}"/>
    <cellStyle name="40% - Accent6 10 2 11 3" xfId="39082" xr:uid="{A19F5857-17D0-4D5E-A649-99C4AFB03D6B}"/>
    <cellStyle name="40% - Accent6 10 2 12" xfId="17537" xr:uid="{C479D110-51C7-4802-9008-DA7857A6B021}"/>
    <cellStyle name="40% - Accent6 10 2 12 2" xfId="40849" xr:uid="{3C86FCF1-7CAC-42C0-85B3-5F4FD8E5E387}"/>
    <cellStyle name="40% - Accent6 10 2 13" xfId="29789" xr:uid="{1F925590-56D4-4333-98A1-FB0A7A5F815F}"/>
    <cellStyle name="40% - Accent6 10 2 2" xfId="4373" xr:uid="{6CD34531-6191-46F8-9A46-C83FF389A792}"/>
    <cellStyle name="40% - Accent6 10 2 2 10" xfId="16182" xr:uid="{BB18F6B8-885E-464D-AA94-A3B395E5E6F9}"/>
    <cellStyle name="40% - Accent6 10 2 2 10 2" xfId="27269" xr:uid="{10EE329C-31E4-4860-BD37-7D66E21D4642}"/>
    <cellStyle name="40% - Accent6 10 2 2 10 2 2" xfId="50568" xr:uid="{43A76059-D99A-4F5B-BD11-3B3E7F2DD112}"/>
    <cellStyle name="40% - Accent6 10 2 2 10 3" xfId="39520" xr:uid="{DC8CE4DB-15A7-4B3A-8FCC-A49A1D91C5EB}"/>
    <cellStyle name="40% - Accent6 10 2 2 11" xfId="17975" xr:uid="{B88BAB0B-F62F-403D-8E7E-51B18ADD88FF}"/>
    <cellStyle name="40% - Accent6 10 2 2 11 2" xfId="41287" xr:uid="{3B94902B-C5C4-4302-AD5C-A407287DB7AB}"/>
    <cellStyle name="40% - Accent6 10 2 2 12" xfId="30227" xr:uid="{A52A0642-1348-4DE8-93F5-D407B5A17977}"/>
    <cellStyle name="40% - Accent6 10 2 2 2" xfId="5245" xr:uid="{3B587D0A-A0AF-413F-964A-D1BBD0B08D62}"/>
    <cellStyle name="40% - Accent6 10 2 2 2 2" xfId="18847" xr:uid="{DF0D5A01-4B2E-4759-B4F4-485DE4225320}"/>
    <cellStyle name="40% - Accent6 10 2 2 2 2 2" xfId="42159" xr:uid="{21FBFB02-1FEC-4A74-A581-1B5309FF72F8}"/>
    <cellStyle name="40% - Accent6 10 2 2 2 3" xfId="31099" xr:uid="{170F9C5F-3097-40DF-B738-EF8EC3CEC1F6}"/>
    <cellStyle name="40% - Accent6 10 2 2 3" xfId="6117" xr:uid="{5990847D-F508-45B1-91E6-1D83C96B09C5}"/>
    <cellStyle name="40% - Accent6 10 2 2 3 2" xfId="19719" xr:uid="{F2C37E1F-E70E-40A2-96A8-2AA1A846D510}"/>
    <cellStyle name="40% - Accent6 10 2 2 3 2 2" xfId="43031" xr:uid="{4D7812FC-FF8B-4395-A8EC-D4C7AC5BA445}"/>
    <cellStyle name="40% - Accent6 10 2 2 3 3" xfId="31971" xr:uid="{01AC52E0-C05E-414C-8C4F-66791CD6FD46}"/>
    <cellStyle name="40% - Accent6 10 2 2 4" xfId="7010" xr:uid="{EA5B6B17-E79D-4B7A-A75F-ADEB85C88877}"/>
    <cellStyle name="40% - Accent6 10 2 2 4 2" xfId="20602" xr:uid="{4E086709-539A-4CC2-9B62-02BEAB5A4298}"/>
    <cellStyle name="40% - Accent6 10 2 2 4 2 2" xfId="43909" xr:uid="{9307DF7E-FFE8-46C2-B06B-48E02BC9A2A3}"/>
    <cellStyle name="40% - Accent6 10 2 2 4 3" xfId="32849" xr:uid="{6B402BE7-517E-4181-B612-9F9E7C418754}"/>
    <cellStyle name="40% - Accent6 10 2 2 5" xfId="7883" xr:uid="{67117C98-DF48-423C-9139-9098B16E1144}"/>
    <cellStyle name="40% - Accent6 10 2 2 5 2" xfId="21475" xr:uid="{8C0EA874-1EFE-41AE-A7A8-1CF0ECF95ABC}"/>
    <cellStyle name="40% - Accent6 10 2 2 5 2 2" xfId="44781" xr:uid="{40CB2307-C74D-4B63-93FA-92D16BAF1DD7}"/>
    <cellStyle name="40% - Accent6 10 2 2 5 3" xfId="33721" xr:uid="{3E9BE037-5E95-49B3-B149-C2DDFE27B67C}"/>
    <cellStyle name="40% - Accent6 10 2 2 6" xfId="8756" xr:uid="{6B676A44-C0B3-49C7-A8CB-37F2097598B3}"/>
    <cellStyle name="40% - Accent6 10 2 2 6 2" xfId="22347" xr:uid="{5461B934-D834-44CD-91C8-85FEF2746486}"/>
    <cellStyle name="40% - Accent6 10 2 2 6 2 2" xfId="45653" xr:uid="{D2C87C43-EEE1-4FFB-90E5-5EB0AF452A3F}"/>
    <cellStyle name="40% - Accent6 10 2 2 6 3" xfId="34593" xr:uid="{C28A2279-3EE6-49C8-B257-AB4D5F511808}"/>
    <cellStyle name="40% - Accent6 10 2 2 7" xfId="9920" xr:uid="{93291365-2938-499D-8171-DD18EAC7A677}"/>
    <cellStyle name="40% - Accent6 10 2 2 7 2" xfId="23326" xr:uid="{4910DD7E-A62E-4105-80C8-B342FF95F569}"/>
    <cellStyle name="40% - Accent6 10 2 2 7 2 2" xfId="46632" xr:uid="{3D84FF4E-EDA9-42E3-9E3B-A36C12A2B0C3}"/>
    <cellStyle name="40% - Accent6 10 2 2 7 3" xfId="35534" xr:uid="{E86F96E6-6384-420E-9A0A-4C21CFD77B63}"/>
    <cellStyle name="40% - Accent6 10 2 2 8" xfId="10800" xr:uid="{6A4F6670-65BB-49C1-9CA3-E8A638BC2C66}"/>
    <cellStyle name="40% - Accent6 10 2 2 8 2" xfId="24206" xr:uid="{8798912D-02BB-406F-AD3E-6431D0A2F9F2}"/>
    <cellStyle name="40% - Accent6 10 2 2 8 2 2" xfId="47512" xr:uid="{0C687940-D9BB-4595-AE44-40C305D946D6}"/>
    <cellStyle name="40% - Accent6 10 2 2 8 3" xfId="36414" xr:uid="{38071630-A429-4CF4-8151-A8D0F27B458D}"/>
    <cellStyle name="40% - Accent6 10 2 2 9" xfId="14630" xr:uid="{272822CA-EA2B-446F-A041-813452BBF73F}"/>
    <cellStyle name="40% - Accent6 10 2 2 9 2" xfId="25791" xr:uid="{770F1763-990A-4C75-8305-DD3E790333CF}"/>
    <cellStyle name="40% - Accent6 10 2 2 9 2 2" xfId="49093" xr:uid="{9C4302CE-1639-4827-8C58-EB5F5646B88B}"/>
    <cellStyle name="40% - Accent6 10 2 2 9 3" xfId="37971" xr:uid="{3CC810B4-C4AE-4B44-9B46-57740BD4A32D}"/>
    <cellStyle name="40% - Accent6 10 2 3" xfId="4807" xr:uid="{57DAB5F6-C712-4509-8C35-C9A02895FE59}"/>
    <cellStyle name="40% - Accent6 10 2 3 2" xfId="12559" xr:uid="{3E447ADE-B4A1-422A-95E5-FFF1D1B75368}"/>
    <cellStyle name="40% - Accent6 10 2 3 2 2" xfId="24861" xr:uid="{D4F7D2BD-F3E9-405B-B939-EA0D443D33BE}"/>
    <cellStyle name="40% - Accent6 10 2 3 2 2 2" xfId="48167" xr:uid="{130FB9A6-1529-420C-9EEB-D9CF228018FC}"/>
    <cellStyle name="40% - Accent6 10 2 3 2 3" xfId="37015" xr:uid="{4631B94A-2E70-4E2D-9FF6-65FE5D8A0DF2}"/>
    <cellStyle name="40% - Accent6 10 2 3 3" xfId="15319" xr:uid="{01DF5A6E-C425-4FAF-901D-D083AFE57CAA}"/>
    <cellStyle name="40% - Accent6 10 2 3 3 2" xfId="26461" xr:uid="{7692429A-F63B-47E6-80A2-CD07B73FFE6F}"/>
    <cellStyle name="40% - Accent6 10 2 3 3 2 2" xfId="49763" xr:uid="{F1AB92BE-E30D-4225-A11D-04542CF3BB8F}"/>
    <cellStyle name="40% - Accent6 10 2 3 3 3" xfId="38660" xr:uid="{8E99A56F-06D8-4B88-BBA4-846D3DB83D90}"/>
    <cellStyle name="40% - Accent6 10 2 3 4" xfId="16775" xr:uid="{FD6E91A9-7BB5-4A20-BAD9-384CE4800F19}"/>
    <cellStyle name="40% - Accent6 10 2 3 4 2" xfId="27861" xr:uid="{C4FC92CC-E244-4E3D-89BB-CEAB2A9742B1}"/>
    <cellStyle name="40% - Accent6 10 2 3 4 2 2" xfId="51160" xr:uid="{6E0E6FF2-3372-4CA7-8D0B-74913B6A0766}"/>
    <cellStyle name="40% - Accent6 10 2 3 4 3" xfId="40113" xr:uid="{1296FD54-E280-4FC6-842C-BD1A166AB438}"/>
    <cellStyle name="40% - Accent6 10 2 3 5" xfId="18409" xr:uid="{FB45101D-AD5F-43BC-AF47-8B9B6BECCC51}"/>
    <cellStyle name="40% - Accent6 10 2 3 5 2" xfId="41721" xr:uid="{67D4C0EE-E945-4AFB-9AA5-F77C3D3B9A2A}"/>
    <cellStyle name="40% - Accent6 10 2 3 6" xfId="30661" xr:uid="{3BAF5009-4CBD-4975-BA32-E21F9209CB07}"/>
    <cellStyle name="40% - Accent6 10 2 4" xfId="5679" xr:uid="{4F8565ED-08DC-4325-BD1A-CCD504EC066C}"/>
    <cellStyle name="40% - Accent6 10 2 4 2" xfId="19281" xr:uid="{15060581-00C7-42D7-8823-3C886BFAD83D}"/>
    <cellStyle name="40% - Accent6 10 2 4 2 2" xfId="42593" xr:uid="{6EE2C732-0B80-453F-B6C1-5EFC05B7C05D}"/>
    <cellStyle name="40% - Accent6 10 2 4 3" xfId="31533" xr:uid="{4EAA2F86-741A-47E1-9FCD-94B7D02A6BD5}"/>
    <cellStyle name="40% - Accent6 10 2 5" xfId="6572" xr:uid="{35C6D56E-6641-4D31-AC6C-B77835FD4A12}"/>
    <cellStyle name="40% - Accent6 10 2 5 2" xfId="20164" xr:uid="{FCEB1CD9-922B-4214-AC36-FA46B6BBCD7A}"/>
    <cellStyle name="40% - Accent6 10 2 5 2 2" xfId="43471" xr:uid="{07889E36-D7D7-40B4-A6FE-F51E34C4849B}"/>
    <cellStyle name="40% - Accent6 10 2 5 3" xfId="32411" xr:uid="{31530DDD-9C89-4FE8-A214-BCD9A9B1B84E}"/>
    <cellStyle name="40% - Accent6 10 2 6" xfId="7445" xr:uid="{60045AD8-B230-406D-A980-891456CBA6E3}"/>
    <cellStyle name="40% - Accent6 10 2 6 2" xfId="21037" xr:uid="{92AF29D9-9BE7-471E-81C9-F096BBC0A95E}"/>
    <cellStyle name="40% - Accent6 10 2 6 2 2" xfId="44343" xr:uid="{97E3FAB1-A172-47F5-B80B-8D89E9DD7D04}"/>
    <cellStyle name="40% - Accent6 10 2 6 3" xfId="33283" xr:uid="{01B3DB72-1AC8-404A-8D46-B7C2700CA544}"/>
    <cellStyle name="40% - Accent6 10 2 7" xfId="8318" xr:uid="{5E16D09A-BC35-497D-B863-68074B0C1E42}"/>
    <cellStyle name="40% - Accent6 10 2 7 2" xfId="21909" xr:uid="{FB4B5BAC-B1EC-47FA-9236-4B20F58105EB}"/>
    <cellStyle name="40% - Accent6 10 2 7 2 2" xfId="45215" xr:uid="{918705C7-683A-41FD-A2EF-92DFE005D356}"/>
    <cellStyle name="40% - Accent6 10 2 7 3" xfId="34155" xr:uid="{60A2FBCC-DA2D-444E-A683-E98A3F4AECE5}"/>
    <cellStyle name="40% - Accent6 10 2 8" xfId="9482" xr:uid="{67688080-4D4C-4996-998F-0E52D9C75CBB}"/>
    <cellStyle name="40% - Accent6 10 2 8 2" xfId="22888" xr:uid="{30987A20-CBDD-42B7-B961-ABD07DB8B6F2}"/>
    <cellStyle name="40% - Accent6 10 2 8 2 2" xfId="46194" xr:uid="{27743366-562D-48B4-ADC3-6DEED7428460}"/>
    <cellStyle name="40% - Accent6 10 2 8 3" xfId="35096" xr:uid="{9BAD5BEB-0065-4ED9-9116-6010ACE1C0B5}"/>
    <cellStyle name="40% - Accent6 10 2 9" xfId="10362" xr:uid="{42BB2521-CD27-4E8F-B0B6-77AAD6076A49}"/>
    <cellStyle name="40% - Accent6 10 2 9 2" xfId="23768" xr:uid="{F28FB4DC-88BB-499F-8F75-7BF363C9776F}"/>
    <cellStyle name="40% - Accent6 10 2 9 2 2" xfId="47074" xr:uid="{E012ED77-3DD7-47EF-8D8F-A342287ED4F1}"/>
    <cellStyle name="40% - Accent6 10 2 9 3" xfId="35976" xr:uid="{40EB25BB-318F-469B-ACAA-7BA8BC3489EB}"/>
    <cellStyle name="40% - Accent6 10 3" xfId="4036" xr:uid="{8E23AC0B-1E3A-4E22-B0CF-B90405D17B70}"/>
    <cellStyle name="40% - Accent6 10 3 10" xfId="14293" xr:uid="{13A64E73-A96D-4F3F-B5D4-B0201A52AF00}"/>
    <cellStyle name="40% - Accent6 10 3 10 2" xfId="25454" xr:uid="{E2DDDA54-D317-4EFD-89A1-93015947C999}"/>
    <cellStyle name="40% - Accent6 10 3 10 2 2" xfId="48756" xr:uid="{7BAFAA83-91F8-4179-9E1E-F2C4854B1B08}"/>
    <cellStyle name="40% - Accent6 10 3 10 3" xfId="37634" xr:uid="{4C91FBE6-2758-497C-B36C-7DF7534EE8C1}"/>
    <cellStyle name="40% - Accent6 10 3 11" xfId="15845" xr:uid="{AE68BA8C-B14B-482A-8463-91C223732631}"/>
    <cellStyle name="40% - Accent6 10 3 11 2" xfId="26932" xr:uid="{776E4EDE-F166-4282-9CC4-C44CA5D65377}"/>
    <cellStyle name="40% - Accent6 10 3 11 2 2" xfId="50231" xr:uid="{CCA02DC0-C0B3-44D5-A3FA-DD751E20965D}"/>
    <cellStyle name="40% - Accent6 10 3 11 3" xfId="39183" xr:uid="{51267033-FD83-41CB-9F64-1089F2EE5FA5}"/>
    <cellStyle name="40% - Accent6 10 3 12" xfId="17638" xr:uid="{9CFD1546-21DB-4A6D-B444-6CCD73AADE11}"/>
    <cellStyle name="40% - Accent6 10 3 12 2" xfId="40950" xr:uid="{C8DE7F14-A063-40B1-99E0-0C3682B60414}"/>
    <cellStyle name="40% - Accent6 10 3 13" xfId="29890" xr:uid="{1CC99E43-D8B4-406F-AB97-667949EF3BFD}"/>
    <cellStyle name="40% - Accent6 10 3 2" xfId="4474" xr:uid="{ED650F45-9B96-470B-BCA5-28FB3CAE9C88}"/>
    <cellStyle name="40% - Accent6 10 3 2 10" xfId="16283" xr:uid="{458894B1-7625-4E15-B9FC-D19F20F8EA11}"/>
    <cellStyle name="40% - Accent6 10 3 2 10 2" xfId="27370" xr:uid="{A91E3C25-DB58-4140-B1AC-57E9108CE9CE}"/>
    <cellStyle name="40% - Accent6 10 3 2 10 2 2" xfId="50669" xr:uid="{A1B5209D-475B-4EF0-9BBF-B42CA3AB25E6}"/>
    <cellStyle name="40% - Accent6 10 3 2 10 3" xfId="39621" xr:uid="{8FF1397F-D012-4477-944B-FDC52D429A59}"/>
    <cellStyle name="40% - Accent6 10 3 2 11" xfId="18076" xr:uid="{5E68624B-1DE3-454D-94C3-C77D718FEDD5}"/>
    <cellStyle name="40% - Accent6 10 3 2 11 2" xfId="41388" xr:uid="{07D86693-7952-4456-9E6D-A49FB7CFC9C9}"/>
    <cellStyle name="40% - Accent6 10 3 2 12" xfId="30328" xr:uid="{4C0F2A9C-FDA9-4D06-89D1-93C7CC2BFF7B}"/>
    <cellStyle name="40% - Accent6 10 3 2 2" xfId="5346" xr:uid="{CB59DCD5-D4DD-4AB0-876F-0F16BF88E9E2}"/>
    <cellStyle name="40% - Accent6 10 3 2 2 2" xfId="18948" xr:uid="{19FB742C-2322-4111-8944-9C3E837A2ECA}"/>
    <cellStyle name="40% - Accent6 10 3 2 2 2 2" xfId="42260" xr:uid="{D9034A57-C99C-426C-BD92-5E5066D5F192}"/>
    <cellStyle name="40% - Accent6 10 3 2 2 3" xfId="31200" xr:uid="{FE441FAB-E070-4A5D-8C91-7EBA764E77BC}"/>
    <cellStyle name="40% - Accent6 10 3 2 3" xfId="6218" xr:uid="{14D1A3B1-75A9-4F90-9B39-ED849B2FEE34}"/>
    <cellStyle name="40% - Accent6 10 3 2 3 2" xfId="19820" xr:uid="{B6F29242-8D70-47E4-A0F3-EF2DF2F10C3B}"/>
    <cellStyle name="40% - Accent6 10 3 2 3 2 2" xfId="43132" xr:uid="{DF8E5379-7D6F-433B-B7FE-B8F759D44144}"/>
    <cellStyle name="40% - Accent6 10 3 2 3 3" xfId="32072" xr:uid="{AEFF87A8-13B3-492A-ABEC-9828EEA78279}"/>
    <cellStyle name="40% - Accent6 10 3 2 4" xfId="7111" xr:uid="{37B35B1E-6D86-45FB-86EA-EF9851217836}"/>
    <cellStyle name="40% - Accent6 10 3 2 4 2" xfId="20703" xr:uid="{8A132675-FFB0-4A52-A820-188FCB831AC1}"/>
    <cellStyle name="40% - Accent6 10 3 2 4 2 2" xfId="44010" xr:uid="{D5650E1F-FDB3-411B-9125-2BFAEFBA40F0}"/>
    <cellStyle name="40% - Accent6 10 3 2 4 3" xfId="32950" xr:uid="{9E5E9296-62A6-4006-BFD1-01FFADC862A3}"/>
    <cellStyle name="40% - Accent6 10 3 2 5" xfId="7984" xr:uid="{F41BD70C-F806-4600-8CD9-06C5202FDF0A}"/>
    <cellStyle name="40% - Accent6 10 3 2 5 2" xfId="21576" xr:uid="{85984146-4AFE-4923-85DD-CA0DA6929DF7}"/>
    <cellStyle name="40% - Accent6 10 3 2 5 2 2" xfId="44882" xr:uid="{2F8D0AC5-FABE-4F4E-8F88-6A7D44797592}"/>
    <cellStyle name="40% - Accent6 10 3 2 5 3" xfId="33822" xr:uid="{67C026A8-67A7-404C-802F-BF80BF92AF17}"/>
    <cellStyle name="40% - Accent6 10 3 2 6" xfId="8857" xr:uid="{19EB4A53-7F91-41D8-A344-897E96E909DB}"/>
    <cellStyle name="40% - Accent6 10 3 2 6 2" xfId="22448" xr:uid="{7AADFC6B-46E7-467B-B1B8-33915F01632C}"/>
    <cellStyle name="40% - Accent6 10 3 2 6 2 2" xfId="45754" xr:uid="{FFBA991C-79B5-4DD6-A0FA-09A938ED8FB2}"/>
    <cellStyle name="40% - Accent6 10 3 2 6 3" xfId="34694" xr:uid="{91761993-0DA9-4489-AABD-2C0E1DDAD35F}"/>
    <cellStyle name="40% - Accent6 10 3 2 7" xfId="10021" xr:uid="{9A319536-D902-40E7-B8DE-ED85AB9C1427}"/>
    <cellStyle name="40% - Accent6 10 3 2 7 2" xfId="23427" xr:uid="{F04B1703-265B-4B29-8771-21499870E7C8}"/>
    <cellStyle name="40% - Accent6 10 3 2 7 2 2" xfId="46733" xr:uid="{07053FB3-C132-4C20-8B17-04603C71964D}"/>
    <cellStyle name="40% - Accent6 10 3 2 7 3" xfId="35635" xr:uid="{80F82C04-B45F-4F8A-B017-90171DC36156}"/>
    <cellStyle name="40% - Accent6 10 3 2 8" xfId="10901" xr:uid="{900206B2-BBA4-49AF-BACB-EE24537DC81F}"/>
    <cellStyle name="40% - Accent6 10 3 2 8 2" xfId="24307" xr:uid="{0ADA3CEE-6BCC-4DE9-B5A6-627D56DF2A05}"/>
    <cellStyle name="40% - Accent6 10 3 2 8 2 2" xfId="47613" xr:uid="{E1DEE793-E862-46D8-83DE-E2B105B62B8B}"/>
    <cellStyle name="40% - Accent6 10 3 2 8 3" xfId="36515" xr:uid="{CD05A8EC-4E92-4358-855C-21079A27ABD6}"/>
    <cellStyle name="40% - Accent6 10 3 2 9" xfId="14731" xr:uid="{F1E826D3-42A0-4B3A-8DC6-5BE05DA00C0A}"/>
    <cellStyle name="40% - Accent6 10 3 2 9 2" xfId="25892" xr:uid="{373D4C25-617C-4DE3-BE68-FA44CA0CBD70}"/>
    <cellStyle name="40% - Accent6 10 3 2 9 2 2" xfId="49194" xr:uid="{D5F7B490-260E-41A3-A025-E0C38CDED720}"/>
    <cellStyle name="40% - Accent6 10 3 2 9 3" xfId="38072" xr:uid="{E5DEEED1-3BCD-46B9-B26A-741207772BD0}"/>
    <cellStyle name="40% - Accent6 10 3 3" xfId="4908" xr:uid="{36550409-AF0F-40E6-B0BD-314B8D212D4A}"/>
    <cellStyle name="40% - Accent6 10 3 3 2" xfId="18510" xr:uid="{E84D46A0-CB3F-4EEF-AB89-4AF3A047E2D0}"/>
    <cellStyle name="40% - Accent6 10 3 3 2 2" xfId="41822" xr:uid="{652893B2-6566-435F-8F8F-9491B5B6CCEB}"/>
    <cellStyle name="40% - Accent6 10 3 3 3" xfId="30762" xr:uid="{D936083D-B29E-4EE0-83E0-27BCDCF04173}"/>
    <cellStyle name="40% - Accent6 10 3 4" xfId="5780" xr:uid="{A768EFE7-E09B-45BF-97BE-2595120279C6}"/>
    <cellStyle name="40% - Accent6 10 3 4 2" xfId="19382" xr:uid="{0C77FF1F-8DE0-43BB-9DDB-862FD357CE98}"/>
    <cellStyle name="40% - Accent6 10 3 4 2 2" xfId="42694" xr:uid="{D24FB3F8-DDBE-448A-BE58-E169B7C195D3}"/>
    <cellStyle name="40% - Accent6 10 3 4 3" xfId="31634" xr:uid="{FC6332C3-6ABC-4A90-8745-C3074ABB70E1}"/>
    <cellStyle name="40% - Accent6 10 3 5" xfId="6673" xr:uid="{B3CED76E-3954-420F-823D-F6DD32FABEAE}"/>
    <cellStyle name="40% - Accent6 10 3 5 2" xfId="20265" xr:uid="{0D85738C-2AA7-41B2-8C37-E7294956A285}"/>
    <cellStyle name="40% - Accent6 10 3 5 2 2" xfId="43572" xr:uid="{03D2A5D3-C5BC-4B02-B570-389AEF98E044}"/>
    <cellStyle name="40% - Accent6 10 3 5 3" xfId="32512" xr:uid="{21AA6C2D-4422-432A-B4B0-34BC01395F5A}"/>
    <cellStyle name="40% - Accent6 10 3 6" xfId="7546" xr:uid="{0EC7FF1A-5A81-4D5A-B198-2F4273AD55E7}"/>
    <cellStyle name="40% - Accent6 10 3 6 2" xfId="21138" xr:uid="{9D44A73A-8CB5-47E3-B279-6D5F8B05FB76}"/>
    <cellStyle name="40% - Accent6 10 3 6 2 2" xfId="44444" xr:uid="{2EBD39C6-3050-421A-8B67-F9A916A373C2}"/>
    <cellStyle name="40% - Accent6 10 3 6 3" xfId="33384" xr:uid="{D39F083B-FE99-437B-8B46-4618178EAE09}"/>
    <cellStyle name="40% - Accent6 10 3 7" xfId="8419" xr:uid="{6625FABC-14DB-4E13-8CBB-405140E0F0F5}"/>
    <cellStyle name="40% - Accent6 10 3 7 2" xfId="22010" xr:uid="{6484455D-C65D-4F2D-B585-4CF03146F2B0}"/>
    <cellStyle name="40% - Accent6 10 3 7 2 2" xfId="45316" xr:uid="{827B7359-814B-41B6-A883-35106B9E1AA8}"/>
    <cellStyle name="40% - Accent6 10 3 7 3" xfId="34256" xr:uid="{2A865F81-352A-4F00-A1CF-12061D3BFAC8}"/>
    <cellStyle name="40% - Accent6 10 3 8" xfId="9583" xr:uid="{47D42821-75EA-4075-BD90-5A303D0E8D16}"/>
    <cellStyle name="40% - Accent6 10 3 8 2" xfId="22989" xr:uid="{6560715F-F6BC-48D9-8676-45F8149EF219}"/>
    <cellStyle name="40% - Accent6 10 3 8 2 2" xfId="46295" xr:uid="{E06788A6-344E-472D-804D-030106592438}"/>
    <cellStyle name="40% - Accent6 10 3 8 3" xfId="35197" xr:uid="{5AC12638-0851-4D23-869C-D8FC809BE75D}"/>
    <cellStyle name="40% - Accent6 10 3 9" xfId="10463" xr:uid="{4E43BB69-FFDF-4A21-B69A-2050340B432E}"/>
    <cellStyle name="40% - Accent6 10 3 9 2" xfId="23869" xr:uid="{FBADAD0E-0A3E-4454-877B-6CE7D47CFBD3}"/>
    <cellStyle name="40% - Accent6 10 3 9 2 2" xfId="47175" xr:uid="{5948DFBE-8E5C-4F16-AB11-28B9926FF8BD}"/>
    <cellStyle name="40% - Accent6 10 3 9 3" xfId="36077" xr:uid="{BBDD9D30-3C9F-4981-9C1F-D5BAC548BA93}"/>
    <cellStyle name="40% - Accent6 10 4" xfId="4169" xr:uid="{635D36FA-A011-4C0A-A76A-F3F78290BCFA}"/>
    <cellStyle name="40% - Accent6 10 4 10" xfId="14426" xr:uid="{83FA1B13-1806-4112-AF1E-B6B396355E79}"/>
    <cellStyle name="40% - Accent6 10 4 10 2" xfId="25587" xr:uid="{C30A4BB4-60A1-4B8E-A937-FB41CA592EFB}"/>
    <cellStyle name="40% - Accent6 10 4 10 2 2" xfId="48889" xr:uid="{2AACC89A-5789-486D-9BAD-24E5AC065E1E}"/>
    <cellStyle name="40% - Accent6 10 4 10 3" xfId="37767" xr:uid="{4653C2C0-E0BF-4189-B496-C071BE051E2D}"/>
    <cellStyle name="40% - Accent6 10 4 11" xfId="15978" xr:uid="{F49EA2CB-8DAD-4929-A19B-84CE327F9275}"/>
    <cellStyle name="40% - Accent6 10 4 11 2" xfId="27065" xr:uid="{1E19F8DF-248D-4D68-9734-449F584A596E}"/>
    <cellStyle name="40% - Accent6 10 4 11 2 2" xfId="50364" xr:uid="{E43564FB-CE17-4B1A-BCA8-F4C19C33CD60}"/>
    <cellStyle name="40% - Accent6 10 4 11 3" xfId="39316" xr:uid="{A1A552F9-7EBC-4838-83DF-2B2872E7FB09}"/>
    <cellStyle name="40% - Accent6 10 4 12" xfId="17771" xr:uid="{70F12892-2D6D-40B0-B32E-3F400EB97488}"/>
    <cellStyle name="40% - Accent6 10 4 12 2" xfId="41083" xr:uid="{9E38F683-3CC5-462F-A99D-6F5B8E427A9A}"/>
    <cellStyle name="40% - Accent6 10 4 13" xfId="30023" xr:uid="{23399036-FEC6-4EB7-8575-32586F470ABC}"/>
    <cellStyle name="40% - Accent6 10 4 2" xfId="4607" xr:uid="{72066236-FDF3-4134-86BE-8C2C0AB3C3DA}"/>
    <cellStyle name="40% - Accent6 10 4 2 10" xfId="16416" xr:uid="{747BFFD8-9AA6-4943-BE6D-424357142295}"/>
    <cellStyle name="40% - Accent6 10 4 2 10 2" xfId="27503" xr:uid="{14A3F668-8873-4060-A091-474C393AA71D}"/>
    <cellStyle name="40% - Accent6 10 4 2 10 2 2" xfId="50802" xr:uid="{66A2C428-B9ED-4B9C-91DE-F91561CB5F0F}"/>
    <cellStyle name="40% - Accent6 10 4 2 10 3" xfId="39754" xr:uid="{DBB9697E-071E-475D-AB25-6E685CEECA2B}"/>
    <cellStyle name="40% - Accent6 10 4 2 11" xfId="18209" xr:uid="{C679AD82-39B0-42F7-92A8-6D9CEBD1B0DA}"/>
    <cellStyle name="40% - Accent6 10 4 2 11 2" xfId="41521" xr:uid="{BBB0446C-3F88-4195-9924-80383D3DFE5B}"/>
    <cellStyle name="40% - Accent6 10 4 2 12" xfId="30461" xr:uid="{F190255D-A78E-49A2-BB3D-B18227876267}"/>
    <cellStyle name="40% - Accent6 10 4 2 2" xfId="5479" xr:uid="{CB565690-E44E-4CAA-9B02-217C07AA95E8}"/>
    <cellStyle name="40% - Accent6 10 4 2 2 2" xfId="19081" xr:uid="{6D988078-6D4F-4B74-80F7-F0CB27802C88}"/>
    <cellStyle name="40% - Accent6 10 4 2 2 2 2" xfId="42393" xr:uid="{52FEBB9A-0F4A-4C8E-8A7D-24B1F069593D}"/>
    <cellStyle name="40% - Accent6 10 4 2 2 3" xfId="31333" xr:uid="{97C12FD0-9C89-4E88-B3D2-4DE363F15DE9}"/>
    <cellStyle name="40% - Accent6 10 4 2 3" xfId="6351" xr:uid="{02F0F368-DA0C-402C-BBAF-C6F0922F68C9}"/>
    <cellStyle name="40% - Accent6 10 4 2 3 2" xfId="19953" xr:uid="{7BBAC468-F6ED-40D1-9A40-A5971760B6D4}"/>
    <cellStyle name="40% - Accent6 10 4 2 3 2 2" xfId="43265" xr:uid="{07BC245B-A1CA-47C0-B8FF-0365AC430A53}"/>
    <cellStyle name="40% - Accent6 10 4 2 3 3" xfId="32205" xr:uid="{D805A06C-78A4-4590-8BEE-4001E44D1A0F}"/>
    <cellStyle name="40% - Accent6 10 4 2 4" xfId="7244" xr:uid="{E19F096B-C85A-4C59-ABE9-DB2BF2AB617A}"/>
    <cellStyle name="40% - Accent6 10 4 2 4 2" xfId="20836" xr:uid="{01CA0006-FC29-4304-89A2-2BADCCD60A6D}"/>
    <cellStyle name="40% - Accent6 10 4 2 4 2 2" xfId="44143" xr:uid="{84C770E6-D142-42AA-B18A-A4A4A1156ABB}"/>
    <cellStyle name="40% - Accent6 10 4 2 4 3" xfId="33083" xr:uid="{93B45CCD-E9E5-4404-B7D2-DF2114E78462}"/>
    <cellStyle name="40% - Accent6 10 4 2 5" xfId="8117" xr:uid="{24520725-3DDF-4FA5-BE33-E79DE6ACA766}"/>
    <cellStyle name="40% - Accent6 10 4 2 5 2" xfId="21709" xr:uid="{32E78BA2-E046-42DF-A02D-0AC254E359E4}"/>
    <cellStyle name="40% - Accent6 10 4 2 5 2 2" xfId="45015" xr:uid="{DBF027C0-EBA6-49DB-938E-5AFFB8A4874D}"/>
    <cellStyle name="40% - Accent6 10 4 2 5 3" xfId="33955" xr:uid="{2146AF49-02FA-4296-BA90-03070930F35C}"/>
    <cellStyle name="40% - Accent6 10 4 2 6" xfId="8990" xr:uid="{2E6FE92B-4DC6-4B85-9E83-81C954A714C4}"/>
    <cellStyle name="40% - Accent6 10 4 2 6 2" xfId="22581" xr:uid="{FBD3A93C-079A-41E0-ACD1-D20A35111C01}"/>
    <cellStyle name="40% - Accent6 10 4 2 6 2 2" xfId="45887" xr:uid="{304A242D-B68D-4A2C-8B90-D168F3457533}"/>
    <cellStyle name="40% - Accent6 10 4 2 6 3" xfId="34827" xr:uid="{2EB7D036-2B2D-4AB6-899B-F72DFED8D0F5}"/>
    <cellStyle name="40% - Accent6 10 4 2 7" xfId="10154" xr:uid="{7BF51AB3-A898-496E-8B83-7C0D0E7E4BC0}"/>
    <cellStyle name="40% - Accent6 10 4 2 7 2" xfId="23560" xr:uid="{737F3165-311F-4CEC-8E28-BF4F71580B88}"/>
    <cellStyle name="40% - Accent6 10 4 2 7 2 2" xfId="46866" xr:uid="{ADFED4C0-5414-4725-A326-EBAB2B8E388E}"/>
    <cellStyle name="40% - Accent6 10 4 2 7 3" xfId="35768" xr:uid="{C14166E3-5174-47DE-A15E-4DE9904F1B6E}"/>
    <cellStyle name="40% - Accent6 10 4 2 8" xfId="11034" xr:uid="{6BEE1801-4725-4AB8-BF01-A15122F59987}"/>
    <cellStyle name="40% - Accent6 10 4 2 8 2" xfId="24440" xr:uid="{0D87F505-0FF2-4176-A668-7639E7966477}"/>
    <cellStyle name="40% - Accent6 10 4 2 8 2 2" xfId="47746" xr:uid="{5D1A544A-6E47-4898-86EC-2692AAD0B5C5}"/>
    <cellStyle name="40% - Accent6 10 4 2 8 3" xfId="36648" xr:uid="{F228E85C-01B7-4AF8-BF24-39EB1EDB8A6F}"/>
    <cellStyle name="40% - Accent6 10 4 2 9" xfId="14864" xr:uid="{7743E333-5A0C-4039-A127-EA6F2F1EBF3A}"/>
    <cellStyle name="40% - Accent6 10 4 2 9 2" xfId="26025" xr:uid="{B733AC8F-EE95-48DB-8ECD-5AFF7E3CFB76}"/>
    <cellStyle name="40% - Accent6 10 4 2 9 2 2" xfId="49327" xr:uid="{ED2335CA-3ED3-41C5-9ED3-D894F6A60627}"/>
    <cellStyle name="40% - Accent6 10 4 2 9 3" xfId="38205" xr:uid="{70EB7ABB-8C88-4174-A83E-7046049CF6EA}"/>
    <cellStyle name="40% - Accent6 10 4 3" xfId="5041" xr:uid="{D05FF971-A833-40DB-970B-ECEAC5AAA583}"/>
    <cellStyle name="40% - Accent6 10 4 3 2" xfId="18643" xr:uid="{7B3BE841-02D3-4D08-8469-1634406FB17E}"/>
    <cellStyle name="40% - Accent6 10 4 3 2 2" xfId="41955" xr:uid="{DE69152D-7AB3-4679-B3A3-663ED482686A}"/>
    <cellStyle name="40% - Accent6 10 4 3 3" xfId="30895" xr:uid="{2377D7F0-63C5-4B3C-AEE9-9AE2E2F5ECFE}"/>
    <cellStyle name="40% - Accent6 10 4 4" xfId="5913" xr:uid="{6932A73A-BD3F-4288-B409-4A5FD6314833}"/>
    <cellStyle name="40% - Accent6 10 4 4 2" xfId="19515" xr:uid="{D5BF9F0D-0CAF-4BA7-9EA9-D9141CE743BD}"/>
    <cellStyle name="40% - Accent6 10 4 4 2 2" xfId="42827" xr:uid="{9F5BBCF7-5FD0-46D0-84B6-842333D3EA58}"/>
    <cellStyle name="40% - Accent6 10 4 4 3" xfId="31767" xr:uid="{FC191A31-B654-4D21-8E0A-6C245BEB5D94}"/>
    <cellStyle name="40% - Accent6 10 4 5" xfId="6806" xr:uid="{6A97892A-5880-4B44-BC0A-A299D911681E}"/>
    <cellStyle name="40% - Accent6 10 4 5 2" xfId="20398" xr:uid="{B3EACD84-4536-4361-B989-A263C77105F5}"/>
    <cellStyle name="40% - Accent6 10 4 5 2 2" xfId="43705" xr:uid="{1BA130F7-42DA-4B79-A7D6-E9B33345CE99}"/>
    <cellStyle name="40% - Accent6 10 4 5 3" xfId="32645" xr:uid="{5D9076D2-B31F-4E7F-96D2-6A0F27ED1779}"/>
    <cellStyle name="40% - Accent6 10 4 6" xfId="7679" xr:uid="{13AD7F7B-DF29-4B04-808A-1C442DBEB57A}"/>
    <cellStyle name="40% - Accent6 10 4 6 2" xfId="21271" xr:uid="{1269E7B4-26A1-445C-97E2-B08CE7A191B0}"/>
    <cellStyle name="40% - Accent6 10 4 6 2 2" xfId="44577" xr:uid="{B31C5C70-5AD6-4EA3-8829-A685E59617A4}"/>
    <cellStyle name="40% - Accent6 10 4 6 3" xfId="33517" xr:uid="{CE11DFC2-1404-4BAD-A0BC-2F41C98F3D0C}"/>
    <cellStyle name="40% - Accent6 10 4 7" xfId="8552" xr:uid="{90119748-4B6A-452D-9EEA-658B51DDCBE8}"/>
    <cellStyle name="40% - Accent6 10 4 7 2" xfId="22143" xr:uid="{30EFE3D3-B80C-41FC-8C4D-8063E317A1CC}"/>
    <cellStyle name="40% - Accent6 10 4 7 2 2" xfId="45449" xr:uid="{F2936E88-3122-452C-BF21-265E418C4897}"/>
    <cellStyle name="40% - Accent6 10 4 7 3" xfId="34389" xr:uid="{D36DB29B-DF4B-4F89-88A6-CD661F95670E}"/>
    <cellStyle name="40% - Accent6 10 4 8" xfId="9716" xr:uid="{A9B57A63-D4B3-4D89-87C1-C6EEBF8B381E}"/>
    <cellStyle name="40% - Accent6 10 4 8 2" xfId="23122" xr:uid="{4D9E3594-00C5-4839-B39C-552AC4AF0A69}"/>
    <cellStyle name="40% - Accent6 10 4 8 2 2" xfId="46428" xr:uid="{334878D7-F14A-4F55-BD6B-A1DEF8336315}"/>
    <cellStyle name="40% - Accent6 10 4 8 3" xfId="35330" xr:uid="{426A7B50-E040-448B-877D-F72FF16C911C}"/>
    <cellStyle name="40% - Accent6 10 4 9" xfId="10596" xr:uid="{CEF0533D-415B-4FB2-8D40-2C5F4036B202}"/>
    <cellStyle name="40% - Accent6 10 4 9 2" xfId="24002" xr:uid="{8F9F8544-F1CD-48A9-8CCB-438728E8ABDF}"/>
    <cellStyle name="40% - Accent6 10 4 9 2 2" xfId="47308" xr:uid="{7A69FD88-1C32-4B3C-BC63-732AC954ED98}"/>
    <cellStyle name="40% - Accent6 10 4 9 3" xfId="36210" xr:uid="{257CB9A4-935A-47EF-BC27-EB7886741570}"/>
    <cellStyle name="40% - Accent6 10 5" xfId="4306" xr:uid="{A77996E1-1D67-4ADA-97DF-8651EE42070A}"/>
    <cellStyle name="40% - Accent6 10 5 10" xfId="16115" xr:uid="{8D774E81-C917-456D-B431-9475B21C2015}"/>
    <cellStyle name="40% - Accent6 10 5 10 2" xfId="27202" xr:uid="{9AA9E45F-FF5D-4186-8D59-387A8455B636}"/>
    <cellStyle name="40% - Accent6 10 5 10 2 2" xfId="50501" xr:uid="{63ED562D-6458-44AE-9F33-73FC4962F4B9}"/>
    <cellStyle name="40% - Accent6 10 5 10 3" xfId="39453" xr:uid="{5D1E1999-55CF-4E64-9546-EBE938FC5025}"/>
    <cellStyle name="40% - Accent6 10 5 11" xfId="17908" xr:uid="{5547DAB8-7406-4532-A9F9-8335682E7924}"/>
    <cellStyle name="40% - Accent6 10 5 11 2" xfId="41220" xr:uid="{1DCFA160-551D-4D06-9B76-814F398BAFAC}"/>
    <cellStyle name="40% - Accent6 10 5 12" xfId="30160" xr:uid="{83FE7B6B-82D9-4AAA-B735-A6C95EA03260}"/>
    <cellStyle name="40% - Accent6 10 5 2" xfId="5178" xr:uid="{C305A5E9-5172-4D03-8BCD-5AAAE731A670}"/>
    <cellStyle name="40% - Accent6 10 5 2 2" xfId="18780" xr:uid="{4F09EC50-B311-421E-A427-3BA6CE24835D}"/>
    <cellStyle name="40% - Accent6 10 5 2 2 2" xfId="42092" xr:uid="{F777CF0C-6C62-473A-8ECE-DBD195996CA6}"/>
    <cellStyle name="40% - Accent6 10 5 2 3" xfId="31032" xr:uid="{393E8BDA-8987-4998-B503-809982760028}"/>
    <cellStyle name="40% - Accent6 10 5 3" xfId="6050" xr:uid="{910A8097-D128-4251-8471-97B3ABC6F486}"/>
    <cellStyle name="40% - Accent6 10 5 3 2" xfId="19652" xr:uid="{B0F0B043-560F-48B8-900F-91E2842C85B3}"/>
    <cellStyle name="40% - Accent6 10 5 3 2 2" xfId="42964" xr:uid="{A22C67DA-C951-4192-811D-7B7A6F910CBD}"/>
    <cellStyle name="40% - Accent6 10 5 3 3" xfId="31904" xr:uid="{A7C8D628-A869-45D9-B921-546E4D52D816}"/>
    <cellStyle name="40% - Accent6 10 5 4" xfId="6943" xr:uid="{46BB23BA-CFCA-4594-A075-F8A2DEA309BD}"/>
    <cellStyle name="40% - Accent6 10 5 4 2" xfId="20535" xr:uid="{F2F0CC92-394D-4FCE-B4A2-207EE4E22302}"/>
    <cellStyle name="40% - Accent6 10 5 4 2 2" xfId="43842" xr:uid="{FD6F5621-A96E-4B47-B476-B39D848A6337}"/>
    <cellStyle name="40% - Accent6 10 5 4 3" xfId="32782" xr:uid="{64582EE6-3640-44D8-A417-433799AA61E3}"/>
    <cellStyle name="40% - Accent6 10 5 5" xfId="7816" xr:uid="{DF6BA4B8-9286-4552-B53F-F3912EF3B807}"/>
    <cellStyle name="40% - Accent6 10 5 5 2" xfId="21408" xr:uid="{5A776936-F0FD-4D94-975B-B1BBA4FB0F2D}"/>
    <cellStyle name="40% - Accent6 10 5 5 2 2" xfId="44714" xr:uid="{0A2CD815-AD2D-4B73-9592-FBDF51725D63}"/>
    <cellStyle name="40% - Accent6 10 5 5 3" xfId="33654" xr:uid="{C54E5F1D-88F9-4E5B-868D-60BFA9473165}"/>
    <cellStyle name="40% - Accent6 10 5 6" xfId="8689" xr:uid="{BE94A4B7-4C6E-4BD4-8803-F2EA2488F587}"/>
    <cellStyle name="40% - Accent6 10 5 6 2" xfId="22280" xr:uid="{FA046D1E-4DFA-4531-B996-D88ED8ED1539}"/>
    <cellStyle name="40% - Accent6 10 5 6 2 2" xfId="45586" xr:uid="{420BE066-A09F-4693-BB5F-ABD479744F71}"/>
    <cellStyle name="40% - Accent6 10 5 6 3" xfId="34526" xr:uid="{7A50CB98-AF4C-4125-BAC3-6107FD7C16F6}"/>
    <cellStyle name="40% - Accent6 10 5 7" xfId="9853" xr:uid="{75AAEB73-3DE0-4E9A-9395-5B31B7766B81}"/>
    <cellStyle name="40% - Accent6 10 5 7 2" xfId="23259" xr:uid="{E042848E-0BD9-4B40-AA55-D1167F248E5C}"/>
    <cellStyle name="40% - Accent6 10 5 7 2 2" xfId="46565" xr:uid="{7938AB1D-4F8A-47A2-AE5F-6527494E4BBD}"/>
    <cellStyle name="40% - Accent6 10 5 7 3" xfId="35467" xr:uid="{23FA85D0-C9E8-479C-A7C0-222B3B0DEEF9}"/>
    <cellStyle name="40% - Accent6 10 5 8" xfId="10733" xr:uid="{12E44652-4DA3-4D0F-8B61-D13199606D03}"/>
    <cellStyle name="40% - Accent6 10 5 8 2" xfId="24139" xr:uid="{2D357FF6-80DB-498D-BBB2-8F78A84479F8}"/>
    <cellStyle name="40% - Accent6 10 5 8 2 2" xfId="47445" xr:uid="{FD73BC1A-9604-4BA3-ADEF-48D0D73CDAC9}"/>
    <cellStyle name="40% - Accent6 10 5 8 3" xfId="36347" xr:uid="{51539760-AE36-4BE9-BFD8-761EA254ECA5}"/>
    <cellStyle name="40% - Accent6 10 5 9" xfId="14563" xr:uid="{7746CF07-4153-4F8B-B713-7140BAD1384F}"/>
    <cellStyle name="40% - Accent6 10 5 9 2" xfId="25724" xr:uid="{08D85811-4140-48A0-9677-23534E683E15}"/>
    <cellStyle name="40% - Accent6 10 5 9 2 2" xfId="49026" xr:uid="{51B3371F-B538-45D1-9A84-71CE85C68AE1}"/>
    <cellStyle name="40% - Accent6 10 5 9 3" xfId="37904" xr:uid="{85F89CF1-3986-4807-9FD6-718121EDD73B}"/>
    <cellStyle name="40% - Accent6 10 6" xfId="4740" xr:uid="{0929CC24-6B56-44FF-910E-505C8D8771BC}"/>
    <cellStyle name="40% - Accent6 10 6 2" xfId="11176" xr:uid="{7486C2F6-2F2D-4E68-95B8-958D34535157}"/>
    <cellStyle name="40% - Accent6 10 6 2 2" xfId="24582" xr:uid="{B0CB9A4A-D7CF-42E5-B22A-464310605FB4}"/>
    <cellStyle name="40% - Accent6 10 6 2 2 2" xfId="47888" xr:uid="{356CD905-AEF1-47A1-BDF0-0985E77C6A05}"/>
    <cellStyle name="40% - Accent6 10 6 2 3" xfId="36789" xr:uid="{D69E3E9B-C4AF-4C14-AB85-8D5B8A45DF96}"/>
    <cellStyle name="40% - Accent6 10 6 3" xfId="15023" xr:uid="{5288DA71-05AB-4D3E-821C-2A13C8CE7A8C}"/>
    <cellStyle name="40% - Accent6 10 6 3 2" xfId="26180" xr:uid="{3433870F-B068-4F26-9EC2-36224997FE69}"/>
    <cellStyle name="40% - Accent6 10 6 3 2 2" xfId="49482" xr:uid="{B440B4C0-26B8-4B86-99F0-A36325AD7D23}"/>
    <cellStyle name="40% - Accent6 10 6 3 3" xfId="38364" xr:uid="{D3172852-ADEC-48B6-A6FB-043D80B99A13}"/>
    <cellStyle name="40% - Accent6 10 6 4" xfId="16558" xr:uid="{B924FA9B-6C25-4CA1-94D6-BCF9020A30B5}"/>
    <cellStyle name="40% - Accent6 10 6 4 2" xfId="27644" xr:uid="{7655E636-7D2B-4D72-B2F6-E2AA900D78F7}"/>
    <cellStyle name="40% - Accent6 10 6 4 2 2" xfId="50943" xr:uid="{1380B022-512F-4268-B772-48729AF4F55C}"/>
    <cellStyle name="40% - Accent6 10 6 4 3" xfId="39896" xr:uid="{D5697460-7DFB-4B35-87F4-348D946108C5}"/>
    <cellStyle name="40% - Accent6 10 6 5" xfId="18342" xr:uid="{0A25BAEC-4266-4F72-BEC6-726702763FFB}"/>
    <cellStyle name="40% - Accent6 10 6 5 2" xfId="41654" xr:uid="{2C60E96F-66EF-4A84-91A7-6E1A95F5B187}"/>
    <cellStyle name="40% - Accent6 10 6 6" xfId="30594" xr:uid="{660FE3FF-4811-40BD-A79D-4006988BBDEB}"/>
    <cellStyle name="40% - Accent6 10 7" xfId="5612" xr:uid="{A2F3DFA7-73AA-469F-A750-0C3A2D6CFD85}"/>
    <cellStyle name="40% - Accent6 10 7 2" xfId="19214" xr:uid="{54A00246-A5D9-4D16-A677-37CF99C7BA02}"/>
    <cellStyle name="40% - Accent6 10 7 2 2" xfId="42526" xr:uid="{197CB065-64B3-48FE-8614-EFEE99BA744D}"/>
    <cellStyle name="40% - Accent6 10 7 3" xfId="31466" xr:uid="{C8B59335-005E-450D-8A46-74EA24D1596A}"/>
    <cellStyle name="40% - Accent6 10 8" xfId="6504" xr:uid="{CBBF3B03-0B5D-49E4-B2A2-99C0C2A194B8}"/>
    <cellStyle name="40% - Accent6 10 8 2" xfId="20096" xr:uid="{0942577D-E16B-4C60-AEAF-B22E91A8699E}"/>
    <cellStyle name="40% - Accent6 10 8 2 2" xfId="43404" xr:uid="{A1045EA5-7E28-45FC-8BA8-F6CA2CB0B65E}"/>
    <cellStyle name="40% - Accent6 10 8 3" xfId="32344" xr:uid="{F29040CD-94A8-4AAE-8D0D-3F2B0F12715F}"/>
    <cellStyle name="40% - Accent6 10 9" xfId="7378" xr:uid="{390A6360-537E-4463-9217-CF74E51C8E28}"/>
    <cellStyle name="40% - Accent6 10 9 2" xfId="20970" xr:uid="{8B784DF1-8CEA-4F4E-8646-8CF8B716A0E8}"/>
    <cellStyle name="40% - Accent6 10 9 2 2" xfId="44276" xr:uid="{239843D7-6C06-4975-A3F0-AC5C3E4801CD}"/>
    <cellStyle name="40% - Accent6 10 9 3" xfId="33216" xr:uid="{D4272070-FAF0-4686-A181-1CC5A089F68D}"/>
    <cellStyle name="40% - Accent6 11" xfId="4048" xr:uid="{8FA6B001-B4D8-46BB-BF64-5CCD4EB206C6}"/>
    <cellStyle name="40% - Accent6 11 10" xfId="14305" xr:uid="{9265CBF5-9326-482E-903E-77E7B9777438}"/>
    <cellStyle name="40% - Accent6 11 10 2" xfId="25466" xr:uid="{5F8059B4-9D62-4A3F-BE4E-4E9AEAFBDEB8}"/>
    <cellStyle name="40% - Accent6 11 10 2 2" xfId="48768" xr:uid="{C9468E45-4E15-4F9E-B342-D9F3295C55F2}"/>
    <cellStyle name="40% - Accent6 11 10 3" xfId="37646" xr:uid="{7C10516E-C467-4630-87B6-7EC5EF483B45}"/>
    <cellStyle name="40% - Accent6 11 11" xfId="15857" xr:uid="{FFD282E7-E816-404E-ADFD-D440D9F6D803}"/>
    <cellStyle name="40% - Accent6 11 11 2" xfId="26944" xr:uid="{00ED6D1E-AC86-4185-A93A-84CF7D4159BF}"/>
    <cellStyle name="40% - Accent6 11 11 2 2" xfId="50243" xr:uid="{92760791-2DFF-4951-8A9C-CBA4149D9929}"/>
    <cellStyle name="40% - Accent6 11 11 3" xfId="39195" xr:uid="{1DB4FC9C-ACD8-4686-ABB0-A28E7785EE8B}"/>
    <cellStyle name="40% - Accent6 11 12" xfId="17650" xr:uid="{C94E8192-8CD6-4F63-BCA4-E0F06E388128}"/>
    <cellStyle name="40% - Accent6 11 12 2" xfId="40962" xr:uid="{1D0D1891-1E10-44A1-9F1A-15BDC3C3805F}"/>
    <cellStyle name="40% - Accent6 11 13" xfId="29902" xr:uid="{3C24CC2E-1307-4816-B76E-6D94D24F4279}"/>
    <cellStyle name="40% - Accent6 11 2" xfId="4486" xr:uid="{DED65098-C6D1-411B-A965-40454B07AF2F}"/>
    <cellStyle name="40% - Accent6 11 2 10" xfId="16295" xr:uid="{DF293776-CED6-43BA-BA13-59F1129A5DED}"/>
    <cellStyle name="40% - Accent6 11 2 10 2" xfId="27382" xr:uid="{2DF02D2A-57D2-43F7-8C2C-3B33648F940C}"/>
    <cellStyle name="40% - Accent6 11 2 10 2 2" xfId="50681" xr:uid="{AAF73178-89F3-4843-9640-06F8A46FB1D7}"/>
    <cellStyle name="40% - Accent6 11 2 10 3" xfId="39633" xr:uid="{51A1A556-47E5-42C8-940A-B0FFCBE46879}"/>
    <cellStyle name="40% - Accent6 11 2 11" xfId="18088" xr:uid="{DC28F04E-0629-4408-94D3-EF19296C73EB}"/>
    <cellStyle name="40% - Accent6 11 2 11 2" xfId="41400" xr:uid="{177994EA-30C1-4836-8125-7A2C72C49352}"/>
    <cellStyle name="40% - Accent6 11 2 12" xfId="30340" xr:uid="{2E46CF7F-0E4A-4544-8F4F-68A21B5B4321}"/>
    <cellStyle name="40% - Accent6 11 2 2" xfId="5358" xr:uid="{B331BDD1-BCEF-4BB6-8BED-CD9E93D04834}"/>
    <cellStyle name="40% - Accent6 11 2 2 2" xfId="18960" xr:uid="{5DD946ED-BCE5-499A-A8D1-0B2E85F4E62A}"/>
    <cellStyle name="40% - Accent6 11 2 2 2 2" xfId="42272" xr:uid="{D62045D7-23D9-481B-AB6F-3E9FCBCDC4D6}"/>
    <cellStyle name="40% - Accent6 11 2 2 3" xfId="31212" xr:uid="{E9055BE5-79EA-4372-8AE1-41CF56C3CE9D}"/>
    <cellStyle name="40% - Accent6 11 2 3" xfId="6230" xr:uid="{FAF7657F-6976-4F73-8938-4BC51D175C06}"/>
    <cellStyle name="40% - Accent6 11 2 3 2" xfId="19832" xr:uid="{4BBDCE0B-819B-44AC-82B0-2FA447C12433}"/>
    <cellStyle name="40% - Accent6 11 2 3 2 2" xfId="43144" xr:uid="{C24EF038-A61A-47CB-84F3-E796060C9C2A}"/>
    <cellStyle name="40% - Accent6 11 2 3 3" xfId="32084" xr:uid="{6257FD67-B6BE-428A-B8E9-E58A15450300}"/>
    <cellStyle name="40% - Accent6 11 2 4" xfId="7123" xr:uid="{88AB6364-D4D1-4BD6-AEFE-B821319B8B90}"/>
    <cellStyle name="40% - Accent6 11 2 4 2" xfId="20715" xr:uid="{1061548A-57FC-4C42-AA8D-E4D33E839A3E}"/>
    <cellStyle name="40% - Accent6 11 2 4 2 2" xfId="44022" xr:uid="{69F28935-E129-446A-BBC3-D6CD7049FC7C}"/>
    <cellStyle name="40% - Accent6 11 2 4 3" xfId="32962" xr:uid="{D79D747F-083B-4130-A9D0-359A39695484}"/>
    <cellStyle name="40% - Accent6 11 2 5" xfId="7996" xr:uid="{2E5B4C12-DC1B-4B0B-AA19-79F3920C2E31}"/>
    <cellStyle name="40% - Accent6 11 2 5 2" xfId="21588" xr:uid="{69B71B57-62D2-4DFC-B8C7-AADC865DEB8C}"/>
    <cellStyle name="40% - Accent6 11 2 5 2 2" xfId="44894" xr:uid="{DC2B56A1-B10A-462E-AD2F-AD114047C1AE}"/>
    <cellStyle name="40% - Accent6 11 2 5 3" xfId="33834" xr:uid="{19E7B297-5EF2-4E78-8DFE-7D93027D986E}"/>
    <cellStyle name="40% - Accent6 11 2 6" xfId="8869" xr:uid="{16F21955-3484-447C-ABB5-1DA8EF9D654A}"/>
    <cellStyle name="40% - Accent6 11 2 6 2" xfId="22460" xr:uid="{01458982-9FA8-4EB7-B41B-AC4BEF9340A2}"/>
    <cellStyle name="40% - Accent6 11 2 6 2 2" xfId="45766" xr:uid="{1EC961F5-70DC-419F-B664-6FFA915970E9}"/>
    <cellStyle name="40% - Accent6 11 2 6 3" xfId="34706" xr:uid="{8CB482E9-60EF-4117-BE77-CFC47835F009}"/>
    <cellStyle name="40% - Accent6 11 2 7" xfId="10033" xr:uid="{255D2FD8-8A4E-4ECE-B309-1C6D3ADF5303}"/>
    <cellStyle name="40% - Accent6 11 2 7 2" xfId="23439" xr:uid="{BDCD82DE-409D-4B6D-9FD9-1A8EA2F99E23}"/>
    <cellStyle name="40% - Accent6 11 2 7 2 2" xfId="46745" xr:uid="{6562DE61-8FC8-471F-8822-34C6E8232BC9}"/>
    <cellStyle name="40% - Accent6 11 2 7 3" xfId="35647" xr:uid="{64B16E40-6755-4326-966D-BB65D7F67CC9}"/>
    <cellStyle name="40% - Accent6 11 2 8" xfId="10913" xr:uid="{7D0C37A1-E942-45F2-BEA0-D35FD18560D5}"/>
    <cellStyle name="40% - Accent6 11 2 8 2" xfId="24319" xr:uid="{3AAD232D-E42D-4933-A51B-F38DA476E2CC}"/>
    <cellStyle name="40% - Accent6 11 2 8 2 2" xfId="47625" xr:uid="{BA0D4815-2FE9-4368-9F35-722C8715740C}"/>
    <cellStyle name="40% - Accent6 11 2 8 3" xfId="36527" xr:uid="{06FE5AF2-B17D-4071-A648-65DE4A2A4335}"/>
    <cellStyle name="40% - Accent6 11 2 9" xfId="14743" xr:uid="{5773F9A5-8FCE-4828-AAAC-8D8A4C0948A8}"/>
    <cellStyle name="40% - Accent6 11 2 9 2" xfId="25904" xr:uid="{5392F399-F9BD-43C0-B7EF-E3F952A811CE}"/>
    <cellStyle name="40% - Accent6 11 2 9 2 2" xfId="49206" xr:uid="{F9B2EB34-C8B0-423C-A4BA-3120C837DAC2}"/>
    <cellStyle name="40% - Accent6 11 2 9 3" xfId="38084" xr:uid="{D91F059C-643D-4B63-A506-70DAB248BD61}"/>
    <cellStyle name="40% - Accent6 11 3" xfId="4920" xr:uid="{C26169F8-3BEA-4CF3-ABF5-F35F3F68696C}"/>
    <cellStyle name="40% - Accent6 11 3 2" xfId="11273" xr:uid="{F0910495-36E9-47F8-A823-66025F525FD0}"/>
    <cellStyle name="40% - Accent6 11 3 2 2" xfId="24676" xr:uid="{60BE5A06-D472-440D-A9E4-2C657F95B2DE}"/>
    <cellStyle name="40% - Accent6 11 3 2 2 2" xfId="47982" xr:uid="{4947ACF2-85D4-4596-9B38-9EE16117AEBD}"/>
    <cellStyle name="40% - Accent6 11 3 2 3" xfId="36883" xr:uid="{2CF31FE7-6C60-4C76-AA42-8D562788628B}"/>
    <cellStyle name="40% - Accent6 11 3 3" xfId="15117" xr:uid="{9F5EDDCE-E0C5-4C78-91FF-E18A2A1F46E2}"/>
    <cellStyle name="40% - Accent6 11 3 3 2" xfId="26274" xr:uid="{0375ACC3-1F26-4614-A106-FD44FE422A6E}"/>
    <cellStyle name="40% - Accent6 11 3 3 2 2" xfId="49576" xr:uid="{84B926E5-9739-482B-BA91-5866E837BB28}"/>
    <cellStyle name="40% - Accent6 11 3 3 3" xfId="38458" xr:uid="{A44B774E-1EE5-451C-A2D9-4622A62EBA89}"/>
    <cellStyle name="40% - Accent6 11 3 4" xfId="16652" xr:uid="{1ED9B4F3-3F70-4764-9484-D9474C7FE570}"/>
    <cellStyle name="40% - Accent6 11 3 4 2" xfId="27738" xr:uid="{DA1CB3A4-3C39-4768-A614-E44D0F29312A}"/>
    <cellStyle name="40% - Accent6 11 3 4 2 2" xfId="51037" xr:uid="{61D7B6CC-E363-4457-A1C4-05323FEB61CC}"/>
    <cellStyle name="40% - Accent6 11 3 4 3" xfId="39990" xr:uid="{A61A5C78-8C17-4E24-84E1-8E91E7ADC496}"/>
    <cellStyle name="40% - Accent6 11 3 5" xfId="18522" xr:uid="{DC4ACB02-DD3D-4C31-892F-C268406548B4}"/>
    <cellStyle name="40% - Accent6 11 3 5 2" xfId="41834" xr:uid="{AD42200D-DAFC-4EC2-BBC1-9C0C16ABFA1A}"/>
    <cellStyle name="40% - Accent6 11 3 6" xfId="30774" xr:uid="{855CA8B0-06CB-4138-996C-8089201ACEAE}"/>
    <cellStyle name="40% - Accent6 11 4" xfId="5792" xr:uid="{3C2F50DF-8506-4218-88B0-1888ADAFDD3F}"/>
    <cellStyle name="40% - Accent6 11 4 2" xfId="19394" xr:uid="{AC3C3865-3A82-4F4D-B72A-2649D039F2E7}"/>
    <cellStyle name="40% - Accent6 11 4 2 2" xfId="42706" xr:uid="{8E7149EC-5125-49FC-AFEB-5420223FBE23}"/>
    <cellStyle name="40% - Accent6 11 4 3" xfId="31646" xr:uid="{415DA5B4-A970-4A77-8DB4-2AE4450A1364}"/>
    <cellStyle name="40% - Accent6 11 5" xfId="6685" xr:uid="{762E73E2-64C8-4F54-B399-7A990EED1C0F}"/>
    <cellStyle name="40% - Accent6 11 5 2" xfId="20277" xr:uid="{9C29E2A7-5E60-4315-965C-D5CF1D17DEFE}"/>
    <cellStyle name="40% - Accent6 11 5 2 2" xfId="43584" xr:uid="{5C3B90AB-87B1-4732-933D-1E9912D12082}"/>
    <cellStyle name="40% - Accent6 11 5 3" xfId="32524" xr:uid="{72B4713F-4330-491B-AC6D-855BEAD919EA}"/>
    <cellStyle name="40% - Accent6 11 6" xfId="7558" xr:uid="{820BF3FF-9428-4401-A71D-BA2CE4D284B3}"/>
    <cellStyle name="40% - Accent6 11 6 2" xfId="21150" xr:uid="{9A9E8302-7D24-4680-A630-63D2C23E6874}"/>
    <cellStyle name="40% - Accent6 11 6 2 2" xfId="44456" xr:uid="{64851B91-6337-4311-A148-F68E2011F452}"/>
    <cellStyle name="40% - Accent6 11 6 3" xfId="33396" xr:uid="{CB9CF1C1-73C1-4080-8C6C-7840A369479A}"/>
    <cellStyle name="40% - Accent6 11 7" xfId="8431" xr:uid="{6CB20747-78C4-4795-92AC-698532115480}"/>
    <cellStyle name="40% - Accent6 11 7 2" xfId="22022" xr:uid="{6AF08912-14AA-456C-B98A-363FEB2972E5}"/>
    <cellStyle name="40% - Accent6 11 7 2 2" xfId="45328" xr:uid="{74352C58-ACA6-4B11-9DB3-E4C23CADF04D}"/>
    <cellStyle name="40% - Accent6 11 7 3" xfId="34268" xr:uid="{CB99B3A4-49A5-435D-BEEC-DF728AC7B036}"/>
    <cellStyle name="40% - Accent6 11 8" xfId="9595" xr:uid="{1113FA3A-3207-4294-9FBA-611CE98F3E87}"/>
    <cellStyle name="40% - Accent6 11 8 2" xfId="23001" xr:uid="{36C5C43A-DD77-45C1-8E21-E5210E9657A7}"/>
    <cellStyle name="40% - Accent6 11 8 2 2" xfId="46307" xr:uid="{82B71779-452F-45BA-BB2B-1EA10FC9C556}"/>
    <cellStyle name="40% - Accent6 11 8 3" xfId="35209" xr:uid="{F8806841-7075-4611-A981-E47F99DC15CD}"/>
    <cellStyle name="40% - Accent6 11 9" xfId="10475" xr:uid="{C54810C0-3EC0-47B7-A9D5-A50A5BD9D169}"/>
    <cellStyle name="40% - Accent6 11 9 2" xfId="23881" xr:uid="{0B880AF1-86A9-40D7-9712-22A2F48DBB0A}"/>
    <cellStyle name="40% - Accent6 11 9 2 2" xfId="47187" xr:uid="{9AAD80CF-DCB9-4B51-AF8F-2395C182296E}"/>
    <cellStyle name="40% - Accent6 11 9 3" xfId="36089" xr:uid="{82E081BE-A8FD-4E35-A10C-CD8BACB4F1DC}"/>
    <cellStyle name="40% - Accent6 12" xfId="4181" xr:uid="{6F71ADED-6FDC-4C03-89EC-5511066F6D82}"/>
    <cellStyle name="40% - Accent6 12 10" xfId="14438" xr:uid="{E3C3013D-7C6F-4127-928B-32574ED59820}"/>
    <cellStyle name="40% - Accent6 12 10 2" xfId="25599" xr:uid="{E5FD478A-815C-4404-B458-64DF387296EC}"/>
    <cellStyle name="40% - Accent6 12 10 2 2" xfId="48901" xr:uid="{EBDD16E4-F798-401F-8EA3-52CEBBD4BBFD}"/>
    <cellStyle name="40% - Accent6 12 10 3" xfId="37779" xr:uid="{81ECC186-E7A9-46D9-BF02-8344CABF0B93}"/>
    <cellStyle name="40% - Accent6 12 11" xfId="15990" xr:uid="{69F55D49-38E0-4CB0-BE91-452A7BC81B10}"/>
    <cellStyle name="40% - Accent6 12 11 2" xfId="27077" xr:uid="{F6C30656-B967-4126-8FCE-7E88B5C2CC2B}"/>
    <cellStyle name="40% - Accent6 12 11 2 2" xfId="50376" xr:uid="{6533DE4B-D417-4EE1-8D95-BE3F24F4F32D}"/>
    <cellStyle name="40% - Accent6 12 11 3" xfId="39328" xr:uid="{9CA3BBD5-F25B-4188-8CD0-FA67FC67FEC4}"/>
    <cellStyle name="40% - Accent6 12 12" xfId="17783" xr:uid="{6F692ED9-9759-41A3-A4BE-003BEC974DA0}"/>
    <cellStyle name="40% - Accent6 12 12 2" xfId="41095" xr:uid="{4411290D-551E-4C56-A113-A752CA0BB68F}"/>
    <cellStyle name="40% - Accent6 12 13" xfId="30035" xr:uid="{54EE998B-70E3-47EF-BFD2-35E6EB8A6726}"/>
    <cellStyle name="40% - Accent6 12 2" xfId="4619" xr:uid="{214AEE67-0012-4DF4-8529-3EACA2FC9D95}"/>
    <cellStyle name="40% - Accent6 12 2 10" xfId="16428" xr:uid="{C3207A85-A1D6-417D-9C09-1094810842E2}"/>
    <cellStyle name="40% - Accent6 12 2 10 2" xfId="27515" xr:uid="{D0897A5D-C2CC-4729-B02E-5D723A710EB0}"/>
    <cellStyle name="40% - Accent6 12 2 10 2 2" xfId="50814" xr:uid="{F908828B-86CC-47C1-9E16-140C19CF8491}"/>
    <cellStyle name="40% - Accent6 12 2 10 3" xfId="39766" xr:uid="{6FC84997-1405-4BBF-9F65-366653FF8E92}"/>
    <cellStyle name="40% - Accent6 12 2 11" xfId="18221" xr:uid="{5B196D32-72CA-441E-AB90-BAE26D38BD8D}"/>
    <cellStyle name="40% - Accent6 12 2 11 2" xfId="41533" xr:uid="{708BC1DB-25AA-4A78-96BB-13D17B97DE74}"/>
    <cellStyle name="40% - Accent6 12 2 12" xfId="30473" xr:uid="{412C3880-22DF-42FC-B40C-78E831E1CCC2}"/>
    <cellStyle name="40% - Accent6 12 2 2" xfId="5491" xr:uid="{734F9AA9-BB31-4736-87DA-7CD9CEF7A90F}"/>
    <cellStyle name="40% - Accent6 12 2 2 2" xfId="19093" xr:uid="{DFF185BB-C265-45EC-8675-D73A73AB2B18}"/>
    <cellStyle name="40% - Accent6 12 2 2 2 2" xfId="42405" xr:uid="{7D0D466A-B80F-4DE9-A6C9-D5EB9AB0640B}"/>
    <cellStyle name="40% - Accent6 12 2 2 3" xfId="31345" xr:uid="{17E787F5-46D8-4BF2-8AC5-5F176F3A612B}"/>
    <cellStyle name="40% - Accent6 12 2 3" xfId="6363" xr:uid="{CD8D627C-4CF3-4C33-A219-AA5544E0FC06}"/>
    <cellStyle name="40% - Accent6 12 2 3 2" xfId="19965" xr:uid="{6A6434A6-5563-4A6B-81DE-1382F8C3ACB6}"/>
    <cellStyle name="40% - Accent6 12 2 3 2 2" xfId="43277" xr:uid="{50521E27-E372-48C4-9697-E8CB9FB0AE45}"/>
    <cellStyle name="40% - Accent6 12 2 3 3" xfId="32217" xr:uid="{06D63570-D5F4-4668-9381-C6580090C7DF}"/>
    <cellStyle name="40% - Accent6 12 2 4" xfId="7256" xr:uid="{0E0007B3-A125-4462-8FA5-EAE94CDE5053}"/>
    <cellStyle name="40% - Accent6 12 2 4 2" xfId="20848" xr:uid="{2BD0E9F6-FF75-4507-8A96-C00BD1DEF604}"/>
    <cellStyle name="40% - Accent6 12 2 4 2 2" xfId="44155" xr:uid="{CF8B6FDA-B5A8-4641-8095-399202FD62F8}"/>
    <cellStyle name="40% - Accent6 12 2 4 3" xfId="33095" xr:uid="{CD1FDAC5-F141-4C82-8C33-43E2E348CB5D}"/>
    <cellStyle name="40% - Accent6 12 2 5" xfId="8129" xr:uid="{3CD38634-B851-4888-8209-7E2AC145BB4E}"/>
    <cellStyle name="40% - Accent6 12 2 5 2" xfId="21721" xr:uid="{4A14509C-87CB-4D52-B0C9-40345FE85201}"/>
    <cellStyle name="40% - Accent6 12 2 5 2 2" xfId="45027" xr:uid="{5218BFBE-0BE2-47D1-A8A0-DBA2D35D8E46}"/>
    <cellStyle name="40% - Accent6 12 2 5 3" xfId="33967" xr:uid="{CD69B56D-07A3-4FE6-9D3F-500A6EB8970F}"/>
    <cellStyle name="40% - Accent6 12 2 6" xfId="9002" xr:uid="{54485BAE-CFEB-4314-B36E-AC2A5A34A139}"/>
    <cellStyle name="40% - Accent6 12 2 6 2" xfId="22593" xr:uid="{AA833C3D-A9B3-4762-829F-742FD5A11657}"/>
    <cellStyle name="40% - Accent6 12 2 6 2 2" xfId="45899" xr:uid="{E1AB77E5-93D4-49D1-8479-390B253235F3}"/>
    <cellStyle name="40% - Accent6 12 2 6 3" xfId="34839" xr:uid="{C5B63C36-A952-4B5C-9BBF-77B623385AD0}"/>
    <cellStyle name="40% - Accent6 12 2 7" xfId="10166" xr:uid="{5611F94B-A871-4ACE-BE48-9A00CA7B78D6}"/>
    <cellStyle name="40% - Accent6 12 2 7 2" xfId="23572" xr:uid="{1A89610D-70A7-42C3-BB33-8A1BC1143605}"/>
    <cellStyle name="40% - Accent6 12 2 7 2 2" xfId="46878" xr:uid="{D571A662-FE43-4E89-A471-0D42FB697D45}"/>
    <cellStyle name="40% - Accent6 12 2 7 3" xfId="35780" xr:uid="{1CED5D5F-F9D0-4228-84FA-A62CAB3564DB}"/>
    <cellStyle name="40% - Accent6 12 2 8" xfId="11046" xr:uid="{C9EBE872-C862-4061-A54F-5B07CD81DCBB}"/>
    <cellStyle name="40% - Accent6 12 2 8 2" xfId="24452" xr:uid="{1171EA80-B3FB-48BC-838E-3956ED6BD159}"/>
    <cellStyle name="40% - Accent6 12 2 8 2 2" xfId="47758" xr:uid="{F510122D-06FF-40BF-B222-12691DEA84CE}"/>
    <cellStyle name="40% - Accent6 12 2 8 3" xfId="36660" xr:uid="{24FB2D5E-8570-4883-AE50-0C7B16133647}"/>
    <cellStyle name="40% - Accent6 12 2 9" xfId="14876" xr:uid="{9CDAE64A-FBC4-485E-B42B-99F258489EF5}"/>
    <cellStyle name="40% - Accent6 12 2 9 2" xfId="26037" xr:uid="{8D793AB9-2E2D-4439-98BA-3C94B10891AE}"/>
    <cellStyle name="40% - Accent6 12 2 9 2 2" xfId="49339" xr:uid="{4B8CC282-E982-470C-9E48-2CBF6BBC2DFB}"/>
    <cellStyle name="40% - Accent6 12 2 9 3" xfId="38217" xr:uid="{359C0BFE-3124-448E-A2B4-A8591FCA92E3}"/>
    <cellStyle name="40% - Accent6 12 3" xfId="5053" xr:uid="{E1888BA6-C651-4398-8C59-A654E15DA248}"/>
    <cellStyle name="40% - Accent6 12 3 2" xfId="18655" xr:uid="{4D6BC584-04A4-407D-B397-54791178A8AF}"/>
    <cellStyle name="40% - Accent6 12 3 2 2" xfId="41967" xr:uid="{FB36081E-3B00-4878-A79C-0555FDE11081}"/>
    <cellStyle name="40% - Accent6 12 3 3" xfId="30907" xr:uid="{A0A539DD-C2CB-430A-87BD-0267AF522FA3}"/>
    <cellStyle name="40% - Accent6 12 4" xfId="5925" xr:uid="{585E8B29-1474-42FB-BD6D-DA440C42CDD0}"/>
    <cellStyle name="40% - Accent6 12 4 2" xfId="19527" xr:uid="{46990F21-BB05-4BB7-808C-FB4A3BD00807}"/>
    <cellStyle name="40% - Accent6 12 4 2 2" xfId="42839" xr:uid="{A265B103-F7B7-461F-BC57-4271520855F8}"/>
    <cellStyle name="40% - Accent6 12 4 3" xfId="31779" xr:uid="{C9C2FDF1-03AC-43E2-9869-51BE561309BE}"/>
    <cellStyle name="40% - Accent6 12 5" xfId="6818" xr:uid="{DBE4F699-0F9D-4A16-9426-7A982F712A66}"/>
    <cellStyle name="40% - Accent6 12 5 2" xfId="20410" xr:uid="{37494C0C-5593-4785-9A0A-3405B851F895}"/>
    <cellStyle name="40% - Accent6 12 5 2 2" xfId="43717" xr:uid="{B9995731-711C-4C53-B022-DE91F4EAD1E6}"/>
    <cellStyle name="40% - Accent6 12 5 3" xfId="32657" xr:uid="{E9427252-42FB-41FB-9AA1-23B06B7DCF64}"/>
    <cellStyle name="40% - Accent6 12 6" xfId="7691" xr:uid="{FA281B1D-478D-429B-BE29-7B33CA619455}"/>
    <cellStyle name="40% - Accent6 12 6 2" xfId="21283" xr:uid="{C8C06515-8C60-4D42-B70B-BA905778F2E8}"/>
    <cellStyle name="40% - Accent6 12 6 2 2" xfId="44589" xr:uid="{460638A3-5461-4995-93CE-D5A36C195A42}"/>
    <cellStyle name="40% - Accent6 12 6 3" xfId="33529" xr:uid="{15BF8472-5A03-4A51-973D-C4AADD17F12A}"/>
    <cellStyle name="40% - Accent6 12 7" xfId="8564" xr:uid="{C2FD558F-FCA3-4984-B8D0-F83C38130F64}"/>
    <cellStyle name="40% - Accent6 12 7 2" xfId="22155" xr:uid="{62C57B26-ABDC-4331-B158-E84DA14F682E}"/>
    <cellStyle name="40% - Accent6 12 7 2 2" xfId="45461" xr:uid="{B2CABD23-4F47-46FB-98A3-800DCE0ECD11}"/>
    <cellStyle name="40% - Accent6 12 7 3" xfId="34401" xr:uid="{EBE2B43E-A723-49ED-BD8E-931411E2971D}"/>
    <cellStyle name="40% - Accent6 12 8" xfId="9728" xr:uid="{85AFBF4C-1056-4B25-A5BF-CD424B103E87}"/>
    <cellStyle name="40% - Accent6 12 8 2" xfId="23134" xr:uid="{D2090BFD-8915-476E-9793-96B9A6FE34EC}"/>
    <cellStyle name="40% - Accent6 12 8 2 2" xfId="46440" xr:uid="{9B8BE411-ECE9-4720-97F6-A8DF1551ED60}"/>
    <cellStyle name="40% - Accent6 12 8 3" xfId="35342" xr:uid="{A1F4A4F2-D6EA-4109-9071-502C2969C03D}"/>
    <cellStyle name="40% - Accent6 12 9" xfId="10608" xr:uid="{E5936CD7-8B26-4A15-9A75-6775FFDC8B86}"/>
    <cellStyle name="40% - Accent6 12 9 2" xfId="24014" xr:uid="{65D0FC47-0AB5-4186-A43F-81E7C114B1D8}"/>
    <cellStyle name="40% - Accent6 12 9 2 2" xfId="47320" xr:uid="{601AEC09-C45E-484E-8258-14D6B54EEF2C}"/>
    <cellStyle name="40% - Accent6 12 9 3" xfId="36222" xr:uid="{A6063A11-4BA2-499B-84E8-125EA8152FFC}"/>
    <cellStyle name="40% - Accent6 13" xfId="4318" xr:uid="{BF0809CF-22C0-4CCC-A203-1CD271686B53}"/>
    <cellStyle name="40% - Accent6 13 10" xfId="16127" xr:uid="{AB80A3C0-CB73-4D2B-B3B1-96ED1F46123B}"/>
    <cellStyle name="40% - Accent6 13 10 2" xfId="27214" xr:uid="{8BD33E73-6F82-4B84-A4CF-172AAB6DA142}"/>
    <cellStyle name="40% - Accent6 13 10 2 2" xfId="50513" xr:uid="{EC2F5A0C-2B1D-4D78-BE02-AD7903F465ED}"/>
    <cellStyle name="40% - Accent6 13 10 3" xfId="39465" xr:uid="{7A67C9AA-25EA-4686-8D58-575675D166E9}"/>
    <cellStyle name="40% - Accent6 13 11" xfId="17920" xr:uid="{A4534A0F-23B4-4517-B3CD-22F693003E3B}"/>
    <cellStyle name="40% - Accent6 13 11 2" xfId="41232" xr:uid="{E04149F2-E522-48D1-8B10-31834AC996C2}"/>
    <cellStyle name="40% - Accent6 13 12" xfId="30172" xr:uid="{106EDB8D-DD50-4C5C-A89E-87D48A9A1FED}"/>
    <cellStyle name="40% - Accent6 13 2" xfId="5190" xr:uid="{2799EC0F-86CA-4422-B40B-2F082504162F}"/>
    <cellStyle name="40% - Accent6 13 2 2" xfId="18792" xr:uid="{4E4A2423-189A-43B4-AFD8-088C952127DA}"/>
    <cellStyle name="40% - Accent6 13 2 2 2" xfId="42104" xr:uid="{9DBD0E30-B5D0-406F-9161-29BF09A8DCCB}"/>
    <cellStyle name="40% - Accent6 13 2 3" xfId="31044" xr:uid="{1769E391-EC0C-4DA6-A901-B4C9F00454EB}"/>
    <cellStyle name="40% - Accent6 13 3" xfId="6062" xr:uid="{8017E549-2677-4DF3-98A1-C71594C2AEA9}"/>
    <cellStyle name="40% - Accent6 13 3 2" xfId="19664" xr:uid="{3D0B3F82-1F4C-4BE6-BB25-1778F013F83E}"/>
    <cellStyle name="40% - Accent6 13 3 2 2" xfId="42976" xr:uid="{EC1E78AF-3FB8-4577-86A3-498B67F94737}"/>
    <cellStyle name="40% - Accent6 13 3 3" xfId="31916" xr:uid="{41DFE3A5-0CBA-4071-BCAD-CABF5BBBDA03}"/>
    <cellStyle name="40% - Accent6 13 4" xfId="6955" xr:uid="{76B2CE6D-E675-4A5F-8893-8CD3E88BF014}"/>
    <cellStyle name="40% - Accent6 13 4 2" xfId="20547" xr:uid="{FC8DD3AF-4670-4536-BCE9-F858379D0A46}"/>
    <cellStyle name="40% - Accent6 13 4 2 2" xfId="43854" xr:uid="{98283CCF-9C66-4F69-8966-25E3EA7E6272}"/>
    <cellStyle name="40% - Accent6 13 4 3" xfId="32794" xr:uid="{3C77395C-03DF-4CF2-931E-F27545063CAC}"/>
    <cellStyle name="40% - Accent6 13 5" xfId="7828" xr:uid="{2C9811CB-1F79-42DE-BECF-B1ADE8D065DE}"/>
    <cellStyle name="40% - Accent6 13 5 2" xfId="21420" xr:uid="{7B3BF703-2753-48E1-BE26-31D148ED77C8}"/>
    <cellStyle name="40% - Accent6 13 5 2 2" xfId="44726" xr:uid="{313038EA-FFC3-43F8-8713-3BB0F6FC7A5B}"/>
    <cellStyle name="40% - Accent6 13 5 3" xfId="33666" xr:uid="{0695FCC9-CE63-4012-9F2F-C8CAE26C1027}"/>
    <cellStyle name="40% - Accent6 13 6" xfId="8701" xr:uid="{3A2BCE23-63D5-42AF-84FD-2A7EF4CD7BCC}"/>
    <cellStyle name="40% - Accent6 13 6 2" xfId="22292" xr:uid="{1A100699-013F-40A8-B497-9B4C13D03963}"/>
    <cellStyle name="40% - Accent6 13 6 2 2" xfId="45598" xr:uid="{0329F543-73C9-4C6A-BD54-BA00045647B5}"/>
    <cellStyle name="40% - Accent6 13 6 3" xfId="34538" xr:uid="{005E04F4-49CD-45A7-ADE3-6EC01032AD8F}"/>
    <cellStyle name="40% - Accent6 13 7" xfId="9865" xr:uid="{08A111FF-D5BA-44B0-B519-5D47977FC91D}"/>
    <cellStyle name="40% - Accent6 13 7 2" xfId="23271" xr:uid="{708B288F-E306-41A3-8FD1-554F86318C0B}"/>
    <cellStyle name="40% - Accent6 13 7 2 2" xfId="46577" xr:uid="{5273163C-2078-40EE-BAF8-FF6B4C3E601C}"/>
    <cellStyle name="40% - Accent6 13 7 3" xfId="35479" xr:uid="{255ACCB4-E7F3-425E-8AB6-6231874BC073}"/>
    <cellStyle name="40% - Accent6 13 8" xfId="10745" xr:uid="{D5F899AE-A88D-4899-B92C-78E48C06163E}"/>
    <cellStyle name="40% - Accent6 13 8 2" xfId="24151" xr:uid="{F8276C06-7B53-4C32-B0AD-7C30C1DF2E60}"/>
    <cellStyle name="40% - Accent6 13 8 2 2" xfId="47457" xr:uid="{9D898EBD-F20D-48EA-AB20-DE46E0582ABF}"/>
    <cellStyle name="40% - Accent6 13 8 3" xfId="36359" xr:uid="{F2200575-F320-40CE-8AFB-CFD78518D0E9}"/>
    <cellStyle name="40% - Accent6 13 9" xfId="14575" xr:uid="{12D24B7F-99C9-4234-B28F-798EC2434D7B}"/>
    <cellStyle name="40% - Accent6 13 9 2" xfId="25736" xr:uid="{D2F32B5A-25A5-4D15-8974-86D832FCAB10}"/>
    <cellStyle name="40% - Accent6 13 9 2 2" xfId="49038" xr:uid="{E120401A-849D-44F0-BBB8-FDCD7741C29F}"/>
    <cellStyle name="40% - Accent6 13 9 3" xfId="37916" xr:uid="{CBE44DFB-1B42-46F1-B7BB-5CADD0B43816}"/>
    <cellStyle name="40% - Accent6 14" xfId="4752" xr:uid="{375F4CF4-9807-44A1-BF06-FA4A5EE29DA6}"/>
    <cellStyle name="40% - Accent6 14 2" xfId="11188" xr:uid="{58953211-637B-438F-B0DD-100DAA70E08F}"/>
    <cellStyle name="40% - Accent6 14 2 2" xfId="24594" xr:uid="{ECC17FA8-4DBC-443D-A3FE-870A60E01E91}"/>
    <cellStyle name="40% - Accent6 14 2 2 2" xfId="47900" xr:uid="{365217A9-84AB-422C-A2F6-4627713F708F}"/>
    <cellStyle name="40% - Accent6 14 2 3" xfId="36801" xr:uid="{36B0D836-48DD-4E0A-BA06-A7A2B3609A4F}"/>
    <cellStyle name="40% - Accent6 14 3" xfId="15035" xr:uid="{1D80C999-B835-4DAB-AB28-9DBF472E2720}"/>
    <cellStyle name="40% - Accent6 14 3 2" xfId="26192" xr:uid="{663B6ADD-1E21-4B6D-919A-756B6EC21AEC}"/>
    <cellStyle name="40% - Accent6 14 3 2 2" xfId="49494" xr:uid="{3F08D5D0-39AB-4182-A78F-336B23BFA8BA}"/>
    <cellStyle name="40% - Accent6 14 3 3" xfId="38376" xr:uid="{BD7DD39D-BE5F-4F94-B6FA-9436693DDC97}"/>
    <cellStyle name="40% - Accent6 14 4" xfId="16570" xr:uid="{0CB1810E-F00F-42CD-A463-22D6986859E4}"/>
    <cellStyle name="40% - Accent6 14 4 2" xfId="27656" xr:uid="{11428D1C-6506-4331-811A-2465698640F5}"/>
    <cellStyle name="40% - Accent6 14 4 2 2" xfId="50955" xr:uid="{4C109F5E-7047-4458-B4CE-595F9A2E448D}"/>
    <cellStyle name="40% - Accent6 14 4 3" xfId="39908" xr:uid="{9E1F58D3-6A0D-42AA-A3B9-D22BE06B54B9}"/>
    <cellStyle name="40% - Accent6 14 5" xfId="18354" xr:uid="{33848AAE-A9CF-4681-8A46-B1ADA54874C5}"/>
    <cellStyle name="40% - Accent6 14 5 2" xfId="41666" xr:uid="{8A217AFE-943F-4A8B-9512-1A9F1E90D138}"/>
    <cellStyle name="40% - Accent6 14 6" xfId="30606" xr:uid="{C9E334A0-F9FE-45ED-BF40-B75D836DDCC1}"/>
    <cellStyle name="40% - Accent6 15" xfId="5624" xr:uid="{39F39A44-0DE3-4B30-B674-537AA5E63040}"/>
    <cellStyle name="40% - Accent6 15 2" xfId="19226" xr:uid="{B2C0B8D6-CD96-4F46-A164-EA5FE1940DCB}"/>
    <cellStyle name="40% - Accent6 15 2 2" xfId="42538" xr:uid="{4618C4BE-B915-412D-8A43-A683045DBBD3}"/>
    <cellStyle name="40% - Accent6 15 3" xfId="31478" xr:uid="{895D542B-5793-4D0B-BA44-BE121B451B94}"/>
    <cellStyle name="40% - Accent6 16" xfId="6517" xr:uid="{A6B78341-929A-4198-8BDC-F9A423178505}"/>
    <cellStyle name="40% - Accent6 16 2" xfId="20109" xr:uid="{88E03F06-A8E9-47B8-9737-50533B91CB0F}"/>
    <cellStyle name="40% - Accent6 16 2 2" xfId="43416" xr:uid="{1418AD26-8E73-44A6-80D2-6C22D0EDFDC5}"/>
    <cellStyle name="40% - Accent6 16 3" xfId="32356" xr:uid="{10226523-CA50-40C6-A5DD-3B472421433C}"/>
    <cellStyle name="40% - Accent6 17" xfId="7390" xr:uid="{BA41B390-88F0-4FF8-A50E-8968EC76058C}"/>
    <cellStyle name="40% - Accent6 17 2" xfId="20982" xr:uid="{AFCFEEDF-0574-4F2E-B8D0-785D0B192F8F}"/>
    <cellStyle name="40% - Accent6 17 2 2" xfId="44288" xr:uid="{FAE6F88F-C766-4E58-96FC-07210933B8E3}"/>
    <cellStyle name="40% - Accent6 17 3" xfId="33228" xr:uid="{2552CE36-9B6A-4310-9BB8-75F4FFE988EB}"/>
    <cellStyle name="40% - Accent6 18" xfId="8263" xr:uid="{F6A1087E-5E39-4063-B288-8020BF8D264E}"/>
    <cellStyle name="40% - Accent6 18 2" xfId="21854" xr:uid="{310B1AFA-A8E8-4893-8641-FA5C3EF00945}"/>
    <cellStyle name="40% - Accent6 18 2 2" xfId="45160" xr:uid="{AA174D31-87DC-44C0-86DF-70FF95313971}"/>
    <cellStyle name="40% - Accent6 18 3" xfId="34100" xr:uid="{7CFA3343-B056-4DA7-AFE7-34126B083C23}"/>
    <cellStyle name="40% - Accent6 19" xfId="9427" xr:uid="{3519BCD8-F22F-4F29-B4B8-9024EDDA8634}"/>
    <cellStyle name="40% - Accent6 19 2" xfId="22833" xr:uid="{70785953-005A-4501-ABEA-8FD4C9661D7E}"/>
    <cellStyle name="40% - Accent6 19 2 2" xfId="46139" xr:uid="{FB4FF929-0EE1-4EAB-9B59-4D55794E35EF}"/>
    <cellStyle name="40% - Accent6 19 3" xfId="35041" xr:uid="{F73B4961-007B-4299-B3DD-58A00AFE3156}"/>
    <cellStyle name="40% - Accent6 2" xfId="70" xr:uid="{00000000-0005-0000-0000-00000C000000}"/>
    <cellStyle name="40% - Accent6 2 10" xfId="2390" xr:uid="{BBDB1729-792F-4A5C-A985-CF38CA7ACB64}"/>
    <cellStyle name="40% - Accent6 2 11" xfId="2085" xr:uid="{25E652E8-B517-45EA-B8E0-90BFBB186A6B}"/>
    <cellStyle name="40% - Accent6 2 12" xfId="689" xr:uid="{8EC5C5FA-4FEC-4FBB-84FE-89B36A6E292E}"/>
    <cellStyle name="40% - Accent6 2 13" xfId="11358" xr:uid="{94BAB2E8-5208-4E17-ACF7-1652361F1A87}"/>
    <cellStyle name="40% - Accent6 2 13 2" xfId="15165" xr:uid="{09B42C21-D9BC-4349-B5F4-805AA5FF1718}"/>
    <cellStyle name="40% - Accent6 2 13 2 2" xfId="26322" xr:uid="{E5627EE0-B908-4E9D-9623-00117D59285F}"/>
    <cellStyle name="40% - Accent6 2 13 2 2 2" xfId="49624" xr:uid="{6261C15C-6EDB-4CED-AF85-DDFD39548CE3}"/>
    <cellStyle name="40% - Accent6 2 13 2 3" xfId="38506" xr:uid="{40659447-FE1C-4985-96B0-1FFAC76E7AFC}"/>
    <cellStyle name="40% - Accent6 2 13 3" xfId="16694" xr:uid="{3EC0A6A1-6866-4712-BF50-A7984EBD3EE9}"/>
    <cellStyle name="40% - Accent6 2 13 3 2" xfId="27780" xr:uid="{59E0B25B-C698-473E-B90B-F6636E966D92}"/>
    <cellStyle name="40% - Accent6 2 13 3 2 2" xfId="51079" xr:uid="{248C8F5D-BB62-4DC9-AEFE-4865CF99BB94}"/>
    <cellStyle name="40% - Accent6 2 13 3 3" xfId="40032" xr:uid="{833E7CA7-6634-4420-B748-9663375FADC4}"/>
    <cellStyle name="40% - Accent6 2 13 4" xfId="24721" xr:uid="{7A97EB63-8BF3-48B0-A1AE-19071B5E8B0F}"/>
    <cellStyle name="40% - Accent6 2 13 4 2" xfId="48027" xr:uid="{B05BCF9C-F5AB-4CCF-A86F-3CE6F9460D98}"/>
    <cellStyle name="40% - Accent6 2 13 5" xfId="36925" xr:uid="{5DED2830-5BCD-4AD3-8F93-5A3C0EDC103A}"/>
    <cellStyle name="40% - Accent6 2 2" xfId="2391" xr:uid="{E2C7D8A6-78D9-44AB-8287-8218E920FDD2}"/>
    <cellStyle name="40% - Accent6 2 3" xfId="2392" xr:uid="{3244B04A-F886-4AD6-B9BC-A59787D97E14}"/>
    <cellStyle name="40% - Accent6 2 4" xfId="2393" xr:uid="{F9C0D6D9-6E59-4DEC-B8B0-42289A8430A3}"/>
    <cellStyle name="40% - Accent6 2 5" xfId="2394" xr:uid="{C690CC79-BF16-481D-A2E3-F5C93705895A}"/>
    <cellStyle name="40% - Accent6 2 6" xfId="2395" xr:uid="{A7831998-9B63-4F39-B416-802055FA7082}"/>
    <cellStyle name="40% - Accent6 2 7" xfId="2396" xr:uid="{F7198CF8-71C4-4605-AD3B-71C7757C53E2}"/>
    <cellStyle name="40% - Accent6 2 8" xfId="2397" xr:uid="{3BB2CA74-ED67-4569-9AD0-EF56E8538155}"/>
    <cellStyle name="40% - Accent6 2 9" xfId="2398" xr:uid="{D4A00A40-44DF-4AA0-98E6-ABD720E8CF38}"/>
    <cellStyle name="40% - Accent6 2_Confirmation" xfId="2399" xr:uid="{3DA456C4-9CAF-493B-A5C0-908FA3CB1AF0}"/>
    <cellStyle name="40% - Accent6 20" xfId="10307" xr:uid="{D3731E1A-6081-4F6E-A395-CB7737FBCBF6}"/>
    <cellStyle name="40% - Accent6 20 2" xfId="23713" xr:uid="{AF193492-71F2-4F3D-B8BD-21CB9C0E03D0}"/>
    <cellStyle name="40% - Accent6 20 2 2" xfId="47019" xr:uid="{1F8A326F-7FE0-4472-BA0A-FAA7B3BCDF2D}"/>
    <cellStyle name="40% - Accent6 20 3" xfId="35921" xr:uid="{05ECA6F5-9520-408A-8DA9-C9C866A39DCA}"/>
    <cellStyle name="40% - Accent6 21" xfId="14136" xr:uid="{DBE73F01-DE64-4436-AAC8-6686FF6E25DF}"/>
    <cellStyle name="40% - Accent6 21 2" xfId="25297" xr:uid="{44CF30D8-4687-4920-977A-79BD64342923}"/>
    <cellStyle name="40% - Accent6 21 2 2" xfId="48599" xr:uid="{0755C8BE-F9C9-455D-A75C-5B1483D2B9D5}"/>
    <cellStyle name="40% - Accent6 21 3" xfId="37477" xr:uid="{A59D0AF8-BA6D-4ED8-8EE9-273B7D5719B3}"/>
    <cellStyle name="40% - Accent6 22" xfId="15689" xr:uid="{F9D6C390-5061-4A42-AFAD-E275C191FC64}"/>
    <cellStyle name="40% - Accent6 22 2" xfId="26776" xr:uid="{7AFAD28E-FC0E-4043-BAC7-692F30A56E91}"/>
    <cellStyle name="40% - Accent6 22 2 2" xfId="50075" xr:uid="{0504FF22-2CC8-48A1-934B-D1428401FBBE}"/>
    <cellStyle name="40% - Accent6 22 3" xfId="39027" xr:uid="{4AD81B7A-B572-41E5-8777-44CD5B1413CE}"/>
    <cellStyle name="40% - Accent6 23" xfId="17163" xr:uid="{BED67C59-BE14-42F6-A1F8-C4F0ADA89E5E}"/>
    <cellStyle name="40% - Accent6 23 2" xfId="40475" xr:uid="{ABFF221B-1C25-4F97-BF0F-BD38C0D95053}"/>
    <cellStyle name="40% - Accent6 24" xfId="29592" xr:uid="{A7E09D18-999A-4251-B713-8DBB5EDA32D8}"/>
    <cellStyle name="40% - Accent6 3" xfId="690" xr:uid="{A28E0590-862C-4A77-96F8-C727949F642E}"/>
    <cellStyle name="40% - Accent6 3 2" xfId="2622" xr:uid="{E30CAD5E-7233-4F72-8199-F33AAFEE5200}"/>
    <cellStyle name="40% - Accent6 3 2 10" xfId="8234" xr:uid="{A6373F60-53E4-49B2-8959-D3021C8D3789}"/>
    <cellStyle name="40% - Accent6 3 2 10 2" xfId="21825" xr:uid="{178AAC69-BB1F-4243-9928-757E9F58008A}"/>
    <cellStyle name="40% - Accent6 3 2 10 2 2" xfId="45131" xr:uid="{E9A30AD2-7C35-4A43-A31C-5F6AC13AC625}"/>
    <cellStyle name="40% - Accent6 3 2 10 3" xfId="34071" xr:uid="{AFA8FA23-55B4-48E4-9E38-063F9E693DA2}"/>
    <cellStyle name="40% - Accent6 3 2 11" xfId="9398" xr:uid="{AC67CA9C-AE0E-4EEC-91AB-34E542EF673F}"/>
    <cellStyle name="40% - Accent6 3 2 11 2" xfId="22804" xr:uid="{C6E188C3-B660-4709-A034-94BAA68D32D5}"/>
    <cellStyle name="40% - Accent6 3 2 11 2 2" xfId="46110" xr:uid="{104397FE-3CF7-4DA0-995C-5E32890A6549}"/>
    <cellStyle name="40% - Accent6 3 2 11 3" xfId="35012" xr:uid="{1991C2CB-D97E-4B6D-AB65-70C97CBFFCD2}"/>
    <cellStyle name="40% - Accent6 3 2 12" xfId="10278" xr:uid="{4C472DE4-8378-4EE2-8CD7-F1236145EC22}"/>
    <cellStyle name="40% - Accent6 3 2 12 2" xfId="23684" xr:uid="{42E67582-ED77-40E8-90AD-4B9A7F569C9C}"/>
    <cellStyle name="40% - Accent6 3 2 12 2 2" xfId="46990" xr:uid="{80FB934E-FAE7-4974-86DD-CE8DB013FFFF}"/>
    <cellStyle name="40% - Accent6 3 2 12 3" xfId="35892" xr:uid="{5F84D2D1-BA47-4463-94E0-8C7BB0D773A9}"/>
    <cellStyle name="40% - Accent6 3 2 13" xfId="14019" xr:uid="{78720FBF-771F-416D-90BA-7DD723E9C1EB}"/>
    <cellStyle name="40% - Accent6 3 2 13 2" xfId="25206" xr:uid="{F056CEC4-100C-4F38-B6AE-6E16D5CFCC1F}"/>
    <cellStyle name="40% - Accent6 3 2 13 2 2" xfId="48508" xr:uid="{B9A2DFDE-0F4E-4B0C-B56F-76B40611B6D3}"/>
    <cellStyle name="40% - Accent6 3 2 13 3" xfId="37360" xr:uid="{92C78318-71F9-46EC-881F-D7C2488B1C64}"/>
    <cellStyle name="40% - Accent6 3 2 14" xfId="15659" xr:uid="{B7193910-4A27-49FE-A7FF-CF589AA0B326}"/>
    <cellStyle name="40% - Accent6 3 2 14 2" xfId="26746" xr:uid="{5FE083B2-37B0-4698-909A-7A6F579218BC}"/>
    <cellStyle name="40% - Accent6 3 2 14 2 2" xfId="50045" xr:uid="{19479C68-7B6B-4649-81D3-B8541BE77CA8}"/>
    <cellStyle name="40% - Accent6 3 2 14 3" xfId="38997" xr:uid="{9BC7B9E5-B8C7-4EC3-9AEC-88FED556F436}"/>
    <cellStyle name="40% - Accent6 3 2 15" xfId="17389" xr:uid="{815EEF75-555A-42FF-AC00-E6B1270BDE7C}"/>
    <cellStyle name="40% - Accent6 3 2 15 2" xfId="40701" xr:uid="{13A9ACCB-C9D5-4E3A-8DC3-91E28CEFE9B7}"/>
    <cellStyle name="40% - Accent6 3 2 16" xfId="29717" xr:uid="{D4CA7164-BA68-4309-841A-A54470487796}"/>
    <cellStyle name="40% - Accent6 3 2 2" xfId="3917" xr:uid="{76D4FE99-3A23-4C75-9F89-6E44B72CE6E2}"/>
    <cellStyle name="40% - Accent6 3 2 2 10" xfId="14175" xr:uid="{73313EB8-EB45-4707-90E8-A0C15C1E5462}"/>
    <cellStyle name="40% - Accent6 3 2 2 10 2" xfId="25336" xr:uid="{01E60765-D343-439C-B12C-EE6F224B0294}"/>
    <cellStyle name="40% - Accent6 3 2 2 10 2 2" xfId="48638" xr:uid="{FA20104C-D237-4AEB-BC81-B8C4457672CB}"/>
    <cellStyle name="40% - Accent6 3 2 2 10 3" xfId="37516" xr:uid="{6AC896FE-4D9E-4142-B8B9-C50F89A46EB4}"/>
    <cellStyle name="40% - Accent6 3 2 2 11" xfId="15727" xr:uid="{00CA61EC-3CE8-48F1-B612-29F95054ACC4}"/>
    <cellStyle name="40% - Accent6 3 2 2 11 2" xfId="26814" xr:uid="{50D2A830-AAD9-43E0-A232-96F749201521}"/>
    <cellStyle name="40% - Accent6 3 2 2 11 2 2" xfId="50113" xr:uid="{87690602-29FB-49E5-A5B1-2167334F1229}"/>
    <cellStyle name="40% - Accent6 3 2 2 11 3" xfId="39065" xr:uid="{5568D867-85D6-4F7D-A956-CD601B0E5140}"/>
    <cellStyle name="40% - Accent6 3 2 2 12" xfId="17520" xr:uid="{9E7C92E5-860B-4E65-8878-1F729AAEB512}"/>
    <cellStyle name="40% - Accent6 3 2 2 12 2" xfId="40832" xr:uid="{D1EB189D-3149-431C-9E7D-0276D5D64BB8}"/>
    <cellStyle name="40% - Accent6 3 2 2 13" xfId="29772" xr:uid="{5732B3F5-DCFE-4AB2-B1FB-858E3C95DB75}"/>
    <cellStyle name="40% - Accent6 3 2 2 2" xfId="4356" xr:uid="{04CA6BAD-EDBA-4847-B1B3-B71CE56F84B6}"/>
    <cellStyle name="40% - Accent6 3 2 2 2 10" xfId="16165" xr:uid="{72DFDCFC-FE44-40A6-BA73-9720A0ECB3B0}"/>
    <cellStyle name="40% - Accent6 3 2 2 2 10 2" xfId="27252" xr:uid="{A0E35EF1-3FCA-4C82-962F-B2343B1B1AC3}"/>
    <cellStyle name="40% - Accent6 3 2 2 2 10 2 2" xfId="50551" xr:uid="{B7BF543B-E173-48FE-A52C-2FCC9A90D3D0}"/>
    <cellStyle name="40% - Accent6 3 2 2 2 10 3" xfId="39503" xr:uid="{FA6E8112-FB70-4548-ABB9-34BD83B3F6FF}"/>
    <cellStyle name="40% - Accent6 3 2 2 2 11" xfId="17958" xr:uid="{DF37FEF9-E6BE-435E-806C-A198C5EBCBF5}"/>
    <cellStyle name="40% - Accent6 3 2 2 2 11 2" xfId="41270" xr:uid="{353AEE56-1A88-40B8-8A5D-8D132A369A2D}"/>
    <cellStyle name="40% - Accent6 3 2 2 2 12" xfId="30210" xr:uid="{9EDE181C-9BD6-48FA-9A1A-669D23D113BF}"/>
    <cellStyle name="40% - Accent6 3 2 2 2 2" xfId="5228" xr:uid="{05750FA8-FC7A-4E68-940F-84806C4C8E11}"/>
    <cellStyle name="40% - Accent6 3 2 2 2 2 2" xfId="18830" xr:uid="{E302B3D2-262B-429B-A672-DDEFAB5A4E24}"/>
    <cellStyle name="40% - Accent6 3 2 2 2 2 2 2" xfId="42142" xr:uid="{832EAC9A-0AFC-4A1D-B174-58AD4ADB6D58}"/>
    <cellStyle name="40% - Accent6 3 2 2 2 2 3" xfId="31082" xr:uid="{2802B713-A4EE-43E5-B841-14A21F154584}"/>
    <cellStyle name="40% - Accent6 3 2 2 2 3" xfId="6100" xr:uid="{9BFCDC2E-8EA2-4B6F-A23F-AE646ED85455}"/>
    <cellStyle name="40% - Accent6 3 2 2 2 3 2" xfId="19702" xr:uid="{FCC5E9D3-6A19-47A2-B439-8F64225A9426}"/>
    <cellStyle name="40% - Accent6 3 2 2 2 3 2 2" xfId="43014" xr:uid="{B81FD4B4-6616-42B9-86BB-951870D54D5B}"/>
    <cellStyle name="40% - Accent6 3 2 2 2 3 3" xfId="31954" xr:uid="{EEFE3BF4-C9A8-4653-A25E-D7AEBE480362}"/>
    <cellStyle name="40% - Accent6 3 2 2 2 4" xfId="6993" xr:uid="{CA24C3E3-E006-47A2-8428-B4F7A5D39036}"/>
    <cellStyle name="40% - Accent6 3 2 2 2 4 2" xfId="20585" xr:uid="{B4A459BD-2D54-4A52-A7A0-DEA4B7E95819}"/>
    <cellStyle name="40% - Accent6 3 2 2 2 4 2 2" xfId="43892" xr:uid="{0C88CD90-6509-463E-8B5F-60C03A4E8BDF}"/>
    <cellStyle name="40% - Accent6 3 2 2 2 4 3" xfId="32832" xr:uid="{C65F4B2C-832B-4FE9-9761-67D0857513E7}"/>
    <cellStyle name="40% - Accent6 3 2 2 2 5" xfId="7866" xr:uid="{EDA4800A-3BB9-432C-8F14-CBF2D0D36D37}"/>
    <cellStyle name="40% - Accent6 3 2 2 2 5 2" xfId="21458" xr:uid="{811CB6E8-9035-45BC-BE00-9BD600B5759B}"/>
    <cellStyle name="40% - Accent6 3 2 2 2 5 2 2" xfId="44764" xr:uid="{8DBEE2ED-3068-4740-93C5-E52ADD9EB087}"/>
    <cellStyle name="40% - Accent6 3 2 2 2 5 3" xfId="33704" xr:uid="{AB335557-B0B3-4663-A1D0-2C38EDDF4504}"/>
    <cellStyle name="40% - Accent6 3 2 2 2 6" xfId="8739" xr:uid="{83079645-57B9-43A3-8855-F9C5E4C20441}"/>
    <cellStyle name="40% - Accent6 3 2 2 2 6 2" xfId="22330" xr:uid="{DC35820E-42B7-489F-98DB-49F1FA0687D6}"/>
    <cellStyle name="40% - Accent6 3 2 2 2 6 2 2" xfId="45636" xr:uid="{CB7DDAD9-A5A2-4A91-9E89-11A7A23156B6}"/>
    <cellStyle name="40% - Accent6 3 2 2 2 6 3" xfId="34576" xr:uid="{5A16C485-8394-4525-9354-F442E7FD3C29}"/>
    <cellStyle name="40% - Accent6 3 2 2 2 7" xfId="9903" xr:uid="{036B7DF5-A54F-4CD1-854B-69C0A0A3DD49}"/>
    <cellStyle name="40% - Accent6 3 2 2 2 7 2" xfId="23309" xr:uid="{F13628B0-797D-46B8-B13E-40CB09F3A88C}"/>
    <cellStyle name="40% - Accent6 3 2 2 2 7 2 2" xfId="46615" xr:uid="{3BE5D283-FF9F-4495-95EC-5E1F0C953775}"/>
    <cellStyle name="40% - Accent6 3 2 2 2 7 3" xfId="35517" xr:uid="{F6D0A581-C4B1-4BD4-A5FA-1510BDABB90A}"/>
    <cellStyle name="40% - Accent6 3 2 2 2 8" xfId="10783" xr:uid="{1AE76EFB-CFC7-4793-A10A-CBF2C9FEC597}"/>
    <cellStyle name="40% - Accent6 3 2 2 2 8 2" xfId="24189" xr:uid="{ACD3C961-5367-438A-8525-11DD1410199A}"/>
    <cellStyle name="40% - Accent6 3 2 2 2 8 2 2" xfId="47495" xr:uid="{AC41757E-DA90-4E81-BC6F-45BEE116B952}"/>
    <cellStyle name="40% - Accent6 3 2 2 2 8 3" xfId="36397" xr:uid="{B57D4258-8E75-4304-851A-84EAEB698CC2}"/>
    <cellStyle name="40% - Accent6 3 2 2 2 9" xfId="14613" xr:uid="{7200D217-BBBC-42A7-BAED-A7EBB8D5C52A}"/>
    <cellStyle name="40% - Accent6 3 2 2 2 9 2" xfId="25774" xr:uid="{C1091CED-C1A3-41A4-A249-7CB8D944DE92}"/>
    <cellStyle name="40% - Accent6 3 2 2 2 9 2 2" xfId="49076" xr:uid="{BE324C06-98EE-4E3B-A963-260D9D3229C9}"/>
    <cellStyle name="40% - Accent6 3 2 2 2 9 3" xfId="37954" xr:uid="{5B34A841-F0EA-45A5-94AD-30FE2EE15EE4}"/>
    <cellStyle name="40% - Accent6 3 2 2 3" xfId="4790" xr:uid="{C5E8A160-E6F6-4468-939C-CB404703ED88}"/>
    <cellStyle name="40% - Accent6 3 2 2 3 2" xfId="12540" xr:uid="{7EC94218-C4A7-4778-AF8D-5BB4987B46D8}"/>
    <cellStyle name="40% - Accent6 3 2 2 3 2 2" xfId="24845" xr:uid="{36CB49B5-8C08-4826-8F75-444256F4FD38}"/>
    <cellStyle name="40% - Accent6 3 2 2 3 2 2 2" xfId="48151" xr:uid="{6F62BA24-8A18-43C2-9502-71B232F3468B}"/>
    <cellStyle name="40% - Accent6 3 2 2 3 2 3" xfId="36999" xr:uid="{BF1D9D80-CCBB-4314-AD01-FF8FB8A5194E}"/>
    <cellStyle name="40% - Accent6 3 2 2 3 3" xfId="15303" xr:uid="{C0C99B14-4D0E-406D-97B0-2AA9654C3863}"/>
    <cellStyle name="40% - Accent6 3 2 2 3 3 2" xfId="26445" xr:uid="{2E5DEDCE-DD05-4267-9237-9094818F6D52}"/>
    <cellStyle name="40% - Accent6 3 2 2 3 3 2 2" xfId="49747" xr:uid="{81E1377D-6A40-4C49-9892-91A2E51A0382}"/>
    <cellStyle name="40% - Accent6 3 2 2 3 3 3" xfId="38644" xr:uid="{6C6B54E8-4A73-46D2-8E4E-42ADA6283B4E}"/>
    <cellStyle name="40% - Accent6 3 2 2 3 4" xfId="16759" xr:uid="{8C9700BD-B1D5-44BF-8910-BC1AC30A7B6E}"/>
    <cellStyle name="40% - Accent6 3 2 2 3 4 2" xfId="27845" xr:uid="{29494EB6-8DF7-4FB8-8ED2-FC07BD6370AD}"/>
    <cellStyle name="40% - Accent6 3 2 2 3 4 2 2" xfId="51144" xr:uid="{5C2A3439-0C01-431B-8E5D-5823AF6C8410}"/>
    <cellStyle name="40% - Accent6 3 2 2 3 4 3" xfId="40097" xr:uid="{5AAD62EB-A21E-4028-B4E3-E4CD7C3BDDE8}"/>
    <cellStyle name="40% - Accent6 3 2 2 3 5" xfId="18392" xr:uid="{D4E4C929-7148-4C3A-A49A-90B9D2206E0E}"/>
    <cellStyle name="40% - Accent6 3 2 2 3 5 2" xfId="41704" xr:uid="{ECED67A6-13CA-490B-961B-420EBC65585E}"/>
    <cellStyle name="40% - Accent6 3 2 2 3 6" xfId="30644" xr:uid="{6D9C7F1D-A26B-4ACA-ABA3-4608690A19D4}"/>
    <cellStyle name="40% - Accent6 3 2 2 4" xfId="5662" xr:uid="{1C0B7FF6-651A-459D-B3A3-D91E091161F7}"/>
    <cellStyle name="40% - Accent6 3 2 2 4 2" xfId="19264" xr:uid="{26C8CB73-7B95-4DED-9A3E-050883084795}"/>
    <cellStyle name="40% - Accent6 3 2 2 4 2 2" xfId="42576" xr:uid="{65E0FA94-49D2-4DDC-8BE2-D0EE5A8D699B}"/>
    <cellStyle name="40% - Accent6 3 2 2 4 3" xfId="31516" xr:uid="{9AA10AD2-63EC-4F73-92B1-38647BD1EC44}"/>
    <cellStyle name="40% - Accent6 3 2 2 5" xfId="6555" xr:uid="{DB6FE514-7AD8-44D1-BF5A-CF43EA0CB50D}"/>
    <cellStyle name="40% - Accent6 3 2 2 5 2" xfId="20147" xr:uid="{8A637CF1-5086-4C1B-93C3-09319C84DE18}"/>
    <cellStyle name="40% - Accent6 3 2 2 5 2 2" xfId="43454" xr:uid="{638837B0-037E-4A4F-A938-07D6C9372804}"/>
    <cellStyle name="40% - Accent6 3 2 2 5 3" xfId="32394" xr:uid="{09EA482E-1BE1-4F2C-8F19-CD31C6A1FEAB}"/>
    <cellStyle name="40% - Accent6 3 2 2 6" xfId="7428" xr:uid="{941E025B-0FC2-4F97-AE32-943E2D8E270C}"/>
    <cellStyle name="40% - Accent6 3 2 2 6 2" xfId="21020" xr:uid="{5241C5C9-CDDE-467C-A83C-C43F48993106}"/>
    <cellStyle name="40% - Accent6 3 2 2 6 2 2" xfId="44326" xr:uid="{F238C161-5D2C-4786-B064-BBF0BD57FA57}"/>
    <cellStyle name="40% - Accent6 3 2 2 6 3" xfId="33266" xr:uid="{6E7C16AF-919C-4130-882C-C11BED03A665}"/>
    <cellStyle name="40% - Accent6 3 2 2 7" xfId="8301" xr:uid="{E5FB84FD-A00E-4DDA-B4CE-1E4A23345A87}"/>
    <cellStyle name="40% - Accent6 3 2 2 7 2" xfId="21892" xr:uid="{FCE89201-64E4-417C-BCF5-4FEDD53CCAEA}"/>
    <cellStyle name="40% - Accent6 3 2 2 7 2 2" xfId="45198" xr:uid="{58D26E9F-BF5F-40F3-B9ED-C189FBE7F4F3}"/>
    <cellStyle name="40% - Accent6 3 2 2 7 3" xfId="34138" xr:uid="{35C58E0E-F214-41A6-A212-3807B77ED6D3}"/>
    <cellStyle name="40% - Accent6 3 2 2 8" xfId="9465" xr:uid="{6E74ED9F-45C0-431B-846B-F0813D9A0F7A}"/>
    <cellStyle name="40% - Accent6 3 2 2 8 2" xfId="22871" xr:uid="{1CCED69A-CDDE-4A43-B240-1DC8E8C1CCA9}"/>
    <cellStyle name="40% - Accent6 3 2 2 8 2 2" xfId="46177" xr:uid="{629302FC-EA52-4A5D-BFFB-E3CBFB1D9322}"/>
    <cellStyle name="40% - Accent6 3 2 2 8 3" xfId="35079" xr:uid="{F08C31C9-CED2-45AD-8F5A-009154DB62AD}"/>
    <cellStyle name="40% - Accent6 3 2 2 9" xfId="10345" xr:uid="{263A7953-F1C8-4AEB-A3AA-271BBE7017F1}"/>
    <cellStyle name="40% - Accent6 3 2 2 9 2" xfId="23751" xr:uid="{1D40608C-F390-4503-9FB1-8A4F352BEF09}"/>
    <cellStyle name="40% - Accent6 3 2 2 9 2 2" xfId="47057" xr:uid="{E1874B98-944D-4F3B-9D97-452827D2E488}"/>
    <cellStyle name="40% - Accent6 3 2 2 9 3" xfId="35959" xr:uid="{96F171C4-A8BC-404D-B7A7-E94CC05A1002}"/>
    <cellStyle name="40% - Accent6 3 2 3" xfId="4019" xr:uid="{A4B4E783-4ADE-4707-99CA-636E8E9ABDF8}"/>
    <cellStyle name="40% - Accent6 3 2 3 10" xfId="14276" xr:uid="{E6B20719-08C0-46CB-98D4-F8046A69E184}"/>
    <cellStyle name="40% - Accent6 3 2 3 10 2" xfId="25437" xr:uid="{C0B0BC22-6181-4434-8727-813B22D1ADAC}"/>
    <cellStyle name="40% - Accent6 3 2 3 10 2 2" xfId="48739" xr:uid="{3D72C681-D373-42C9-B709-D7A53D641BBA}"/>
    <cellStyle name="40% - Accent6 3 2 3 10 3" xfId="37617" xr:uid="{B66D070D-A0B3-4AD8-9BA9-BA3C7C9F22E4}"/>
    <cellStyle name="40% - Accent6 3 2 3 11" xfId="15828" xr:uid="{BA3171E0-D3CA-4307-9F38-4406455D4AD2}"/>
    <cellStyle name="40% - Accent6 3 2 3 11 2" xfId="26915" xr:uid="{1CE903A1-CE4F-447E-B77F-A2801003CD34}"/>
    <cellStyle name="40% - Accent6 3 2 3 11 2 2" xfId="50214" xr:uid="{25B77CE1-25A6-494C-999E-65030BBBC565}"/>
    <cellStyle name="40% - Accent6 3 2 3 11 3" xfId="39166" xr:uid="{9A8A2E04-1832-402F-930C-28E569AA7E17}"/>
    <cellStyle name="40% - Accent6 3 2 3 12" xfId="17621" xr:uid="{6C426C23-7DA8-4BB1-916F-62BD2598A1C4}"/>
    <cellStyle name="40% - Accent6 3 2 3 12 2" xfId="40933" xr:uid="{91B308B1-581F-4E24-803B-8F85C5010DF4}"/>
    <cellStyle name="40% - Accent6 3 2 3 13" xfId="29873" xr:uid="{43ECDA98-D906-4D81-A43B-BE50D2C41135}"/>
    <cellStyle name="40% - Accent6 3 2 3 2" xfId="4457" xr:uid="{DB97F8DC-BDE5-4A2D-8F49-289DFB71860A}"/>
    <cellStyle name="40% - Accent6 3 2 3 2 10" xfId="16266" xr:uid="{3E612050-3955-40B8-9BA7-8471479D78F9}"/>
    <cellStyle name="40% - Accent6 3 2 3 2 10 2" xfId="27353" xr:uid="{5D601B3B-61C3-49B1-826B-5C53B940C6B6}"/>
    <cellStyle name="40% - Accent6 3 2 3 2 10 2 2" xfId="50652" xr:uid="{10A0E32E-8FFC-4B3C-8590-9778055975C7}"/>
    <cellStyle name="40% - Accent6 3 2 3 2 10 3" xfId="39604" xr:uid="{B81C24B7-DDAC-4DA4-A006-E73E668E4B26}"/>
    <cellStyle name="40% - Accent6 3 2 3 2 11" xfId="18059" xr:uid="{F5D51DCE-71CF-403E-A2DB-03781B5634D3}"/>
    <cellStyle name="40% - Accent6 3 2 3 2 11 2" xfId="41371" xr:uid="{610573AC-1D2D-4C38-9555-5C3504FB3D47}"/>
    <cellStyle name="40% - Accent6 3 2 3 2 12" xfId="30311" xr:uid="{B2F7D79C-9267-4349-AD98-6B093184F7F8}"/>
    <cellStyle name="40% - Accent6 3 2 3 2 2" xfId="5329" xr:uid="{0A097020-48F3-49C9-9EEF-BE47FDE512F8}"/>
    <cellStyle name="40% - Accent6 3 2 3 2 2 2" xfId="18931" xr:uid="{837B0696-CB90-46D8-BB47-6EB4BD7F7E4B}"/>
    <cellStyle name="40% - Accent6 3 2 3 2 2 2 2" xfId="42243" xr:uid="{253426DC-F8B4-43FF-B25A-FBF3E579314F}"/>
    <cellStyle name="40% - Accent6 3 2 3 2 2 3" xfId="31183" xr:uid="{D243B43A-9033-4CE0-AAC6-8A62C81A166D}"/>
    <cellStyle name="40% - Accent6 3 2 3 2 3" xfId="6201" xr:uid="{E2A5D6EE-C906-425B-B5D7-EFFEC2F3828C}"/>
    <cellStyle name="40% - Accent6 3 2 3 2 3 2" xfId="19803" xr:uid="{BDC202A2-EABB-4547-9BE6-92F6A429B4E7}"/>
    <cellStyle name="40% - Accent6 3 2 3 2 3 2 2" xfId="43115" xr:uid="{D16CE7EB-53F3-4C25-B792-DC699B9F9D9F}"/>
    <cellStyle name="40% - Accent6 3 2 3 2 3 3" xfId="32055" xr:uid="{21EADF5D-D2D1-4CA4-9F21-6D900DFE89B8}"/>
    <cellStyle name="40% - Accent6 3 2 3 2 4" xfId="7094" xr:uid="{0F0F2017-70B0-4A94-8429-8CBECFB6EB34}"/>
    <cellStyle name="40% - Accent6 3 2 3 2 4 2" xfId="20686" xr:uid="{48846431-4492-4EA7-AB8C-18B815756B7E}"/>
    <cellStyle name="40% - Accent6 3 2 3 2 4 2 2" xfId="43993" xr:uid="{376E5E88-DB01-4A2C-8DF5-6EF741098EA0}"/>
    <cellStyle name="40% - Accent6 3 2 3 2 4 3" xfId="32933" xr:uid="{4ACC0732-4F6C-46C3-BCA8-91F165AFF7B0}"/>
    <cellStyle name="40% - Accent6 3 2 3 2 5" xfId="7967" xr:uid="{96449DA0-9BCB-4FFD-A8B7-BD1C95B9ADC3}"/>
    <cellStyle name="40% - Accent6 3 2 3 2 5 2" xfId="21559" xr:uid="{7AA3D25E-2769-4097-A744-C753F19F0B93}"/>
    <cellStyle name="40% - Accent6 3 2 3 2 5 2 2" xfId="44865" xr:uid="{B63A99E6-3579-4FB7-9447-06627CDD4649}"/>
    <cellStyle name="40% - Accent6 3 2 3 2 5 3" xfId="33805" xr:uid="{5861DF61-7F55-4BE2-9207-3933ACF367D9}"/>
    <cellStyle name="40% - Accent6 3 2 3 2 6" xfId="8840" xr:uid="{D31F3E9B-1E8A-4638-B6F5-AD016B60DFE9}"/>
    <cellStyle name="40% - Accent6 3 2 3 2 6 2" xfId="22431" xr:uid="{7C02ACC7-318A-4D52-9A97-D2B53C85D54C}"/>
    <cellStyle name="40% - Accent6 3 2 3 2 6 2 2" xfId="45737" xr:uid="{35F8BC06-C0A5-480A-B03B-73BF254FB1BF}"/>
    <cellStyle name="40% - Accent6 3 2 3 2 6 3" xfId="34677" xr:uid="{B345619A-44B1-4CE4-9573-E03733DD9EBC}"/>
    <cellStyle name="40% - Accent6 3 2 3 2 7" xfId="10004" xr:uid="{11387F4E-3774-4E7D-BD5B-DB6969C65D45}"/>
    <cellStyle name="40% - Accent6 3 2 3 2 7 2" xfId="23410" xr:uid="{C676DAE4-A8EB-4417-9F86-876CF2528D09}"/>
    <cellStyle name="40% - Accent6 3 2 3 2 7 2 2" xfId="46716" xr:uid="{92352632-AC56-408B-886A-6E66E47E7793}"/>
    <cellStyle name="40% - Accent6 3 2 3 2 7 3" xfId="35618" xr:uid="{22309092-EC09-4C23-919E-517DD8A3F0C5}"/>
    <cellStyle name="40% - Accent6 3 2 3 2 8" xfId="10884" xr:uid="{C0FDE030-FC29-487A-9627-236CA6B0576A}"/>
    <cellStyle name="40% - Accent6 3 2 3 2 8 2" xfId="24290" xr:uid="{DA41AA8A-796B-482E-896A-98E4355C0437}"/>
    <cellStyle name="40% - Accent6 3 2 3 2 8 2 2" xfId="47596" xr:uid="{CCEFA2B8-6644-4A0B-8D38-0630E63F806E}"/>
    <cellStyle name="40% - Accent6 3 2 3 2 8 3" xfId="36498" xr:uid="{AA6DA16F-F46D-4EE7-9248-DD070984EA33}"/>
    <cellStyle name="40% - Accent6 3 2 3 2 9" xfId="14714" xr:uid="{78C1A59C-CC01-43FD-8D1E-4A920B51B84E}"/>
    <cellStyle name="40% - Accent6 3 2 3 2 9 2" xfId="25875" xr:uid="{F236FB71-B6F7-49F9-839B-C78532106DE8}"/>
    <cellStyle name="40% - Accent6 3 2 3 2 9 2 2" xfId="49177" xr:uid="{801F7684-FB2A-42A9-8672-65E547934A7C}"/>
    <cellStyle name="40% - Accent6 3 2 3 2 9 3" xfId="38055" xr:uid="{9F8DF4BF-0B2B-4EC0-BAFE-E54A66FF3E01}"/>
    <cellStyle name="40% - Accent6 3 2 3 3" xfId="4891" xr:uid="{A65FE5B3-2FAC-462C-9C94-F2A609DDD987}"/>
    <cellStyle name="40% - Accent6 3 2 3 3 2" xfId="18493" xr:uid="{44CE0D83-BC8F-4DE3-8773-4AE2259BB9F2}"/>
    <cellStyle name="40% - Accent6 3 2 3 3 2 2" xfId="41805" xr:uid="{0EBE5005-3FF8-4FA7-96D9-5AB91EF02630}"/>
    <cellStyle name="40% - Accent6 3 2 3 3 3" xfId="30745" xr:uid="{704575DD-BFD8-464F-9CC8-F784C7094D2A}"/>
    <cellStyle name="40% - Accent6 3 2 3 4" xfId="5763" xr:uid="{556490FA-5312-41A8-9CC7-6D822C003836}"/>
    <cellStyle name="40% - Accent6 3 2 3 4 2" xfId="19365" xr:uid="{1D9680BD-BBF1-45EA-9545-BB24248140DB}"/>
    <cellStyle name="40% - Accent6 3 2 3 4 2 2" xfId="42677" xr:uid="{E8A8E433-28FA-459C-AAE6-07A34D7B8B6D}"/>
    <cellStyle name="40% - Accent6 3 2 3 4 3" xfId="31617" xr:uid="{72CC9E6C-6EC6-45D0-9ADD-5240105F2961}"/>
    <cellStyle name="40% - Accent6 3 2 3 5" xfId="6656" xr:uid="{2FE51932-A557-4AE5-BD92-9D22AA696202}"/>
    <cellStyle name="40% - Accent6 3 2 3 5 2" xfId="20248" xr:uid="{4D0002FE-139C-4623-9E5A-8AA16C6834EC}"/>
    <cellStyle name="40% - Accent6 3 2 3 5 2 2" xfId="43555" xr:uid="{D9D806B7-8AFF-4652-A597-D25071A8D14A}"/>
    <cellStyle name="40% - Accent6 3 2 3 5 3" xfId="32495" xr:uid="{7D3229CF-2096-4493-B251-ECDC4E7DB1DB}"/>
    <cellStyle name="40% - Accent6 3 2 3 6" xfId="7529" xr:uid="{2F520594-F5CC-410A-AE22-F22FE47F4EB0}"/>
    <cellStyle name="40% - Accent6 3 2 3 6 2" xfId="21121" xr:uid="{FB5CC456-2C1C-4C18-B55B-E5E0056B7077}"/>
    <cellStyle name="40% - Accent6 3 2 3 6 2 2" xfId="44427" xr:uid="{5ECBC3A7-B83C-46FD-84BB-8657504D6518}"/>
    <cellStyle name="40% - Accent6 3 2 3 6 3" xfId="33367" xr:uid="{72AC4874-6645-406E-908D-883785708A37}"/>
    <cellStyle name="40% - Accent6 3 2 3 7" xfId="8402" xr:uid="{DBD8D69B-5AC5-46BA-A036-80F7F6AC7A53}"/>
    <cellStyle name="40% - Accent6 3 2 3 7 2" xfId="21993" xr:uid="{BE94E3CF-4EF3-4F29-AE79-FFA2890D8D14}"/>
    <cellStyle name="40% - Accent6 3 2 3 7 2 2" xfId="45299" xr:uid="{55C00429-3B1C-4677-AE76-A8F42A10723A}"/>
    <cellStyle name="40% - Accent6 3 2 3 7 3" xfId="34239" xr:uid="{062AB1A6-EEAD-4139-861B-3E4BB1EFFDB7}"/>
    <cellStyle name="40% - Accent6 3 2 3 8" xfId="9566" xr:uid="{0F0A2969-AE28-4FA8-A65B-7C2CECBF387E}"/>
    <cellStyle name="40% - Accent6 3 2 3 8 2" xfId="22972" xr:uid="{2E347B22-87E9-4521-976C-8AC0849682D7}"/>
    <cellStyle name="40% - Accent6 3 2 3 8 2 2" xfId="46278" xr:uid="{A97527A8-A8FA-4019-AADA-AF83B206E1B1}"/>
    <cellStyle name="40% - Accent6 3 2 3 8 3" xfId="35180" xr:uid="{BB06F0F9-0CEA-4157-887E-2A6FD1FD18DF}"/>
    <cellStyle name="40% - Accent6 3 2 3 9" xfId="10446" xr:uid="{C2BB507F-4DED-480F-994C-F366CA49C436}"/>
    <cellStyle name="40% - Accent6 3 2 3 9 2" xfId="23852" xr:uid="{1F49A6CE-92BB-4798-B313-D592504CBB85}"/>
    <cellStyle name="40% - Accent6 3 2 3 9 2 2" xfId="47158" xr:uid="{8A1FB0C6-7BB4-40D8-88D8-E84C0E00E24D}"/>
    <cellStyle name="40% - Accent6 3 2 3 9 3" xfId="36060" xr:uid="{9E19E399-A3FD-40DA-8029-CE7CF52E0CFC}"/>
    <cellStyle name="40% - Accent6 3 2 4" xfId="4152" xr:uid="{14496E30-CE3B-46CF-9541-DD650B330548}"/>
    <cellStyle name="40% - Accent6 3 2 4 10" xfId="14409" xr:uid="{F8A85DEA-65E1-4F64-B5E6-1B80A4B7150F}"/>
    <cellStyle name="40% - Accent6 3 2 4 10 2" xfId="25570" xr:uid="{AB588A39-2FF6-4DC1-BAD1-2BBE83F28EE2}"/>
    <cellStyle name="40% - Accent6 3 2 4 10 2 2" xfId="48872" xr:uid="{EB6A050F-759E-4155-BF4F-E7EB97E1AEE2}"/>
    <cellStyle name="40% - Accent6 3 2 4 10 3" xfId="37750" xr:uid="{96822CF5-A51F-4253-9285-CAFB40DFC8DE}"/>
    <cellStyle name="40% - Accent6 3 2 4 11" xfId="15961" xr:uid="{10823FFB-72F4-4B5A-9BC8-52C31E102076}"/>
    <cellStyle name="40% - Accent6 3 2 4 11 2" xfId="27048" xr:uid="{761972A8-0282-4CA4-AB8A-778323F05802}"/>
    <cellStyle name="40% - Accent6 3 2 4 11 2 2" xfId="50347" xr:uid="{836FE37F-6BA9-4264-8CB6-424F73AE0C3B}"/>
    <cellStyle name="40% - Accent6 3 2 4 11 3" xfId="39299" xr:uid="{0B42E57C-27C9-455B-A8FD-7C01B211A5AB}"/>
    <cellStyle name="40% - Accent6 3 2 4 12" xfId="17754" xr:uid="{BF915208-2B8A-4718-A6C7-7188162D653B}"/>
    <cellStyle name="40% - Accent6 3 2 4 12 2" xfId="41066" xr:uid="{D0653D55-848C-4B98-BDEB-C4817D9539D8}"/>
    <cellStyle name="40% - Accent6 3 2 4 13" xfId="30006" xr:uid="{82E54093-7822-4423-A71F-AF73BABD2544}"/>
    <cellStyle name="40% - Accent6 3 2 4 2" xfId="4590" xr:uid="{B68BA3B7-9293-4E91-BD8D-D85913D6E1E2}"/>
    <cellStyle name="40% - Accent6 3 2 4 2 10" xfId="16399" xr:uid="{4F424838-414F-48F1-9B47-248DA8290C2E}"/>
    <cellStyle name="40% - Accent6 3 2 4 2 10 2" xfId="27486" xr:uid="{CB68460A-D891-4C2F-AD54-1E7792A1C4FD}"/>
    <cellStyle name="40% - Accent6 3 2 4 2 10 2 2" xfId="50785" xr:uid="{99F031A8-2062-44F1-AA46-C1F338815BDF}"/>
    <cellStyle name="40% - Accent6 3 2 4 2 10 3" xfId="39737" xr:uid="{83B70213-BF01-4D1A-BA19-2743E427DC48}"/>
    <cellStyle name="40% - Accent6 3 2 4 2 11" xfId="18192" xr:uid="{1B79D555-7B2B-44C5-BEDA-44C4BB2F3027}"/>
    <cellStyle name="40% - Accent6 3 2 4 2 11 2" xfId="41504" xr:uid="{1B58D724-A9B5-425C-BE47-C07EB0BE1D2B}"/>
    <cellStyle name="40% - Accent6 3 2 4 2 12" xfId="30444" xr:uid="{602E47F8-DE95-433C-9E49-F530BB4274BB}"/>
    <cellStyle name="40% - Accent6 3 2 4 2 2" xfId="5462" xr:uid="{94DFDFFF-4BF9-489F-ADBA-18D89E11F899}"/>
    <cellStyle name="40% - Accent6 3 2 4 2 2 2" xfId="19064" xr:uid="{C66DFF6E-EB67-4C4D-8CA5-0B824AB52413}"/>
    <cellStyle name="40% - Accent6 3 2 4 2 2 2 2" xfId="42376" xr:uid="{44784C33-CFE4-43AF-858F-BB3ACD1D475E}"/>
    <cellStyle name="40% - Accent6 3 2 4 2 2 3" xfId="31316" xr:uid="{8E59E116-9EBE-43BA-8BA0-9B81D85F898E}"/>
    <cellStyle name="40% - Accent6 3 2 4 2 3" xfId="6334" xr:uid="{2CA174EC-9D14-4AE6-B1E8-1F5A91F3951E}"/>
    <cellStyle name="40% - Accent6 3 2 4 2 3 2" xfId="19936" xr:uid="{7D1969F4-F1AE-4CBA-8CE2-B8490FFD5565}"/>
    <cellStyle name="40% - Accent6 3 2 4 2 3 2 2" xfId="43248" xr:uid="{C1F69644-7848-4C37-87DA-FF9BB5B3F6C5}"/>
    <cellStyle name="40% - Accent6 3 2 4 2 3 3" xfId="32188" xr:uid="{F9D6B95D-DF0D-49E2-952D-B179332A2962}"/>
    <cellStyle name="40% - Accent6 3 2 4 2 4" xfId="7227" xr:uid="{EEFA5F89-0631-4176-872C-9F85352B2A34}"/>
    <cellStyle name="40% - Accent6 3 2 4 2 4 2" xfId="20819" xr:uid="{E2D05933-3347-433F-80E9-C140D804E37F}"/>
    <cellStyle name="40% - Accent6 3 2 4 2 4 2 2" xfId="44126" xr:uid="{3EA755DA-FA36-4B23-B932-BDF44408A02A}"/>
    <cellStyle name="40% - Accent6 3 2 4 2 4 3" xfId="33066" xr:uid="{B38F88EF-1D4E-4570-AF79-8D30B134DB72}"/>
    <cellStyle name="40% - Accent6 3 2 4 2 5" xfId="8100" xr:uid="{0C5B5A01-01E9-4D35-912F-61871F09FEA9}"/>
    <cellStyle name="40% - Accent6 3 2 4 2 5 2" xfId="21692" xr:uid="{E45BE150-16B0-4209-AC6E-AD815AFDA110}"/>
    <cellStyle name="40% - Accent6 3 2 4 2 5 2 2" xfId="44998" xr:uid="{ACA6AD85-4454-4976-91B5-FB4D1E30195A}"/>
    <cellStyle name="40% - Accent6 3 2 4 2 5 3" xfId="33938" xr:uid="{874AE7AB-4AE5-49DE-B727-E73D3D546EF6}"/>
    <cellStyle name="40% - Accent6 3 2 4 2 6" xfId="8973" xr:uid="{6C812085-16EA-4AC6-9BC2-65208A3A298D}"/>
    <cellStyle name="40% - Accent6 3 2 4 2 6 2" xfId="22564" xr:uid="{93315401-E9D6-4E57-A84D-D718C3A55FAF}"/>
    <cellStyle name="40% - Accent6 3 2 4 2 6 2 2" xfId="45870" xr:uid="{75BFB8CB-536F-45D7-9E59-55ACCF9AFA20}"/>
    <cellStyle name="40% - Accent6 3 2 4 2 6 3" xfId="34810" xr:uid="{7A83E9C7-C7A1-4182-B236-892DFCE8EAB1}"/>
    <cellStyle name="40% - Accent6 3 2 4 2 7" xfId="10137" xr:uid="{E99BBE70-3A28-4A0E-A222-04FE2D68A599}"/>
    <cellStyle name="40% - Accent6 3 2 4 2 7 2" xfId="23543" xr:uid="{8667D63F-5FC5-4340-BE93-2E35F425A1CC}"/>
    <cellStyle name="40% - Accent6 3 2 4 2 7 2 2" xfId="46849" xr:uid="{AE72BE5A-0C98-4F14-915E-587C8ABB0D5B}"/>
    <cellStyle name="40% - Accent6 3 2 4 2 7 3" xfId="35751" xr:uid="{E976222F-D4AE-4CB8-8531-597E02A70AE1}"/>
    <cellStyle name="40% - Accent6 3 2 4 2 8" xfId="11017" xr:uid="{6C9B22E5-D50C-4BB7-B7F4-AD3F6E95680F}"/>
    <cellStyle name="40% - Accent6 3 2 4 2 8 2" xfId="24423" xr:uid="{5943C0B2-8795-452F-A680-F41BD7537110}"/>
    <cellStyle name="40% - Accent6 3 2 4 2 8 2 2" xfId="47729" xr:uid="{57000ADC-B4D7-4A76-90E7-6BE1351D4C7D}"/>
    <cellStyle name="40% - Accent6 3 2 4 2 8 3" xfId="36631" xr:uid="{A4DADC23-0604-431E-8945-124BE6CC3E5D}"/>
    <cellStyle name="40% - Accent6 3 2 4 2 9" xfId="14847" xr:uid="{DAA0FB94-8F8F-4600-9AB9-C19D5EB66EB2}"/>
    <cellStyle name="40% - Accent6 3 2 4 2 9 2" xfId="26008" xr:uid="{0230C6A1-CBA2-43E6-B91A-7FD56C58642A}"/>
    <cellStyle name="40% - Accent6 3 2 4 2 9 2 2" xfId="49310" xr:uid="{63DEF27F-CBEC-40A2-ABF8-DBB64A358B9B}"/>
    <cellStyle name="40% - Accent6 3 2 4 2 9 3" xfId="38188" xr:uid="{97361A98-DE29-46FF-8EFE-1CC599D36B12}"/>
    <cellStyle name="40% - Accent6 3 2 4 3" xfId="5024" xr:uid="{ABBD7740-BBB3-4E77-A74A-F298E1BE4443}"/>
    <cellStyle name="40% - Accent6 3 2 4 3 2" xfId="18626" xr:uid="{DB4D9021-295B-42F4-90E2-EC7BC6E33CF0}"/>
    <cellStyle name="40% - Accent6 3 2 4 3 2 2" xfId="41938" xr:uid="{1327A50C-6451-433A-9A86-A8E36BB7A180}"/>
    <cellStyle name="40% - Accent6 3 2 4 3 3" xfId="30878" xr:uid="{AA348D3D-D789-4AB5-85EE-650F08D2BAE8}"/>
    <cellStyle name="40% - Accent6 3 2 4 4" xfId="5896" xr:uid="{392722EB-E74B-43F0-BFA8-0003967C65B8}"/>
    <cellStyle name="40% - Accent6 3 2 4 4 2" xfId="19498" xr:uid="{15264DF4-ADF0-43A0-B83F-8B9A510E0DC8}"/>
    <cellStyle name="40% - Accent6 3 2 4 4 2 2" xfId="42810" xr:uid="{462C4D5F-5C82-4289-9E7A-D3E16C2CED84}"/>
    <cellStyle name="40% - Accent6 3 2 4 4 3" xfId="31750" xr:uid="{C373CB2A-BCAB-4DEC-BB97-88278533363F}"/>
    <cellStyle name="40% - Accent6 3 2 4 5" xfId="6789" xr:uid="{DBFD653E-3714-4DAB-8D76-B2F248D3B171}"/>
    <cellStyle name="40% - Accent6 3 2 4 5 2" xfId="20381" xr:uid="{DD0FFAF8-2EED-4EF9-85B1-A55F5424A54C}"/>
    <cellStyle name="40% - Accent6 3 2 4 5 2 2" xfId="43688" xr:uid="{3B8C27F5-ED49-4BE5-AB66-9F9888FC68A1}"/>
    <cellStyle name="40% - Accent6 3 2 4 5 3" xfId="32628" xr:uid="{385B5868-0E13-4AED-A64A-269E4DD95024}"/>
    <cellStyle name="40% - Accent6 3 2 4 6" xfId="7662" xr:uid="{48AEAE55-EF45-44CF-8E4D-AC8A242C1001}"/>
    <cellStyle name="40% - Accent6 3 2 4 6 2" xfId="21254" xr:uid="{0B556A3F-9E2E-40DF-9B9B-08E04487D5E5}"/>
    <cellStyle name="40% - Accent6 3 2 4 6 2 2" xfId="44560" xr:uid="{A999F758-E010-477F-B135-C71154118247}"/>
    <cellStyle name="40% - Accent6 3 2 4 6 3" xfId="33500" xr:uid="{FBE14ECD-0C69-4A2B-885D-C2FD6F56DAC0}"/>
    <cellStyle name="40% - Accent6 3 2 4 7" xfId="8535" xr:uid="{21BAD628-2F1C-4E28-A213-32A889FD105A}"/>
    <cellStyle name="40% - Accent6 3 2 4 7 2" xfId="22126" xr:uid="{5E9282BF-BD29-42EF-9804-B096B8729111}"/>
    <cellStyle name="40% - Accent6 3 2 4 7 2 2" xfId="45432" xr:uid="{EDDA23D4-26C0-4169-A054-69A678904176}"/>
    <cellStyle name="40% - Accent6 3 2 4 7 3" xfId="34372" xr:uid="{F48D4BEA-3310-4380-BA61-1BD44696CB02}"/>
    <cellStyle name="40% - Accent6 3 2 4 8" xfId="9699" xr:uid="{6C0DB4EA-223B-4029-B21E-9A365DCA2C08}"/>
    <cellStyle name="40% - Accent6 3 2 4 8 2" xfId="23105" xr:uid="{79F644CB-430B-400B-A730-C08D8A133438}"/>
    <cellStyle name="40% - Accent6 3 2 4 8 2 2" xfId="46411" xr:uid="{49192399-2270-4F8B-9B93-B057ED220857}"/>
    <cellStyle name="40% - Accent6 3 2 4 8 3" xfId="35313" xr:uid="{8FE52201-B5D1-415E-ACEF-949BBC7A0948}"/>
    <cellStyle name="40% - Accent6 3 2 4 9" xfId="10579" xr:uid="{2E69492A-7BBF-4085-A565-3AC13BAA4047}"/>
    <cellStyle name="40% - Accent6 3 2 4 9 2" xfId="23985" xr:uid="{66A92494-2201-4556-A861-C1242230395B}"/>
    <cellStyle name="40% - Accent6 3 2 4 9 2 2" xfId="47291" xr:uid="{00F10DCB-3E7F-4FFB-8A9C-BC4987ED4117}"/>
    <cellStyle name="40% - Accent6 3 2 4 9 3" xfId="36193" xr:uid="{E4969455-DC9D-46E4-A7E1-58B25ED6C7FF}"/>
    <cellStyle name="40% - Accent6 3 2 5" xfId="4289" xr:uid="{6EE156B7-F936-4BB5-91F0-F849741B6407}"/>
    <cellStyle name="40% - Accent6 3 2 5 10" xfId="16098" xr:uid="{3C184103-1B86-4CA2-85F8-0AC1DA499877}"/>
    <cellStyle name="40% - Accent6 3 2 5 10 2" xfId="27185" xr:uid="{C08D04F7-741A-4CE8-9AAC-15718F4004D1}"/>
    <cellStyle name="40% - Accent6 3 2 5 10 2 2" xfId="50484" xr:uid="{1662489D-1049-413C-9598-AA27F45BFCF7}"/>
    <cellStyle name="40% - Accent6 3 2 5 10 3" xfId="39436" xr:uid="{04533943-C938-48F5-8D8C-E2CCC8C82E20}"/>
    <cellStyle name="40% - Accent6 3 2 5 11" xfId="17891" xr:uid="{8362F8B6-3E08-439C-8934-ACC995F60EAE}"/>
    <cellStyle name="40% - Accent6 3 2 5 11 2" xfId="41203" xr:uid="{09C5AC0F-E4BA-48EA-809A-CDC047814547}"/>
    <cellStyle name="40% - Accent6 3 2 5 12" xfId="30143" xr:uid="{97273B60-70FF-49F4-AC94-B358E3474FCC}"/>
    <cellStyle name="40% - Accent6 3 2 5 2" xfId="5161" xr:uid="{929A2DC6-06EA-4813-A3E2-160F848F8BF2}"/>
    <cellStyle name="40% - Accent6 3 2 5 2 2" xfId="18763" xr:uid="{17C130E2-530A-49EC-B607-B37AC7F1300D}"/>
    <cellStyle name="40% - Accent6 3 2 5 2 2 2" xfId="42075" xr:uid="{E8EC1774-CF4E-44C2-B137-8462EC792D99}"/>
    <cellStyle name="40% - Accent6 3 2 5 2 3" xfId="31015" xr:uid="{E178B711-2B2D-4C07-9B36-4F1107A2311B}"/>
    <cellStyle name="40% - Accent6 3 2 5 3" xfId="6033" xr:uid="{DD5E6865-E476-4921-BF4C-1490BD1387DD}"/>
    <cellStyle name="40% - Accent6 3 2 5 3 2" xfId="19635" xr:uid="{BC209037-3AE0-479D-BBF9-269F802A19A9}"/>
    <cellStyle name="40% - Accent6 3 2 5 3 2 2" xfId="42947" xr:uid="{42AA5E98-2340-4C66-ABA4-A2C2C59475BF}"/>
    <cellStyle name="40% - Accent6 3 2 5 3 3" xfId="31887" xr:uid="{5D1ED15F-FD4E-4D00-96DD-A9BDF49FBD15}"/>
    <cellStyle name="40% - Accent6 3 2 5 4" xfId="6926" xr:uid="{7541C005-1F66-490C-880C-A4958A17CDA9}"/>
    <cellStyle name="40% - Accent6 3 2 5 4 2" xfId="20518" xr:uid="{A558C883-1350-4F05-B75A-794E7DF7B368}"/>
    <cellStyle name="40% - Accent6 3 2 5 4 2 2" xfId="43825" xr:uid="{75D7F980-8C82-496E-B7EB-A4795D10CFB6}"/>
    <cellStyle name="40% - Accent6 3 2 5 4 3" xfId="32765" xr:uid="{DA253FF6-4743-4AB0-B143-E961E48FA92C}"/>
    <cellStyle name="40% - Accent6 3 2 5 5" xfId="7799" xr:uid="{A8185F72-7402-4955-AB86-A866DF4CE6D9}"/>
    <cellStyle name="40% - Accent6 3 2 5 5 2" xfId="21391" xr:uid="{5E545C4D-D5E9-4200-AC7F-B6281D654E0F}"/>
    <cellStyle name="40% - Accent6 3 2 5 5 2 2" xfId="44697" xr:uid="{695B0FBC-904E-45F8-A1E4-2337C11F0C8C}"/>
    <cellStyle name="40% - Accent6 3 2 5 5 3" xfId="33637" xr:uid="{7B0810D0-FE6E-4D91-B7C3-FA388A7C2DD0}"/>
    <cellStyle name="40% - Accent6 3 2 5 6" xfId="8672" xr:uid="{2CCE3730-F55B-4B6C-87CA-6E075B6E0952}"/>
    <cellStyle name="40% - Accent6 3 2 5 6 2" xfId="22263" xr:uid="{084C7709-9473-414E-AE0C-6B573DCD6FB7}"/>
    <cellStyle name="40% - Accent6 3 2 5 6 2 2" xfId="45569" xr:uid="{B50A0AC0-D6A6-447D-9BED-FC65679AA9F2}"/>
    <cellStyle name="40% - Accent6 3 2 5 6 3" xfId="34509" xr:uid="{FCCA4648-9587-404C-B4EA-BA10AE51E974}"/>
    <cellStyle name="40% - Accent6 3 2 5 7" xfId="9836" xr:uid="{28153627-F7D3-41E9-9F4E-72EED7431346}"/>
    <cellStyle name="40% - Accent6 3 2 5 7 2" xfId="23242" xr:uid="{3CA2F4CE-FDBC-4924-B1B0-10782E4AD3DE}"/>
    <cellStyle name="40% - Accent6 3 2 5 7 2 2" xfId="46548" xr:uid="{BEB4BAE6-7857-4322-8234-9255A7F8A1D1}"/>
    <cellStyle name="40% - Accent6 3 2 5 7 3" xfId="35450" xr:uid="{33F0A6F2-3719-4FBA-9AA3-14E2AB059C08}"/>
    <cellStyle name="40% - Accent6 3 2 5 8" xfId="10716" xr:uid="{8A8A05A3-1E72-41A2-B062-39FFD900E717}"/>
    <cellStyle name="40% - Accent6 3 2 5 8 2" xfId="24122" xr:uid="{D0FAECA9-71CA-41FA-9B05-80CCA66BAC4C}"/>
    <cellStyle name="40% - Accent6 3 2 5 8 2 2" xfId="47428" xr:uid="{72773923-60DC-4E93-B602-691EA03B7A0B}"/>
    <cellStyle name="40% - Accent6 3 2 5 8 3" xfId="36330" xr:uid="{49A15AD2-4EE6-4BEF-9537-4EEECBE55D87}"/>
    <cellStyle name="40% - Accent6 3 2 5 9" xfId="14546" xr:uid="{2ABE9EE0-CB17-4AFF-8BDC-229A74B2754F}"/>
    <cellStyle name="40% - Accent6 3 2 5 9 2" xfId="25707" xr:uid="{76440EB5-2F91-4D10-8564-10752FF27488}"/>
    <cellStyle name="40% - Accent6 3 2 5 9 2 2" xfId="49009" xr:uid="{5F826D17-734F-4B6C-90B7-22362467255C}"/>
    <cellStyle name="40% - Accent6 3 2 5 9 3" xfId="37887" xr:uid="{CF634D3F-70F6-44B1-8FBB-99DB23E1EEE5}"/>
    <cellStyle name="40% - Accent6 3 2 6" xfId="4723" xr:uid="{538316D9-09E0-4391-B1FB-6ECB6ACDD20E}"/>
    <cellStyle name="40% - Accent6 3 2 6 2" xfId="11159" xr:uid="{E48CCDFE-DD5B-41D4-ABFA-A465D3EC7373}"/>
    <cellStyle name="40% - Accent6 3 2 6 2 2" xfId="24565" xr:uid="{989A876F-1233-4D7E-AE1E-8CCAB397CC56}"/>
    <cellStyle name="40% - Accent6 3 2 6 2 2 2" xfId="47871" xr:uid="{A68DC2F1-54C5-467E-8E37-C3F955D5EEEB}"/>
    <cellStyle name="40% - Accent6 3 2 6 2 3" xfId="36772" xr:uid="{A471E4F1-AB26-4B2E-951F-133217C24E2A}"/>
    <cellStyle name="40% - Accent6 3 2 6 3" xfId="15006" xr:uid="{784C6525-FE18-4E0F-887B-C9EF5EBCEFA1}"/>
    <cellStyle name="40% - Accent6 3 2 6 3 2" xfId="26163" xr:uid="{6B147EC8-B5DD-4ABB-A787-B18F1099310E}"/>
    <cellStyle name="40% - Accent6 3 2 6 3 2 2" xfId="49465" xr:uid="{B38E79C3-2873-458D-ACED-F74BD4A050E4}"/>
    <cellStyle name="40% - Accent6 3 2 6 3 3" xfId="38347" xr:uid="{4D41818D-AB9C-4C5A-8D7F-3B3773EF49BB}"/>
    <cellStyle name="40% - Accent6 3 2 6 4" xfId="16541" xr:uid="{AECC7407-0EC7-46C9-A853-B30B1A3328BD}"/>
    <cellStyle name="40% - Accent6 3 2 6 4 2" xfId="27627" xr:uid="{CCDA5FE6-D69C-4A4E-8E3F-75C9291CE6C1}"/>
    <cellStyle name="40% - Accent6 3 2 6 4 2 2" xfId="50926" xr:uid="{C36B3EF5-BBB9-4719-BC00-BD9503791EC9}"/>
    <cellStyle name="40% - Accent6 3 2 6 4 3" xfId="39879" xr:uid="{BA9949D3-FEE2-48D8-AE87-BC81F534DC49}"/>
    <cellStyle name="40% - Accent6 3 2 6 5" xfId="18325" xr:uid="{D60209F8-C196-4D7B-AD8E-9C331496B222}"/>
    <cellStyle name="40% - Accent6 3 2 6 5 2" xfId="41637" xr:uid="{CCEB7126-0199-4770-B1E2-6FBE81E426E9}"/>
    <cellStyle name="40% - Accent6 3 2 6 6" xfId="30577" xr:uid="{8236D10B-D9C7-4471-B93A-3135407E2CDC}"/>
    <cellStyle name="40% - Accent6 3 2 7" xfId="5595" xr:uid="{2EF0FBB9-B96B-42E5-984B-96A3A378FC9A}"/>
    <cellStyle name="40% - Accent6 3 2 7 2" xfId="19197" xr:uid="{9E76C87C-D6A6-4A35-A07D-B60FDA010EC1}"/>
    <cellStyle name="40% - Accent6 3 2 7 2 2" xfId="42509" xr:uid="{9F92F221-6C34-4594-8174-44A82848B8BF}"/>
    <cellStyle name="40% - Accent6 3 2 7 3" xfId="31449" xr:uid="{23258CCF-4A06-4AAF-AA06-C5C7EC2E85E7}"/>
    <cellStyle name="40% - Accent6 3 2 8" xfId="6487" xr:uid="{414A5D93-EA42-49E9-898D-E77E83E68A8F}"/>
    <cellStyle name="40% - Accent6 3 2 8 2" xfId="20079" xr:uid="{D4B6F096-FE29-4342-9996-DA59623D29A4}"/>
    <cellStyle name="40% - Accent6 3 2 8 2 2" xfId="43387" xr:uid="{43DD58DE-61FF-4C31-B484-A6F57E036E9A}"/>
    <cellStyle name="40% - Accent6 3 2 8 3" xfId="32327" xr:uid="{5D441DE8-EF26-4486-91C1-34218517D0C0}"/>
    <cellStyle name="40% - Accent6 3 2 9" xfId="7361" xr:uid="{2D74619E-0D05-4E87-994D-DD699C2918D2}"/>
    <cellStyle name="40% - Accent6 3 2 9 2" xfId="20953" xr:uid="{045D4108-E7EA-449C-BA68-CA35AB2138D2}"/>
    <cellStyle name="40% - Accent6 3 2 9 2 2" xfId="44259" xr:uid="{F1DD5BCA-7EE0-4098-ADCE-92F0CEF5B712}"/>
    <cellStyle name="40% - Accent6 3 2 9 3" xfId="33199" xr:uid="{6BA65952-9F21-49AC-82F5-FD56CBD20EF2}"/>
    <cellStyle name="40% - Accent6 3 3" xfId="3974" xr:uid="{368419C6-17A8-447B-A869-2B9F5C1D08F4}"/>
    <cellStyle name="40% - Accent6 3 3 10" xfId="9521" xr:uid="{26D15412-8EF9-4462-AFAB-A89EB3BC12EC}"/>
    <cellStyle name="40% - Accent6 3 3 10 2" xfId="22927" xr:uid="{225767AE-63CD-4EC4-97FA-17FA01905DB6}"/>
    <cellStyle name="40% - Accent6 3 3 10 2 2" xfId="46233" xr:uid="{E75B59B6-F25F-42F1-8619-5684C45D2972}"/>
    <cellStyle name="40% - Accent6 3 3 10 3" xfId="35135" xr:uid="{4998EBD0-FA39-4C2F-AFD6-3A8926CA7152}"/>
    <cellStyle name="40% - Accent6 3 3 11" xfId="10401" xr:uid="{B228311D-56F9-47D6-82CB-3CFF6E8E90AB}"/>
    <cellStyle name="40% - Accent6 3 3 11 2" xfId="23807" xr:uid="{7EAF8342-46AC-48D8-BABF-D90E769D7622}"/>
    <cellStyle name="40% - Accent6 3 3 11 2 2" xfId="47113" xr:uid="{DFAAB1B4-66C8-450A-A207-606841B4303C}"/>
    <cellStyle name="40% - Accent6 3 3 11 3" xfId="36015" xr:uid="{0A4C3037-B469-406C-A57C-8A003E73AE45}"/>
    <cellStyle name="40% - Accent6 3 3 12" xfId="14231" xr:uid="{95D94E09-40F6-4AAF-8043-51A9F568F76D}"/>
    <cellStyle name="40% - Accent6 3 3 12 2" xfId="25392" xr:uid="{82FCC449-5A38-46F2-9371-091DDAD0C9EB}"/>
    <cellStyle name="40% - Accent6 3 3 12 2 2" xfId="48694" xr:uid="{AFE70873-21F5-43C3-A157-1D6BEB62187D}"/>
    <cellStyle name="40% - Accent6 3 3 12 3" xfId="37572" xr:uid="{AD0B363A-B127-45BA-9D73-F363BF8A6DDF}"/>
    <cellStyle name="40% - Accent6 3 3 13" xfId="15783" xr:uid="{FAE6F850-CEE5-4209-BD62-1EB3C09136C2}"/>
    <cellStyle name="40% - Accent6 3 3 13 2" xfId="26870" xr:uid="{6A432DAF-CC29-4DFF-A25A-978D2A90F907}"/>
    <cellStyle name="40% - Accent6 3 3 13 2 2" xfId="50169" xr:uid="{50B3BF12-7B43-4911-8D91-2B707BE58CEC}"/>
    <cellStyle name="40% - Accent6 3 3 13 3" xfId="39121" xr:uid="{9536494E-CC07-497B-8813-D059CC9452E9}"/>
    <cellStyle name="40% - Accent6 3 3 14" xfId="17576" xr:uid="{1EC11E7B-D908-487C-90BC-F14FEDECFCC5}"/>
    <cellStyle name="40% - Accent6 3 3 14 2" xfId="40888" xr:uid="{974B2B4F-0370-4696-BF09-AC75114D8D6A}"/>
    <cellStyle name="40% - Accent6 3 3 15" xfId="29828" xr:uid="{DB4434AE-8320-4313-8957-57DB1AAB41C2}"/>
    <cellStyle name="40% - Accent6 3 3 2" xfId="4087" xr:uid="{B80EE055-E187-4913-B0EC-EDB6E3E6CFAD}"/>
    <cellStyle name="40% - Accent6 3 3 2 10" xfId="14344" xr:uid="{0ED8A6A4-E9B2-49E8-B822-1A53D86799FA}"/>
    <cellStyle name="40% - Accent6 3 3 2 10 2" xfId="25505" xr:uid="{F77B25CC-CC93-4B27-AAC4-1ACB9B7A8CB3}"/>
    <cellStyle name="40% - Accent6 3 3 2 10 2 2" xfId="48807" xr:uid="{6B51071E-9D8B-4D29-A42E-84D168964645}"/>
    <cellStyle name="40% - Accent6 3 3 2 10 3" xfId="37685" xr:uid="{42E79669-1886-4BE7-9E95-49263A96979C}"/>
    <cellStyle name="40% - Accent6 3 3 2 11" xfId="15896" xr:uid="{F9DC0636-87AF-4909-A649-0EE47BCA4E8F}"/>
    <cellStyle name="40% - Accent6 3 3 2 11 2" xfId="26983" xr:uid="{31226A05-F80F-4BDA-9EDB-5365340604F9}"/>
    <cellStyle name="40% - Accent6 3 3 2 11 2 2" xfId="50282" xr:uid="{A2E2F96F-278D-4CE4-AD9B-8093ACD584F6}"/>
    <cellStyle name="40% - Accent6 3 3 2 11 3" xfId="39234" xr:uid="{D799996D-FD1A-4EC5-9118-22F6A6C26155}"/>
    <cellStyle name="40% - Accent6 3 3 2 12" xfId="17689" xr:uid="{A6D91103-C12C-4342-9042-4109BA10CF44}"/>
    <cellStyle name="40% - Accent6 3 3 2 12 2" xfId="41001" xr:uid="{8299FF3F-75B7-4244-B7ED-CD86E2FDC769}"/>
    <cellStyle name="40% - Accent6 3 3 2 13" xfId="29941" xr:uid="{D69640AF-2B77-4DB7-B82D-75DF38449080}"/>
    <cellStyle name="40% - Accent6 3 3 2 2" xfId="4525" xr:uid="{E789101A-BDF2-4D7B-9108-C1A45244026F}"/>
    <cellStyle name="40% - Accent6 3 3 2 2 10" xfId="16334" xr:uid="{80CB6DFE-73B9-4E24-BD9B-5B5ACD81EE2E}"/>
    <cellStyle name="40% - Accent6 3 3 2 2 10 2" xfId="27421" xr:uid="{F0A80E1D-0791-42A9-8A8E-71F7E8D0B98F}"/>
    <cellStyle name="40% - Accent6 3 3 2 2 10 2 2" xfId="50720" xr:uid="{BA4BEB79-C436-426F-A1BE-247687DD4543}"/>
    <cellStyle name="40% - Accent6 3 3 2 2 10 3" xfId="39672" xr:uid="{82FC920D-4AC1-4068-B6B5-A0C3173F1C79}"/>
    <cellStyle name="40% - Accent6 3 3 2 2 11" xfId="18127" xr:uid="{ACA5C621-9BF7-4B2B-AE54-130177A58A76}"/>
    <cellStyle name="40% - Accent6 3 3 2 2 11 2" xfId="41439" xr:uid="{E09A0E0A-CA7D-4890-B510-7930126BFAB2}"/>
    <cellStyle name="40% - Accent6 3 3 2 2 12" xfId="30379" xr:uid="{A645D82C-6CF6-494B-B0D6-EF2E96F31505}"/>
    <cellStyle name="40% - Accent6 3 3 2 2 2" xfId="5397" xr:uid="{9B9D6134-AB18-4432-850B-BD92663B6F95}"/>
    <cellStyle name="40% - Accent6 3 3 2 2 2 2" xfId="18999" xr:uid="{128D83B9-E7DB-4F0A-B649-0CA0C3F60652}"/>
    <cellStyle name="40% - Accent6 3 3 2 2 2 2 2" xfId="42311" xr:uid="{76C83814-3ED7-4337-A21A-9FFB44778C01}"/>
    <cellStyle name="40% - Accent6 3 3 2 2 2 3" xfId="31251" xr:uid="{98CF5257-89FA-4F66-918C-F2C2AEB8ECF3}"/>
    <cellStyle name="40% - Accent6 3 3 2 2 3" xfId="6269" xr:uid="{F3464C19-4885-4A27-A183-E7C7E321DFCE}"/>
    <cellStyle name="40% - Accent6 3 3 2 2 3 2" xfId="19871" xr:uid="{5731E5AE-0CEC-4D2D-9F87-71016B83C5BC}"/>
    <cellStyle name="40% - Accent6 3 3 2 2 3 2 2" xfId="43183" xr:uid="{B92F7438-564D-477D-9E71-BC8D9CAA5879}"/>
    <cellStyle name="40% - Accent6 3 3 2 2 3 3" xfId="32123" xr:uid="{F88DBB20-6B75-4617-B9F1-8BD9B5272B70}"/>
    <cellStyle name="40% - Accent6 3 3 2 2 4" xfId="7162" xr:uid="{F6B1C9ED-9820-4314-A653-DC8F27E8D0E6}"/>
    <cellStyle name="40% - Accent6 3 3 2 2 4 2" xfId="20754" xr:uid="{41F75694-5426-4A18-9FD4-A4615C7B4FB5}"/>
    <cellStyle name="40% - Accent6 3 3 2 2 4 2 2" xfId="44061" xr:uid="{ED6A4F9B-44AE-40BC-BED5-9E5B1A984ED4}"/>
    <cellStyle name="40% - Accent6 3 3 2 2 4 3" xfId="33001" xr:uid="{32497651-7160-44E5-89A5-6781D6DF07FA}"/>
    <cellStyle name="40% - Accent6 3 3 2 2 5" xfId="8035" xr:uid="{540BF678-D15B-4FEA-BD49-81B8AEEDD713}"/>
    <cellStyle name="40% - Accent6 3 3 2 2 5 2" xfId="21627" xr:uid="{AF59188A-0CBD-4951-9A8C-8770DCE497CF}"/>
    <cellStyle name="40% - Accent6 3 3 2 2 5 2 2" xfId="44933" xr:uid="{9D0284A0-456E-4661-AD02-582BDDEE73F6}"/>
    <cellStyle name="40% - Accent6 3 3 2 2 5 3" xfId="33873" xr:uid="{004CBFDD-E168-4F6F-89D6-ACF0C8A91A2F}"/>
    <cellStyle name="40% - Accent6 3 3 2 2 6" xfId="8908" xr:uid="{59E1F07D-4428-4DEF-9FEF-8853DE871509}"/>
    <cellStyle name="40% - Accent6 3 3 2 2 6 2" xfId="22499" xr:uid="{000F04F6-570A-4C30-A524-6A04E0D9C1E2}"/>
    <cellStyle name="40% - Accent6 3 3 2 2 6 2 2" xfId="45805" xr:uid="{027A174A-1B43-4608-957C-EAFAEC9140D5}"/>
    <cellStyle name="40% - Accent6 3 3 2 2 6 3" xfId="34745" xr:uid="{E5EC03F5-945D-46BC-A559-BDAE72514F1F}"/>
    <cellStyle name="40% - Accent6 3 3 2 2 7" xfId="10072" xr:uid="{864D0511-CEC2-46D9-8C01-73A98D4B8176}"/>
    <cellStyle name="40% - Accent6 3 3 2 2 7 2" xfId="23478" xr:uid="{28750CE2-D3B3-46E5-BD19-0F55E6388B5B}"/>
    <cellStyle name="40% - Accent6 3 3 2 2 7 2 2" xfId="46784" xr:uid="{01C38B37-32B2-4863-98FF-D193F060C16B}"/>
    <cellStyle name="40% - Accent6 3 3 2 2 7 3" xfId="35686" xr:uid="{EB0305B3-5289-403D-9E0C-FB3DD5EC2B46}"/>
    <cellStyle name="40% - Accent6 3 3 2 2 8" xfId="10952" xr:uid="{937CCF22-F048-4E0A-9CE9-F6A949FA074C}"/>
    <cellStyle name="40% - Accent6 3 3 2 2 8 2" xfId="24358" xr:uid="{A046D671-52FD-44AD-844C-F6A4B982DF74}"/>
    <cellStyle name="40% - Accent6 3 3 2 2 8 2 2" xfId="47664" xr:uid="{5879F368-DC85-448C-8283-2575199E0570}"/>
    <cellStyle name="40% - Accent6 3 3 2 2 8 3" xfId="36566" xr:uid="{C1C09FF3-6D0F-462B-B996-B647611D730D}"/>
    <cellStyle name="40% - Accent6 3 3 2 2 9" xfId="14782" xr:uid="{E21A83C2-3B41-4516-A422-59E0FE34940B}"/>
    <cellStyle name="40% - Accent6 3 3 2 2 9 2" xfId="25943" xr:uid="{32F7F66C-4746-4FCA-99C7-10AB61EDAC30}"/>
    <cellStyle name="40% - Accent6 3 3 2 2 9 2 2" xfId="49245" xr:uid="{C397BC86-368C-42E1-B040-566F0A6BF958}"/>
    <cellStyle name="40% - Accent6 3 3 2 2 9 3" xfId="38123" xr:uid="{D3B1104F-5B95-4755-B673-2F3BB45625AB}"/>
    <cellStyle name="40% - Accent6 3 3 2 3" xfId="4959" xr:uid="{B1568E4D-FF76-4D07-B8DB-F13AD8DED083}"/>
    <cellStyle name="40% - Accent6 3 3 2 3 2" xfId="13700" xr:uid="{AB7C0F4C-04EB-49FA-9957-6A90FD43DBB7}"/>
    <cellStyle name="40% - Accent6 3 3 2 3 2 2" xfId="24961" xr:uid="{33DDF297-C81E-4AED-A1CE-1AC8907D04DE}"/>
    <cellStyle name="40% - Accent6 3 3 2 3 2 2 2" xfId="48267" xr:uid="{93551D13-3534-4097-9D2A-A10E5B4A4A95}"/>
    <cellStyle name="40% - Accent6 3 3 2 3 2 3" xfId="37053" xr:uid="{134346AA-0599-4289-AE08-1E20167BF337}"/>
    <cellStyle name="40% - Accent6 3 3 2 3 3" xfId="15448" xr:uid="{63E88D84-3F7E-4D18-8CED-5EFEBB2C1BF9}"/>
    <cellStyle name="40% - Accent6 3 3 2 3 3 2" xfId="26570" xr:uid="{C1C3B44B-FE83-4227-80D5-7F36CD646C2A}"/>
    <cellStyle name="40% - Accent6 3 3 2 3 3 2 2" xfId="49870" xr:uid="{A277529B-9D52-4197-80DD-689E2C27A26B}"/>
    <cellStyle name="40% - Accent6 3 3 2 3 3 3" xfId="38787" xr:uid="{1678866F-6086-484C-A6FC-F5EAACAE059E}"/>
    <cellStyle name="40% - Accent6 3 3 2 3 4" xfId="16813" xr:uid="{D6BE43AD-9140-414C-8EE5-B518280C2F12}"/>
    <cellStyle name="40% - Accent6 3 3 2 3 4 2" xfId="27899" xr:uid="{70AAE5AB-182D-44DD-9C93-7E49B23AFC5A}"/>
    <cellStyle name="40% - Accent6 3 3 2 3 4 2 2" xfId="51198" xr:uid="{EF19E733-EF22-498B-B00D-B59C044FABF5}"/>
    <cellStyle name="40% - Accent6 3 3 2 3 4 3" xfId="40151" xr:uid="{C7C4B621-B185-44BD-B53C-DFB5F0E44A69}"/>
    <cellStyle name="40% - Accent6 3 3 2 3 5" xfId="18561" xr:uid="{88FEAFCB-74E9-497B-A93B-534D92D46E8A}"/>
    <cellStyle name="40% - Accent6 3 3 2 3 5 2" xfId="41873" xr:uid="{3A0ABD23-25E7-45CC-85CD-E11EF9E5DF24}"/>
    <cellStyle name="40% - Accent6 3 3 2 3 6" xfId="30813" xr:uid="{A8455758-9726-4F14-B6E1-C11C380A9145}"/>
    <cellStyle name="40% - Accent6 3 3 2 4" xfId="5831" xr:uid="{F519A057-CBF4-4EC2-8436-59708A2B55B9}"/>
    <cellStyle name="40% - Accent6 3 3 2 4 2" xfId="19433" xr:uid="{6D2766F1-AD4D-429E-867A-8E21C8EF2671}"/>
    <cellStyle name="40% - Accent6 3 3 2 4 2 2" xfId="42745" xr:uid="{FACC0775-C370-48A4-860A-1F2A3AA207C2}"/>
    <cellStyle name="40% - Accent6 3 3 2 4 3" xfId="31685" xr:uid="{812AA36B-DBCB-45AE-9C7F-85936B8832D1}"/>
    <cellStyle name="40% - Accent6 3 3 2 5" xfId="6724" xr:uid="{C6CE57F2-9DFE-475E-BA8F-E7E9C2B10724}"/>
    <cellStyle name="40% - Accent6 3 3 2 5 2" xfId="20316" xr:uid="{8E754191-1AAD-4987-96C5-03A6BDBC0D32}"/>
    <cellStyle name="40% - Accent6 3 3 2 5 2 2" xfId="43623" xr:uid="{7EA2409E-2071-425D-99E5-4285D21A31CF}"/>
    <cellStyle name="40% - Accent6 3 3 2 5 3" xfId="32563" xr:uid="{59D6BCC2-2CAB-423B-ABCB-AC2E5E12A4FC}"/>
    <cellStyle name="40% - Accent6 3 3 2 6" xfId="7597" xr:uid="{7066C12A-15A7-4559-A429-8B44B43DB7C1}"/>
    <cellStyle name="40% - Accent6 3 3 2 6 2" xfId="21189" xr:uid="{E44336F9-7F3F-4BC9-B66D-B677714EE322}"/>
    <cellStyle name="40% - Accent6 3 3 2 6 2 2" xfId="44495" xr:uid="{FB40E7AD-B7E9-4573-9D0C-5F8FB5A7B8B7}"/>
    <cellStyle name="40% - Accent6 3 3 2 6 3" xfId="33435" xr:uid="{BEE73CF3-4EDF-42D4-ABC6-9435BFF9B5F7}"/>
    <cellStyle name="40% - Accent6 3 3 2 7" xfId="8470" xr:uid="{366B0A9B-D0DD-46E2-9F3D-06DB6019B456}"/>
    <cellStyle name="40% - Accent6 3 3 2 7 2" xfId="22061" xr:uid="{DAEF7583-1CAA-4558-83A2-11223A4BCD79}"/>
    <cellStyle name="40% - Accent6 3 3 2 7 2 2" xfId="45367" xr:uid="{CA50B91F-CAD4-4D22-BCEA-4DE56B1C5299}"/>
    <cellStyle name="40% - Accent6 3 3 2 7 3" xfId="34307" xr:uid="{6A619A02-D22C-46C4-AE35-749AEAD77BF9}"/>
    <cellStyle name="40% - Accent6 3 3 2 8" xfId="9634" xr:uid="{EFCAF4F1-CB3D-46D9-A1CA-8B7BEA0F525E}"/>
    <cellStyle name="40% - Accent6 3 3 2 8 2" xfId="23040" xr:uid="{6751058A-D415-44D9-ACF6-E79F7F8B7D15}"/>
    <cellStyle name="40% - Accent6 3 3 2 8 2 2" xfId="46346" xr:uid="{4A42093B-2F5B-42B6-B732-EAAC99C31DF6}"/>
    <cellStyle name="40% - Accent6 3 3 2 8 3" xfId="35248" xr:uid="{D4F2D19A-9BBC-4CC2-BC4C-C7F53B9EEDAF}"/>
    <cellStyle name="40% - Accent6 3 3 2 9" xfId="10514" xr:uid="{ADAF984F-1721-4742-8F1F-EE2D3F88AD60}"/>
    <cellStyle name="40% - Accent6 3 3 2 9 2" xfId="23920" xr:uid="{7F253E00-4A0B-44DC-92E2-F39B16A84771}"/>
    <cellStyle name="40% - Accent6 3 3 2 9 2 2" xfId="47226" xr:uid="{411D024B-9F3B-45A6-9BEB-18BFB9F2A21C}"/>
    <cellStyle name="40% - Accent6 3 3 2 9 3" xfId="36128" xr:uid="{228CD3CB-1EC6-4177-9086-0499CCAF6BEF}"/>
    <cellStyle name="40% - Accent6 3 3 3" xfId="4220" xr:uid="{79A1B049-6DFF-4FFB-BBA3-FCDD41171878}"/>
    <cellStyle name="40% - Accent6 3 3 3 10" xfId="14477" xr:uid="{3BF88D0C-215F-481E-9C4D-1339D79B5950}"/>
    <cellStyle name="40% - Accent6 3 3 3 10 2" xfId="25638" xr:uid="{6109C0D8-8020-4B0B-9058-D9719020582D}"/>
    <cellStyle name="40% - Accent6 3 3 3 10 2 2" xfId="48940" xr:uid="{92CCFAFB-31B1-4226-B7DA-019271884B7C}"/>
    <cellStyle name="40% - Accent6 3 3 3 10 3" xfId="37818" xr:uid="{CB87E103-4921-4C85-B359-BD964F22DA92}"/>
    <cellStyle name="40% - Accent6 3 3 3 11" xfId="16029" xr:uid="{12147E71-3FB0-4357-B9F2-3A7B92ED6750}"/>
    <cellStyle name="40% - Accent6 3 3 3 11 2" xfId="27116" xr:uid="{C7EACDD8-50C8-415E-BB21-1B29AB6CA3EB}"/>
    <cellStyle name="40% - Accent6 3 3 3 11 2 2" xfId="50415" xr:uid="{130D31F2-50D7-48E7-ACAD-8D2DEF147B5E}"/>
    <cellStyle name="40% - Accent6 3 3 3 11 3" xfId="39367" xr:uid="{4DDEE910-A118-4722-805A-04AA9AC2C05F}"/>
    <cellStyle name="40% - Accent6 3 3 3 12" xfId="17822" xr:uid="{B21BBB43-AE49-49E8-B868-789E7ABC217E}"/>
    <cellStyle name="40% - Accent6 3 3 3 12 2" xfId="41134" xr:uid="{CE5BF0A0-C1C0-4865-9B02-79F1288D0871}"/>
    <cellStyle name="40% - Accent6 3 3 3 13" xfId="30074" xr:uid="{3C3DEB85-2FD1-4965-8180-B39768D6478A}"/>
    <cellStyle name="40% - Accent6 3 3 3 2" xfId="4658" xr:uid="{41451A17-5A3B-44B7-AD3A-044D5D580D7A}"/>
    <cellStyle name="40% - Accent6 3 3 3 2 10" xfId="16467" xr:uid="{C8168C15-05DE-41BE-9970-EC1E8B341E48}"/>
    <cellStyle name="40% - Accent6 3 3 3 2 10 2" xfId="27554" xr:uid="{BC00937D-45D1-4DE7-81E1-6890DDB25E99}"/>
    <cellStyle name="40% - Accent6 3 3 3 2 10 2 2" xfId="50853" xr:uid="{64FF6A5B-A418-4585-89FC-5D5E2D0664F4}"/>
    <cellStyle name="40% - Accent6 3 3 3 2 10 3" xfId="39805" xr:uid="{A429C0AA-5B28-4596-930C-3D41CF687001}"/>
    <cellStyle name="40% - Accent6 3 3 3 2 11" xfId="18260" xr:uid="{1D04A15D-2BD5-4A33-B598-2B5C22834972}"/>
    <cellStyle name="40% - Accent6 3 3 3 2 11 2" xfId="41572" xr:uid="{4F69A467-9E97-4533-B8E2-29F6D9314582}"/>
    <cellStyle name="40% - Accent6 3 3 3 2 12" xfId="30512" xr:uid="{0AC498A1-8823-42B8-A992-6DED2AEBAE1B}"/>
    <cellStyle name="40% - Accent6 3 3 3 2 2" xfId="5530" xr:uid="{A1E8EFCE-61F3-4D76-95BF-A639C1EDFDCF}"/>
    <cellStyle name="40% - Accent6 3 3 3 2 2 2" xfId="19132" xr:uid="{B00222B3-A0C9-49AC-A7C1-5353AA1E9302}"/>
    <cellStyle name="40% - Accent6 3 3 3 2 2 2 2" xfId="42444" xr:uid="{3491E4E0-0B11-4F09-96F6-5B36A854C08D}"/>
    <cellStyle name="40% - Accent6 3 3 3 2 2 3" xfId="31384" xr:uid="{ED85D1F7-75EF-4677-9D99-BB78BE2750F7}"/>
    <cellStyle name="40% - Accent6 3 3 3 2 3" xfId="6402" xr:uid="{D88FDB01-BF7B-4502-BD3B-6B48C9B2AD80}"/>
    <cellStyle name="40% - Accent6 3 3 3 2 3 2" xfId="20004" xr:uid="{56F2304F-C437-43A1-B475-DB53108843F0}"/>
    <cellStyle name="40% - Accent6 3 3 3 2 3 2 2" xfId="43316" xr:uid="{91404045-C0B2-45C6-A72B-8457D77E4F2C}"/>
    <cellStyle name="40% - Accent6 3 3 3 2 3 3" xfId="32256" xr:uid="{FB94E9C6-556F-4EF5-99AA-B673FDFBD559}"/>
    <cellStyle name="40% - Accent6 3 3 3 2 4" xfId="7295" xr:uid="{6536213E-8675-4CF6-A546-FFB7BBE81E87}"/>
    <cellStyle name="40% - Accent6 3 3 3 2 4 2" xfId="20887" xr:uid="{4B94A1F6-4755-4C41-9C18-7230DEC1D48E}"/>
    <cellStyle name="40% - Accent6 3 3 3 2 4 2 2" xfId="44194" xr:uid="{2BD81D6C-89AB-49D8-A86F-22274097B635}"/>
    <cellStyle name="40% - Accent6 3 3 3 2 4 3" xfId="33134" xr:uid="{1F229CCC-F656-4322-AC81-07C434695C4F}"/>
    <cellStyle name="40% - Accent6 3 3 3 2 5" xfId="8168" xr:uid="{E2110165-B11C-4431-87A5-12CFDAD086A4}"/>
    <cellStyle name="40% - Accent6 3 3 3 2 5 2" xfId="21760" xr:uid="{6D261370-9D73-4B5A-BD83-C5F549BE523F}"/>
    <cellStyle name="40% - Accent6 3 3 3 2 5 2 2" xfId="45066" xr:uid="{DDAC007E-D1FA-47A1-B55A-825E9B82CF73}"/>
    <cellStyle name="40% - Accent6 3 3 3 2 5 3" xfId="34006" xr:uid="{DC270182-E0C4-4AE1-B72A-030AA906BC7F}"/>
    <cellStyle name="40% - Accent6 3 3 3 2 6" xfId="9041" xr:uid="{DE158A06-4689-4C2D-9A98-5F5882E70EA5}"/>
    <cellStyle name="40% - Accent6 3 3 3 2 6 2" xfId="22632" xr:uid="{B97684F0-D71B-4B01-BF65-6FA41A436FAD}"/>
    <cellStyle name="40% - Accent6 3 3 3 2 6 2 2" xfId="45938" xr:uid="{E5B6A03A-33AA-4691-ABF1-DFE40ABD25A0}"/>
    <cellStyle name="40% - Accent6 3 3 3 2 6 3" xfId="34878" xr:uid="{B2376D62-4942-42EC-9765-B6CA38368EA6}"/>
    <cellStyle name="40% - Accent6 3 3 3 2 7" xfId="10205" xr:uid="{C4BCB185-28A1-4E12-A0C8-4EFB7C44C4DC}"/>
    <cellStyle name="40% - Accent6 3 3 3 2 7 2" xfId="23611" xr:uid="{ED66A0C8-0069-4A62-BB05-80EDF58AF6F6}"/>
    <cellStyle name="40% - Accent6 3 3 3 2 7 2 2" xfId="46917" xr:uid="{9DDF4EB3-8D57-40B5-8F10-69C31C5DE6C7}"/>
    <cellStyle name="40% - Accent6 3 3 3 2 7 3" xfId="35819" xr:uid="{E061C4B3-B713-49B9-913E-D055EE52B894}"/>
    <cellStyle name="40% - Accent6 3 3 3 2 8" xfId="11085" xr:uid="{354AA8DF-015E-4630-A816-16E4C6A1CA82}"/>
    <cellStyle name="40% - Accent6 3 3 3 2 8 2" xfId="24491" xr:uid="{9F232ACD-4D62-4D6D-AA8F-C2876EBF533E}"/>
    <cellStyle name="40% - Accent6 3 3 3 2 8 2 2" xfId="47797" xr:uid="{EC59EE8B-2ADB-452F-B6FF-40D17F68C32B}"/>
    <cellStyle name="40% - Accent6 3 3 3 2 8 3" xfId="36699" xr:uid="{A3D37985-8475-4063-BAC9-A7225DCD1CE8}"/>
    <cellStyle name="40% - Accent6 3 3 3 2 9" xfId="14915" xr:uid="{33AA096A-299A-4FEF-89F0-2064CFB219EE}"/>
    <cellStyle name="40% - Accent6 3 3 3 2 9 2" xfId="26076" xr:uid="{97750D7A-3969-4B24-89DA-2042DDF1EA04}"/>
    <cellStyle name="40% - Accent6 3 3 3 2 9 2 2" xfId="49378" xr:uid="{7A51D22A-6BE5-4A50-A937-5921477C5A0F}"/>
    <cellStyle name="40% - Accent6 3 3 3 2 9 3" xfId="38256" xr:uid="{9B9A40FF-8CDB-4832-BBB4-00C6374A04FB}"/>
    <cellStyle name="40% - Accent6 3 3 3 3" xfId="5092" xr:uid="{C064E6E9-F325-47C2-954A-01D849C3F180}"/>
    <cellStyle name="40% - Accent6 3 3 3 3 2" xfId="18694" xr:uid="{AAFA02C0-7BEB-4808-A91A-84BA753AC379}"/>
    <cellStyle name="40% - Accent6 3 3 3 3 2 2" xfId="42006" xr:uid="{C92CD87E-3DF3-4C2D-A86A-F98BA458A536}"/>
    <cellStyle name="40% - Accent6 3 3 3 3 3" xfId="30946" xr:uid="{D03B759E-DCBC-4373-A304-88A7A42F6D6E}"/>
    <cellStyle name="40% - Accent6 3 3 3 4" xfId="5964" xr:uid="{F07C79BA-EDAD-41A3-B047-2406E90482C7}"/>
    <cellStyle name="40% - Accent6 3 3 3 4 2" xfId="19566" xr:uid="{28A32E8E-6D19-4878-B26E-D41AD5BB917B}"/>
    <cellStyle name="40% - Accent6 3 3 3 4 2 2" xfId="42878" xr:uid="{BA66D151-0067-4A67-A7F1-51DBEFDA095C}"/>
    <cellStyle name="40% - Accent6 3 3 3 4 3" xfId="31818" xr:uid="{8E3817D4-7817-4CC2-A426-F8EACC1061B3}"/>
    <cellStyle name="40% - Accent6 3 3 3 5" xfId="6857" xr:uid="{466EB385-FD27-44F5-984E-56859DD796CB}"/>
    <cellStyle name="40% - Accent6 3 3 3 5 2" xfId="20449" xr:uid="{2E58FE67-411F-4B7C-92BD-FC126FD77357}"/>
    <cellStyle name="40% - Accent6 3 3 3 5 2 2" xfId="43756" xr:uid="{8D9BDB27-027E-4B51-BBB5-130CB2A4865F}"/>
    <cellStyle name="40% - Accent6 3 3 3 5 3" xfId="32696" xr:uid="{646F4E2D-E407-4655-9A4A-87C71CE8B95C}"/>
    <cellStyle name="40% - Accent6 3 3 3 6" xfId="7730" xr:uid="{E649476A-68FE-4D6B-B844-D3E0D3D6312F}"/>
    <cellStyle name="40% - Accent6 3 3 3 6 2" xfId="21322" xr:uid="{093E1155-2FF4-42EF-AF64-D7E5FB01EDF7}"/>
    <cellStyle name="40% - Accent6 3 3 3 6 2 2" xfId="44628" xr:uid="{E19DF9F0-3F46-43FB-964C-048F08E0E6DC}"/>
    <cellStyle name="40% - Accent6 3 3 3 6 3" xfId="33568" xr:uid="{DBD8D879-E86A-4C20-B78D-F5DDC80E24DE}"/>
    <cellStyle name="40% - Accent6 3 3 3 7" xfId="8603" xr:uid="{5F1493AC-66CB-4081-B8FD-F3A646BF0C97}"/>
    <cellStyle name="40% - Accent6 3 3 3 7 2" xfId="22194" xr:uid="{33EEBAA9-9315-47DD-A0B5-B00B10E3B752}"/>
    <cellStyle name="40% - Accent6 3 3 3 7 2 2" xfId="45500" xr:uid="{FE86FB43-3A37-4CC7-BCF5-F15CA88A8EEC}"/>
    <cellStyle name="40% - Accent6 3 3 3 7 3" xfId="34440" xr:uid="{D83335CE-BFED-406F-8B83-EDE0394F6542}"/>
    <cellStyle name="40% - Accent6 3 3 3 8" xfId="9767" xr:uid="{2CA6BF98-26F8-49AD-92D4-14C1657317AF}"/>
    <cellStyle name="40% - Accent6 3 3 3 8 2" xfId="23173" xr:uid="{D6079276-0C42-4C44-B2C3-E5A83843CFD2}"/>
    <cellStyle name="40% - Accent6 3 3 3 8 2 2" xfId="46479" xr:uid="{CD2722E6-1C93-43E2-89AA-E9A9D2C4924E}"/>
    <cellStyle name="40% - Accent6 3 3 3 8 3" xfId="35381" xr:uid="{A6932752-B0CB-4084-8C98-CE04F9BCD3D2}"/>
    <cellStyle name="40% - Accent6 3 3 3 9" xfId="10647" xr:uid="{F76F4EB8-93EB-4348-BAA5-FC7EFD206B23}"/>
    <cellStyle name="40% - Accent6 3 3 3 9 2" xfId="24053" xr:uid="{2413DDBB-3E76-47DF-94D2-6008D634D43C}"/>
    <cellStyle name="40% - Accent6 3 3 3 9 2 2" xfId="47359" xr:uid="{069E8997-D1C0-496F-95F3-155D556D2748}"/>
    <cellStyle name="40% - Accent6 3 3 3 9 3" xfId="36261" xr:uid="{D592AE38-6A99-4DA3-9F2A-E7497F190151}"/>
    <cellStyle name="40% - Accent6 3 3 4" xfId="4412" xr:uid="{E3C7F4D5-C640-4295-A30F-E712ABAAAB04}"/>
    <cellStyle name="40% - Accent6 3 3 4 10" xfId="16221" xr:uid="{E5780D6F-9F79-47BC-BFC8-A71D0BD616B4}"/>
    <cellStyle name="40% - Accent6 3 3 4 10 2" xfId="27308" xr:uid="{F503A9D6-CB6E-4546-8FB4-BD50C807A92B}"/>
    <cellStyle name="40% - Accent6 3 3 4 10 2 2" xfId="50607" xr:uid="{91CE1A1F-4825-414B-A8BC-18542D2ABE59}"/>
    <cellStyle name="40% - Accent6 3 3 4 10 3" xfId="39559" xr:uid="{F72BAD52-0A18-4FE1-829E-76703DC65469}"/>
    <cellStyle name="40% - Accent6 3 3 4 11" xfId="18014" xr:uid="{C0282D3A-5F79-4A93-AFC4-7C34EB31B8BE}"/>
    <cellStyle name="40% - Accent6 3 3 4 11 2" xfId="41326" xr:uid="{583DD8C1-73F4-4057-80E7-281378CB436A}"/>
    <cellStyle name="40% - Accent6 3 3 4 12" xfId="30266" xr:uid="{7F80BA06-1BAB-402C-9FF1-04A4C583F21D}"/>
    <cellStyle name="40% - Accent6 3 3 4 2" xfId="5284" xr:uid="{37B96F28-51B1-4AC0-876D-F819DE2ECBC1}"/>
    <cellStyle name="40% - Accent6 3 3 4 2 2" xfId="18886" xr:uid="{B64CE029-8406-4B4B-A2D2-C4A2B83496A3}"/>
    <cellStyle name="40% - Accent6 3 3 4 2 2 2" xfId="42198" xr:uid="{6AB5AD40-1261-463D-A428-D298DA7BFA13}"/>
    <cellStyle name="40% - Accent6 3 3 4 2 3" xfId="31138" xr:uid="{5602AD2C-BBA7-48E6-AAE0-AC57E3EC18E3}"/>
    <cellStyle name="40% - Accent6 3 3 4 3" xfId="6156" xr:uid="{EB1F7BC1-EC77-4517-AF1E-D75F352706CF}"/>
    <cellStyle name="40% - Accent6 3 3 4 3 2" xfId="19758" xr:uid="{FEE05C5A-AE28-4E92-8A18-F97E6FDA1536}"/>
    <cellStyle name="40% - Accent6 3 3 4 3 2 2" xfId="43070" xr:uid="{D2FC1082-37D9-4298-981F-227EBF3EF0F4}"/>
    <cellStyle name="40% - Accent6 3 3 4 3 3" xfId="32010" xr:uid="{DC26A106-D13A-4FA9-B49D-182AF2EDAB2D}"/>
    <cellStyle name="40% - Accent6 3 3 4 4" xfId="7049" xr:uid="{FF40634A-5369-4ED9-BD90-AA3F3A5A8D6E}"/>
    <cellStyle name="40% - Accent6 3 3 4 4 2" xfId="20641" xr:uid="{29C0B9B4-CCB1-4CB8-98FB-40827B77A409}"/>
    <cellStyle name="40% - Accent6 3 3 4 4 2 2" xfId="43948" xr:uid="{49A6993F-284B-4971-B683-C396AA77DBA4}"/>
    <cellStyle name="40% - Accent6 3 3 4 4 3" xfId="32888" xr:uid="{D323910B-F76F-48DF-AB8B-0344C5E44CC9}"/>
    <cellStyle name="40% - Accent6 3 3 4 5" xfId="7922" xr:uid="{A2AF258B-905E-4C86-8A44-83423EA6054C}"/>
    <cellStyle name="40% - Accent6 3 3 4 5 2" xfId="21514" xr:uid="{1C5E9956-9076-4C78-8AEC-EFB43EB2CD6D}"/>
    <cellStyle name="40% - Accent6 3 3 4 5 2 2" xfId="44820" xr:uid="{A0BC454A-2FFA-4687-89BC-DA747A005203}"/>
    <cellStyle name="40% - Accent6 3 3 4 5 3" xfId="33760" xr:uid="{BB9C5A64-57B7-4C60-A7A0-CD284E090CF6}"/>
    <cellStyle name="40% - Accent6 3 3 4 6" xfId="8795" xr:uid="{FAD94FDA-0592-4D5D-90E6-AC339412284C}"/>
    <cellStyle name="40% - Accent6 3 3 4 6 2" xfId="22386" xr:uid="{203A095F-4BB5-4ED9-A96D-6D4C5EC13C58}"/>
    <cellStyle name="40% - Accent6 3 3 4 6 2 2" xfId="45692" xr:uid="{F4BF89EE-3C3D-45F3-83E9-9CC173F99AE1}"/>
    <cellStyle name="40% - Accent6 3 3 4 6 3" xfId="34632" xr:uid="{4AADA7D5-DA81-4C4D-8907-CE6B5D50444B}"/>
    <cellStyle name="40% - Accent6 3 3 4 7" xfId="9959" xr:uid="{1048B5FC-0415-4338-85FA-D9638E5FD549}"/>
    <cellStyle name="40% - Accent6 3 3 4 7 2" xfId="23365" xr:uid="{48F4A13D-3690-49AF-AA28-4BE34F3C14F3}"/>
    <cellStyle name="40% - Accent6 3 3 4 7 2 2" xfId="46671" xr:uid="{D4027B37-C43D-437C-9BE1-B4FB5C1CB303}"/>
    <cellStyle name="40% - Accent6 3 3 4 7 3" xfId="35573" xr:uid="{D0CA0788-70FE-4BC2-B874-2F0051D34663}"/>
    <cellStyle name="40% - Accent6 3 3 4 8" xfId="10839" xr:uid="{C277A274-16C9-4173-812A-6A1C66D3ACD1}"/>
    <cellStyle name="40% - Accent6 3 3 4 8 2" xfId="24245" xr:uid="{D3C40237-EF0A-4850-8A35-CC8F51CFFC0A}"/>
    <cellStyle name="40% - Accent6 3 3 4 8 2 2" xfId="47551" xr:uid="{77AB0B14-C77C-4903-B7A2-5982ECE5429F}"/>
    <cellStyle name="40% - Accent6 3 3 4 8 3" xfId="36453" xr:uid="{98E35306-77DB-4FDB-8FFD-0C9D86691EA6}"/>
    <cellStyle name="40% - Accent6 3 3 4 9" xfId="14669" xr:uid="{5B6C99C5-2914-4639-BF58-0A78A97B8840}"/>
    <cellStyle name="40% - Accent6 3 3 4 9 2" xfId="25830" xr:uid="{CB7BDCAC-A23B-4396-A52F-AE5F4BC398DE}"/>
    <cellStyle name="40% - Accent6 3 3 4 9 2 2" xfId="49132" xr:uid="{51108416-055A-41A8-9B6F-7506C632B4BB}"/>
    <cellStyle name="40% - Accent6 3 3 4 9 3" xfId="38010" xr:uid="{483B7B77-7BEC-40F1-9D53-F798C751E450}"/>
    <cellStyle name="40% - Accent6 3 3 5" xfId="4846" xr:uid="{3C4D40C1-BBEC-46AA-B361-E0288FE5EC2C}"/>
    <cellStyle name="40% - Accent6 3 3 5 2" xfId="11227" xr:uid="{6490CD98-DC67-440C-AF80-6A0C94795043}"/>
    <cellStyle name="40% - Accent6 3 3 5 2 2" xfId="24633" xr:uid="{6AA75A87-3805-4B1D-AF47-51E32212BAB7}"/>
    <cellStyle name="40% - Accent6 3 3 5 2 2 2" xfId="47939" xr:uid="{FB30428C-3090-40A1-88D2-502D0570380E}"/>
    <cellStyle name="40% - Accent6 3 3 5 2 3" xfId="36840" xr:uid="{0CF4F276-59B8-4060-BAB0-DB161A72C28A}"/>
    <cellStyle name="40% - Accent6 3 3 5 3" xfId="15074" xr:uid="{2A49718D-F5F0-4BEE-AD86-3B90C0F5F0EA}"/>
    <cellStyle name="40% - Accent6 3 3 5 3 2" xfId="26231" xr:uid="{E3B68014-D7C4-4A1F-95A0-CA7B249493EE}"/>
    <cellStyle name="40% - Accent6 3 3 5 3 2 2" xfId="49533" xr:uid="{F79657F3-D122-452C-9898-9AC8708C9A3D}"/>
    <cellStyle name="40% - Accent6 3 3 5 3 3" xfId="38415" xr:uid="{837EE171-93B9-4EE6-B7DD-3512E2418BAA}"/>
    <cellStyle name="40% - Accent6 3 3 5 4" xfId="16609" xr:uid="{2B39861A-01F5-4BA0-9864-B1D931FC8A7F}"/>
    <cellStyle name="40% - Accent6 3 3 5 4 2" xfId="27695" xr:uid="{D003F945-06BD-47E3-A68D-94F1BFDB37E0}"/>
    <cellStyle name="40% - Accent6 3 3 5 4 2 2" xfId="50994" xr:uid="{B15BFDF7-DC58-40AF-99CE-B56FC5F47ADC}"/>
    <cellStyle name="40% - Accent6 3 3 5 4 3" xfId="39947" xr:uid="{EC2B8F84-77A6-40E9-94F9-073DF00D911E}"/>
    <cellStyle name="40% - Accent6 3 3 5 5" xfId="18448" xr:uid="{D5A33BBD-ED2F-401A-8608-1F5DB2A6C5C8}"/>
    <cellStyle name="40% - Accent6 3 3 5 5 2" xfId="41760" xr:uid="{395EE07D-9F2B-49C0-ACD8-4AAC90BE1D93}"/>
    <cellStyle name="40% - Accent6 3 3 5 6" xfId="30700" xr:uid="{335D082A-5FEB-4CCC-ABC1-E3ED581BA345}"/>
    <cellStyle name="40% - Accent6 3 3 6" xfId="5718" xr:uid="{39D93045-1496-4CAA-9AEA-0F5D801201C0}"/>
    <cellStyle name="40% - Accent6 3 3 6 2" xfId="19320" xr:uid="{5F01906A-B801-4FB9-B521-0258768B2DFE}"/>
    <cellStyle name="40% - Accent6 3 3 6 2 2" xfId="42632" xr:uid="{B8928D2E-C2CE-4955-8909-D214872BC510}"/>
    <cellStyle name="40% - Accent6 3 3 6 3" xfId="31572" xr:uid="{E20BCD0C-4A6C-45DA-9D2F-0FC899CD6709}"/>
    <cellStyle name="40% - Accent6 3 3 7" xfId="6611" xr:uid="{34A2A121-A73B-44D3-A0DA-8F2F4BC7DC35}"/>
    <cellStyle name="40% - Accent6 3 3 7 2" xfId="20203" xr:uid="{01F7DC53-9554-408B-B8F3-3E8B81920F5F}"/>
    <cellStyle name="40% - Accent6 3 3 7 2 2" xfId="43510" xr:uid="{C578E5C1-CBB7-469C-B773-A1B1C0A7FBAA}"/>
    <cellStyle name="40% - Accent6 3 3 7 3" xfId="32450" xr:uid="{7EEA439F-7DC9-49B9-B443-6E0F8FE4336A}"/>
    <cellStyle name="40% - Accent6 3 3 8" xfId="7484" xr:uid="{CAF4CFB3-D9D0-4CA0-8FB4-E7B5F3821CAA}"/>
    <cellStyle name="40% - Accent6 3 3 8 2" xfId="21076" xr:uid="{B63F93D6-1F8C-4360-8F29-75C05BC3111A}"/>
    <cellStyle name="40% - Accent6 3 3 8 2 2" xfId="44382" xr:uid="{B64A2188-F052-41A4-AA8B-AE2781D04E54}"/>
    <cellStyle name="40% - Accent6 3 3 8 3" xfId="33322" xr:uid="{823DEA3E-F94C-45F3-92AC-F73D2557C1DA}"/>
    <cellStyle name="40% - Accent6 3 3 9" xfId="8357" xr:uid="{DB39C903-E617-4F2C-9592-736419F4CD86}"/>
    <cellStyle name="40% - Accent6 3 3 9 2" xfId="21948" xr:uid="{948B73DE-946E-4246-BBA7-219CA45F0CCF}"/>
    <cellStyle name="40% - Accent6 3 3 9 2 2" xfId="45254" xr:uid="{5E7D1C42-3D56-4C27-88CF-C7C5186B83DD}"/>
    <cellStyle name="40% - Accent6 3 3 9 3" xfId="34194" xr:uid="{67BA5DC1-1C5C-4841-86ED-411E84E141C6}"/>
    <cellStyle name="40% - Accent6 4" xfId="691" xr:uid="{CAB6CC31-A69A-4D19-88D1-445633F3347B}"/>
    <cellStyle name="40% - Accent6 4 2" xfId="692" xr:uid="{87EF9455-D3EF-4593-8E63-6E4AD26879AE}"/>
    <cellStyle name="40% - Accent6 4 2 2" xfId="693" xr:uid="{9547A56C-9BB8-42C5-A427-57CD45FF4AB6}"/>
    <cellStyle name="40% - Accent6 4 2 2 2" xfId="694" xr:uid="{F14CA9ED-5958-4CE8-9FC3-1262F49311CC}"/>
    <cellStyle name="40% - Accent6 4 2 2 2 2" xfId="1901" xr:uid="{EB68AE19-1905-430A-ADC5-71AF6C302D8B}"/>
    <cellStyle name="40% - Accent6 4 2 2 2 2 2" xfId="3743" xr:uid="{CA9D05B4-F0CE-4069-B6DD-0F58EA7DA5AA}"/>
    <cellStyle name="40% - Accent6 4 2 2 2 2 2 2" xfId="13534" xr:uid="{B3A7D9FC-F827-495A-A2B8-662ECB52DE6D}"/>
    <cellStyle name="40% - Accent6 4 2 2 2 2 3" xfId="12364" xr:uid="{1A5EDA37-AB52-4B18-8AD2-6E6A6B6E8E33}"/>
    <cellStyle name="40% - Accent6 4 2 2 2 3" xfId="2866" xr:uid="{4988292D-0F19-41C3-8F50-839D05E1A3B8}"/>
    <cellStyle name="40% - Accent6 4 2 2 2 3 2" xfId="12657" xr:uid="{369982D6-2E9A-4739-B8C6-107AF9E00039}"/>
    <cellStyle name="40% - Accent6 4 2 2 2 4" xfId="11477" xr:uid="{84B2D333-B185-422E-AE14-4856423ED10E}"/>
    <cellStyle name="40% - Accent6 4 2 2 3" xfId="1635" xr:uid="{CCC1D7E4-7184-4C57-95CA-47676A8FFA22}"/>
    <cellStyle name="40% - Accent6 4 2 2 3 2" xfId="3477" xr:uid="{0FD65FDB-2B21-4109-A630-581A6211EF02}"/>
    <cellStyle name="40% - Accent6 4 2 2 3 2 2" xfId="13268" xr:uid="{CAA4EF0A-0A20-4696-AA2F-5225E749FB75}"/>
    <cellStyle name="40% - Accent6 4 2 2 3 3" xfId="12098" xr:uid="{1F7E391C-3666-4743-B070-B595D079CB77}"/>
    <cellStyle name="40% - Accent6 4 2 2 4" xfId="2867" xr:uid="{ABF3A22E-4629-4430-A542-523F85D5C258}"/>
    <cellStyle name="40% - Accent6 4 2 2 4 2" xfId="12658" xr:uid="{0C025135-0BB1-4B6A-9ECD-2BFD101B64D0}"/>
    <cellStyle name="40% - Accent6 4 2 2 5" xfId="11476" xr:uid="{FE714561-7D66-4CD6-97A5-BAB15235CAA5}"/>
    <cellStyle name="40% - Accent6 4 2 3" xfId="695" xr:uid="{78637115-AC3B-4E7E-A12A-8C0EE676F1C9}"/>
    <cellStyle name="40% - Accent6 4 2 3 2" xfId="1872" xr:uid="{3DE61D3C-FE32-43AB-8A48-6CD1639AECD9}"/>
    <cellStyle name="40% - Accent6 4 2 3 2 2" xfId="3714" xr:uid="{FC8F7783-1EEB-4FC0-81B3-A17ACABAB0DF}"/>
    <cellStyle name="40% - Accent6 4 2 3 2 2 2" xfId="13505" xr:uid="{51165D94-46C5-4535-9C70-C32E3E25A778}"/>
    <cellStyle name="40% - Accent6 4 2 3 2 3" xfId="12335" xr:uid="{2DC14091-5E70-4920-B68C-3184C21B6A72}"/>
    <cellStyle name="40% - Accent6 4 2 3 3" xfId="2865" xr:uid="{04148777-52AB-4A40-9493-3975B6B65E94}"/>
    <cellStyle name="40% - Accent6 4 2 3 3 2" xfId="12656" xr:uid="{420DA21C-B14E-41BB-8543-C3E8721391EF}"/>
    <cellStyle name="40% - Accent6 4 2 3 4" xfId="11478" xr:uid="{6202505C-9748-4181-8F75-D1B15961D83E}"/>
    <cellStyle name="40% - Accent6 4 2 4" xfId="1606" xr:uid="{1C7E7715-A203-4465-BEF6-27BE9679CF81}"/>
    <cellStyle name="40% - Accent6 4 2 4 2" xfId="3448" xr:uid="{4DF8BB87-9AE9-4DA6-9EA9-B7B6F0A455E4}"/>
    <cellStyle name="40% - Accent6 4 2 4 2 2" xfId="13239" xr:uid="{2AAD04C0-52D1-411C-8389-DE0C170722E3}"/>
    <cellStyle name="40% - Accent6 4 2 4 3" xfId="12069" xr:uid="{A51518B5-3796-43F6-8249-513B074FD50E}"/>
    <cellStyle name="40% - Accent6 4 2 5" xfId="2868" xr:uid="{8280E7EA-8736-4586-89CB-1D7A677B5405}"/>
    <cellStyle name="40% - Accent6 4 2 5 2" xfId="12659" xr:uid="{20CE56BC-94B3-451D-ACB7-3BE9FDEA53D6}"/>
    <cellStyle name="40% - Accent6 4 2 6" xfId="11475" xr:uid="{A976A2E4-88B8-460B-A681-C1AB953FE7AE}"/>
    <cellStyle name="40% - Accent6 4 3" xfId="696" xr:uid="{68DE0FB2-0BC6-464B-BD50-86EF1A24A5B5}"/>
    <cellStyle name="40% - Accent6 4 3 2" xfId="697" xr:uid="{82BDFE36-E95B-47F2-9DC9-DCE894139BE6}"/>
    <cellStyle name="40% - Accent6 4 3 2 2" xfId="1900" xr:uid="{AF16140F-7278-42CD-B4B4-043141CA3517}"/>
    <cellStyle name="40% - Accent6 4 3 2 2 2" xfId="3742" xr:uid="{211481DA-94A3-4320-A0A8-6C987AE43140}"/>
    <cellStyle name="40% - Accent6 4 3 2 2 2 2" xfId="13533" xr:uid="{9E8739AE-57D4-4F8B-A038-E81DF36A018C}"/>
    <cellStyle name="40% - Accent6 4 3 2 2 3" xfId="12363" xr:uid="{FD743B4D-E6B3-4B0D-8A98-2FA212A74047}"/>
    <cellStyle name="40% - Accent6 4 3 2 3" xfId="2863" xr:uid="{B67EDF6F-FF64-4333-928D-8CE45FC870C8}"/>
    <cellStyle name="40% - Accent6 4 3 2 3 2" xfId="12654" xr:uid="{B7A5C293-B286-4A9A-BDCF-228248C60251}"/>
    <cellStyle name="40% - Accent6 4 3 2 4" xfId="11480" xr:uid="{7A03F334-B905-4DE1-83EC-F632F3854A1B}"/>
    <cellStyle name="40% - Accent6 4 3 3" xfId="1634" xr:uid="{8F4FAFD0-3534-408B-84D1-F10CB7811B44}"/>
    <cellStyle name="40% - Accent6 4 3 3 2" xfId="3476" xr:uid="{CBD220EF-20F5-4159-A20A-73BCB835F4DE}"/>
    <cellStyle name="40% - Accent6 4 3 3 2 2" xfId="13267" xr:uid="{7E08DCB2-2350-4EF8-BFEF-83CE1CE66E5A}"/>
    <cellStyle name="40% - Accent6 4 3 3 3" xfId="12097" xr:uid="{8E1E9174-B969-4967-8341-0EE54FBDE915}"/>
    <cellStyle name="40% - Accent6 4 3 4" xfId="2864" xr:uid="{1518F4D5-50D0-4707-9E54-295988172C22}"/>
    <cellStyle name="40% - Accent6 4 3 4 2" xfId="12655" xr:uid="{F0D09DA4-12A8-4BC7-B0B9-77EF00568254}"/>
    <cellStyle name="40% - Accent6 4 3 5" xfId="11479" xr:uid="{A89F8E1F-A8D1-4911-8F4A-CF1ECCBCBD89}"/>
    <cellStyle name="40% - Accent6 4 4" xfId="698" xr:uid="{0BF641E2-A129-45A1-9289-3AC6608D4BE7}"/>
    <cellStyle name="40% - Accent6 4 4 2" xfId="1806" xr:uid="{800F287B-4E09-41DC-955A-4301B1D1875B}"/>
    <cellStyle name="40% - Accent6 4 4 2 2" xfId="3648" xr:uid="{849DF675-5F56-4B7A-AB64-824FE9B68FD9}"/>
    <cellStyle name="40% - Accent6 4 4 2 2 2" xfId="13439" xr:uid="{81FC7834-C22E-41F1-A414-5DB7171D5D7C}"/>
    <cellStyle name="40% - Accent6 4 4 2 3" xfId="12269" xr:uid="{AC0D3457-DBDC-4E18-AD6D-EE0F88030DD1}"/>
    <cellStyle name="40% - Accent6 4 4 3" xfId="2862" xr:uid="{C28009A4-16D0-4705-B3D6-3D22F51570F4}"/>
    <cellStyle name="40% - Accent6 4 4 3 2" xfId="12653" xr:uid="{3D3134DC-CD8A-42B4-9318-BF28B310107E}"/>
    <cellStyle name="40% - Accent6 4 4 4" xfId="11481" xr:uid="{530CF4B6-263F-4162-8C58-601A26633ED2}"/>
    <cellStyle name="40% - Accent6 4 5" xfId="1540" xr:uid="{013F1814-3FF2-4AD5-97CB-C4B50C581DD3}"/>
    <cellStyle name="40% - Accent6 4 5 2" xfId="3382" xr:uid="{B97E0A1C-C8C2-48E5-8F11-EC91B708C91B}"/>
    <cellStyle name="40% - Accent6 4 5 2 2" xfId="13173" xr:uid="{9FD21B82-6CF4-45B5-9E94-04C0F9172F81}"/>
    <cellStyle name="40% - Accent6 4 5 3" xfId="12003" xr:uid="{4921EF48-CB4A-4B74-AEF6-5D0EBC88BE5F}"/>
    <cellStyle name="40% - Accent6 4 6" xfId="2861" xr:uid="{5117FF71-CD0D-4479-9E42-389396F49BF1}"/>
    <cellStyle name="40% - Accent6 4 6 2" xfId="12652" xr:uid="{D08073AD-9FA6-4D0F-9527-F8691C1A276A}"/>
    <cellStyle name="40% - Accent6 4 7" xfId="11474" xr:uid="{ED39D3FB-39A7-46C0-AA93-492DFDC82290}"/>
    <cellStyle name="40% - Accent6 5" xfId="699" xr:uid="{07AB3080-E864-4BF8-B683-979E6DEED14A}"/>
    <cellStyle name="40% - Accent6 6" xfId="700" xr:uid="{5CAB1B23-CE00-4240-A51E-001DDE2F8B23}"/>
    <cellStyle name="40% - Accent6 7" xfId="701" xr:uid="{B9784F67-5553-43E7-9943-D25BD0C3C383}"/>
    <cellStyle name="40% - Accent6 7 2" xfId="2026" xr:uid="{0F9BEBAD-D729-4944-93D1-1C660011AFD1}"/>
    <cellStyle name="40% - Accent6 7 2 2" xfId="3868" xr:uid="{E145B9BA-A121-48EC-9FD3-8B728E37E33E}"/>
    <cellStyle name="40% - Accent6 7 2 2 2" xfId="13659" xr:uid="{43E748D1-6386-44B5-A8D6-0C370743571E}"/>
    <cellStyle name="40% - Accent6 7 2 3" xfId="12488" xr:uid="{DAC77621-7FE5-4C8D-BCE6-6CD3E4F8AEA8}"/>
    <cellStyle name="40% - Accent6 7 3" xfId="3149" xr:uid="{A9BBB12B-1862-4918-BB2F-B7BE9A0EE419}"/>
    <cellStyle name="40% - Accent6 7 3 2" xfId="12940" xr:uid="{78458351-B087-46E7-A4CD-25FF956A87CB}"/>
    <cellStyle name="40% - Accent6 7 4" xfId="11482" xr:uid="{DC4AC65E-5563-4619-B22E-556741EF4A23}"/>
    <cellStyle name="40% - Accent6 8" xfId="702" xr:uid="{7A7645FE-2320-4C21-B7DD-3145615B36D8}"/>
    <cellStyle name="40% - Accent6 9" xfId="2070" xr:uid="{89F935AB-2EAF-40C8-8DA0-A91B7D5D4B05}"/>
    <cellStyle name="40% - Accent6 9 10" xfId="8215" xr:uid="{515597B9-8E78-435A-9A5E-3B9B23C36D49}"/>
    <cellStyle name="40% - Accent6 9 10 2" xfId="21806" xr:uid="{40F3CCA2-7096-4E42-A69B-8D1DAB8CBE6C}"/>
    <cellStyle name="40% - Accent6 9 10 2 2" xfId="45112" xr:uid="{E03E72FA-AF0C-42D1-923E-62F21A34BFC4}"/>
    <cellStyle name="40% - Accent6 9 10 3" xfId="34052" xr:uid="{C7DC9DD4-F78D-46E9-94E4-AD4C62FF4589}"/>
    <cellStyle name="40% - Accent6 9 11" xfId="9379" xr:uid="{B7E28784-3D43-402F-9AE1-2B8B3AEEB8EA}"/>
    <cellStyle name="40% - Accent6 9 11 2" xfId="22785" xr:uid="{3137EE71-A551-4703-88FE-F24B09487B4B}"/>
    <cellStyle name="40% - Accent6 9 11 2 2" xfId="46091" xr:uid="{4059DC46-3023-4759-9EF5-C8A95906DCA6}"/>
    <cellStyle name="40% - Accent6 9 11 3" xfId="34993" xr:uid="{78EA867A-F65F-49BF-978B-DCA9662FCD32}"/>
    <cellStyle name="40% - Accent6 9 12" xfId="10259" xr:uid="{8C2FD6CF-E1B6-4C70-8E49-F828D5D5BCDE}"/>
    <cellStyle name="40% - Accent6 9 12 2" xfId="23665" xr:uid="{96D8EE2C-201B-4365-9D26-9740ED2F9A05}"/>
    <cellStyle name="40% - Accent6 9 12 2 2" xfId="46971" xr:uid="{96E787C9-D617-4BB9-9E96-717965840375}"/>
    <cellStyle name="40% - Accent6 9 12 3" xfId="35873" xr:uid="{48BEE6BC-7ABB-4339-8A2A-63ACDDDA1E99}"/>
    <cellStyle name="40% - Accent6 9 13" xfId="13963" xr:uid="{15562A88-56DE-4C18-985F-560E353A5DA9}"/>
    <cellStyle name="40% - Accent6 9 13 2" xfId="25156" xr:uid="{445469CC-0BA8-4D6C-AACF-C8F4B01D347E}"/>
    <cellStyle name="40% - Accent6 9 13 2 2" xfId="48459" xr:uid="{A67F0BDD-8BFD-4834-BCFE-E14270F85861}"/>
    <cellStyle name="40% - Accent6 9 13 3" xfId="37305" xr:uid="{0A8F7AC2-C4E2-4E9C-B091-53DCD2644701}"/>
    <cellStyle name="40% - Accent6 9 14" xfId="15640" xr:uid="{95A13C93-F294-4340-B44D-7F54F23D920B}"/>
    <cellStyle name="40% - Accent6 9 14 2" xfId="26727" xr:uid="{FBA94B09-989D-4377-BCA5-4D8991BA8CCA}"/>
    <cellStyle name="40% - Accent6 9 14 2 2" xfId="50026" xr:uid="{7EF7A917-3414-4F44-99C8-D67835AE50C0}"/>
    <cellStyle name="40% - Accent6 9 14 3" xfId="38978" xr:uid="{3408995A-1CB8-4AAF-8B64-9B5FB0EC2047}"/>
    <cellStyle name="40% - Accent6 9 15" xfId="17315" xr:uid="{FCB25839-0C2D-4E1B-B44C-DF2DFA747592}"/>
    <cellStyle name="40% - Accent6 9 15 2" xfId="40627" xr:uid="{C4723922-EA93-4C9B-BE60-F4C0B761E3EF}"/>
    <cellStyle name="40% - Accent6 9 16" xfId="29663" xr:uid="{A0DA8C53-FDB6-4AC6-A923-19C18AAFBB98}"/>
    <cellStyle name="40% - Accent6 9 2" xfId="3898" xr:uid="{46409D66-D8B0-4BDB-BFE2-7FA523E25E45}"/>
    <cellStyle name="40% - Accent6 9 2 10" xfId="14156" xr:uid="{AD96C068-1AE4-453C-B528-5E7B5A063ADC}"/>
    <cellStyle name="40% - Accent6 9 2 10 2" xfId="25317" xr:uid="{B2598AE3-86D3-4773-A596-B06A1A73D5A7}"/>
    <cellStyle name="40% - Accent6 9 2 10 2 2" xfId="48619" xr:uid="{BFA34388-5BEC-4F3A-9FD8-228ADC0A403E}"/>
    <cellStyle name="40% - Accent6 9 2 10 3" xfId="37497" xr:uid="{63518A88-BE21-4F2D-ACC7-67003EC23542}"/>
    <cellStyle name="40% - Accent6 9 2 11" xfId="15708" xr:uid="{EE1F5859-5C73-4E45-A3DE-0810C61B48B9}"/>
    <cellStyle name="40% - Accent6 9 2 11 2" xfId="26795" xr:uid="{281936C0-10D8-4B4E-886A-BC2388E81428}"/>
    <cellStyle name="40% - Accent6 9 2 11 2 2" xfId="50094" xr:uid="{4ED695E6-FBBC-4DB1-90C6-0FBF26340990}"/>
    <cellStyle name="40% - Accent6 9 2 11 3" xfId="39046" xr:uid="{3DEA4417-3D49-42C8-A6CF-6E3B315A0010}"/>
    <cellStyle name="40% - Accent6 9 2 12" xfId="17501" xr:uid="{7F6AED4D-B257-427B-A1D1-4489A1C11594}"/>
    <cellStyle name="40% - Accent6 9 2 12 2" xfId="40813" xr:uid="{CA93ECB0-6A47-4266-8BAE-BCF1CDB63FD1}"/>
    <cellStyle name="40% - Accent6 9 2 13" xfId="29753" xr:uid="{9CF28A99-B74A-4360-81E1-3FD15773B65B}"/>
    <cellStyle name="40% - Accent6 9 2 2" xfId="4337" xr:uid="{47768AF8-FE59-4E59-A603-13FDFB6876B3}"/>
    <cellStyle name="40% - Accent6 9 2 2 10" xfId="16146" xr:uid="{82F875CA-C2C3-4589-9767-6F0F0839DFA5}"/>
    <cellStyle name="40% - Accent6 9 2 2 10 2" xfId="27233" xr:uid="{C0150A71-5548-401D-9659-C49613F3DA28}"/>
    <cellStyle name="40% - Accent6 9 2 2 10 2 2" xfId="50532" xr:uid="{D9A827C3-8DB2-4CFD-85E4-7323DDB75530}"/>
    <cellStyle name="40% - Accent6 9 2 2 10 3" xfId="39484" xr:uid="{EAD72DA4-C8E8-45D0-A940-2FB2CA0664FA}"/>
    <cellStyle name="40% - Accent6 9 2 2 11" xfId="17939" xr:uid="{27FC9AE9-62C5-44E9-B533-748C1DEC2A49}"/>
    <cellStyle name="40% - Accent6 9 2 2 11 2" xfId="41251" xr:uid="{91AEC54A-FEE0-4857-8ACF-C14BB8706B11}"/>
    <cellStyle name="40% - Accent6 9 2 2 12" xfId="30191" xr:uid="{76DB20A5-9BDE-4590-9D84-FBACAB2533E6}"/>
    <cellStyle name="40% - Accent6 9 2 2 2" xfId="5209" xr:uid="{8B728A70-C42F-47A2-A3BB-07CF8367E952}"/>
    <cellStyle name="40% - Accent6 9 2 2 2 2" xfId="18811" xr:uid="{6B8EEBFD-28B7-4264-B21E-C61316FF9AFF}"/>
    <cellStyle name="40% - Accent6 9 2 2 2 2 2" xfId="42123" xr:uid="{C1E204A0-0EF6-431E-8CCE-83F58EDBA60E}"/>
    <cellStyle name="40% - Accent6 9 2 2 2 3" xfId="31063" xr:uid="{59B1373C-3B85-4B71-B7ED-746C493CC56E}"/>
    <cellStyle name="40% - Accent6 9 2 2 3" xfId="6081" xr:uid="{7A9E155C-0342-477B-97DD-8761FC1B9660}"/>
    <cellStyle name="40% - Accent6 9 2 2 3 2" xfId="19683" xr:uid="{84EC0F57-9F22-4F23-AC91-748A0137CCBB}"/>
    <cellStyle name="40% - Accent6 9 2 2 3 2 2" xfId="42995" xr:uid="{1EB0611A-4AB0-4162-967C-7979C5CDACC1}"/>
    <cellStyle name="40% - Accent6 9 2 2 3 3" xfId="31935" xr:uid="{809CB390-C8A1-4B97-B0AF-6D67DFD75F97}"/>
    <cellStyle name="40% - Accent6 9 2 2 4" xfId="6974" xr:uid="{D8D7D0BE-EA59-423C-BC38-BDCB341B687C}"/>
    <cellStyle name="40% - Accent6 9 2 2 4 2" xfId="20566" xr:uid="{3F329BD4-2BE9-4B19-B2F8-F78AACABFDF0}"/>
    <cellStyle name="40% - Accent6 9 2 2 4 2 2" xfId="43873" xr:uid="{0671F5B9-42A3-4614-B88F-8718E4B0770C}"/>
    <cellStyle name="40% - Accent6 9 2 2 4 3" xfId="32813" xr:uid="{95FE8A43-5CF6-4E4F-9A78-CFFA5E6D8AE4}"/>
    <cellStyle name="40% - Accent6 9 2 2 5" xfId="7847" xr:uid="{94A9ACCA-1EBB-4B4C-8332-EFD57DD010BB}"/>
    <cellStyle name="40% - Accent6 9 2 2 5 2" xfId="21439" xr:uid="{418A70F3-72B4-431D-B8E8-BB80E42BC3AF}"/>
    <cellStyle name="40% - Accent6 9 2 2 5 2 2" xfId="44745" xr:uid="{BC8A32A1-88AF-48F1-821B-395E811A2032}"/>
    <cellStyle name="40% - Accent6 9 2 2 5 3" xfId="33685" xr:uid="{678C93BC-071F-4C1C-BCB0-C032C698D1CA}"/>
    <cellStyle name="40% - Accent6 9 2 2 6" xfId="8720" xr:uid="{5898D922-E9B5-460F-970D-ADDEEBFC5CEC}"/>
    <cellStyle name="40% - Accent6 9 2 2 6 2" xfId="22311" xr:uid="{EBE56EAD-48B6-42C2-9AA3-505D08D43404}"/>
    <cellStyle name="40% - Accent6 9 2 2 6 2 2" xfId="45617" xr:uid="{18010C29-9FA8-4669-8A6F-42367C35101B}"/>
    <cellStyle name="40% - Accent6 9 2 2 6 3" xfId="34557" xr:uid="{4DF7DD27-78C1-4C48-A7A5-F42B09CFB9B3}"/>
    <cellStyle name="40% - Accent6 9 2 2 7" xfId="9884" xr:uid="{F42D383A-DD01-4F4C-A109-3B9A116A1358}"/>
    <cellStyle name="40% - Accent6 9 2 2 7 2" xfId="23290" xr:uid="{D91168D1-9074-4A5C-A28F-36C2375DED1B}"/>
    <cellStyle name="40% - Accent6 9 2 2 7 2 2" xfId="46596" xr:uid="{DC90829B-F209-42EA-AE41-D102CE01D6E8}"/>
    <cellStyle name="40% - Accent6 9 2 2 7 3" xfId="35498" xr:uid="{65599264-4BF1-4F60-90CC-DB3E7458A3BD}"/>
    <cellStyle name="40% - Accent6 9 2 2 8" xfId="10764" xr:uid="{875F6CA0-61C4-4A25-924B-9F89DCF93B8D}"/>
    <cellStyle name="40% - Accent6 9 2 2 8 2" xfId="24170" xr:uid="{A5E0D376-B23C-46C3-A2D6-74DBBDF443C3}"/>
    <cellStyle name="40% - Accent6 9 2 2 8 2 2" xfId="47476" xr:uid="{865BFD60-A3E1-454D-A432-82BC83248AEB}"/>
    <cellStyle name="40% - Accent6 9 2 2 8 3" xfId="36378" xr:uid="{34A9E094-AF42-4584-9E8D-DD7FE1A7C2DA}"/>
    <cellStyle name="40% - Accent6 9 2 2 9" xfId="14594" xr:uid="{EC6C76E1-E48F-4A14-BA10-9EE44FBE9E65}"/>
    <cellStyle name="40% - Accent6 9 2 2 9 2" xfId="25755" xr:uid="{755F7B7A-7E11-4973-8F7B-B832B91C89EE}"/>
    <cellStyle name="40% - Accent6 9 2 2 9 2 2" xfId="49057" xr:uid="{EB6E5D6D-314D-4160-B864-C3878773745E}"/>
    <cellStyle name="40% - Accent6 9 2 2 9 3" xfId="37935" xr:uid="{F895638E-A514-4B6E-B92C-19CCA7BC5A09}"/>
    <cellStyle name="40% - Accent6 9 2 3" xfId="4771" xr:uid="{AC944C75-A540-455F-8837-D5B9679CA99C}"/>
    <cellStyle name="40% - Accent6 9 2 3 2" xfId="12504" xr:uid="{CD5541F5-D9AA-4F42-AF7B-4312FB33A239}"/>
    <cellStyle name="40% - Accent6 9 2 3 2 2" xfId="24825" xr:uid="{00355122-29A1-4F77-8981-B2576921E142}"/>
    <cellStyle name="40% - Accent6 9 2 3 2 2 2" xfId="48131" xr:uid="{4D7680DC-1C88-45D4-808F-CB6441D9FC74}"/>
    <cellStyle name="40% - Accent6 9 2 3 2 3" xfId="36977" xr:uid="{24201F9D-B45A-4734-8521-5A7666FAA857}"/>
    <cellStyle name="40% - Accent6 9 2 3 3" xfId="15284" xr:uid="{E5D90F4C-949F-4EDF-9616-D50B161B68DD}"/>
    <cellStyle name="40% - Accent6 9 2 3 3 2" xfId="26426" xr:uid="{6B199427-4B19-4326-961F-294BA833CEE3}"/>
    <cellStyle name="40% - Accent6 9 2 3 3 2 2" xfId="49728" xr:uid="{5CB41B13-A0F3-4A95-A129-B36B52E82C39}"/>
    <cellStyle name="40% - Accent6 9 2 3 3 3" xfId="38625" xr:uid="{48634E37-C9F9-4AAC-8AD9-1F39D2B1C351}"/>
    <cellStyle name="40% - Accent6 9 2 3 4" xfId="16741" xr:uid="{3A430A1F-087A-4F07-9F8D-D21004953C36}"/>
    <cellStyle name="40% - Accent6 9 2 3 4 2" xfId="27827" xr:uid="{EFE3C817-D7F2-482D-9756-CBC0184AC924}"/>
    <cellStyle name="40% - Accent6 9 2 3 4 2 2" xfId="51126" xr:uid="{AF94EEB1-680D-4C97-9FE8-84B16F0E50B2}"/>
    <cellStyle name="40% - Accent6 9 2 3 4 3" xfId="40079" xr:uid="{92C826A0-9568-4B47-A275-0A8646B69A4F}"/>
    <cellStyle name="40% - Accent6 9 2 3 5" xfId="18373" xr:uid="{1BCC80C5-A663-4546-85EC-9D464AE0EB11}"/>
    <cellStyle name="40% - Accent6 9 2 3 5 2" xfId="41685" xr:uid="{96E16901-062C-4667-99B5-95CC86D5B49B}"/>
    <cellStyle name="40% - Accent6 9 2 3 6" xfId="30625" xr:uid="{E17548D5-3D87-4A1D-BD98-BC418EAB0E18}"/>
    <cellStyle name="40% - Accent6 9 2 4" xfId="5643" xr:uid="{346C28B6-5808-48E4-86F5-D00EE43C9E09}"/>
    <cellStyle name="40% - Accent6 9 2 4 2" xfId="19245" xr:uid="{9911301A-6A82-4119-9912-A55274E7B897}"/>
    <cellStyle name="40% - Accent6 9 2 4 2 2" xfId="42557" xr:uid="{BE819C37-6592-474F-8D22-D532DF05A078}"/>
    <cellStyle name="40% - Accent6 9 2 4 3" xfId="31497" xr:uid="{12093007-ACB5-401F-AA55-D858940D261C}"/>
    <cellStyle name="40% - Accent6 9 2 5" xfId="6536" xr:uid="{EF7B4867-97BE-4803-A3FD-75934A1DE710}"/>
    <cellStyle name="40% - Accent6 9 2 5 2" xfId="20128" xr:uid="{88AC9C3A-238A-49F4-A126-0C06DA18B339}"/>
    <cellStyle name="40% - Accent6 9 2 5 2 2" xfId="43435" xr:uid="{5A25E693-396D-4D9C-A7C5-372701A567CE}"/>
    <cellStyle name="40% - Accent6 9 2 5 3" xfId="32375" xr:uid="{FA8B54E7-E759-42A7-B743-73907E597D94}"/>
    <cellStyle name="40% - Accent6 9 2 6" xfId="7409" xr:uid="{48E8E563-AB96-4A4A-B665-C01345D5332E}"/>
    <cellStyle name="40% - Accent6 9 2 6 2" xfId="21001" xr:uid="{9815CD72-777C-42A2-B79B-3CCCD03B709E}"/>
    <cellStyle name="40% - Accent6 9 2 6 2 2" xfId="44307" xr:uid="{14AE01D4-2962-45A3-80E4-5A2F5873FFF4}"/>
    <cellStyle name="40% - Accent6 9 2 6 3" xfId="33247" xr:uid="{D1C06C96-4C64-4C0D-9F8B-BE157CF45DB7}"/>
    <cellStyle name="40% - Accent6 9 2 7" xfId="8282" xr:uid="{DD3DF617-D12D-442A-B977-5093AA2FD83D}"/>
    <cellStyle name="40% - Accent6 9 2 7 2" xfId="21873" xr:uid="{1655247C-A16E-464A-82EF-E55EF36A2C19}"/>
    <cellStyle name="40% - Accent6 9 2 7 2 2" xfId="45179" xr:uid="{6973AEC1-89A2-4435-A59F-5F79BD01D78F}"/>
    <cellStyle name="40% - Accent6 9 2 7 3" xfId="34119" xr:uid="{13F61B25-D8D3-4C1A-BCB9-52A30F7171C3}"/>
    <cellStyle name="40% - Accent6 9 2 8" xfId="9446" xr:uid="{3B903709-7463-4F2F-B126-95892B86AAD3}"/>
    <cellStyle name="40% - Accent6 9 2 8 2" xfId="22852" xr:uid="{BB587220-1E5C-4BD5-9990-0838401B278F}"/>
    <cellStyle name="40% - Accent6 9 2 8 2 2" xfId="46158" xr:uid="{79D2C17B-C74F-436B-B6D8-FEF813075493}"/>
    <cellStyle name="40% - Accent6 9 2 8 3" xfId="35060" xr:uid="{58C53C11-96D1-4CC0-84B0-F80FF7C949EA}"/>
    <cellStyle name="40% - Accent6 9 2 9" xfId="10326" xr:uid="{92936B69-2CFE-4C3D-BC10-2EBD7AEBB9FC}"/>
    <cellStyle name="40% - Accent6 9 2 9 2" xfId="23732" xr:uid="{94EC0972-6BF5-456F-A5F7-CBE3B0836007}"/>
    <cellStyle name="40% - Accent6 9 2 9 2 2" xfId="47038" xr:uid="{B81AB8F9-4A0D-4C42-A05B-E6F643BB457C}"/>
    <cellStyle name="40% - Accent6 9 2 9 3" xfId="35940" xr:uid="{B3C4CE1D-D83D-488E-89F6-19941E50A7BF}"/>
    <cellStyle name="40% - Accent6 9 3" xfId="4000" xr:uid="{E2427066-C83D-4850-A3FF-42547D7E020C}"/>
    <cellStyle name="40% - Accent6 9 3 10" xfId="14257" xr:uid="{EDE38EF4-F1BA-4320-8890-10A2A72527AE}"/>
    <cellStyle name="40% - Accent6 9 3 10 2" xfId="25418" xr:uid="{A0694A2D-660B-41FD-BF95-0B2ED570251A}"/>
    <cellStyle name="40% - Accent6 9 3 10 2 2" xfId="48720" xr:uid="{28FC1544-8853-4E32-B143-8A3924E64D9E}"/>
    <cellStyle name="40% - Accent6 9 3 10 3" xfId="37598" xr:uid="{D9D73E3E-FC87-445D-8E6C-8A6FAD2E2C2A}"/>
    <cellStyle name="40% - Accent6 9 3 11" xfId="15809" xr:uid="{57528404-030D-43D8-9E34-C81A2E6B0AD5}"/>
    <cellStyle name="40% - Accent6 9 3 11 2" xfId="26896" xr:uid="{2F2FAA9F-7D90-4777-AF4E-09BA67F45017}"/>
    <cellStyle name="40% - Accent6 9 3 11 2 2" xfId="50195" xr:uid="{9360D40D-410F-43BC-BA84-91BD7D077D87}"/>
    <cellStyle name="40% - Accent6 9 3 11 3" xfId="39147" xr:uid="{34F81BA0-3537-4A03-B901-CE6C97E5F7BC}"/>
    <cellStyle name="40% - Accent6 9 3 12" xfId="17602" xr:uid="{F6553E21-E3DE-43C2-A5DF-4E19553686B9}"/>
    <cellStyle name="40% - Accent6 9 3 12 2" xfId="40914" xr:uid="{860B5A66-E6FB-4644-9D76-2426CA4F1DCF}"/>
    <cellStyle name="40% - Accent6 9 3 13" xfId="29854" xr:uid="{DC03F84C-BE54-4DC9-8F37-990018DE67DE}"/>
    <cellStyle name="40% - Accent6 9 3 2" xfId="4438" xr:uid="{5E6EF31E-E76A-49DB-ADE9-3AC6D9B3C2BA}"/>
    <cellStyle name="40% - Accent6 9 3 2 10" xfId="16247" xr:uid="{CB7DF6EA-14BE-4CAD-B330-026E7986A001}"/>
    <cellStyle name="40% - Accent6 9 3 2 10 2" xfId="27334" xr:uid="{220AB8E3-C450-4FCA-B571-697D238C0C55}"/>
    <cellStyle name="40% - Accent6 9 3 2 10 2 2" xfId="50633" xr:uid="{49F7F62F-7237-45A1-AFCE-DCF64EEC0FAE}"/>
    <cellStyle name="40% - Accent6 9 3 2 10 3" xfId="39585" xr:uid="{7E273820-9E23-40A3-A184-21729BCC3A38}"/>
    <cellStyle name="40% - Accent6 9 3 2 11" xfId="18040" xr:uid="{451B6F31-0B05-46B0-BC94-72ED4604F257}"/>
    <cellStyle name="40% - Accent6 9 3 2 11 2" xfId="41352" xr:uid="{BC4EFAC5-66C0-464D-82E5-846D679BA0D4}"/>
    <cellStyle name="40% - Accent6 9 3 2 12" xfId="30292" xr:uid="{ABBEB769-D1EC-469E-94BD-65EC7A972279}"/>
    <cellStyle name="40% - Accent6 9 3 2 2" xfId="5310" xr:uid="{9611A484-0350-4E39-84DA-615370BCE814}"/>
    <cellStyle name="40% - Accent6 9 3 2 2 2" xfId="18912" xr:uid="{91F6947B-1904-494B-8967-43CE45E22923}"/>
    <cellStyle name="40% - Accent6 9 3 2 2 2 2" xfId="42224" xr:uid="{36EC2306-8F56-47C6-AE8F-5030FF925C20}"/>
    <cellStyle name="40% - Accent6 9 3 2 2 3" xfId="31164" xr:uid="{9A9CB3FB-E2B2-4CD6-A43B-E133681FAEC8}"/>
    <cellStyle name="40% - Accent6 9 3 2 3" xfId="6182" xr:uid="{E1056732-5553-4717-B3EC-02FD2285EBC6}"/>
    <cellStyle name="40% - Accent6 9 3 2 3 2" xfId="19784" xr:uid="{813EEBAC-FCB0-4443-B891-C7A6FBABDE6D}"/>
    <cellStyle name="40% - Accent6 9 3 2 3 2 2" xfId="43096" xr:uid="{CD33D3EE-C41B-478C-9E83-807CD44CB6E8}"/>
    <cellStyle name="40% - Accent6 9 3 2 3 3" xfId="32036" xr:uid="{67B41FE8-5034-4925-88C2-45756DE0EF6C}"/>
    <cellStyle name="40% - Accent6 9 3 2 4" xfId="7075" xr:uid="{2E1A01FB-8A00-44ED-86B5-5B63AE202D01}"/>
    <cellStyle name="40% - Accent6 9 3 2 4 2" xfId="20667" xr:uid="{EDCDB599-76EE-45F9-9EB3-4AF5BD8B0761}"/>
    <cellStyle name="40% - Accent6 9 3 2 4 2 2" xfId="43974" xr:uid="{96E6D4EB-4BDB-4B5F-8F62-17252E022897}"/>
    <cellStyle name="40% - Accent6 9 3 2 4 3" xfId="32914" xr:uid="{6FB68467-C947-4864-ABD1-F272B8FB5B46}"/>
    <cellStyle name="40% - Accent6 9 3 2 5" xfId="7948" xr:uid="{33D4444B-7F21-4CED-8D76-DDA8FCD0E17D}"/>
    <cellStyle name="40% - Accent6 9 3 2 5 2" xfId="21540" xr:uid="{9E2794D7-9D1F-438C-845D-D04EE3E0C09F}"/>
    <cellStyle name="40% - Accent6 9 3 2 5 2 2" xfId="44846" xr:uid="{A49D9E73-971B-435F-98B5-B842B927CB9D}"/>
    <cellStyle name="40% - Accent6 9 3 2 5 3" xfId="33786" xr:uid="{2648289F-CF88-4E82-BEC1-91F652891831}"/>
    <cellStyle name="40% - Accent6 9 3 2 6" xfId="8821" xr:uid="{66A986E0-5F11-4E58-ABC2-EC132E4FC78F}"/>
    <cellStyle name="40% - Accent6 9 3 2 6 2" xfId="22412" xr:uid="{2E672510-C987-422F-8E9C-E4264A9CB1EE}"/>
    <cellStyle name="40% - Accent6 9 3 2 6 2 2" xfId="45718" xr:uid="{6D6216F2-E87D-47F4-9800-6471C15AA591}"/>
    <cellStyle name="40% - Accent6 9 3 2 6 3" xfId="34658" xr:uid="{8291C916-432D-4FC1-9AA3-4379E4ABD582}"/>
    <cellStyle name="40% - Accent6 9 3 2 7" xfId="9985" xr:uid="{D7C086E1-086D-4DF3-BBFD-EFF5BBE5B8BA}"/>
    <cellStyle name="40% - Accent6 9 3 2 7 2" xfId="23391" xr:uid="{E311BBAC-5BA5-4E0C-AEF9-3A2438DB3E86}"/>
    <cellStyle name="40% - Accent6 9 3 2 7 2 2" xfId="46697" xr:uid="{A1D0CA6B-2600-4518-A2B9-F7F6FB8A432C}"/>
    <cellStyle name="40% - Accent6 9 3 2 7 3" xfId="35599" xr:uid="{EB5B47F5-C0A5-4FF2-A263-B252F2D5C3C4}"/>
    <cellStyle name="40% - Accent6 9 3 2 8" xfId="10865" xr:uid="{42926A50-814C-4A30-9D52-0A60915D1D98}"/>
    <cellStyle name="40% - Accent6 9 3 2 8 2" xfId="24271" xr:uid="{BE92C9C0-3A83-4AB5-910C-BEAD634BC661}"/>
    <cellStyle name="40% - Accent6 9 3 2 8 2 2" xfId="47577" xr:uid="{1AC349AF-B6C3-45D8-A012-735BD251C769}"/>
    <cellStyle name="40% - Accent6 9 3 2 8 3" xfId="36479" xr:uid="{9E1C3B33-624A-4F20-A57D-698922967BDC}"/>
    <cellStyle name="40% - Accent6 9 3 2 9" xfId="14695" xr:uid="{D05CBCBD-15CE-4FEF-8EEA-0399030E59FA}"/>
    <cellStyle name="40% - Accent6 9 3 2 9 2" xfId="25856" xr:uid="{1F40E7CB-0AD4-4FDE-9C8D-341B6B81701D}"/>
    <cellStyle name="40% - Accent6 9 3 2 9 2 2" xfId="49158" xr:uid="{0C2CBFDE-B37D-47D4-A0E9-71CEE6B02DE0}"/>
    <cellStyle name="40% - Accent6 9 3 2 9 3" xfId="38036" xr:uid="{BF7A8965-132E-4794-BDF3-3C97EA922E80}"/>
    <cellStyle name="40% - Accent6 9 3 3" xfId="4872" xr:uid="{0F206689-B02E-4A7D-8EF1-A162A4835779}"/>
    <cellStyle name="40% - Accent6 9 3 3 2" xfId="18474" xr:uid="{8827FA31-E9A7-435D-8D91-182104B252F7}"/>
    <cellStyle name="40% - Accent6 9 3 3 2 2" xfId="41786" xr:uid="{7E8731A3-FEA3-46E0-A6CC-0C32B65B3B88}"/>
    <cellStyle name="40% - Accent6 9 3 3 3" xfId="30726" xr:uid="{6000957F-5971-41A3-99A1-E725F0E4848B}"/>
    <cellStyle name="40% - Accent6 9 3 4" xfId="5744" xr:uid="{8685CE92-0E98-491B-A06A-B13D51429BEF}"/>
    <cellStyle name="40% - Accent6 9 3 4 2" xfId="19346" xr:uid="{3FEE4031-A681-4095-9BB0-7FA092B0659C}"/>
    <cellStyle name="40% - Accent6 9 3 4 2 2" xfId="42658" xr:uid="{6A852D6A-34BF-4E9F-83B1-1A34D2FD531A}"/>
    <cellStyle name="40% - Accent6 9 3 4 3" xfId="31598" xr:uid="{2AF508D7-74F0-454F-BCA4-1E1CA35AD93C}"/>
    <cellStyle name="40% - Accent6 9 3 5" xfId="6637" xr:uid="{233ED8C9-F875-4E69-A7EA-AF1E56DFA94F}"/>
    <cellStyle name="40% - Accent6 9 3 5 2" xfId="20229" xr:uid="{3D753ED3-D19B-4C17-AA6F-C2214173D7F0}"/>
    <cellStyle name="40% - Accent6 9 3 5 2 2" xfId="43536" xr:uid="{B9EE8E2C-CC1A-43D8-A28C-1150C9B431AA}"/>
    <cellStyle name="40% - Accent6 9 3 5 3" xfId="32476" xr:uid="{7C2FC8C3-8EA9-47BA-9AF4-A311A51F8D19}"/>
    <cellStyle name="40% - Accent6 9 3 6" xfId="7510" xr:uid="{614CADB5-BE59-446E-944C-DDE32E1D562A}"/>
    <cellStyle name="40% - Accent6 9 3 6 2" xfId="21102" xr:uid="{BD4882C6-01B0-49B3-A650-5D3A36F2F6B8}"/>
    <cellStyle name="40% - Accent6 9 3 6 2 2" xfId="44408" xr:uid="{66A533E1-08D3-4DEF-A04F-E7BE320EC46B}"/>
    <cellStyle name="40% - Accent6 9 3 6 3" xfId="33348" xr:uid="{232EF422-876F-4187-9525-B9249D6F5E1D}"/>
    <cellStyle name="40% - Accent6 9 3 7" xfId="8383" xr:uid="{2441B9B3-1E2A-4B30-942F-0383F1256B81}"/>
    <cellStyle name="40% - Accent6 9 3 7 2" xfId="21974" xr:uid="{617FA136-2419-4713-BB4D-23394C58FBFB}"/>
    <cellStyle name="40% - Accent6 9 3 7 2 2" xfId="45280" xr:uid="{0F0880A3-F65F-43C1-A004-EC8DDDA753B3}"/>
    <cellStyle name="40% - Accent6 9 3 7 3" xfId="34220" xr:uid="{DB7F56B0-414D-449B-A11E-5A0098404A9E}"/>
    <cellStyle name="40% - Accent6 9 3 8" xfId="9547" xr:uid="{4E7A2375-0A48-400C-AF60-D0163DEAD1F8}"/>
    <cellStyle name="40% - Accent6 9 3 8 2" xfId="22953" xr:uid="{7AB78F3C-3C94-4B90-9E44-9A18C69428F3}"/>
    <cellStyle name="40% - Accent6 9 3 8 2 2" xfId="46259" xr:uid="{F75B7162-11D1-474A-855E-5DA0F66A638E}"/>
    <cellStyle name="40% - Accent6 9 3 8 3" xfId="35161" xr:uid="{E1390C13-1757-40B0-889A-AE3F7F747554}"/>
    <cellStyle name="40% - Accent6 9 3 9" xfId="10427" xr:uid="{0B37FA6B-3B1D-42CF-B7C8-54C3BE557469}"/>
    <cellStyle name="40% - Accent6 9 3 9 2" xfId="23833" xr:uid="{092CACCA-F0B1-46C5-993B-41237037EB99}"/>
    <cellStyle name="40% - Accent6 9 3 9 2 2" xfId="47139" xr:uid="{D1F6C898-4C66-4028-8FE3-4E3381D822DC}"/>
    <cellStyle name="40% - Accent6 9 3 9 3" xfId="36041" xr:uid="{5A02D241-10E3-42C1-905E-55CD84350935}"/>
    <cellStyle name="40% - Accent6 9 4" xfId="4133" xr:uid="{CA8962FE-2309-45FE-AF8E-A8C0E0C2661E}"/>
    <cellStyle name="40% - Accent6 9 4 10" xfId="14390" xr:uid="{7E15CE19-D965-4E82-A1BD-7739A4110046}"/>
    <cellStyle name="40% - Accent6 9 4 10 2" xfId="25551" xr:uid="{27FAE544-C65F-4D78-B8CA-0BFC461167F6}"/>
    <cellStyle name="40% - Accent6 9 4 10 2 2" xfId="48853" xr:uid="{EDF5B5CC-0B05-4043-8721-5286016E6996}"/>
    <cellStyle name="40% - Accent6 9 4 10 3" xfId="37731" xr:uid="{4466D98E-902B-4F39-8E16-521A9E46F930}"/>
    <cellStyle name="40% - Accent6 9 4 11" xfId="15942" xr:uid="{D8DC0AC5-4ADA-49C9-933A-1C60CB9AF039}"/>
    <cellStyle name="40% - Accent6 9 4 11 2" xfId="27029" xr:uid="{87BFF550-0677-4A83-AFED-E9DBD0DA3101}"/>
    <cellStyle name="40% - Accent6 9 4 11 2 2" xfId="50328" xr:uid="{80C7347B-BFD4-4AAD-BADC-FA3CAA8B6AC7}"/>
    <cellStyle name="40% - Accent6 9 4 11 3" xfId="39280" xr:uid="{445E124A-D432-4C92-AA24-A0A30DD815A4}"/>
    <cellStyle name="40% - Accent6 9 4 12" xfId="17735" xr:uid="{EF888951-76EC-4B08-A484-EF63DF92DC40}"/>
    <cellStyle name="40% - Accent6 9 4 12 2" xfId="41047" xr:uid="{43D663BF-39CC-41A4-91C5-3DD8D0F3572B}"/>
    <cellStyle name="40% - Accent6 9 4 13" xfId="29987" xr:uid="{8061DCD8-E541-4B16-A42A-C59FC15A131F}"/>
    <cellStyle name="40% - Accent6 9 4 2" xfId="4571" xr:uid="{B0A9CCFD-926F-4425-8133-21BB39A4E028}"/>
    <cellStyle name="40% - Accent6 9 4 2 10" xfId="16380" xr:uid="{06D9671C-752B-4393-96DA-1147D00AAA26}"/>
    <cellStyle name="40% - Accent6 9 4 2 10 2" xfId="27467" xr:uid="{C59D12C4-FA0E-4831-A64D-5847F9170B1F}"/>
    <cellStyle name="40% - Accent6 9 4 2 10 2 2" xfId="50766" xr:uid="{102A6A7B-5CB6-4ABE-AFBD-221B607D05C1}"/>
    <cellStyle name="40% - Accent6 9 4 2 10 3" xfId="39718" xr:uid="{65827B52-834C-484B-9D46-F3AABB368E8A}"/>
    <cellStyle name="40% - Accent6 9 4 2 11" xfId="18173" xr:uid="{DC495901-D377-42B4-A043-E263F44D5D93}"/>
    <cellStyle name="40% - Accent6 9 4 2 11 2" xfId="41485" xr:uid="{55E24F02-AC2D-41BD-AB2D-3EF5A0103E9B}"/>
    <cellStyle name="40% - Accent6 9 4 2 12" xfId="30425" xr:uid="{4DADC06A-0FB5-4ED4-9050-15EFD7D8E102}"/>
    <cellStyle name="40% - Accent6 9 4 2 2" xfId="5443" xr:uid="{65F27268-7A64-490B-85F1-686E30BA093F}"/>
    <cellStyle name="40% - Accent6 9 4 2 2 2" xfId="19045" xr:uid="{A6B1DEDF-C3B8-4BB0-B3B0-96601A597304}"/>
    <cellStyle name="40% - Accent6 9 4 2 2 2 2" xfId="42357" xr:uid="{99F2D986-D896-41B9-8706-DAD90D3C4190}"/>
    <cellStyle name="40% - Accent6 9 4 2 2 3" xfId="31297" xr:uid="{4F249D2E-E8D5-4D59-A072-1F47A077B826}"/>
    <cellStyle name="40% - Accent6 9 4 2 3" xfId="6315" xr:uid="{CE14A434-5E72-4A74-B998-992EDFF29AA8}"/>
    <cellStyle name="40% - Accent6 9 4 2 3 2" xfId="19917" xr:uid="{AB9CF0D6-0268-4724-AD36-E1B78CCD2CC9}"/>
    <cellStyle name="40% - Accent6 9 4 2 3 2 2" xfId="43229" xr:uid="{99EEEC92-13DA-4F2D-BF38-B82BB7ECD107}"/>
    <cellStyle name="40% - Accent6 9 4 2 3 3" xfId="32169" xr:uid="{5F6D7382-21A5-4EFE-904E-BB741BFB615D}"/>
    <cellStyle name="40% - Accent6 9 4 2 4" xfId="7208" xr:uid="{70C15740-419C-4688-B8BC-CBD10EED1148}"/>
    <cellStyle name="40% - Accent6 9 4 2 4 2" xfId="20800" xr:uid="{02D600A0-FAE6-4CD9-ACA5-CE2B9CAE93C8}"/>
    <cellStyle name="40% - Accent6 9 4 2 4 2 2" xfId="44107" xr:uid="{8F601FFF-A9BD-4A93-96D1-F84FFC030243}"/>
    <cellStyle name="40% - Accent6 9 4 2 4 3" xfId="33047" xr:uid="{47B994A9-B7B0-4D74-9DF3-F67C1579D14F}"/>
    <cellStyle name="40% - Accent6 9 4 2 5" xfId="8081" xr:uid="{148F3D26-D354-45F8-B9D6-6A6B3C763C89}"/>
    <cellStyle name="40% - Accent6 9 4 2 5 2" xfId="21673" xr:uid="{8E695723-B753-4053-99A8-1D7AE30155D9}"/>
    <cellStyle name="40% - Accent6 9 4 2 5 2 2" xfId="44979" xr:uid="{C067AC71-9104-4725-9604-60E5B5AB3D5C}"/>
    <cellStyle name="40% - Accent6 9 4 2 5 3" xfId="33919" xr:uid="{0D6A83E2-B8B0-4855-BCE0-44C64859E2D4}"/>
    <cellStyle name="40% - Accent6 9 4 2 6" xfId="8954" xr:uid="{2434FF4E-8DB1-4C1E-A363-D3AD057A82E2}"/>
    <cellStyle name="40% - Accent6 9 4 2 6 2" xfId="22545" xr:uid="{378B0BD6-CF8D-4CBB-8FB1-CC79FB9C4E14}"/>
    <cellStyle name="40% - Accent6 9 4 2 6 2 2" xfId="45851" xr:uid="{D3DC3469-0274-4178-A4DD-0105686A077E}"/>
    <cellStyle name="40% - Accent6 9 4 2 6 3" xfId="34791" xr:uid="{8BCEDA24-BAE2-4685-A5D1-B801D3FBE74F}"/>
    <cellStyle name="40% - Accent6 9 4 2 7" xfId="10118" xr:uid="{D49F2180-ADC5-434D-9DEC-6B8ED31CC086}"/>
    <cellStyle name="40% - Accent6 9 4 2 7 2" xfId="23524" xr:uid="{65F96CE6-FD51-4097-B44D-E6E86865B34B}"/>
    <cellStyle name="40% - Accent6 9 4 2 7 2 2" xfId="46830" xr:uid="{7AB9C129-A4B0-4D87-A663-B6AE11BE8BC9}"/>
    <cellStyle name="40% - Accent6 9 4 2 7 3" xfId="35732" xr:uid="{964C69D1-58F2-472A-9BEF-3D77BC7DBBFD}"/>
    <cellStyle name="40% - Accent6 9 4 2 8" xfId="10998" xr:uid="{F7C7BD82-59A1-4FEE-AAEE-3664E1416B09}"/>
    <cellStyle name="40% - Accent6 9 4 2 8 2" xfId="24404" xr:uid="{52E71B9B-D15A-44AA-9796-8B4E1BA0E546}"/>
    <cellStyle name="40% - Accent6 9 4 2 8 2 2" xfId="47710" xr:uid="{3E1F94DE-C5EC-4A5A-8AC2-4D308BFEA3BD}"/>
    <cellStyle name="40% - Accent6 9 4 2 8 3" xfId="36612" xr:uid="{6E53956F-56CA-4DD2-8B14-A431AA6700D2}"/>
    <cellStyle name="40% - Accent6 9 4 2 9" xfId="14828" xr:uid="{966AA5FE-7DAB-406A-996D-07EBD0B4A312}"/>
    <cellStyle name="40% - Accent6 9 4 2 9 2" xfId="25989" xr:uid="{AF3B38A6-2DBF-4962-BD86-DDEC83186696}"/>
    <cellStyle name="40% - Accent6 9 4 2 9 2 2" xfId="49291" xr:uid="{CE8EDADB-A25A-4A2F-8783-E89DA9747B52}"/>
    <cellStyle name="40% - Accent6 9 4 2 9 3" xfId="38169" xr:uid="{C5236693-1AE9-4464-8B88-A48A05F1F2CB}"/>
    <cellStyle name="40% - Accent6 9 4 3" xfId="5005" xr:uid="{F1FB157F-E849-48AB-A038-98DDF20C7E8A}"/>
    <cellStyle name="40% - Accent6 9 4 3 2" xfId="18607" xr:uid="{CA6689AE-7A45-4CE0-BAE6-9D9315F3DC73}"/>
    <cellStyle name="40% - Accent6 9 4 3 2 2" xfId="41919" xr:uid="{930D1155-E39F-4C79-AE20-6BF2A95316E7}"/>
    <cellStyle name="40% - Accent6 9 4 3 3" xfId="30859" xr:uid="{D53F90BC-077E-4BBE-968F-F9A26CC558B7}"/>
    <cellStyle name="40% - Accent6 9 4 4" xfId="5877" xr:uid="{39C966D7-5369-4F38-833C-ED21B8B29191}"/>
    <cellStyle name="40% - Accent6 9 4 4 2" xfId="19479" xr:uid="{40BCFB97-131B-4AED-BC9A-200FB255D8F0}"/>
    <cellStyle name="40% - Accent6 9 4 4 2 2" xfId="42791" xr:uid="{DCD80D52-48C3-491F-B295-69D03AF9E339}"/>
    <cellStyle name="40% - Accent6 9 4 4 3" xfId="31731" xr:uid="{B8ED85F7-76C8-4FFA-9B92-A36A808D50FA}"/>
    <cellStyle name="40% - Accent6 9 4 5" xfId="6770" xr:uid="{B6C0209B-5605-4EEC-B5D7-EEB718069305}"/>
    <cellStyle name="40% - Accent6 9 4 5 2" xfId="20362" xr:uid="{86F4825D-7C7C-4138-97D5-5CE8F6B541A6}"/>
    <cellStyle name="40% - Accent6 9 4 5 2 2" xfId="43669" xr:uid="{2EA5FCDA-D08F-4594-952B-9EDC76C69C5A}"/>
    <cellStyle name="40% - Accent6 9 4 5 3" xfId="32609" xr:uid="{4FE3CF5D-E47F-4C35-9107-2B3B3983797B}"/>
    <cellStyle name="40% - Accent6 9 4 6" xfId="7643" xr:uid="{0B30CB8B-D47F-4054-A577-A9407E4DC968}"/>
    <cellStyle name="40% - Accent6 9 4 6 2" xfId="21235" xr:uid="{64825F89-68C1-4E3B-880E-E8C65718F8BC}"/>
    <cellStyle name="40% - Accent6 9 4 6 2 2" xfId="44541" xr:uid="{7F3E7F6F-BA48-4996-B662-3617B8499952}"/>
    <cellStyle name="40% - Accent6 9 4 6 3" xfId="33481" xr:uid="{D914250E-2E52-41F7-885A-E27456B2CFC5}"/>
    <cellStyle name="40% - Accent6 9 4 7" xfId="8516" xr:uid="{84B860C0-13A8-4578-86C4-AABBDFE8493E}"/>
    <cellStyle name="40% - Accent6 9 4 7 2" xfId="22107" xr:uid="{D7EEB7AB-0129-46FF-85D8-D6F50C63FC44}"/>
    <cellStyle name="40% - Accent6 9 4 7 2 2" xfId="45413" xr:uid="{61DF68BC-0083-4D84-9811-77E83D38F304}"/>
    <cellStyle name="40% - Accent6 9 4 7 3" xfId="34353" xr:uid="{176D5508-E5E9-4B3B-89E9-6DD26AE8BD19}"/>
    <cellStyle name="40% - Accent6 9 4 8" xfId="9680" xr:uid="{44054EF7-B114-41C3-90B9-55201F569FD9}"/>
    <cellStyle name="40% - Accent6 9 4 8 2" xfId="23086" xr:uid="{A2FD3F30-5F33-420E-809D-750AF4B372A4}"/>
    <cellStyle name="40% - Accent6 9 4 8 2 2" xfId="46392" xr:uid="{CFA98C8C-4068-4283-8421-351F94CC0B79}"/>
    <cellStyle name="40% - Accent6 9 4 8 3" xfId="35294" xr:uid="{EF44428C-CABC-46D1-98F8-BBA14D7002D7}"/>
    <cellStyle name="40% - Accent6 9 4 9" xfId="10560" xr:uid="{B55277B3-1755-432A-A008-90BA1380C215}"/>
    <cellStyle name="40% - Accent6 9 4 9 2" xfId="23966" xr:uid="{47F75DAF-135B-472D-B85E-C475D343AC67}"/>
    <cellStyle name="40% - Accent6 9 4 9 2 2" xfId="47272" xr:uid="{39389A01-365C-4082-BAE6-3A36C19996EE}"/>
    <cellStyle name="40% - Accent6 9 4 9 3" xfId="36174" xr:uid="{0FCD0B60-A2F8-4E9F-8FFB-BDE540240F31}"/>
    <cellStyle name="40% - Accent6 9 5" xfId="4270" xr:uid="{477AB7DA-7173-4EFC-BB5C-12037DF82B11}"/>
    <cellStyle name="40% - Accent6 9 5 10" xfId="16079" xr:uid="{B5E9EB6A-C64A-4F44-9651-9F018060536C}"/>
    <cellStyle name="40% - Accent6 9 5 10 2" xfId="27166" xr:uid="{925BD4AF-FA88-49CC-8966-6CCD892AF8C2}"/>
    <cellStyle name="40% - Accent6 9 5 10 2 2" xfId="50465" xr:uid="{5A34C69B-0761-47CE-8D7C-5A38193E4DE8}"/>
    <cellStyle name="40% - Accent6 9 5 10 3" xfId="39417" xr:uid="{AB48D61A-DEFE-48A3-9314-67B44C438F86}"/>
    <cellStyle name="40% - Accent6 9 5 11" xfId="17872" xr:uid="{7BCFEEEA-AFF8-43F1-BA3C-2288B140E5E9}"/>
    <cellStyle name="40% - Accent6 9 5 11 2" xfId="41184" xr:uid="{E2338047-462B-4881-8AD5-1E1160C3DC74}"/>
    <cellStyle name="40% - Accent6 9 5 12" xfId="30124" xr:uid="{E8D9B3D1-45A9-460F-8863-5B816FB81B0C}"/>
    <cellStyle name="40% - Accent6 9 5 2" xfId="5142" xr:uid="{70703D2B-78DC-4BE1-8E1F-BCFA1B4DA64A}"/>
    <cellStyle name="40% - Accent6 9 5 2 2" xfId="18744" xr:uid="{B31C639E-AA17-4F1D-9242-C4D380336187}"/>
    <cellStyle name="40% - Accent6 9 5 2 2 2" xfId="42056" xr:uid="{C2C839DF-14A4-4B18-88B4-FAD60778AC08}"/>
    <cellStyle name="40% - Accent6 9 5 2 3" xfId="30996" xr:uid="{760C059C-71B6-411C-9143-4B56EDF961D6}"/>
    <cellStyle name="40% - Accent6 9 5 3" xfId="6014" xr:uid="{CC809609-918E-4950-A661-55AD6CDD0B55}"/>
    <cellStyle name="40% - Accent6 9 5 3 2" xfId="19616" xr:uid="{40E64B14-625D-4B58-9D03-9C224AAAA102}"/>
    <cellStyle name="40% - Accent6 9 5 3 2 2" xfId="42928" xr:uid="{F5416323-A017-4924-B780-2E6E74DD2CD9}"/>
    <cellStyle name="40% - Accent6 9 5 3 3" xfId="31868" xr:uid="{0C659C72-AEAD-4FA6-A0EC-7F1C56C6DD8D}"/>
    <cellStyle name="40% - Accent6 9 5 4" xfId="6907" xr:uid="{A3D1FA21-A6AF-4980-8FEE-B878F4B5F028}"/>
    <cellStyle name="40% - Accent6 9 5 4 2" xfId="20499" xr:uid="{3BC5C029-611D-4BA2-969E-974B3246D6B0}"/>
    <cellStyle name="40% - Accent6 9 5 4 2 2" xfId="43806" xr:uid="{889F52FB-0932-4AD7-84BC-86CB36458C76}"/>
    <cellStyle name="40% - Accent6 9 5 4 3" xfId="32746" xr:uid="{64D3AA70-F301-470E-8CDC-1F3C9E13A425}"/>
    <cellStyle name="40% - Accent6 9 5 5" xfId="7780" xr:uid="{7D006DA2-8E2D-40BB-BFB1-8F55B522F3FA}"/>
    <cellStyle name="40% - Accent6 9 5 5 2" xfId="21372" xr:uid="{1038893E-50EA-441C-B90D-33B34B650BF7}"/>
    <cellStyle name="40% - Accent6 9 5 5 2 2" xfId="44678" xr:uid="{06C07799-6757-4DC3-8587-E33655F89EAF}"/>
    <cellStyle name="40% - Accent6 9 5 5 3" xfId="33618" xr:uid="{1657E727-662A-473A-86BB-A75047F5E9CB}"/>
    <cellStyle name="40% - Accent6 9 5 6" xfId="8653" xr:uid="{BFFB42DC-ACAC-4689-AADB-9BFCAE6FA608}"/>
    <cellStyle name="40% - Accent6 9 5 6 2" xfId="22244" xr:uid="{B332D34A-DB6C-4435-B177-A8481C9262DE}"/>
    <cellStyle name="40% - Accent6 9 5 6 2 2" xfId="45550" xr:uid="{E30A8963-3327-4020-BBC2-24E56ADF4865}"/>
    <cellStyle name="40% - Accent6 9 5 6 3" xfId="34490" xr:uid="{4FCA1E3A-B491-48EA-A72F-211A7CC7C77E}"/>
    <cellStyle name="40% - Accent6 9 5 7" xfId="9817" xr:uid="{81861155-90D6-4D92-AE04-3AE114E9576A}"/>
    <cellStyle name="40% - Accent6 9 5 7 2" xfId="23223" xr:uid="{3D1AEE98-03FB-4AFF-A750-3C964CE42F4B}"/>
    <cellStyle name="40% - Accent6 9 5 7 2 2" xfId="46529" xr:uid="{4C041E53-1119-4B29-9345-767238E845CF}"/>
    <cellStyle name="40% - Accent6 9 5 7 3" xfId="35431" xr:uid="{00DF6C4E-B339-4303-81D4-EB381E1018AB}"/>
    <cellStyle name="40% - Accent6 9 5 8" xfId="10697" xr:uid="{0253C651-3659-4EA1-B524-B42AEE9E9E77}"/>
    <cellStyle name="40% - Accent6 9 5 8 2" xfId="24103" xr:uid="{633317E6-64A1-49AB-8F0E-8590DF248650}"/>
    <cellStyle name="40% - Accent6 9 5 8 2 2" xfId="47409" xr:uid="{91537907-1E99-412B-B394-FC3B3C8DC69B}"/>
    <cellStyle name="40% - Accent6 9 5 8 3" xfId="36311" xr:uid="{1BB6D8D2-ECE1-42F9-AC7D-557A240A2F12}"/>
    <cellStyle name="40% - Accent6 9 5 9" xfId="14527" xr:uid="{18B75512-C301-49A3-9990-CA906592AB64}"/>
    <cellStyle name="40% - Accent6 9 5 9 2" xfId="25688" xr:uid="{D89C886B-D897-42A9-836E-E75E45EAD533}"/>
    <cellStyle name="40% - Accent6 9 5 9 2 2" xfId="48990" xr:uid="{8F48C555-2AB0-47F9-A12F-535CB763C355}"/>
    <cellStyle name="40% - Accent6 9 5 9 3" xfId="37868" xr:uid="{82C0D57B-3904-4C63-9861-2BC135C8A1DB}"/>
    <cellStyle name="40% - Accent6 9 6" xfId="4704" xr:uid="{91C91E9A-BA15-4203-98E2-80E954A1444D}"/>
    <cellStyle name="40% - Accent6 9 6 2" xfId="11140" xr:uid="{8ACF8603-B570-4966-9C94-3C52C67B0931}"/>
    <cellStyle name="40% - Accent6 9 6 2 2" xfId="24546" xr:uid="{57C6E6E3-E3B3-421B-9D95-CB939694AD4A}"/>
    <cellStyle name="40% - Accent6 9 6 2 2 2" xfId="47852" xr:uid="{C68AE2D5-C0BD-456E-BF14-AF919440F94E}"/>
    <cellStyle name="40% - Accent6 9 6 2 3" xfId="36753" xr:uid="{45CF79D9-EDF4-4B89-B5D3-D5EFDB465F77}"/>
    <cellStyle name="40% - Accent6 9 6 3" xfId="14987" xr:uid="{11645F72-8D39-4203-8ADD-B3023022364D}"/>
    <cellStyle name="40% - Accent6 9 6 3 2" xfId="26144" xr:uid="{D14CC446-2E43-48C6-91BE-858CC2CD5DCE}"/>
    <cellStyle name="40% - Accent6 9 6 3 2 2" xfId="49446" xr:uid="{3DE9F201-6651-4F65-A128-B56CC3345EF0}"/>
    <cellStyle name="40% - Accent6 9 6 3 3" xfId="38328" xr:uid="{28296FA7-46A9-45B5-84EB-72395D33DFBB}"/>
    <cellStyle name="40% - Accent6 9 6 4" xfId="16522" xr:uid="{6D77A111-6EB9-4EE5-AEBC-6318085A9F5B}"/>
    <cellStyle name="40% - Accent6 9 6 4 2" xfId="27608" xr:uid="{D9F4A113-7BD0-454C-9959-07DC926EFAC7}"/>
    <cellStyle name="40% - Accent6 9 6 4 2 2" xfId="50907" xr:uid="{99FAD05B-BA74-4B19-8EC5-681AB41C448E}"/>
    <cellStyle name="40% - Accent6 9 6 4 3" xfId="39860" xr:uid="{E9837365-1D5B-4945-B835-1BCBCB62F257}"/>
    <cellStyle name="40% - Accent6 9 6 5" xfId="18306" xr:uid="{454F4424-9E09-4180-93B3-B9F8AAD9A3A3}"/>
    <cellStyle name="40% - Accent6 9 6 5 2" xfId="41618" xr:uid="{AD759875-321A-418B-88DC-4CCA99E3717E}"/>
    <cellStyle name="40% - Accent6 9 6 6" xfId="30558" xr:uid="{D66AB64C-F105-4181-8556-A58149EC6903}"/>
    <cellStyle name="40% - Accent6 9 7" xfId="5576" xr:uid="{CB8D58C0-E85A-4061-959F-F2DBB354F931}"/>
    <cellStyle name="40% - Accent6 9 7 2" xfId="19178" xr:uid="{9C6E8397-2B28-426E-8BEA-6F45BCA60E2D}"/>
    <cellStyle name="40% - Accent6 9 7 2 2" xfId="42490" xr:uid="{5A18F64B-3114-4E4D-9B6D-AAB4AF78BABE}"/>
    <cellStyle name="40% - Accent6 9 7 3" xfId="31430" xr:uid="{901D3F66-CD90-4B10-80E1-67907B61F0F1}"/>
    <cellStyle name="40% - Accent6 9 8" xfId="6467" xr:uid="{A919499F-DD5A-4DC0-AEA1-C3538E98CEFF}"/>
    <cellStyle name="40% - Accent6 9 8 2" xfId="20059" xr:uid="{8A038D6E-0300-45E0-A32E-E508A0A22F45}"/>
    <cellStyle name="40% - Accent6 9 8 2 2" xfId="43368" xr:uid="{24439005-9D54-4E9E-ABBC-BB34E3DBD0BE}"/>
    <cellStyle name="40% - Accent6 9 8 3" xfId="32308" xr:uid="{4EA9829C-1D1B-485D-96D4-873CA4992150}"/>
    <cellStyle name="40% - Accent6 9 9" xfId="7342" xr:uid="{F7E282F0-566F-450D-BE9D-F2D4155582BA}"/>
    <cellStyle name="40% - Accent6 9 9 2" xfId="20934" xr:uid="{448589D6-B497-4D11-822D-4F953656C682}"/>
    <cellStyle name="40% - Accent6 9 9 2 2" xfId="44240" xr:uid="{FFB6864D-EF8E-487E-B63F-5015E42F9D48}"/>
    <cellStyle name="40% - Accent6 9 9 3" xfId="33180" xr:uid="{1E5902A7-490E-4C16-AF25-C29967761F0B}"/>
    <cellStyle name="60% - Accent1 2" xfId="71" xr:uid="{00000000-0005-0000-0000-00000D000000}"/>
    <cellStyle name="60% - Accent1 2 2" xfId="2086" xr:uid="{5CD2F0A1-333C-429E-9B81-FE2BBC3A7ADD}"/>
    <cellStyle name="60% - Accent1 2 3" xfId="703" xr:uid="{23380FB4-BF1A-45D4-8772-38DAFB5704F1}"/>
    <cellStyle name="60% - Accent1 2 4" xfId="11275" xr:uid="{ABA72091-4276-4139-A1C8-3D36AFB4712C}"/>
    <cellStyle name="60% - Accent1 3" xfId="704" xr:uid="{C5934E6D-B771-42B7-BC5F-22CF4267596C}"/>
    <cellStyle name="60% - Accent1 3 2" xfId="2623" xr:uid="{E324D5B4-970B-4710-BCB6-39D344805DE5}"/>
    <cellStyle name="60% - Accent1 4" xfId="705" xr:uid="{85F2F54E-E4B2-4283-A2B8-4D044D4BD934}"/>
    <cellStyle name="60% - Accent1 5" xfId="706" xr:uid="{68AAF88E-4CA9-4A18-AAD3-F9ADE5964B99}"/>
    <cellStyle name="60% - Accent1 6" xfId="707" xr:uid="{1F92C978-4A1E-4FB0-BFEB-4C43CB1B767E}"/>
    <cellStyle name="60% - Accent1 7" xfId="708" xr:uid="{F4DD71F9-8F9D-4DF0-BB30-B86DD9CE17D2}"/>
    <cellStyle name="60% - Accent1 8" xfId="2051" xr:uid="{E475EB59-578F-49DC-8A24-BDE374AD33E8}"/>
    <cellStyle name="60% - Accent1 9" xfId="3873" xr:uid="{80008E6C-152F-4534-864C-D75E25A89823}"/>
    <cellStyle name="60% - Accent2 2" xfId="72" xr:uid="{00000000-0005-0000-0000-00000E000000}"/>
    <cellStyle name="60% - Accent2 2 2" xfId="2087" xr:uid="{15B16ED5-4A6C-4C60-96DC-514B3D482E14}"/>
    <cellStyle name="60% - Accent2 2 3" xfId="709" xr:uid="{0B38CF12-7D04-4062-972E-7303BAB4B645}"/>
    <cellStyle name="60% - Accent2 2 4" xfId="11276" xr:uid="{C0FD6336-F96A-4C75-85CD-803675E51AAB}"/>
    <cellStyle name="60% - Accent2 3" xfId="710" xr:uid="{484C591A-D412-4185-887F-C9145C615208}"/>
    <cellStyle name="60% - Accent2 3 2" xfId="2624" xr:uid="{356A26D1-7865-4ABE-8D55-F87B53994579}"/>
    <cellStyle name="60% - Accent2 4" xfId="711" xr:uid="{5F13F43E-6E07-45A1-AC08-B8B34EDEB98B}"/>
    <cellStyle name="60% - Accent2 5" xfId="712" xr:uid="{A335CD06-598E-421C-9C09-6F1DA06E549D}"/>
    <cellStyle name="60% - Accent2 6" xfId="713" xr:uid="{00B891D6-860F-4AED-8104-1C84D00E1AEF}"/>
    <cellStyle name="60% - Accent2 7" xfId="714" xr:uid="{7A6D006F-35D4-40B6-976B-7133F322369F}"/>
    <cellStyle name="60% - Accent2 8" xfId="2055" xr:uid="{3FD60528-BD5E-4864-B32A-F65AC34D200B}"/>
    <cellStyle name="60% - Accent2 9" xfId="3874" xr:uid="{CF6F0242-5D8E-418C-803E-0DCF0A653677}"/>
    <cellStyle name="60% - Accent3 2" xfId="73" xr:uid="{00000000-0005-0000-0000-00000F000000}"/>
    <cellStyle name="60% - Accent3 2 2" xfId="2088" xr:uid="{9EB3E4D8-CD0A-4300-B47A-7E0F204AB8C7}"/>
    <cellStyle name="60% - Accent3 2 3" xfId="715" xr:uid="{578C3E9A-3321-4AF9-8FBA-5E420498DA3E}"/>
    <cellStyle name="60% - Accent3 2 4" xfId="11277" xr:uid="{C941E399-28E5-4A7B-A976-F1A7CFD21B4F}"/>
    <cellStyle name="60% - Accent3 3" xfId="716" xr:uid="{0605493B-15A6-49A4-9B46-23FD7427D663}"/>
    <cellStyle name="60% - Accent3 3 2" xfId="2625" xr:uid="{18506239-C7D9-4A2A-B2B2-64A58246C4F4}"/>
    <cellStyle name="60% - Accent3 4" xfId="717" xr:uid="{4B6EF3E0-2E1A-4BAE-A69A-98511B55EE1F}"/>
    <cellStyle name="60% - Accent3 5" xfId="718" xr:uid="{851E82EE-57A6-4F7F-B3F4-5AFF9EAD3242}"/>
    <cellStyle name="60% - Accent3 6" xfId="719" xr:uid="{68F549B2-68E9-4260-A240-4F83C4FF15EF}"/>
    <cellStyle name="60% - Accent3 7" xfId="720" xr:uid="{C005EEAD-1F25-4E9F-A56C-11EFA5348F53}"/>
    <cellStyle name="60% - Accent3 8" xfId="2059" xr:uid="{83EC7C4D-922A-4027-900D-D32AB7D5E820}"/>
    <cellStyle name="60% - Accent3 9" xfId="3875" xr:uid="{75D4E026-DF18-4493-8712-435D4013CC83}"/>
    <cellStyle name="60% - Accent4 2" xfId="74" xr:uid="{00000000-0005-0000-0000-000010000000}"/>
    <cellStyle name="60% - Accent4 2 2" xfId="2089" xr:uid="{FD1B62B7-E467-449F-9B25-822F2578525B}"/>
    <cellStyle name="60% - Accent4 2 3" xfId="721" xr:uid="{A0E33F5C-8B63-4D5A-A127-D686DB50F596}"/>
    <cellStyle name="60% - Accent4 2 4" xfId="11278" xr:uid="{4E35D777-83C5-4CA1-BF88-5E9184316C94}"/>
    <cellStyle name="60% - Accent4 3" xfId="722" xr:uid="{68EB1DCC-47C0-4210-B50C-181EC90A484F}"/>
    <cellStyle name="60% - Accent4 3 2" xfId="2626" xr:uid="{107490CB-6222-4BAC-8498-05663407C266}"/>
    <cellStyle name="60% - Accent4 4" xfId="723" xr:uid="{DDBA9257-E987-4F9C-8A2F-3184FBE18C3F}"/>
    <cellStyle name="60% - Accent4 5" xfId="724" xr:uid="{E7DE7CF0-E96F-4448-A33D-6CB835537F09}"/>
    <cellStyle name="60% - Accent4 6" xfId="725" xr:uid="{A1D31807-7801-4C99-A65E-7E4C054C552E}"/>
    <cellStyle name="60% - Accent4 7" xfId="726" xr:uid="{29D6AA31-02CC-4B6A-B5B0-7B5D6A7CA8F4}"/>
    <cellStyle name="60% - Accent4 8" xfId="2063" xr:uid="{6F094FCA-0DE0-456E-96C8-2B2A30E14824}"/>
    <cellStyle name="60% - Accent4 9" xfId="3876" xr:uid="{50643D43-AB64-4138-8CC8-FEEE5A047BD3}"/>
    <cellStyle name="60% - Accent5 2" xfId="75" xr:uid="{00000000-0005-0000-0000-000011000000}"/>
    <cellStyle name="60% - Accent5 2 2" xfId="2090" xr:uid="{EECAC0BE-5E8D-4B3F-B961-D7401F849DC1}"/>
    <cellStyle name="60% - Accent5 2 3" xfId="727" xr:uid="{8D221745-3934-4032-BEFE-8089D86311DB}"/>
    <cellStyle name="60% - Accent5 2 4" xfId="11279" xr:uid="{0C22C4FC-1143-49C8-9A1B-4BF60E65D261}"/>
    <cellStyle name="60% - Accent5 3" xfId="728" xr:uid="{EF675053-A38C-417D-BC91-574C62E53E2A}"/>
    <cellStyle name="60% - Accent5 3 2" xfId="2627" xr:uid="{9C26E4A5-2B2B-4D44-B903-3E8A14DD8824}"/>
    <cellStyle name="60% - Accent5 4" xfId="729" xr:uid="{C406A6C2-ABCA-4018-A6C8-E4C815872016}"/>
    <cellStyle name="60% - Accent5 5" xfId="730" xr:uid="{C107F307-E42C-4154-B96F-B08CF88348B1}"/>
    <cellStyle name="60% - Accent5 6" xfId="731" xr:uid="{297790CD-B161-422B-B0B7-5C50640742D1}"/>
    <cellStyle name="60% - Accent5 7" xfId="732" xr:uid="{F81DE87A-C88A-4C29-9A3C-49104DD03DEC}"/>
    <cellStyle name="60% - Accent5 8" xfId="2067" xr:uid="{649BC8D7-C29B-4C1F-A0DB-2C6EAB19781E}"/>
    <cellStyle name="60% - Accent5 9" xfId="3877" xr:uid="{71CCD61B-68F6-4047-85F8-FFAA5F48B3A6}"/>
    <cellStyle name="60% - Accent6 2" xfId="76" xr:uid="{00000000-0005-0000-0000-000012000000}"/>
    <cellStyle name="60% - Accent6 2 2" xfId="2091" xr:uid="{D5A217F3-6692-403B-B7DB-5E8980F9B2B2}"/>
    <cellStyle name="60% - Accent6 2 3" xfId="733" xr:uid="{0FE2CC2C-E316-404A-AE8E-43A7D67C4ECB}"/>
    <cellStyle name="60% - Accent6 2 4" xfId="11280" xr:uid="{94F4F32E-82F6-4A3B-9B74-77561D8D6782}"/>
    <cellStyle name="60% - Accent6 3" xfId="734" xr:uid="{93276A4C-9250-43A7-876A-CAD14A6948E2}"/>
    <cellStyle name="60% - Accent6 3 2" xfId="2628" xr:uid="{DD92431D-3B7B-407C-BED9-E730321611EC}"/>
    <cellStyle name="60% - Accent6 4" xfId="735" xr:uid="{89A0078A-5F8D-4149-A475-66876FE20757}"/>
    <cellStyle name="60% - Accent6 5" xfId="736" xr:uid="{3C24222C-AF9F-44AB-88EE-7F10FF34DC48}"/>
    <cellStyle name="60% - Accent6 6" xfId="737" xr:uid="{710A0F55-8BB4-44C3-88BD-A6F0C2201677}"/>
    <cellStyle name="60% - Accent6 7" xfId="738" xr:uid="{09597F9C-D047-4B9A-ACC2-5527A4A623AE}"/>
    <cellStyle name="60% - Accent6 8" xfId="2071" xr:uid="{F150CCE9-9AEA-43D4-A822-30FBFC87B42B}"/>
    <cellStyle name="60% - Accent6 9" xfId="3878" xr:uid="{D5CF89EF-DF15-4FB0-BB8D-2F95E23FE75C}"/>
    <cellStyle name="Accent1" xfId="516" builtinId="29" customBuiltin="1"/>
    <cellStyle name="Accent1 - 20%" xfId="77" xr:uid="{00000000-0005-0000-0000-000013000000}"/>
    <cellStyle name="Accent1 - 20% 2" xfId="2092" xr:uid="{4D754829-DFE7-4A03-B2C7-F96512A40301}"/>
    <cellStyle name="Accent1 - 20% 2 2" xfId="9079" xr:uid="{89DC890B-D3E8-4A4A-8B8E-517CE873D9F4}"/>
    <cellStyle name="Accent1 - 20% 3" xfId="739" xr:uid="{DB9CD2AA-36BC-41D4-985C-FE71D9396D9D}"/>
    <cellStyle name="Accent1 - 20%_Cash Flow" xfId="9080" xr:uid="{A2BF39F0-0108-498C-9F60-FCAB2EC613BA}"/>
    <cellStyle name="Accent1 - 40%" xfId="78" xr:uid="{00000000-0005-0000-0000-000014000000}"/>
    <cellStyle name="Accent1 - 40% 2" xfId="2093" xr:uid="{51BF3696-1501-45C1-8B06-A55BC201B154}"/>
    <cellStyle name="Accent1 - 40% 2 2" xfId="9081" xr:uid="{B7142539-85A1-45C4-BEDE-0BC7611E971E}"/>
    <cellStyle name="Accent1 - 40% 3" xfId="740" xr:uid="{8CA9158B-AF10-4A3A-8807-0D52936E65D7}"/>
    <cellStyle name="Accent1 - 40%_Cash Flow" xfId="9082" xr:uid="{4CAD85B9-D25F-41AF-B21C-80DCDF8797A1}"/>
    <cellStyle name="Accent1 - 60%" xfId="79" xr:uid="{00000000-0005-0000-0000-000015000000}"/>
    <cellStyle name="Accent1 - 60% 2" xfId="2094" xr:uid="{B956E77B-CF5F-4CDE-AB64-D7DEFEBB8748}"/>
    <cellStyle name="Accent1 - 60% 2 2" xfId="9083" xr:uid="{BF0619F9-4B87-4B19-8E49-60ADA5D5C12F}"/>
    <cellStyle name="Accent1 - 60% 3" xfId="741" xr:uid="{D4E90A02-0397-40A0-946A-386D0ED38D4D}"/>
    <cellStyle name="Accent1 - 60%_Cash Flow" xfId="9084" xr:uid="{242C6AEE-D7F0-4F6D-AFDE-B81395367F83}"/>
    <cellStyle name="Accent1 10" xfId="80" xr:uid="{00000000-0005-0000-0000-000016000000}"/>
    <cellStyle name="Accent1 10 2" xfId="2095" xr:uid="{F6AF6430-DF38-4CCE-85EE-07E53D410769}"/>
    <cellStyle name="Accent1 11" xfId="81" xr:uid="{00000000-0005-0000-0000-000017000000}"/>
    <cellStyle name="Accent1 11 2" xfId="2096" xr:uid="{D77BE739-3199-4796-9F52-20526DD76C3B}"/>
    <cellStyle name="Accent1 11 3" xfId="742" xr:uid="{593BC499-A4A9-4FC1-ADA1-0634D8288F20}"/>
    <cellStyle name="Accent1 12" xfId="82" xr:uid="{00000000-0005-0000-0000-000018000000}"/>
    <cellStyle name="Accent1 12 2" xfId="2097" xr:uid="{61C493CE-BAB2-4867-BCD1-99D7F4A39A5B}"/>
    <cellStyle name="Accent1 13" xfId="743" xr:uid="{F65FB8B5-19EF-4F36-A4D9-31E5FF1CFECD}"/>
    <cellStyle name="Accent1 13 2" xfId="2098" xr:uid="{D7544D26-4C88-4FBC-AA28-FD9EB34553CF}"/>
    <cellStyle name="Accent1 14" xfId="744" xr:uid="{6B35C48D-D1D8-4432-A4D0-297F11F7862C}"/>
    <cellStyle name="Accent1 14 2" xfId="2419" xr:uid="{CF49C47F-F449-4F6E-9B3B-233A1A630AB9}"/>
    <cellStyle name="Accent1 15" xfId="1469" xr:uid="{CDE65868-0F02-47B2-AA4A-74AA237093E0}"/>
    <cellStyle name="Accent1 15 2" xfId="2432" xr:uid="{DE7E4BA0-EFAF-4953-8F8E-B76E6633F925}"/>
    <cellStyle name="Accent1 16" xfId="2451" xr:uid="{D51786B3-2A85-4628-A265-F86C8805D994}"/>
    <cellStyle name="Accent1 17" xfId="2454" xr:uid="{614A279D-7DEA-4F51-B0A9-43BB325016A1}"/>
    <cellStyle name="Accent1 18" xfId="2457" xr:uid="{BE12EBEC-E416-4DC8-AC45-776041287E66}"/>
    <cellStyle name="Accent1 19" xfId="2460" xr:uid="{BFE33575-238A-4046-94D3-CB385B7A12FA}"/>
    <cellStyle name="Accent1 2" xfId="83" xr:uid="{00000000-0005-0000-0000-000019000000}"/>
    <cellStyle name="Accent1 2 2" xfId="84" xr:uid="{00000000-0005-0000-0000-00001A000000}"/>
    <cellStyle name="Accent1 2 2 2" xfId="2099" xr:uid="{E24EA9E1-A5EC-4C90-95ED-78C2C343DA1B}"/>
    <cellStyle name="Accent1 20" xfId="2463" xr:uid="{D629FF21-333F-4E56-A955-008CE856B657}"/>
    <cellStyle name="Accent1 21" xfId="2466" xr:uid="{D1F1D356-6346-4236-853E-3FF57AD91857}"/>
    <cellStyle name="Accent1 22" xfId="2469" xr:uid="{3A74A892-019A-46BB-9827-AB3C13EEE3E7}"/>
    <cellStyle name="Accent1 23" xfId="2484" xr:uid="{300971E9-63B6-410D-BC45-F7EEA3AC1962}"/>
    <cellStyle name="Accent1 24" xfId="2500" xr:uid="{2C5E4DE9-22F9-4DC8-AB20-1FB9BF4F327C}"/>
    <cellStyle name="Accent1 25" xfId="2540" xr:uid="{05CE5A99-7295-415F-B465-3FAC144F8AF0}"/>
    <cellStyle name="Accent1 26" xfId="2545" xr:uid="{14ED85B3-D8B9-439C-B924-B2F4187AC3A2}"/>
    <cellStyle name="Accent1 27" xfId="2549" xr:uid="{3D05365F-BCAD-42F2-9591-41DE07B08A43}"/>
    <cellStyle name="Accent1 28" xfId="2553" xr:uid="{E8A3F63B-A2FD-424C-9108-81FCBB70BFF9}"/>
    <cellStyle name="Accent1 29" xfId="2556" xr:uid="{7A99873D-4183-42AE-A134-CB937EA83512}"/>
    <cellStyle name="Accent1 3" xfId="85" xr:uid="{00000000-0005-0000-0000-00001B000000}"/>
    <cellStyle name="Accent1 3 2" xfId="745" xr:uid="{EB767081-F871-48C3-BC2A-328D03CFC573}"/>
    <cellStyle name="Accent1 3 2 2" xfId="9085" xr:uid="{82BC6FB9-B921-422B-8B03-1C74C825B3E5}"/>
    <cellStyle name="Accent1 30" xfId="2559" xr:uid="{810755A6-781F-4D28-9DE6-AF24DEA82059}"/>
    <cellStyle name="Accent1 31" xfId="2562" xr:uid="{D958C129-4CE9-494E-A2AA-BF6D58992731}"/>
    <cellStyle name="Accent1 32" xfId="2565" xr:uid="{95A910C1-6B48-4739-9086-308743CEE584}"/>
    <cellStyle name="Accent1 33" xfId="2568" xr:uid="{5025E3B2-8E11-4FA1-B8D2-0B0D9F9569DC}"/>
    <cellStyle name="Accent1 34" xfId="2571" xr:uid="{58939BDF-EE92-4C82-BDD8-B8E3F7CD1749}"/>
    <cellStyle name="Accent1 35" xfId="2574" xr:uid="{95F4AB41-1DDE-406D-8961-D7AC60E75C34}"/>
    <cellStyle name="Accent1 36" xfId="2577" xr:uid="{C662719B-CEC5-4D1B-9582-077B9791A56E}"/>
    <cellStyle name="Accent1 37" xfId="2580" xr:uid="{3F0A0E1C-D0E4-42BA-985C-3EACF24D9FA8}"/>
    <cellStyle name="Accent1 38" xfId="2583" xr:uid="{0C16190B-59C7-49CC-A7EE-0D88CED0F42B}"/>
    <cellStyle name="Accent1 39" xfId="2586" xr:uid="{DEAD485F-EF41-41F6-A295-5D7E52694FE8}"/>
    <cellStyle name="Accent1 4" xfId="86" xr:uid="{00000000-0005-0000-0000-00001C000000}"/>
    <cellStyle name="Accent1 4 2" xfId="2100" xr:uid="{8C14380C-7E6F-4FD0-8BF6-7C549971006A}"/>
    <cellStyle name="Accent1 4 3" xfId="746" xr:uid="{A194D309-D508-4175-985A-2703C1220421}"/>
    <cellStyle name="Accent1 40" xfId="2589" xr:uid="{128E4598-4357-4FBF-92C1-0D1B8F7B6F9D}"/>
    <cellStyle name="Accent1 41" xfId="2592" xr:uid="{B96D7E4A-6EB9-442E-8996-629F9A4F8BCA}"/>
    <cellStyle name="Accent1 42" xfId="2595" xr:uid="{6BA50D69-655D-4DFE-AC0C-2B80D42AB787}"/>
    <cellStyle name="Accent1 43" xfId="2598" xr:uid="{B2CAF8C5-1EF4-4DA6-94A3-3304C86E98AD}"/>
    <cellStyle name="Accent1 44" xfId="2601" xr:uid="{1DFC8452-23DA-4801-B8A4-A30F18F9BDE6}"/>
    <cellStyle name="Accent1 45" xfId="2604" xr:uid="{98AFFD63-282F-46B9-92C1-F2D5BDDDF13E}"/>
    <cellStyle name="Accent1 45 2" xfId="2629" xr:uid="{0E6B7E9D-AA7C-473A-852C-A69D6708DF06}"/>
    <cellStyle name="Accent1 46" xfId="2630" xr:uid="{933DC6E7-EFD4-4A50-81DD-6876865782CC}"/>
    <cellStyle name="Accent1 47" xfId="2631" xr:uid="{4DD54CAD-AA70-4A36-9402-6670F509E96C}"/>
    <cellStyle name="Accent1 48" xfId="2632" xr:uid="{8B59B4A0-DC06-4481-823F-EA1DF268CB96}"/>
    <cellStyle name="Accent1 49" xfId="2633" xr:uid="{73E41B35-B92F-4169-8C19-8BF665ABCDCF}"/>
    <cellStyle name="Accent1 5" xfId="87" xr:uid="{00000000-0005-0000-0000-00001D000000}"/>
    <cellStyle name="Accent1 5 2" xfId="2101" xr:uid="{F34669C8-224C-4E21-AA0A-2B1327A67C3E}"/>
    <cellStyle name="Accent1 5 3" xfId="747" xr:uid="{BD690E96-18FE-44AC-8DE3-50E551E68667}"/>
    <cellStyle name="Accent1 50" xfId="2634" xr:uid="{2C4B7677-B31B-4450-935B-69B9B8FB72E8}"/>
    <cellStyle name="Accent1 51" xfId="2635" xr:uid="{7083B79A-667B-43C7-BE1F-D122C7B58B55}"/>
    <cellStyle name="Accent1 52" xfId="2636" xr:uid="{109955EB-7C45-41AB-85AD-720CC5FB9411}"/>
    <cellStyle name="Accent1 53" xfId="2637" xr:uid="{67D776F5-4EEA-437F-8D8B-84BBD8136B55}"/>
    <cellStyle name="Accent1 54" xfId="2638" xr:uid="{ABE2776B-E982-48EF-B76C-13A4E7B93BB9}"/>
    <cellStyle name="Accent1 55" xfId="2639" xr:uid="{38D71579-40DC-4CC2-8C81-EB1C73DEE07B}"/>
    <cellStyle name="Accent1 56" xfId="2640" xr:uid="{04B52B3B-40A8-4EF0-87E5-CD01D7CFEC7A}"/>
    <cellStyle name="Accent1 57" xfId="2641" xr:uid="{F96A02E6-0461-4033-B93F-F8D7382A960D}"/>
    <cellStyle name="Accent1 58" xfId="2048" xr:uid="{AA0A6130-5CE4-43A3-89B4-31C296F53441}"/>
    <cellStyle name="Accent1 59" xfId="2751" xr:uid="{86DA6EA5-F154-4EA9-BCDA-E3AD397FE7F4}"/>
    <cellStyle name="Accent1 6" xfId="88" xr:uid="{00000000-0005-0000-0000-00001E000000}"/>
    <cellStyle name="Accent1 6 2" xfId="2102" xr:uid="{680825B9-2908-4CE1-A8C0-5E0B9FE6A122}"/>
    <cellStyle name="Accent1 7" xfId="89" xr:uid="{00000000-0005-0000-0000-00001F000000}"/>
    <cellStyle name="Accent1 7 2" xfId="2103" xr:uid="{A065339A-A51D-4613-B927-612D6FBE55D4}"/>
    <cellStyle name="Accent1 8" xfId="90" xr:uid="{00000000-0005-0000-0000-000020000000}"/>
    <cellStyle name="Accent1 8 2" xfId="2104" xr:uid="{8F3B5E17-3463-4227-8078-7D9D627E4F97}"/>
    <cellStyle name="Accent1 9" xfId="91" xr:uid="{00000000-0005-0000-0000-000021000000}"/>
    <cellStyle name="Accent1 9 2" xfId="2105" xr:uid="{F80823BB-6106-48E2-9BE4-641A4821192E}"/>
    <cellStyle name="Accent2" xfId="519" builtinId="33" customBuiltin="1"/>
    <cellStyle name="Accent2 - 20%" xfId="92" xr:uid="{00000000-0005-0000-0000-000022000000}"/>
    <cellStyle name="Accent2 - 20% 2" xfId="2106" xr:uid="{10B03991-8FA2-48DD-A094-18D1F11C1938}"/>
    <cellStyle name="Accent2 - 20% 2 2" xfId="9086" xr:uid="{EB850123-269F-4050-A10D-51DA976D545B}"/>
    <cellStyle name="Accent2 - 20% 3" xfId="748" xr:uid="{8378A720-242C-43E3-AB96-2D1B9CED94DE}"/>
    <cellStyle name="Accent2 - 20%_Cash Flow" xfId="9087" xr:uid="{A5BFE6E3-9133-42C9-A21F-4E72232F4625}"/>
    <cellStyle name="Accent2 - 40%" xfId="93" xr:uid="{00000000-0005-0000-0000-000023000000}"/>
    <cellStyle name="Accent2 - 40% 2" xfId="2107" xr:uid="{BFA61545-7C78-466A-BA38-147423665DA0}"/>
    <cellStyle name="Accent2 - 40% 2 2" xfId="9088" xr:uid="{511CF0D9-54D6-4479-B3EE-CA19EBCBCF75}"/>
    <cellStyle name="Accent2 - 40% 3" xfId="749" xr:uid="{1ECE41AC-2F08-4018-AA5F-204E2F087AAA}"/>
    <cellStyle name="Accent2 - 40%_Cash Flow" xfId="9089" xr:uid="{E0E1449E-3FE2-4D9A-8A1D-2A8968442B77}"/>
    <cellStyle name="Accent2 - 60%" xfId="94" xr:uid="{00000000-0005-0000-0000-000024000000}"/>
    <cellStyle name="Accent2 - 60% 2" xfId="750" xr:uid="{D174446C-DE6D-42FB-89BA-D81C0549AB77}"/>
    <cellStyle name="Accent2 - 60% 2 2" xfId="9090" xr:uid="{77EAE938-4B68-47C6-9836-2EA5B5E3DAB7}"/>
    <cellStyle name="Accent2 - 60%_Cash Flow" xfId="9091" xr:uid="{9823557D-0251-4E41-962A-08DBD0F644C2}"/>
    <cellStyle name="Accent2 10" xfId="95" xr:uid="{00000000-0005-0000-0000-000025000000}"/>
    <cellStyle name="Accent2 10 2" xfId="2108" xr:uid="{26FA326E-B7A4-41DB-9622-F4D6A38FB5A0}"/>
    <cellStyle name="Accent2 11" xfId="96" xr:uid="{00000000-0005-0000-0000-000026000000}"/>
    <cellStyle name="Accent2 11 2" xfId="2109" xr:uid="{8E4F0E76-ECD3-4DD3-83E2-20FE0F184AFF}"/>
    <cellStyle name="Accent2 11 3" xfId="751" xr:uid="{5717F75C-903E-4C4E-BF4E-73C2D95DF68F}"/>
    <cellStyle name="Accent2 12" xfId="97" xr:uid="{00000000-0005-0000-0000-000027000000}"/>
    <cellStyle name="Accent2 12 2" xfId="2110" xr:uid="{0684C2B0-6CA8-49A3-B04E-A326A29558AC}"/>
    <cellStyle name="Accent2 13" xfId="752" xr:uid="{92472ADE-1063-4C5E-877A-489BE550D42D}"/>
    <cellStyle name="Accent2 13 2" xfId="2111" xr:uid="{7A5954B1-1FC0-43C3-BEFA-057C1F4573DF}"/>
    <cellStyle name="Accent2 14" xfId="753" xr:uid="{5C7BF17C-EA79-4C69-A509-0D523937EDB5}"/>
    <cellStyle name="Accent2 14 2" xfId="2420" xr:uid="{4C76291E-D51B-4451-8A45-2EA4567791FF}"/>
    <cellStyle name="Accent2 15" xfId="1470" xr:uid="{40F8E9D8-8065-4F86-BEC0-3934AD32442A}"/>
    <cellStyle name="Accent2 15 2" xfId="2431" xr:uid="{0E317CB3-6D4F-4494-A4D3-27A34AC57946}"/>
    <cellStyle name="Accent2 16" xfId="2453" xr:uid="{95D46BC2-9942-4DBC-9743-1FE03A06708D}"/>
    <cellStyle name="Accent2 17" xfId="2456" xr:uid="{038D0D8B-4F08-448C-9C27-6DE6558C60D7}"/>
    <cellStyle name="Accent2 18" xfId="2459" xr:uid="{6CA4F483-E7B6-47C9-BFD9-E4E022609E20}"/>
    <cellStyle name="Accent2 19" xfId="2462" xr:uid="{16DCB4F9-6A30-4E01-B88E-0C0709DB8F91}"/>
    <cellStyle name="Accent2 2" xfId="98" xr:uid="{00000000-0005-0000-0000-000028000000}"/>
    <cellStyle name="Accent2 2 2" xfId="99" xr:uid="{00000000-0005-0000-0000-000029000000}"/>
    <cellStyle name="Accent2 2 2 2" xfId="2112" xr:uid="{BDA5E79E-414B-4D02-A08C-DC26E5E4FA6A}"/>
    <cellStyle name="Accent2 20" xfId="2465" xr:uid="{134BCE45-37DD-42B2-B64C-5128C6C6EC62}"/>
    <cellStyle name="Accent2 21" xfId="2468" xr:uid="{B3838A6A-19F5-4C1F-8639-1D67D2413B9F}"/>
    <cellStyle name="Accent2 22" xfId="2470" xr:uid="{DDFACD09-BD34-4C7F-8B85-2933898EFA59}"/>
    <cellStyle name="Accent2 23" xfId="2485" xr:uid="{DB5FE97F-0B65-4BFD-962E-41AE63E14EE4}"/>
    <cellStyle name="Accent2 24" xfId="2499" xr:uid="{309BF53C-8683-44A5-BF4A-337C01DFB443}"/>
    <cellStyle name="Accent2 25" xfId="2544" xr:uid="{2560FD14-AEF0-46F8-8C11-51546F1E80DF}"/>
    <cellStyle name="Accent2 26" xfId="2548" xr:uid="{8A9D2033-0F2F-4428-BCE7-4CC90BD0EF13}"/>
    <cellStyle name="Accent2 27" xfId="2552" xr:uid="{A5BDD3C3-E1A7-4891-B9F8-6358E13BAF72}"/>
    <cellStyle name="Accent2 28" xfId="2555" xr:uid="{7600745C-A2B1-45A7-A29B-353B160D389F}"/>
    <cellStyle name="Accent2 29" xfId="2558" xr:uid="{577863DA-D274-4EF6-8366-64288F678733}"/>
    <cellStyle name="Accent2 3" xfId="100" xr:uid="{00000000-0005-0000-0000-00002A000000}"/>
    <cellStyle name="Accent2 3 2" xfId="754" xr:uid="{06AA4D14-7643-4F9D-8005-37A26A6B61D1}"/>
    <cellStyle name="Accent2 3 2 2" xfId="9092" xr:uid="{E2622EDC-26B0-41E0-A504-8A281E8925D7}"/>
    <cellStyle name="Accent2 30" xfId="2561" xr:uid="{03F4F57B-EE53-4313-8351-929B80C96E9B}"/>
    <cellStyle name="Accent2 31" xfId="2564" xr:uid="{329DF864-460A-4BDE-978B-94207F571302}"/>
    <cellStyle name="Accent2 32" xfId="2567" xr:uid="{430A3FE5-A0CD-4789-A278-CECEB1D23398}"/>
    <cellStyle name="Accent2 33" xfId="2570" xr:uid="{536D2290-D4BE-4431-96C9-55865B3A03D7}"/>
    <cellStyle name="Accent2 34" xfId="2573" xr:uid="{FC96EAC9-9078-4E1D-A2AE-9A1D27F390EE}"/>
    <cellStyle name="Accent2 35" xfId="2576" xr:uid="{F15F6B2D-7D8E-4692-B8D5-DBFC229F114C}"/>
    <cellStyle name="Accent2 36" xfId="2579" xr:uid="{9F4A6F60-7DF5-4953-B1B6-3FA4C476168B}"/>
    <cellStyle name="Accent2 37" xfId="2582" xr:uid="{C0C35FDA-46ED-4143-AB21-DDCD0FFA566B}"/>
    <cellStyle name="Accent2 38" xfId="2585" xr:uid="{C1070E41-6162-4279-BF72-371EDD0B62CE}"/>
    <cellStyle name="Accent2 39" xfId="2588" xr:uid="{291F53EF-6D10-41F6-AAFD-083FB9D945DE}"/>
    <cellStyle name="Accent2 4" xfId="101" xr:uid="{00000000-0005-0000-0000-00002B000000}"/>
    <cellStyle name="Accent2 4 2" xfId="2114" xr:uid="{C7B745F1-8E7B-4B68-91E4-2FF5D6E6AD1C}"/>
    <cellStyle name="Accent2 4 3" xfId="755" xr:uid="{A1282989-4D73-485F-8AD0-B0928DC0D912}"/>
    <cellStyle name="Accent2 40" xfId="2591" xr:uid="{46029CF2-6A38-4317-B448-E697A7ECADB6}"/>
    <cellStyle name="Accent2 41" xfId="2594" xr:uid="{606C9F1C-BD85-4410-B427-8D261A838C4F}"/>
    <cellStyle name="Accent2 42" xfId="2597" xr:uid="{142ED5AA-9F6F-488C-A643-FC51A50D237E}"/>
    <cellStyle name="Accent2 43" xfId="2600" xr:uid="{FBCF4D7F-73F2-4E32-A88D-351FD1629953}"/>
    <cellStyle name="Accent2 44" xfId="2602" xr:uid="{42E2EAB6-E5E5-4288-AA57-AA20671E833F}"/>
    <cellStyle name="Accent2 45" xfId="2605" xr:uid="{3902A6AB-D062-4D14-A07B-47ABA7CA38A7}"/>
    <cellStyle name="Accent2 45 2" xfId="2642" xr:uid="{C69296D1-B20D-4A3A-9904-38A6C1EB83A4}"/>
    <cellStyle name="Accent2 46" xfId="2643" xr:uid="{02D36FE1-F966-4889-AA18-E0FB0CCAFB39}"/>
    <cellStyle name="Accent2 47" xfId="2644" xr:uid="{241190A2-9B69-4653-AE27-E4F68529F408}"/>
    <cellStyle name="Accent2 48" xfId="2645" xr:uid="{44F3F078-104C-4563-BD72-D8823B28707A}"/>
    <cellStyle name="Accent2 49" xfId="2646" xr:uid="{19E25B80-3D2D-4708-BE91-B001F0B86BA2}"/>
    <cellStyle name="Accent2 5" xfId="102" xr:uid="{00000000-0005-0000-0000-00002C000000}"/>
    <cellStyle name="Accent2 5 2" xfId="2115" xr:uid="{B75881B7-5475-445F-AAAD-750FB29513ED}"/>
    <cellStyle name="Accent2 5 3" xfId="756" xr:uid="{AD98B645-98EF-4816-B682-550F7637BC97}"/>
    <cellStyle name="Accent2 50" xfId="2647" xr:uid="{597F5D7F-D846-4768-9C93-FFFEF073E419}"/>
    <cellStyle name="Accent2 51" xfId="2648" xr:uid="{01D493BA-28A4-4473-A963-9179739A7899}"/>
    <cellStyle name="Accent2 52" xfId="2649" xr:uid="{FA0157A1-BEC6-41CF-A779-86DC644544D8}"/>
    <cellStyle name="Accent2 53" xfId="2650" xr:uid="{52FFD238-168B-4348-8EA8-5718EA59AAED}"/>
    <cellStyle name="Accent2 54" xfId="2651" xr:uid="{BA24A89A-8544-42B9-95E8-3B32E7D461DE}"/>
    <cellStyle name="Accent2 55" xfId="2652" xr:uid="{6F21377B-2CAF-481F-87DC-0AFD57D1E74B}"/>
    <cellStyle name="Accent2 56" xfId="2653" xr:uid="{1194D39B-FB3A-418D-B93C-1D949E9351BE}"/>
    <cellStyle name="Accent2 57" xfId="2654" xr:uid="{19A700B8-52B4-4A9A-8A86-08F0D95D54C1}"/>
    <cellStyle name="Accent2 58" xfId="2052" xr:uid="{3DCC5020-DE02-427F-BB94-A0CCE069CF4D}"/>
    <cellStyle name="Accent2 59" xfId="2754" xr:uid="{C46E819F-CF39-4217-A7B6-89B270277917}"/>
    <cellStyle name="Accent2 6" xfId="103" xr:uid="{00000000-0005-0000-0000-00002D000000}"/>
    <cellStyle name="Accent2 6 2" xfId="2116" xr:uid="{3512AC29-64BF-47E8-9B44-BCDD9BEE0E92}"/>
    <cellStyle name="Accent2 7" xfId="104" xr:uid="{00000000-0005-0000-0000-00002E000000}"/>
    <cellStyle name="Accent2 7 2" xfId="2117" xr:uid="{C7A9AB7A-BA76-43F2-97AD-E3C74A63C151}"/>
    <cellStyle name="Accent2 8" xfId="105" xr:uid="{00000000-0005-0000-0000-00002F000000}"/>
    <cellStyle name="Accent2 8 2" xfId="2118" xr:uid="{0BC623C1-0B0C-4922-9CEA-D03C7CF1B901}"/>
    <cellStyle name="Accent2 9" xfId="106" xr:uid="{00000000-0005-0000-0000-000030000000}"/>
    <cellStyle name="Accent2 9 2" xfId="2119" xr:uid="{64B86869-2F0C-4F7D-AE95-38B115F36E55}"/>
    <cellStyle name="Accent3" xfId="522" builtinId="37" customBuiltin="1"/>
    <cellStyle name="Accent3 - 20%" xfId="107" xr:uid="{00000000-0005-0000-0000-000031000000}"/>
    <cellStyle name="Accent3 - 20% 2" xfId="2120" xr:uid="{42FF3AF8-1781-43DB-A76D-FE749CAEF6FF}"/>
    <cellStyle name="Accent3 - 20% 2 2" xfId="9093" xr:uid="{D568C5CE-B84F-4707-9C18-78848FF67B5A}"/>
    <cellStyle name="Accent3 - 20% 3" xfId="757" xr:uid="{BF32BE3D-A2B0-4B14-B9C0-199E51CD9AE9}"/>
    <cellStyle name="Accent3 - 20%_Cash Flow" xfId="9094" xr:uid="{2DCD201F-005E-4BAC-93B5-4592FB76AC76}"/>
    <cellStyle name="Accent3 - 40%" xfId="108" xr:uid="{00000000-0005-0000-0000-000032000000}"/>
    <cellStyle name="Accent3 - 40% 2" xfId="2121" xr:uid="{FE682362-7A67-4A9B-BF4E-EFD34CC7667C}"/>
    <cellStyle name="Accent3 - 40% 2 2" xfId="9095" xr:uid="{1882B2D5-50D6-4817-BEA8-DBC4AA4C6712}"/>
    <cellStyle name="Accent3 - 40% 3" xfId="758" xr:uid="{B5231070-26AE-434D-A3EE-FC06B41F5485}"/>
    <cellStyle name="Accent3 - 40%_Cash Flow" xfId="9096" xr:uid="{B4E51B80-B3E7-4767-9B9E-EB1FAE76C595}"/>
    <cellStyle name="Accent3 - 60%" xfId="109" xr:uid="{00000000-0005-0000-0000-000033000000}"/>
    <cellStyle name="Accent3 - 60% 2" xfId="759" xr:uid="{E35CEFAE-EE9D-49ED-AD8C-3BDBC4D9C366}"/>
    <cellStyle name="Accent3 - 60% 2 2" xfId="9097" xr:uid="{6A3CFDF0-34C6-4ACE-AAC9-FA97DAF267E5}"/>
    <cellStyle name="Accent3 - 60%_Cash Flow" xfId="9098" xr:uid="{898F7A5A-F556-487E-9B6B-590395E0CCCD}"/>
    <cellStyle name="Accent3 10" xfId="110" xr:uid="{00000000-0005-0000-0000-000034000000}"/>
    <cellStyle name="Accent3 10 2" xfId="2123" xr:uid="{B69F2388-EBFF-420E-9A28-74DDE44E7EB0}"/>
    <cellStyle name="Accent3 10 3" xfId="760" xr:uid="{2EA6CA80-86C9-4715-9599-9F2D7AE6B208}"/>
    <cellStyle name="Accent3 11" xfId="111" xr:uid="{00000000-0005-0000-0000-000035000000}"/>
    <cellStyle name="Accent3 11 2" xfId="2124" xr:uid="{44BB85BD-30AF-40C0-945F-1C4B54987E23}"/>
    <cellStyle name="Accent3 11 3" xfId="761" xr:uid="{46616882-692A-4634-92E4-354D8D1A8996}"/>
    <cellStyle name="Accent3 12" xfId="112" xr:uid="{00000000-0005-0000-0000-000036000000}"/>
    <cellStyle name="Accent3 12 2" xfId="2125" xr:uid="{D1C8F1F4-E0C4-44ED-A66C-6B7C71283F53}"/>
    <cellStyle name="Accent3 12 3" xfId="762" xr:uid="{B77D7B6F-4D32-485D-A599-ECE80F1E1AA0}"/>
    <cellStyle name="Accent3 13" xfId="763" xr:uid="{FED3D382-81BF-4B51-A9FE-0769127BEB85}"/>
    <cellStyle name="Accent3 13 2" xfId="2126" xr:uid="{43143A31-84E3-4F39-892C-1C5F47E247D8}"/>
    <cellStyle name="Accent3 14" xfId="764" xr:uid="{265B26A4-E3AC-493A-950A-3B69571DA335}"/>
    <cellStyle name="Accent3 14 2" xfId="2421" xr:uid="{15DD4571-28E1-4190-862D-8254295E12D1}"/>
    <cellStyle name="Accent3 15" xfId="1471" xr:uid="{B688A37B-47F9-4054-9F5F-1CE0E90D0F6F}"/>
    <cellStyle name="Accent3 15 2" xfId="2430" xr:uid="{0D443CED-E07A-4670-B288-ED13AADC9A2A}"/>
    <cellStyle name="Accent3 16" xfId="2417" xr:uid="{B2F573F8-612E-4917-B07B-9725B10D2346}"/>
    <cellStyle name="Accent3 17" xfId="2416" xr:uid="{4F30FBCE-92A5-4020-952C-FAB4F28B8F32}"/>
    <cellStyle name="Accent3 18" xfId="2435" xr:uid="{64892873-9575-43D3-B950-E5E1C9449FB9}"/>
    <cellStyle name="Accent3 19" xfId="2438" xr:uid="{EF4F9F0C-18DB-46D0-82F1-D98494314314}"/>
    <cellStyle name="Accent3 2" xfId="113" xr:uid="{00000000-0005-0000-0000-000037000000}"/>
    <cellStyle name="Accent3 2 2" xfId="114" xr:uid="{00000000-0005-0000-0000-000038000000}"/>
    <cellStyle name="Accent3 2 2 2" xfId="2127" xr:uid="{042811AC-345B-470B-9457-5DE34764F4D1}"/>
    <cellStyle name="Accent3 2 3" xfId="765" xr:uid="{08798816-DE67-44F2-ADBA-D85EFC0FFBD8}"/>
    <cellStyle name="Accent3 2 3 2" xfId="9099" xr:uid="{1C891863-AA0D-4F00-96DC-4657D8674B93}"/>
    <cellStyle name="Accent3 20" xfId="2445" xr:uid="{BEC8DF48-82B3-4AD2-AED0-0058389F629B}"/>
    <cellStyle name="Accent3 21" xfId="2442" xr:uid="{95A59FC8-B842-405E-B100-47C18D769533}"/>
    <cellStyle name="Accent3 22" xfId="2425" xr:uid="{724EEC02-C03B-46C1-AAA2-A6E64C059BA5}"/>
    <cellStyle name="Accent3 23" xfId="2486" xr:uid="{FE024322-FA65-4A22-91EF-A46E47E6F116}"/>
    <cellStyle name="Accent3 24" xfId="2498" xr:uid="{A11101DF-7BCA-4596-96F6-9CFE1899F300}"/>
    <cellStyle name="Accent3 25" xfId="2482" xr:uid="{7D2A5A3E-BDC7-44A7-91E5-739CB8183188}"/>
    <cellStyle name="Accent3 26" xfId="2473" xr:uid="{7B272A1D-E279-41FB-BCE1-CF5CF25BA705}"/>
    <cellStyle name="Accent3 27" xfId="2510" xr:uid="{780D13BE-9EAA-4DFC-8C50-2B451BB0322C}"/>
    <cellStyle name="Accent3 28" xfId="2518" xr:uid="{34E8E808-00E0-4965-BAF2-D80145A02BAB}"/>
    <cellStyle name="Accent3 29" xfId="2492" xr:uid="{A4A27302-A925-4D28-A84E-7105C2AB2B4D}"/>
    <cellStyle name="Accent3 3" xfId="115" xr:uid="{00000000-0005-0000-0000-000039000000}"/>
    <cellStyle name="Accent3 3 2" xfId="766" xr:uid="{D93C9A7A-1B19-4A49-8693-1508F3F7052F}"/>
    <cellStyle name="Accent3 3 2 2" xfId="9100" xr:uid="{99456F38-0578-496A-977C-EC9D9B4EFBBE}"/>
    <cellStyle name="Accent3 30" xfId="2523" xr:uid="{989A9F19-81C8-435C-BB28-D96356915569}"/>
    <cellStyle name="Accent3 31" xfId="2526" xr:uid="{404B704C-9BDE-4F09-B8D6-E03FC6CC773F}"/>
    <cellStyle name="Accent3 32" xfId="2490" xr:uid="{4D74C919-9C5E-4019-A814-D69C7F6000CC}"/>
    <cellStyle name="Accent3 33" xfId="2539" xr:uid="{9AA94739-BA6F-4252-8298-8C0A79B56C8C}"/>
    <cellStyle name="Accent3 34" xfId="2505" xr:uid="{00E18084-24E6-42D8-A058-7F46485BFCAE}"/>
    <cellStyle name="Accent3 35" xfId="2511" xr:uid="{A9717118-868C-463E-9E99-97CEFEF5BF89}"/>
    <cellStyle name="Accent3 36" xfId="2471" xr:uid="{FED76B05-6A2D-420F-8286-7A0246EE233E}"/>
    <cellStyle name="Accent3 37" xfId="2530" xr:uid="{244994F7-EE30-4286-9587-3BDEB7F7D306}"/>
    <cellStyle name="Accent3 38" xfId="2516" xr:uid="{9F60D3FB-BD73-4A3B-8AD3-1F997432B6D1}"/>
    <cellStyle name="Accent3 39" xfId="2494" xr:uid="{0039B996-A046-4F6C-B729-EB3420BE2014}"/>
    <cellStyle name="Accent3 4" xfId="116" xr:uid="{00000000-0005-0000-0000-00003A000000}"/>
    <cellStyle name="Accent3 4 2" xfId="2129" xr:uid="{E1D4EAB0-428C-434A-9F9E-3CEF7A97BF63}"/>
    <cellStyle name="Accent3 4 3" xfId="767" xr:uid="{AD0916E1-AE9B-4C07-9FEC-855A6DE6C8C8}"/>
    <cellStyle name="Accent3 40" xfId="2521" xr:uid="{E17EA3CE-E241-4F96-9E7D-1DAA3CEC3CDF}"/>
    <cellStyle name="Accent3 41" xfId="2478" xr:uid="{CCAEA025-DE7B-4FB1-B084-DD6121D6916D}"/>
    <cellStyle name="Accent3 42" xfId="2477" xr:uid="{E26AC611-AB69-42BA-9354-D033A95496F6}"/>
    <cellStyle name="Accent3 43" xfId="2501" xr:uid="{7C16D709-AEE4-406D-894B-0D52032AC37E}"/>
    <cellStyle name="Accent3 44" xfId="2541" xr:uid="{86581E19-890A-4DBE-AA19-4AF485E10B45}"/>
    <cellStyle name="Accent3 45" xfId="2606" xr:uid="{773EFF98-D5E0-4B38-9520-D957E6F22E83}"/>
    <cellStyle name="Accent3 45 2" xfId="2655" xr:uid="{D7BE7F75-4700-4822-A42E-55E7021A0B24}"/>
    <cellStyle name="Accent3 46" xfId="2656" xr:uid="{B58AA8D9-9E07-45E2-A94D-38E0B6417D05}"/>
    <cellStyle name="Accent3 47" xfId="2657" xr:uid="{370D2E7F-B231-4AE7-A308-03BA82E78FB3}"/>
    <cellStyle name="Accent3 48" xfId="2658" xr:uid="{03DD3BCC-3038-4BE4-8CBF-8AFBB6166289}"/>
    <cellStyle name="Accent3 49" xfId="2659" xr:uid="{3BF34E85-EBA7-461E-BF95-EBB1CCA66781}"/>
    <cellStyle name="Accent3 5" xfId="117" xr:uid="{00000000-0005-0000-0000-00003B000000}"/>
    <cellStyle name="Accent3 5 2" xfId="2130" xr:uid="{E680E564-8CB6-41B3-BDD0-8D5042D44BC6}"/>
    <cellStyle name="Accent3 5 3" xfId="768" xr:uid="{FBA4A196-B48F-4769-AC4A-3456F9015380}"/>
    <cellStyle name="Accent3 50" xfId="2660" xr:uid="{ADB3928A-CC3E-41E2-B1D8-0234A0782484}"/>
    <cellStyle name="Accent3 51" xfId="2661" xr:uid="{0014D886-08D2-4DC9-A800-32F70AC4B22F}"/>
    <cellStyle name="Accent3 52" xfId="2662" xr:uid="{DBB1706F-B9C6-4919-9DDD-340EFBC23DBC}"/>
    <cellStyle name="Accent3 53" xfId="2663" xr:uid="{E7AB9B72-C9F9-4CCA-9AEC-4CC1328A1012}"/>
    <cellStyle name="Accent3 54" xfId="2664" xr:uid="{75432888-A2D3-4810-909E-414703DE6BCB}"/>
    <cellStyle name="Accent3 55" xfId="2665" xr:uid="{11E382B4-8FC5-4C14-856E-C753B4EAC6DD}"/>
    <cellStyle name="Accent3 56" xfId="2666" xr:uid="{8B1B5DD4-EACA-4513-B209-08FDF0BAEB41}"/>
    <cellStyle name="Accent3 57" xfId="2667" xr:uid="{1803747E-02F3-476C-B3BC-EB41ADDCBE55}"/>
    <cellStyle name="Accent3 58" xfId="2056" xr:uid="{3E6860D5-7AE1-4E76-995A-3D3E8FDAD86C}"/>
    <cellStyle name="Accent3 59" xfId="2757" xr:uid="{6B229AC1-D9E5-4C3F-82EA-CE76610E4A6E}"/>
    <cellStyle name="Accent3 6" xfId="118" xr:uid="{00000000-0005-0000-0000-00003C000000}"/>
    <cellStyle name="Accent3 6 2" xfId="2131" xr:uid="{26608285-EE83-413D-89F5-C4DE0B2F8AE4}"/>
    <cellStyle name="Accent3 6 3" xfId="769" xr:uid="{A7A3B6AE-B761-4292-BF8C-F0A0A22A650B}"/>
    <cellStyle name="Accent3 7" xfId="119" xr:uid="{00000000-0005-0000-0000-00003D000000}"/>
    <cellStyle name="Accent3 7 2" xfId="2132" xr:uid="{262BE526-7F45-4497-85F4-92F13B3861B9}"/>
    <cellStyle name="Accent3 7 3" xfId="770" xr:uid="{117B059F-E11B-4358-8607-170B8339205E}"/>
    <cellStyle name="Accent3 8" xfId="120" xr:uid="{00000000-0005-0000-0000-00003E000000}"/>
    <cellStyle name="Accent3 8 2" xfId="2133" xr:uid="{C19908AA-D8E2-4E3B-87DB-1518A12F1BF9}"/>
    <cellStyle name="Accent3 8 3" xfId="771" xr:uid="{0F2CE2F8-09CD-4AA6-A216-D205D4240245}"/>
    <cellStyle name="Accent3 9" xfId="121" xr:uid="{00000000-0005-0000-0000-00003F000000}"/>
    <cellStyle name="Accent3 9 2" xfId="2134" xr:uid="{C29443B7-70E0-4BCD-891B-CC34B90E8BF0}"/>
    <cellStyle name="Accent3 9 3" xfId="772" xr:uid="{4D7391C1-4299-45DD-8703-5F4753AD3BD3}"/>
    <cellStyle name="Accent4" xfId="525" builtinId="41" customBuiltin="1"/>
    <cellStyle name="Accent4 - 20%" xfId="122" xr:uid="{00000000-0005-0000-0000-000040000000}"/>
    <cellStyle name="Accent4 - 20% 2" xfId="2135" xr:uid="{BBD454DB-0A31-4020-80BA-CB3CBE79B0F0}"/>
    <cellStyle name="Accent4 - 20% 2 2" xfId="9101" xr:uid="{58CB9F5A-F447-4790-A91E-3C2A8628D6A7}"/>
    <cellStyle name="Accent4 - 20% 3" xfId="773" xr:uid="{7B2E6325-54D1-4ACA-BF34-443E45810F22}"/>
    <cellStyle name="Accent4 - 20%_Cash Flow" xfId="9102" xr:uid="{57336D5F-5CC8-491D-860A-24BDFA1231F0}"/>
    <cellStyle name="Accent4 - 40%" xfId="123" xr:uid="{00000000-0005-0000-0000-000041000000}"/>
    <cellStyle name="Accent4 - 40% 2" xfId="774" xr:uid="{50733655-7FA2-41D6-9CF8-ABCD4C85DE9A}"/>
    <cellStyle name="Accent4 - 40% 2 2" xfId="9103" xr:uid="{255ECA2F-6856-4B19-A04D-515E35CF212F}"/>
    <cellStyle name="Accent4 - 40%_Cash Flow" xfId="9104" xr:uid="{6BC811E4-E34D-4ACF-97DB-CFCDD96A1E8B}"/>
    <cellStyle name="Accent4 - 60%" xfId="124" xr:uid="{00000000-0005-0000-0000-000042000000}"/>
    <cellStyle name="Accent4 - 60% 2" xfId="2137" xr:uid="{06E9BBA5-3939-4C12-99E1-A6438A8DEA70}"/>
    <cellStyle name="Accent4 - 60% 2 2" xfId="9105" xr:uid="{A9647C7A-2424-4C96-8AA9-8384540911D5}"/>
    <cellStyle name="Accent4 - 60% 3" xfId="775" xr:uid="{BDE9F6A7-0F3D-48D5-8579-CF1E46426E62}"/>
    <cellStyle name="Accent4 - 60%_Cash Flow" xfId="9106" xr:uid="{AFD23463-BB77-4FEA-B149-855EDA96C1AA}"/>
    <cellStyle name="Accent4 10" xfId="125" xr:uid="{00000000-0005-0000-0000-000043000000}"/>
    <cellStyle name="Accent4 10 2" xfId="2138" xr:uid="{27107B9A-CC2F-412F-9115-19EDA1E205CD}"/>
    <cellStyle name="Accent4 10 3" xfId="776" xr:uid="{C24B9536-E53A-4D52-8004-803DF0F0CF23}"/>
    <cellStyle name="Accent4 11" xfId="126" xr:uid="{00000000-0005-0000-0000-000044000000}"/>
    <cellStyle name="Accent4 11 2" xfId="2139" xr:uid="{0A2B47AF-0BF3-4464-BF1E-925DC896E019}"/>
    <cellStyle name="Accent4 11 3" xfId="777" xr:uid="{385F6A36-BC22-4330-A152-E2339DBCACC1}"/>
    <cellStyle name="Accent4 12" xfId="127" xr:uid="{00000000-0005-0000-0000-000045000000}"/>
    <cellStyle name="Accent4 12 2" xfId="2140" xr:uid="{080D2E75-DE77-49CB-82EF-ADF55510949F}"/>
    <cellStyle name="Accent4 12 3" xfId="778" xr:uid="{12C23AC8-E790-4200-9B99-84765CB7F418}"/>
    <cellStyle name="Accent4 13" xfId="779" xr:uid="{9308B1B8-FE94-47D3-B871-F6A856C43A5B}"/>
    <cellStyle name="Accent4 13 2" xfId="2141" xr:uid="{8829441E-BD22-4022-9226-3E959CDE6943}"/>
    <cellStyle name="Accent4 14" xfId="780" xr:uid="{C797856A-0CCD-474B-9CCF-34CE904A26C6}"/>
    <cellStyle name="Accent4 14 2" xfId="2422" xr:uid="{33EEA646-4AE8-4745-B918-0E94842C34BE}"/>
    <cellStyle name="Accent4 15" xfId="1472" xr:uid="{21717C04-5E9E-4173-8DC9-88F1536C691A}"/>
    <cellStyle name="Accent4 15 2" xfId="2429" xr:uid="{CFAE2F4B-7146-4C32-95EE-3AEE83E86F99}"/>
    <cellStyle name="Accent4 16" xfId="2439" xr:uid="{EEAD2A12-B239-41BA-9BCA-C5BB2481779B}"/>
    <cellStyle name="Accent4 17" xfId="2444" xr:uid="{07C40539-494E-4442-AB4C-D525C929E26C}"/>
    <cellStyle name="Accent4 18" xfId="2443" xr:uid="{075E004D-20A2-4A6A-B353-A1F6473B8E46}"/>
    <cellStyle name="Accent4 19" xfId="2450" xr:uid="{F5D7B3B3-163B-45F5-9DBA-0F6B48AF553C}"/>
    <cellStyle name="Accent4 2" xfId="128" xr:uid="{00000000-0005-0000-0000-000046000000}"/>
    <cellStyle name="Accent4 2 2" xfId="129" xr:uid="{00000000-0005-0000-0000-000047000000}"/>
    <cellStyle name="Accent4 2 2 2" xfId="2142" xr:uid="{4B197A4C-4CAB-4C05-88DF-431A9F09306E}"/>
    <cellStyle name="Accent4 2 3" xfId="781" xr:uid="{1D85D0FB-2771-4DCC-B0A1-84FFD1E41291}"/>
    <cellStyle name="Accent4 2 3 2" xfId="9107" xr:uid="{D11F592C-F403-4713-9FE0-E162EBADB109}"/>
    <cellStyle name="Accent4 20" xfId="2433" xr:uid="{3665A730-9B73-4FF5-8E63-BC893E9D83E5}"/>
    <cellStyle name="Accent4 21" xfId="2436" xr:uid="{96E0F8BC-AE4F-47EE-9768-F2DE918497E1}"/>
    <cellStyle name="Accent4 22" xfId="2449" xr:uid="{C71281DB-E2D2-480D-9648-1E9F61EE6822}"/>
    <cellStyle name="Accent4 23" xfId="2487" xr:uid="{ACAB0E59-AF23-49D1-9BC6-BAEA18B21AF8}"/>
    <cellStyle name="Accent4 24" xfId="2497" xr:uid="{33D6DB44-ADF6-4C2C-AD8D-B197733C4E2B}"/>
    <cellStyle name="Accent4 25" xfId="2519" xr:uid="{95E48344-10BD-4D81-9BDE-1C34C3AF53F7}"/>
    <cellStyle name="Accent4 26" xfId="2491" xr:uid="{4783A745-C33E-43FF-9CEA-5D1AA3234E64}"/>
    <cellStyle name="Accent4 27" xfId="2524" xr:uid="{A38C3F13-DEC1-4FF9-AE3D-622830F19DC2}"/>
    <cellStyle name="Accent4 28" xfId="2537" xr:uid="{1417E237-BF1C-4E10-8978-956D8EA90F44}"/>
    <cellStyle name="Accent4 29" xfId="2503" xr:uid="{7829CB00-C208-4000-B077-515ED127A130}"/>
    <cellStyle name="Accent4 3" xfId="130" xr:uid="{00000000-0005-0000-0000-000048000000}"/>
    <cellStyle name="Accent4 3 2" xfId="782" xr:uid="{75F94FA2-CBD1-4EBB-A296-F191AD96D10E}"/>
    <cellStyle name="Accent4 3 2 2" xfId="9108" xr:uid="{A777012C-F247-4560-909F-34FC3B10E4F5}"/>
    <cellStyle name="Accent4 30" xfId="2513" xr:uid="{EAFE56C2-F7BD-4BA3-93A4-67A2F402453C}"/>
    <cellStyle name="Accent4 31" xfId="2534" xr:uid="{44FB3FFA-A84F-4682-853C-9F02754472C8}"/>
    <cellStyle name="Accent4 32" xfId="2502" xr:uid="{D1379336-8AC4-4EF6-B50E-DA0A7AD64FA4}"/>
    <cellStyle name="Accent4 33" xfId="2514" xr:uid="{229AA16C-487D-4C59-A0A1-5766DC6B9D56}"/>
    <cellStyle name="Accent4 34" xfId="2535" xr:uid="{1FA31C59-3B82-4D74-A569-CAD57392508B}"/>
    <cellStyle name="Accent4 35" xfId="2508" xr:uid="{31497762-06ED-4F1B-99D7-B437A12748C8}"/>
    <cellStyle name="Accent4 36" xfId="2481" xr:uid="{E2588EB4-0478-44FF-B52C-DE78E12B3A14}"/>
    <cellStyle name="Accent4 37" xfId="2474" xr:uid="{409548FD-3403-44A6-A147-9E4DDD864D07}"/>
    <cellStyle name="Accent4 38" xfId="2528" xr:uid="{D6215572-75EC-4471-9BF4-CC4EBFA8F915}"/>
    <cellStyle name="Accent4 39" xfId="2480" xr:uid="{73AEEA9A-DFB6-43B3-A3CA-6F4C49747493}"/>
    <cellStyle name="Accent4 4" xfId="131" xr:uid="{00000000-0005-0000-0000-000049000000}"/>
    <cellStyle name="Accent4 4 2" xfId="2143" xr:uid="{C051AF68-C203-426C-AC97-30A3BB3208F4}"/>
    <cellStyle name="Accent4 4 3" xfId="783" xr:uid="{C545423B-389D-4606-AE1F-1FC23DA8180B}"/>
    <cellStyle name="Accent4 40" xfId="2475" xr:uid="{21476661-F58D-4AC7-95AA-8B637C0949EB}"/>
    <cellStyle name="Accent4 41" xfId="2532" xr:uid="{83A396E9-E514-45E6-A313-5B79F1BC903E}"/>
    <cellStyle name="Accent4 42" xfId="2479" xr:uid="{F40A101D-933D-4D47-973C-ECE223F18BBA}"/>
    <cellStyle name="Accent4 43" xfId="2476" xr:uid="{B41B79B0-9444-4D30-937D-C2540A8DC8B7}"/>
    <cellStyle name="Accent4 44" xfId="2507" xr:uid="{674EA991-55A2-42A8-9100-2172585533E0}"/>
    <cellStyle name="Accent4 45" xfId="2607" xr:uid="{B0F8DF50-7D7C-452C-9D5F-B3AF18CA9D22}"/>
    <cellStyle name="Accent4 45 2" xfId="2668" xr:uid="{7DEBD68C-3DA0-495B-8284-98C163CA8559}"/>
    <cellStyle name="Accent4 46" xfId="2669" xr:uid="{94247528-1DFE-41E4-87B4-669433124996}"/>
    <cellStyle name="Accent4 47" xfId="2670" xr:uid="{CD5C3D51-62F2-4773-8ECA-24B230E19589}"/>
    <cellStyle name="Accent4 48" xfId="2671" xr:uid="{E9090F33-398F-4C27-9BB6-60B061524870}"/>
    <cellStyle name="Accent4 49" xfId="2672" xr:uid="{67785640-5E42-4287-B546-09A06D2E7F0A}"/>
    <cellStyle name="Accent4 5" xfId="132" xr:uid="{00000000-0005-0000-0000-00004A000000}"/>
    <cellStyle name="Accent4 5 2" xfId="2144" xr:uid="{7DDCE0DE-AA0C-4ECE-A0CA-B5A705407BB1}"/>
    <cellStyle name="Accent4 5 3" xfId="784" xr:uid="{FEA34CE4-30C1-4B9A-847E-3A75590DA284}"/>
    <cellStyle name="Accent4 50" xfId="2673" xr:uid="{0D6DFEFF-E003-407A-8DB9-790BB06C3195}"/>
    <cellStyle name="Accent4 51" xfId="2674" xr:uid="{65631B78-1518-47B8-8CD4-C4D76B1F6EA0}"/>
    <cellStyle name="Accent4 52" xfId="2675" xr:uid="{11364C71-865B-4AB3-AEF1-81AB12473AA1}"/>
    <cellStyle name="Accent4 53" xfId="2676" xr:uid="{913F47F9-9A2F-4E66-8754-24A582DB1C70}"/>
    <cellStyle name="Accent4 54" xfId="2677" xr:uid="{0B993642-8A1C-4196-834C-F83AB662C08C}"/>
    <cellStyle name="Accent4 55" xfId="2678" xr:uid="{A8D3EB4B-0D20-43D4-9BCF-BF52E9154BC1}"/>
    <cellStyle name="Accent4 56" xfId="2679" xr:uid="{0A031491-E208-4C82-A29C-37E93B9F000C}"/>
    <cellStyle name="Accent4 57" xfId="2680" xr:uid="{7B8121AB-4047-4A99-BE60-204F16F957E1}"/>
    <cellStyle name="Accent4 58" xfId="2060" xr:uid="{F436EB76-6E7B-48A8-B56B-8DA4348D566A}"/>
    <cellStyle name="Accent4 59" xfId="2760" xr:uid="{662E7EB2-901F-426B-8317-117F937FC254}"/>
    <cellStyle name="Accent4 6" xfId="133" xr:uid="{00000000-0005-0000-0000-00004B000000}"/>
    <cellStyle name="Accent4 6 2" xfId="2145" xr:uid="{927B287E-EC5D-46F0-B0CD-13DED185739E}"/>
    <cellStyle name="Accent4 6 3" xfId="785" xr:uid="{4D53BF47-017E-41C3-B7FD-99CB21BD5E18}"/>
    <cellStyle name="Accent4 7" xfId="134" xr:uid="{00000000-0005-0000-0000-00004C000000}"/>
    <cellStyle name="Accent4 7 2" xfId="2146" xr:uid="{39323513-2241-4FEF-90DB-342468B03D84}"/>
    <cellStyle name="Accent4 7 3" xfId="786" xr:uid="{E7C2FC05-AB27-4BB9-80D0-927A219188CF}"/>
    <cellStyle name="Accent4 8" xfId="135" xr:uid="{00000000-0005-0000-0000-00004D000000}"/>
    <cellStyle name="Accent4 8 2" xfId="2147" xr:uid="{097337D6-147A-4422-B8C3-78F513BF6131}"/>
    <cellStyle name="Accent4 8 3" xfId="787" xr:uid="{C2F12A8F-286D-41BE-837C-7A3BC3E3F25C}"/>
    <cellStyle name="Accent4 9" xfId="136" xr:uid="{00000000-0005-0000-0000-00004E000000}"/>
    <cellStyle name="Accent4 9 2" xfId="2148" xr:uid="{FE494717-0262-463F-975F-79134A761217}"/>
    <cellStyle name="Accent4 9 3" xfId="788" xr:uid="{47558755-59C2-44A7-A824-D29CE6986368}"/>
    <cellStyle name="Accent5" xfId="528" builtinId="45" customBuiltin="1"/>
    <cellStyle name="Accent5 - 20%" xfId="137" xr:uid="{00000000-0005-0000-0000-00004F000000}"/>
    <cellStyle name="Accent5 - 20% 2" xfId="2149" xr:uid="{33007375-B8DF-4FA7-B675-DFB833916305}"/>
    <cellStyle name="Accent5 - 20% 2 2" xfId="9109" xr:uid="{B7F15ED9-FA79-4C0C-983A-952487DC6A16}"/>
    <cellStyle name="Accent5 - 20% 3" xfId="789" xr:uid="{729EF5DC-ABBD-4485-8E97-EF43D9BCBD3D}"/>
    <cellStyle name="Accent5 - 20%_Cash Flow" xfId="9110" xr:uid="{D63E0352-E89D-44A4-A73E-747E5FFDF396}"/>
    <cellStyle name="Accent5 - 40%" xfId="138" xr:uid="{00000000-0005-0000-0000-000050000000}"/>
    <cellStyle name="Accent5 - 40% 2" xfId="2150" xr:uid="{E5AEC6E6-50BB-4EA0-8748-97CAEC9A232A}"/>
    <cellStyle name="Accent5 - 40% 2 2" xfId="9111" xr:uid="{3877BC9B-C107-4031-AF96-7519FD85B936}"/>
    <cellStyle name="Accent5 - 40%_Cash Flow" xfId="9112" xr:uid="{326C8D98-B9A4-42D6-AF94-726A3E7A5876}"/>
    <cellStyle name="Accent5 - 60%" xfId="139" xr:uid="{00000000-0005-0000-0000-000051000000}"/>
    <cellStyle name="Accent5 - 60% 2" xfId="2151" xr:uid="{94E7C956-FECA-4A0A-8380-7639D237F76D}"/>
    <cellStyle name="Accent5 - 60% 2 2" xfId="9113" xr:uid="{30E92E90-1EBE-4A86-BF4A-3B92669E2A60}"/>
    <cellStyle name="Accent5 - 60% 3" xfId="790" xr:uid="{25F12AAB-64C4-4DDB-A1CE-894E72311263}"/>
    <cellStyle name="Accent5 - 60%_Cash Flow" xfId="9114" xr:uid="{0B43A5C4-ADD3-4113-8897-71CDFA4ADFC8}"/>
    <cellStyle name="Accent5 10" xfId="140" xr:uid="{00000000-0005-0000-0000-000052000000}"/>
    <cellStyle name="Accent5 10 2" xfId="2152" xr:uid="{A0425230-9D2C-45DE-B497-0E0503FAD8DF}"/>
    <cellStyle name="Accent5 10 3" xfId="791" xr:uid="{9A5095C6-9B2C-4358-BFD1-E58B7B8E867E}"/>
    <cellStyle name="Accent5 11" xfId="141" xr:uid="{00000000-0005-0000-0000-000053000000}"/>
    <cellStyle name="Accent5 11 2" xfId="2153" xr:uid="{AB97DA21-EB12-426A-A8A0-DDD48CDD5428}"/>
    <cellStyle name="Accent5 11 3" xfId="792" xr:uid="{96CDE4A3-4553-4E63-8924-6674C43D4F38}"/>
    <cellStyle name="Accent5 12" xfId="142" xr:uid="{00000000-0005-0000-0000-000054000000}"/>
    <cellStyle name="Accent5 12 2" xfId="2154" xr:uid="{03ED9C9C-1B28-4E3A-A49F-56497D200064}"/>
    <cellStyle name="Accent5 12 3" xfId="793" xr:uid="{96634B58-8C93-45A0-802A-8A370B1653C5}"/>
    <cellStyle name="Accent5 13" xfId="794" xr:uid="{77CFBAD3-CE9F-42E7-AE70-E989F739A16F}"/>
    <cellStyle name="Accent5 13 2" xfId="2155" xr:uid="{B627C270-F75B-4D92-A711-201D9A48CE21}"/>
    <cellStyle name="Accent5 14" xfId="795" xr:uid="{1DDB9A46-45FE-4DD8-AD0B-12A5CB36E7B6}"/>
    <cellStyle name="Accent5 14 2" xfId="2423" xr:uid="{AA7102C7-5421-4DD5-818D-83DF6883DD67}"/>
    <cellStyle name="Accent5 15" xfId="1473" xr:uid="{7AFD4621-7019-4673-98C1-98513E82EB0E}"/>
    <cellStyle name="Accent5 15 2" xfId="2428" xr:uid="{2CDFDE3A-E5BB-43CF-A7CF-89D1156EAD2E}"/>
    <cellStyle name="Accent5 16" xfId="2434" xr:uid="{AD191318-CBF6-4331-8DD7-005AC1E1D17D}"/>
    <cellStyle name="Accent5 17" xfId="2418" xr:uid="{33D7186B-7667-44A3-8528-409610FC0011}"/>
    <cellStyle name="Accent5 18" xfId="2448" xr:uid="{D34A771B-34D5-4913-9136-0C4C787A735B}"/>
    <cellStyle name="Accent5 19" xfId="2446" xr:uid="{0E4FD8A1-4A7C-41F8-883E-10AA4DD05BCE}"/>
    <cellStyle name="Accent5 2" xfId="143" xr:uid="{00000000-0005-0000-0000-000055000000}"/>
    <cellStyle name="Accent5 2 2" xfId="144" xr:uid="{00000000-0005-0000-0000-000056000000}"/>
    <cellStyle name="Accent5 2 2 2" xfId="2156" xr:uid="{C7F50433-7090-4AD3-8971-5511833E3228}"/>
    <cellStyle name="Accent5 2 3" xfId="796" xr:uid="{4E1DE408-59E8-4C0D-ABD7-159942CE92CD}"/>
    <cellStyle name="Accent5 2 3 2" xfId="9115" xr:uid="{23FE6229-318F-4CE6-9B24-34E3D1CE014C}"/>
    <cellStyle name="Accent5 20" xfId="2437" xr:uid="{96D612EF-5C22-49ED-82D1-FA446052607D}"/>
    <cellStyle name="Accent5 21" xfId="2426" xr:uid="{2B180C0E-D485-4217-9520-1DBF8097CB89}"/>
    <cellStyle name="Accent5 22" xfId="2441" xr:uid="{187B61C7-6F0F-4812-9288-CD594AEEEF67}"/>
    <cellStyle name="Accent5 23" xfId="2488" xr:uid="{56ABC96E-389F-4901-8500-F3D7B0068429}"/>
    <cellStyle name="Accent5 24" xfId="2496" xr:uid="{7BD8963B-86FD-4210-B3A2-8F97A2FE3792}"/>
    <cellStyle name="Accent5 25" xfId="2506" xr:uid="{0EFDF121-189F-4587-911F-EE7873404D8F}"/>
    <cellStyle name="Accent5 26" xfId="2483" xr:uid="{3A6EE1F5-CCB9-467B-A5B4-612152B1571A}"/>
    <cellStyle name="Accent5 27" xfId="2472" xr:uid="{C2991633-CC13-4FEB-9623-BCA8812896CF}"/>
    <cellStyle name="Accent5 28" xfId="2529" xr:uid="{F6BB8D45-AEEC-49BF-AB4A-C41DD507869A}"/>
    <cellStyle name="Accent5 29" xfId="2517" xr:uid="{EB39E231-0516-4B55-84E0-ECC5B9558D4D}"/>
    <cellStyle name="Accent5 3" xfId="145" xr:uid="{00000000-0005-0000-0000-000057000000}"/>
    <cellStyle name="Accent5 3 2" xfId="797" xr:uid="{AD506081-E181-477B-A4EE-DD59C095AB15}"/>
    <cellStyle name="Accent5 3 2 2" xfId="9116" xr:uid="{E16D8D79-D419-4F9E-8454-941098E8CEA4}"/>
    <cellStyle name="Accent5 30" xfId="2493" xr:uid="{1AE24985-0D53-4136-804B-0B5F28E635BE}"/>
    <cellStyle name="Accent5 31" xfId="2522" xr:uid="{D1962B0D-E283-4910-B4DB-0CF455CE02F4}"/>
    <cellStyle name="Accent5 32" xfId="2527" xr:uid="{D1C36246-E3A8-4641-B7CE-34E1E2363839}"/>
    <cellStyle name="Accent5 33" xfId="2525" xr:uid="{94BD5EA8-9C37-410E-83F7-079CE1B88BFB}"/>
    <cellStyle name="Accent5 34" xfId="2538" xr:uid="{C6AC94DC-EEDF-425F-A8AE-42431317D238}"/>
    <cellStyle name="Accent5 35" xfId="2504" xr:uid="{208F6382-1EDC-4655-8F04-B43F271F769C}"/>
    <cellStyle name="Accent5 36" xfId="2512" xr:uid="{B01412DC-4978-4F3A-9C48-C0990D76E2F8}"/>
    <cellStyle name="Accent5 37" xfId="2533" xr:uid="{3718C319-8E60-4056-A8D6-A7E550D907F6}"/>
    <cellStyle name="Accent5 38" xfId="2509" xr:uid="{320F9ADF-9A59-4DD7-8242-D90B70191325}"/>
    <cellStyle name="Accent5 39" xfId="2515" xr:uid="{178D081E-5E1A-4A8F-8EA7-76A7DEA731AD}"/>
    <cellStyle name="Accent5 4" xfId="146" xr:uid="{00000000-0005-0000-0000-000058000000}"/>
    <cellStyle name="Accent5 4 2" xfId="2157" xr:uid="{19704BD9-187A-4A48-A5F9-982B7AAC89DA}"/>
    <cellStyle name="Accent5 4 3" xfId="798" xr:uid="{7E0EE6F9-5317-4549-8E9B-CA0B314FEEE5}"/>
    <cellStyle name="Accent5 40" xfId="2536" xr:uid="{CB6EF7FF-4474-4493-A9D3-BAF9DC2D8298}"/>
    <cellStyle name="Accent5 41" xfId="2531" xr:uid="{A4B10D14-54D6-402A-9B07-5105F42F5E18}"/>
    <cellStyle name="Accent5 42" xfId="2542" xr:uid="{E57F8862-EEC4-44EF-A3CC-19272DFFDBDD}"/>
    <cellStyle name="Accent5 43" xfId="2546" xr:uid="{A5FFA57D-8769-47D1-85EC-05FA984DB545}"/>
    <cellStyle name="Accent5 44" xfId="2550" xr:uid="{8597CC65-B751-4C0B-AAE5-9EC8D003BC6F}"/>
    <cellStyle name="Accent5 45" xfId="2608" xr:uid="{2B037083-F21F-464E-800F-DBAF72AEB388}"/>
    <cellStyle name="Accent5 45 2" xfId="2681" xr:uid="{CB406416-7D97-4D3F-904C-B52955A182E3}"/>
    <cellStyle name="Accent5 46" xfId="2682" xr:uid="{270455AF-0350-4B81-B689-663BBA465667}"/>
    <cellStyle name="Accent5 47" xfId="2683" xr:uid="{97A005B8-3933-49AB-9848-F3469ADF3DA6}"/>
    <cellStyle name="Accent5 48" xfId="2684" xr:uid="{61BA9E12-B034-46F5-B0B8-86EBE75290F2}"/>
    <cellStyle name="Accent5 49" xfId="2685" xr:uid="{06A85663-250F-45B6-BD56-BFA65DB82C86}"/>
    <cellStyle name="Accent5 5" xfId="147" xr:uid="{00000000-0005-0000-0000-000059000000}"/>
    <cellStyle name="Accent5 5 2" xfId="2158" xr:uid="{6A16BA04-B190-4A3B-A790-C1FA0F105141}"/>
    <cellStyle name="Accent5 5 3" xfId="799" xr:uid="{25732430-AEBD-402A-8799-E3DE45CE524A}"/>
    <cellStyle name="Accent5 50" xfId="2686" xr:uid="{6C03C95D-85FA-4556-BD59-111FCF7B6DC0}"/>
    <cellStyle name="Accent5 51" xfId="2687" xr:uid="{A3850CB6-79B1-456A-AEFB-2B85456F1164}"/>
    <cellStyle name="Accent5 52" xfId="2688" xr:uid="{3093118D-42DB-4CC6-9361-AF5314295022}"/>
    <cellStyle name="Accent5 53" xfId="2689" xr:uid="{057481BE-90FD-4061-BC20-1AEBA066EA3F}"/>
    <cellStyle name="Accent5 54" xfId="2690" xr:uid="{8D88779C-65A9-4888-B409-3770C2CA7028}"/>
    <cellStyle name="Accent5 55" xfId="2691" xr:uid="{1200F392-066A-4DB7-9BB4-2F96BD998ACA}"/>
    <cellStyle name="Accent5 56" xfId="2692" xr:uid="{2C990190-5589-4F4B-8B6F-38E77CD4FB35}"/>
    <cellStyle name="Accent5 57" xfId="2693" xr:uid="{0A42B827-A8CC-47D2-B291-6BA6388D0B88}"/>
    <cellStyle name="Accent5 58" xfId="2064" xr:uid="{63A3292A-5E49-4918-809D-C685518F9DD1}"/>
    <cellStyle name="Accent5 59" xfId="2763" xr:uid="{E1DDBF0F-3262-4859-9603-05827A4A5469}"/>
    <cellStyle name="Accent5 6" xfId="148" xr:uid="{00000000-0005-0000-0000-00005A000000}"/>
    <cellStyle name="Accent5 6 2" xfId="2159" xr:uid="{CFB702E1-CBE4-4E06-941F-68F391F62A0E}"/>
    <cellStyle name="Accent5 6 3" xfId="800" xr:uid="{AD926203-555F-4928-837E-90637EA28FF7}"/>
    <cellStyle name="Accent5 7" xfId="149" xr:uid="{00000000-0005-0000-0000-00005B000000}"/>
    <cellStyle name="Accent5 7 2" xfId="2160" xr:uid="{989DAB0D-BB6B-4729-8510-F2F468CD64BA}"/>
    <cellStyle name="Accent5 7 3" xfId="801" xr:uid="{8CE34D4B-28C8-4826-863B-8667D603FEDF}"/>
    <cellStyle name="Accent5 8" xfId="150" xr:uid="{00000000-0005-0000-0000-00005C000000}"/>
    <cellStyle name="Accent5 8 2" xfId="2161" xr:uid="{5408B576-69CB-4BFC-BE1E-ED1A9594F92E}"/>
    <cellStyle name="Accent5 8 3" xfId="802" xr:uid="{601524D9-83D8-4401-A490-90815C7CEF40}"/>
    <cellStyle name="Accent5 9" xfId="151" xr:uid="{00000000-0005-0000-0000-00005D000000}"/>
    <cellStyle name="Accent5 9 2" xfId="2162" xr:uid="{2330ACC1-A5DA-4097-B795-D8ED1C5DE8F7}"/>
    <cellStyle name="Accent5 9 3" xfId="803" xr:uid="{69BADDA6-A111-4F5A-995E-7B2D51F52733}"/>
    <cellStyle name="Accent6" xfId="531" builtinId="49" customBuiltin="1"/>
    <cellStyle name="Accent6 - 20%" xfId="152" xr:uid="{00000000-0005-0000-0000-00005E000000}"/>
    <cellStyle name="Accent6 - 20% 2" xfId="2163" xr:uid="{5C08E907-B9FF-4F39-AAD3-C365FEB049D8}"/>
    <cellStyle name="Accent6 - 20% 2 2" xfId="9117" xr:uid="{F57DC386-F350-48DB-83F8-44FDAF65F69D}"/>
    <cellStyle name="Accent6 - 20%_Cash Flow" xfId="9118" xr:uid="{CD4DAE30-E73D-44E7-98E6-B9DED1743199}"/>
    <cellStyle name="Accent6 - 40%" xfId="153" xr:uid="{00000000-0005-0000-0000-00005F000000}"/>
    <cellStyle name="Accent6 - 40% 2" xfId="2164" xr:uid="{4077A322-95E1-432D-9990-0E68FF4DC9D4}"/>
    <cellStyle name="Accent6 - 40% 2 2" xfId="9119" xr:uid="{BEAF9B88-DB55-42B5-8518-D18BB1B5DFF8}"/>
    <cellStyle name="Accent6 - 40% 3" xfId="804" xr:uid="{29F1EC4A-7F6C-4B94-8EAE-4FD5D7407F7C}"/>
    <cellStyle name="Accent6 - 40%_Cash Flow" xfId="9120" xr:uid="{DDFCB285-89F5-4080-8AF5-01592D7C1906}"/>
    <cellStyle name="Accent6 - 60%" xfId="154" xr:uid="{00000000-0005-0000-0000-000060000000}"/>
    <cellStyle name="Accent6 - 60% 2" xfId="2165" xr:uid="{6CC23F92-3CEB-4097-977C-E62F4D46D1F5}"/>
    <cellStyle name="Accent6 - 60% 2 2" xfId="9121" xr:uid="{83540CF6-8FBE-4C35-A2C4-C87FF98E438A}"/>
    <cellStyle name="Accent6 - 60% 3" xfId="805" xr:uid="{F58EC068-892F-46BB-91B9-B594B4C5C182}"/>
    <cellStyle name="Accent6 - 60%_Cash Flow" xfId="9122" xr:uid="{7FC5FD08-D7B3-46F1-B6F3-DD5B3BE2CDF2}"/>
    <cellStyle name="Accent6 10" xfId="155" xr:uid="{00000000-0005-0000-0000-000061000000}"/>
    <cellStyle name="Accent6 10 2" xfId="2166" xr:uid="{64BF7979-4BD3-4A9F-9114-12A66292D6CD}"/>
    <cellStyle name="Accent6 10 3" xfId="806" xr:uid="{50C6A545-368A-464E-AC25-B422999C9999}"/>
    <cellStyle name="Accent6 11" xfId="156" xr:uid="{00000000-0005-0000-0000-000062000000}"/>
    <cellStyle name="Accent6 11 2" xfId="2167" xr:uid="{9D744EAA-E147-40E7-9C82-A90D9D651A8A}"/>
    <cellStyle name="Accent6 11 3" xfId="807" xr:uid="{974C3D65-2B43-445B-A28C-327383B507C1}"/>
    <cellStyle name="Accent6 12" xfId="157" xr:uid="{00000000-0005-0000-0000-000063000000}"/>
    <cellStyle name="Accent6 12 2" xfId="2168" xr:uid="{ECD029B0-F603-4227-9E6F-88726BFCAF93}"/>
    <cellStyle name="Accent6 12 3" xfId="808" xr:uid="{5276314F-E722-44FA-8618-5C558CF2E756}"/>
    <cellStyle name="Accent6 13" xfId="809" xr:uid="{DBB9592C-2833-47CA-A596-D98D159E7951}"/>
    <cellStyle name="Accent6 13 2" xfId="2169" xr:uid="{B138B63F-635F-4A5C-B600-787EAD4CF740}"/>
    <cellStyle name="Accent6 14" xfId="810" xr:uid="{0B6B8592-2728-4BBD-A2A8-034DF9C92BD1}"/>
    <cellStyle name="Accent6 14 2" xfId="2424" xr:uid="{C3A5851F-2AA6-4804-B18F-96267266870B}"/>
    <cellStyle name="Accent6 15" xfId="1474" xr:uid="{2F602651-57F6-4F14-82BB-B38A08C8357E}"/>
    <cellStyle name="Accent6 15 2" xfId="2427" xr:uid="{26F8A2D7-1533-4E96-B1C1-85686155D005}"/>
    <cellStyle name="Accent6 16" xfId="2440" xr:uid="{C37CE49D-1263-4A68-9FB5-B983E17F4288}"/>
    <cellStyle name="Accent6 17" xfId="2452" xr:uid="{DC9AD2DA-F892-45FF-ABC5-74F186A5BB97}"/>
    <cellStyle name="Accent6 18" xfId="2455" xr:uid="{8FD070F1-3EE7-4F7B-8A72-CDCC44B33D58}"/>
    <cellStyle name="Accent6 19" xfId="2458" xr:uid="{C0A9AE02-3C6A-4835-AEA1-F91ED722B267}"/>
    <cellStyle name="Accent6 2" xfId="158" xr:uid="{00000000-0005-0000-0000-000064000000}"/>
    <cellStyle name="Accent6 2 2" xfId="159" xr:uid="{00000000-0005-0000-0000-000065000000}"/>
    <cellStyle name="Accent6 2 2 2" xfId="2170" xr:uid="{B8723FE6-56C9-469E-B5A0-D570DA941689}"/>
    <cellStyle name="Accent6 2 3" xfId="811" xr:uid="{0CD1409F-F10F-4B12-ABC6-5C3AED9F2C18}"/>
    <cellStyle name="Accent6 2 3 2" xfId="9123" xr:uid="{280F3590-22A9-47EB-9252-2CF9FE6C11C1}"/>
    <cellStyle name="Accent6 20" xfId="2461" xr:uid="{B26176D0-6319-431F-BA16-4F33E9E6CFFE}"/>
    <cellStyle name="Accent6 21" xfId="2464" xr:uid="{22C14E35-81D1-41DC-A9B9-583801FF7734}"/>
    <cellStyle name="Accent6 22" xfId="2467" xr:uid="{00FA203B-8D6B-4E8F-A75F-24980C774AA2}"/>
    <cellStyle name="Accent6 23" xfId="2489" xr:uid="{8353FA81-70A8-4CF5-B1DF-BC2F0B1B2F72}"/>
    <cellStyle name="Accent6 24" xfId="2495" xr:uid="{0F3E3F4E-EA06-409E-BB79-1C59EE38D5BA}"/>
    <cellStyle name="Accent6 25" xfId="2520" xr:uid="{305C6CCE-3F1E-40B1-AA64-C72E57D7D0FD}"/>
    <cellStyle name="Accent6 26" xfId="2543" xr:uid="{5BB3B5AD-F551-48EF-9CB1-BE7C2F76EC3C}"/>
    <cellStyle name="Accent6 27" xfId="2547" xr:uid="{8CF31F75-E1CC-4AF9-B8C3-249CF90A529C}"/>
    <cellStyle name="Accent6 28" xfId="2551" xr:uid="{9AFCEC10-DFCE-4D09-A143-6314810F3C13}"/>
    <cellStyle name="Accent6 29" xfId="2554" xr:uid="{C4803E81-C3E1-4DE7-9141-1F5F1C17D898}"/>
    <cellStyle name="Accent6 3" xfId="160" xr:uid="{00000000-0005-0000-0000-000066000000}"/>
    <cellStyle name="Accent6 3 2" xfId="812" xr:uid="{9B884130-8AE9-400F-95FB-9064B32D15C0}"/>
    <cellStyle name="Accent6 3 2 2" xfId="9124" xr:uid="{E81E1F52-D6BF-4C00-991B-EA26F7447B52}"/>
    <cellStyle name="Accent6 30" xfId="2557" xr:uid="{81B3E22B-67C6-4E1D-A68E-4DE0D9B7341A}"/>
    <cellStyle name="Accent6 31" xfId="2560" xr:uid="{9948DD25-35C5-4468-8586-380D6F09F2EA}"/>
    <cellStyle name="Accent6 32" xfId="2563" xr:uid="{1EE1D5B1-3E7D-4703-85C2-8CCC58BE2536}"/>
    <cellStyle name="Accent6 33" xfId="2566" xr:uid="{DFF74F74-7071-457B-8A35-2FE5D1A34B45}"/>
    <cellStyle name="Accent6 34" xfId="2569" xr:uid="{9E9FBB08-DCD7-401E-990F-423FA176A784}"/>
    <cellStyle name="Accent6 35" xfId="2572" xr:uid="{EFF5A12A-0448-4575-97D6-5A2A656EBE68}"/>
    <cellStyle name="Accent6 36" xfId="2575" xr:uid="{342E014C-8412-44D1-885F-6AABB9FADE8B}"/>
    <cellStyle name="Accent6 37" xfId="2578" xr:uid="{CF9FC260-8CDE-4E1B-BF0B-05E4E233EE72}"/>
    <cellStyle name="Accent6 38" xfId="2581" xr:uid="{D0A8087E-E594-4DF9-92A8-ACF9CEF91B4E}"/>
    <cellStyle name="Accent6 39" xfId="2584" xr:uid="{59693AA3-B9FD-4311-A545-93BADC30032E}"/>
    <cellStyle name="Accent6 4" xfId="161" xr:uid="{00000000-0005-0000-0000-000067000000}"/>
    <cellStyle name="Accent6 4 2" xfId="2172" xr:uid="{986720E4-467A-4CCB-A8DA-7F67420060CB}"/>
    <cellStyle name="Accent6 4 3" xfId="813" xr:uid="{03129B60-7306-4E54-884D-FA6F7E07B115}"/>
    <cellStyle name="Accent6 40" xfId="2587" xr:uid="{C182E3DB-C630-4512-BE6B-624EA1FCF999}"/>
    <cellStyle name="Accent6 41" xfId="2590" xr:uid="{9C0B93B9-C665-44B8-BF9F-A014643004DA}"/>
    <cellStyle name="Accent6 42" xfId="2593" xr:uid="{889B63C4-A08A-4DEB-95C4-B35009AC07D2}"/>
    <cellStyle name="Accent6 43" xfId="2596" xr:uid="{B3B71497-B3F5-4EEE-834D-60E7A050A2B7}"/>
    <cellStyle name="Accent6 44" xfId="2599" xr:uid="{54B615AA-D922-4F6E-8215-22E65A3A2F1D}"/>
    <cellStyle name="Accent6 45" xfId="2609" xr:uid="{3308C98E-D9C7-46A0-A7E1-3873E4471C75}"/>
    <cellStyle name="Accent6 45 2" xfId="2694" xr:uid="{54AEE48C-C103-405F-B463-F8CB84E10317}"/>
    <cellStyle name="Accent6 46" xfId="2695" xr:uid="{7EEBE14E-829A-41BC-A92D-4D6F36B3A5A5}"/>
    <cellStyle name="Accent6 47" xfId="2696" xr:uid="{25E8AF29-31E6-4671-B189-F0515A93F5F5}"/>
    <cellStyle name="Accent6 48" xfId="2697" xr:uid="{89D4628A-8B61-4B02-8CBE-C971E8AC26EA}"/>
    <cellStyle name="Accent6 49" xfId="2698" xr:uid="{FF04EEFA-D8A0-4B60-BEEC-1C6DC4F39C40}"/>
    <cellStyle name="Accent6 5" xfId="162" xr:uid="{00000000-0005-0000-0000-000068000000}"/>
    <cellStyle name="Accent6 5 2" xfId="2173" xr:uid="{76727AFA-570A-4C4B-847E-26B94EAD0F63}"/>
    <cellStyle name="Accent6 5 3" xfId="814" xr:uid="{50A98440-6DCB-488D-A078-040D05B58BE4}"/>
    <cellStyle name="Accent6 50" xfId="2699" xr:uid="{1FD171B1-56F9-4577-B12B-EE5DBC5F4582}"/>
    <cellStyle name="Accent6 51" xfId="2700" xr:uid="{916E11E5-7D0F-49BC-9063-6564474BA065}"/>
    <cellStyle name="Accent6 52" xfId="2701" xr:uid="{B53E7B92-13DB-4459-BD16-A9702291C616}"/>
    <cellStyle name="Accent6 53" xfId="2702" xr:uid="{219E5503-DDB7-47E7-AD4C-FF2D8E3CEAE5}"/>
    <cellStyle name="Accent6 54" xfId="2703" xr:uid="{E8E73E4B-A8FA-49A5-8D94-C1992BA50ABA}"/>
    <cellStyle name="Accent6 55" xfId="2704" xr:uid="{DE8C0C97-72E7-4BA5-A3BC-BE4FAF49F7F3}"/>
    <cellStyle name="Accent6 56" xfId="2705" xr:uid="{E1DFCDE3-E731-4DE4-AC38-3FCD6B0D91CF}"/>
    <cellStyle name="Accent6 57" xfId="2706" xr:uid="{F8EA79F8-C013-4A78-B636-8E647A3058FD}"/>
    <cellStyle name="Accent6 58" xfId="2068" xr:uid="{A4337B82-CF37-492A-AC63-811A216FF633}"/>
    <cellStyle name="Accent6 59" xfId="2766" xr:uid="{E5C9E84E-E3D9-437B-9BDD-6206FF1732E4}"/>
    <cellStyle name="Accent6 6" xfId="163" xr:uid="{00000000-0005-0000-0000-000069000000}"/>
    <cellStyle name="Accent6 6 2" xfId="2174" xr:uid="{1A2AD47F-C5DC-4F95-B1BB-49FC8FD95083}"/>
    <cellStyle name="Accent6 6 3" xfId="815" xr:uid="{12F0C4E1-2207-4CF2-84D6-087136E4454F}"/>
    <cellStyle name="Accent6 7" xfId="164" xr:uid="{00000000-0005-0000-0000-00006A000000}"/>
    <cellStyle name="Accent6 7 2" xfId="2175" xr:uid="{D95D0C25-3115-462E-8CAD-79E9898F95A8}"/>
    <cellStyle name="Accent6 7 3" xfId="816" xr:uid="{6E48935C-AAEB-44A5-ABDA-10AA5DA15E3C}"/>
    <cellStyle name="Accent6 8" xfId="165" xr:uid="{00000000-0005-0000-0000-00006B000000}"/>
    <cellStyle name="Accent6 8 2" xfId="2176" xr:uid="{E9C906AB-71FF-4806-BD15-208F24477998}"/>
    <cellStyle name="Accent6 8 3" xfId="817" xr:uid="{17C3C0AB-380D-4C6B-A033-423A495C8DC6}"/>
    <cellStyle name="Accent6 9" xfId="166" xr:uid="{00000000-0005-0000-0000-00006C000000}"/>
    <cellStyle name="Accent6 9 2" xfId="2177" xr:uid="{47F84041-A286-43F1-B834-60F8D32F89ED}"/>
    <cellStyle name="Accent6 9 3" xfId="818" xr:uid="{A0ED6BA3-67B2-40D6-A6F5-305C31768299}"/>
    <cellStyle name="Addl Dim 1 Rollup" xfId="9125" xr:uid="{68A7DCB1-3130-47D6-830D-A119BEA7CCBB}"/>
    <cellStyle name="Addl Dim 1 Rollup$ZP$" xfId="9126" xr:uid="{42358BF7-5941-4FB8-8A5A-DED9F77D8B05}"/>
    <cellStyle name="Addl Dim 2 Rollup" xfId="9127" xr:uid="{0D500FAC-73AD-4CAE-96AF-F1B0AAA4D778}"/>
    <cellStyle name="Addl Dim 2 Rollup$ZP$" xfId="9128" xr:uid="{9722F46C-FAC4-4EB1-B8FA-EE51EE6069F6}"/>
    <cellStyle name="Addl Dim 3 Rollup" xfId="9129" xr:uid="{BBE53DB1-9B70-4B93-862E-A8F981685896}"/>
    <cellStyle name="Addl Dim 3 Rollup$ZP$" xfId="9130" xr:uid="{DADFD77E-2A58-4629-B7E2-F3BF09413591}"/>
    <cellStyle name="Addl Dim 4 Rollup" xfId="9131" xr:uid="{EE043A0E-124D-4EB7-844C-45BF965792E2}"/>
    <cellStyle name="Addl Dim 4 Rollup$ZP$" xfId="9132" xr:uid="{6F36634E-AD31-446B-B855-2FB5D5A128D9}"/>
    <cellStyle name="Addl Dim 5 Rollup" xfId="9133" xr:uid="{2C0E0AF2-E439-4A03-AA1E-E7E69EBA322A}"/>
    <cellStyle name="Addl Dim 5 Rollup$ZP$" xfId="9134" xr:uid="{8919966E-D0D8-4C98-926D-1ADC7BAB44BF}"/>
    <cellStyle name="Addl Dim 6 Rollup" xfId="9135" xr:uid="{8D8FE7A2-2DFD-43C6-BCCC-B1AA7023A6A7}"/>
    <cellStyle name="Addl Dim 6 Rollup$ZP$" xfId="9136" xr:uid="{F493C661-CB0C-43A5-9622-896B38802C54}"/>
    <cellStyle name="BACKGROUND" xfId="9137" xr:uid="{D0F36DD4-BE9B-4F6C-99C8-336E35960A24}"/>
    <cellStyle name="BACKGROUND$ZPercent$" xfId="9138" xr:uid="{66456429-AFA8-4068-A753-174EC8B5DA95}"/>
    <cellStyle name="BACKGROUND_E&amp;C Risk Tracker" xfId="9139" xr:uid="{88C81199-0DC9-45B8-848A-C3BE7E439A1C}"/>
    <cellStyle name="Bad" xfId="507" builtinId="27" customBuiltin="1"/>
    <cellStyle name="Bad 2" xfId="167" xr:uid="{00000000-0005-0000-0000-00006D000000}"/>
    <cellStyle name="Bad 2 2" xfId="168" xr:uid="{00000000-0005-0000-0000-00006E000000}"/>
    <cellStyle name="Bad 2 2 2" xfId="2178" xr:uid="{B2D90F2C-FA5E-44B5-878B-CAFE2B9272D5}"/>
    <cellStyle name="Bad 2 3" xfId="819" xr:uid="{B88519E1-CB78-4166-9740-A9A7404C7024}"/>
    <cellStyle name="Bad 2 3 2" xfId="9140" xr:uid="{2D596C35-8834-4EC6-8EBE-24723B5301CE}"/>
    <cellStyle name="Bad 3" xfId="820" xr:uid="{4C736FED-48E6-461F-AED9-233D9382DE31}"/>
    <cellStyle name="Bad 3 2" xfId="2707" xr:uid="{EF48C6F5-9129-4FC3-8CD7-976F347A6658}"/>
    <cellStyle name="Bad 4" xfId="821" xr:uid="{26A9B4EB-AC55-4BAE-A011-C97303EC04C1}"/>
    <cellStyle name="Bad 5" xfId="822" xr:uid="{4FDE7456-3951-4CEE-BDF4-C1E9CE0A300D}"/>
    <cellStyle name="Bad 6" xfId="823" xr:uid="{5217A060-D0CB-45B8-9FD2-F9F0F58D3096}"/>
    <cellStyle name="Bad 7" xfId="824" xr:uid="{440BB291-F07D-423B-914A-207B43EA7D29}"/>
    <cellStyle name="Bad 8" xfId="2037" xr:uid="{17AD3819-B6EE-4076-8660-79F977CCF0AA}"/>
    <cellStyle name="blp_column_header" xfId="2708" xr:uid="{A5C80C3A-5C85-4ECC-AFD3-01BF76901820}"/>
    <cellStyle name="Calculation" xfId="510" builtinId="22" customBuiltin="1"/>
    <cellStyle name="Calculation 2" xfId="169" xr:uid="{00000000-0005-0000-0000-00006F000000}"/>
    <cellStyle name="Calculation 2 10" xfId="29358" xr:uid="{81A3EB17-1BAB-4BF6-8818-2D1EB3296421}"/>
    <cellStyle name="Calculation 2 2" xfId="170" xr:uid="{00000000-0005-0000-0000-000070000000}"/>
    <cellStyle name="Calculation 2 2 2" xfId="2400" xr:uid="{78461043-32DA-4ADD-8BDB-DEF2C1374C18}"/>
    <cellStyle name="Calculation 2 2 2 2" xfId="15601" xr:uid="{EB402018-BEC8-410D-A75E-E24C03CCB8F1}"/>
    <cellStyle name="Calculation 2 2 2 2 2" xfId="26697" xr:uid="{6C674689-92DA-4965-B140-69F65BE0E535}"/>
    <cellStyle name="Calculation 2 2 2 2 2 2" xfId="49996" xr:uid="{3EC99DE6-52B7-4A58-B53A-7BC9239188EC}"/>
    <cellStyle name="Calculation 2 2 2 2 3" xfId="29215" xr:uid="{5ADECCA9-394F-43D1-B44E-3F1051C348B1}"/>
    <cellStyle name="Calculation 2 2 2 2 3 2" xfId="52514" xr:uid="{E73B3B7A-4E00-4A4F-A022-19C6D57C5B9C}"/>
    <cellStyle name="Calculation 2 2 2 2 4" xfId="27956" xr:uid="{2369564A-3A97-4350-A9BE-4128C45C61ED}"/>
    <cellStyle name="Calculation 2 2 2 2 4 2" xfId="51255" xr:uid="{D64802DB-A3B3-4E1A-8B6F-DFDDC9D64EAC}"/>
    <cellStyle name="Calculation 2 2 2 2 5" xfId="38939" xr:uid="{54F2C51D-90ED-4CD2-BD1E-F04A12578CDE}"/>
    <cellStyle name="Calculation 2 2 2 3" xfId="13925" xr:uid="{F502C7A2-DAEA-4298-B8E1-C0CB4E13E32D}"/>
    <cellStyle name="Calculation 2 2 2 3 2" xfId="28656" xr:uid="{4624AF1E-3012-4FA5-868B-658F175E1EE8}"/>
    <cellStyle name="Calculation 2 2 2 3 2 2" xfId="51955" xr:uid="{795126E7-D65D-4F85-8847-89C957916E74}"/>
    <cellStyle name="Calculation 2 2 2 3 3" xfId="28262" xr:uid="{72575CCE-294E-4F19-AF0D-5A1BD22446E5}"/>
    <cellStyle name="Calculation 2 2 2 3 3 2" xfId="51561" xr:uid="{B5742654-0C01-4270-8621-41DDBC284F64}"/>
    <cellStyle name="Calculation 2 2 2 3 4" xfId="37267" xr:uid="{7CD9A474-03CC-44D1-9307-AC1A1387D20B}"/>
    <cellStyle name="Calculation 2 2 2 4" xfId="17432" xr:uid="{EE57EECB-280B-4D5D-AE70-DF7698CA9938}"/>
    <cellStyle name="Calculation 2 2 2 4 2" xfId="40744" xr:uid="{363861C4-0C7F-40CE-B51E-11AF49C47B3E}"/>
    <cellStyle name="Calculation 2 2 2 5" xfId="17375" xr:uid="{AC97726C-12D6-45B7-A2A8-69FA143A8C89}"/>
    <cellStyle name="Calculation 2 2 2 5 2" xfId="40687" xr:uid="{F2038A04-9052-4134-A178-3D3C25710071}"/>
    <cellStyle name="Calculation 2 2 2 6" xfId="29697" xr:uid="{DEA0996F-CCB6-4681-801A-384D6749ED40}"/>
    <cellStyle name="Calculation 2 2 3" xfId="15373" xr:uid="{02D8F099-2568-440A-8207-E32426F86C2F}"/>
    <cellStyle name="Calculation 2 2 3 2" xfId="26505" xr:uid="{2DE82517-D9E6-4384-851E-870FD6ADF04E}"/>
    <cellStyle name="Calculation 2 2 3 2 2" xfId="49805" xr:uid="{60046516-DCB6-4AF8-A7FF-DEA670BF11B9}"/>
    <cellStyle name="Calculation 2 2 3 3" xfId="29054" xr:uid="{2FD3D81B-DBBB-4676-AE96-7A48FBB24E99}"/>
    <cellStyle name="Calculation 2 2 3 3 2" xfId="52353" xr:uid="{C0E8BA6E-C74B-4DD4-99E4-0086B2464803}"/>
    <cellStyle name="Calculation 2 2 3 4" xfId="28035" xr:uid="{C519623E-31DE-4120-80F3-50E1E0B63DED}"/>
    <cellStyle name="Calculation 2 2 3 4 2" xfId="51334" xr:uid="{12EF9F46-705D-4621-A6CC-0026C0C32B47}"/>
    <cellStyle name="Calculation 2 2 3 5" xfId="38712" xr:uid="{87BB2414-3572-476D-86BC-797E77FFA98F}"/>
    <cellStyle name="Calculation 2 2 4" xfId="14069" xr:uid="{9B4ADFFA-87E3-40AE-B941-2C8B441FC32D}"/>
    <cellStyle name="Calculation 2 2 4 2" xfId="28754" xr:uid="{E679EA80-0CFC-4238-80C5-2948F0651521}"/>
    <cellStyle name="Calculation 2 2 4 2 2" xfId="52053" xr:uid="{4B98C472-C7C5-4F17-A635-A2F239123835}"/>
    <cellStyle name="Calculation 2 2 4 3" xfId="28056" xr:uid="{9C08B15A-53B2-4C9A-9141-92985A178F56}"/>
    <cellStyle name="Calculation 2 2 4 3 2" xfId="51355" xr:uid="{9ECF3001-C433-42F2-BFD5-9DCD7728068F}"/>
    <cellStyle name="Calculation 2 2 4 4" xfId="37410" xr:uid="{FB5DF52A-B5B4-4D6B-8352-6C66E951E4B2}"/>
    <cellStyle name="Calculation 2 2 5" xfId="16907" xr:uid="{AFACB617-A7EF-4246-AD5A-4C8B979CF9E6}"/>
    <cellStyle name="Calculation 2 2 5 2" xfId="40219" xr:uid="{5D790967-AE89-47E5-BFCF-6FA561B8C940}"/>
    <cellStyle name="Calculation 2 2 6" xfId="17102" xr:uid="{C3F983C5-FC1C-49DA-9B32-B4862B507DCF}"/>
    <cellStyle name="Calculation 2 2 6 2" xfId="40414" xr:uid="{620A52CE-2220-4DE1-B033-F1246AC6BE8E}"/>
    <cellStyle name="Calculation 2 2 7" xfId="28219" xr:uid="{D0CF65F8-DAB7-4A38-9EBA-18105F08A896}"/>
    <cellStyle name="Calculation 2 2 7 2" xfId="51518" xr:uid="{6170EE56-2FE9-43A5-8DD3-81C6A60BE40F}"/>
    <cellStyle name="Calculation 2 2 8" xfId="29359" xr:uid="{AE451CE3-B42B-45C8-809C-C285487FFBF5}"/>
    <cellStyle name="Calculation 2 3" xfId="2179" xr:uid="{034B4D83-C43A-4C74-AA11-3868C5D2BDCF}"/>
    <cellStyle name="Calculation 2 3 2" xfId="13800" xr:uid="{188E759B-07BB-4EDC-B47D-665BEFCB0BA3}"/>
    <cellStyle name="Calculation 2 3 2 2" xfId="13918" xr:uid="{F05A13AB-03C1-49DA-A493-7A20A538D253}"/>
    <cellStyle name="Calculation 2 3 2 2 2" xfId="25119" xr:uid="{CB174305-0C3C-43D8-B69E-55085178F029}"/>
    <cellStyle name="Calculation 2 3 2 2 2 2" xfId="48422" xr:uid="{8E0AB732-2D79-48A3-A84B-01857A5B648D}"/>
    <cellStyle name="Calculation 2 3 2 2 3" xfId="28649" xr:uid="{02FA5090-1F5A-46FB-9ADD-2559F869E66F}"/>
    <cellStyle name="Calculation 2 3 2 2 3 2" xfId="51948" xr:uid="{D87CB4BE-FEA9-4D0D-B7A2-6357AFAE95F7}"/>
    <cellStyle name="Calculation 2 3 2 2 4" xfId="24759" xr:uid="{68E29E85-80E3-49B8-8EE3-0ABD2F935EF6}"/>
    <cellStyle name="Calculation 2 3 2 2 4 2" xfId="48065" xr:uid="{87C05F7F-6FC9-4CB2-BCA6-D3655A3B1C59}"/>
    <cellStyle name="Calculation 2 3 2 2 5" xfId="37260" xr:uid="{34B6CA54-61DD-48F1-8929-7DD494216BD2}"/>
    <cellStyle name="Calculation 2 3 2 3" xfId="15562" xr:uid="{4CEFF61B-77D6-4F74-904E-1BBFC2237DB0}"/>
    <cellStyle name="Calculation 2 3 2 3 2" xfId="29176" xr:uid="{CACDE2BD-F862-49F5-8964-AE963EEBABC2}"/>
    <cellStyle name="Calculation 2 3 2 3 2 2" xfId="52475" xr:uid="{2AF08283-6394-4706-BB31-B1B853398456}"/>
    <cellStyle name="Calculation 2 3 2 3 3" xfId="24757" xr:uid="{E56ECC68-2711-4B01-B7B8-2A8ED0F22D07}"/>
    <cellStyle name="Calculation 2 3 2 3 3 2" xfId="48063" xr:uid="{43891660-6194-4A6B-AE3B-D0CA7627A2DC}"/>
    <cellStyle name="Calculation 2 3 2 3 4" xfId="38900" xr:uid="{D3349639-F55D-4324-9006-0441A41CD625}"/>
    <cellStyle name="Calculation 2 3 2 4" xfId="28546" xr:uid="{4C8F0CCD-60F9-4AF3-888F-436F82634AE6}"/>
    <cellStyle name="Calculation 2 3 2 4 2" xfId="51845" xr:uid="{1C7677E6-B70E-42C6-9A97-48FE9CB0816B}"/>
    <cellStyle name="Calculation 2 3 2 5" xfId="28022" xr:uid="{AEBE3CEA-EDED-4E23-AC71-E97A76A7D696}"/>
    <cellStyle name="Calculation 2 3 2 5 2" xfId="51321" xr:uid="{8FD1F151-08B6-4261-A318-A8BB007345B7}"/>
    <cellStyle name="Calculation 2 3 2 6" xfId="37152" xr:uid="{5B4E656E-2761-4EFB-9F4F-C30CCD83F957}"/>
    <cellStyle name="Calculation 2 3 3" xfId="15399" xr:uid="{814A18EB-941E-47D6-9640-4692E38FF9B9}"/>
    <cellStyle name="Calculation 2 3 3 2" xfId="26524" xr:uid="{3D12FA10-56E8-486D-BC83-08602C498FA0}"/>
    <cellStyle name="Calculation 2 3 3 2 2" xfId="49824" xr:uid="{2230E145-E128-45C2-A626-91DE78030883}"/>
    <cellStyle name="Calculation 2 3 3 3" xfId="29080" xr:uid="{EF72D283-1A4F-4F02-9327-B30A8B313A05}"/>
    <cellStyle name="Calculation 2 3 3 3 2" xfId="52379" xr:uid="{1DCE62C0-5A1A-4A63-89C7-D48D9E7550FE}"/>
    <cellStyle name="Calculation 2 3 3 4" xfId="17192" xr:uid="{A43A8037-71BF-4C2B-9908-F59E836E8D63}"/>
    <cellStyle name="Calculation 2 3 3 4 2" xfId="40504" xr:uid="{ADCE1797-3462-4249-8ABB-FB1CFFEA199F}"/>
    <cellStyle name="Calculation 2 3 3 5" xfId="38738" xr:uid="{4F4F9CC8-2D50-43E2-AED8-2A88CC814104}"/>
    <cellStyle name="Calculation 2 3 4" xfId="15221" xr:uid="{C0A17982-A53E-4EA7-AC26-CFC2F81F53EA}"/>
    <cellStyle name="Calculation 2 3 4 2" xfId="28951" xr:uid="{385DC6C1-4F4B-4624-AAAF-1B7287309229}"/>
    <cellStyle name="Calculation 2 3 4 2 2" xfId="52250" xr:uid="{5F608346-EA15-4967-81F2-0272F6A61744}"/>
    <cellStyle name="Calculation 2 3 4 3" xfId="28835" xr:uid="{74FBFE85-B835-496C-A61B-A0DEDECFB18B}"/>
    <cellStyle name="Calculation 2 3 4 3 2" xfId="52134" xr:uid="{2596AD30-859A-41E6-9FC3-DF7487992830}"/>
    <cellStyle name="Calculation 2 3 4 4" xfId="38562" xr:uid="{DCCE44B7-8319-482C-8B70-636EF4F428F1}"/>
    <cellStyle name="Calculation 2 3 5" xfId="24917" xr:uid="{84C52FC4-DEF3-449C-B70A-93F0DA4C20E8}"/>
    <cellStyle name="Calculation 2 3 5 2" xfId="48223" xr:uid="{7BB3523F-8D23-4B56-9B41-81A6503497B3}"/>
    <cellStyle name="Calculation 2 3 6" xfId="28283" xr:uid="{9A6FAE94-0EDD-474A-9335-E28AEF68C9A5}"/>
    <cellStyle name="Calculation 2 3 6 2" xfId="51582" xr:uid="{176F7012-0AA9-4E35-8AB7-AEAFFD034433}"/>
    <cellStyle name="Calculation 2 3 7" xfId="29664" xr:uid="{CF34E9BD-ECEC-4C03-8B4D-B55BA9726391}"/>
    <cellStyle name="Calculation 2 4" xfId="825" xr:uid="{27541AD3-24CA-4E97-98D0-0FFE01E2E720}"/>
    <cellStyle name="Calculation 2 4 2" xfId="9141" xr:uid="{2B212D61-6CDE-4510-9326-01B1138EF89E}"/>
    <cellStyle name="Calculation 2 4 2 2" xfId="13733" xr:uid="{0A057B63-F8C6-49A3-B0EC-13B7E56F2170}"/>
    <cellStyle name="Calculation 2 4 2 2 2" xfId="24993" xr:uid="{9C313C1C-CD8D-4A91-B9D7-666A4C08811E}"/>
    <cellStyle name="Calculation 2 4 2 2 2 2" xfId="48299" xr:uid="{86098CB8-64AE-40E7-92D8-37321F4571BB}"/>
    <cellStyle name="Calculation 2 4 2 2 3" xfId="28479" xr:uid="{684B4C2C-B473-4141-BCE1-DCA3FFB64BD3}"/>
    <cellStyle name="Calculation 2 4 2 2 3 2" xfId="51778" xr:uid="{9C6EB1CF-AF38-4F22-BF23-909AE03442E2}"/>
    <cellStyle name="Calculation 2 4 2 2 4" xfId="28417" xr:uid="{F1A8C8DB-DF91-4B8D-AD91-B347A15B5EDC}"/>
    <cellStyle name="Calculation 2 4 2 2 4 2" xfId="51716" xr:uid="{C7664F26-62FC-4D0D-8743-2CA6A1B1C8BF}"/>
    <cellStyle name="Calculation 2 4 2 2 5" xfId="37085" xr:uid="{66DA0CF2-B1D0-4EA3-8A86-84B6474F5BBE}"/>
    <cellStyle name="Calculation 2 4 2 3" xfId="14095" xr:uid="{BF35CA6C-169A-44BD-9A6B-889358B3EB31}"/>
    <cellStyle name="Calculation 2 4 2 3 2" xfId="25267" xr:uid="{BCF6EEB0-241D-4876-99DC-EA93413ACF23}"/>
    <cellStyle name="Calculation 2 4 2 3 2 2" xfId="48569" xr:uid="{E56A1A42-8ED3-40D5-A5C5-4F2B55E54CCF}"/>
    <cellStyle name="Calculation 2 4 2 3 3" xfId="28780" xr:uid="{097E0ED2-A179-4C64-9B4D-FEFA8C8EABEB}"/>
    <cellStyle name="Calculation 2 4 2 3 3 2" xfId="52079" xr:uid="{7B672E26-FB66-4D07-A2D1-68DA65395135}"/>
    <cellStyle name="Calculation 2 4 2 3 4" xfId="17186" xr:uid="{B326CE34-3925-4C06-9198-81D2510CD287}"/>
    <cellStyle name="Calculation 2 4 2 3 4 2" xfId="40498" xr:uid="{AF9B5777-8253-4B76-A0BB-57A1ED5C7ACE}"/>
    <cellStyle name="Calculation 2 4 2 3 5" xfId="37436" xr:uid="{5629BBB4-2BD8-46AD-B87E-CB5ACBF58810}"/>
    <cellStyle name="Calculation 2 4 2 4" xfId="14082" xr:uid="{F474AB0E-C95E-4F82-ABD6-F1DAA1EDD53F}"/>
    <cellStyle name="Calculation 2 4 2 4 2" xfId="28767" xr:uid="{5AA8D63D-6DD4-4E18-8671-789C03B76C48}"/>
    <cellStyle name="Calculation 2 4 2 4 2 2" xfId="52066" xr:uid="{A6EEEE06-E628-4931-8413-CAB98ACFC268}"/>
    <cellStyle name="Calculation 2 4 2 4 3" xfId="22668" xr:uid="{73EF0560-2348-4AE3-B239-E4639BE322B5}"/>
    <cellStyle name="Calculation 2 4 2 4 3 2" xfId="45974" xr:uid="{84EFBE94-1F76-4F23-80E4-67DC7FE31DBE}"/>
    <cellStyle name="Calculation 2 4 2 4 4" xfId="37423" xr:uid="{7511146F-5FD8-4168-BEB7-F9FB60F885D8}"/>
    <cellStyle name="Calculation 2 4 2 5" xfId="22670" xr:uid="{21856E56-FA57-4E26-8298-FCB4888C46AD}"/>
    <cellStyle name="Calculation 2 4 2 5 2" xfId="45976" xr:uid="{91B9D0A8-D059-4527-9C72-8F6CE593E6B5}"/>
    <cellStyle name="Calculation 2 4 2 6" xfId="28165" xr:uid="{057D44AA-C8A1-4B35-98D5-DDFFF6F492AF}"/>
    <cellStyle name="Calculation 2 4 2 6 2" xfId="51464" xr:uid="{B97DA30F-0705-48A8-BF3B-AC444CA2BBF8}"/>
    <cellStyle name="Calculation 2 4 2 7" xfId="24758" xr:uid="{1756DDFF-EE8A-4492-AEFB-30C02EFD5D36}"/>
    <cellStyle name="Calculation 2 4 2 7 2" xfId="48064" xr:uid="{05C42AB4-5BEC-4AEA-858C-14D562906C1D}"/>
    <cellStyle name="Calculation 2 4 2 8" xfId="34907" xr:uid="{EA272255-9B77-4843-A18F-5C2F403DD133}"/>
    <cellStyle name="Calculation 2 4 3" xfId="15322" xr:uid="{2DD6CD42-4F29-4C03-99EE-49253D5249D5}"/>
    <cellStyle name="Calculation 2 4 3 2" xfId="26464" xr:uid="{12707E2C-8566-47BA-9302-70E191BD1E2F}"/>
    <cellStyle name="Calculation 2 4 3 2 2" xfId="49766" xr:uid="{C12BB239-954F-4A3A-9219-EE8A9F942720}"/>
    <cellStyle name="Calculation 2 4 3 3" xfId="29005" xr:uid="{160FB89F-5AAD-4625-91DD-292D373C1770}"/>
    <cellStyle name="Calculation 2 4 3 3 2" xfId="52304" xr:uid="{9E178E40-29F3-4F18-9915-61FFDF82B351}"/>
    <cellStyle name="Calculation 2 4 3 4" xfId="17461" xr:uid="{22517474-58D7-4983-85E7-F6F4CD1FD5F0}"/>
    <cellStyle name="Calculation 2 4 3 4 2" xfId="40773" xr:uid="{EEC223E4-45D5-429A-99D5-15BCD17F64F0}"/>
    <cellStyle name="Calculation 2 4 3 5" xfId="38663" xr:uid="{19A33D9A-7DA0-4701-9F64-E216F4B04E72}"/>
    <cellStyle name="Calculation 2 4 4" xfId="15508" xr:uid="{4B63F48A-E1DA-42D5-9F81-453FC4EC3783}"/>
    <cellStyle name="Calculation 2 4 4 2" xfId="29123" xr:uid="{6FC3647D-124F-42C2-BB67-B87BD187CC41}"/>
    <cellStyle name="Calculation 2 4 4 2 2" xfId="52422" xr:uid="{5BAFC020-6AEB-439A-A6E2-61E414CE3F4E}"/>
    <cellStyle name="Calculation 2 4 4 3" xfId="17428" xr:uid="{77A6AFB9-A970-4260-8714-E40AFDC91007}"/>
    <cellStyle name="Calculation 2 4 4 3 2" xfId="40740" xr:uid="{F12C90ED-185E-4BB0-9B20-67926A82F2A0}"/>
    <cellStyle name="Calculation 2 4 4 4" xfId="38847" xr:uid="{8BB43225-42A8-4620-A535-79768D3A7F9F}"/>
    <cellStyle name="Calculation 2 4 5" xfId="17228" xr:uid="{3015BD67-6C49-4806-BACF-6CE0FDAD5EB9}"/>
    <cellStyle name="Calculation 2 4 5 2" xfId="40540" xr:uid="{15D74D98-A23C-4C0C-A51C-6C0B1B531CAB}"/>
    <cellStyle name="Calculation 2 4 6" xfId="28462" xr:uid="{61B16CD5-28E2-4475-8AAE-D51183029F46}"/>
    <cellStyle name="Calculation 2 4 6 2" xfId="51761" xr:uid="{82A8FD47-2C55-4408-A17E-60921B250580}"/>
    <cellStyle name="Calculation 2 4 7" xfId="29593" xr:uid="{3BCD7117-D4CB-4B44-89B2-3C5113D725AC}"/>
    <cellStyle name="Calculation 2 5" xfId="14073" xr:uid="{025F4FFD-81B1-4448-9F97-399CEC0FD1EB}"/>
    <cellStyle name="Calculation 2 5 2" xfId="25254" xr:uid="{6A376C60-B000-44EC-8F5E-0E13D6AE8C79}"/>
    <cellStyle name="Calculation 2 5 2 2" xfId="48556" xr:uid="{4D5E78D4-2187-4D40-9362-A0D0EB2696F4}"/>
    <cellStyle name="Calculation 2 5 3" xfId="28758" xr:uid="{280BE319-14D4-424C-9A7B-B4D02AA50007}"/>
    <cellStyle name="Calculation 2 5 3 2" xfId="52057" xr:uid="{B1A06A35-6263-4174-8AEA-7A882C348321}"/>
    <cellStyle name="Calculation 2 5 4" xfId="28880" xr:uid="{EFC8159E-8ECD-4165-A6B4-EED42943346A}"/>
    <cellStyle name="Calculation 2 5 4 2" xfId="52179" xr:uid="{1EAAF150-1D41-4B0F-8853-CB31D1290525}"/>
    <cellStyle name="Calculation 2 5 5" xfId="37414" xr:uid="{27E3EBF8-54E3-4F02-B1AF-7C1D7AF6FE6E}"/>
    <cellStyle name="Calculation 2 6" xfId="13959" xr:uid="{CC44A69A-D965-4868-BB52-3B966C2BD8C8}"/>
    <cellStyle name="Calculation 2 6 2" xfId="28682" xr:uid="{68A4F749-A040-439F-B8D1-C5BDFE689C55}"/>
    <cellStyle name="Calculation 2 6 2 2" xfId="51981" xr:uid="{FCB441D4-7BBC-406F-83BF-B9B3F0CBA173}"/>
    <cellStyle name="Calculation 2 6 3" xfId="27988" xr:uid="{424EC7BD-1301-4B2F-B6C7-180A3B703683}"/>
    <cellStyle name="Calculation 2 6 3 2" xfId="51287" xr:uid="{EF20A85F-4C8A-4BFF-9433-6F4728DA6A19}"/>
    <cellStyle name="Calculation 2 6 4" xfId="37301" xr:uid="{E0CB6C15-D1F8-48D2-B0C8-CD1C6E45399B}"/>
    <cellStyle name="Calculation 2 7" xfId="16906" xr:uid="{0E6AE7ED-7303-4394-B64B-ECC8510632F4}"/>
    <cellStyle name="Calculation 2 7 2" xfId="40218" xr:uid="{47110E21-188C-4FD6-81B7-9DB1A63722FE}"/>
    <cellStyle name="Calculation 2 8" xfId="17101" xr:uid="{F898D917-1E1B-487A-9A65-F7D7F9DF1574}"/>
    <cellStyle name="Calculation 2 8 2" xfId="40413" xr:uid="{D3CDAF70-D69D-4DBC-84D8-7E9BE78E7583}"/>
    <cellStyle name="Calculation 2 9" xfId="25142" xr:uid="{630457B7-C6CF-456D-AB8F-F10CF0025E65}"/>
    <cellStyle name="Calculation 2 9 2" xfId="48445" xr:uid="{B64BB238-DD89-447A-A71A-C06251BDB3BD}"/>
    <cellStyle name="Calculation 2_RealTime_Upload" xfId="2401" xr:uid="{B27D5495-E333-43AB-BBF8-29D01CDF1BA9}"/>
    <cellStyle name="Calculation 3" xfId="826" xr:uid="{B3445187-1267-4E5E-9993-E6756C2A441D}"/>
    <cellStyle name="Calculation 3 2" xfId="13734" xr:uid="{AE0A68DF-C2D5-469A-97A7-726AD1BA04D8}"/>
    <cellStyle name="Calculation 3 2 2" xfId="15236" xr:uid="{78FB3D6A-E897-46E0-80DD-73E394FDBF20}"/>
    <cellStyle name="Calculation 3 2 2 2" xfId="26386" xr:uid="{05641C75-8A8D-4EF3-A78B-E1B18EBA36F2}"/>
    <cellStyle name="Calculation 3 2 2 2 2" xfId="49688" xr:uid="{4A8227B4-FB73-471F-9442-76ABACC0294D}"/>
    <cellStyle name="Calculation 3 2 2 3" xfId="28965" xr:uid="{BFD648DE-7584-401D-95CA-0405FED3B3E2}"/>
    <cellStyle name="Calculation 3 2 2 3 2" xfId="52264" xr:uid="{692A3AC9-B894-4381-8334-E50C5243AA04}"/>
    <cellStyle name="Calculation 3 2 2 4" xfId="28149" xr:uid="{DC573817-08B9-4B66-B527-C6A5DDC9679D}"/>
    <cellStyle name="Calculation 3 2 2 4 2" xfId="51448" xr:uid="{EFA40B16-A137-4699-B401-52BC54C906CB}"/>
    <cellStyle name="Calculation 3 2 2 5" xfId="38577" xr:uid="{2D4B442F-BAC2-4A92-94D0-A9C43E5CABED}"/>
    <cellStyle name="Calculation 3 2 3" xfId="14104" xr:uid="{60BAF3F8-F185-45FB-8622-1BD5D532344B}"/>
    <cellStyle name="Calculation 3 2 3 2" xfId="28789" xr:uid="{57A3A547-4097-4391-961A-8B64C16CA03C}"/>
    <cellStyle name="Calculation 3 2 3 2 2" xfId="52088" xr:uid="{BCF56AEC-3697-45E5-BDA0-F7FFAFBF1C76}"/>
    <cellStyle name="Calculation 3 2 3 3" xfId="29296" xr:uid="{DB1E7D51-2FC9-4D13-BB4B-D8CB38D0BCDB}"/>
    <cellStyle name="Calculation 3 2 3 3 2" xfId="52595" xr:uid="{66104970-4233-4E70-8491-FA2D7659B863}"/>
    <cellStyle name="Calculation 3 2 3 4" xfId="37445" xr:uid="{3526F4DF-DD72-45D5-A753-3F32E3AD507F}"/>
    <cellStyle name="Calculation 3 2 4" xfId="28480" xr:uid="{9816C0FC-00E8-491A-B3F4-69B23D7A9E92}"/>
    <cellStyle name="Calculation 3 2 4 2" xfId="51779" xr:uid="{1BE072DE-D180-486E-83C7-59E8EAE881A1}"/>
    <cellStyle name="Calculation 3 2 5" xfId="17280" xr:uid="{88CC8BEA-0F95-4A64-A749-DFB10C0678B5}"/>
    <cellStyle name="Calculation 3 2 5 2" xfId="40592" xr:uid="{B2D5DA19-E4A1-4E96-AC4B-244989B81307}"/>
    <cellStyle name="Calculation 3 2 6" xfId="37086" xr:uid="{4748D503-75EC-490B-8590-4B3DFE45147A}"/>
    <cellStyle name="Calculation 3 3" xfId="14944" xr:uid="{77531500-B42F-458F-BCD7-8457BC01AB60}"/>
    <cellStyle name="Calculation 3 3 2" xfId="26105" xr:uid="{EBBFF6D6-2A5F-47C0-B459-F6B70F07126B}"/>
    <cellStyle name="Calculation 3 3 2 2" xfId="49407" xr:uid="{1C9251E4-FD2A-4B5D-9AC4-9E92B6B719A4}"/>
    <cellStyle name="Calculation 3 3 3" xfId="28883" xr:uid="{99406D51-65DA-451F-A8A5-1EC86A28879A}"/>
    <cellStyle name="Calculation 3 3 3 2" xfId="52182" xr:uid="{DE1004D4-FC68-429F-BC02-01A9C46F37FE}"/>
    <cellStyle name="Calculation 3 3 4" xfId="24774" xr:uid="{9F326819-D1C2-4C35-B093-A28B5428E72B}"/>
    <cellStyle name="Calculation 3 3 4 2" xfId="48080" xr:uid="{0EF0314E-10BF-4798-AC37-315F2D22019E}"/>
    <cellStyle name="Calculation 3 3 5" xfId="38285" xr:uid="{4FB011CF-29B1-4819-8920-2A30ED3B5B23}"/>
    <cellStyle name="Calculation 3 4" xfId="14057" xr:uid="{2269A7FB-7B4A-4171-A55A-278BAD96E500}"/>
    <cellStyle name="Calculation 3 4 2" xfId="28742" xr:uid="{435F6C87-B432-4465-9AD8-AB1664AD5E07}"/>
    <cellStyle name="Calculation 3 4 2 2" xfId="52041" xr:uid="{8566B5FF-9ED6-43E7-B310-555E9FE4C574}"/>
    <cellStyle name="Calculation 3 4 3" xfId="28367" xr:uid="{8F444B60-6601-42C1-AEF2-C90BF84699E0}"/>
    <cellStyle name="Calculation 3 4 3 2" xfId="51666" xr:uid="{0CFE608E-56F2-4D4B-BD81-166F991A55EF}"/>
    <cellStyle name="Calculation 3 4 4" xfId="37398" xr:uid="{F18E20C2-5974-4ADB-9B1F-A2911A6A2EB0}"/>
    <cellStyle name="Calculation 3 5" xfId="17347" xr:uid="{5BC481C4-D7AD-4ECB-8231-B3DD2987543E}"/>
    <cellStyle name="Calculation 3 5 2" xfId="40659" xr:uid="{EB695A14-BCA4-4F93-AF0A-918D05D9938B}"/>
    <cellStyle name="Calculation 3 6" xfId="24921" xr:uid="{25BD5F1A-D526-4B04-A73B-F2AD02F28E58}"/>
    <cellStyle name="Calculation 3 6 2" xfId="48227" xr:uid="{D04B09C6-A325-4BD9-A7B8-6BE43593DAC2}"/>
    <cellStyle name="Calculation 3 7" xfId="29594" xr:uid="{BB67FF7C-0B14-42C7-92DF-FEE1FB6F651B}"/>
    <cellStyle name="Calculation 4" xfId="827" xr:uid="{CB097B0A-432D-4A57-B7B4-F44F36E9EB15}"/>
    <cellStyle name="Calculation 4 2" xfId="2709" xr:uid="{3F925A61-F7A0-41E5-8631-9AC8D554A04B}"/>
    <cellStyle name="Calculation 5" xfId="828" xr:uid="{B201D7A4-7F42-4F35-89DF-AC9C0F713A92}"/>
    <cellStyle name="Calculation 5 2" xfId="13735" xr:uid="{FF1680AE-60F3-45B8-B95F-E34D96CCCE1A}"/>
    <cellStyle name="Calculation 5 2 2" xfId="14123" xr:uid="{CF44AB2C-0EE4-4A00-BABD-16F842961167}"/>
    <cellStyle name="Calculation 5 2 2 2" xfId="25285" xr:uid="{8320E34B-E953-4490-A821-AC5657894999}"/>
    <cellStyle name="Calculation 5 2 2 2 2" xfId="48587" xr:uid="{32AF87A4-0557-4995-858A-3F9D7C642087}"/>
    <cellStyle name="Calculation 5 2 2 3" xfId="28808" xr:uid="{0E9DE1B9-5FA0-42F6-8A8D-C24E012408B1}"/>
    <cellStyle name="Calculation 5 2 2 3 2" xfId="52107" xr:uid="{DD60B4C6-B451-4F1D-820D-53D75C5D9324}"/>
    <cellStyle name="Calculation 5 2 2 4" xfId="28285" xr:uid="{F18D48B8-0DE2-4E50-A90E-347F88B5D8C6}"/>
    <cellStyle name="Calculation 5 2 2 4 2" xfId="51584" xr:uid="{DD207EFB-27EA-4F62-A61D-C3E683362298}"/>
    <cellStyle name="Calculation 5 2 2 5" xfId="37464" xr:uid="{32DEFA22-820A-4C32-B11B-365777E379D3}"/>
    <cellStyle name="Calculation 5 2 3" xfId="14111" xr:uid="{CC845171-7465-47FB-AC94-E9B9E64F4CD6}"/>
    <cellStyle name="Calculation 5 2 3 2" xfId="28796" xr:uid="{A5F2D1AE-6569-4EA8-955C-23C7C2E786B4}"/>
    <cellStyle name="Calculation 5 2 3 2 2" xfId="52095" xr:uid="{B28FC3E2-BD43-442F-A082-7CC6F6E4931B}"/>
    <cellStyle name="Calculation 5 2 3 3" xfId="28332" xr:uid="{DCACF75A-61D8-4A26-AB73-2D36EF592E01}"/>
    <cellStyle name="Calculation 5 2 3 3 2" xfId="51631" xr:uid="{717602FD-34D3-4023-8282-2F77CC8B739D}"/>
    <cellStyle name="Calculation 5 2 3 4" xfId="37452" xr:uid="{F594E2A5-8313-4A32-AD28-6ED0E043673C}"/>
    <cellStyle name="Calculation 5 2 4" xfId="28481" xr:uid="{EA4C2A4D-AA4F-4639-B308-80A90C6E9CEE}"/>
    <cellStyle name="Calculation 5 2 4 2" xfId="51780" xr:uid="{997B3935-32D7-4CFF-B813-B5D02499707F}"/>
    <cellStyle name="Calculation 5 2 5" xfId="17456" xr:uid="{8369EAB2-146D-4228-BE84-873A0C6C3EE9}"/>
    <cellStyle name="Calculation 5 2 5 2" xfId="40768" xr:uid="{9E345B63-1C33-44B4-9E82-741A6EBB5AF1}"/>
    <cellStyle name="Calculation 5 2 6" xfId="37087" xr:uid="{3B6D403D-7D4A-4667-BB74-B44F3AF33252}"/>
    <cellStyle name="Calculation 5 3" xfId="15329" xr:uid="{A69533F0-B78F-4760-88E0-EBF126D5671B}"/>
    <cellStyle name="Calculation 5 3 2" xfId="26469" xr:uid="{A91402CF-0244-4E69-BEA5-A98E4D3B50E3}"/>
    <cellStyle name="Calculation 5 3 2 2" xfId="49771" xr:uid="{960678D6-6DFB-40E7-BF54-6E34D8CE7AEF}"/>
    <cellStyle name="Calculation 5 3 3" xfId="29012" xr:uid="{B2BCC6DB-8CC0-4A69-9DE8-3225D50AAD5B}"/>
    <cellStyle name="Calculation 5 3 3 2" xfId="52311" xr:uid="{4C762CDE-9F97-466E-9652-45C2F6A2F7E6}"/>
    <cellStyle name="Calculation 5 3 4" xfId="28250" xr:uid="{E3569DB7-A272-425A-B9F0-AD8A57AF86F0}"/>
    <cellStyle name="Calculation 5 3 4 2" xfId="51549" xr:uid="{A9FB774D-13C0-45F6-BB13-706494020FD6}"/>
    <cellStyle name="Calculation 5 3 5" xfId="38670" xr:uid="{13503B3C-2C71-47ED-A70E-0121039A5CCC}"/>
    <cellStyle name="Calculation 5 4" xfId="15265" xr:uid="{96B90D77-AB8F-4E16-8729-CE73650E7357}"/>
    <cellStyle name="Calculation 5 4 2" xfId="28994" xr:uid="{EE4EB6F0-8F7A-4FF7-B4C5-620B9B8B845A}"/>
    <cellStyle name="Calculation 5 4 2 2" xfId="52293" xr:uid="{82C01050-A936-4A91-A5A5-35F9FF510992}"/>
    <cellStyle name="Calculation 5 4 3" xfId="28121" xr:uid="{A21210BD-C7DF-410A-ADC2-FB7FAC80A6C4}"/>
    <cellStyle name="Calculation 5 4 3 2" xfId="51420" xr:uid="{4C370ED4-0C5C-4CBB-9F40-E90D98F6E2C6}"/>
    <cellStyle name="Calculation 5 4 4" xfId="38606" xr:uid="{24424D19-7C30-4315-B969-B37FA407D920}"/>
    <cellStyle name="Calculation 5 5" xfId="24894" xr:uid="{4222F166-2B55-4A80-AB89-9C525D27F6CB}"/>
    <cellStyle name="Calculation 5 5 2" xfId="48200" xr:uid="{4633597E-0E15-4DEF-BA5E-2307B518970B}"/>
    <cellStyle name="Calculation 5 6" xfId="28465" xr:uid="{F5A0AC52-B6D7-4453-9C32-0650CB9AE8E0}"/>
    <cellStyle name="Calculation 5 6 2" xfId="51764" xr:uid="{39108D5C-B4B2-4B5D-94F5-994DA8A9BD66}"/>
    <cellStyle name="Calculation 5 7" xfId="29595" xr:uid="{45722F2E-2230-4190-A708-F91C200CACB2}"/>
    <cellStyle name="Calculation 6" xfId="829" xr:uid="{BDCFD4F0-1786-4C7B-81E5-55A1BE5490D4}"/>
    <cellStyle name="Calculation 6 2" xfId="13736" xr:uid="{0CA55EF3-5ABF-4681-8A19-9F1C17BA7A43}"/>
    <cellStyle name="Calculation 6 2 2" xfId="14023" xr:uid="{166A2E46-C90F-46CF-B948-3D22BB64D66F}"/>
    <cellStyle name="Calculation 6 2 2 2" xfId="25209" xr:uid="{00081292-5CA7-4495-BC36-7FA2EAA1996C}"/>
    <cellStyle name="Calculation 6 2 2 2 2" xfId="48511" xr:uid="{CE0AFCEE-D92D-4235-9BC3-DB688776D033}"/>
    <cellStyle name="Calculation 6 2 2 3" xfId="28723" xr:uid="{6E4B6838-6630-4864-89BF-9D2BF645D228}"/>
    <cellStyle name="Calculation 6 2 2 3 2" xfId="52022" xr:uid="{AB2BDD06-714D-4C8A-BD03-C3E19547C347}"/>
    <cellStyle name="Calculation 6 2 2 4" xfId="28457" xr:uid="{1B2C8FA0-1F5C-4CDC-B3E2-46D2F4BD4A40}"/>
    <cellStyle name="Calculation 6 2 2 4 2" xfId="51756" xr:uid="{6D191094-C33B-4D42-AA08-B896C0C3D1E8}"/>
    <cellStyle name="Calculation 6 2 2 5" xfId="37364" xr:uid="{E249BE39-BA95-4630-B338-D29103F6196C}"/>
    <cellStyle name="Calculation 6 2 3" xfId="15196" xr:uid="{1D441BF7-FBBF-4A33-AE56-715D1D8E677A}"/>
    <cellStyle name="Calculation 6 2 3 2" xfId="28927" xr:uid="{C1639C58-11CA-44F4-999B-AB75233A1D49}"/>
    <cellStyle name="Calculation 6 2 3 2 2" xfId="52226" xr:uid="{3720DE74-593C-4A6A-B790-9CE9525722F1}"/>
    <cellStyle name="Calculation 6 2 3 3" xfId="28135" xr:uid="{51DFDC05-5954-49F8-A039-B90B9652ADAF}"/>
    <cellStyle name="Calculation 6 2 3 3 2" xfId="51434" xr:uid="{B41639F1-0AB6-46BF-9286-2E0354629CC2}"/>
    <cellStyle name="Calculation 6 2 3 4" xfId="38537" xr:uid="{859986DA-4BBA-48A2-8E6F-4CCA1A28C236}"/>
    <cellStyle name="Calculation 6 2 4" xfId="28482" xr:uid="{45D30FFF-A75D-4884-A29A-23E87160CE51}"/>
    <cellStyle name="Calculation 6 2 4 2" xfId="51781" xr:uid="{AAC79565-2A90-4628-9E4A-E127991B7190}"/>
    <cellStyle name="Calculation 6 2 5" xfId="24807" xr:uid="{B33A2283-AC80-44E6-B3B9-16A8FCF7165B}"/>
    <cellStyle name="Calculation 6 2 5 2" xfId="48113" xr:uid="{4E315754-A624-4BCD-977B-45C5BB1BE205}"/>
    <cellStyle name="Calculation 6 2 6" xfId="37088" xr:uid="{C88B2C11-693B-4D7C-BFA7-25F448654F67}"/>
    <cellStyle name="Calculation 6 3" xfId="15354" xr:uid="{2806F88E-4F49-402C-ACE1-52E03CDE71FA}"/>
    <cellStyle name="Calculation 6 3 2" xfId="26488" xr:uid="{FCAF4B81-FAE0-4217-BCB0-B82F995E78E7}"/>
    <cellStyle name="Calculation 6 3 2 2" xfId="49790" xr:uid="{BF492966-A5D8-4C1B-9365-4DF61AA105EE}"/>
    <cellStyle name="Calculation 6 3 3" xfId="29037" xr:uid="{104DD10B-52DF-4AAF-8344-46585820ADB2}"/>
    <cellStyle name="Calculation 6 3 3 2" xfId="52336" xr:uid="{A40A1685-A16C-49BA-B43D-5DB47A8A4B36}"/>
    <cellStyle name="Calculation 6 3 4" xfId="27965" xr:uid="{ACC46747-7E6F-4BB5-8D67-D78679A673A8}"/>
    <cellStyle name="Calculation 6 3 4 2" xfId="51264" xr:uid="{B26BE672-40BF-4906-998A-34F56855726B}"/>
    <cellStyle name="Calculation 6 3 5" xfId="38695" xr:uid="{F0AACF57-3EC6-44AF-BB86-0F2CBE370865}"/>
    <cellStyle name="Calculation 6 4" xfId="14064" xr:uid="{A45249F6-43A1-4C41-BDC6-08025D5F1323}"/>
    <cellStyle name="Calculation 6 4 2" xfId="28749" xr:uid="{2163E572-3A16-429C-9921-DC3347092216}"/>
    <cellStyle name="Calculation 6 4 2 2" xfId="52048" xr:uid="{16D9C611-A25F-4A7C-9C56-4131B1910765}"/>
    <cellStyle name="Calculation 6 4 3" xfId="29285" xr:uid="{01347966-E50E-4807-9B29-6C35C3334E3C}"/>
    <cellStyle name="Calculation 6 4 3 2" xfId="52584" xr:uid="{B16606BF-00FA-400B-AE8D-F3173DA60C8C}"/>
    <cellStyle name="Calculation 6 4 4" xfId="37405" xr:uid="{2BD19D12-2CFB-4350-A416-86DB559D4676}"/>
    <cellStyle name="Calculation 6 5" xfId="17455" xr:uid="{D6DF4A23-5AE5-4379-8CB5-8185C543BE15}"/>
    <cellStyle name="Calculation 6 5 2" xfId="40767" xr:uid="{191B6E7C-99FF-425A-98F6-D6EFB1C43B6B}"/>
    <cellStyle name="Calculation 6 6" xfId="17292" xr:uid="{0EB5E01A-50DF-4DC1-A457-31888A902B87}"/>
    <cellStyle name="Calculation 6 6 2" xfId="40604" xr:uid="{99BEE932-9A6C-4267-9402-3CDD501E8511}"/>
    <cellStyle name="Calculation 6 7" xfId="29596" xr:uid="{A5D430E8-B5E0-44AF-91F3-694611E02455}"/>
    <cellStyle name="Calculation 7" xfId="830" xr:uid="{A607BAD2-A672-4980-8ED5-AF874AEBBA10}"/>
    <cellStyle name="Calculation 7 2" xfId="13737" xr:uid="{54A3807E-7298-4583-9008-015C1E4A5B0F}"/>
    <cellStyle name="Calculation 7 2 2" xfId="15495" xr:uid="{FE1C050A-57B5-4418-9668-B08314C6AB52}"/>
    <cellStyle name="Calculation 7 2 2 2" xfId="26611" xr:uid="{E4D071FF-E1EB-4A5D-81BB-2DD2FBA5B963}"/>
    <cellStyle name="Calculation 7 2 2 2 2" xfId="49911" xr:uid="{CA2A663A-84D9-4953-94B0-697488DD0C85}"/>
    <cellStyle name="Calculation 7 2 2 3" xfId="29110" xr:uid="{EAD6E8C0-7107-40FE-A61D-F64587B95E28}"/>
    <cellStyle name="Calculation 7 2 2 3 2" xfId="52409" xr:uid="{F8625FB7-E99A-44F8-9FD7-FD703B776EFB}"/>
    <cellStyle name="Calculation 7 2 2 4" xfId="28031" xr:uid="{47420E67-D672-425E-AED8-B0788E3C67C8}"/>
    <cellStyle name="Calculation 7 2 2 4 2" xfId="51330" xr:uid="{259433A0-F9F6-43FC-A8D7-32D38BCE4FBC}"/>
    <cellStyle name="Calculation 7 2 2 5" xfId="38834" xr:uid="{F8456A28-1E55-461B-9471-6E9856899A50}"/>
    <cellStyle name="Calculation 7 2 3" xfId="15510" xr:uid="{897CB638-F684-4B44-8F3B-566A0EAD449C}"/>
    <cellStyle name="Calculation 7 2 3 2" xfId="29125" xr:uid="{7952AE58-70FF-4D90-9F12-36EC8F474727}"/>
    <cellStyle name="Calculation 7 2 3 2 2" xfId="52424" xr:uid="{39B1D395-D321-4514-84DE-FC788157FF3D}"/>
    <cellStyle name="Calculation 7 2 3 3" xfId="29284" xr:uid="{A78B6604-4FBC-41EA-B2F2-B66CA95DA058}"/>
    <cellStyle name="Calculation 7 2 3 3 2" xfId="52583" xr:uid="{FC04FADA-745E-41F2-8CBD-558F177C919D}"/>
    <cellStyle name="Calculation 7 2 3 4" xfId="38849" xr:uid="{ACD960D0-6BAB-432D-96FD-50F8E7291BE6}"/>
    <cellStyle name="Calculation 7 2 4" xfId="28483" xr:uid="{98CF0709-881F-46F1-8919-9FB3DB4BCC53}"/>
    <cellStyle name="Calculation 7 2 4 2" xfId="51782" xr:uid="{DF9072AD-CBE1-4293-AEF6-FE8158B92D4D}"/>
    <cellStyle name="Calculation 7 2 5" xfId="17329" xr:uid="{116178DB-0E61-4BBA-8C12-1F845C378FA7}"/>
    <cellStyle name="Calculation 7 2 5 2" xfId="40641" xr:uid="{BB76B76B-379C-4043-8656-D174792A1025}"/>
    <cellStyle name="Calculation 7 2 6" xfId="37089" xr:uid="{8305C325-6D71-472B-B405-8F8231FD5DBD}"/>
    <cellStyle name="Calculation 7 3" xfId="13856" xr:uid="{C3967CCD-65AC-4225-A721-518DB6609513}"/>
    <cellStyle name="Calculation 7 3 2" xfId="25070" xr:uid="{41A3BF38-BA0B-482B-86B3-F58009067553}"/>
    <cellStyle name="Calculation 7 3 2 2" xfId="48374" xr:uid="{6E0F1534-B93A-496D-8DC2-431439AB8949}"/>
    <cellStyle name="Calculation 7 3 3" xfId="28593" xr:uid="{F3501F35-7F08-42E3-8C0A-E89150D40798}"/>
    <cellStyle name="Calculation 7 3 3 2" xfId="51892" xr:uid="{94B30881-29A2-4D85-A92E-C95FD4AAA236}"/>
    <cellStyle name="Calculation 7 3 4" xfId="17200" xr:uid="{575E0C9B-88EF-45DB-8E02-4B6D0F4A819A}"/>
    <cellStyle name="Calculation 7 3 4 2" xfId="40512" xr:uid="{E40456E3-CF56-4465-96EC-3F1B8C28D209}"/>
    <cellStyle name="Calculation 7 3 5" xfId="37199" xr:uid="{C2C8465A-9F3A-46E4-895E-74C25EC9B202}"/>
    <cellStyle name="Calculation 7 4" xfId="15328" xr:uid="{6A9D1CD5-170D-4581-8523-BA3F2ECB3797}"/>
    <cellStyle name="Calculation 7 4 2" xfId="29011" xr:uid="{A1BBA593-02F3-4639-B8C4-51E20074B372}"/>
    <cellStyle name="Calculation 7 4 2 2" xfId="52310" xr:uid="{ECE40E61-6235-475B-A8A2-19C1E94F4FB9}"/>
    <cellStyle name="Calculation 7 4 3" xfId="28325" xr:uid="{2941239C-C5BE-41A4-9C0D-9E58B4669CCB}"/>
    <cellStyle name="Calculation 7 4 3 2" xfId="51624" xr:uid="{12C3E80A-3EBE-4504-B0D0-572BE55EBA94}"/>
    <cellStyle name="Calculation 7 4 4" xfId="38669" xr:uid="{C4C64005-F840-40D9-B693-E24C0A5E9CDD}"/>
    <cellStyle name="Calculation 7 5" xfId="17272" xr:uid="{7C9ED0CE-F25C-4CCA-9413-34117759E929}"/>
    <cellStyle name="Calculation 7 5 2" xfId="40584" xr:uid="{6C4FF9D3-2C8A-4B0B-A163-4A492E093478}"/>
    <cellStyle name="Calculation 7 6" xfId="17449" xr:uid="{B61AB369-8B7B-48D8-A5B6-6EA7A4E107DF}"/>
    <cellStyle name="Calculation 7 6 2" xfId="40761" xr:uid="{AA7230F3-951C-41F5-ABAF-945B667FD61C}"/>
    <cellStyle name="Calculation 7 7" xfId="29597" xr:uid="{0A89E72B-F8E6-4674-9460-A8728745607F}"/>
    <cellStyle name="Calculation 8" xfId="2041" xr:uid="{DAFD14D2-4CD4-4767-AFE3-50D1BC095B02}"/>
    <cellStyle name="Calculation 9" xfId="2122" xr:uid="{62E9A999-B009-4F4E-BBA6-5FEE31567F98}"/>
    <cellStyle name="Check Cell" xfId="512" builtinId="23" customBuiltin="1"/>
    <cellStyle name="Check Cell 2" xfId="171" xr:uid="{00000000-0005-0000-0000-000071000000}"/>
    <cellStyle name="Check Cell 2 2" xfId="172" xr:uid="{00000000-0005-0000-0000-000072000000}"/>
    <cellStyle name="Check Cell 2 2 2" xfId="2180" xr:uid="{75329FAB-4961-4B20-9E01-CCE835400F25}"/>
    <cellStyle name="Check Cell 2 3" xfId="831" xr:uid="{D7062049-815F-4882-8920-36AD5AE88483}"/>
    <cellStyle name="Check Cell 2 3 2" xfId="9142" xr:uid="{95D7CF19-99C8-4411-96EA-D044505D24C9}"/>
    <cellStyle name="Check Cell 3" xfId="832" xr:uid="{25F919B7-9B57-4662-9EC9-4662BCADA20E}"/>
    <cellStyle name="Check Cell 3 2" xfId="2710" xr:uid="{95EABA5C-3B51-4125-ACBF-09CBA79D4370}"/>
    <cellStyle name="Check Cell 4" xfId="833" xr:uid="{70CF1D1B-892B-489B-876D-C77971CFD739}"/>
    <cellStyle name="Check Cell 5" xfId="834" xr:uid="{556E946E-FADF-48AC-A92D-0238D79E10B0}"/>
    <cellStyle name="Check Cell 6" xfId="835" xr:uid="{F22AB361-FFFD-4275-B89C-3E2F187CB47F}"/>
    <cellStyle name="Check Cell 7" xfId="836" xr:uid="{FF011146-EBB4-45D9-89E2-F7F0C387F81A}"/>
    <cellStyle name="Check Cell 8" xfId="2043" xr:uid="{170CCF7E-B025-4D66-802D-6A93E99669C8}"/>
    <cellStyle name="COLHDR" xfId="9143" xr:uid="{B3B94C2A-8693-4D93-94E5-BDE603F08CF4}"/>
    <cellStyle name="COLHDR$ZP$" xfId="9144" xr:uid="{112F4B50-DAFC-439B-85CD-FEB39CBDA558}"/>
    <cellStyle name="Comma" xfId="1" builtinId="3"/>
    <cellStyle name="Comma  - Style1" xfId="9145" xr:uid="{C8EAC134-456E-41EF-B3BD-AC19211D8E05}"/>
    <cellStyle name="Comma  - Style2" xfId="9146" xr:uid="{3B6395D8-E5BA-413E-B397-A1080BEEDE46}"/>
    <cellStyle name="Comma  - Style3" xfId="9147" xr:uid="{15133B1C-31F6-44A7-8CE3-8A33D6986802}"/>
    <cellStyle name="Comma  - Style4" xfId="9148" xr:uid="{382F18B6-9939-4ACA-9007-688F260284A7}"/>
    <cellStyle name="Comma  - Style5" xfId="9149" xr:uid="{881C11DB-F73D-4F77-A5B0-FBB475CAC00A}"/>
    <cellStyle name="Comma  - Style6" xfId="9150" xr:uid="{F47D1636-5DE0-4C60-9421-2BFB19DFC41A}"/>
    <cellStyle name="Comma  - Style7" xfId="9151" xr:uid="{10442845-8442-47EC-BE46-70D8FBF81EDA}"/>
    <cellStyle name="Comma  - Style8" xfId="9152" xr:uid="{EBCE656C-AD2A-4AF3-BC29-C370FE3350DD}"/>
    <cellStyle name="Comma [0] 10" xfId="837" xr:uid="{47D428A5-B2E8-4084-A85F-91C03D8C9831}"/>
    <cellStyle name="Comma [0] 10 2" xfId="1741" xr:uid="{7468999C-770B-4BEE-9866-6161E18365F4}"/>
    <cellStyle name="Comma [0] 10 2 2" xfId="3583" xr:uid="{0EA1737B-2760-4538-A3B4-45B68529E858}"/>
    <cellStyle name="Comma [0] 10 2 2 2" xfId="13374" xr:uid="{0A3A5A24-A030-464B-9327-32F8746CEC58}"/>
    <cellStyle name="Comma [0] 10 2 3" xfId="12204" xr:uid="{A5C81F98-30A2-42D5-A1E7-F2AFC0F068AE}"/>
    <cellStyle name="Comma [0] 10 3" xfId="3037" xr:uid="{DB4728B6-FFA1-4D82-8442-BBAFA90ECA56}"/>
    <cellStyle name="Comma [0] 10 3 2" xfId="12828" xr:uid="{F570EA41-94D5-4CC7-8A12-58913B1EB5F8}"/>
    <cellStyle name="Comma [0] 10 4" xfId="11484" xr:uid="{DF036F77-78EA-40C1-8C73-981018607895}"/>
    <cellStyle name="Comma [0] 11" xfId="838" xr:uid="{C1871D80-F3AE-4EF6-8024-CD3E5B476165}"/>
    <cellStyle name="Comma [0] 11 10" xfId="8197" xr:uid="{D4BB5E59-1673-428C-B85D-50A485E83ACA}"/>
    <cellStyle name="Comma [0] 11 10 2" xfId="21788" xr:uid="{0C734921-F636-4F9B-B92E-75C4E99DA3C1}"/>
    <cellStyle name="Comma [0] 11 10 2 2" xfId="45094" xr:uid="{08AFB265-AE55-4B55-8775-342B3E94C6F9}"/>
    <cellStyle name="Comma [0] 11 10 3" xfId="34034" xr:uid="{7A4BC4C1-4013-4F55-8C22-8202E4B375EC}"/>
    <cellStyle name="Comma [0] 11 11" xfId="9361" xr:uid="{AEC5BFB5-CD5C-4C91-BF7B-32D72BB1F2FE}"/>
    <cellStyle name="Comma [0] 11 11 2" xfId="22767" xr:uid="{7ED5EFF0-8BF6-4EC8-9B6F-0A8681984588}"/>
    <cellStyle name="Comma [0] 11 11 2 2" xfId="46073" xr:uid="{8F842FC4-EC2E-4634-8BD5-AA57B7946E05}"/>
    <cellStyle name="Comma [0] 11 11 3" xfId="34975" xr:uid="{712C46E0-8581-4E72-AE6D-7CB72A3C889A}"/>
    <cellStyle name="Comma [0] 11 12" xfId="10241" xr:uid="{E78A7127-1212-4266-8D52-012D6BD3DF29}"/>
    <cellStyle name="Comma [0] 11 12 2" xfId="23647" xr:uid="{D907A726-CCE1-4B66-BED9-017C9D437182}"/>
    <cellStyle name="Comma [0] 11 12 2 2" xfId="46953" xr:uid="{B8D2581B-3998-4CC9-B37D-68735F8AED6A}"/>
    <cellStyle name="Comma [0] 11 12 3" xfId="35855" xr:uid="{BDEF115C-95DE-4D65-B454-80BA6124895D}"/>
    <cellStyle name="Comma [0] 11 13" xfId="13864" xr:uid="{8784BF06-7F41-4FFA-8028-1BBF1907EC0D}"/>
    <cellStyle name="Comma [0] 11 13 2" xfId="25077" xr:uid="{3D8EEA4B-855E-4051-95D1-A37A43EB1731}"/>
    <cellStyle name="Comma [0] 11 13 2 2" xfId="48381" xr:uid="{4B809A94-6E29-42BE-92EA-533F2FEAA934}"/>
    <cellStyle name="Comma [0] 11 13 3" xfId="37207" xr:uid="{E8C6BD56-4B39-4254-8441-C8D799539427}"/>
    <cellStyle name="Comma [0] 11 14" xfId="15622" xr:uid="{EACA09F1-7C32-40A4-874B-4FDE70E17E2B}"/>
    <cellStyle name="Comma [0] 11 14 2" xfId="26709" xr:uid="{9EAD8979-B7C6-4F9D-B803-A9885998B894}"/>
    <cellStyle name="Comma [0] 11 14 2 2" xfId="50008" xr:uid="{45C7444A-BBEB-4464-87A9-5A779533E085}"/>
    <cellStyle name="Comma [0] 11 14 3" xfId="38960" xr:uid="{940ADCDA-B0D5-4FDF-B62C-975CF1AD3D01}"/>
    <cellStyle name="Comma [0] 11 15" xfId="17194" xr:uid="{07784367-55B3-44D9-9CAB-79E687361BCE}"/>
    <cellStyle name="Comma [0] 11 15 2" xfId="40506" xr:uid="{68D0B09E-E325-458A-9F8E-7CF4A80D601C}"/>
    <cellStyle name="Comma [0] 11 16" xfId="29598" xr:uid="{76D1A0E2-A666-4721-AFD2-9D785DD37AA7}"/>
    <cellStyle name="Comma [0] 11 2" xfId="3880" xr:uid="{ED620D73-B4DD-4A14-A2E5-B9A557D9F798}"/>
    <cellStyle name="Comma [0] 11 2 10" xfId="14138" xr:uid="{F61276F7-D021-4570-BBA7-2B60243622D1}"/>
    <cellStyle name="Comma [0] 11 2 10 2" xfId="25299" xr:uid="{C214B42E-E56A-4E2B-9B29-C99042FD705B}"/>
    <cellStyle name="Comma [0] 11 2 10 2 2" xfId="48601" xr:uid="{E953CF9A-9669-4BEE-AA75-171B06D1FCAD}"/>
    <cellStyle name="Comma [0] 11 2 10 3" xfId="37479" xr:uid="{AA7E9D79-2EE5-44EC-A9F7-21D3D99EC3E9}"/>
    <cellStyle name="Comma [0] 11 2 11" xfId="15690" xr:uid="{A6162F95-2DFE-490C-8075-D7918D469F7E}"/>
    <cellStyle name="Comma [0] 11 2 11 2" xfId="26777" xr:uid="{C6EA1AE2-28FF-4226-BED2-C62B605030E6}"/>
    <cellStyle name="Comma [0] 11 2 11 2 2" xfId="50076" xr:uid="{6AFD0DFD-2987-40CD-806D-4041B19C1F8D}"/>
    <cellStyle name="Comma [0] 11 2 11 3" xfId="39028" xr:uid="{014669C3-CB06-4BE5-A649-0105DDB1E622}"/>
    <cellStyle name="Comma [0] 11 2 12" xfId="17483" xr:uid="{BBA2627D-4C30-48FE-87C0-D5E226ADFA36}"/>
    <cellStyle name="Comma [0] 11 2 12 2" xfId="40795" xr:uid="{3D75DC2F-0455-4F8B-BE2F-3B6DC7AE7906}"/>
    <cellStyle name="Comma [0] 11 2 13" xfId="29735" xr:uid="{85C2C1A3-9664-4641-BEC4-49B02429FECE}"/>
    <cellStyle name="Comma [0] 11 2 2" xfId="4319" xr:uid="{0CF49BA6-0F12-4189-908B-BC352F6B5A7A}"/>
    <cellStyle name="Comma [0] 11 2 2 10" xfId="16128" xr:uid="{9E3967D2-4E2E-4EAA-A2C7-E2BB1A67ECE7}"/>
    <cellStyle name="Comma [0] 11 2 2 10 2" xfId="27215" xr:uid="{D23ED14F-AB8F-44E2-868A-AB630DCC18AD}"/>
    <cellStyle name="Comma [0] 11 2 2 10 2 2" xfId="50514" xr:uid="{2B7E0578-9D58-4992-BF52-8510C6144DBD}"/>
    <cellStyle name="Comma [0] 11 2 2 10 3" xfId="39466" xr:uid="{88D6569E-28CA-49B9-ADD5-5BD584B88C7B}"/>
    <cellStyle name="Comma [0] 11 2 2 11" xfId="17921" xr:uid="{96697010-AE54-44D9-80B0-7A321FE58384}"/>
    <cellStyle name="Comma [0] 11 2 2 11 2" xfId="41233" xr:uid="{B67BD3A6-FEC4-442B-A71D-6CD79CF02E0A}"/>
    <cellStyle name="Comma [0] 11 2 2 12" xfId="30173" xr:uid="{70E8B5B7-48BB-42E1-A7F3-1B84DA23F176}"/>
    <cellStyle name="Comma [0] 11 2 2 2" xfId="5191" xr:uid="{543E1860-4F90-4BBB-B480-6B841E8162F1}"/>
    <cellStyle name="Comma [0] 11 2 2 2 2" xfId="18793" xr:uid="{2011B422-65EB-47AE-80C1-D952F23534BA}"/>
    <cellStyle name="Comma [0] 11 2 2 2 2 2" xfId="42105" xr:uid="{7E386B7C-9F21-4D1E-99E8-AB9239A8A1D5}"/>
    <cellStyle name="Comma [0] 11 2 2 2 3" xfId="31045" xr:uid="{A390BC8A-6199-4BFC-B69D-4F5A3BFFCBDC}"/>
    <cellStyle name="Comma [0] 11 2 2 3" xfId="6063" xr:uid="{1F0F2DB7-116F-4CFA-815A-AEE196E00E14}"/>
    <cellStyle name="Comma [0] 11 2 2 3 2" xfId="19665" xr:uid="{A5A3C4CD-FDC1-4B42-8021-0D3C19D6A9EA}"/>
    <cellStyle name="Comma [0] 11 2 2 3 2 2" xfId="42977" xr:uid="{CEF8D4A5-7996-48E6-B878-8FE257E808E1}"/>
    <cellStyle name="Comma [0] 11 2 2 3 3" xfId="31917" xr:uid="{A901D8CF-6AC6-4524-8E95-0DCBFDA8B33B}"/>
    <cellStyle name="Comma [0] 11 2 2 4" xfId="6956" xr:uid="{C07F36CC-5EF6-4A1D-8995-3647CB0159BE}"/>
    <cellStyle name="Comma [0] 11 2 2 4 2" xfId="20548" xr:uid="{4FE765F8-2B1D-4428-A20D-35E9DE459DB3}"/>
    <cellStyle name="Comma [0] 11 2 2 4 2 2" xfId="43855" xr:uid="{E87EDD45-4E18-4C9F-B649-A326D72EEAC1}"/>
    <cellStyle name="Comma [0] 11 2 2 4 3" xfId="32795" xr:uid="{4EE49A1E-C777-4E23-9BC7-1CCE80CA762D}"/>
    <cellStyle name="Comma [0] 11 2 2 5" xfId="7829" xr:uid="{ADA8A4B2-57F6-46D1-891A-282653639FDA}"/>
    <cellStyle name="Comma [0] 11 2 2 5 2" xfId="21421" xr:uid="{E403A4CD-6732-4EE4-9B8E-933D0D67BCC8}"/>
    <cellStyle name="Comma [0] 11 2 2 5 2 2" xfId="44727" xr:uid="{AA4E6452-092E-41AD-9430-7115B8AED514}"/>
    <cellStyle name="Comma [0] 11 2 2 5 3" xfId="33667" xr:uid="{D70EB7B9-A955-4315-8696-4E3352A8F7A2}"/>
    <cellStyle name="Comma [0] 11 2 2 6" xfId="8702" xr:uid="{D4921B5C-E3EB-4E5C-A8F3-32A2D88C281C}"/>
    <cellStyle name="Comma [0] 11 2 2 6 2" xfId="22293" xr:uid="{A046E068-8E9F-48D0-8CE2-4217094FC9BC}"/>
    <cellStyle name="Comma [0] 11 2 2 6 2 2" xfId="45599" xr:uid="{EF9E20F6-F0D2-4FF7-B1B9-D0B076A39848}"/>
    <cellStyle name="Comma [0] 11 2 2 6 3" xfId="34539" xr:uid="{E4624071-487A-425B-A376-D7E327F4F09B}"/>
    <cellStyle name="Comma [0] 11 2 2 7" xfId="9866" xr:uid="{F08D96BB-28ED-4214-B7EC-FE8E18B2561C}"/>
    <cellStyle name="Comma [0] 11 2 2 7 2" xfId="23272" xr:uid="{64C7F317-05AA-45F9-ACD6-7CA691E35139}"/>
    <cellStyle name="Comma [0] 11 2 2 7 2 2" xfId="46578" xr:uid="{3FB6055B-8863-4794-9708-EB611C4D966A}"/>
    <cellStyle name="Comma [0] 11 2 2 7 3" xfId="35480" xr:uid="{A97A9F79-7AD8-4D10-BE88-669C89D4FCB8}"/>
    <cellStyle name="Comma [0] 11 2 2 8" xfId="10746" xr:uid="{CB466462-D25C-41D7-A4B2-1D4F14FA66E0}"/>
    <cellStyle name="Comma [0] 11 2 2 8 2" xfId="24152" xr:uid="{DAB0BF5D-C1C7-473D-BF75-76C7A9EE34E8}"/>
    <cellStyle name="Comma [0] 11 2 2 8 2 2" xfId="47458" xr:uid="{4D642966-78E8-4A6A-BDAE-C7A5D2910B31}"/>
    <cellStyle name="Comma [0] 11 2 2 8 3" xfId="36360" xr:uid="{94223C35-8F79-49E8-A80B-D41190A7333C}"/>
    <cellStyle name="Comma [0] 11 2 2 9" xfId="14576" xr:uid="{1D64C471-1284-459D-8D69-09BD757062C7}"/>
    <cellStyle name="Comma [0] 11 2 2 9 2" xfId="25737" xr:uid="{0FCCA84B-9322-4FE3-8EB9-D775DB6F0464}"/>
    <cellStyle name="Comma [0] 11 2 2 9 2 2" xfId="49039" xr:uid="{6A80E8D0-7880-45B7-9413-408FF23FF186}"/>
    <cellStyle name="Comma [0] 11 2 2 9 3" xfId="37917" xr:uid="{D9577033-BF05-4C36-BCF2-1A0E587CC78A}"/>
    <cellStyle name="Comma [0] 11 2 3" xfId="4753" xr:uid="{5DDAABAA-D106-432E-9519-C990582246CB}"/>
    <cellStyle name="Comma [0] 11 2 3 2" xfId="11485" xr:uid="{0A99174A-4645-4520-BE92-79E892DFDCF2}"/>
    <cellStyle name="Comma [0] 11 2 3 2 2" xfId="24763" xr:uid="{87780278-F9D3-4A60-920C-BA4410ABCC20}"/>
    <cellStyle name="Comma [0] 11 2 3 2 2 2" xfId="48069" xr:uid="{696537B0-FF7F-4306-9D56-DE050B121EF0}"/>
    <cellStyle name="Comma [0] 11 2 3 2 3" xfId="36956" xr:uid="{6AD1ACC7-29F9-43AE-80C9-EC54ADFAF2C4}"/>
    <cellStyle name="Comma [0] 11 2 3 3" xfId="15201" xr:uid="{408D2CCD-A48E-484A-97F3-4E9A265FE48F}"/>
    <cellStyle name="Comma [0] 11 2 3 3 2" xfId="26355" xr:uid="{C0565C83-BCE0-4260-9A44-77B4C2B7E782}"/>
    <cellStyle name="Comma [0] 11 2 3 3 2 2" xfId="49657" xr:uid="{6AAA34EA-AB87-4D05-BF42-128F0CECA31F}"/>
    <cellStyle name="Comma [0] 11 2 3 3 3" xfId="38542" xr:uid="{F3633F86-DB80-423E-95C5-CDD63BA8A57D}"/>
    <cellStyle name="Comma [0] 11 2 3 4" xfId="16725" xr:uid="{A3544565-06B8-419E-891C-F77760C2BD2C}"/>
    <cellStyle name="Comma [0] 11 2 3 4 2" xfId="27811" xr:uid="{391D1476-5D9B-4349-9FA3-CB00B42AD443}"/>
    <cellStyle name="Comma [0] 11 2 3 4 2 2" xfId="51110" xr:uid="{922EE472-0138-4912-BEC3-CAD7E8B81AEF}"/>
    <cellStyle name="Comma [0] 11 2 3 4 3" xfId="40063" xr:uid="{916B802B-52C2-498C-8382-177C2DEF7914}"/>
    <cellStyle name="Comma [0] 11 2 3 5" xfId="18355" xr:uid="{DE0D789C-BF41-41B5-AABA-AAE19B6A0ACC}"/>
    <cellStyle name="Comma [0] 11 2 3 5 2" xfId="41667" xr:uid="{74C7ECC6-3B9B-491F-8412-4217E8A3FE8D}"/>
    <cellStyle name="Comma [0] 11 2 3 6" xfId="30607" xr:uid="{4D2126F2-9F5D-4134-AE5F-9156084AD1C0}"/>
    <cellStyle name="Comma [0] 11 2 4" xfId="5625" xr:uid="{648EFDF6-1495-4262-860B-15BAB4AE2007}"/>
    <cellStyle name="Comma [0] 11 2 4 2" xfId="19227" xr:uid="{5EDE1ED5-58AF-4493-8188-FA88294E8BDF}"/>
    <cellStyle name="Comma [0] 11 2 4 2 2" xfId="42539" xr:uid="{3713B620-EF0E-4F44-A781-ED80E901F063}"/>
    <cellStyle name="Comma [0] 11 2 4 3" xfId="31479" xr:uid="{3B7A537B-567B-40E3-A5E9-1238D1CF74F5}"/>
    <cellStyle name="Comma [0] 11 2 5" xfId="6518" xr:uid="{392067A2-3E60-4951-8F2F-29E731B08165}"/>
    <cellStyle name="Comma [0] 11 2 5 2" xfId="20110" xr:uid="{A8777596-8ECD-4FD5-83BF-D110D775EB62}"/>
    <cellStyle name="Comma [0] 11 2 5 2 2" xfId="43417" xr:uid="{76466D49-501A-4664-9CC4-5FF69A96C67E}"/>
    <cellStyle name="Comma [0] 11 2 5 3" xfId="32357" xr:uid="{BE5A49E0-FB78-4C0D-AA66-FDB2095446D9}"/>
    <cellStyle name="Comma [0] 11 2 6" xfId="7391" xr:uid="{582CFCF9-773D-4D42-88D6-1A253A73372A}"/>
    <cellStyle name="Comma [0] 11 2 6 2" xfId="20983" xr:uid="{43AE9EBC-0990-43FA-8DA8-2C6AD887FF82}"/>
    <cellStyle name="Comma [0] 11 2 6 2 2" xfId="44289" xr:uid="{9AC79471-BB17-4D9C-A6D1-8E845210AC66}"/>
    <cellStyle name="Comma [0] 11 2 6 3" xfId="33229" xr:uid="{2DB524BD-7383-43ED-841C-BC8C8E6FB549}"/>
    <cellStyle name="Comma [0] 11 2 7" xfId="8264" xr:uid="{827BA744-4BFE-412C-A9CE-BED72B9E16A8}"/>
    <cellStyle name="Comma [0] 11 2 7 2" xfId="21855" xr:uid="{A84B3888-2639-4BD3-ACC5-5F3000533101}"/>
    <cellStyle name="Comma [0] 11 2 7 2 2" xfId="45161" xr:uid="{455464A8-DD28-470A-9450-99F4BC17E032}"/>
    <cellStyle name="Comma [0] 11 2 7 3" xfId="34101" xr:uid="{EB3FC680-6C2D-4C60-B81F-6D316DEECDED}"/>
    <cellStyle name="Comma [0] 11 2 8" xfId="9428" xr:uid="{01990F89-3645-49E6-AE01-A44B7E4ED691}"/>
    <cellStyle name="Comma [0] 11 2 8 2" xfId="22834" xr:uid="{6FD6262F-5463-4466-87F6-7BDF7DAEA6AA}"/>
    <cellStyle name="Comma [0] 11 2 8 2 2" xfId="46140" xr:uid="{D65BF712-518F-4C29-9E51-736DF63AC0F8}"/>
    <cellStyle name="Comma [0] 11 2 8 3" xfId="35042" xr:uid="{F64CEE76-0EDA-42FE-9584-D97180E1C414}"/>
    <cellStyle name="Comma [0] 11 2 9" xfId="10308" xr:uid="{05DBCA95-6519-4534-BBDD-2C803E2F07CC}"/>
    <cellStyle name="Comma [0] 11 2 9 2" xfId="23714" xr:uid="{2AA1919E-E608-4573-B679-B0FDB46A225A}"/>
    <cellStyle name="Comma [0] 11 2 9 2 2" xfId="47020" xr:uid="{73E73F20-6266-4DD1-854C-89D345E845A4}"/>
    <cellStyle name="Comma [0] 11 2 9 3" xfId="35922" xr:uid="{8B609AD2-C0F4-4B52-A11E-71C597314827}"/>
    <cellStyle name="Comma [0] 11 3" xfId="3982" xr:uid="{727EF5FB-E2B7-44A5-9450-E7DF7BB4C56A}"/>
    <cellStyle name="Comma [0] 11 3 10" xfId="14239" xr:uid="{E35B0465-8302-4B86-A5A2-D3672B4341BE}"/>
    <cellStyle name="Comma [0] 11 3 10 2" xfId="25400" xr:uid="{CB1925D4-FB78-40CA-9A31-BA8BCFC30D13}"/>
    <cellStyle name="Comma [0] 11 3 10 2 2" xfId="48702" xr:uid="{C9559BAB-36AE-4615-BDF6-CDF7E0783078}"/>
    <cellStyle name="Comma [0] 11 3 10 3" xfId="37580" xr:uid="{ABD19182-AFC1-4C86-A934-6D3CBFFE9758}"/>
    <cellStyle name="Comma [0] 11 3 11" xfId="15791" xr:uid="{C8476E47-368C-4D89-BB51-8F2B88C17899}"/>
    <cellStyle name="Comma [0] 11 3 11 2" xfId="26878" xr:uid="{42A36E22-4467-4846-A289-B8AD9898209D}"/>
    <cellStyle name="Comma [0] 11 3 11 2 2" xfId="50177" xr:uid="{5D55943E-0D11-46FD-B007-5E53C3DAC3BF}"/>
    <cellStyle name="Comma [0] 11 3 11 3" xfId="39129" xr:uid="{E96A390D-4958-40CA-8F15-77D7B93C02FF}"/>
    <cellStyle name="Comma [0] 11 3 12" xfId="17584" xr:uid="{D0D29047-28A8-45D0-8321-297D6DDE9B8B}"/>
    <cellStyle name="Comma [0] 11 3 12 2" xfId="40896" xr:uid="{E697AC81-A25B-4604-AC98-6C6BBA25C020}"/>
    <cellStyle name="Comma [0] 11 3 13" xfId="29836" xr:uid="{F2ACB6F5-CE54-4A66-BA83-45DA31AC3CF7}"/>
    <cellStyle name="Comma [0] 11 3 2" xfId="4420" xr:uid="{AF103E08-28D2-4791-8404-82087B4E5396}"/>
    <cellStyle name="Comma [0] 11 3 2 10" xfId="16229" xr:uid="{489CD20D-3500-41D5-B8B1-0E7B1060C47D}"/>
    <cellStyle name="Comma [0] 11 3 2 10 2" xfId="27316" xr:uid="{DA12F656-54FD-4946-B004-2F7513A26B36}"/>
    <cellStyle name="Comma [0] 11 3 2 10 2 2" xfId="50615" xr:uid="{35D83CCD-612B-4ABB-87B9-2351EA677D69}"/>
    <cellStyle name="Comma [0] 11 3 2 10 3" xfId="39567" xr:uid="{50B73BB7-7F56-4996-A219-1D26C449C396}"/>
    <cellStyle name="Comma [0] 11 3 2 11" xfId="18022" xr:uid="{5A86B980-83B4-466E-BBF2-3F5A2A64238C}"/>
    <cellStyle name="Comma [0] 11 3 2 11 2" xfId="41334" xr:uid="{EFA370F6-EB6D-40F5-A536-9BD27EE3BCB6}"/>
    <cellStyle name="Comma [0] 11 3 2 12" xfId="30274" xr:uid="{6B6DF9C6-E93E-469B-B19A-023F0B63D727}"/>
    <cellStyle name="Comma [0] 11 3 2 2" xfId="5292" xr:uid="{66339A62-69FC-406F-884A-103816A8308B}"/>
    <cellStyle name="Comma [0] 11 3 2 2 2" xfId="18894" xr:uid="{0759C463-F436-4321-9693-902EE9E04FFE}"/>
    <cellStyle name="Comma [0] 11 3 2 2 2 2" xfId="42206" xr:uid="{C8E34EBA-B31C-43FF-A5B0-8AE69BF2AA47}"/>
    <cellStyle name="Comma [0] 11 3 2 2 3" xfId="31146" xr:uid="{4A775F2D-2B90-4414-B19E-728A644A1E13}"/>
    <cellStyle name="Comma [0] 11 3 2 3" xfId="6164" xr:uid="{41A3DC1B-7B2F-4075-8B72-7A6B0DC740F9}"/>
    <cellStyle name="Comma [0] 11 3 2 3 2" xfId="19766" xr:uid="{39828B9E-4742-448B-9A4E-48D8F30C9D93}"/>
    <cellStyle name="Comma [0] 11 3 2 3 2 2" xfId="43078" xr:uid="{23F11D85-FE14-413B-86CF-5060C4B31048}"/>
    <cellStyle name="Comma [0] 11 3 2 3 3" xfId="32018" xr:uid="{1651D988-AE4D-4E56-98C5-DE555E0FA925}"/>
    <cellStyle name="Comma [0] 11 3 2 4" xfId="7057" xr:uid="{249B9CC4-DC5F-4B28-8C06-8AFE8E9B096C}"/>
    <cellStyle name="Comma [0] 11 3 2 4 2" xfId="20649" xr:uid="{E27A6703-B234-4A93-AF0D-874A8BE7203B}"/>
    <cellStyle name="Comma [0] 11 3 2 4 2 2" xfId="43956" xr:uid="{BADDF8C4-A881-4F52-9044-D8632E941032}"/>
    <cellStyle name="Comma [0] 11 3 2 4 3" xfId="32896" xr:uid="{4AF0DC4E-3900-452D-9A78-F934B3040D0D}"/>
    <cellStyle name="Comma [0] 11 3 2 5" xfId="7930" xr:uid="{C4F97BBA-AED5-4322-9CCA-7F6E62ED54D7}"/>
    <cellStyle name="Comma [0] 11 3 2 5 2" xfId="21522" xr:uid="{7CCB49AF-A499-4608-91CC-E44EF889E77D}"/>
    <cellStyle name="Comma [0] 11 3 2 5 2 2" xfId="44828" xr:uid="{7A109430-59AA-4EFE-9B1B-1E9A3574F2B6}"/>
    <cellStyle name="Comma [0] 11 3 2 5 3" xfId="33768" xr:uid="{3EF2D0E3-DBD1-4BED-862F-F3143BB25D42}"/>
    <cellStyle name="Comma [0] 11 3 2 6" xfId="8803" xr:uid="{2FC50C19-616A-495C-9793-42ADD64480DC}"/>
    <cellStyle name="Comma [0] 11 3 2 6 2" xfId="22394" xr:uid="{A85BD9C9-9546-487F-8EE2-5F29D5046641}"/>
    <cellStyle name="Comma [0] 11 3 2 6 2 2" xfId="45700" xr:uid="{20A57954-9180-4A50-B091-4F9B1488FE53}"/>
    <cellStyle name="Comma [0] 11 3 2 6 3" xfId="34640" xr:uid="{7259FF3B-412F-4602-8FB6-60E5236A70E1}"/>
    <cellStyle name="Comma [0] 11 3 2 7" xfId="9967" xr:uid="{9AA1E288-0DF8-40AA-9C4E-7D86CF44E794}"/>
    <cellStyle name="Comma [0] 11 3 2 7 2" xfId="23373" xr:uid="{0D62E2EC-20ED-4253-8E00-2C8CE32CC087}"/>
    <cellStyle name="Comma [0] 11 3 2 7 2 2" xfId="46679" xr:uid="{890D41C6-BB01-4A00-B258-8B3198E3D0BF}"/>
    <cellStyle name="Comma [0] 11 3 2 7 3" xfId="35581" xr:uid="{F762DDA6-DA74-4DF0-94D9-DFE26564DB8C}"/>
    <cellStyle name="Comma [0] 11 3 2 8" xfId="10847" xr:uid="{E2BF6E04-2737-4D5E-8FCA-307B88D0594A}"/>
    <cellStyle name="Comma [0] 11 3 2 8 2" xfId="24253" xr:uid="{BAED1BA2-5086-4FB4-AF6D-BC0F21680C08}"/>
    <cellStyle name="Comma [0] 11 3 2 8 2 2" xfId="47559" xr:uid="{4BE93088-734E-4346-B05A-1E0E9ED2F43C}"/>
    <cellStyle name="Comma [0] 11 3 2 8 3" xfId="36461" xr:uid="{1492354D-8292-469B-B7FE-EB8FEE5A8157}"/>
    <cellStyle name="Comma [0] 11 3 2 9" xfId="14677" xr:uid="{AC2F964B-9D71-4D5E-974B-B3EF2E1BE275}"/>
    <cellStyle name="Comma [0] 11 3 2 9 2" xfId="25838" xr:uid="{82B0C678-F382-4837-9850-F2115954240A}"/>
    <cellStyle name="Comma [0] 11 3 2 9 2 2" xfId="49140" xr:uid="{46677D79-B2C8-464B-BF0C-C0FFFDD8D3AE}"/>
    <cellStyle name="Comma [0] 11 3 2 9 3" xfId="38018" xr:uid="{3A0FF8C3-BC4B-4A7D-9388-2C1112CD998F}"/>
    <cellStyle name="Comma [0] 11 3 3" xfId="4854" xr:uid="{FDE6B910-4082-4391-B384-07477BEEFD18}"/>
    <cellStyle name="Comma [0] 11 3 3 2" xfId="18456" xr:uid="{77620BC5-27F8-48EE-9E01-327C62CAA560}"/>
    <cellStyle name="Comma [0] 11 3 3 2 2" xfId="41768" xr:uid="{330BA454-80A9-40E4-9A27-C675D024EECD}"/>
    <cellStyle name="Comma [0] 11 3 3 3" xfId="30708" xr:uid="{E192591B-6B49-41D4-BE2D-0ED5B8F55CB0}"/>
    <cellStyle name="Comma [0] 11 3 4" xfId="5726" xr:uid="{D14AE632-DFD8-4644-8958-89484FEEB9F6}"/>
    <cellStyle name="Comma [0] 11 3 4 2" xfId="19328" xr:uid="{52F4E642-545D-44C5-B9C9-74F661F3E8CE}"/>
    <cellStyle name="Comma [0] 11 3 4 2 2" xfId="42640" xr:uid="{E5D29A43-85EA-45D3-BCFC-D56A00360A83}"/>
    <cellStyle name="Comma [0] 11 3 4 3" xfId="31580" xr:uid="{0F735EDB-6D07-47BA-A96E-D52D6ACBC2C2}"/>
    <cellStyle name="Comma [0] 11 3 5" xfId="6619" xr:uid="{6E2C3ABF-F3EE-455C-BB4B-4C1369BB17BE}"/>
    <cellStyle name="Comma [0] 11 3 5 2" xfId="20211" xr:uid="{E936890E-CC29-445B-B0C3-091E338892C2}"/>
    <cellStyle name="Comma [0] 11 3 5 2 2" xfId="43518" xr:uid="{93046907-FB0B-4350-8686-C8C19DA57E53}"/>
    <cellStyle name="Comma [0] 11 3 5 3" xfId="32458" xr:uid="{1703AD7C-4671-402C-AE0E-E141D935F53C}"/>
    <cellStyle name="Comma [0] 11 3 6" xfId="7492" xr:uid="{15BA90FE-5388-4B1B-AD6F-02591E55B20C}"/>
    <cellStyle name="Comma [0] 11 3 6 2" xfId="21084" xr:uid="{F7D6BC8A-C349-4397-970B-97650FD29DCD}"/>
    <cellStyle name="Comma [0] 11 3 6 2 2" xfId="44390" xr:uid="{305254AE-FFB3-44F3-99B0-E6969168ECDA}"/>
    <cellStyle name="Comma [0] 11 3 6 3" xfId="33330" xr:uid="{33EF8150-23D8-4F96-BE09-6EFB530E1D5C}"/>
    <cellStyle name="Comma [0] 11 3 7" xfId="8365" xr:uid="{9715DE03-1DB7-4A37-9E5B-8BB4A90BA713}"/>
    <cellStyle name="Comma [0] 11 3 7 2" xfId="21956" xr:uid="{40E46B70-1EA8-4DC0-A005-B89429F24852}"/>
    <cellStyle name="Comma [0] 11 3 7 2 2" xfId="45262" xr:uid="{14147D49-BED4-4630-B757-3C1E3584855B}"/>
    <cellStyle name="Comma [0] 11 3 7 3" xfId="34202" xr:uid="{E18C778B-C773-47B8-AC2C-BFA727F103A3}"/>
    <cellStyle name="Comma [0] 11 3 8" xfId="9529" xr:uid="{55A71F71-9BC2-4E30-921C-8D2B4399EC38}"/>
    <cellStyle name="Comma [0] 11 3 8 2" xfId="22935" xr:uid="{A3FEF1C9-6875-4B86-8E7F-5F2EF3915678}"/>
    <cellStyle name="Comma [0] 11 3 8 2 2" xfId="46241" xr:uid="{67282BBB-388B-412C-B2DE-0ABC0E42F76D}"/>
    <cellStyle name="Comma [0] 11 3 8 3" xfId="35143" xr:uid="{DEA4BB63-25C2-467B-9913-103249ACEE30}"/>
    <cellStyle name="Comma [0] 11 3 9" xfId="10409" xr:uid="{F133B315-1A31-4C30-AC51-5CD8BE2CB37C}"/>
    <cellStyle name="Comma [0] 11 3 9 2" xfId="23815" xr:uid="{149D76D3-F642-47DF-82FC-E2DCC62BB624}"/>
    <cellStyle name="Comma [0] 11 3 9 2 2" xfId="47121" xr:uid="{D8A344E3-8370-49AB-AEF2-68D7EA6E7C6B}"/>
    <cellStyle name="Comma [0] 11 3 9 3" xfId="36023" xr:uid="{E16B7995-5F3F-4A55-B2BC-CD5B12F5EAB8}"/>
    <cellStyle name="Comma [0] 11 4" xfId="4115" xr:uid="{03C8CBBA-3B26-424B-837C-DF41D4911D77}"/>
    <cellStyle name="Comma [0] 11 4 10" xfId="14372" xr:uid="{805E3496-DC3E-4592-827D-8157A7651526}"/>
    <cellStyle name="Comma [0] 11 4 10 2" xfId="25533" xr:uid="{FC830DC0-F640-48F7-B9C7-00F1FC296C4D}"/>
    <cellStyle name="Comma [0] 11 4 10 2 2" xfId="48835" xr:uid="{ABE3DA24-8B58-4EA2-AC3A-AF88F09F9CFB}"/>
    <cellStyle name="Comma [0] 11 4 10 3" xfId="37713" xr:uid="{E7578C7D-826F-463E-8179-77102546B08A}"/>
    <cellStyle name="Comma [0] 11 4 11" xfId="15924" xr:uid="{C5F2D6C8-A94E-4C43-9F88-CDAA45272230}"/>
    <cellStyle name="Comma [0] 11 4 11 2" xfId="27011" xr:uid="{D4065652-F62E-4879-8FEE-E4896E68C872}"/>
    <cellStyle name="Comma [0] 11 4 11 2 2" xfId="50310" xr:uid="{46481548-4239-4CDE-A7EA-6898E3EBCD45}"/>
    <cellStyle name="Comma [0] 11 4 11 3" xfId="39262" xr:uid="{21B19094-59FA-44B5-8424-28BEE0C2606A}"/>
    <cellStyle name="Comma [0] 11 4 12" xfId="17717" xr:uid="{4263E4F4-B9D9-4847-9560-078A13C511AA}"/>
    <cellStyle name="Comma [0] 11 4 12 2" xfId="41029" xr:uid="{B3294AE4-24C4-48E3-A393-F7D59F56DEC5}"/>
    <cellStyle name="Comma [0] 11 4 13" xfId="29969" xr:uid="{BE02DC6A-99B9-45C3-9039-81F0626E4D2D}"/>
    <cellStyle name="Comma [0] 11 4 2" xfId="4553" xr:uid="{4649E47B-A68F-48D1-992A-865DFE3A33AB}"/>
    <cellStyle name="Comma [0] 11 4 2 10" xfId="16362" xr:uid="{6FFEF621-CFDB-418D-8545-E0E0EFBEFE54}"/>
    <cellStyle name="Comma [0] 11 4 2 10 2" xfId="27449" xr:uid="{5B273B7C-6B37-4106-A652-6484707B08BB}"/>
    <cellStyle name="Comma [0] 11 4 2 10 2 2" xfId="50748" xr:uid="{DADCFC3B-0E03-4570-8275-998C39ED0DE9}"/>
    <cellStyle name="Comma [0] 11 4 2 10 3" xfId="39700" xr:uid="{509BA28B-1436-49DF-BC9C-101B8B4A325E}"/>
    <cellStyle name="Comma [0] 11 4 2 11" xfId="18155" xr:uid="{5C256E98-BD5C-4C84-AC8A-2E5716FD7FB3}"/>
    <cellStyle name="Comma [0] 11 4 2 11 2" xfId="41467" xr:uid="{31FDA3C0-298B-4A6E-9DD6-3D576D2210BC}"/>
    <cellStyle name="Comma [0] 11 4 2 12" xfId="30407" xr:uid="{D36D91FC-C4D1-41AE-B9F1-018BB2B87F34}"/>
    <cellStyle name="Comma [0] 11 4 2 2" xfId="5425" xr:uid="{802C7833-6CAC-476F-8827-4EF05D19D9ED}"/>
    <cellStyle name="Comma [0] 11 4 2 2 2" xfId="19027" xr:uid="{897AE580-9EA3-4A05-987A-1B6DFACA2607}"/>
    <cellStyle name="Comma [0] 11 4 2 2 2 2" xfId="42339" xr:uid="{A2CCB8BB-A4B2-427A-9101-732472CE42CE}"/>
    <cellStyle name="Comma [0] 11 4 2 2 3" xfId="31279" xr:uid="{53B327B4-FF95-49DA-90C8-B9D5AEE9CAED}"/>
    <cellStyle name="Comma [0] 11 4 2 3" xfId="6297" xr:uid="{DB7792E6-BA7D-4568-8E16-A96428F56909}"/>
    <cellStyle name="Comma [0] 11 4 2 3 2" xfId="19899" xr:uid="{042FE2CC-AA53-4AEC-B05D-B68D72B33331}"/>
    <cellStyle name="Comma [0] 11 4 2 3 2 2" xfId="43211" xr:uid="{5C4A33C4-1C9C-4F5C-8F55-1709FF17EFCB}"/>
    <cellStyle name="Comma [0] 11 4 2 3 3" xfId="32151" xr:uid="{60113DC9-07C2-4FAF-9318-42A954E7561D}"/>
    <cellStyle name="Comma [0] 11 4 2 4" xfId="7190" xr:uid="{DC389B68-9DB6-4733-9C77-50DE0AA1E743}"/>
    <cellStyle name="Comma [0] 11 4 2 4 2" xfId="20782" xr:uid="{E3DB9D9F-F20B-410E-AF3B-7B36C25F67EC}"/>
    <cellStyle name="Comma [0] 11 4 2 4 2 2" xfId="44089" xr:uid="{B1C9C143-EA60-490D-B87A-3492EA7D92CC}"/>
    <cellStyle name="Comma [0] 11 4 2 4 3" xfId="33029" xr:uid="{E57C01DC-749B-48C0-ACEA-F9BC94ECCEA3}"/>
    <cellStyle name="Comma [0] 11 4 2 5" xfId="8063" xr:uid="{46AFF21A-37EB-4CE6-A94E-E4DD0AF54C8E}"/>
    <cellStyle name="Comma [0] 11 4 2 5 2" xfId="21655" xr:uid="{209DF1CB-BF88-4462-9C07-4D3C37C33FCF}"/>
    <cellStyle name="Comma [0] 11 4 2 5 2 2" xfId="44961" xr:uid="{CAC3C445-C4F1-4C87-AC48-8BE1C1BADBBF}"/>
    <cellStyle name="Comma [0] 11 4 2 5 3" xfId="33901" xr:uid="{5476A831-AFBB-4FD5-926A-08995F0AE4E4}"/>
    <cellStyle name="Comma [0] 11 4 2 6" xfId="8936" xr:uid="{5CDB9C7D-889E-4FCE-BF39-F61243E682BA}"/>
    <cellStyle name="Comma [0] 11 4 2 6 2" xfId="22527" xr:uid="{8CF39F45-5016-4869-B505-610C3B944175}"/>
    <cellStyle name="Comma [0] 11 4 2 6 2 2" xfId="45833" xr:uid="{95C718E7-5B5D-4009-A64F-54B346BE1C2A}"/>
    <cellStyle name="Comma [0] 11 4 2 6 3" xfId="34773" xr:uid="{22DEB933-DA55-49F9-B982-7656EA1F3462}"/>
    <cellStyle name="Comma [0] 11 4 2 7" xfId="10100" xr:uid="{1971D20C-430F-4A4C-A868-12F951E360FC}"/>
    <cellStyle name="Comma [0] 11 4 2 7 2" xfId="23506" xr:uid="{7F8F3C69-851E-4E9F-A9C3-5F47AE77568A}"/>
    <cellStyle name="Comma [0] 11 4 2 7 2 2" xfId="46812" xr:uid="{1DC50632-E5BF-4145-8CE4-96D239F42B18}"/>
    <cellStyle name="Comma [0] 11 4 2 7 3" xfId="35714" xr:uid="{F200CE15-D6CC-47A6-B659-B32CCEF59CE6}"/>
    <cellStyle name="Comma [0] 11 4 2 8" xfId="10980" xr:uid="{E15A23F0-EF07-451B-ACDF-8BCA8C5B0450}"/>
    <cellStyle name="Comma [0] 11 4 2 8 2" xfId="24386" xr:uid="{ECEEC334-FC07-4EF3-94B3-1C0C0F07E012}"/>
    <cellStyle name="Comma [0] 11 4 2 8 2 2" xfId="47692" xr:uid="{18E1FC65-F0B8-4F14-B43C-D246CE550279}"/>
    <cellStyle name="Comma [0] 11 4 2 8 3" xfId="36594" xr:uid="{2BD7FAE1-7848-46B8-9D90-9E8CE1BE3ACB}"/>
    <cellStyle name="Comma [0] 11 4 2 9" xfId="14810" xr:uid="{21003A23-3523-4574-A11F-C1805D2DE9E2}"/>
    <cellStyle name="Comma [0] 11 4 2 9 2" xfId="25971" xr:uid="{3A019AF2-01ED-4A8B-B3BF-8EB56AE64BD3}"/>
    <cellStyle name="Comma [0] 11 4 2 9 2 2" xfId="49273" xr:uid="{4B660FA2-3E34-40DB-B2E1-7E2567C8DBDE}"/>
    <cellStyle name="Comma [0] 11 4 2 9 3" xfId="38151" xr:uid="{103CD242-081D-4005-A1D0-91AA6CD3FB13}"/>
    <cellStyle name="Comma [0] 11 4 3" xfId="4987" xr:uid="{DACBDBB9-D413-4D15-8D07-6F853EE60A4A}"/>
    <cellStyle name="Comma [0] 11 4 3 2" xfId="18589" xr:uid="{73BEAC0D-EA8B-4139-AE97-DC97A9187501}"/>
    <cellStyle name="Comma [0] 11 4 3 2 2" xfId="41901" xr:uid="{B08A4547-41FA-4AA8-B16D-E795EEB26750}"/>
    <cellStyle name="Comma [0] 11 4 3 3" xfId="30841" xr:uid="{F6362160-02FC-4DE7-AE7D-E01929C8CA31}"/>
    <cellStyle name="Comma [0] 11 4 4" xfId="5859" xr:uid="{24D3098A-44A0-4180-9103-F010E6156965}"/>
    <cellStyle name="Comma [0] 11 4 4 2" xfId="19461" xr:uid="{9F443E0F-3B56-43D0-9112-EBFE80EDDE76}"/>
    <cellStyle name="Comma [0] 11 4 4 2 2" xfId="42773" xr:uid="{4F5E2520-DE80-4ECB-A3D1-DC43764D7210}"/>
    <cellStyle name="Comma [0] 11 4 4 3" xfId="31713" xr:uid="{E6C6FBA6-945B-40B8-9B21-082342235BEA}"/>
    <cellStyle name="Comma [0] 11 4 5" xfId="6752" xr:uid="{60E72EEF-02F9-4E7D-B264-CF4B118A77BF}"/>
    <cellStyle name="Comma [0] 11 4 5 2" xfId="20344" xr:uid="{2122B07F-BA48-48FD-9992-B9223477F739}"/>
    <cellStyle name="Comma [0] 11 4 5 2 2" xfId="43651" xr:uid="{FBF77B6D-9B96-4114-BCFF-07B0DE1327C3}"/>
    <cellStyle name="Comma [0] 11 4 5 3" xfId="32591" xr:uid="{4AD4791C-9A24-4486-BA9C-7975EB63F18F}"/>
    <cellStyle name="Comma [0] 11 4 6" xfId="7625" xr:uid="{86A3310D-1019-42E7-8C62-5B34AC584522}"/>
    <cellStyle name="Comma [0] 11 4 6 2" xfId="21217" xr:uid="{1049AA63-C1A4-4DA9-81FC-F9B30BE52570}"/>
    <cellStyle name="Comma [0] 11 4 6 2 2" xfId="44523" xr:uid="{FDE38B04-A382-43E2-B79F-7636377D6BA4}"/>
    <cellStyle name="Comma [0] 11 4 6 3" xfId="33463" xr:uid="{D4B62121-07E8-4835-91C9-CED6903A7A1C}"/>
    <cellStyle name="Comma [0] 11 4 7" xfId="8498" xr:uid="{B582D664-FA96-44DA-943D-0C0F6BB4963D}"/>
    <cellStyle name="Comma [0] 11 4 7 2" xfId="22089" xr:uid="{FF5B6E45-D843-4727-BB2C-6D648C8468C0}"/>
    <cellStyle name="Comma [0] 11 4 7 2 2" xfId="45395" xr:uid="{39176EF6-E9CF-40AF-B662-A53CD46FC95F}"/>
    <cellStyle name="Comma [0] 11 4 7 3" xfId="34335" xr:uid="{18F891AA-2732-41B7-891D-1DACEB397EC8}"/>
    <cellStyle name="Comma [0] 11 4 8" xfId="9662" xr:uid="{6739BA46-ACE5-4F2F-B964-56A3AFBEEC53}"/>
    <cellStyle name="Comma [0] 11 4 8 2" xfId="23068" xr:uid="{C4F9A276-5237-4656-8E37-5140275B2C49}"/>
    <cellStyle name="Comma [0] 11 4 8 2 2" xfId="46374" xr:uid="{250F484F-5B7D-4667-ADF1-A2BB940B8040}"/>
    <cellStyle name="Comma [0] 11 4 8 3" xfId="35276" xr:uid="{B0014385-8920-4369-BF44-2C1641125FC4}"/>
    <cellStyle name="Comma [0] 11 4 9" xfId="10542" xr:uid="{C8B3B615-DDA8-46F4-9367-B48F18CDAC06}"/>
    <cellStyle name="Comma [0] 11 4 9 2" xfId="23948" xr:uid="{A76B6A38-A83F-463F-AEDC-6E25F2946B40}"/>
    <cellStyle name="Comma [0] 11 4 9 2 2" xfId="47254" xr:uid="{82F41ABD-1761-4CE8-8787-624CB78CED46}"/>
    <cellStyle name="Comma [0] 11 4 9 3" xfId="36156" xr:uid="{32C97BDA-78C6-4E22-B874-6C5AF4A20D58}"/>
    <cellStyle name="Comma [0] 11 5" xfId="4252" xr:uid="{32525999-6CAC-4710-A086-7B99493A0531}"/>
    <cellStyle name="Comma [0] 11 5 10" xfId="16061" xr:uid="{988C91E9-D56C-4A88-8515-FE4D5CC46FCA}"/>
    <cellStyle name="Comma [0] 11 5 10 2" xfId="27148" xr:uid="{68AE4A44-35C5-45EB-B876-6B4B89F17C0C}"/>
    <cellStyle name="Comma [0] 11 5 10 2 2" xfId="50447" xr:uid="{EE70E93F-5270-4674-BE25-EC948FA3BC14}"/>
    <cellStyle name="Comma [0] 11 5 10 3" xfId="39399" xr:uid="{908B5451-6149-4799-9C57-A99036750114}"/>
    <cellStyle name="Comma [0] 11 5 11" xfId="17854" xr:uid="{0C1194BE-543D-46BB-BD66-A49C3FE78733}"/>
    <cellStyle name="Comma [0] 11 5 11 2" xfId="41166" xr:uid="{9DE0144F-10A4-47AE-AD07-6D6B2102D002}"/>
    <cellStyle name="Comma [0] 11 5 12" xfId="30106" xr:uid="{6F938EA9-444E-4950-933C-27917535CC10}"/>
    <cellStyle name="Comma [0] 11 5 2" xfId="5124" xr:uid="{FADA470C-BCA8-4FCE-A992-4A99199B715F}"/>
    <cellStyle name="Comma [0] 11 5 2 2" xfId="18726" xr:uid="{A1EAF06C-F85A-45C9-8B72-F6D825E3A7B0}"/>
    <cellStyle name="Comma [0] 11 5 2 2 2" xfId="42038" xr:uid="{B0E9ABF1-3998-481F-A075-9D80F085CFBA}"/>
    <cellStyle name="Comma [0] 11 5 2 3" xfId="30978" xr:uid="{4CAE215D-8585-487D-B715-DAD9EAF28D9F}"/>
    <cellStyle name="Comma [0] 11 5 3" xfId="5996" xr:uid="{FA354056-0D34-491F-A2C3-3D2066761AEF}"/>
    <cellStyle name="Comma [0] 11 5 3 2" xfId="19598" xr:uid="{181563A2-1046-47C6-BAF9-A3C497A0740B}"/>
    <cellStyle name="Comma [0] 11 5 3 2 2" xfId="42910" xr:uid="{ED9FE88A-0554-4EA1-A834-1D39E6D78A36}"/>
    <cellStyle name="Comma [0] 11 5 3 3" xfId="31850" xr:uid="{55A97C45-0CB8-425F-9756-43FD5E66944F}"/>
    <cellStyle name="Comma [0] 11 5 4" xfId="6889" xr:uid="{AB3A5506-8551-4DC8-80D8-2F9B0CB85347}"/>
    <cellStyle name="Comma [0] 11 5 4 2" xfId="20481" xr:uid="{7B2CB07F-2603-4253-9C0B-D2C4B546CCF1}"/>
    <cellStyle name="Comma [0] 11 5 4 2 2" xfId="43788" xr:uid="{F6E81E34-2933-4709-9D11-61EC2EBD6065}"/>
    <cellStyle name="Comma [0] 11 5 4 3" xfId="32728" xr:uid="{14D6A03A-45A7-4183-8BE8-AB09756AA3B1}"/>
    <cellStyle name="Comma [0] 11 5 5" xfId="7762" xr:uid="{592F559A-6F5A-47C4-8F35-E9F0E01FE4A0}"/>
    <cellStyle name="Comma [0] 11 5 5 2" xfId="21354" xr:uid="{4D4265A1-105D-47AE-9B61-114ED78C7D98}"/>
    <cellStyle name="Comma [0] 11 5 5 2 2" xfId="44660" xr:uid="{FCEB685C-DCD9-4CCB-A99B-A3A1F8239443}"/>
    <cellStyle name="Comma [0] 11 5 5 3" xfId="33600" xr:uid="{D991E575-0911-4780-B27D-26B9A2E8DD41}"/>
    <cellStyle name="Comma [0] 11 5 6" xfId="8635" xr:uid="{5F6D12AA-3326-4311-9772-F205C80B9A0A}"/>
    <cellStyle name="Comma [0] 11 5 6 2" xfId="22226" xr:uid="{883DA66B-C523-4415-9442-11E1B4D1F1AA}"/>
    <cellStyle name="Comma [0] 11 5 6 2 2" xfId="45532" xr:uid="{CCA9CEA6-0D0B-4700-A2E5-001210186F28}"/>
    <cellStyle name="Comma [0] 11 5 6 3" xfId="34472" xr:uid="{45D4D41E-D79C-482A-B567-F7B58406EB1C}"/>
    <cellStyle name="Comma [0] 11 5 7" xfId="9799" xr:uid="{9C4E28C7-A6E2-422C-874F-6ED43CE86852}"/>
    <cellStyle name="Comma [0] 11 5 7 2" xfId="23205" xr:uid="{5A9611E5-5ABD-4DC7-A54F-03E1CEBB394C}"/>
    <cellStyle name="Comma [0] 11 5 7 2 2" xfId="46511" xr:uid="{758CBFFD-9AA6-4162-920E-38672E72E5FF}"/>
    <cellStyle name="Comma [0] 11 5 7 3" xfId="35413" xr:uid="{6BF3C18C-0149-4B97-87FB-AAA56F0C3BE3}"/>
    <cellStyle name="Comma [0] 11 5 8" xfId="10679" xr:uid="{BE1121B5-8D84-489E-97A1-2081193D20E8}"/>
    <cellStyle name="Comma [0] 11 5 8 2" xfId="24085" xr:uid="{1A5F7C8F-5FB3-4A61-B4D6-0502E26A5EEA}"/>
    <cellStyle name="Comma [0] 11 5 8 2 2" xfId="47391" xr:uid="{B6A75CEC-6CEF-42DC-B010-E5E5C51879C2}"/>
    <cellStyle name="Comma [0] 11 5 8 3" xfId="36293" xr:uid="{19E081DC-9A6B-4A74-94A2-7CD1680C40F1}"/>
    <cellStyle name="Comma [0] 11 5 9" xfId="14509" xr:uid="{2EB3E6AD-8901-4BE2-ABAC-5C56AF83839A}"/>
    <cellStyle name="Comma [0] 11 5 9 2" xfId="25670" xr:uid="{BBCDBAB5-5EF7-48CF-9D49-83E21532D7D8}"/>
    <cellStyle name="Comma [0] 11 5 9 2 2" xfId="48972" xr:uid="{FE2EBCF3-7C6B-4AE8-BD6A-BB965B9A3D3C}"/>
    <cellStyle name="Comma [0] 11 5 9 3" xfId="37850" xr:uid="{628EB7EA-3F2A-4038-883E-A055ED9FFACE}"/>
    <cellStyle name="Comma [0] 11 6" xfId="4686" xr:uid="{D1AFF693-2AA6-4B04-AAE6-26B94932AFE6}"/>
    <cellStyle name="Comma [0] 11 6 2" xfId="11122" xr:uid="{17F569E9-6116-4AF8-B4D0-34F0AEF90413}"/>
    <cellStyle name="Comma [0] 11 6 2 2" xfId="24528" xr:uid="{7A6EDC0D-CCFB-4CB7-86EC-4EDE90507A25}"/>
    <cellStyle name="Comma [0] 11 6 2 2 2" xfId="47834" xr:uid="{8B246A46-7966-4E07-B2D8-A61366A293AE}"/>
    <cellStyle name="Comma [0] 11 6 2 3" xfId="36735" xr:uid="{BF7C5C48-8773-49A7-B74B-28B3C0CE37F3}"/>
    <cellStyle name="Comma [0] 11 6 3" xfId="14969" xr:uid="{86BB9020-9583-4E96-86F6-C53CAF41C04E}"/>
    <cellStyle name="Comma [0] 11 6 3 2" xfId="26126" xr:uid="{46765C76-2617-4C86-8A8E-30B278EB189C}"/>
    <cellStyle name="Comma [0] 11 6 3 2 2" xfId="49428" xr:uid="{A394EA77-077F-4B0E-86A4-114AEA3B7B85}"/>
    <cellStyle name="Comma [0] 11 6 3 3" xfId="38310" xr:uid="{5C717A8B-F050-4F48-9E91-5CF28DCA6D51}"/>
    <cellStyle name="Comma [0] 11 6 4" xfId="16504" xr:uid="{1872BB29-4ADF-488D-BA62-23424B0C2B97}"/>
    <cellStyle name="Comma [0] 11 6 4 2" xfId="27590" xr:uid="{382775A0-2B15-422D-B316-0971B8E782D9}"/>
    <cellStyle name="Comma [0] 11 6 4 2 2" xfId="50889" xr:uid="{194A53F9-C9AE-4BAB-81EB-DDE7599C539E}"/>
    <cellStyle name="Comma [0] 11 6 4 3" xfId="39842" xr:uid="{0D3D956B-C462-4922-9C6F-56041CF40C9D}"/>
    <cellStyle name="Comma [0] 11 6 5" xfId="18288" xr:uid="{820FCF93-4AA1-43A9-AC19-80212E23F17D}"/>
    <cellStyle name="Comma [0] 11 6 5 2" xfId="41600" xr:uid="{22C9F35F-6D74-4DFE-B39C-16898715BBD3}"/>
    <cellStyle name="Comma [0] 11 6 6" xfId="30540" xr:uid="{495F71C4-9CFC-4355-AFA4-B7682C12CDDD}"/>
    <cellStyle name="Comma [0] 11 7" xfId="5558" xr:uid="{CD400775-6D20-4FC3-B7C3-D2767E88B618}"/>
    <cellStyle name="Comma [0] 11 7 2" xfId="19160" xr:uid="{1841B463-8EF1-48F3-BAB0-A0C85CE61D33}"/>
    <cellStyle name="Comma [0] 11 7 2 2" xfId="42472" xr:uid="{E16AAB61-48EF-46E5-90C2-D21C0AFD2ADA}"/>
    <cellStyle name="Comma [0] 11 7 3" xfId="31412" xr:uid="{97FB98AD-91B8-4235-8256-06E93D62F537}"/>
    <cellStyle name="Comma [0] 11 8" xfId="6447" xr:uid="{C0996D37-E8C9-4B7C-8A78-442ADFF7A730}"/>
    <cellStyle name="Comma [0] 11 8 2" xfId="20039" xr:uid="{87791E50-C65C-4FDC-95D3-0683A413C232}"/>
    <cellStyle name="Comma [0] 11 8 2 2" xfId="43350" xr:uid="{2AA2596A-BBC6-418C-8303-EA064AA557FB}"/>
    <cellStyle name="Comma [0] 11 8 3" xfId="32290" xr:uid="{508AED8C-87D2-4B0B-9BC2-2671EE0F54FF}"/>
    <cellStyle name="Comma [0] 11 9" xfId="7324" xr:uid="{DFFDD8A7-0CC1-4B10-9579-F97DBADC78A8}"/>
    <cellStyle name="Comma [0] 11 9 2" xfId="20916" xr:uid="{527DAAC8-9F44-4022-B449-23AAA0380D93}"/>
    <cellStyle name="Comma [0] 11 9 2 2" xfId="44222" xr:uid="{7187CDE2-C2FF-4C06-92DB-C6AA6EAE1188}"/>
    <cellStyle name="Comma [0] 11 9 3" xfId="33162" xr:uid="{0D98D011-8981-4C0B-BBE0-07170643ADA7}"/>
    <cellStyle name="Comma [0] 12" xfId="839" xr:uid="{CB7E7361-C698-4877-990F-10A52E8B8C4B}"/>
    <cellStyle name="Comma [0] 12 2" xfId="2007" xr:uid="{4C540462-B9FD-4208-870F-7C8158B9DB9E}"/>
    <cellStyle name="Comma [0] 12 2 2" xfId="3849" xr:uid="{26012BD2-BC70-44A7-81EC-E2B7A074BADB}"/>
    <cellStyle name="Comma [0] 12 2 2 2" xfId="13640" xr:uid="{3A1B9C69-2EFD-4C6C-8FB9-1A3AF6DD22CA}"/>
    <cellStyle name="Comma [0] 12 2 3" xfId="12469" xr:uid="{CF01EEE8-5BAD-4923-B73A-0FC619661B6A}"/>
    <cellStyle name="Comma [0] 12 3" xfId="3024" xr:uid="{9E6C3078-3849-45F9-94E2-E9BE043FD297}"/>
    <cellStyle name="Comma [0] 12 3 2" xfId="12815" xr:uid="{9D77F43B-EDD9-4AAD-9721-4AE39609A87B}"/>
    <cellStyle name="Comma [0] 12 4" xfId="11486" xr:uid="{785EC0BF-C8A5-4F98-ABB0-C687139D21B7}"/>
    <cellStyle name="Comma [0] 13" xfId="840" xr:uid="{8084CAFB-B234-4174-94F8-6CB8B27EC62F}"/>
    <cellStyle name="Comma [0] 13 2" xfId="2009" xr:uid="{17AD2C94-AFD6-4B03-9D16-A4F97467C465}"/>
    <cellStyle name="Comma [0] 13 2 2" xfId="3851" xr:uid="{C5321664-4A3B-45E0-BA42-AED798859816}"/>
    <cellStyle name="Comma [0] 13 2 2 2" xfId="13642" xr:uid="{9B420518-3C30-4B26-81F0-D9E348EE6182}"/>
    <cellStyle name="Comma [0] 13 2 3" xfId="12471" xr:uid="{9B72CD74-F3FF-4D94-BEFE-DAE08AFF3B76}"/>
    <cellStyle name="Comma [0] 13 3" xfId="3049" xr:uid="{D5D0B2E9-AF7E-43AF-B2B3-72AA915B446E}"/>
    <cellStyle name="Comma [0] 13 3 2" xfId="12840" xr:uid="{D265FC39-0ECC-4AFA-B089-BED186A19411}"/>
    <cellStyle name="Comma [0] 13 4" xfId="11487" xr:uid="{55911134-5023-472B-92DC-F0E8C55B419F}"/>
    <cellStyle name="Comma [0] 14" xfId="841" xr:uid="{B7E09654-0A31-4F16-B9EE-8648D47A2A93}"/>
    <cellStyle name="Comma [0] 14 2" xfId="2011" xr:uid="{D1D1A245-A3B6-484E-B02D-E82968A35B34}"/>
    <cellStyle name="Comma [0] 14 2 2" xfId="3853" xr:uid="{A667B182-2DB6-4E3C-8B4A-1DC6C44243EA}"/>
    <cellStyle name="Comma [0] 14 2 2 2" xfId="13644" xr:uid="{3D4C19D0-82D7-43D6-BE38-5ED9568259C8}"/>
    <cellStyle name="Comma [0] 14 2 3" xfId="12473" xr:uid="{E205DCE0-4370-4B42-B5E1-AA8634CECC46}"/>
    <cellStyle name="Comma [0] 14 3" xfId="3021" xr:uid="{FE3130D0-0552-478A-8FFE-19B011663F0E}"/>
    <cellStyle name="Comma [0] 14 3 2" xfId="12812" xr:uid="{34942A60-AB4D-41B8-B716-19841A65BB32}"/>
    <cellStyle name="Comma [0] 14 4" xfId="11488" xr:uid="{61C95896-2C3C-4870-BCE5-6B723B0F1D5D}"/>
    <cellStyle name="Comma [0] 15" xfId="842" xr:uid="{430D7604-0820-4068-A60C-C44D7D297BF9}"/>
    <cellStyle name="Comma [0] 15 2" xfId="2013" xr:uid="{FDAFABE2-ED97-4F15-A8E1-C8D26FBF8DCB}"/>
    <cellStyle name="Comma [0] 15 2 2" xfId="3855" xr:uid="{EDA6EA35-25FC-4681-80C1-EDD8B69C8652}"/>
    <cellStyle name="Comma [0] 15 2 2 2" xfId="13646" xr:uid="{D079FC9E-E16F-451D-AA20-E4CB72DED729}"/>
    <cellStyle name="Comma [0] 15 2 3" xfId="12475" xr:uid="{C873F2BD-944F-45BE-B39C-E8C3B0014F52}"/>
    <cellStyle name="Comma [0] 15 3" xfId="2822" xr:uid="{653F65F7-C3DA-48CC-A6F9-D36573C814D6}"/>
    <cellStyle name="Comma [0] 15 3 2" xfId="12613" xr:uid="{D93AACEA-8C00-4521-A96D-E08FEBE83C41}"/>
    <cellStyle name="Comma [0] 15 4" xfId="11489" xr:uid="{6E900DFC-C8F3-4C97-966E-023E4E4DA763}"/>
    <cellStyle name="Comma [0] 16" xfId="496" xr:uid="{00000000-0005-0000-0000-000074000000}"/>
    <cellStyle name="Comma [0] 17" xfId="1460" xr:uid="{AC7134E3-C7F9-4A47-BB3F-E2A78709C265}"/>
    <cellStyle name="Comma [0] 17 2" xfId="3316" xr:uid="{6637FEF4-F1F7-4EA0-AAFC-823E02A57832}"/>
    <cellStyle name="Comma [0] 17 2 2" xfId="13107" xr:uid="{9AF868AB-13D9-4BCC-B5E3-9C855DA5DC93}"/>
    <cellStyle name="Comma [0] 17 3" xfId="11937" xr:uid="{231EDAAA-345D-4346-AD85-7E1C39830AD8}"/>
    <cellStyle name="Comma [0] 18" xfId="2028" xr:uid="{38230FDE-B7AF-4333-B6D4-CBF6CA178AA2}"/>
    <cellStyle name="Comma [0] 18 2" xfId="3870" xr:uid="{1173BEF9-EA7A-4AAC-BF82-C46A3D0AFB39}"/>
    <cellStyle name="Comma [0] 18 2 2" xfId="13661" xr:uid="{34C7AA56-18F5-404E-91D1-BCC67D84B579}"/>
    <cellStyle name="Comma [0] 18 3" xfId="12489" xr:uid="{A702AD10-24F6-4532-8E3C-1AE1C3FDF7A7}"/>
    <cellStyle name="Comma [0] 19" xfId="3980" xr:uid="{6EF02CD1-89C3-4092-A4F5-712C0E1B968E}"/>
    <cellStyle name="Comma [0] 19 10" xfId="9527" xr:uid="{6C16F520-3E7F-4674-94CD-98A775851609}"/>
    <cellStyle name="Comma [0] 19 10 2" xfId="22933" xr:uid="{F2901F6C-B7E0-48D0-A883-F9ED5388BB34}"/>
    <cellStyle name="Comma [0] 19 10 2 2" xfId="46239" xr:uid="{283CD058-2AA9-4F32-AD4A-EFC9D01B5BFD}"/>
    <cellStyle name="Comma [0] 19 10 3" xfId="35141" xr:uid="{9594B016-2289-4FAC-8812-98A6449EAD66}"/>
    <cellStyle name="Comma [0] 19 11" xfId="10407" xr:uid="{0B7C8274-054A-4E00-A863-E1A1829F149A}"/>
    <cellStyle name="Comma [0] 19 11 2" xfId="23813" xr:uid="{CC252C51-10F4-402B-9034-ECC440C850F2}"/>
    <cellStyle name="Comma [0] 19 11 2 2" xfId="47119" xr:uid="{86E4ED8A-05D8-46F1-9CA3-D6E8243C8744}"/>
    <cellStyle name="Comma [0] 19 11 3" xfId="36021" xr:uid="{B7F52138-AB54-4F67-894E-4A0DC64298B2}"/>
    <cellStyle name="Comma [0] 19 12" xfId="14237" xr:uid="{30B10E12-E5ED-4642-A12E-89543EF6BEC0}"/>
    <cellStyle name="Comma [0] 19 12 2" xfId="25398" xr:uid="{22C51F12-C213-4CE2-BD32-3349CD3F3443}"/>
    <cellStyle name="Comma [0] 19 12 2 2" xfId="48700" xr:uid="{6D683063-A72D-4B6B-9E10-F8449631ACDD}"/>
    <cellStyle name="Comma [0] 19 12 3" xfId="37578" xr:uid="{2740D1E1-9F9F-45BC-B013-D9EB2203151C}"/>
    <cellStyle name="Comma [0] 19 13" xfId="15789" xr:uid="{DCB49BA9-3489-4081-99E1-EF43462DABC1}"/>
    <cellStyle name="Comma [0] 19 13 2" xfId="26876" xr:uid="{5F62D79E-7665-48C9-A5EC-C2AB64454C77}"/>
    <cellStyle name="Comma [0] 19 13 2 2" xfId="50175" xr:uid="{46395BF5-F226-4691-B87C-32F04148F8D6}"/>
    <cellStyle name="Comma [0] 19 13 3" xfId="39127" xr:uid="{079906C1-8E5E-4169-BA00-3706DAD394F0}"/>
    <cellStyle name="Comma [0] 19 14" xfId="17582" xr:uid="{4003833E-796A-4F6A-84B7-C05F5E0A09D9}"/>
    <cellStyle name="Comma [0] 19 14 2" xfId="40894" xr:uid="{DCD9CDB6-B199-4388-87A4-9A2C314918BB}"/>
    <cellStyle name="Comma [0] 19 15" xfId="29834" xr:uid="{C58DFEE8-FBA8-4032-AF29-C99BB006BE98}"/>
    <cellStyle name="Comma [0] 19 2" xfId="4093" xr:uid="{4F81DF7D-C7D1-43E1-8685-5F05197F576F}"/>
    <cellStyle name="Comma [0] 19 2 10" xfId="14350" xr:uid="{7C230DF8-4A70-461C-8D37-CD2AE793EE49}"/>
    <cellStyle name="Comma [0] 19 2 10 2" xfId="25511" xr:uid="{8FF17C76-D5D4-4A1F-B4FA-7BBD47E144BC}"/>
    <cellStyle name="Comma [0] 19 2 10 2 2" xfId="48813" xr:uid="{1F809AC8-1978-4E2D-BF37-6AB84E384D28}"/>
    <cellStyle name="Comma [0] 19 2 10 3" xfId="37691" xr:uid="{780DBB54-5DF6-41CF-BF7F-7627451C8669}"/>
    <cellStyle name="Comma [0] 19 2 11" xfId="15902" xr:uid="{5EE0B672-4CA2-4142-9AF5-7AAE2A245356}"/>
    <cellStyle name="Comma [0] 19 2 11 2" xfId="26989" xr:uid="{3EBBA9DB-384F-497D-B763-A2954F85FE52}"/>
    <cellStyle name="Comma [0] 19 2 11 2 2" xfId="50288" xr:uid="{767CF08F-DA54-47C0-83FE-4AD99648B674}"/>
    <cellStyle name="Comma [0] 19 2 11 3" xfId="39240" xr:uid="{E2EB20CD-0F54-4269-8708-7F6A353D36D7}"/>
    <cellStyle name="Comma [0] 19 2 12" xfId="17695" xr:uid="{AF71D822-0173-492F-AC0B-2DF8CBB5874B}"/>
    <cellStyle name="Comma [0] 19 2 12 2" xfId="41007" xr:uid="{3032F92C-0314-453B-8A1F-2EC3E379B089}"/>
    <cellStyle name="Comma [0] 19 2 13" xfId="29947" xr:uid="{725CB7F4-8BE2-4297-B5D5-FD1FE76FD273}"/>
    <cellStyle name="Comma [0] 19 2 2" xfId="4531" xr:uid="{D0312F54-44F5-4C0D-8552-0729BD15AE0F}"/>
    <cellStyle name="Comma [0] 19 2 2 10" xfId="16340" xr:uid="{116FCBF2-76AC-4E20-AA1E-C426876BA388}"/>
    <cellStyle name="Comma [0] 19 2 2 10 2" xfId="27427" xr:uid="{BFAF5057-FAF6-449A-A2C9-E621C810B85E}"/>
    <cellStyle name="Comma [0] 19 2 2 10 2 2" xfId="50726" xr:uid="{A11F3D0B-A633-49DD-8347-97F596A80A32}"/>
    <cellStyle name="Comma [0] 19 2 2 10 3" xfId="39678" xr:uid="{DA6BA4C2-EBA5-4553-A43B-DEE61FEDFBDA}"/>
    <cellStyle name="Comma [0] 19 2 2 11" xfId="18133" xr:uid="{9656AD16-7D71-4EA0-9054-94A42C40967A}"/>
    <cellStyle name="Comma [0] 19 2 2 11 2" xfId="41445" xr:uid="{706B1D68-52BB-489D-B115-8F2F83819158}"/>
    <cellStyle name="Comma [0] 19 2 2 12" xfId="30385" xr:uid="{320405E2-DAFE-4029-9BC3-46BB25B693F6}"/>
    <cellStyle name="Comma [0] 19 2 2 2" xfId="5403" xr:uid="{555D5217-AF6B-470B-8E65-75007C9B65DF}"/>
    <cellStyle name="Comma [0] 19 2 2 2 2" xfId="19005" xr:uid="{FF1BA511-ECDA-409C-A3CA-5EAA82F6DC44}"/>
    <cellStyle name="Comma [0] 19 2 2 2 2 2" xfId="42317" xr:uid="{86D52A46-E8A7-4B7A-AAC2-78B2F9CD664E}"/>
    <cellStyle name="Comma [0] 19 2 2 2 3" xfId="31257" xr:uid="{F42881C4-CDBB-4928-AA7B-06A2F2E30356}"/>
    <cellStyle name="Comma [0] 19 2 2 3" xfId="6275" xr:uid="{0D64DC3F-BF68-41FB-8C13-C83DCC5022B5}"/>
    <cellStyle name="Comma [0] 19 2 2 3 2" xfId="19877" xr:uid="{F7413FEF-DF28-422E-9891-A3CA2272E487}"/>
    <cellStyle name="Comma [0] 19 2 2 3 2 2" xfId="43189" xr:uid="{52FDFB73-FC1C-4C35-A055-5C46ED45AA4C}"/>
    <cellStyle name="Comma [0] 19 2 2 3 3" xfId="32129" xr:uid="{F36E8576-A203-49EF-B9F6-A1C24FED9374}"/>
    <cellStyle name="Comma [0] 19 2 2 4" xfId="7168" xr:uid="{7D9C59B3-DB7B-4B2E-A16B-55252ADF9F24}"/>
    <cellStyle name="Comma [0] 19 2 2 4 2" xfId="20760" xr:uid="{96327A1A-61D4-444B-B487-C888DBC936EB}"/>
    <cellStyle name="Comma [0] 19 2 2 4 2 2" xfId="44067" xr:uid="{49F71BB0-3F26-40A9-8CDE-F3AF7336E2DE}"/>
    <cellStyle name="Comma [0] 19 2 2 4 3" xfId="33007" xr:uid="{85858401-0CD2-4469-8AA3-06E60AAD260C}"/>
    <cellStyle name="Comma [0] 19 2 2 5" xfId="8041" xr:uid="{0053DC01-720D-4ACB-AE77-09E0A2406A4B}"/>
    <cellStyle name="Comma [0] 19 2 2 5 2" xfId="21633" xr:uid="{F6C67EAD-0B4D-4BAD-A610-1DFA361B078E}"/>
    <cellStyle name="Comma [0] 19 2 2 5 2 2" xfId="44939" xr:uid="{A903DDD2-88B2-4F80-AFDC-63C95A089650}"/>
    <cellStyle name="Comma [0] 19 2 2 5 3" xfId="33879" xr:uid="{3C12CEE8-576B-4A0B-84AF-A8B10EE53453}"/>
    <cellStyle name="Comma [0] 19 2 2 6" xfId="8914" xr:uid="{E4367A6D-AFC6-4B46-A16B-9B3A3C47EA86}"/>
    <cellStyle name="Comma [0] 19 2 2 6 2" xfId="22505" xr:uid="{A7BAC961-7C9A-4282-8679-5EA715E1EF08}"/>
    <cellStyle name="Comma [0] 19 2 2 6 2 2" xfId="45811" xr:uid="{6E38A1D1-4229-4048-9729-76E5567BA2D8}"/>
    <cellStyle name="Comma [0] 19 2 2 6 3" xfId="34751" xr:uid="{FF05210C-010D-4FE8-BF5E-3CFD2A25B956}"/>
    <cellStyle name="Comma [0] 19 2 2 7" xfId="10078" xr:uid="{B16DE731-93BE-45B5-8A3C-276ABE0DE46D}"/>
    <cellStyle name="Comma [0] 19 2 2 7 2" xfId="23484" xr:uid="{9D977516-5C16-4A67-951C-3630237C5254}"/>
    <cellStyle name="Comma [0] 19 2 2 7 2 2" xfId="46790" xr:uid="{9BF97648-3095-4310-9511-87F3844DC8C4}"/>
    <cellStyle name="Comma [0] 19 2 2 7 3" xfId="35692" xr:uid="{BA950AB2-01ED-4994-BFC0-8EA86E10FA37}"/>
    <cellStyle name="Comma [0] 19 2 2 8" xfId="10958" xr:uid="{C2BDF737-599C-4ECE-AEC5-B6E53C03FF5F}"/>
    <cellStyle name="Comma [0] 19 2 2 8 2" xfId="24364" xr:uid="{719CB8A8-1FFB-4E56-B674-86D1C7184D21}"/>
    <cellStyle name="Comma [0] 19 2 2 8 2 2" xfId="47670" xr:uid="{0872208D-BCBC-45A4-810A-E141FA07E597}"/>
    <cellStyle name="Comma [0] 19 2 2 8 3" xfId="36572" xr:uid="{6173A4C9-25F6-4574-A76C-5B6388FAFA24}"/>
    <cellStyle name="Comma [0] 19 2 2 9" xfId="14788" xr:uid="{DBD232C5-4221-4871-92B6-765A4675C36E}"/>
    <cellStyle name="Comma [0] 19 2 2 9 2" xfId="25949" xr:uid="{1B566620-626D-4541-8251-EFE9DEDA04AF}"/>
    <cellStyle name="Comma [0] 19 2 2 9 2 2" xfId="49251" xr:uid="{1CD89941-01B1-4D93-BFA9-21BD7468DD9F}"/>
    <cellStyle name="Comma [0] 19 2 2 9 3" xfId="38129" xr:uid="{600A3357-D693-4523-BAB0-72FA855C57E4}"/>
    <cellStyle name="Comma [0] 19 2 3" xfId="4965" xr:uid="{5F8B52F2-D294-4BB4-B6D2-EB9DB99A6144}"/>
    <cellStyle name="Comma [0] 19 2 3 2" xfId="13706" xr:uid="{8FA4FAC6-3501-46E5-997C-FF5F00910354}"/>
    <cellStyle name="Comma [0] 19 2 3 2 2" xfId="24967" xr:uid="{9A0A2625-302E-4240-9797-D213E30F31FB}"/>
    <cellStyle name="Comma [0] 19 2 3 2 2 2" xfId="48273" xr:uid="{2DA19E8F-D996-491C-B658-17317AF04987}"/>
    <cellStyle name="Comma [0] 19 2 3 2 3" xfId="37059" xr:uid="{E4902D62-BFC5-4098-94CE-682CB7870265}"/>
    <cellStyle name="Comma [0] 19 2 3 3" xfId="15454" xr:uid="{431C20EA-4A68-4437-B1C2-423E3F95FD41}"/>
    <cellStyle name="Comma [0] 19 2 3 3 2" xfId="26576" xr:uid="{2FA67002-54BD-44B4-9452-5F3B8EC896B8}"/>
    <cellStyle name="Comma [0] 19 2 3 3 2 2" xfId="49876" xr:uid="{FF8FAFBB-7C73-4C24-BED4-FCC720B4F2FA}"/>
    <cellStyle name="Comma [0] 19 2 3 3 3" xfId="38793" xr:uid="{730EDF32-C360-4DCB-B039-65AADB68C555}"/>
    <cellStyle name="Comma [0] 19 2 3 4" xfId="16819" xr:uid="{53BF768F-0439-4309-998D-9A629180C11F}"/>
    <cellStyle name="Comma [0] 19 2 3 4 2" xfId="27905" xr:uid="{92455C1F-E62F-4FC2-B93A-A36FC5771DC4}"/>
    <cellStyle name="Comma [0] 19 2 3 4 2 2" xfId="51204" xr:uid="{5F020E6B-6722-4341-A375-CC9BDD5038DF}"/>
    <cellStyle name="Comma [0] 19 2 3 4 3" xfId="40157" xr:uid="{C9FDF953-072F-4ACA-B23C-0651CEDD1E3D}"/>
    <cellStyle name="Comma [0] 19 2 3 5" xfId="18567" xr:uid="{2ACF239C-1ABF-4147-8338-17A0580EA1A5}"/>
    <cellStyle name="Comma [0] 19 2 3 5 2" xfId="41879" xr:uid="{04315F12-3DAF-40F1-B9A9-97C28B26E0CF}"/>
    <cellStyle name="Comma [0] 19 2 3 6" xfId="30819" xr:uid="{4681963C-E944-4F10-BDFE-2679DC6DC0B4}"/>
    <cellStyle name="Comma [0] 19 2 4" xfId="5837" xr:uid="{28687D26-3AF4-490E-A2E9-CA0C90799DAE}"/>
    <cellStyle name="Comma [0] 19 2 4 2" xfId="19439" xr:uid="{39A55D17-C927-42C2-B204-0214AE8BD264}"/>
    <cellStyle name="Comma [0] 19 2 4 2 2" xfId="42751" xr:uid="{0AB33321-C450-42E7-A014-D5B9110408FB}"/>
    <cellStyle name="Comma [0] 19 2 4 3" xfId="31691" xr:uid="{CC6E9AE0-01B8-4457-B0A0-EC514BB37EE1}"/>
    <cellStyle name="Comma [0] 19 2 5" xfId="6730" xr:uid="{C42002B6-B91A-4891-8707-3FA1FAF68FE1}"/>
    <cellStyle name="Comma [0] 19 2 5 2" xfId="20322" xr:uid="{97AA89F1-4441-4A72-90F1-25087E32F2EC}"/>
    <cellStyle name="Comma [0] 19 2 5 2 2" xfId="43629" xr:uid="{A5936E17-E43A-4DD1-B4C0-3EF2CDD01A2C}"/>
    <cellStyle name="Comma [0] 19 2 5 3" xfId="32569" xr:uid="{8510A986-E287-4B91-9895-CD46853F4C2F}"/>
    <cellStyle name="Comma [0] 19 2 6" xfId="7603" xr:uid="{E4362DB4-6A61-431D-9307-E409D911EB2D}"/>
    <cellStyle name="Comma [0] 19 2 6 2" xfId="21195" xr:uid="{0D3622E1-FF9C-4209-B737-EC4BFAC4AAEF}"/>
    <cellStyle name="Comma [0] 19 2 6 2 2" xfId="44501" xr:uid="{F4E2AE11-7909-426F-B9CB-171EEB9E2A68}"/>
    <cellStyle name="Comma [0] 19 2 6 3" xfId="33441" xr:uid="{4C1B2856-D2A9-4634-AF9D-0AD512B210B1}"/>
    <cellStyle name="Comma [0] 19 2 7" xfId="8476" xr:uid="{343C7643-1949-4FA1-A8E8-8D16DD595CC5}"/>
    <cellStyle name="Comma [0] 19 2 7 2" xfId="22067" xr:uid="{05B01C31-DABD-4AB3-80E9-F4BC42D49DD8}"/>
    <cellStyle name="Comma [0] 19 2 7 2 2" xfId="45373" xr:uid="{BB9E7849-0776-4D38-8ABF-8014BB95903B}"/>
    <cellStyle name="Comma [0] 19 2 7 3" xfId="34313" xr:uid="{6AC1839C-11B9-45ED-98CB-D53F5A2241AE}"/>
    <cellStyle name="Comma [0] 19 2 8" xfId="9640" xr:uid="{F8FD3D49-6F12-4FC8-A690-5DF1CD401388}"/>
    <cellStyle name="Comma [0] 19 2 8 2" xfId="23046" xr:uid="{513AA264-63D2-443B-A87A-4A3B9A4CE5C9}"/>
    <cellStyle name="Comma [0] 19 2 8 2 2" xfId="46352" xr:uid="{5D879C88-3FCB-4CE0-B690-AA1CCC60FDF3}"/>
    <cellStyle name="Comma [0] 19 2 8 3" xfId="35254" xr:uid="{EA0605E2-4188-4C38-AE66-E097D1E090B2}"/>
    <cellStyle name="Comma [0] 19 2 9" xfId="10520" xr:uid="{A9C83466-439D-4EBA-ABB0-EEB741BD4971}"/>
    <cellStyle name="Comma [0] 19 2 9 2" xfId="23926" xr:uid="{A6085046-5C80-4501-AB21-68AA0E736443}"/>
    <cellStyle name="Comma [0] 19 2 9 2 2" xfId="47232" xr:uid="{67BC807A-1DDB-43C2-859E-AF61215A022C}"/>
    <cellStyle name="Comma [0] 19 2 9 3" xfId="36134" xr:uid="{C5944FD4-DF90-4353-8461-47A45401CBB9}"/>
    <cellStyle name="Comma [0] 19 3" xfId="4226" xr:uid="{35A2BE6A-E07F-4C29-91FD-9CD317E5093F}"/>
    <cellStyle name="Comma [0] 19 3 10" xfId="14483" xr:uid="{1325E326-FAF3-43B4-98E7-D20CA7D681D7}"/>
    <cellStyle name="Comma [0] 19 3 10 2" xfId="25644" xr:uid="{2AF91BBB-9F3C-442E-8E1F-7A2A358022A3}"/>
    <cellStyle name="Comma [0] 19 3 10 2 2" xfId="48946" xr:uid="{FF0EF8C3-98C1-48DE-B653-27B65212AAF9}"/>
    <cellStyle name="Comma [0] 19 3 10 3" xfId="37824" xr:uid="{6F6FDA22-D7C2-4EB0-A9A1-7FCDEB19F5DA}"/>
    <cellStyle name="Comma [0] 19 3 11" xfId="16035" xr:uid="{4F0F8925-DBC0-45CD-A61A-AEB39545DE64}"/>
    <cellStyle name="Comma [0] 19 3 11 2" xfId="27122" xr:uid="{DFBF347E-3AC8-40CA-9397-93CC67B03C81}"/>
    <cellStyle name="Comma [0] 19 3 11 2 2" xfId="50421" xr:uid="{E351B575-B03B-47B8-9C4A-41F59226BF6F}"/>
    <cellStyle name="Comma [0] 19 3 11 3" xfId="39373" xr:uid="{19BE5DD8-29CC-42B1-A6FF-36B1E17838AF}"/>
    <cellStyle name="Comma [0] 19 3 12" xfId="17828" xr:uid="{AE3732F6-3C04-4AB6-9B41-C9845102F138}"/>
    <cellStyle name="Comma [0] 19 3 12 2" xfId="41140" xr:uid="{D2E9C549-7540-4321-A574-863102D0D87A}"/>
    <cellStyle name="Comma [0] 19 3 13" xfId="30080" xr:uid="{6EFDB188-C972-4BC0-96E7-883D72C62E36}"/>
    <cellStyle name="Comma [0] 19 3 2" xfId="4664" xr:uid="{72D2351A-1AFB-4A85-AD53-8A1F137EF530}"/>
    <cellStyle name="Comma [0] 19 3 2 10" xfId="16473" xr:uid="{C818E550-1DB2-4B35-A7FC-BC2AA038CF5D}"/>
    <cellStyle name="Comma [0] 19 3 2 10 2" xfId="27560" xr:uid="{72B60ADC-1E0C-4F47-95A9-F1B6F9044D3D}"/>
    <cellStyle name="Comma [0] 19 3 2 10 2 2" xfId="50859" xr:uid="{6E1B838F-DE51-4E84-8550-CB18AB2A4012}"/>
    <cellStyle name="Comma [0] 19 3 2 10 3" xfId="39811" xr:uid="{44F6405E-1ACC-4408-BB0C-778CEFD6AD96}"/>
    <cellStyle name="Comma [0] 19 3 2 11" xfId="18266" xr:uid="{7806FDB7-36BD-4608-885D-3FD79428AE36}"/>
    <cellStyle name="Comma [0] 19 3 2 11 2" xfId="41578" xr:uid="{DA9BD816-FCC6-40CC-A563-8ABCDD16DAFB}"/>
    <cellStyle name="Comma [0] 19 3 2 12" xfId="30518" xr:uid="{F6A6E876-6ADD-4F34-AE5C-1197538DB4C1}"/>
    <cellStyle name="Comma [0] 19 3 2 2" xfId="5536" xr:uid="{A096CFD5-039B-46C9-9AFF-5D42467D58E9}"/>
    <cellStyle name="Comma [0] 19 3 2 2 2" xfId="19138" xr:uid="{AB58ECF9-B7E4-44EB-9801-DC0DF019CB34}"/>
    <cellStyle name="Comma [0] 19 3 2 2 2 2" xfId="42450" xr:uid="{9C5CC3DD-AF8C-4E0A-B929-B024BB8222DA}"/>
    <cellStyle name="Comma [0] 19 3 2 2 3" xfId="31390" xr:uid="{ABCAA944-68E6-4D43-B06A-464DA06101A5}"/>
    <cellStyle name="Comma [0] 19 3 2 3" xfId="6408" xr:uid="{7C5A2A9D-F81C-4692-A15B-BE671F1F64DA}"/>
    <cellStyle name="Comma [0] 19 3 2 3 2" xfId="20010" xr:uid="{5711E529-5733-4B8D-890B-ABC2158F5819}"/>
    <cellStyle name="Comma [0] 19 3 2 3 2 2" xfId="43322" xr:uid="{CACFADDD-3B91-4855-B74D-BAF086392125}"/>
    <cellStyle name="Comma [0] 19 3 2 3 3" xfId="32262" xr:uid="{F19F934F-E4E3-4C64-9E74-37FDB4601D4C}"/>
    <cellStyle name="Comma [0] 19 3 2 4" xfId="7301" xr:uid="{FD3B234E-B8AD-42D2-A150-B010DFF2EC69}"/>
    <cellStyle name="Comma [0] 19 3 2 4 2" xfId="20893" xr:uid="{4454652C-3C48-4A71-94B7-B3575E16116A}"/>
    <cellStyle name="Comma [0] 19 3 2 4 2 2" xfId="44200" xr:uid="{84ED0DE1-A365-4EFE-9AE4-4EDE0FD64A45}"/>
    <cellStyle name="Comma [0] 19 3 2 4 3" xfId="33140" xr:uid="{A13E124A-286F-4E58-85CE-4EE842CD00E6}"/>
    <cellStyle name="Comma [0] 19 3 2 5" xfId="8174" xr:uid="{F1C038D4-3DDD-4A1D-8C7D-1B7882335B4D}"/>
    <cellStyle name="Comma [0] 19 3 2 5 2" xfId="21766" xr:uid="{969DD8D9-F222-4989-8A5D-3C3598426F81}"/>
    <cellStyle name="Comma [0] 19 3 2 5 2 2" xfId="45072" xr:uid="{D51DDEF1-DC45-4C26-A7A5-88B0154B4B79}"/>
    <cellStyle name="Comma [0] 19 3 2 5 3" xfId="34012" xr:uid="{66DB9AEF-9E5E-4625-AC11-BE4D57C6F04A}"/>
    <cellStyle name="Comma [0] 19 3 2 6" xfId="9047" xr:uid="{B5177791-8B22-41AF-AC87-8BF0DB491040}"/>
    <cellStyle name="Comma [0] 19 3 2 6 2" xfId="22638" xr:uid="{412B0070-11F9-45E0-BAB7-1431A405AA67}"/>
    <cellStyle name="Comma [0] 19 3 2 6 2 2" xfId="45944" xr:uid="{D6794980-0D2C-471E-8E03-91AF1884F71A}"/>
    <cellStyle name="Comma [0] 19 3 2 6 3" xfId="34884" xr:uid="{A63954D3-154A-46A7-A345-579E0D3C959F}"/>
    <cellStyle name="Comma [0] 19 3 2 7" xfId="10211" xr:uid="{BEF35F33-7AF0-484C-9ED4-8D556CBF7375}"/>
    <cellStyle name="Comma [0] 19 3 2 7 2" xfId="23617" xr:uid="{0E0574BD-01DD-4724-BC99-BF42ADD9279F}"/>
    <cellStyle name="Comma [0] 19 3 2 7 2 2" xfId="46923" xr:uid="{DFCCB4AB-5741-4412-A8C2-EAF687E4ACDC}"/>
    <cellStyle name="Comma [0] 19 3 2 7 3" xfId="35825" xr:uid="{04346FC5-03B0-46A9-AE56-B23822223D70}"/>
    <cellStyle name="Comma [0] 19 3 2 8" xfId="11091" xr:uid="{58C84442-5078-4A96-95B0-665368A1A28D}"/>
    <cellStyle name="Comma [0] 19 3 2 8 2" xfId="24497" xr:uid="{FFD73645-4778-48A1-AFE3-C0F2033AD17B}"/>
    <cellStyle name="Comma [0] 19 3 2 8 2 2" xfId="47803" xr:uid="{72EE04C9-6614-4772-BD03-B549F47119EE}"/>
    <cellStyle name="Comma [0] 19 3 2 8 3" xfId="36705" xr:uid="{A04FEF15-693A-406B-9203-82BADCCC988D}"/>
    <cellStyle name="Comma [0] 19 3 2 9" xfId="14921" xr:uid="{BF2D6571-C0CC-41C7-83CE-CE43E996E02D}"/>
    <cellStyle name="Comma [0] 19 3 2 9 2" xfId="26082" xr:uid="{0816F9BC-396E-4500-98BF-60D443510EEA}"/>
    <cellStyle name="Comma [0] 19 3 2 9 2 2" xfId="49384" xr:uid="{C8E2D4AC-DA30-4B33-A946-E9764F3479FF}"/>
    <cellStyle name="Comma [0] 19 3 2 9 3" xfId="38262" xr:uid="{DA6D7582-E031-4A47-A9B3-25F2944975AF}"/>
    <cellStyle name="Comma [0] 19 3 3" xfId="5098" xr:uid="{E0CBD171-4E52-4DC1-903B-919ED30581A7}"/>
    <cellStyle name="Comma [0] 19 3 3 2" xfId="18700" xr:uid="{9CB4643A-5986-4DF3-8728-9E910BD89B24}"/>
    <cellStyle name="Comma [0] 19 3 3 2 2" xfId="42012" xr:uid="{8E32E999-F252-4FE1-B23C-899A992E4312}"/>
    <cellStyle name="Comma [0] 19 3 3 3" xfId="30952" xr:uid="{FD98CBE3-8FA0-4CD4-9CB2-4889DF149680}"/>
    <cellStyle name="Comma [0] 19 3 4" xfId="5970" xr:uid="{2030C423-8658-49AC-AA6B-5B6D1027ECE6}"/>
    <cellStyle name="Comma [0] 19 3 4 2" xfId="19572" xr:uid="{DB622F8D-4F4F-4AFA-B7CF-707AD9FB995D}"/>
    <cellStyle name="Comma [0] 19 3 4 2 2" xfId="42884" xr:uid="{1FE9DC23-5C4D-4BF0-8179-40140751E008}"/>
    <cellStyle name="Comma [0] 19 3 4 3" xfId="31824" xr:uid="{CA2B8E55-114A-41E9-83CB-7CDDDCBA0E33}"/>
    <cellStyle name="Comma [0] 19 3 5" xfId="6863" xr:uid="{D1F49BD3-667E-4460-B6F7-68F58B7A2924}"/>
    <cellStyle name="Comma [0] 19 3 5 2" xfId="20455" xr:uid="{51B73E27-7C3A-4565-B41D-EA209855EA19}"/>
    <cellStyle name="Comma [0] 19 3 5 2 2" xfId="43762" xr:uid="{20D00342-03BD-46B0-A6D7-E8396DBA0A04}"/>
    <cellStyle name="Comma [0] 19 3 5 3" xfId="32702" xr:uid="{4BD1AD73-2CAB-494C-8500-EEDB779799EE}"/>
    <cellStyle name="Comma [0] 19 3 6" xfId="7736" xr:uid="{6FBC0763-307E-4C56-BEA9-BAC585829180}"/>
    <cellStyle name="Comma [0] 19 3 6 2" xfId="21328" xr:uid="{61516847-2030-473D-9147-57D2F68FD0FA}"/>
    <cellStyle name="Comma [0] 19 3 6 2 2" xfId="44634" xr:uid="{8329A8BF-29D0-4B0B-B4EB-E6FA874A6E17}"/>
    <cellStyle name="Comma [0] 19 3 6 3" xfId="33574" xr:uid="{06D56EC7-9208-402C-9BA1-F2CDF67CB88A}"/>
    <cellStyle name="Comma [0] 19 3 7" xfId="8609" xr:uid="{E83FF7C8-9884-4DFB-8C10-6303898ABA60}"/>
    <cellStyle name="Comma [0] 19 3 7 2" xfId="22200" xr:uid="{61F69A37-AD2B-4FD2-BCE0-774990D13FF9}"/>
    <cellStyle name="Comma [0] 19 3 7 2 2" xfId="45506" xr:uid="{2DC818D0-4C5A-4A16-BD70-3B2651BF75AA}"/>
    <cellStyle name="Comma [0] 19 3 7 3" xfId="34446" xr:uid="{51611A01-3BFC-404E-BC46-86B2143E3C61}"/>
    <cellStyle name="Comma [0] 19 3 8" xfId="9773" xr:uid="{63A1AD52-5EF4-46A7-9313-7A79D46C67A2}"/>
    <cellStyle name="Comma [0] 19 3 8 2" xfId="23179" xr:uid="{CE28247E-722A-4CB9-9A4D-2B4A73A092D4}"/>
    <cellStyle name="Comma [0] 19 3 8 2 2" xfId="46485" xr:uid="{A0B5B7CB-6CFB-4566-9820-0FEB18DB77C8}"/>
    <cellStyle name="Comma [0] 19 3 8 3" xfId="35387" xr:uid="{3AF2CCC4-CC50-4ECD-80D0-56910FA2335B}"/>
    <cellStyle name="Comma [0] 19 3 9" xfId="10653" xr:uid="{AAB5860B-6F9E-43A8-9E58-B34C3ED89867}"/>
    <cellStyle name="Comma [0] 19 3 9 2" xfId="24059" xr:uid="{13BAF75C-6E7F-4233-8435-FA3FD4E98E7F}"/>
    <cellStyle name="Comma [0] 19 3 9 2 2" xfId="47365" xr:uid="{F5D9AE5B-FF31-4AF4-B92D-21CEFD4B0F38}"/>
    <cellStyle name="Comma [0] 19 3 9 3" xfId="36267" xr:uid="{E3022BEF-6B88-495B-ACBB-A2F7F94E2F62}"/>
    <cellStyle name="Comma [0] 19 4" xfId="4418" xr:uid="{87B14B03-C4F2-4760-BF8E-40A2E98A44F7}"/>
    <cellStyle name="Comma [0] 19 4 10" xfId="16227" xr:uid="{51C89498-C5A1-415E-B0E8-5D326DDBA436}"/>
    <cellStyle name="Comma [0] 19 4 10 2" xfId="27314" xr:uid="{E6BB22CE-03F8-4026-A915-550817D947EC}"/>
    <cellStyle name="Comma [0] 19 4 10 2 2" xfId="50613" xr:uid="{D1F388A3-AFAC-401B-B845-1558344436C0}"/>
    <cellStyle name="Comma [0] 19 4 10 3" xfId="39565" xr:uid="{F7D24CD2-2581-4ED0-BC24-B6D44EB944DA}"/>
    <cellStyle name="Comma [0] 19 4 11" xfId="18020" xr:uid="{B450B4CA-FF24-4F6C-9A1C-99F36FD5C657}"/>
    <cellStyle name="Comma [0] 19 4 11 2" xfId="41332" xr:uid="{2C6FCA6C-3E48-4DA8-99E4-46785867AE44}"/>
    <cellStyle name="Comma [0] 19 4 12" xfId="30272" xr:uid="{FCB06964-0376-4820-B8FE-FE40D2AE4326}"/>
    <cellStyle name="Comma [0] 19 4 2" xfId="5290" xr:uid="{B71D92DC-03E4-4005-B37E-83AA138F290A}"/>
    <cellStyle name="Comma [0] 19 4 2 2" xfId="18892" xr:uid="{75475AA1-EB0D-4C4F-A8C4-FECDD962BAAF}"/>
    <cellStyle name="Comma [0] 19 4 2 2 2" xfId="42204" xr:uid="{31D3F349-AF26-4653-9A86-3DCF1CD344F4}"/>
    <cellStyle name="Comma [0] 19 4 2 3" xfId="31144" xr:uid="{70B5565D-2468-4AF5-A268-B2EA6D7F7A01}"/>
    <cellStyle name="Comma [0] 19 4 3" xfId="6162" xr:uid="{97D3A28C-A92E-4365-A84F-34AFE5EDF168}"/>
    <cellStyle name="Comma [0] 19 4 3 2" xfId="19764" xr:uid="{74E29DBC-5860-4F8F-9B8C-3113C0630A6C}"/>
    <cellStyle name="Comma [0] 19 4 3 2 2" xfId="43076" xr:uid="{3A24E99B-B1B1-49D4-8508-EAB5FCCEA37D}"/>
    <cellStyle name="Comma [0] 19 4 3 3" xfId="32016" xr:uid="{C47E84DA-07E1-47A8-B6C8-EA2B559D5C9F}"/>
    <cellStyle name="Comma [0] 19 4 4" xfId="7055" xr:uid="{F3DE7018-18C5-4478-8F91-C8A7D5C42A0E}"/>
    <cellStyle name="Comma [0] 19 4 4 2" xfId="20647" xr:uid="{852B8394-B59D-4379-8BE8-B58BFCF5F88F}"/>
    <cellStyle name="Comma [0] 19 4 4 2 2" xfId="43954" xr:uid="{90DAC743-7050-4364-8E8F-E78D4167C80D}"/>
    <cellStyle name="Comma [0] 19 4 4 3" xfId="32894" xr:uid="{89CD4615-8EAE-4AB8-A46B-2F4BE7AB5765}"/>
    <cellStyle name="Comma [0] 19 4 5" xfId="7928" xr:uid="{5E0F2DFA-8815-4BC3-839D-9872C461F778}"/>
    <cellStyle name="Comma [0] 19 4 5 2" xfId="21520" xr:uid="{DCA7260F-0D5E-4C9D-957F-3451105CECE7}"/>
    <cellStyle name="Comma [0] 19 4 5 2 2" xfId="44826" xr:uid="{BB4812DD-DD7D-4946-AD4E-9661141A6E3A}"/>
    <cellStyle name="Comma [0] 19 4 5 3" xfId="33766" xr:uid="{DEEF2D2E-CD3A-4899-8906-9E544BDEBAFD}"/>
    <cellStyle name="Comma [0] 19 4 6" xfId="8801" xr:uid="{35C5C2BC-662D-4600-95B7-75E636145702}"/>
    <cellStyle name="Comma [0] 19 4 6 2" xfId="22392" xr:uid="{822168A5-7C9C-416F-8A75-FA82808023A4}"/>
    <cellStyle name="Comma [0] 19 4 6 2 2" xfId="45698" xr:uid="{3A347D18-EE2B-4E8A-8802-9B7EEF80B292}"/>
    <cellStyle name="Comma [0] 19 4 6 3" xfId="34638" xr:uid="{B78A5860-39EF-40B3-AB79-8345303F3429}"/>
    <cellStyle name="Comma [0] 19 4 7" xfId="9965" xr:uid="{3F5A4147-34C5-498C-A3C2-22216E8DA071}"/>
    <cellStyle name="Comma [0] 19 4 7 2" xfId="23371" xr:uid="{15ADC855-FD27-4B4D-9B9B-D52ACEEF34FD}"/>
    <cellStyle name="Comma [0] 19 4 7 2 2" xfId="46677" xr:uid="{DB9BCA60-0F92-470D-8CFF-A2DD9417270D}"/>
    <cellStyle name="Comma [0] 19 4 7 3" xfId="35579" xr:uid="{298890D4-525E-4CAA-8ED3-D5E1B18A0AB4}"/>
    <cellStyle name="Comma [0] 19 4 8" xfId="10845" xr:uid="{FC40E9A1-91D2-42B3-B0D7-218FAD99E65E}"/>
    <cellStyle name="Comma [0] 19 4 8 2" xfId="24251" xr:uid="{D48486A4-FF07-4557-B3E4-05B876B69A6F}"/>
    <cellStyle name="Comma [0] 19 4 8 2 2" xfId="47557" xr:uid="{CAB48929-87CF-42A4-8486-5B8E1D94E8C4}"/>
    <cellStyle name="Comma [0] 19 4 8 3" xfId="36459" xr:uid="{42101A2C-8AEF-4B15-8A28-6D703B4013BB}"/>
    <cellStyle name="Comma [0] 19 4 9" xfId="14675" xr:uid="{982F9420-9511-4EAC-B74B-66CD7446C947}"/>
    <cellStyle name="Comma [0] 19 4 9 2" xfId="25836" xr:uid="{E5E8DD9E-1BAD-4CB3-B592-C8137C5EEB41}"/>
    <cellStyle name="Comma [0] 19 4 9 2 2" xfId="49138" xr:uid="{2A135CEF-D605-4C6A-B66B-0667D3AE9B72}"/>
    <cellStyle name="Comma [0] 19 4 9 3" xfId="38016" xr:uid="{BBF60CDA-B557-4D84-906A-FF88F219D848}"/>
    <cellStyle name="Comma [0] 19 5" xfId="4852" xr:uid="{FE80FFD3-C193-4014-BF90-00AA46B071F0}"/>
    <cellStyle name="Comma [0] 19 5 2" xfId="11233" xr:uid="{6B890736-601B-416F-BEE6-67D2DFB2D54F}"/>
    <cellStyle name="Comma [0] 19 5 2 2" xfId="24639" xr:uid="{50AC1640-BFC4-4795-B83D-FC4A0AFBE60A}"/>
    <cellStyle name="Comma [0] 19 5 2 2 2" xfId="47945" xr:uid="{21BA8D83-1FB8-4B98-ADCC-7CCF1D490BCC}"/>
    <cellStyle name="Comma [0] 19 5 2 3" xfId="36846" xr:uid="{48C026E0-C0EF-450F-ADE8-313ECB4C81E0}"/>
    <cellStyle name="Comma [0] 19 5 3" xfId="15080" xr:uid="{AB54426A-AA3D-43A6-A934-B0F1F516BF57}"/>
    <cellStyle name="Comma [0] 19 5 3 2" xfId="26237" xr:uid="{0DF02EB6-4336-477C-9BAB-8FBDC23A98BA}"/>
    <cellStyle name="Comma [0] 19 5 3 2 2" xfId="49539" xr:uid="{7266ED89-A4D7-42B9-B1A1-5918BAED9EF6}"/>
    <cellStyle name="Comma [0] 19 5 3 3" xfId="38421" xr:uid="{681E5231-EE6E-4497-B9D6-F96A9B0F1F8D}"/>
    <cellStyle name="Comma [0] 19 5 4" xfId="16615" xr:uid="{57087DDF-2B52-4817-94B7-4FC3F1508BCF}"/>
    <cellStyle name="Comma [0] 19 5 4 2" xfId="27701" xr:uid="{194C8CE3-BF6F-418B-8D6E-8AD80BCADE62}"/>
    <cellStyle name="Comma [0] 19 5 4 2 2" xfId="51000" xr:uid="{5433BA62-DC70-42CE-8272-0972E7AE6D8B}"/>
    <cellStyle name="Comma [0] 19 5 4 3" xfId="39953" xr:uid="{DDE28513-FE19-4146-AAC2-9216324F5867}"/>
    <cellStyle name="Comma [0] 19 5 5" xfId="18454" xr:uid="{40C8B981-DC2E-4576-9548-09F3AADB2357}"/>
    <cellStyle name="Comma [0] 19 5 5 2" xfId="41766" xr:uid="{1CBF5464-81E0-48C0-9DC7-78F93D4A63C8}"/>
    <cellStyle name="Comma [0] 19 5 6" xfId="30706" xr:uid="{888E5DA5-53DD-451E-BE50-FE810D5CCD68}"/>
    <cellStyle name="Comma [0] 19 6" xfId="5724" xr:uid="{34C38B4B-B8BA-4978-B5D0-A725CEC4B9EE}"/>
    <cellStyle name="Comma [0] 19 6 2" xfId="19326" xr:uid="{E1BB6D78-6B41-480D-B55A-0C98AE5400E6}"/>
    <cellStyle name="Comma [0] 19 6 2 2" xfId="42638" xr:uid="{84BB521A-C915-447C-AEDB-D104445EE4A9}"/>
    <cellStyle name="Comma [0] 19 6 3" xfId="31578" xr:uid="{C7250FF8-B8A0-47B0-9923-1A7CE8196878}"/>
    <cellStyle name="Comma [0] 19 7" xfId="6617" xr:uid="{5EBF9C71-2827-493E-A080-F3E14536C994}"/>
    <cellStyle name="Comma [0] 19 7 2" xfId="20209" xr:uid="{01C684B9-85C6-4890-8AF0-1B4EA532A7C6}"/>
    <cellStyle name="Comma [0] 19 7 2 2" xfId="43516" xr:uid="{6154622D-5D5B-46DA-8D54-1FE74893B4FB}"/>
    <cellStyle name="Comma [0] 19 7 3" xfId="32456" xr:uid="{FA5474EE-B6FB-4E18-ABB4-8FF774BE51DA}"/>
    <cellStyle name="Comma [0] 19 8" xfId="7490" xr:uid="{9E5EAA08-35FF-4E6F-8C0A-C61A29016A1B}"/>
    <cellStyle name="Comma [0] 19 8 2" xfId="21082" xr:uid="{9D106CDB-7FA7-4254-8232-37429CF91F4E}"/>
    <cellStyle name="Comma [0] 19 8 2 2" xfId="44388" xr:uid="{C06F1D7C-426D-419E-9BAA-4BDD0C56AA27}"/>
    <cellStyle name="Comma [0] 19 8 3" xfId="33328" xr:uid="{9837E423-A8F9-4383-A96C-CC4421433478}"/>
    <cellStyle name="Comma [0] 19 9" xfId="8363" xr:uid="{4669D5A9-BA8B-476E-93A5-2D510188B689}"/>
    <cellStyle name="Comma [0] 19 9 2" xfId="21954" xr:uid="{8A2B3B97-4E4C-4B0B-973D-83DD6EB06D10}"/>
    <cellStyle name="Comma [0] 19 9 2 2" xfId="45260" xr:uid="{E0971A81-1014-4E50-BB63-388122C374D7}"/>
    <cellStyle name="Comma [0] 19 9 3" xfId="34200" xr:uid="{148B2DFA-DE03-4B62-8BC7-D308AC444867}"/>
    <cellStyle name="Comma [0] 2" xfId="534" xr:uid="{3CE50AD1-9C0F-4FAF-91A5-2A264241A065}"/>
    <cellStyle name="Comma [0] 2 10" xfId="3151" xr:uid="{5723E063-3E81-48B4-9040-5C41C13F35AC}"/>
    <cellStyle name="Comma [0] 2 10 2" xfId="12942" xr:uid="{3016CDBC-2F09-402E-A17C-9CB67CAFABE0}"/>
    <cellStyle name="Comma [0] 2 2" xfId="843" xr:uid="{AF7D6EC6-4F55-4695-97F9-5AEE4A24FD04}"/>
    <cellStyle name="Comma [0] 2 2 2" xfId="844" xr:uid="{1B9E548E-64A3-405C-BB4E-9031B1747487}"/>
    <cellStyle name="Comma [0] 2 2 2 2" xfId="845" xr:uid="{C97BE09B-D116-41F9-AFAE-3A8755DA5B42}"/>
    <cellStyle name="Comma [0] 2 2 2 2 2" xfId="846" xr:uid="{BFCD6026-477F-466F-A602-A74B7EEF5DA5}"/>
    <cellStyle name="Comma [0] 2 2 2 2 2 2" xfId="847" xr:uid="{467DA408-27A9-4E29-8D91-4C0971A924E4}"/>
    <cellStyle name="Comma [0] 2 2 2 2 2 2 2" xfId="1904" xr:uid="{31BC6756-D826-4930-9A17-6E611983EBE5}"/>
    <cellStyle name="Comma [0] 2 2 2 2 2 2 2 2" xfId="3746" xr:uid="{E21D5B38-0DB7-4652-B548-31E14C0B2D08}"/>
    <cellStyle name="Comma [0] 2 2 2 2 2 2 2 2 2" xfId="13537" xr:uid="{0C25E12A-F243-48FA-A686-29462A1D548E}"/>
    <cellStyle name="Comma [0] 2 2 2 2 2 2 2 3" xfId="11260" xr:uid="{CD88BE5C-291C-4119-92F3-4F4B6DBA9174}"/>
    <cellStyle name="Comma [0] 2 2 2 2 2 2 3" xfId="3051" xr:uid="{4CB9AAAC-6E2F-4ECF-A609-EEE9BC7BD53A}"/>
    <cellStyle name="Comma [0] 2 2 2 2 2 2 3 2" xfId="12842" xr:uid="{3C3BC0B7-0915-4CDA-883A-CB28E703532B}"/>
    <cellStyle name="Comma [0] 2 2 2 2 2 3" xfId="1638" xr:uid="{6A1F7729-7CB4-4352-946F-FAD2802910BF}"/>
    <cellStyle name="Comma [0] 2 2 2 2 2 3 2" xfId="3480" xr:uid="{776E56BF-4989-4462-9173-7B27EAFE9350}"/>
    <cellStyle name="Comma [0] 2 2 2 2 2 3 2 2" xfId="13271" xr:uid="{F3697AE8-EC0E-4667-B96C-5D569D37CE54}"/>
    <cellStyle name="Comma [0] 2 2 2 2 2 3 3" xfId="12101" xr:uid="{42610ADF-E56C-4326-B8D0-D2E74E749A7C}"/>
    <cellStyle name="Comma [0] 2 2 2 2 2 4" xfId="3038" xr:uid="{D9666620-70E8-4952-A2AB-2AE51E4B6166}"/>
    <cellStyle name="Comma [0] 2 2 2 2 2 4 2" xfId="12829" xr:uid="{B134E725-077F-4EAD-8EEB-994982AAE4A1}"/>
    <cellStyle name="Comma [0] 2 2 2 2 3" xfId="848" xr:uid="{22CC7BF8-3F8B-46FF-AC13-A43693577B96}"/>
    <cellStyle name="Comma [0] 2 2 2 2 3 2" xfId="1834" xr:uid="{4705411E-CCF5-4740-A609-E68A9CF8717F}"/>
    <cellStyle name="Comma [0] 2 2 2 2 3 2 2" xfId="3676" xr:uid="{10595DF0-EC46-4D9E-9C5C-224FBB1DC91F}"/>
    <cellStyle name="Comma [0] 2 2 2 2 3 2 2 2" xfId="13467" xr:uid="{AEEE8096-4105-40E9-8DDE-F2ECDB9F8BB3}"/>
    <cellStyle name="Comma [0] 2 2 2 2 3 2 3" xfId="12297" xr:uid="{C86A5BEE-B617-48FE-BA2C-18538D26B19A}"/>
    <cellStyle name="Comma [0] 2 2 2 2 3 3" xfId="3041" xr:uid="{C8B2CBEF-3940-4502-9C0E-EB13A02EDACE}"/>
    <cellStyle name="Comma [0] 2 2 2 2 3 3 2" xfId="12832" xr:uid="{E984BC82-B9A0-4CDA-B062-2F734EA6A613}"/>
    <cellStyle name="Comma [0] 2 2 2 2 3 4" xfId="11490" xr:uid="{3366960D-B81F-42DF-AF79-F19CC689B184}"/>
    <cellStyle name="Comma [0] 2 2 2 2 4" xfId="1568" xr:uid="{011DE086-B0CD-4326-B0A6-C5DECECDF40F}"/>
    <cellStyle name="Comma [0] 2 2 2 2 4 2" xfId="3410" xr:uid="{C939B62F-99E0-44D1-88C6-8E4B62EF3787}"/>
    <cellStyle name="Comma [0] 2 2 2 2 4 2 2" xfId="13201" xr:uid="{8260DA36-E688-46E4-AED9-A7A12D5C84D4}"/>
    <cellStyle name="Comma [0] 2 2 2 2 4 3" xfId="12031" xr:uid="{42097CAB-C860-4965-9ACA-096572B792BB}"/>
    <cellStyle name="Comma [0] 2 2 2 2 5" xfId="3025" xr:uid="{98A8AFFA-CEF1-4022-9B7E-273198E8BEDD}"/>
    <cellStyle name="Comma [0] 2 2 2 2 5 2" xfId="12816" xr:uid="{E13378AF-D978-4578-9281-E9796D36145E}"/>
    <cellStyle name="Comma [0] 2 2 2 3" xfId="849" xr:uid="{654C2CC1-AF62-4A45-B712-807EEC9A11FD}"/>
    <cellStyle name="Comma [0] 2 2 2 3 2" xfId="850" xr:uid="{D41D652A-6AFC-47C5-920B-804ECC71C543}"/>
    <cellStyle name="Comma [0] 2 2 2 3 2 2" xfId="1903" xr:uid="{8B9644F2-687E-4F0A-B675-32753FBADFBF}"/>
    <cellStyle name="Comma [0] 2 2 2 3 2 2 2" xfId="3745" xr:uid="{DCD0FA22-C3E0-400D-88EC-72C0CC637A69}"/>
    <cellStyle name="Comma [0] 2 2 2 3 2 2 2 2" xfId="13536" xr:uid="{4E2D15AB-65E2-44A4-8B32-9A01BC055A6D}"/>
    <cellStyle name="Comma [0] 2 2 2 3 2 2 3" xfId="12366" xr:uid="{EF1D6543-FFDE-48E2-A301-552C07B4551C}"/>
    <cellStyle name="Comma [0] 2 2 2 3 2 3" xfId="3050" xr:uid="{F01DEAE8-28D8-4AD6-BA18-866D9E15C409}"/>
    <cellStyle name="Comma [0] 2 2 2 3 2 3 2" xfId="12841" xr:uid="{3666A714-6F39-46B4-B368-667A808A89D4}"/>
    <cellStyle name="Comma [0] 2 2 2 3 2 4" xfId="11492" xr:uid="{DAC8A5CA-EE95-4E58-A288-5CEE75046140}"/>
    <cellStyle name="Comma [0] 2 2 2 3 3" xfId="1637" xr:uid="{AA31EBE3-31C7-4750-AF17-854048842E5C}"/>
    <cellStyle name="Comma [0] 2 2 2 3 3 2" xfId="3479" xr:uid="{226A998A-77B4-4609-82E7-869BD096D6A7}"/>
    <cellStyle name="Comma [0] 2 2 2 3 3 2 2" xfId="13270" xr:uid="{A6CB33B9-CD39-4A5F-8808-572ADE7A400C}"/>
    <cellStyle name="Comma [0] 2 2 2 3 3 3" xfId="12100" xr:uid="{C5BB732F-E17F-46A6-AECE-3009AF69420C}"/>
    <cellStyle name="Comma [0] 2 2 2 3 4" xfId="3034" xr:uid="{E9EA4FA2-3144-4771-9162-5CFDC3739E66}"/>
    <cellStyle name="Comma [0] 2 2 2 3 4 2" xfId="12825" xr:uid="{14F87AE8-400A-4D70-A371-3B6DAFC2CA65}"/>
    <cellStyle name="Comma [0] 2 2 2 3 5" xfId="11491" xr:uid="{D69E8E5A-8420-474D-A718-C1E766089741}"/>
    <cellStyle name="Comma [0] 2 2 2 4" xfId="851" xr:uid="{0EA902FC-5F9F-4155-91EE-B3FE57A6A3D7}"/>
    <cellStyle name="Comma [0] 2 2 2 4 2" xfId="1768" xr:uid="{7632C208-33AA-4BB1-B26B-01B429836596}"/>
    <cellStyle name="Comma [0] 2 2 2 4 2 2" xfId="3610" xr:uid="{551EE3AF-37BA-43DB-82A6-89E13826CEFC}"/>
    <cellStyle name="Comma [0] 2 2 2 4 2 2 2" xfId="13401" xr:uid="{6DFB9A4C-3A54-45A6-9860-34C06511FD10}"/>
    <cellStyle name="Comma [0] 2 2 2 4 2 3" xfId="12231" xr:uid="{C01556F0-1EFB-413B-B68E-607F9D27576F}"/>
    <cellStyle name="Comma [0] 2 2 2 4 3" xfId="3040" xr:uid="{2CC8BBFA-15FA-471B-97F0-5532C1F0B7F3}"/>
    <cellStyle name="Comma [0] 2 2 2 4 3 2" xfId="12831" xr:uid="{61BA4C27-721D-4AA6-894D-B175EBC02C03}"/>
    <cellStyle name="Comma [0] 2 2 2 4 4" xfId="11493" xr:uid="{39A8DAC0-42CA-451C-A310-45B4DE4E8DC4}"/>
    <cellStyle name="Comma [0] 2 2 2 5" xfId="1502" xr:uid="{8A610F07-584B-4C2C-879D-D1A427C755A0}"/>
    <cellStyle name="Comma [0] 2 2 2 5 2" xfId="3344" xr:uid="{0A81310D-2D1A-415D-B2C0-32724DBFF043}"/>
    <cellStyle name="Comma [0] 2 2 2 5 2 2" xfId="13135" xr:uid="{802F355C-659C-485C-B9E0-9149D57E0784}"/>
    <cellStyle name="Comma [0] 2 2 2 5 3" xfId="11965" xr:uid="{1C5E3236-58AE-4930-9A22-8AA4EB5359F5}"/>
    <cellStyle name="Comma [0] 2 2 2 6" xfId="3020" xr:uid="{A23E3929-4E7D-4B2C-A274-CE68A7AE92E5}"/>
    <cellStyle name="Comma [0] 2 2 2 6 2" xfId="12811" xr:uid="{7E087B03-E3E6-46A8-A6D8-4C6CB37A3A99}"/>
    <cellStyle name="Comma [0] 2 2 3" xfId="852" xr:uid="{FCD3F723-82C4-4043-92CF-50F79485E011}"/>
    <cellStyle name="Comma [0] 2 2 3 2" xfId="853" xr:uid="{9B045683-466F-41FA-8FCD-5A8F836D2CCF}"/>
    <cellStyle name="Comma [0] 2 2 3 2 2" xfId="854" xr:uid="{5298CEB4-3954-4513-A38A-3C24D1CE5509}"/>
    <cellStyle name="Comma [0] 2 2 3 2 2 2" xfId="855" xr:uid="{1D2E11C5-3E40-4356-98C8-89FE49296134}"/>
    <cellStyle name="Comma [0] 2 2 3 2 2 2 2" xfId="1906" xr:uid="{F88B7D70-E51C-4581-A7C2-2E5AFD8DA986}"/>
    <cellStyle name="Comma [0] 2 2 3 2 2 2 2 2" xfId="3748" xr:uid="{F66A469E-2021-4FDA-858F-B8A70D622C8F}"/>
    <cellStyle name="Comma [0] 2 2 3 2 2 2 2 2 2" xfId="13539" xr:uid="{B6CFD71B-598A-4653-BFE0-DCCF49A85944}"/>
    <cellStyle name="Comma [0] 2 2 3 2 2 2 2 3" xfId="12368" xr:uid="{FF562C8E-1A82-4AFD-A11E-A6398A1D6621}"/>
    <cellStyle name="Comma [0] 2 2 3 2 2 2 3" xfId="3045" xr:uid="{A2ECBF67-A605-4D3E-8FAB-0FA3F6FC4CFA}"/>
    <cellStyle name="Comma [0] 2 2 3 2 2 2 3 2" xfId="12836" xr:uid="{40D463FD-5CBE-4362-AAE2-BCAD61678BAD}"/>
    <cellStyle name="Comma [0] 2 2 3 2 2 2 4" xfId="11497" xr:uid="{C51FBB74-BB5C-4520-A1DC-9D89F7976239}"/>
    <cellStyle name="Comma [0] 2 2 3 2 2 3" xfId="1640" xr:uid="{956FDF28-6C6A-4EBB-8D10-B0DEB2C7123B}"/>
    <cellStyle name="Comma [0] 2 2 3 2 2 3 2" xfId="3482" xr:uid="{ECBAA277-44F9-4B5E-851C-A2707A46A151}"/>
    <cellStyle name="Comma [0] 2 2 3 2 2 3 2 2" xfId="13273" xr:uid="{92E43341-A9F5-4F6E-B447-30FBE133CDD6}"/>
    <cellStyle name="Comma [0] 2 2 3 2 2 3 3" xfId="12103" xr:uid="{6BEFB0B0-D9A2-4727-8427-91DFE5ACDB8C}"/>
    <cellStyle name="Comma [0] 2 2 3 2 2 4" xfId="3052" xr:uid="{F8F6EE78-BDBA-4F75-A00E-A86A6D76A7CD}"/>
    <cellStyle name="Comma [0] 2 2 3 2 2 4 2" xfId="12843" xr:uid="{986A4E47-9511-4C0E-859F-C6CD90A552A1}"/>
    <cellStyle name="Comma [0] 2 2 3 2 2 5" xfId="11496" xr:uid="{0882128B-DC63-43F7-8A00-0FF9371FA918}"/>
    <cellStyle name="Comma [0] 2 2 3 2 3" xfId="856" xr:uid="{D04F5D9A-99BC-45EA-BC74-435E95A1CF42}"/>
    <cellStyle name="Comma [0] 2 2 3 2 3 2" xfId="1852" xr:uid="{A66685A7-E688-4D59-A161-C732EC79566D}"/>
    <cellStyle name="Comma [0] 2 2 3 2 3 2 2" xfId="3694" xr:uid="{31673788-8E01-4D32-BB22-3F7C5E553162}"/>
    <cellStyle name="Comma [0] 2 2 3 2 3 2 2 2" xfId="13485" xr:uid="{CE0E249B-954C-4B82-957E-0DEE54FF8499}"/>
    <cellStyle name="Comma [0] 2 2 3 2 3 2 3" xfId="12315" xr:uid="{09167608-1651-4840-8FDA-5583ABFAE5ED}"/>
    <cellStyle name="Comma [0] 2 2 3 2 3 3" xfId="3029" xr:uid="{9515A15D-5B66-42A2-AEAC-B5D992FEEACF}"/>
    <cellStyle name="Comma [0] 2 2 3 2 3 3 2" xfId="12820" xr:uid="{4FA94F05-475B-401C-90D2-6F48D924882C}"/>
    <cellStyle name="Comma [0] 2 2 3 2 3 4" xfId="11498" xr:uid="{753E582A-6EA7-4F19-868B-FB8951EB35B2}"/>
    <cellStyle name="Comma [0] 2 2 3 2 4" xfId="1586" xr:uid="{8C8AAADE-B24C-4DF4-B766-8E92DB1494D9}"/>
    <cellStyle name="Comma [0] 2 2 3 2 4 2" xfId="3428" xr:uid="{C6E5DF0F-A70D-4B80-8A6C-B3BC41A32112}"/>
    <cellStyle name="Comma [0] 2 2 3 2 4 2 2" xfId="13219" xr:uid="{CEADDB39-9462-49A8-9627-86420FB5D817}"/>
    <cellStyle name="Comma [0] 2 2 3 2 4 3" xfId="12049" xr:uid="{EA5E041C-FC06-4C17-9F98-BD514DEA89A9}"/>
    <cellStyle name="Comma [0] 2 2 3 2 5" xfId="3035" xr:uid="{0BE98C3C-2FEA-4132-BFE4-96EDF17DD2FA}"/>
    <cellStyle name="Comma [0] 2 2 3 2 5 2" xfId="12826" xr:uid="{2F78E39C-A192-4AF6-AD77-7588B9F2D9F0}"/>
    <cellStyle name="Comma [0] 2 2 3 2 6" xfId="11495" xr:uid="{2F5EEA23-2621-4B98-A253-C0B69AAECDC5}"/>
    <cellStyle name="Comma [0] 2 2 3 3" xfId="857" xr:uid="{230C2A90-D8E7-4F2C-BBBF-A15FC89646C6}"/>
    <cellStyle name="Comma [0] 2 2 3 3 2" xfId="858" xr:uid="{72D5C94B-6830-4941-84FD-A99C6CFA3421}"/>
    <cellStyle name="Comma [0] 2 2 3 3 2 2" xfId="1905" xr:uid="{4B4BD01C-D0AA-49F1-928B-34973E84505C}"/>
    <cellStyle name="Comma [0] 2 2 3 3 2 2 2" xfId="3747" xr:uid="{E7180833-D0E4-42D7-A3E8-E6AE3EEB9847}"/>
    <cellStyle name="Comma [0] 2 2 3 3 2 2 2 2" xfId="13538" xr:uid="{3A2CA2A6-A979-4A48-BBD1-C575C3D59194}"/>
    <cellStyle name="Comma [0] 2 2 3 3 2 2 3" xfId="12367" xr:uid="{E3850BC2-2EAC-4239-A631-92720FE3BB82}"/>
    <cellStyle name="Comma [0] 2 2 3 3 2 3" xfId="3031" xr:uid="{99A85C11-DB1D-4864-B6C0-A8EAE8556117}"/>
    <cellStyle name="Comma [0] 2 2 3 3 2 3 2" xfId="12822" xr:uid="{498EAE2E-3FCC-4AD1-BDDC-05A54718B170}"/>
    <cellStyle name="Comma [0] 2 2 3 3 2 4" xfId="11500" xr:uid="{EAF8452F-DED4-4668-8191-9F1C068DDA03}"/>
    <cellStyle name="Comma [0] 2 2 3 3 3" xfId="1639" xr:uid="{4D8B1564-6C58-46D2-874E-451A869DEA7D}"/>
    <cellStyle name="Comma [0] 2 2 3 3 3 2" xfId="3481" xr:uid="{09E00063-0C1E-43DF-AD52-B4DEA2D3776D}"/>
    <cellStyle name="Comma [0] 2 2 3 3 3 2 2" xfId="13272" xr:uid="{1710E022-3D52-47E7-8AA1-8F49488E9E1B}"/>
    <cellStyle name="Comma [0] 2 2 3 3 3 3" xfId="12102" xr:uid="{42C489BD-B7CC-45C8-9807-B8AA023020C2}"/>
    <cellStyle name="Comma [0] 2 2 3 3 4" xfId="3043" xr:uid="{F048C274-3019-49F4-A5D5-D157D558B1BD}"/>
    <cellStyle name="Comma [0] 2 2 3 3 4 2" xfId="12834" xr:uid="{866057EB-A3A1-43DC-8F19-3AE82B086EC0}"/>
    <cellStyle name="Comma [0] 2 2 3 3 5" xfId="11499" xr:uid="{0F86F01F-0CEA-4433-B01E-4CD5E4B9EE38}"/>
    <cellStyle name="Comma [0] 2 2 3 4" xfId="859" xr:uid="{D61ADF25-1F34-451E-83CA-48349FBB5E87}"/>
    <cellStyle name="Comma [0] 2 2 3 4 2" xfId="1786" xr:uid="{90EC82EF-D156-4F8C-B328-3F3EDB1035A2}"/>
    <cellStyle name="Comma [0] 2 2 3 4 2 2" xfId="3628" xr:uid="{5F77C5D9-FB0A-4E7C-9964-94FC7D2E792B}"/>
    <cellStyle name="Comma [0] 2 2 3 4 2 2 2" xfId="13419" xr:uid="{34E3954E-E7D6-464D-8DA6-0055137DA26A}"/>
    <cellStyle name="Comma [0] 2 2 3 4 2 3" xfId="12249" xr:uid="{DC656D52-5C98-427F-87CB-F01169135927}"/>
    <cellStyle name="Comma [0] 2 2 3 4 3" xfId="3027" xr:uid="{4216BB91-E7BF-459E-936B-270ECB1A05A8}"/>
    <cellStyle name="Comma [0] 2 2 3 4 3 2" xfId="12818" xr:uid="{E81218B7-AEB3-4648-B1D5-D488B88B7E23}"/>
    <cellStyle name="Comma [0] 2 2 3 4 4" xfId="11501" xr:uid="{D209C54D-75BD-4682-BD9A-A652194B8475}"/>
    <cellStyle name="Comma [0] 2 2 3 5" xfId="1520" xr:uid="{90FCA068-6B4C-4B7B-8935-DF0633923FB0}"/>
    <cellStyle name="Comma [0] 2 2 3 5 2" xfId="3362" xr:uid="{44328038-FF8F-410E-B10D-AB23D5113230}"/>
    <cellStyle name="Comma [0] 2 2 3 5 2 2" xfId="13153" xr:uid="{3C893DC8-FCCD-46B9-B9EB-A1195215DE26}"/>
    <cellStyle name="Comma [0] 2 2 3 5 3" xfId="11983" xr:uid="{CBC79FD5-3270-4B07-B571-FABFC6F4E408}"/>
    <cellStyle name="Comma [0] 2 2 3 6" xfId="2821" xr:uid="{68AB1563-34B1-4A7F-82FC-6C889C583E0B}"/>
    <cellStyle name="Comma [0] 2 2 3 6 2" xfId="12612" xr:uid="{6764F690-66B8-4A37-89AA-03154DEE9D02}"/>
    <cellStyle name="Comma [0] 2 2 3 7" xfId="11494" xr:uid="{C1A05D2B-7BA3-4F6F-9228-7F61D50CFD47}"/>
    <cellStyle name="Comma [0] 2 2 4" xfId="860" xr:uid="{BCA6EF23-0DE2-4590-99C8-B51536F4DE28}"/>
    <cellStyle name="Comma [0] 2 2 4 2" xfId="861" xr:uid="{B8219052-2A89-4CED-BA6C-50D944FD3BFF}"/>
    <cellStyle name="Comma [0] 2 2 4 2 2" xfId="862" xr:uid="{A4F3FB23-03E7-498C-A6DC-4EBBC9DCBBB2}"/>
    <cellStyle name="Comma [0] 2 2 4 2 2 2" xfId="1907" xr:uid="{DEEACC23-FA03-440F-8B5A-2FB265A1968C}"/>
    <cellStyle name="Comma [0] 2 2 4 2 2 2 2" xfId="3749" xr:uid="{64110CE6-34C5-4AA6-9561-F57283DECE73}"/>
    <cellStyle name="Comma [0] 2 2 4 2 2 2 2 2" xfId="13540" xr:uid="{5C6C889E-A29F-49F4-BA58-B47A18F7CD46}"/>
    <cellStyle name="Comma [0] 2 2 4 2 2 2 3" xfId="12369" xr:uid="{68787E7C-11A9-4DB3-930B-B1710117E079}"/>
    <cellStyle name="Comma [0] 2 2 4 2 2 3" xfId="3003" xr:uid="{0885A9E8-CDC7-40C2-8C43-AF40B922D38A}"/>
    <cellStyle name="Comma [0] 2 2 4 2 2 3 2" xfId="12794" xr:uid="{0650B98D-3BAE-43D1-AB83-595144C6E3AB}"/>
    <cellStyle name="Comma [0] 2 2 4 2 2 4" xfId="11504" xr:uid="{A3929DE1-A80E-4C6D-8A70-6C8D32EDD209}"/>
    <cellStyle name="Comma [0] 2 2 4 2 3" xfId="1641" xr:uid="{4CF75268-2E10-4FD1-9E80-98A19CFD7E2B}"/>
    <cellStyle name="Comma [0] 2 2 4 2 3 2" xfId="3483" xr:uid="{322786BB-2710-40E8-A23E-CD8AFBF1431B}"/>
    <cellStyle name="Comma [0] 2 2 4 2 3 2 2" xfId="13274" xr:uid="{2B97AF56-C0FD-44BB-A60A-CAA88E605D50}"/>
    <cellStyle name="Comma [0] 2 2 4 2 3 3" xfId="12104" xr:uid="{4267F50B-F4A7-4D39-AA0F-5D8B4CDD460A}"/>
    <cellStyle name="Comma [0] 2 2 4 2 4" xfId="3005" xr:uid="{C45569B0-50E6-4F59-B104-404BEACC486B}"/>
    <cellStyle name="Comma [0] 2 2 4 2 4 2" xfId="12796" xr:uid="{B569D83C-85C3-4227-9D0B-8DF5B09AF645}"/>
    <cellStyle name="Comma [0] 2 2 4 2 5" xfId="11503" xr:uid="{6B7EB68C-72D0-4D81-B077-0012C9EE17C9}"/>
    <cellStyle name="Comma [0] 2 2 4 3" xfId="863" xr:uid="{924DC568-EE01-4876-B883-FF47A5C3B711}"/>
    <cellStyle name="Comma [0] 2 2 4 3 2" xfId="1816" xr:uid="{40EAAB8E-3378-40A3-8D97-1CE9CD5C8D7E}"/>
    <cellStyle name="Comma [0] 2 2 4 3 2 2" xfId="3658" xr:uid="{3D133DDA-9512-4473-BA76-39B4858EAA7B}"/>
    <cellStyle name="Comma [0] 2 2 4 3 2 2 2" xfId="13449" xr:uid="{030B430C-5F73-4E81-8A5B-8F1EBA2B971F}"/>
    <cellStyle name="Comma [0] 2 2 4 3 2 3" xfId="12279" xr:uid="{CF6586EC-63CD-47E5-9855-8EF388916D70}"/>
    <cellStyle name="Comma [0] 2 2 4 3 3" xfId="2820" xr:uid="{E8F56936-0544-47B5-861A-711137910E03}"/>
    <cellStyle name="Comma [0] 2 2 4 3 3 2" xfId="12611" xr:uid="{77F27B0B-BF35-471E-909F-450821919837}"/>
    <cellStyle name="Comma [0] 2 2 4 3 4" xfId="11505" xr:uid="{DB9263E2-5C02-480C-B46B-7ADB06BE04AB}"/>
    <cellStyle name="Comma [0] 2 2 4 4" xfId="1550" xr:uid="{DE9CD007-3588-480F-9A2F-DA4095891E00}"/>
    <cellStyle name="Comma [0] 2 2 4 4 2" xfId="3392" xr:uid="{941EE22D-FA57-4D20-82F3-9063D1CD800B}"/>
    <cellStyle name="Comma [0] 2 2 4 4 2 2" xfId="13183" xr:uid="{E1842078-0752-4487-9AD1-74C20B8AFBD1}"/>
    <cellStyle name="Comma [0] 2 2 4 4 3" xfId="12013" xr:uid="{B77267A3-3F97-4D01-9A1E-B44D47CD4C46}"/>
    <cellStyle name="Comma [0] 2 2 4 5" xfId="3010" xr:uid="{226FD9C0-1CBB-45D8-AA8B-E3B01BC4266B}"/>
    <cellStyle name="Comma [0] 2 2 4 5 2" xfId="12801" xr:uid="{B9AECDC0-125A-476C-8B69-7B446A028ADD}"/>
    <cellStyle name="Comma [0] 2 2 4 6" xfId="11502" xr:uid="{D3AFF973-E1FA-44AC-8118-1A532657FE1D}"/>
    <cellStyle name="Comma [0] 2 2 5" xfId="864" xr:uid="{6EB24F0A-D52B-4CBE-87FB-2CE07A13C79A}"/>
    <cellStyle name="Comma [0] 2 2 5 2" xfId="865" xr:uid="{75B8F027-4E9D-4B45-99EA-176360C29E90}"/>
    <cellStyle name="Comma [0] 2 2 5 2 2" xfId="1902" xr:uid="{3E83F531-9ADC-4512-9743-F2A27F3449B5}"/>
    <cellStyle name="Comma [0] 2 2 5 2 2 2" xfId="3744" xr:uid="{1BA267AB-6938-4AC0-9AFB-D72E660DBFDA}"/>
    <cellStyle name="Comma [0] 2 2 5 2 2 2 2" xfId="13535" xr:uid="{67274305-C24B-4F3D-86A4-C6DD1AB20270}"/>
    <cellStyle name="Comma [0] 2 2 5 2 2 3" xfId="12365" xr:uid="{FDA69554-562C-45A6-8E38-598DC19CAAB1}"/>
    <cellStyle name="Comma [0] 2 2 5 2 3" xfId="3008" xr:uid="{2B0048C9-072D-437A-8C06-84F78A5A0E4A}"/>
    <cellStyle name="Comma [0] 2 2 5 2 3 2" xfId="12799" xr:uid="{1F8B03FE-F7C2-4809-A480-8D3C73B3CDB3}"/>
    <cellStyle name="Comma [0] 2 2 5 2 4" xfId="11507" xr:uid="{ACC88A01-705F-4149-9C93-57E60BBD8817}"/>
    <cellStyle name="Comma [0] 2 2 5 3" xfId="1636" xr:uid="{8D0ED2E2-7FE6-49B8-8A33-D6555F1AA2F7}"/>
    <cellStyle name="Comma [0] 2 2 5 3 2" xfId="3478" xr:uid="{89B0E074-3C6A-48D6-919E-9A96F45E32C6}"/>
    <cellStyle name="Comma [0] 2 2 5 3 2 2" xfId="13269" xr:uid="{DCE2262B-8FE7-4FD1-BB41-393B43D9135B}"/>
    <cellStyle name="Comma [0] 2 2 5 3 3" xfId="12099" xr:uid="{296657E7-1946-4E1C-B734-461FA90FDAC3}"/>
    <cellStyle name="Comma [0] 2 2 5 4" xfId="3011" xr:uid="{60916F28-0F97-4067-94C6-37F399AFCDF6}"/>
    <cellStyle name="Comma [0] 2 2 5 4 2" xfId="12802" xr:uid="{2B81D983-B4C4-44C7-B921-CD026D70D35B}"/>
    <cellStyle name="Comma [0] 2 2 5 5" xfId="11506" xr:uid="{45AC9BD3-9724-4227-8E79-183AF14B3EED}"/>
    <cellStyle name="Comma [0] 2 2 6" xfId="866" xr:uid="{B00D87CA-1A18-46C5-BE66-2DCE5A028E26}"/>
    <cellStyle name="Comma [0] 2 2 6 2" xfId="1750" xr:uid="{AEAA1BC2-F823-47C0-B10C-2EECE43D10A6}"/>
    <cellStyle name="Comma [0] 2 2 6 2 2" xfId="3592" xr:uid="{7BAED339-7167-4CB9-B0C5-B33A809A530A}"/>
    <cellStyle name="Comma [0] 2 2 6 2 2 2" xfId="13383" xr:uid="{224BD6B1-6317-49DC-9A2F-FC4F7C7AA555}"/>
    <cellStyle name="Comma [0] 2 2 6 2 3" xfId="12213" xr:uid="{8D1F0EA1-035C-4711-8579-7BCF52C6F0A0}"/>
    <cellStyle name="Comma [0] 2 2 6 3" xfId="3009" xr:uid="{47CE1149-AB19-4650-8705-64D0E394D398}"/>
    <cellStyle name="Comma [0] 2 2 6 3 2" xfId="12800" xr:uid="{09E85BDE-2776-41E1-AA4C-E3CA54295780}"/>
    <cellStyle name="Comma [0] 2 2 6 4" xfId="11508" xr:uid="{80E5534F-F642-4D31-A65C-332CCA3487FD}"/>
    <cellStyle name="Comma [0] 2 2 7" xfId="1484" xr:uid="{84F8434A-81BA-4946-96FC-BCDDC503B617}"/>
    <cellStyle name="Comma [0] 2 2 7 2" xfId="3326" xr:uid="{C199B798-51F0-4A90-A2FA-55F8E7AE84F8}"/>
    <cellStyle name="Comma [0] 2 2 7 2 2" xfId="13117" xr:uid="{E6512B40-1554-4669-8A83-CCD03D505D17}"/>
    <cellStyle name="Comma [0] 2 2 7 3" xfId="11947" xr:uid="{3C6AE43E-5A92-493E-B1DC-733D3EBF1851}"/>
    <cellStyle name="Comma [0] 2 2 8" xfId="3047" xr:uid="{AD4C4543-6714-4704-8795-768EFB890FD0}"/>
    <cellStyle name="Comma [0] 2 2 8 2" xfId="12838" xr:uid="{8BA16880-AC00-4FE1-B853-31115C9566A3}"/>
    <cellStyle name="Comma [0] 2 3" xfId="867" xr:uid="{8FFA3C99-E353-446F-B04F-ACC94EF77178}"/>
    <cellStyle name="Comma [0] 2 3 2" xfId="868" xr:uid="{D47E3C70-E37C-491F-84C5-3A0B0E743EB1}"/>
    <cellStyle name="Comma [0] 2 3 2 2" xfId="869" xr:uid="{F88EB9D4-5913-47E9-8BBB-B1E6DD74CE66}"/>
    <cellStyle name="Comma [0] 2 3 2 2 2" xfId="870" xr:uid="{271BE047-7777-4E30-AF85-01B77695791D}"/>
    <cellStyle name="Comma [0] 2 3 2 2 2 2" xfId="1909" xr:uid="{7A58C56B-3EC5-4B88-928F-AF6CA02C2AB5}"/>
    <cellStyle name="Comma [0] 2 3 2 2 2 2 2" xfId="3751" xr:uid="{52CE2147-DD8A-4CED-A792-0EC431911F70}"/>
    <cellStyle name="Comma [0] 2 3 2 2 2 2 2 2" xfId="13542" xr:uid="{5706E401-9977-4F2D-9E41-2670CC90937A}"/>
    <cellStyle name="Comma [0] 2 3 2 2 2 2 3" xfId="12371" xr:uid="{C8E9AC14-1CE4-46A8-8CDA-C8032FD45482}"/>
    <cellStyle name="Comma [0] 2 3 2 2 2 3" xfId="2819" xr:uid="{52F2D62F-5616-43C5-A059-3280ACD13B64}"/>
    <cellStyle name="Comma [0] 2 3 2 2 2 3 2" xfId="12610" xr:uid="{6C3DBFC7-B8E7-49F6-B8B7-55E21175A2D4}"/>
    <cellStyle name="Comma [0] 2 3 2 2 2 4" xfId="11512" xr:uid="{58EFA16F-DB52-4066-ACD6-D2CBE6120250}"/>
    <cellStyle name="Comma [0] 2 3 2 2 3" xfId="1643" xr:uid="{4EF16C2D-B5EA-4E3A-9702-49B36CE92E7D}"/>
    <cellStyle name="Comma [0] 2 3 2 2 3 2" xfId="3485" xr:uid="{8F96A57B-DA03-49D1-A82D-D4D0D7044CA0}"/>
    <cellStyle name="Comma [0] 2 3 2 2 3 2 2" xfId="13276" xr:uid="{EEAE9FC0-3918-42FB-BCAB-3A8909ECE53E}"/>
    <cellStyle name="Comma [0] 2 3 2 2 3 3" xfId="12106" xr:uid="{07177CC3-81E1-474C-A8C2-3361F11D4153}"/>
    <cellStyle name="Comma [0] 2 3 2 2 4" xfId="2999" xr:uid="{BDDC068C-ABE9-443D-9A0E-B1AC5B89241B}"/>
    <cellStyle name="Comma [0] 2 3 2 2 4 2" xfId="12790" xr:uid="{D6F66B66-62AB-4B04-9E2D-AB61DA7B6F1C}"/>
    <cellStyle name="Comma [0] 2 3 2 2 5" xfId="11511" xr:uid="{6488B38C-8C8F-4E18-B2E4-81E0BB7D8BC2}"/>
    <cellStyle name="Comma [0] 2 3 2 3" xfId="871" xr:uid="{8C8B4430-8474-4739-8B6E-B0BB806AA8C4}"/>
    <cellStyle name="Comma [0] 2 3 2 3 2" xfId="1833" xr:uid="{47523083-CE59-4C39-A3B3-7E8C9EEF30B0}"/>
    <cellStyle name="Comma [0] 2 3 2 3 2 2" xfId="3675" xr:uid="{522D32E5-2C84-4609-9D77-BCBE58F9F584}"/>
    <cellStyle name="Comma [0] 2 3 2 3 2 2 2" xfId="13466" xr:uid="{07ACF0E7-FE1A-43E7-8DA9-123A28AC8534}"/>
    <cellStyle name="Comma [0] 2 3 2 3 2 3" xfId="12296" xr:uid="{72C9B389-896C-41E9-9D74-AB329B858B13}"/>
    <cellStyle name="Comma [0] 2 3 2 3 3" xfId="2818" xr:uid="{72090E32-323E-4515-9E32-E56D68F8CEE6}"/>
    <cellStyle name="Comma [0] 2 3 2 3 3 2" xfId="12609" xr:uid="{4848746F-B476-4379-B567-9D1594695962}"/>
    <cellStyle name="Comma [0] 2 3 2 3 4" xfId="11513" xr:uid="{358B0502-58A8-4C3B-AC58-6716F85C5DCC}"/>
    <cellStyle name="Comma [0] 2 3 2 4" xfId="1567" xr:uid="{7CCC9263-58DA-427E-AEE3-D348D0D4C0BF}"/>
    <cellStyle name="Comma [0] 2 3 2 4 2" xfId="3409" xr:uid="{4A6372DF-7D3E-407D-83C0-7C656D9925B0}"/>
    <cellStyle name="Comma [0] 2 3 2 4 2 2" xfId="13200" xr:uid="{35B260D2-CF64-429B-AD9E-3AEEDC8A9658}"/>
    <cellStyle name="Comma [0] 2 3 2 4 3" xfId="12030" xr:uid="{B915EAB8-3197-484D-8B75-B6B90456B52A}"/>
    <cellStyle name="Comma [0] 2 3 2 5" xfId="3000" xr:uid="{CCACFA9C-4A4F-43B6-ADA1-1AC8CEC4EFE9}"/>
    <cellStyle name="Comma [0] 2 3 2 5 2" xfId="12791" xr:uid="{C0899F3A-69EC-4CFC-A97F-3B34CBDAF569}"/>
    <cellStyle name="Comma [0] 2 3 2 6" xfId="11510" xr:uid="{3A85C5FA-1354-4932-8522-A73D0EA5AB52}"/>
    <cellStyle name="Comma [0] 2 3 3" xfId="872" xr:uid="{EC6EF1A3-71EB-468E-BF2B-B585F47F0DFB}"/>
    <cellStyle name="Comma [0] 2 3 3 2" xfId="873" xr:uid="{9308E217-CDB8-4F14-97A2-9D338148A9CC}"/>
    <cellStyle name="Comma [0] 2 3 3 2 2" xfId="1908" xr:uid="{61A78844-B371-4F7D-83B5-591DCC2BA29B}"/>
    <cellStyle name="Comma [0] 2 3 3 2 2 2" xfId="3750" xr:uid="{3436EEC2-002E-4FAD-8B1D-F1455408411B}"/>
    <cellStyle name="Comma [0] 2 3 3 2 2 2 2" xfId="13541" xr:uid="{47BDAA66-9A3D-44CD-AA7F-55620D1382C3}"/>
    <cellStyle name="Comma [0] 2 3 3 2 2 3" xfId="12370" xr:uid="{DC5091EA-D0EB-4F2D-A2E6-D39D59DD5384}"/>
    <cellStyle name="Comma [0] 2 3 3 2 3" xfId="2816" xr:uid="{D25C584D-1C7A-4491-81EC-8AE2F8A58FF8}"/>
    <cellStyle name="Comma [0] 2 3 3 2 3 2" xfId="12607" xr:uid="{1E665854-039C-4CC6-8B19-08B257F7BBDA}"/>
    <cellStyle name="Comma [0] 2 3 3 2 4" xfId="11515" xr:uid="{E891B4DC-454D-4EC4-9AFE-0BB620C027CC}"/>
    <cellStyle name="Comma [0] 2 3 3 3" xfId="1642" xr:uid="{60F0E6C6-6BD2-440B-9959-2919DF09C4CF}"/>
    <cellStyle name="Comma [0] 2 3 3 3 2" xfId="3484" xr:uid="{E988943B-D444-490F-B3C4-0AE936E16F83}"/>
    <cellStyle name="Comma [0] 2 3 3 3 2 2" xfId="13275" xr:uid="{990C1138-3579-46F4-B499-2B2E74B12E03}"/>
    <cellStyle name="Comma [0] 2 3 3 3 3" xfId="12105" xr:uid="{4FCCBE28-3C34-40EA-B80A-352D4C8EB58A}"/>
    <cellStyle name="Comma [0] 2 3 3 4" xfId="2817" xr:uid="{5F64B57C-BFD3-4197-9256-7A4E1E96EC70}"/>
    <cellStyle name="Comma [0] 2 3 3 4 2" xfId="12608" xr:uid="{BF98C821-FA2B-4E58-B13F-F986E61CD457}"/>
    <cellStyle name="Comma [0] 2 3 3 5" xfId="11514" xr:uid="{0A15F5A3-29FB-46AF-A48C-4D36222206F1}"/>
    <cellStyle name="Comma [0] 2 3 4" xfId="874" xr:uid="{A337A5C0-F6A0-4FED-B8E8-DC131EE709BA}"/>
    <cellStyle name="Comma [0] 2 3 4 2" xfId="1767" xr:uid="{448D2129-502F-4C2A-862E-914D77859471}"/>
    <cellStyle name="Comma [0] 2 3 4 2 2" xfId="3609" xr:uid="{89BC06EE-94DD-4F70-8A69-4B49D5F52C79}"/>
    <cellStyle name="Comma [0] 2 3 4 2 2 2" xfId="13400" xr:uid="{6052651A-D512-481D-BBA7-5EC116559581}"/>
    <cellStyle name="Comma [0] 2 3 4 2 3" xfId="12230" xr:uid="{DFB819C2-0506-4ABE-8680-A54C2E42E319}"/>
    <cellStyle name="Comma [0] 2 3 4 3" xfId="2815" xr:uid="{23F09015-457F-47C1-9C85-48F443EE50D7}"/>
    <cellStyle name="Comma [0] 2 3 4 3 2" xfId="12606" xr:uid="{B3D94EC7-6F1E-4B37-B484-F6E58D19BE5F}"/>
    <cellStyle name="Comma [0] 2 3 4 4" xfId="11516" xr:uid="{837547C5-3D72-4BA7-928D-50A95E074CE6}"/>
    <cellStyle name="Comma [0] 2 3 5" xfId="1501" xr:uid="{43958133-93DB-4D8C-8342-69E7D54300F9}"/>
    <cellStyle name="Comma [0] 2 3 5 2" xfId="3343" xr:uid="{34ABC278-5CED-4924-BDC9-521A4B8CDAFF}"/>
    <cellStyle name="Comma [0] 2 3 5 2 2" xfId="13134" xr:uid="{3BD89233-B74E-46AD-A259-A57C117D3E6E}"/>
    <cellStyle name="Comma [0] 2 3 5 3" xfId="11964" xr:uid="{3D50014A-19A1-48A9-A55C-0C5F9EEE49FF}"/>
    <cellStyle name="Comma [0] 2 3 6" xfId="3007" xr:uid="{4D3A29FF-B992-411D-98C2-32C07008635D}"/>
    <cellStyle name="Comma [0] 2 3 6 2" xfId="12798" xr:uid="{3D22D899-CF2D-4840-AC39-989912F1D4DA}"/>
    <cellStyle name="Comma [0] 2 3 7" xfId="11509" xr:uid="{B920D1A7-4C20-47C5-B8CC-B2838A9469C9}"/>
    <cellStyle name="Comma [0] 2 4" xfId="875" xr:uid="{252A1CE9-13DD-4EFB-91CB-AD692EA35D10}"/>
    <cellStyle name="Comma [0] 2 4 2" xfId="876" xr:uid="{FEA58DB4-CAB4-4706-8C7E-05BE9D72CC40}"/>
    <cellStyle name="Comma [0] 2 4 2 2" xfId="877" xr:uid="{9F9C5ECA-4B18-4ABD-8F29-2D055E1CB161}"/>
    <cellStyle name="Comma [0] 2 4 2 2 2" xfId="878" xr:uid="{20160AF9-C73D-4368-9AC0-1D8FB19A06C1}"/>
    <cellStyle name="Comma [0] 2 4 2 2 2 2" xfId="1911" xr:uid="{14D25EE4-834B-4425-8BE5-4B7611325F45}"/>
    <cellStyle name="Comma [0] 2 4 2 2 2 2 2" xfId="3753" xr:uid="{77922EBB-8B5F-4F25-90AD-F750C4A70878}"/>
    <cellStyle name="Comma [0] 2 4 2 2 2 2 2 2" xfId="13544" xr:uid="{8E138FAF-5C87-4F35-AA4C-23FB585E36C1}"/>
    <cellStyle name="Comma [0] 2 4 2 2 2 2 3" xfId="12373" xr:uid="{021739F6-F757-45CC-8043-10746AFD99E2}"/>
    <cellStyle name="Comma [0] 2 4 2 2 2 3" xfId="2811" xr:uid="{9C0A34E4-6D3C-4736-9E24-64A6956345DF}"/>
    <cellStyle name="Comma [0] 2 4 2 2 2 3 2" xfId="12602" xr:uid="{4EE6E514-D182-4461-9E81-F2BF8D3932C9}"/>
    <cellStyle name="Comma [0] 2 4 2 2 2 4" xfId="11520" xr:uid="{41A37919-EABF-4654-9434-8AE58876F32C}"/>
    <cellStyle name="Comma [0] 2 4 2 2 3" xfId="1645" xr:uid="{A007E02D-C44D-45B2-9110-5D4CAE5F1561}"/>
    <cellStyle name="Comma [0] 2 4 2 2 3 2" xfId="3487" xr:uid="{DE64145E-6932-4822-A70B-E70A98D8E9AD}"/>
    <cellStyle name="Comma [0] 2 4 2 2 3 2 2" xfId="13278" xr:uid="{AC2F923E-5334-4909-AE90-C7D540775E8C}"/>
    <cellStyle name="Comma [0] 2 4 2 2 3 3" xfId="12108" xr:uid="{C13A07FC-C9CA-48B1-8CE9-B29374BF9A34}"/>
    <cellStyle name="Comma [0] 2 4 2 2 4" xfId="2812" xr:uid="{41EBD5B9-F1F9-48F5-9564-98B837E0AD89}"/>
    <cellStyle name="Comma [0] 2 4 2 2 4 2" xfId="12603" xr:uid="{3348ED0A-4A9F-4B7E-9892-D2AF88712ACB}"/>
    <cellStyle name="Comma [0] 2 4 2 2 5" xfId="11519" xr:uid="{AD2BBDAC-B0B7-4282-97BC-FA912B36003E}"/>
    <cellStyle name="Comma [0] 2 4 2 3" xfId="879" xr:uid="{C2F060AF-1D39-4769-83E4-B192B1A3BB02}"/>
    <cellStyle name="Comma [0] 2 4 2 3 2" xfId="1851" xr:uid="{8BF65763-932B-4292-9C06-9F96C8DE907F}"/>
    <cellStyle name="Comma [0] 2 4 2 3 2 2" xfId="3693" xr:uid="{36ED5D90-758A-467A-80FB-C88F669EF6F8}"/>
    <cellStyle name="Comma [0] 2 4 2 3 2 2 2" xfId="13484" xr:uid="{81FE6F36-2ABC-461F-8F4C-3C1D8A023473}"/>
    <cellStyle name="Comma [0] 2 4 2 3 2 3" xfId="12314" xr:uid="{259ACFA3-EE0A-415A-B05B-72ED2E630614}"/>
    <cellStyle name="Comma [0] 2 4 2 3 3" xfId="2810" xr:uid="{D7F49169-222A-43A6-B000-50A4E33DD696}"/>
    <cellStyle name="Comma [0] 2 4 2 3 3 2" xfId="12601" xr:uid="{90055810-FE47-472A-B538-D1349E1A3A8D}"/>
    <cellStyle name="Comma [0] 2 4 2 3 4" xfId="11521" xr:uid="{87C3D07F-311B-422C-A687-F66B9D8302CD}"/>
    <cellStyle name="Comma [0] 2 4 2 4" xfId="1585" xr:uid="{3DC2F380-F1E2-42A8-853A-6FE419CAD06E}"/>
    <cellStyle name="Comma [0] 2 4 2 4 2" xfId="3427" xr:uid="{5E38B4BC-DE75-4861-9A4C-49D38AE6B029}"/>
    <cellStyle name="Comma [0] 2 4 2 4 2 2" xfId="13218" xr:uid="{D400256C-037F-479D-AF31-A9580660642D}"/>
    <cellStyle name="Comma [0] 2 4 2 4 3" xfId="12048" xr:uid="{DBB80BD1-929A-4CC8-A968-EB2A9AB27B41}"/>
    <cellStyle name="Comma [0] 2 4 2 5" xfId="2813" xr:uid="{7F70D569-AC57-4B38-946F-653EE15316A6}"/>
    <cellStyle name="Comma [0] 2 4 2 5 2" xfId="12604" xr:uid="{DFBFA9FA-4699-4807-87A5-209D618A1256}"/>
    <cellStyle name="Comma [0] 2 4 2 6" xfId="11518" xr:uid="{C40A66AC-9257-4376-91C7-28D23D9D6E71}"/>
    <cellStyle name="Comma [0] 2 4 3" xfId="880" xr:uid="{6C7BBF4F-B27C-4B7A-A569-8C0973B5F4A5}"/>
    <cellStyle name="Comma [0] 2 4 3 2" xfId="881" xr:uid="{665EC04C-84D2-4205-9E31-68DC44E9720E}"/>
    <cellStyle name="Comma [0] 2 4 3 2 2" xfId="1910" xr:uid="{E1AB6973-8883-44B2-87A9-555036A47982}"/>
    <cellStyle name="Comma [0] 2 4 3 2 2 2" xfId="3752" xr:uid="{8084ADE6-2BAF-433B-A085-D6115F8C467F}"/>
    <cellStyle name="Comma [0] 2 4 3 2 2 2 2" xfId="13543" xr:uid="{69E5539E-8671-4541-89B5-E1C6E9078E1A}"/>
    <cellStyle name="Comma [0] 2 4 3 2 2 3" xfId="12372" xr:uid="{79C9710D-001F-40A2-99B3-936D54D77C9A}"/>
    <cellStyle name="Comma [0] 2 4 3 2 3" xfId="3126" xr:uid="{D7EDAC25-E682-400B-A662-D3635535E277}"/>
    <cellStyle name="Comma [0] 2 4 3 2 3 2" xfId="12917" xr:uid="{28906D0A-D7BA-46C1-AB4A-A4BB553E6521}"/>
    <cellStyle name="Comma [0] 2 4 3 2 4" xfId="11523" xr:uid="{6956C6C3-78E6-498C-9CED-3657EEA16833}"/>
    <cellStyle name="Comma [0] 2 4 3 3" xfId="1644" xr:uid="{8E0F5BDE-C0A9-4815-94B5-9FFA34962899}"/>
    <cellStyle name="Comma [0] 2 4 3 3 2" xfId="3486" xr:uid="{273ACE5B-4686-4118-BD2E-9EAB1B01DD47}"/>
    <cellStyle name="Comma [0] 2 4 3 3 2 2" xfId="13277" xr:uid="{113989F7-B24D-4007-B82B-A0CFBEED05F5}"/>
    <cellStyle name="Comma [0] 2 4 3 3 3" xfId="12107" xr:uid="{9C8C0B37-7054-4829-9BD9-9AD48619A86B}"/>
    <cellStyle name="Comma [0] 2 4 3 4" xfId="2809" xr:uid="{F8BDE8DF-EB47-435D-A8F8-EF5A4CB21D1B}"/>
    <cellStyle name="Comma [0] 2 4 3 4 2" xfId="12600" xr:uid="{D45B6081-E58F-4020-978F-EF8399627CB7}"/>
    <cellStyle name="Comma [0] 2 4 3 5" xfId="11522" xr:uid="{F3962EBB-D979-4CF9-8B67-FB9200821901}"/>
    <cellStyle name="Comma [0] 2 4 4" xfId="882" xr:uid="{29AAEE9B-7D33-458A-B6D3-AF71287E2780}"/>
    <cellStyle name="Comma [0] 2 4 4 2" xfId="1785" xr:uid="{C6406892-85A4-4BF8-99B1-158366B8B3E1}"/>
    <cellStyle name="Comma [0] 2 4 4 2 2" xfId="3627" xr:uid="{E83FCDAA-65E4-46CA-A371-0B32699A183F}"/>
    <cellStyle name="Comma [0] 2 4 4 2 2 2" xfId="13418" xr:uid="{78760564-F7D8-44DC-BD70-02AC8FD52A47}"/>
    <cellStyle name="Comma [0] 2 4 4 2 3" xfId="12248" xr:uid="{1A98BE96-FDF9-4232-8981-71E6B8EF136B}"/>
    <cellStyle name="Comma [0] 2 4 4 3" xfId="3125" xr:uid="{A1F311EA-CD6F-4986-8FDA-4F7355175245}"/>
    <cellStyle name="Comma [0] 2 4 4 3 2" xfId="12916" xr:uid="{D1F6247E-1A92-4B90-87FF-6DED4B26CEF0}"/>
    <cellStyle name="Comma [0] 2 4 4 4" xfId="11524" xr:uid="{A242562E-CE83-4F49-8BF1-A92119A277BC}"/>
    <cellStyle name="Comma [0] 2 4 5" xfId="1519" xr:uid="{FAF6E410-1AFA-4904-B9FF-D254D81F4AF8}"/>
    <cellStyle name="Comma [0] 2 4 5 2" xfId="3361" xr:uid="{08F040EE-DBF7-4F4D-AFA5-7011406C4306}"/>
    <cellStyle name="Comma [0] 2 4 5 2 2" xfId="13152" xr:uid="{C43D4741-AFD1-4969-9E4C-10A439BF1B17}"/>
    <cellStyle name="Comma [0] 2 4 5 3" xfId="11982" xr:uid="{1B1B5A1A-7723-4ECA-9DC2-1E7FB329A48B}"/>
    <cellStyle name="Comma [0] 2 4 6" xfId="2814" xr:uid="{495AE5DB-19C7-481D-BBC0-AFCE7232B1E2}"/>
    <cellStyle name="Comma [0] 2 4 6 2" xfId="12605" xr:uid="{F5202FF8-AA9B-40E8-B741-DE780ECD0943}"/>
    <cellStyle name="Comma [0] 2 4 7" xfId="11517" xr:uid="{31B5927E-CD23-4F85-917B-C11B8B471D1F}"/>
    <cellStyle name="Comma [0] 2 5" xfId="883" xr:uid="{F1517620-876A-4EA6-9945-12F30EB03103}"/>
    <cellStyle name="Comma [0] 2 5 2" xfId="884" xr:uid="{BDBB022C-8DFE-49B4-A976-C620692F09B3}"/>
    <cellStyle name="Comma [0] 2 5 2 2" xfId="885" xr:uid="{01B9D398-F864-4B3B-88C8-B52C93855CB9}"/>
    <cellStyle name="Comma [0] 2 5 2 2 2" xfId="1912" xr:uid="{34E562C2-D8A6-465A-9970-11DE4FD7E4F8}"/>
    <cellStyle name="Comma [0] 2 5 2 2 2 2" xfId="3754" xr:uid="{56CBF084-9130-4FED-9A60-22491AA3163A}"/>
    <cellStyle name="Comma [0] 2 5 2 2 2 2 2" xfId="13545" xr:uid="{EF38F358-CB3F-4126-8456-99BBC02C8B55}"/>
    <cellStyle name="Comma [0] 2 5 2 2 2 3" xfId="12374" xr:uid="{A11A549D-8528-446E-A003-1BCE9BB1FCE0}"/>
    <cellStyle name="Comma [0] 2 5 2 2 3" xfId="3122" xr:uid="{7EC499EE-DECF-4C77-AD4F-05644628FC8C}"/>
    <cellStyle name="Comma [0] 2 5 2 2 3 2" xfId="12913" xr:uid="{0CE1CBF5-33B4-4390-88BA-BE6921597174}"/>
    <cellStyle name="Comma [0] 2 5 2 2 4" xfId="11527" xr:uid="{D9F793B6-E4AB-491A-84A7-3F600E643E02}"/>
    <cellStyle name="Comma [0] 2 5 2 3" xfId="1646" xr:uid="{AC351A51-6F69-43BF-83B7-EFE3F02F1F63}"/>
    <cellStyle name="Comma [0] 2 5 2 3 2" xfId="3488" xr:uid="{52E40622-F9F7-40E7-BCAD-D4FAC84CBDAF}"/>
    <cellStyle name="Comma [0] 2 5 2 3 2 2" xfId="13279" xr:uid="{420C134C-FCCF-45CA-BDB6-1608FF37568B}"/>
    <cellStyle name="Comma [0] 2 5 2 3 3" xfId="12109" xr:uid="{FE74A381-23D9-46C2-8B61-F9279139A380}"/>
    <cellStyle name="Comma [0] 2 5 2 4" xfId="3123" xr:uid="{5D3AD8BE-CC1A-4584-9C90-6FB30AE65501}"/>
    <cellStyle name="Comma [0] 2 5 2 4 2" xfId="12914" xr:uid="{7ED7EC44-B64A-4851-82CC-17311102D400}"/>
    <cellStyle name="Comma [0] 2 5 2 5" xfId="11526" xr:uid="{3D5288B6-C643-43DE-A9CE-D56029E69499}"/>
    <cellStyle name="Comma [0] 2 5 3" xfId="886" xr:uid="{837866F5-23C6-4EB9-A67F-D8C8834CC431}"/>
    <cellStyle name="Comma [0] 2 5 3 2" xfId="1815" xr:uid="{B358DD7E-2988-413F-99D8-771CFA5F2A17}"/>
    <cellStyle name="Comma [0] 2 5 3 2 2" xfId="3657" xr:uid="{B7402BBF-4D62-413F-A65C-8480B2328047}"/>
    <cellStyle name="Comma [0] 2 5 3 2 2 2" xfId="13448" xr:uid="{89D9A2AD-E2EA-4833-9FD1-48E704B33323}"/>
    <cellStyle name="Comma [0] 2 5 3 2 3" xfId="12278" xr:uid="{5925F880-75BE-4E23-89CE-2E880F75F1CA}"/>
    <cellStyle name="Comma [0] 2 5 3 3" xfId="3121" xr:uid="{60122AB1-E8EB-4472-8982-DACCCD36DE43}"/>
    <cellStyle name="Comma [0] 2 5 3 3 2" xfId="12912" xr:uid="{750770BD-846D-47F8-A82A-8C3FDB37CF0F}"/>
    <cellStyle name="Comma [0] 2 5 3 4" xfId="11528" xr:uid="{D2909B0C-33A9-4F5E-8C9F-6166F63F667F}"/>
    <cellStyle name="Comma [0] 2 5 4" xfId="1549" xr:uid="{513C15D1-84FC-4CFF-9F48-99215C4291AA}"/>
    <cellStyle name="Comma [0] 2 5 4 2" xfId="3391" xr:uid="{4CFE60F5-FEC8-4E8C-ADC8-7FE719B4F4F7}"/>
    <cellStyle name="Comma [0] 2 5 4 2 2" xfId="13182" xr:uid="{34902FE3-6A76-4758-B1A4-496524012C88}"/>
    <cellStyle name="Comma [0] 2 5 4 3" xfId="12012" xr:uid="{2A81DBBA-E3FB-497F-93D5-49268305A53F}"/>
    <cellStyle name="Comma [0] 2 5 5" xfId="3124" xr:uid="{CF95B3D4-06A6-45F3-9072-F8F8FC5EE061}"/>
    <cellStyle name="Comma [0] 2 5 5 2" xfId="12915" xr:uid="{BE9D6360-9838-42BD-849C-D46C1582CA5D}"/>
    <cellStyle name="Comma [0] 2 5 6" xfId="11525" xr:uid="{55ADD5CA-8383-450E-BE33-5871911E5833}"/>
    <cellStyle name="Comma [0] 2 6" xfId="887" xr:uid="{6EC50E3C-53D3-43C7-954F-04EEBFF70C26}"/>
    <cellStyle name="Comma [0] 2 6 2" xfId="888" xr:uid="{33AAA749-2E69-4310-BD3C-6CB88FBA6494}"/>
    <cellStyle name="Comma [0] 2 6 2 2" xfId="1877" xr:uid="{808CFCDE-C9C9-4628-8203-B172E8C52306}"/>
    <cellStyle name="Comma [0] 2 6 2 2 2" xfId="3719" xr:uid="{6CC3C0DD-27AA-42F6-B843-6098AF4AD5CF}"/>
    <cellStyle name="Comma [0] 2 6 2 2 2 2" xfId="13510" xr:uid="{AF240119-6A5C-4494-8334-86646BD784C7}"/>
    <cellStyle name="Comma [0] 2 6 2 2 3" xfId="12340" xr:uid="{27FC1E12-958A-4BE9-A6B4-3FD686784038}"/>
    <cellStyle name="Comma [0] 2 6 2 3" xfId="3119" xr:uid="{8A53097F-1822-4971-B008-DC9CA3545DCA}"/>
    <cellStyle name="Comma [0] 2 6 2 3 2" xfId="12910" xr:uid="{E779D6F6-58BB-4E6E-BBFA-DAC303718D3B}"/>
    <cellStyle name="Comma [0] 2 6 2 4" xfId="11530" xr:uid="{F3181897-9149-4B27-A98C-1EF4ED000C51}"/>
    <cellStyle name="Comma [0] 2 6 3" xfId="1611" xr:uid="{E9D5CCEC-EB87-4A59-85F2-A793A626517E}"/>
    <cellStyle name="Comma [0] 2 6 3 2" xfId="3453" xr:uid="{0E0F2030-F639-48EC-ADDE-AB3216D148ED}"/>
    <cellStyle name="Comma [0] 2 6 3 2 2" xfId="13244" xr:uid="{DA512A87-EC4C-44F0-8A06-259753690362}"/>
    <cellStyle name="Comma [0] 2 6 3 3" xfId="12074" xr:uid="{A4CB0B98-2BAC-41EB-AFB5-D8B7B842A6FE}"/>
    <cellStyle name="Comma [0] 2 6 4" xfId="3120" xr:uid="{539D80C0-FA6D-425E-83C4-6F6ED0EF2299}"/>
    <cellStyle name="Comma [0] 2 6 4 2" xfId="12911" xr:uid="{846E5C2F-40B2-4FE1-910E-82A5FB6B8CCB}"/>
    <cellStyle name="Comma [0] 2 6 5" xfId="11529" xr:uid="{893D6D3E-A41B-4B0F-9CCC-076FB6387386}"/>
    <cellStyle name="Comma [0] 2 7" xfId="889" xr:uid="{0C123F41-2803-4E9E-A264-550188501196}"/>
    <cellStyle name="Comma [0] 2 7 2" xfId="1749" xr:uid="{4C0ED787-0754-499E-85BE-1C194DF8AF8F}"/>
    <cellStyle name="Comma [0] 2 7 2 2" xfId="3591" xr:uid="{47EBF680-A659-4454-B6C3-45C2DDCCBB20}"/>
    <cellStyle name="Comma [0] 2 7 2 2 2" xfId="13382" xr:uid="{1374262F-E6F7-414A-A499-285E07F0947F}"/>
    <cellStyle name="Comma [0] 2 7 2 3" xfId="12212" xr:uid="{5F8A68DC-C0E5-4372-B507-325503BD7907}"/>
    <cellStyle name="Comma [0] 2 7 3" xfId="2808" xr:uid="{437B6B2E-5951-4E43-9BA4-511A81A30079}"/>
    <cellStyle name="Comma [0] 2 7 3 2" xfId="12599" xr:uid="{8E915D8B-0427-4F6D-8773-03FF3E6F4540}"/>
    <cellStyle name="Comma [0] 2 7 4" xfId="11531" xr:uid="{5C59BB1F-C8E0-4614-9CF7-76A0E309EBB2}"/>
    <cellStyle name="Comma [0] 2 8" xfId="1461" xr:uid="{372CBA22-E242-4EAB-B121-3AFCE309A194}"/>
    <cellStyle name="Comma [0] 2 8 2" xfId="3317" xr:uid="{D62CBE1A-9904-4452-9EFD-FACA75305E44}"/>
    <cellStyle name="Comma [0] 2 8 2 2" xfId="13108" xr:uid="{D1614659-30DF-4528-8D2D-5DA7769BE076}"/>
    <cellStyle name="Comma [0] 2 8 3" xfId="11938" xr:uid="{056412FE-9C3B-4C81-B4E3-ACD0E7E47E1F}"/>
    <cellStyle name="Comma [0] 2 9" xfId="1483" xr:uid="{A09999AF-FD8A-48E8-BBD5-E77F073BB304}"/>
    <cellStyle name="Comma [0] 2 9 2" xfId="3325" xr:uid="{056ADB2C-56E3-46DF-9DE1-8CFD7487FA23}"/>
    <cellStyle name="Comma [0] 2 9 2 2" xfId="13116" xr:uid="{13DCB8F7-5E42-4B5B-968F-7C06C31B4BA2}"/>
    <cellStyle name="Comma [0] 2 9 3" xfId="11946" xr:uid="{D3971D80-099A-4BB2-865A-A0527D74DD53}"/>
    <cellStyle name="Comma [0] 20" xfId="11258" xr:uid="{2A47B222-D34A-491C-90E4-4C7577B258BE}"/>
    <cellStyle name="Comma [0] 20 2" xfId="13730" xr:uid="{95C56FAD-F7D2-4C3D-A418-1C3F3491CF63}"/>
    <cellStyle name="Comma [0] 20 2 2" xfId="15478" xr:uid="{974B370F-274D-4861-A3CE-338BC976890A}"/>
    <cellStyle name="Comma [0] 20 2 2 2" xfId="26600" xr:uid="{4EA92B79-05D8-44F3-B8AA-725EDDB09C74}"/>
    <cellStyle name="Comma [0] 20 2 2 2 2" xfId="49900" xr:uid="{30E8F77A-EEB2-4E4F-AA17-52B3A59FE714}"/>
    <cellStyle name="Comma [0] 20 2 2 3" xfId="38817" xr:uid="{FF1E004B-A670-48C6-8172-DEA056A74FC4}"/>
    <cellStyle name="Comma [0] 20 2 3" xfId="16843" xr:uid="{B6DFC1FB-19AF-4C97-9586-78BAAFFFE870}"/>
    <cellStyle name="Comma [0] 20 2 3 2" xfId="27929" xr:uid="{F9C899CA-8CFA-4374-9D3B-230391A32515}"/>
    <cellStyle name="Comma [0] 20 2 3 2 2" xfId="51228" xr:uid="{F01EAB77-E92D-45E9-9E60-464BB650A21D}"/>
    <cellStyle name="Comma [0] 20 2 3 3" xfId="40181" xr:uid="{C23D5543-796B-4A5A-835D-082543C4CAF8}"/>
    <cellStyle name="Comma [0] 20 2 4" xfId="24991" xr:uid="{C574797F-1261-4D7B-8866-E369D78BD679}"/>
    <cellStyle name="Comma [0] 20 2 4 2" xfId="48297" xr:uid="{79866573-D79A-4D94-9909-13C13A81C438}"/>
    <cellStyle name="Comma [0] 20 2 5" xfId="37083" xr:uid="{E50CE01E-F1FB-431F-9E33-C9A763EFC936}"/>
    <cellStyle name="Comma [0] 20 3" xfId="15104" xr:uid="{F63ED7FB-AC56-4CB4-922C-8246D9195FE6}"/>
    <cellStyle name="Comma [0] 20 3 2" xfId="26261" xr:uid="{16FDD276-C16F-48A8-AF5E-96B5F9E5A16D}"/>
    <cellStyle name="Comma [0] 20 3 2 2" xfId="49563" xr:uid="{E97AB5A5-2AD5-4B6C-9231-45A5468D3432}"/>
    <cellStyle name="Comma [0] 20 3 3" xfId="38445" xr:uid="{EC9CAAFE-8541-460B-806B-B61F2BFA1DE3}"/>
    <cellStyle name="Comma [0] 20 4" xfId="16639" xr:uid="{5FEC4ED2-13B6-4F8D-8241-FB9B1EB40DC7}"/>
    <cellStyle name="Comma [0] 20 4 2" xfId="27725" xr:uid="{3EC6AEDE-3F4D-43FD-8F43-E9D832AB8B47}"/>
    <cellStyle name="Comma [0] 20 4 2 2" xfId="51024" xr:uid="{3D65318E-9ECF-4FDC-AE33-41CAED8625F7}"/>
    <cellStyle name="Comma [0] 20 4 3" xfId="39977" xr:uid="{E209DD8C-E732-4A75-8A37-70288CE7080F}"/>
    <cellStyle name="Comma [0] 20 5" xfId="24663" xr:uid="{19CC6B9E-4984-45DF-B6DB-B02892AD97F1}"/>
    <cellStyle name="Comma [0] 20 5 2" xfId="47969" xr:uid="{2610B562-8B0B-4B06-AB4F-181A15A82510}"/>
    <cellStyle name="Comma [0] 20 6" xfId="36870" xr:uid="{C5EBA7F3-525A-49ED-A2B2-006FF5C71FB0}"/>
    <cellStyle name="Comma [0] 21" xfId="11424" xr:uid="{9029753F-5B62-4037-BE29-581FCBCC0D52}"/>
    <cellStyle name="Comma [0] 22" xfId="11327" xr:uid="{6C1AF7F9-12CD-4AAA-B9B7-8F96731A4B9A}"/>
    <cellStyle name="Comma [0] 3" xfId="890" xr:uid="{17517F23-EBE8-4DE4-8C24-ED3E53C15222}"/>
    <cellStyle name="Comma [0] 4" xfId="5" xr:uid="{00000000-0005-0000-0000-000075000000}"/>
    <cellStyle name="Comma [0] 4 2" xfId="891" xr:uid="{E40E8631-7255-4653-B123-51953F5FD40D}"/>
    <cellStyle name="Comma [0] 5" xfId="892" xr:uid="{B6854CD5-A887-40F8-8958-B4778A96E4AA}"/>
    <cellStyle name="Comma [0] 5 2" xfId="893" xr:uid="{B4E09AF8-8C9F-40CB-93B7-A74B595C4434}"/>
    <cellStyle name="Comma [0] 5 2 2" xfId="894" xr:uid="{A8D65DC2-03B2-4C39-AE8C-EC02DC7C75AE}"/>
    <cellStyle name="Comma [0] 5 2 2 2" xfId="895" xr:uid="{CC540CB5-7C04-49A5-BF54-2474B685866D}"/>
    <cellStyle name="Comma [0] 5 2 2 2 2" xfId="1914" xr:uid="{19FB962E-CBFA-456F-84B4-C05FF5A020BA}"/>
    <cellStyle name="Comma [0] 5 2 2 2 2 2" xfId="3756" xr:uid="{ACD74412-6BC8-4C54-AB13-A41D589E5626}"/>
    <cellStyle name="Comma [0] 5 2 2 2 2 2 2" xfId="13547" xr:uid="{A9A1D480-A13E-464E-8151-174CC4626DC1}"/>
    <cellStyle name="Comma [0] 5 2 2 2 2 3" xfId="12376" xr:uid="{3C5719FE-F681-4ECE-8BBF-7FCC6049D80B}"/>
    <cellStyle name="Comma [0] 5 2 2 2 3" xfId="3079" xr:uid="{804371CB-034D-46BB-9A0F-E67E746164E4}"/>
    <cellStyle name="Comma [0] 5 2 2 2 3 2" xfId="12870" xr:uid="{0FC4BD7A-5017-40F6-923D-07E43C891F0C}"/>
    <cellStyle name="Comma [0] 5 2 2 2 4" xfId="11535" xr:uid="{56802D2D-D209-4C9A-A316-B349B8FF8F7F}"/>
    <cellStyle name="Comma [0] 5 2 2 3" xfId="1648" xr:uid="{220BE21E-0C8E-4259-92CC-7FA438A30444}"/>
    <cellStyle name="Comma [0] 5 2 2 3 2" xfId="3490" xr:uid="{8007D862-33F1-45BE-A81E-ACE7FD433190}"/>
    <cellStyle name="Comma [0] 5 2 2 3 2 2" xfId="13281" xr:uid="{B348B548-465A-4786-B7A8-111E8BBBEA05}"/>
    <cellStyle name="Comma [0] 5 2 2 3 3" xfId="12111" xr:uid="{2FAFD88C-DF14-4DE2-8923-057AD235E95E}"/>
    <cellStyle name="Comma [0] 5 2 2 4" xfId="3116" xr:uid="{018F91EB-1321-48FF-92E3-B92C86410CB1}"/>
    <cellStyle name="Comma [0] 5 2 2 4 2" xfId="12907" xr:uid="{F050E94A-7230-43E3-879B-00994DD1CDC6}"/>
    <cellStyle name="Comma [0] 5 2 2 5" xfId="11534" xr:uid="{3BEA3479-2246-4090-AEF1-773BB874AC94}"/>
    <cellStyle name="Comma [0] 5 2 3" xfId="896" xr:uid="{E63356A2-5F7E-4A4A-A3F6-0CA52B90C103}"/>
    <cellStyle name="Comma [0] 5 2 3 2" xfId="1825" xr:uid="{CC5FAA48-6239-4B34-976E-063F99B7B4F5}"/>
    <cellStyle name="Comma [0] 5 2 3 2 2" xfId="3667" xr:uid="{433A2950-320E-4D65-9CB8-28266294B4A0}"/>
    <cellStyle name="Comma [0] 5 2 3 2 2 2" xfId="13458" xr:uid="{92880C79-47E5-4636-BFC6-7B8FC4BF842F}"/>
    <cellStyle name="Comma [0] 5 2 3 2 3" xfId="12288" xr:uid="{5B4F2935-7ACE-474A-B674-1FE9A84FE38D}"/>
    <cellStyle name="Comma [0] 5 2 3 3" xfId="3053" xr:uid="{CFAED777-9BEE-4C7F-A036-55F0F3088ADA}"/>
    <cellStyle name="Comma [0] 5 2 3 3 2" xfId="12844" xr:uid="{F0CD72AB-46E4-4FE2-96DA-0E6587DF2221}"/>
    <cellStyle name="Comma [0] 5 2 3 4" xfId="11536" xr:uid="{273B1675-6D52-4041-A615-341931DA4618}"/>
    <cellStyle name="Comma [0] 5 2 4" xfId="1559" xr:uid="{69D0B206-A933-4B76-9AED-00F650D94293}"/>
    <cellStyle name="Comma [0] 5 2 4 2" xfId="3401" xr:uid="{F739A4D6-B863-4AA9-BF0D-48CA449B7F8D}"/>
    <cellStyle name="Comma [0] 5 2 4 2 2" xfId="13192" xr:uid="{D910174D-8E57-4143-8D51-E008A0C494BB}"/>
    <cellStyle name="Comma [0] 5 2 4 3" xfId="12022" xr:uid="{593B692B-907E-43C2-BA96-42D6CDF66FC9}"/>
    <cellStyle name="Comma [0] 5 2 5" xfId="3117" xr:uid="{C2180ED5-E6DD-4A5F-BB39-83A19E0B9644}"/>
    <cellStyle name="Comma [0] 5 2 5 2" xfId="12908" xr:uid="{2E065C36-8C90-45AE-8371-051FB21F0689}"/>
    <cellStyle name="Comma [0] 5 2 6" xfId="11533" xr:uid="{126CEBAE-BA81-45F6-8219-4CCE00CF970C}"/>
    <cellStyle name="Comma [0] 5 3" xfId="897" xr:uid="{9FE60660-2078-4F9C-B1BD-2414E0B4D502}"/>
    <cellStyle name="Comma [0] 5 3 2" xfId="898" xr:uid="{6537153A-B5A1-4210-90C3-C1C09B829F43}"/>
    <cellStyle name="Comma [0] 5 3 2 2" xfId="1913" xr:uid="{72EC8BBE-0508-4114-B783-6135C938136D}"/>
    <cellStyle name="Comma [0] 5 3 2 2 2" xfId="3755" xr:uid="{C4A08030-3BF8-4E46-844B-41252D65750A}"/>
    <cellStyle name="Comma [0] 5 3 2 2 2 2" xfId="13546" xr:uid="{9CE7360F-04B7-489C-BD2D-402D7758FEBD}"/>
    <cellStyle name="Comma [0] 5 3 2 2 3" xfId="12375" xr:uid="{5F0F744A-A736-43B8-98A6-53AD6107DCD4}"/>
    <cellStyle name="Comma [0] 5 3 2 3" xfId="3022" xr:uid="{F08C8A89-1512-4258-A2B9-89E4F6B5CBAB}"/>
    <cellStyle name="Comma [0] 5 3 2 3 2" xfId="12813" xr:uid="{71F45A8B-0001-439F-9191-3E8723DD4456}"/>
    <cellStyle name="Comma [0] 5 3 2 4" xfId="11538" xr:uid="{2F2713F9-82D8-4276-A28A-9FDCB1BAB486}"/>
    <cellStyle name="Comma [0] 5 3 3" xfId="1647" xr:uid="{85EFBFE1-3C2A-4F86-A6C2-0C7BE1450D3D}"/>
    <cellStyle name="Comma [0] 5 3 3 2" xfId="3489" xr:uid="{7481D2B9-BB92-44AC-9835-CACA532840C4}"/>
    <cellStyle name="Comma [0] 5 3 3 2 2" xfId="13280" xr:uid="{68306C9E-7C47-4A20-963A-4D206B8AA5F0}"/>
    <cellStyle name="Comma [0] 5 3 3 3" xfId="12110" xr:uid="{511031B3-0B96-4EE2-89BF-F0A599FF3B24}"/>
    <cellStyle name="Comma [0] 5 3 4" xfId="3033" xr:uid="{A43194F9-A833-4182-8591-00D9B36E6BB7}"/>
    <cellStyle name="Comma [0] 5 3 4 2" xfId="12824" xr:uid="{DDACADB4-656A-4CBD-AD6B-C0C13AF915A7}"/>
    <cellStyle name="Comma [0] 5 3 5" xfId="11537" xr:uid="{ED6D277E-026B-44CB-BEB3-5A79D4BA3633}"/>
    <cellStyle name="Comma [0] 5 4" xfId="899" xr:uid="{7A856B1D-ECF4-4671-AEC6-B4130F242853}"/>
    <cellStyle name="Comma [0] 5 4 2" xfId="1759" xr:uid="{2B3EED8A-35F9-4B5C-9DBE-5B0F6FB0862B}"/>
    <cellStyle name="Comma [0] 5 4 2 2" xfId="3601" xr:uid="{96FCAC10-3BE3-4F43-860D-7666A3E101C4}"/>
    <cellStyle name="Comma [0] 5 4 2 2 2" xfId="13392" xr:uid="{29E39900-AE2B-4D73-A0B1-B1D4FD05EF9B}"/>
    <cellStyle name="Comma [0] 5 4 2 3" xfId="12222" xr:uid="{6391C70F-9196-4CE7-B483-730D9C115002}"/>
    <cellStyle name="Comma [0] 5 4 3" xfId="3023" xr:uid="{2C0BFBA7-DC48-4721-B208-FAD45113F064}"/>
    <cellStyle name="Comma [0] 5 4 3 2" xfId="12814" xr:uid="{DC456EF3-EDC1-4BF2-9DDA-E63ED3F2573C}"/>
    <cellStyle name="Comma [0] 5 4 4" xfId="11539" xr:uid="{48D6CFB3-51A5-4AE7-B90E-C1FCD0AA976C}"/>
    <cellStyle name="Comma [0] 5 5" xfId="1493" xr:uid="{F6524D4D-8A51-48FD-928C-2113257DE911}"/>
    <cellStyle name="Comma [0] 5 5 2" xfId="3335" xr:uid="{8EA6A7B1-C81F-4D35-A71E-B0C3DDEE271D}"/>
    <cellStyle name="Comma [0] 5 5 2 2" xfId="13126" xr:uid="{04B0277F-C0AC-468C-B38C-5CCF4BA53C0B}"/>
    <cellStyle name="Comma [0] 5 5 3" xfId="11956" xr:uid="{F114D270-DC89-4DC1-93F5-E069B8F0D478}"/>
    <cellStyle name="Comma [0] 5 6" xfId="3118" xr:uid="{02F5B94E-26DB-4D10-BA0F-3EFF0651E55C}"/>
    <cellStyle name="Comma [0] 5 6 2" xfId="12909" xr:uid="{7B87F6C0-0E71-4E46-BFA2-E46CA10B5949}"/>
    <cellStyle name="Comma [0] 5 7" xfId="11532" xr:uid="{D7675503-6C36-44DC-B483-73F83F994644}"/>
    <cellStyle name="Comma [0] 6" xfId="900" xr:uid="{DA542C3E-8CC0-4986-A667-93D28310E2B2}"/>
    <cellStyle name="Comma [0] 6 2" xfId="901" xr:uid="{DCA96379-AE31-4F41-8BD9-FC987E5C9F15}"/>
    <cellStyle name="Comma [0] 6 2 2" xfId="902" xr:uid="{4C0978A7-AFF2-420E-8B2B-B96F2223E468}"/>
    <cellStyle name="Comma [0] 6 2 2 2" xfId="903" xr:uid="{C422BCB1-F433-4A59-875F-428578F2558B}"/>
    <cellStyle name="Comma [0] 6 2 2 2 2" xfId="1916" xr:uid="{7137E63C-C113-4519-87A5-76D6EA172159}"/>
    <cellStyle name="Comma [0] 6 2 2 2 2 2" xfId="3758" xr:uid="{72320A3E-1FF5-46E4-AD4D-75D8F649F86F}"/>
    <cellStyle name="Comma [0] 6 2 2 2 2 2 2" xfId="13549" xr:uid="{65D74F95-C04E-4F74-A25F-071AA04216D4}"/>
    <cellStyle name="Comma [0] 6 2 2 2 2 3" xfId="12378" xr:uid="{F54EE182-778A-40FD-8B99-CD307509901E}"/>
    <cellStyle name="Comma [0] 6 2 2 2 3" xfId="3042" xr:uid="{97992D74-CBDD-45F9-B275-7B51CBCCB556}"/>
    <cellStyle name="Comma [0] 6 2 2 2 3 2" xfId="12833" xr:uid="{86FBFD13-D182-4C01-B54C-1782C80D47B3}"/>
    <cellStyle name="Comma [0] 6 2 2 2 4" xfId="11543" xr:uid="{3F84A75E-E52E-427E-838B-E9FD372AD08E}"/>
    <cellStyle name="Comma [0] 6 2 2 3" xfId="1650" xr:uid="{EB1921F5-EC7D-4935-8EBE-8B8644BEEA99}"/>
    <cellStyle name="Comma [0] 6 2 2 3 2" xfId="3492" xr:uid="{F729B885-5916-48CA-AD15-36A86B34BC36}"/>
    <cellStyle name="Comma [0] 6 2 2 3 2 2" xfId="13283" xr:uid="{1EDAA02C-8359-4C44-9083-C86B023FD914}"/>
    <cellStyle name="Comma [0] 6 2 2 3 3" xfId="12113" xr:uid="{5CC61212-AB11-4299-90CE-F0AF0C6E99F8}"/>
    <cellStyle name="Comma [0] 6 2 2 4" xfId="3030" xr:uid="{B0F86ADA-CEF1-4DEB-8E0B-03DBD25C6F76}"/>
    <cellStyle name="Comma [0] 6 2 2 4 2" xfId="12821" xr:uid="{71E7D530-EC3D-4981-B006-3EA52470A54F}"/>
    <cellStyle name="Comma [0] 6 2 2 5" xfId="11542" xr:uid="{B901ACBC-516B-4C2C-BD90-640CA2A0B24C}"/>
    <cellStyle name="Comma [0] 6 2 3" xfId="904" xr:uid="{840621A9-3F70-4930-BA5E-41FA890F2D3B}"/>
    <cellStyle name="Comma [0] 6 2 3 2" xfId="1843" xr:uid="{2C16D222-758B-4574-824F-3AD3DFA15F36}"/>
    <cellStyle name="Comma [0] 6 2 3 2 2" xfId="3685" xr:uid="{4B609E2A-1642-4398-891E-E27AAD815C62}"/>
    <cellStyle name="Comma [0] 6 2 3 2 2 2" xfId="13476" xr:uid="{19D0C870-8E08-427B-A91E-86FE91BAB71E}"/>
    <cellStyle name="Comma [0] 6 2 3 2 3" xfId="12306" xr:uid="{9D2C33FE-6176-4F91-B599-1F61708FBC53}"/>
    <cellStyle name="Comma [0] 6 2 3 3" xfId="3048" xr:uid="{3B360F6D-4097-43F1-AC27-52023C9285BD}"/>
    <cellStyle name="Comma [0] 6 2 3 3 2" xfId="12839" xr:uid="{1DADCF15-1635-4862-B3FB-87EB077AEC8E}"/>
    <cellStyle name="Comma [0] 6 2 3 4" xfId="11544" xr:uid="{E5261867-93E0-4B91-AA67-1A3D523E14AB}"/>
    <cellStyle name="Comma [0] 6 2 4" xfId="1577" xr:uid="{07F4464C-FB37-46DB-A130-0FA76B126EB1}"/>
    <cellStyle name="Comma [0] 6 2 4 2" xfId="3419" xr:uid="{8BD7DF1A-905C-4D9D-BF88-CB6A6F43D6B6}"/>
    <cellStyle name="Comma [0] 6 2 4 2 2" xfId="13210" xr:uid="{DD9051E2-E0F6-438D-8879-377D3FF2B544}"/>
    <cellStyle name="Comma [0] 6 2 4 3" xfId="12040" xr:uid="{31CABD42-151D-45F6-8602-CDD35ACA5CE1}"/>
    <cellStyle name="Comma [0] 6 2 5" xfId="2807" xr:uid="{0EAF3B07-CD5B-45BB-BFAD-6C411E2FE052}"/>
    <cellStyle name="Comma [0] 6 2 5 2" xfId="12598" xr:uid="{3DDD6DA6-FBE5-4D8B-87E1-55B57A49E88A}"/>
    <cellStyle name="Comma [0] 6 2 6" xfId="11541" xr:uid="{7D4C3034-1176-4758-9D8B-B6D0B9614085}"/>
    <cellStyle name="Comma [0] 6 3" xfId="905" xr:uid="{5B93AA86-0000-496F-8264-09E617D9FF9A}"/>
    <cellStyle name="Comma [0] 6 3 2" xfId="906" xr:uid="{1ED940CD-DD83-48C9-A3BC-7937367A763A}"/>
    <cellStyle name="Comma [0] 6 3 2 2" xfId="1915" xr:uid="{D9D8EDF2-A54A-4BCB-8685-86A3FB57924C}"/>
    <cellStyle name="Comma [0] 6 3 2 2 2" xfId="3757" xr:uid="{D1D4D93D-4ADD-4A7D-8FBD-F0E8213192BB}"/>
    <cellStyle name="Comma [0] 6 3 2 2 2 2" xfId="13548" xr:uid="{3155479A-D41E-42DD-84DB-5DA4F3EFAC02}"/>
    <cellStyle name="Comma [0] 6 3 2 2 3" xfId="12377" xr:uid="{B4936910-5499-48FA-877F-6AA226C42225}"/>
    <cellStyle name="Comma [0] 6 3 2 3" xfId="3039" xr:uid="{A1416128-083B-497B-9F72-32FB922D5CC5}"/>
    <cellStyle name="Comma [0] 6 3 2 3 2" xfId="12830" xr:uid="{1B2430CF-F91F-4C33-90C5-46716DBC0C22}"/>
    <cellStyle name="Comma [0] 6 3 2 4" xfId="11546" xr:uid="{C168FCE3-0D41-446E-A5E5-9C2AF34DFC36}"/>
    <cellStyle name="Comma [0] 6 3 3" xfId="1649" xr:uid="{31A77E5B-2EEF-417B-9CD3-2B759C73C776}"/>
    <cellStyle name="Comma [0] 6 3 3 2" xfId="3491" xr:uid="{3A525FAA-61D8-481C-891C-16426CFEEEAE}"/>
    <cellStyle name="Comma [0] 6 3 3 2 2" xfId="13282" xr:uid="{1F03C5EF-77C3-46CD-B5C5-336C0CDE29FD}"/>
    <cellStyle name="Comma [0] 6 3 3 3" xfId="12112" xr:uid="{DD284112-CBAB-4774-8D8B-78B47E1E5BEA}"/>
    <cellStyle name="Comma [0] 6 3 4" xfId="3019" xr:uid="{9371CD16-AF56-4202-957C-63ABA9383406}"/>
    <cellStyle name="Comma [0] 6 3 4 2" xfId="12810" xr:uid="{9F65D579-5789-4C9C-960F-ED706FEB9C68}"/>
    <cellStyle name="Comma [0] 6 3 5" xfId="11545" xr:uid="{40C45172-4B45-49A4-9715-4AF93DC6A2C6}"/>
    <cellStyle name="Comma [0] 6 4" xfId="907" xr:uid="{CEEA4176-F2B8-4BEA-9EA5-D01C7D22F4F6}"/>
    <cellStyle name="Comma [0] 6 4 2" xfId="1777" xr:uid="{8332263A-A039-4095-83D5-5758A64DCDB0}"/>
    <cellStyle name="Comma [0] 6 4 2 2" xfId="3619" xr:uid="{BBC6AEFF-2802-462D-868B-525B52C123EF}"/>
    <cellStyle name="Comma [0] 6 4 2 2 2" xfId="13410" xr:uid="{B9275A91-EBDE-446F-9855-0AC5235A1618}"/>
    <cellStyle name="Comma [0] 6 4 2 3" xfId="12240" xr:uid="{E3D9F1E7-5003-4DEC-A991-BE0AE6F4AE88}"/>
    <cellStyle name="Comma [0] 6 4 3" xfId="3036" xr:uid="{0757E214-000E-4E41-BA8D-C0A90D19E8DD}"/>
    <cellStyle name="Comma [0] 6 4 3 2" xfId="12827" xr:uid="{34868683-DD66-4B56-BD54-44EDAF0B3086}"/>
    <cellStyle name="Comma [0] 6 4 4" xfId="11547" xr:uid="{1C1518EC-5A8B-4309-B6CB-24BB88DBEC41}"/>
    <cellStyle name="Comma [0] 6 5" xfId="1511" xr:uid="{DBEAB681-2D42-43AB-A51F-83DE90939889}"/>
    <cellStyle name="Comma [0] 6 5 2" xfId="3353" xr:uid="{4C7C5358-8D36-4996-87DC-12EDFE9DE39C}"/>
    <cellStyle name="Comma [0] 6 5 2 2" xfId="13144" xr:uid="{1EBA6345-C9BB-4A1F-AF22-5BC0F84CEEF3}"/>
    <cellStyle name="Comma [0] 6 5 3" xfId="11974" xr:uid="{38968698-CE16-4C92-95C2-D7275DA613C5}"/>
    <cellStyle name="Comma [0] 6 6" xfId="3044" xr:uid="{B7E2805C-89A1-48FB-9206-9BAC9604B153}"/>
    <cellStyle name="Comma [0] 6 6 2" xfId="12835" xr:uid="{D25EEAB5-2863-43EE-B28E-C44C128EFB0D}"/>
    <cellStyle name="Comma [0] 6 7" xfId="11540" xr:uid="{3EECFC62-7485-4540-B235-55EB525EF4B8}"/>
    <cellStyle name="Comma [0] 7" xfId="908" xr:uid="{BFD35A5D-0554-494C-9A6F-CDCDC37B9822}"/>
    <cellStyle name="Comma [0] 8" xfId="909" xr:uid="{8FB3A12F-A094-411F-A381-459F3DA082AB}"/>
    <cellStyle name="Comma [0] 8 2" xfId="910" xr:uid="{7F1348C3-B383-42B1-875D-0C2E398F4C4E}"/>
    <cellStyle name="Comma [0] 8 2 2" xfId="2005" xr:uid="{168B240F-5B30-4CF6-A692-0BC8A162040E}"/>
    <cellStyle name="Comma [0] 8 2 2 2" xfId="3847" xr:uid="{70E51CD2-60BA-4616-A430-A7F4E87090DC}"/>
    <cellStyle name="Comma [0] 8 2 2 2 2" xfId="13638" xr:uid="{0D5755A6-673F-48A2-8DFF-DB5B60F4C4FD}"/>
    <cellStyle name="Comma [0] 8 2 2 3" xfId="12467" xr:uid="{8865ACA3-3EDF-4158-A2EA-26A29F0DE5B4}"/>
    <cellStyle name="Comma [0] 8 2 3" xfId="3046" xr:uid="{661F8617-B93E-4C90-BF92-D9A19EB2C96A}"/>
    <cellStyle name="Comma [0] 8 2 3 2" xfId="12837" xr:uid="{C0454FDB-F6A5-41A0-9AF4-C9C6B49FDC9D}"/>
    <cellStyle name="Comma [0] 8 2 4" xfId="11549" xr:uid="{C43B7932-CF11-43F2-8680-1E2A9084EC51}"/>
    <cellStyle name="Comma [0] 8 3" xfId="1739" xr:uid="{5FA3C0E6-B29A-4980-9E11-39043D2E5934}"/>
    <cellStyle name="Comma [0] 8 3 2" xfId="3581" xr:uid="{2E3873FC-BD71-47E2-9BE7-CBE84C38C625}"/>
    <cellStyle name="Comma [0] 8 3 2 2" xfId="13372" xr:uid="{873FBE42-CBCB-4E5D-8082-28C022274B69}"/>
    <cellStyle name="Comma [0] 8 3 3" xfId="12202" xr:uid="{3205622D-927C-4066-BCA2-444608919E73}"/>
    <cellStyle name="Comma [0] 8 4" xfId="3028" xr:uid="{0F294BF5-DDE0-4E06-8BEA-0D468E8654E9}"/>
    <cellStyle name="Comma [0] 8 4 2" xfId="12819" xr:uid="{79E947C7-937C-4F26-879C-84B6ECF9FF9F}"/>
    <cellStyle name="Comma [0] 8 5" xfId="11548" xr:uid="{E816C182-DC16-42AC-8288-731DACB1BDC7}"/>
    <cellStyle name="Comma [0] 9" xfId="911" xr:uid="{4AE115F5-8D12-4D95-8DDD-D91BCA282EB6}"/>
    <cellStyle name="Comma [1]" xfId="9153" xr:uid="{37B95653-869D-4735-A1FD-FADF9DD4799B}"/>
    <cellStyle name="Comma [2]" xfId="9154" xr:uid="{7417EE41-E26F-47B7-BDC2-4168E1F4575E}"/>
    <cellStyle name="Comma [3]" xfId="9155" xr:uid="{185A76A1-DC93-4C49-B26D-E93635766369}"/>
    <cellStyle name="Comma 0" xfId="912" xr:uid="{F2E02BA9-8078-47C7-8CC1-4A0E555388DC}"/>
    <cellStyle name="Comma 10" xfId="472" xr:uid="{00000000-0005-0000-0000-000076000000}"/>
    <cellStyle name="Comma 10 2" xfId="913" xr:uid="{13B94F8A-9857-4828-893C-07B0CA399AFB}"/>
    <cellStyle name="Comma 10 3" xfId="17121" xr:uid="{BD67947B-8823-418D-BB7A-6DB065C6D920}"/>
    <cellStyle name="Comma 10 3 2" xfId="40433" xr:uid="{E2CD603D-DC90-433A-8B72-FDB1E426EAC0}"/>
    <cellStyle name="Comma 10 4" xfId="29552" xr:uid="{48D3F2D2-FB96-40B0-91DC-D211584DDBB6}"/>
    <cellStyle name="Comma 11" xfId="474" xr:uid="{00000000-0005-0000-0000-000077000000}"/>
    <cellStyle name="Comma 11 2" xfId="4" xr:uid="{00000000-0005-0000-0000-000078000000}"/>
    <cellStyle name="Comma 11 2 2" xfId="16871" xr:uid="{3192E76C-E7FB-43BB-93A3-F75AAC90FAF3}"/>
    <cellStyle name="Comma 11 2 2 2" xfId="40183" xr:uid="{8CEAEFB4-4C05-490E-8F94-38F1A5FB2C58}"/>
    <cellStyle name="Comma 11 2 3" xfId="29333" xr:uid="{E805AAED-E393-4A42-BB6F-F993A6AB3DCD}"/>
    <cellStyle name="Comma 11 3" xfId="914" xr:uid="{602B5735-366E-4698-87F6-DA98472D94B3}"/>
    <cellStyle name="Comma 11 4" xfId="17123" xr:uid="{03E46AA4-1B9B-410D-8B49-03A0DAA314AE}"/>
    <cellStyle name="Comma 11 4 2" xfId="40435" xr:uid="{4DDE4651-E9A4-4308-9188-F6C7EE07F700}"/>
    <cellStyle name="Comma 11 5" xfId="29554" xr:uid="{F2A07565-A44E-4ABA-9A9C-8766E3FFA527}"/>
    <cellStyle name="Comma 12" xfId="476" xr:uid="{00000000-0005-0000-0000-000079000000}"/>
    <cellStyle name="Comma 12 2" xfId="915" xr:uid="{08809D50-153D-4620-B39E-2873D6AE2950}"/>
    <cellStyle name="Comma 12 3" xfId="17125" xr:uid="{E76A7FAB-DFBF-4BCA-A363-7256FD06F0E1}"/>
    <cellStyle name="Comma 12 3 2" xfId="40437" xr:uid="{3C9B7970-6DBD-4C27-BB93-370F35B633DD}"/>
    <cellStyle name="Comma 12 4" xfId="29556" xr:uid="{F4FCFB66-C68E-4737-AE39-AF0E6680B1BA}"/>
    <cellStyle name="Comma 13" xfId="478" xr:uid="{00000000-0005-0000-0000-00007A000000}"/>
    <cellStyle name="Comma 13 2" xfId="916" xr:uid="{3FDFFA72-8045-4DCF-B89B-5B1C8BB24DA1}"/>
    <cellStyle name="Comma 13 3" xfId="17127" xr:uid="{2B16C342-B2B1-4609-958B-68468BDC1B08}"/>
    <cellStyle name="Comma 13 3 2" xfId="40439" xr:uid="{A6452B02-DF64-451E-AB87-B87852155E36}"/>
    <cellStyle name="Comma 13 4" xfId="29558" xr:uid="{1943B297-1C62-44EB-97CB-AFE0F4919C7C}"/>
    <cellStyle name="Comma 14" xfId="480" xr:uid="{00000000-0005-0000-0000-00007B000000}"/>
    <cellStyle name="Comma 14 2" xfId="917" xr:uid="{A76DA406-A1B3-4B89-8DCA-820C2E585016}"/>
    <cellStyle name="Comma 14 3" xfId="17129" xr:uid="{B7077EE7-3671-4AD6-B9BA-62C368637F34}"/>
    <cellStyle name="Comma 14 3 2" xfId="40441" xr:uid="{B1BC151F-12FF-48B9-B1CB-8E8CB2E62AA3}"/>
    <cellStyle name="Comma 14 4" xfId="29560" xr:uid="{4ED0CA6B-53D4-4FD7-9A3E-86E3EFCB4E34}"/>
    <cellStyle name="Comma 15" xfId="482" xr:uid="{00000000-0005-0000-0000-00007C000000}"/>
    <cellStyle name="Comma 15 2" xfId="918" xr:uid="{99CE394A-3F15-414F-BB2E-AAFFA3B7F16F}"/>
    <cellStyle name="Comma 15 3" xfId="17131" xr:uid="{87759051-B25D-43CC-A1A3-29F4C0EC0ECA}"/>
    <cellStyle name="Comma 15 3 2" xfId="40443" xr:uid="{EB4E9E5D-2E56-484F-90B0-E399B34F019E}"/>
    <cellStyle name="Comma 15 4" xfId="29562" xr:uid="{56B39CC9-3B4E-4722-ADC9-9CE3F6C44204}"/>
    <cellStyle name="Comma 16" xfId="484" xr:uid="{00000000-0005-0000-0000-00007D000000}"/>
    <cellStyle name="Comma 16 2" xfId="919" xr:uid="{AF3B189F-DEE3-413F-B710-86F6E9264650}"/>
    <cellStyle name="Comma 16 3" xfId="17133" xr:uid="{9F53BD2C-3247-44B9-A7C7-4E9D14BCABBE}"/>
    <cellStyle name="Comma 16 3 2" xfId="40445" xr:uid="{C7161700-7D10-4055-BE1A-726998B21457}"/>
    <cellStyle name="Comma 16 4" xfId="29564" xr:uid="{A2BF60A0-124E-41EA-AD78-B945C12E645A}"/>
    <cellStyle name="Comma 17" xfId="486" xr:uid="{00000000-0005-0000-0000-00007E000000}"/>
    <cellStyle name="Comma 17 2" xfId="1462" xr:uid="{A1F71773-1774-47C0-9C51-BB73F6B494BA}"/>
    <cellStyle name="Comma 17 3" xfId="17135" xr:uid="{F6984326-E38A-4DF5-9D20-B29529EA8385}"/>
    <cellStyle name="Comma 17 3 2" xfId="40447" xr:uid="{8E9B6664-6075-4614-9DED-81EF18D30DE9}"/>
    <cellStyle name="Comma 17 4" xfId="29566" xr:uid="{B74070C6-6B92-474C-851A-47FEB197D8AD}"/>
    <cellStyle name="Comma 18" xfId="488" xr:uid="{00000000-0005-0000-0000-00007F000000}"/>
    <cellStyle name="Comma 18 2" xfId="1463" xr:uid="{8C667081-8CCB-4EB9-970F-273BCD9AEF42}"/>
    <cellStyle name="Comma 18 3" xfId="17137" xr:uid="{28BA293C-C9C3-42CD-8A52-1CDB7E1E10BF}"/>
    <cellStyle name="Comma 18 3 2" xfId="40449" xr:uid="{39A673E2-4781-4A8C-B5B4-E0A31989E511}"/>
    <cellStyle name="Comma 18 4" xfId="29568" xr:uid="{84251203-9EDF-40E8-B3A3-47D54654F910}"/>
    <cellStyle name="Comma 19" xfId="490" xr:uid="{00000000-0005-0000-0000-000080000000}"/>
    <cellStyle name="Comma 19 2" xfId="1464" xr:uid="{BEDF5A9E-C111-43B0-90DC-11DE85B4A707}"/>
    <cellStyle name="Comma 19 3" xfId="17139" xr:uid="{163B6E0A-391C-4F89-B185-60807220120E}"/>
    <cellStyle name="Comma 19 3 2" xfId="40451" xr:uid="{9547BD40-A71D-4042-A8A7-795884131AB4}"/>
    <cellStyle name="Comma 19 4" xfId="29570" xr:uid="{CE58EB19-AFFD-420C-B8B9-2F8EB69C463F}"/>
    <cellStyle name="Comma 2" xfId="9" xr:uid="{00000000-0005-0000-0000-000081000000}"/>
    <cellStyle name="Comma 2 11" xfId="11256" xr:uid="{3907CF42-6DAB-47BD-90C5-A1DB855944AB}"/>
    <cellStyle name="Comma 2 2" xfId="921" xr:uid="{9F8D9F70-4E10-4D8E-9FF0-2A0B98A88347}"/>
    <cellStyle name="Comma 2 2 10" xfId="4253" xr:uid="{37CC6755-13E1-4A76-8242-512C47C4C0F7}"/>
    <cellStyle name="Comma 2 2 10 10" xfId="16062" xr:uid="{ED6759A6-1215-479D-A417-C274DCCEF4F9}"/>
    <cellStyle name="Comma 2 2 10 10 2" xfId="27149" xr:uid="{2C953DDA-2B1F-4DFB-8162-900B9AB3EBC9}"/>
    <cellStyle name="Comma 2 2 10 10 2 2" xfId="50448" xr:uid="{8DB70975-3C02-48CA-8C3D-112F08B2C95A}"/>
    <cellStyle name="Comma 2 2 10 10 3" xfId="39400" xr:uid="{28351D66-CFDE-4FB1-B281-B24675F3C895}"/>
    <cellStyle name="Comma 2 2 10 11" xfId="17855" xr:uid="{F09945A6-5838-4992-ABE0-37839F40873C}"/>
    <cellStyle name="Comma 2 2 10 11 2" xfId="41167" xr:uid="{AF6A09C3-C333-4ACE-8E64-0393820A1BA0}"/>
    <cellStyle name="Comma 2 2 10 12" xfId="30107" xr:uid="{364893BD-EB54-4A0A-9566-7DE98A07C764}"/>
    <cellStyle name="Comma 2 2 10 2" xfId="5125" xr:uid="{680DE648-5584-4628-A8D8-827CA2216E06}"/>
    <cellStyle name="Comma 2 2 10 2 2" xfId="18727" xr:uid="{645755D6-2FFD-4C23-91A6-733A0B6F6D49}"/>
    <cellStyle name="Comma 2 2 10 2 2 2" xfId="42039" xr:uid="{58C4952D-10E8-4F48-A7CB-841B2982E56C}"/>
    <cellStyle name="Comma 2 2 10 2 3" xfId="30979" xr:uid="{02BF1EAC-42DF-4951-9468-02880A081055}"/>
    <cellStyle name="Comma 2 2 10 3" xfId="5997" xr:uid="{C1F6186B-DFD4-47DE-870D-1C78BD9C95BE}"/>
    <cellStyle name="Comma 2 2 10 3 2" xfId="19599" xr:uid="{F7E1BDF9-9401-49C4-A1EC-0F11B504B563}"/>
    <cellStyle name="Comma 2 2 10 3 2 2" xfId="42911" xr:uid="{4DFDE589-1ECE-4408-902F-ACA52B7EFAAE}"/>
    <cellStyle name="Comma 2 2 10 3 3" xfId="31851" xr:uid="{F5129F1E-5F14-4B0F-A932-14341F7BCC8E}"/>
    <cellStyle name="Comma 2 2 10 4" xfId="6890" xr:uid="{409CD80B-3CCC-49CA-9135-11E3D4B8442A}"/>
    <cellStyle name="Comma 2 2 10 4 2" xfId="20482" xr:uid="{7D899374-5298-491F-BE02-DCCDB933CAA0}"/>
    <cellStyle name="Comma 2 2 10 4 2 2" xfId="43789" xr:uid="{A517D333-0AD2-46FB-AC0C-CF35A403CBFA}"/>
    <cellStyle name="Comma 2 2 10 4 3" xfId="32729" xr:uid="{3B92FC83-36D1-41C5-BBB9-2A39AE60D0E2}"/>
    <cellStyle name="Comma 2 2 10 5" xfId="7763" xr:uid="{8AE2AA76-2338-4451-AA4E-47125F384469}"/>
    <cellStyle name="Comma 2 2 10 5 2" xfId="21355" xr:uid="{D6BA7999-2720-4D07-B092-70B59F31B640}"/>
    <cellStyle name="Comma 2 2 10 5 2 2" xfId="44661" xr:uid="{CB5B70F6-0D5A-4009-AC62-A36F1F22AD20}"/>
    <cellStyle name="Comma 2 2 10 5 3" xfId="33601" xr:uid="{1F119145-F6B4-4869-91CA-50B62D080CEA}"/>
    <cellStyle name="Comma 2 2 10 6" xfId="8636" xr:uid="{7755749C-1D3C-4EA9-9429-54F410D79CD0}"/>
    <cellStyle name="Comma 2 2 10 6 2" xfId="22227" xr:uid="{8D007638-A87C-496A-94F9-3E93B786A535}"/>
    <cellStyle name="Comma 2 2 10 6 2 2" xfId="45533" xr:uid="{B7398ECE-E341-425B-A192-A8C0D98E57FB}"/>
    <cellStyle name="Comma 2 2 10 6 3" xfId="34473" xr:uid="{03371BFF-9B64-4947-87BA-621C5EE39AE4}"/>
    <cellStyle name="Comma 2 2 10 7" xfId="9800" xr:uid="{92D08ED7-3DF4-4B5B-A0B5-6F1B45975552}"/>
    <cellStyle name="Comma 2 2 10 7 2" xfId="23206" xr:uid="{89846034-B802-4928-82B6-667C70D98ED0}"/>
    <cellStyle name="Comma 2 2 10 7 2 2" xfId="46512" xr:uid="{9E8CBD95-2245-40E9-AFA8-C5E2986B040E}"/>
    <cellStyle name="Comma 2 2 10 7 3" xfId="35414" xr:uid="{31EFCCC0-D8CE-48EF-B7CF-27C3F04CCB15}"/>
    <cellStyle name="Comma 2 2 10 8" xfId="10680" xr:uid="{11E9975A-5AC1-4170-9F03-3053EEF3B438}"/>
    <cellStyle name="Comma 2 2 10 8 2" xfId="24086" xr:uid="{7FA08C09-1FE4-4AAC-AF4A-69D31BD416B4}"/>
    <cellStyle name="Comma 2 2 10 8 2 2" xfId="47392" xr:uid="{80055FC8-F376-4025-A7DA-44015EE75D6E}"/>
    <cellStyle name="Comma 2 2 10 8 3" xfId="36294" xr:uid="{332EF8BB-7570-4F40-AFA7-BBD528E82261}"/>
    <cellStyle name="Comma 2 2 10 9" xfId="14510" xr:uid="{78D1C53D-243E-47FB-BC5C-3CF22CB46979}"/>
    <cellStyle name="Comma 2 2 10 9 2" xfId="25671" xr:uid="{1B70CB9D-D3F3-4485-8EFD-6DA4AD8BA7F8}"/>
    <cellStyle name="Comma 2 2 10 9 2 2" xfId="48973" xr:uid="{D5EFBCF1-39AF-432D-B49B-8AFABE0B603C}"/>
    <cellStyle name="Comma 2 2 10 9 3" xfId="37851" xr:uid="{3B290C0B-21F5-4778-A6FC-C9EE0D68B1DA}"/>
    <cellStyle name="Comma 2 2 11" xfId="4687" xr:uid="{DC4C3594-E3CC-45A8-A6FC-3F2257389D2B}"/>
    <cellStyle name="Comma 2 2 11 2" xfId="11123" xr:uid="{F3302DE5-9D9E-46F0-AB58-09985EE965C5}"/>
    <cellStyle name="Comma 2 2 11 2 2" xfId="24529" xr:uid="{C59C0016-32C8-4799-9BBA-521709E1BA46}"/>
    <cellStyle name="Comma 2 2 11 2 2 2" xfId="47835" xr:uid="{2BBBD938-C52A-43DD-B9F5-E91DEDE71B7A}"/>
    <cellStyle name="Comma 2 2 11 2 3" xfId="36736" xr:uid="{AB7EC27B-735E-4D32-87F5-9A9B8E2A713C}"/>
    <cellStyle name="Comma 2 2 11 3" xfId="14970" xr:uid="{60FC9196-C272-4A29-96A1-06F2F9DD7501}"/>
    <cellStyle name="Comma 2 2 11 3 2" xfId="26127" xr:uid="{89A6CDDA-E087-4485-926B-9D341402325B}"/>
    <cellStyle name="Comma 2 2 11 3 2 2" xfId="49429" xr:uid="{484EA9BA-FFEE-46D5-8F3E-90609F0F5A59}"/>
    <cellStyle name="Comma 2 2 11 3 3" xfId="38311" xr:uid="{1C2F8AB4-27E1-4446-A582-2109456506A6}"/>
    <cellStyle name="Comma 2 2 11 4" xfId="16505" xr:uid="{63D3ECB5-C85E-461A-AEE2-488275561B50}"/>
    <cellStyle name="Comma 2 2 11 4 2" xfId="27591" xr:uid="{993C74D9-8D88-46DE-9A98-58CEF67AE712}"/>
    <cellStyle name="Comma 2 2 11 4 2 2" xfId="50890" xr:uid="{3BFF38EB-A26B-4F9D-A56B-9AB6B30A0721}"/>
    <cellStyle name="Comma 2 2 11 4 3" xfId="39843" xr:uid="{9D3877AE-844C-4432-A9C3-C96ADF543052}"/>
    <cellStyle name="Comma 2 2 11 5" xfId="18289" xr:uid="{1E7F878E-BF22-47FB-8D3D-9B7E36BC95D5}"/>
    <cellStyle name="Comma 2 2 11 5 2" xfId="41601" xr:uid="{CB8C1B22-6305-46AA-B1CD-C168147B63C9}"/>
    <cellStyle name="Comma 2 2 11 6" xfId="30541" xr:uid="{E8082353-5798-4534-9FE6-2B67D15E8D33}"/>
    <cellStyle name="Comma 2 2 12" xfId="5559" xr:uid="{8A98524D-087D-44F5-AC72-FECA06D738B0}"/>
    <cellStyle name="Comma 2 2 12 2" xfId="19161" xr:uid="{00195F75-2FC6-410F-AEF5-745020F7012E}"/>
    <cellStyle name="Comma 2 2 12 2 2" xfId="42473" xr:uid="{A4CB9D0E-B7E8-49B8-A3FC-47668DA081A6}"/>
    <cellStyle name="Comma 2 2 12 3" xfId="31413" xr:uid="{66B14F24-5369-45BE-A7B8-96C6A5FF0221}"/>
    <cellStyle name="Comma 2 2 13" xfId="6448" xr:uid="{BE46CDEF-FB30-4D96-8C0E-E4938251362F}"/>
    <cellStyle name="Comma 2 2 13 2" xfId="20040" xr:uid="{460E8E5D-C092-428C-B3BF-77103E45D224}"/>
    <cellStyle name="Comma 2 2 13 2 2" xfId="43351" xr:uid="{53C8E7B2-1C13-4792-B5AA-8302FCD7C377}"/>
    <cellStyle name="Comma 2 2 13 3" xfId="32291" xr:uid="{2BB97163-D233-4197-996C-5F65AF3160B7}"/>
    <cellStyle name="Comma 2 2 14" xfId="7325" xr:uid="{3C10B1E4-860A-4E25-AFEC-78FFBBDCF10A}"/>
    <cellStyle name="Comma 2 2 14 2" xfId="20917" xr:uid="{4E66491D-20C6-4AC0-9D15-509B96B9C7D0}"/>
    <cellStyle name="Comma 2 2 14 2 2" xfId="44223" xr:uid="{C31CEAD9-6E77-416D-A1A7-960C7149D199}"/>
    <cellStyle name="Comma 2 2 14 3" xfId="33163" xr:uid="{63730418-5E58-47E2-9A2A-9CE0E4D2D739}"/>
    <cellStyle name="Comma 2 2 15" xfId="8198" xr:uid="{C0CE5C3D-79EE-4AC1-800E-5F488372C4BD}"/>
    <cellStyle name="Comma 2 2 15 2" xfId="21789" xr:uid="{BC99267E-BC5A-43E2-A1BA-4056E531CBE7}"/>
    <cellStyle name="Comma 2 2 15 2 2" xfId="45095" xr:uid="{AE055D90-6A32-4F57-B85A-92091C7FA820}"/>
    <cellStyle name="Comma 2 2 15 3" xfId="34035" xr:uid="{469AA9DC-5F5F-4C26-82A9-7A07AA974C62}"/>
    <cellStyle name="Comma 2 2 16" xfId="9362" xr:uid="{E3442B0E-9BFD-48E2-8A64-9D625C69D3DC}"/>
    <cellStyle name="Comma 2 2 16 2" xfId="22768" xr:uid="{133E4871-53A0-43D3-BF10-58DED646CDDC}"/>
    <cellStyle name="Comma 2 2 16 2 2" xfId="46074" xr:uid="{9CF60068-0550-4BFC-892F-A83892826943}"/>
    <cellStyle name="Comma 2 2 16 3" xfId="34976" xr:uid="{A14C6B74-F0C5-4AF4-A303-3052FB7F3CDF}"/>
    <cellStyle name="Comma 2 2 17" xfId="10242" xr:uid="{B4DD2BE4-11A9-4A1A-8DDA-F133B4C269B8}"/>
    <cellStyle name="Comma 2 2 17 2" xfId="23648" xr:uid="{494AC0D2-050C-4290-95FF-0D7969747B31}"/>
    <cellStyle name="Comma 2 2 17 2 2" xfId="46954" xr:uid="{AAB00B7C-6626-463C-9286-1D0831A40F6E}"/>
    <cellStyle name="Comma 2 2 17 3" xfId="35856" xr:uid="{A04A207A-2C97-43A6-B901-49218262C21F}"/>
    <cellStyle name="Comma 2 2 18" xfId="13873" xr:uid="{BC71D918-E775-4DB1-A723-F0475D271CC5}"/>
    <cellStyle name="Comma 2 2 18 2" xfId="25085" xr:uid="{F64E7940-FA9E-40AE-8900-1FF81163045F}"/>
    <cellStyle name="Comma 2 2 18 2 2" xfId="48389" xr:uid="{85B7CEAB-875F-4D0C-B40D-445F496DA4E7}"/>
    <cellStyle name="Comma 2 2 18 3" xfId="37216" xr:uid="{9BE4AE5D-0F6C-4013-8B7A-2711158A45E3}"/>
    <cellStyle name="Comma 2 2 19" xfId="15623" xr:uid="{FFE8B017-C390-4862-B41A-73D86920EA01}"/>
    <cellStyle name="Comma 2 2 19 2" xfId="26710" xr:uid="{ADC0AA42-EE2B-459A-97B9-9E76A75939B2}"/>
    <cellStyle name="Comma 2 2 19 2 2" xfId="50009" xr:uid="{482EF319-628F-4DD3-8F73-DB2D0FCE3B07}"/>
    <cellStyle name="Comma 2 2 19 3" xfId="38961" xr:uid="{6A38F3AA-ACAA-418F-9B5D-93694A93C7A6}"/>
    <cellStyle name="Comma 2 2 2" xfId="2243" xr:uid="{8838585E-7812-43D9-B9DD-3AED6DFAAEE0}"/>
    <cellStyle name="Comma 2 2 2 2" xfId="12515" xr:uid="{77537FA3-40B9-4606-B26D-90F5971E116A}"/>
    <cellStyle name="Comma 2 2 2 3" xfId="11368" xr:uid="{EEFA89FD-3D7D-4468-959E-1031804CFFB3}"/>
    <cellStyle name="Comma 2 2 2 3 2" xfId="15167" xr:uid="{B5E5DADC-3865-41DF-955E-84F10C2C6EA3}"/>
    <cellStyle name="Comma 2 2 2 3 2 2" xfId="26324" xr:uid="{E0EC487A-1140-4990-ADE3-1B3FC45073D7}"/>
    <cellStyle name="Comma 2 2 2 3 2 2 2" xfId="49626" xr:uid="{7A3E7F8F-27B1-4C0A-9E05-D11F40FBB177}"/>
    <cellStyle name="Comma 2 2 2 3 2 3" xfId="38508" xr:uid="{0ADB36EC-19C7-4414-A1C3-BEE33ED9ED16}"/>
    <cellStyle name="Comma 2 2 2 3 3" xfId="16696" xr:uid="{1E49C376-F7C1-47B5-8E2F-0B58D74A6379}"/>
    <cellStyle name="Comma 2 2 2 3 3 2" xfId="27782" xr:uid="{058A5E04-7D1E-4CA7-8AE4-386B78C5BC87}"/>
    <cellStyle name="Comma 2 2 2 3 3 2 2" xfId="51081" xr:uid="{6AB28A51-0CBB-4C98-9908-3EDE60F9B891}"/>
    <cellStyle name="Comma 2 2 2 3 3 3" xfId="40034" xr:uid="{63F72510-441F-4EFA-A92E-4CFED00FD07A}"/>
    <cellStyle name="Comma 2 2 2 3 4" xfId="24725" xr:uid="{9264835A-D49C-4AC8-A7E9-5E832E3B7FDD}"/>
    <cellStyle name="Comma 2 2 2 3 4 2" xfId="48031" xr:uid="{D96DFB55-F9FE-43B3-A39D-5A671B6CCABC}"/>
    <cellStyle name="Comma 2 2 2 3 5" xfId="36927" xr:uid="{412F0A19-0184-4263-806C-74E729997CB3}"/>
    <cellStyle name="Comma 2 2 20" xfId="17202" xr:uid="{A06E5346-A7B4-443F-A7E8-A6B78C32283B}"/>
    <cellStyle name="Comma 2 2 20 2" xfId="40514" xr:uid="{28AF13D1-D7C0-41D4-B0E9-2819CC51CD42}"/>
    <cellStyle name="Comma 2 2 21" xfId="29599" xr:uid="{95B4EC71-4484-4E3A-B3AB-54A2A6F3A8C5}"/>
    <cellStyle name="Comma 2 2 3" xfId="2244" xr:uid="{63965F03-08D8-46B5-A080-B08B70BF7DD9}"/>
    <cellStyle name="Comma 2 2 4" xfId="2245" xr:uid="{3004A00F-2979-4E48-BD2F-C4AE2EF1C88A}"/>
    <cellStyle name="Comma 2 2 5" xfId="2246" xr:uid="{7401ED4F-F4E6-4498-8FD0-2E9ADC2B8527}"/>
    <cellStyle name="Comma 2 2 6" xfId="2238" xr:uid="{B20E7804-AEF2-4C3D-B0FE-6AD96DF4ED3D}"/>
    <cellStyle name="Comma 2 2 7" xfId="3881" xr:uid="{6D95BB39-B10F-4F71-9655-23C4D7FA97DA}"/>
    <cellStyle name="Comma 2 2 7 10" xfId="14139" xr:uid="{52CB9179-B8BA-42AC-BE16-E6C653B6BEC2}"/>
    <cellStyle name="Comma 2 2 7 10 2" xfId="25300" xr:uid="{07544ABA-47BE-44C9-A502-3D44DA4AAAE9}"/>
    <cellStyle name="Comma 2 2 7 10 2 2" xfId="48602" xr:uid="{578974A8-3DD2-4D33-81EC-7E3739558980}"/>
    <cellStyle name="Comma 2 2 7 10 3" xfId="37480" xr:uid="{1FBFF0A0-0A60-4D57-8C11-5E4886F67539}"/>
    <cellStyle name="Comma 2 2 7 11" xfId="15691" xr:uid="{ADEB69F6-C823-464A-B1EF-1D427871BC3C}"/>
    <cellStyle name="Comma 2 2 7 11 2" xfId="26778" xr:uid="{9926E2EB-0422-444D-9722-5D6DF2AB1C2B}"/>
    <cellStyle name="Comma 2 2 7 11 2 2" xfId="50077" xr:uid="{9955EBCB-71BA-41AD-B9A1-FE54D982F1F2}"/>
    <cellStyle name="Comma 2 2 7 11 3" xfId="39029" xr:uid="{E5219F0F-D107-4878-935F-9104295D7A64}"/>
    <cellStyle name="Comma 2 2 7 12" xfId="17484" xr:uid="{C1232E93-62B4-43E8-8B06-BC3D3563529B}"/>
    <cellStyle name="Comma 2 2 7 12 2" xfId="40796" xr:uid="{F0F1F4AB-E928-44B6-8A78-E7433F708500}"/>
    <cellStyle name="Comma 2 2 7 13" xfId="29736" xr:uid="{0EAB27AA-CDF3-4586-9459-85037F300383}"/>
    <cellStyle name="Comma 2 2 7 2" xfId="4320" xr:uid="{B767DD58-FC7A-421E-829B-92F9A3C6C1B9}"/>
    <cellStyle name="Comma 2 2 7 2 10" xfId="16129" xr:uid="{3C541479-7FEF-4CC2-9C83-240A674B9BB7}"/>
    <cellStyle name="Comma 2 2 7 2 10 2" xfId="27216" xr:uid="{26A9ABD3-397A-46C4-AF11-6D5D581473E6}"/>
    <cellStyle name="Comma 2 2 7 2 10 2 2" xfId="50515" xr:uid="{DD1EB38F-3F48-4430-BD8F-B7323DE38982}"/>
    <cellStyle name="Comma 2 2 7 2 10 3" xfId="39467" xr:uid="{99686E91-E306-4C98-A7B5-4AEE010DB2D7}"/>
    <cellStyle name="Comma 2 2 7 2 11" xfId="17922" xr:uid="{1432B704-BC90-4F7E-B502-E945C5D32084}"/>
    <cellStyle name="Comma 2 2 7 2 11 2" xfId="41234" xr:uid="{ED267E16-7701-4EB8-8DE7-EEACBB040A42}"/>
    <cellStyle name="Comma 2 2 7 2 12" xfId="30174" xr:uid="{6C627316-0EB8-4F9A-86CC-93A7F6DB2844}"/>
    <cellStyle name="Comma 2 2 7 2 2" xfId="5192" xr:uid="{43449B1F-EE6C-4A79-B494-0C2CCFC539E4}"/>
    <cellStyle name="Comma 2 2 7 2 2 2" xfId="18794" xr:uid="{50CE3F07-7FEB-46C6-9390-DA89A43CA88E}"/>
    <cellStyle name="Comma 2 2 7 2 2 2 2" xfId="42106" xr:uid="{CB7A46CB-5B44-45F1-AEB3-30E7B0A942EE}"/>
    <cellStyle name="Comma 2 2 7 2 2 3" xfId="31046" xr:uid="{DCDC64BE-8375-45CF-A0C3-2C64DAE74C8B}"/>
    <cellStyle name="Comma 2 2 7 2 3" xfId="6064" xr:uid="{3802AB91-2DAD-417F-BE1F-B8DF25E744EA}"/>
    <cellStyle name="Comma 2 2 7 2 3 2" xfId="19666" xr:uid="{0DABE350-A322-4843-8DE7-2D09872C5937}"/>
    <cellStyle name="Comma 2 2 7 2 3 2 2" xfId="42978" xr:uid="{0885AB17-4A71-4424-80E5-AF796EB86488}"/>
    <cellStyle name="Comma 2 2 7 2 3 3" xfId="31918" xr:uid="{A8534760-7586-4305-8DC7-F3627E1DE931}"/>
    <cellStyle name="Comma 2 2 7 2 4" xfId="6957" xr:uid="{A7BE942C-B7A1-4A79-BDC9-5A46456D85AC}"/>
    <cellStyle name="Comma 2 2 7 2 4 2" xfId="20549" xr:uid="{9264D404-637A-4C16-B431-697C19DE854B}"/>
    <cellStyle name="Comma 2 2 7 2 4 2 2" xfId="43856" xr:uid="{8EEB7B0E-7741-451E-99DE-35BE2D203DF6}"/>
    <cellStyle name="Comma 2 2 7 2 4 3" xfId="32796" xr:uid="{4083931B-0E07-4F48-8A22-D821E5A1D1C6}"/>
    <cellStyle name="Comma 2 2 7 2 5" xfId="7830" xr:uid="{8CAE682B-1594-4B45-B126-D5188A7866BF}"/>
    <cellStyle name="Comma 2 2 7 2 5 2" xfId="21422" xr:uid="{3C5FB734-2745-4091-A0C2-481AAC091895}"/>
    <cellStyle name="Comma 2 2 7 2 5 2 2" xfId="44728" xr:uid="{A80FE03B-573A-4307-9A0D-3B8F36B5D22F}"/>
    <cellStyle name="Comma 2 2 7 2 5 3" xfId="33668" xr:uid="{EACFD65A-1722-44BB-8440-BAE2A691F05B}"/>
    <cellStyle name="Comma 2 2 7 2 6" xfId="8703" xr:uid="{14DB4936-FAB8-45C4-94A6-A3CA650414D2}"/>
    <cellStyle name="Comma 2 2 7 2 6 2" xfId="22294" xr:uid="{6618062B-852D-4C7A-A3D5-B7A0526637BC}"/>
    <cellStyle name="Comma 2 2 7 2 6 2 2" xfId="45600" xr:uid="{B264080A-C822-4AF3-9954-A5BB8E12A64A}"/>
    <cellStyle name="Comma 2 2 7 2 6 3" xfId="34540" xr:uid="{196E1619-F088-4F1C-B526-AE948138DF4A}"/>
    <cellStyle name="Comma 2 2 7 2 7" xfId="9867" xr:uid="{13D13D1A-5B21-4725-ABDF-E4C957EC9DDD}"/>
    <cellStyle name="Comma 2 2 7 2 7 2" xfId="23273" xr:uid="{3AE0546B-A124-43A3-821B-D3D28F70AC83}"/>
    <cellStyle name="Comma 2 2 7 2 7 2 2" xfId="46579" xr:uid="{E20F037C-6CA2-46FF-9C1C-DCF52216E3D4}"/>
    <cellStyle name="Comma 2 2 7 2 7 3" xfId="35481" xr:uid="{C9A6C7C4-1377-49D4-88AC-226869BF0B9B}"/>
    <cellStyle name="Comma 2 2 7 2 8" xfId="10747" xr:uid="{6267EA7E-4147-4CC9-8A8B-623D3DCE442E}"/>
    <cellStyle name="Comma 2 2 7 2 8 2" xfId="24153" xr:uid="{DC92B467-F947-41BE-B079-FE8FBDDDC4F6}"/>
    <cellStyle name="Comma 2 2 7 2 8 2 2" xfId="47459" xr:uid="{57D93AA8-30AC-4070-9340-9306D2758772}"/>
    <cellStyle name="Comma 2 2 7 2 8 3" xfId="36361" xr:uid="{E1190CE1-C583-4E09-ADF2-6A035CD93250}"/>
    <cellStyle name="Comma 2 2 7 2 9" xfId="14577" xr:uid="{542843B5-4AEB-40FB-B402-39BAFA5A3E6A}"/>
    <cellStyle name="Comma 2 2 7 2 9 2" xfId="25738" xr:uid="{B7F496E7-EEA3-433E-B264-9743A80CF0D4}"/>
    <cellStyle name="Comma 2 2 7 2 9 2 2" xfId="49040" xr:uid="{DF82D505-17BD-4E73-9E3D-114618F2AE6C}"/>
    <cellStyle name="Comma 2 2 7 2 9 3" xfId="37918" xr:uid="{204AE051-9D2A-4D8A-A430-B6AA67A2C663}"/>
    <cellStyle name="Comma 2 2 7 3" xfId="4754" xr:uid="{AB705467-2F6D-4EDC-B890-C4E3B08FE009}"/>
    <cellStyle name="Comma 2 2 7 3 2" xfId="11282" xr:uid="{7CF8D8D5-E9E3-4236-A870-33F1FC3E2C19}"/>
    <cellStyle name="Comma 2 2 7 3 2 2" xfId="24679" xr:uid="{2747D037-7867-4661-9CCA-04A03DF153F7}"/>
    <cellStyle name="Comma 2 2 7 3 2 2 2" xfId="47985" xr:uid="{3149E4AD-4103-4E18-AA56-EC362142F2B2}"/>
    <cellStyle name="Comma 2 2 7 3 2 3" xfId="36885" xr:uid="{7CCD6C19-A686-472F-9FED-D2B2DD10AF06}"/>
    <cellStyle name="Comma 2 2 7 3 3" xfId="15119" xr:uid="{66C6F73A-463D-401E-AC61-634A4F335658}"/>
    <cellStyle name="Comma 2 2 7 3 3 2" xfId="26276" xr:uid="{6EBE011E-F727-4404-AEE6-878BC96D06F4}"/>
    <cellStyle name="Comma 2 2 7 3 3 2 2" xfId="49578" xr:uid="{0AEEDFBD-4EF2-4478-8205-EE5540681F25}"/>
    <cellStyle name="Comma 2 2 7 3 3 3" xfId="38460" xr:uid="{4C496EC2-5293-424E-B42B-1E4727B4C83E}"/>
    <cellStyle name="Comma 2 2 7 3 4" xfId="16654" xr:uid="{09B92BBA-B0E3-4B30-B5D9-9EF8608595B4}"/>
    <cellStyle name="Comma 2 2 7 3 4 2" xfId="27740" xr:uid="{EB8AD8FB-FC02-44A8-9394-27144DF983D5}"/>
    <cellStyle name="Comma 2 2 7 3 4 2 2" xfId="51039" xr:uid="{9649494C-A893-46E3-A83E-3C91920E26A9}"/>
    <cellStyle name="Comma 2 2 7 3 4 3" xfId="39992" xr:uid="{88489AFD-E956-441A-8FCF-14A4295260E9}"/>
    <cellStyle name="Comma 2 2 7 3 5" xfId="18356" xr:uid="{CEC94624-6ED7-4A3D-9C15-192E6E36558E}"/>
    <cellStyle name="Comma 2 2 7 3 5 2" xfId="41668" xr:uid="{D285A8CA-B6BA-42CA-97D5-33A4AE82A22F}"/>
    <cellStyle name="Comma 2 2 7 3 6" xfId="30608" xr:uid="{D9BC395A-74C5-46D2-9267-C46C3B331143}"/>
    <cellStyle name="Comma 2 2 7 4" xfId="5626" xr:uid="{D8E264FE-D630-4BBC-B029-E552C986AF8F}"/>
    <cellStyle name="Comma 2 2 7 4 2" xfId="19228" xr:uid="{D218632C-12B9-4DD7-ACB3-C8DE3C339056}"/>
    <cellStyle name="Comma 2 2 7 4 2 2" xfId="42540" xr:uid="{EE85BF89-5AD7-45FB-842A-82778B23ACC2}"/>
    <cellStyle name="Comma 2 2 7 4 3" xfId="31480" xr:uid="{CE259D23-9085-428B-9319-F19E17897D74}"/>
    <cellStyle name="Comma 2 2 7 5" xfId="6519" xr:uid="{F6202DE4-59A3-46B0-8958-6D4ADDC6D2C6}"/>
    <cellStyle name="Comma 2 2 7 5 2" xfId="20111" xr:uid="{49F19099-A063-437B-8CC8-872C4FFBF6D9}"/>
    <cellStyle name="Comma 2 2 7 5 2 2" xfId="43418" xr:uid="{D72979A7-BAAD-4E27-9B95-955DAB5EADE0}"/>
    <cellStyle name="Comma 2 2 7 5 3" xfId="32358" xr:uid="{D4D54AD0-1C9C-446E-8E8B-9D7F08468AFB}"/>
    <cellStyle name="Comma 2 2 7 6" xfId="7392" xr:uid="{9827C5BA-FC07-41DA-9FD6-75BEBFD6DD14}"/>
    <cellStyle name="Comma 2 2 7 6 2" xfId="20984" xr:uid="{A09E1897-95A0-438E-98DD-77BCF92689D7}"/>
    <cellStyle name="Comma 2 2 7 6 2 2" xfId="44290" xr:uid="{53978461-EF83-44A7-8343-A8A0CC98508E}"/>
    <cellStyle name="Comma 2 2 7 6 3" xfId="33230" xr:uid="{8BAB07AC-3896-4A39-BDEE-57C34DD040BD}"/>
    <cellStyle name="Comma 2 2 7 7" xfId="8265" xr:uid="{BC023ADC-3DA6-42E1-90C6-58B914D86B86}"/>
    <cellStyle name="Comma 2 2 7 7 2" xfId="21856" xr:uid="{408260BA-DBD2-4228-94F7-C33260843CD3}"/>
    <cellStyle name="Comma 2 2 7 7 2 2" xfId="45162" xr:uid="{9D9AF29C-D761-4EE6-8F47-55888CE609E9}"/>
    <cellStyle name="Comma 2 2 7 7 3" xfId="34102" xr:uid="{54C26F6C-372D-4F69-83A3-3D0001D92E76}"/>
    <cellStyle name="Comma 2 2 7 8" xfId="9429" xr:uid="{3AD3A968-862A-46E4-B26B-BB767180DCD6}"/>
    <cellStyle name="Comma 2 2 7 8 2" xfId="22835" xr:uid="{95CF9473-DB3B-4721-A42C-6004CCBFE947}"/>
    <cellStyle name="Comma 2 2 7 8 2 2" xfId="46141" xr:uid="{5B01BB96-0399-446F-B8FE-F56DAF0851EE}"/>
    <cellStyle name="Comma 2 2 7 8 3" xfId="35043" xr:uid="{EB14E0A4-1274-4870-933F-88BF099F15EF}"/>
    <cellStyle name="Comma 2 2 7 9" xfId="10309" xr:uid="{EE0A1A3D-2D36-4F4F-A1E6-C7E0994F72D5}"/>
    <cellStyle name="Comma 2 2 7 9 2" xfId="23715" xr:uid="{FCBCED2C-DD5E-4E97-B250-529D832D8855}"/>
    <cellStyle name="Comma 2 2 7 9 2 2" xfId="47021" xr:uid="{147F5B28-FC31-44C3-908E-5A062F10F0AF}"/>
    <cellStyle name="Comma 2 2 7 9 3" xfId="35923" xr:uid="{ED428B99-8EC4-4879-9929-0D2FAEB80A0E}"/>
    <cellStyle name="Comma 2 2 8" xfId="3983" xr:uid="{C5FBCBBE-73B5-4B42-8EBD-4DE3BDAE777C}"/>
    <cellStyle name="Comma 2 2 8 10" xfId="14240" xr:uid="{402ED789-3884-4172-A856-CE6A2EC942CD}"/>
    <cellStyle name="Comma 2 2 8 10 2" xfId="25401" xr:uid="{0F8F2DE9-4905-4E33-BC57-51C2DC0069E0}"/>
    <cellStyle name="Comma 2 2 8 10 2 2" xfId="48703" xr:uid="{6C5EEA23-1333-47CA-B7CD-DE7229F77E3D}"/>
    <cellStyle name="Comma 2 2 8 10 3" xfId="37581" xr:uid="{94B1E715-51F3-450F-B413-F0BC8571797E}"/>
    <cellStyle name="Comma 2 2 8 11" xfId="15792" xr:uid="{427B7EB9-3F6F-471E-9830-C4387E706471}"/>
    <cellStyle name="Comma 2 2 8 11 2" xfId="26879" xr:uid="{EF0AB8E2-01A6-4765-A1B1-9BCE05D45ABD}"/>
    <cellStyle name="Comma 2 2 8 11 2 2" xfId="50178" xr:uid="{F88429D2-769B-485C-8C9C-35E0E1C6710D}"/>
    <cellStyle name="Comma 2 2 8 11 3" xfId="39130" xr:uid="{ABFEB58F-F04B-4361-A782-1C894A675924}"/>
    <cellStyle name="Comma 2 2 8 12" xfId="17585" xr:uid="{74412F7E-CC5D-4870-A27C-C60D6209BB22}"/>
    <cellStyle name="Comma 2 2 8 12 2" xfId="40897" xr:uid="{D5A6CB8A-724D-480A-9016-23CB37E2DE32}"/>
    <cellStyle name="Comma 2 2 8 13" xfId="29837" xr:uid="{ED706F52-3553-462C-962B-E7FADE773549}"/>
    <cellStyle name="Comma 2 2 8 2" xfId="4421" xr:uid="{F378AD8E-CB29-4545-B30B-EEC9F1F8F9C1}"/>
    <cellStyle name="Comma 2 2 8 2 10" xfId="16230" xr:uid="{14CC6A79-A6B6-42EE-B5DC-A71EB340A63E}"/>
    <cellStyle name="Comma 2 2 8 2 10 2" xfId="27317" xr:uid="{7C378CA3-09D7-4402-B9CA-9C2C99E6F58B}"/>
    <cellStyle name="Comma 2 2 8 2 10 2 2" xfId="50616" xr:uid="{6B9A807D-EE7E-4427-A50E-E387D39E2FA4}"/>
    <cellStyle name="Comma 2 2 8 2 10 3" xfId="39568" xr:uid="{985C676D-CA58-4B89-AE06-F826A4D3D374}"/>
    <cellStyle name="Comma 2 2 8 2 11" xfId="18023" xr:uid="{8DA925C8-8A40-4D30-AE5F-006BA4063813}"/>
    <cellStyle name="Comma 2 2 8 2 11 2" xfId="41335" xr:uid="{9080137C-F1C0-4960-8BB2-DBFD0ADF1DFE}"/>
    <cellStyle name="Comma 2 2 8 2 12" xfId="30275" xr:uid="{11DAD621-A1BC-4506-A7F3-1F148A9FF497}"/>
    <cellStyle name="Comma 2 2 8 2 2" xfId="5293" xr:uid="{4DEF7885-F3FC-4FE4-9FC2-B208126E54E8}"/>
    <cellStyle name="Comma 2 2 8 2 2 2" xfId="18895" xr:uid="{70B61A24-09C1-4E18-9262-825106666020}"/>
    <cellStyle name="Comma 2 2 8 2 2 2 2" xfId="42207" xr:uid="{F438312E-AC3C-4EC6-9725-C600FDDBB8C0}"/>
    <cellStyle name="Comma 2 2 8 2 2 3" xfId="31147" xr:uid="{4B9A0CD4-7419-402C-AC54-DCF3F8171163}"/>
    <cellStyle name="Comma 2 2 8 2 3" xfId="6165" xr:uid="{B07F551E-67B3-43B3-B147-B0E7C322B51C}"/>
    <cellStyle name="Comma 2 2 8 2 3 2" xfId="19767" xr:uid="{6660C5AF-E910-4EBB-90AE-516A73A629D4}"/>
    <cellStyle name="Comma 2 2 8 2 3 2 2" xfId="43079" xr:uid="{16BC0CC9-6202-4A9E-9BF8-CD9CA5D13281}"/>
    <cellStyle name="Comma 2 2 8 2 3 3" xfId="32019" xr:uid="{10D9707D-78BA-4E59-BFCA-A865766BB02F}"/>
    <cellStyle name="Comma 2 2 8 2 4" xfId="7058" xr:uid="{700B06D7-0A41-42BD-A03C-7D5551C45AE5}"/>
    <cellStyle name="Comma 2 2 8 2 4 2" xfId="20650" xr:uid="{AFC40416-0822-4D1E-A449-899CA842316C}"/>
    <cellStyle name="Comma 2 2 8 2 4 2 2" xfId="43957" xr:uid="{85D07758-B693-4786-92A4-536C511D4430}"/>
    <cellStyle name="Comma 2 2 8 2 4 3" xfId="32897" xr:uid="{EE0DD14A-4595-4575-8103-4BD08A9D7500}"/>
    <cellStyle name="Comma 2 2 8 2 5" xfId="7931" xr:uid="{F0AC9984-8F63-409C-AEB8-298C6C5FFCAB}"/>
    <cellStyle name="Comma 2 2 8 2 5 2" xfId="21523" xr:uid="{FE760BAD-E732-4267-8F71-289054F01BBF}"/>
    <cellStyle name="Comma 2 2 8 2 5 2 2" xfId="44829" xr:uid="{608DC633-831A-4337-A756-A7737146688E}"/>
    <cellStyle name="Comma 2 2 8 2 5 3" xfId="33769" xr:uid="{8E76743B-586D-486F-A126-62EA5D6CE7DE}"/>
    <cellStyle name="Comma 2 2 8 2 6" xfId="8804" xr:uid="{178073C5-2DFD-4781-9095-E386E08E27CA}"/>
    <cellStyle name="Comma 2 2 8 2 6 2" xfId="22395" xr:uid="{3BF7F441-2CA4-473A-AF03-18DA91BA0281}"/>
    <cellStyle name="Comma 2 2 8 2 6 2 2" xfId="45701" xr:uid="{CFF15AD3-F1BE-4656-A574-04596A9A9686}"/>
    <cellStyle name="Comma 2 2 8 2 6 3" xfId="34641" xr:uid="{E066CE9A-2556-4E7B-A25B-EE7F4748D24B}"/>
    <cellStyle name="Comma 2 2 8 2 7" xfId="9968" xr:uid="{16A5D5A1-41D6-4B46-9FF9-819E80074212}"/>
    <cellStyle name="Comma 2 2 8 2 7 2" xfId="23374" xr:uid="{20091403-8B9C-4223-812C-E5786DB9700C}"/>
    <cellStyle name="Comma 2 2 8 2 7 2 2" xfId="46680" xr:uid="{429192BC-B23B-45E3-BE85-52FA65153104}"/>
    <cellStyle name="Comma 2 2 8 2 7 3" xfId="35582" xr:uid="{64C8A4AE-0825-413D-B0BF-82E7143C4008}"/>
    <cellStyle name="Comma 2 2 8 2 8" xfId="10848" xr:uid="{CC6AAB30-21C6-4075-90CB-2A0044D7A256}"/>
    <cellStyle name="Comma 2 2 8 2 8 2" xfId="24254" xr:uid="{897A4948-E96C-4B01-BCBA-EA89AD0CCBE3}"/>
    <cellStyle name="Comma 2 2 8 2 8 2 2" xfId="47560" xr:uid="{2E866B4D-2C86-4995-961E-257A93190F5D}"/>
    <cellStyle name="Comma 2 2 8 2 8 3" xfId="36462" xr:uid="{694A9038-630E-4412-A8BE-C563E26381E1}"/>
    <cellStyle name="Comma 2 2 8 2 9" xfId="14678" xr:uid="{2096BAAC-6E72-49B1-94E1-18713B5FFAFD}"/>
    <cellStyle name="Comma 2 2 8 2 9 2" xfId="25839" xr:uid="{C1F60916-574E-47EC-96B1-D304A3317FE0}"/>
    <cellStyle name="Comma 2 2 8 2 9 2 2" xfId="49141" xr:uid="{C853E814-6637-4F81-95CA-EAD9010CE449}"/>
    <cellStyle name="Comma 2 2 8 2 9 3" xfId="38019" xr:uid="{1DE8C671-185A-4632-85F3-A9071E6EC17E}"/>
    <cellStyle name="Comma 2 2 8 3" xfId="4855" xr:uid="{287E90D0-B0CF-410C-B7C5-DC8512C2C460}"/>
    <cellStyle name="Comma 2 2 8 3 2" xfId="18457" xr:uid="{BB27038E-B86B-476B-AE46-CA87B5749075}"/>
    <cellStyle name="Comma 2 2 8 3 2 2" xfId="41769" xr:uid="{BA337079-78EF-4259-8AC3-00410DCA233B}"/>
    <cellStyle name="Comma 2 2 8 3 3" xfId="30709" xr:uid="{7CF72E10-F011-43D1-88D5-4C827CD3E9B5}"/>
    <cellStyle name="Comma 2 2 8 4" xfId="5727" xr:uid="{50DE0DF3-A412-4D5F-9884-78CA0A0779B5}"/>
    <cellStyle name="Comma 2 2 8 4 2" xfId="19329" xr:uid="{26640903-DB92-4A88-A2AF-BAA50DE31C40}"/>
    <cellStyle name="Comma 2 2 8 4 2 2" xfId="42641" xr:uid="{C2FF14AE-BFF2-4556-829A-8F228CDC80A5}"/>
    <cellStyle name="Comma 2 2 8 4 3" xfId="31581" xr:uid="{744D60D3-88D4-461E-9DE0-4643AC51DE9A}"/>
    <cellStyle name="Comma 2 2 8 5" xfId="6620" xr:uid="{0987C14D-BECF-4288-B3A6-CFE5CC2338E7}"/>
    <cellStyle name="Comma 2 2 8 5 2" xfId="20212" xr:uid="{010990AF-0033-46A8-B0A0-70B776B260C2}"/>
    <cellStyle name="Comma 2 2 8 5 2 2" xfId="43519" xr:uid="{0B8269A4-48B3-4D0C-96BD-A487C29E021B}"/>
    <cellStyle name="Comma 2 2 8 5 3" xfId="32459" xr:uid="{743D0DB2-B3A6-47B7-A3AE-B999BE53ECCB}"/>
    <cellStyle name="Comma 2 2 8 6" xfId="7493" xr:uid="{610BA601-290C-4FD0-A865-69732F931EBE}"/>
    <cellStyle name="Comma 2 2 8 6 2" xfId="21085" xr:uid="{16B04B52-BEE5-432E-8D1F-4176CEB215F9}"/>
    <cellStyle name="Comma 2 2 8 6 2 2" xfId="44391" xr:uid="{FCF0977B-970D-4C4F-8D3B-16024CCDF8C2}"/>
    <cellStyle name="Comma 2 2 8 6 3" xfId="33331" xr:uid="{785D8143-89DA-422C-BD1A-1BD3B7DBE15C}"/>
    <cellStyle name="Comma 2 2 8 7" xfId="8366" xr:uid="{B2F652D0-9D3A-4329-82F9-D767F48B4E7E}"/>
    <cellStyle name="Comma 2 2 8 7 2" xfId="21957" xr:uid="{73D82F47-1877-4D72-A0FD-61A85FC0897A}"/>
    <cellStyle name="Comma 2 2 8 7 2 2" xfId="45263" xr:uid="{6481E34E-2C04-454A-852F-897F64E427C6}"/>
    <cellStyle name="Comma 2 2 8 7 3" xfId="34203" xr:uid="{AFAE9AAA-4A8C-4967-AF99-8EEA66EBCA19}"/>
    <cellStyle name="Comma 2 2 8 8" xfId="9530" xr:uid="{8DEE40A0-7830-4BEB-8718-3057397BC10B}"/>
    <cellStyle name="Comma 2 2 8 8 2" xfId="22936" xr:uid="{74264355-526F-45AB-89E4-B5E4E85C1030}"/>
    <cellStyle name="Comma 2 2 8 8 2 2" xfId="46242" xr:uid="{43DD7DF8-8BA6-49D3-B920-08F1CD2E3004}"/>
    <cellStyle name="Comma 2 2 8 8 3" xfId="35144" xr:uid="{B7EA9FD9-2EE1-4390-818D-259A980BE078}"/>
    <cellStyle name="Comma 2 2 8 9" xfId="10410" xr:uid="{72157E3E-03B2-4359-B8EB-8CF9D772FA3C}"/>
    <cellStyle name="Comma 2 2 8 9 2" xfId="23816" xr:uid="{66632BC7-DD49-4E18-8CCC-4048DE6AAAF0}"/>
    <cellStyle name="Comma 2 2 8 9 2 2" xfId="47122" xr:uid="{40D05756-AFA5-4785-B0CC-B8E663E612DF}"/>
    <cellStyle name="Comma 2 2 8 9 3" xfId="36024" xr:uid="{92E180E6-0C51-4565-B737-84FA4AF47999}"/>
    <cellStyle name="Comma 2 2 9" xfId="4116" xr:uid="{8B67FB3D-40B4-4196-A170-71D60154AD94}"/>
    <cellStyle name="Comma 2 2 9 10" xfId="14373" xr:uid="{04476A0A-9EDC-4C38-A08B-C8C285B20626}"/>
    <cellStyle name="Comma 2 2 9 10 2" xfId="25534" xr:uid="{06E9B45A-AB8F-4368-A013-4BB2E30C5663}"/>
    <cellStyle name="Comma 2 2 9 10 2 2" xfId="48836" xr:uid="{04D60455-13ED-4CDC-AF00-4D21D03DAE70}"/>
    <cellStyle name="Comma 2 2 9 10 3" xfId="37714" xr:uid="{AB3232FC-8699-454B-8DF7-B8683A09911A}"/>
    <cellStyle name="Comma 2 2 9 11" xfId="15925" xr:uid="{78D49747-78CF-4037-BE2E-E485ABA90700}"/>
    <cellStyle name="Comma 2 2 9 11 2" xfId="27012" xr:uid="{E12E135E-551C-4C0A-81DF-3D701D527F65}"/>
    <cellStyle name="Comma 2 2 9 11 2 2" xfId="50311" xr:uid="{5A09489C-CDE0-4B49-BDC4-7B18EFDC75E3}"/>
    <cellStyle name="Comma 2 2 9 11 3" xfId="39263" xr:uid="{3429D465-0035-4A11-A4FA-466F8F5A79E0}"/>
    <cellStyle name="Comma 2 2 9 12" xfId="17718" xr:uid="{5D4A998E-6F7F-4F6B-A20E-D10E64D01918}"/>
    <cellStyle name="Comma 2 2 9 12 2" xfId="41030" xr:uid="{46F27C6E-1ACE-42B2-BC69-7B23A0C42BB6}"/>
    <cellStyle name="Comma 2 2 9 13" xfId="29970" xr:uid="{20542A6C-95B3-402F-9DB8-2FCFE63EA61E}"/>
    <cellStyle name="Comma 2 2 9 2" xfId="4554" xr:uid="{BECA58AC-6972-4CD9-9A63-B22C0A217C6B}"/>
    <cellStyle name="Comma 2 2 9 2 10" xfId="16363" xr:uid="{D3173A20-9CBB-45DA-A5FF-3F6470C71723}"/>
    <cellStyle name="Comma 2 2 9 2 10 2" xfId="27450" xr:uid="{2F8579E2-29E5-4843-8751-7CF90128F299}"/>
    <cellStyle name="Comma 2 2 9 2 10 2 2" xfId="50749" xr:uid="{468472B5-B420-4666-9BB3-328974B487FF}"/>
    <cellStyle name="Comma 2 2 9 2 10 3" xfId="39701" xr:uid="{E8B30777-307B-4ABD-982F-374FB9C878B4}"/>
    <cellStyle name="Comma 2 2 9 2 11" xfId="18156" xr:uid="{C1583BC8-5746-4987-9791-034F0A3BB3C0}"/>
    <cellStyle name="Comma 2 2 9 2 11 2" xfId="41468" xr:uid="{25F7AF46-3ECE-4713-80E1-07F8416E4236}"/>
    <cellStyle name="Comma 2 2 9 2 12" xfId="30408" xr:uid="{2A4E2572-E993-4030-B44C-935F9FE413DB}"/>
    <cellStyle name="Comma 2 2 9 2 2" xfId="5426" xr:uid="{616A6A8A-7FD9-4B01-819B-AC5EB6093367}"/>
    <cellStyle name="Comma 2 2 9 2 2 2" xfId="19028" xr:uid="{93528D8E-3EFE-4E10-AAB1-55EB4CBF0A9A}"/>
    <cellStyle name="Comma 2 2 9 2 2 2 2" xfId="42340" xr:uid="{6ECA2F24-B74C-4AC1-8448-2A6043858DD5}"/>
    <cellStyle name="Comma 2 2 9 2 2 3" xfId="31280" xr:uid="{B9927816-75A4-450A-B433-901EC3429280}"/>
    <cellStyle name="Comma 2 2 9 2 3" xfId="6298" xr:uid="{A9535619-C9BF-4C68-AAAC-1214F9344CE7}"/>
    <cellStyle name="Comma 2 2 9 2 3 2" xfId="19900" xr:uid="{E040E6FD-EBB5-4C93-AC4B-F95712E3761A}"/>
    <cellStyle name="Comma 2 2 9 2 3 2 2" xfId="43212" xr:uid="{22CBE0D7-8AD1-448E-8BAF-EBC012C886A9}"/>
    <cellStyle name="Comma 2 2 9 2 3 3" xfId="32152" xr:uid="{0137E83A-A134-4F52-8ABE-29D041616019}"/>
    <cellStyle name="Comma 2 2 9 2 4" xfId="7191" xr:uid="{F210BCB7-5B33-4973-8FCE-03F0B2BDB036}"/>
    <cellStyle name="Comma 2 2 9 2 4 2" xfId="20783" xr:uid="{E0BD322B-02A1-42CD-A488-48D2023359FC}"/>
    <cellStyle name="Comma 2 2 9 2 4 2 2" xfId="44090" xr:uid="{73335B1F-BFCF-487F-88DD-195868F73B9B}"/>
    <cellStyle name="Comma 2 2 9 2 4 3" xfId="33030" xr:uid="{6404F15F-FF40-4565-8FA8-42710DC89507}"/>
    <cellStyle name="Comma 2 2 9 2 5" xfId="8064" xr:uid="{B68EEC3B-9EDA-42FE-8444-57BB09325611}"/>
    <cellStyle name="Comma 2 2 9 2 5 2" xfId="21656" xr:uid="{2174AD36-61C3-418F-AABE-988B60328F6C}"/>
    <cellStyle name="Comma 2 2 9 2 5 2 2" xfId="44962" xr:uid="{DB5581A6-40EC-4BF6-A4C4-FB17FB363618}"/>
    <cellStyle name="Comma 2 2 9 2 5 3" xfId="33902" xr:uid="{2DAC5151-E7BB-4A03-BFF6-A15531294F5E}"/>
    <cellStyle name="Comma 2 2 9 2 6" xfId="8937" xr:uid="{8014CE47-80A2-4996-B4A0-0864F5F4A9C6}"/>
    <cellStyle name="Comma 2 2 9 2 6 2" xfId="22528" xr:uid="{3DC93EDF-D12B-4BC9-8F32-CEB494A18387}"/>
    <cellStyle name="Comma 2 2 9 2 6 2 2" xfId="45834" xr:uid="{56A252BC-289B-4398-B560-053E1B5CF37D}"/>
    <cellStyle name="Comma 2 2 9 2 6 3" xfId="34774" xr:uid="{793E3598-B4ED-413A-A3CA-031F17AF1E43}"/>
    <cellStyle name="Comma 2 2 9 2 7" xfId="10101" xr:uid="{C23173BF-8A8A-43BA-A807-8FCC4DC97A89}"/>
    <cellStyle name="Comma 2 2 9 2 7 2" xfId="23507" xr:uid="{4324ABC6-A42A-44F4-AF52-ADEC6FE9CBB6}"/>
    <cellStyle name="Comma 2 2 9 2 7 2 2" xfId="46813" xr:uid="{62F06CE9-D446-4BFD-822E-DD5FF29EC290}"/>
    <cellStyle name="Comma 2 2 9 2 7 3" xfId="35715" xr:uid="{D093D92B-B618-4DBC-92A9-D195CE72BA1D}"/>
    <cellStyle name="Comma 2 2 9 2 8" xfId="10981" xr:uid="{919708AF-081A-4DD1-9375-248C18D3168D}"/>
    <cellStyle name="Comma 2 2 9 2 8 2" xfId="24387" xr:uid="{70E8F79D-DCB3-4EFB-B8C8-76D72121528C}"/>
    <cellStyle name="Comma 2 2 9 2 8 2 2" xfId="47693" xr:uid="{CBC82192-E08F-4F88-BC71-585973CA4300}"/>
    <cellStyle name="Comma 2 2 9 2 8 3" xfId="36595" xr:uid="{AE465DB4-88C1-4988-ACD9-027B2BDF920A}"/>
    <cellStyle name="Comma 2 2 9 2 9" xfId="14811" xr:uid="{196409DA-53E3-4C4B-A989-A3B095A06C26}"/>
    <cellStyle name="Comma 2 2 9 2 9 2" xfId="25972" xr:uid="{DEAF586D-EC60-432F-896F-DDC4FDC76B6A}"/>
    <cellStyle name="Comma 2 2 9 2 9 2 2" xfId="49274" xr:uid="{2EE7B1C4-3CED-4AB3-B127-EF5BA875546C}"/>
    <cellStyle name="Comma 2 2 9 2 9 3" xfId="38152" xr:uid="{194E10DF-0CEE-417E-8E2D-4BE8AA2BF8D0}"/>
    <cellStyle name="Comma 2 2 9 3" xfId="4988" xr:uid="{B8809BBE-2124-46F3-A8C8-719DF249003C}"/>
    <cellStyle name="Comma 2 2 9 3 2" xfId="18590" xr:uid="{7984F992-18C7-45DC-AF7B-826599EF2CBB}"/>
    <cellStyle name="Comma 2 2 9 3 2 2" xfId="41902" xr:uid="{1E437C69-3531-4573-B959-94A315AF988C}"/>
    <cellStyle name="Comma 2 2 9 3 3" xfId="30842" xr:uid="{36D2BA90-D2BC-4719-9F29-FE64859931DF}"/>
    <cellStyle name="Comma 2 2 9 4" xfId="5860" xr:uid="{836F0CF0-A980-45B6-84CD-E0F3EB634B44}"/>
    <cellStyle name="Comma 2 2 9 4 2" xfId="19462" xr:uid="{56293439-DCF6-44CE-AB78-E46A665CDCF5}"/>
    <cellStyle name="Comma 2 2 9 4 2 2" xfId="42774" xr:uid="{EF6AB058-4069-4077-ACE5-A020D454C9C3}"/>
    <cellStyle name="Comma 2 2 9 4 3" xfId="31714" xr:uid="{AEDF87CE-D3B8-4668-8177-DAC23EE502B9}"/>
    <cellStyle name="Comma 2 2 9 5" xfId="6753" xr:uid="{BD9D798A-49F8-444B-AFFA-629E46EDACCF}"/>
    <cellStyle name="Comma 2 2 9 5 2" xfId="20345" xr:uid="{AC6B07B5-25F8-467E-9AB2-5D27F6F29BD8}"/>
    <cellStyle name="Comma 2 2 9 5 2 2" xfId="43652" xr:uid="{31898079-87EE-4876-A763-56E258628CD0}"/>
    <cellStyle name="Comma 2 2 9 5 3" xfId="32592" xr:uid="{89664ABC-496B-4502-AC16-C84E2A1CEC95}"/>
    <cellStyle name="Comma 2 2 9 6" xfId="7626" xr:uid="{6519313F-9578-4AAB-A769-ABCEDED8E422}"/>
    <cellStyle name="Comma 2 2 9 6 2" xfId="21218" xr:uid="{FA9DBBC2-CA32-4A0B-BC2F-186E41F92AF2}"/>
    <cellStyle name="Comma 2 2 9 6 2 2" xfId="44524" xr:uid="{512A8250-8D23-4D46-B9F3-8838907C469C}"/>
    <cellStyle name="Comma 2 2 9 6 3" xfId="33464" xr:uid="{2B255FB7-4CA6-4BB1-B430-7ADBF2AF4625}"/>
    <cellStyle name="Comma 2 2 9 7" xfId="8499" xr:uid="{692516D1-53BC-485E-BA9E-18096FE4215F}"/>
    <cellStyle name="Comma 2 2 9 7 2" xfId="22090" xr:uid="{4EAB1DB1-1F54-4722-8B66-EAA73B41E738}"/>
    <cellStyle name="Comma 2 2 9 7 2 2" xfId="45396" xr:uid="{7A9C2B09-32AB-494E-B1D7-9905A758C8E0}"/>
    <cellStyle name="Comma 2 2 9 7 3" xfId="34336" xr:uid="{4F320855-158D-4C94-B845-3FD7992F5AB0}"/>
    <cellStyle name="Comma 2 2 9 8" xfId="9663" xr:uid="{3BC4F75B-F5A2-41C2-A4E8-4657ADD83F15}"/>
    <cellStyle name="Comma 2 2 9 8 2" xfId="23069" xr:uid="{3BAF89A8-A1B4-410D-BC27-DE617487EEF3}"/>
    <cellStyle name="Comma 2 2 9 8 2 2" xfId="46375" xr:uid="{6789EA3A-7E97-4AB9-AEF5-C2A684D40676}"/>
    <cellStyle name="Comma 2 2 9 8 3" xfId="35277" xr:uid="{26B3434B-A903-4F16-8D0C-108E2B21B908}"/>
    <cellStyle name="Comma 2 2 9 9" xfId="10543" xr:uid="{2F9C060C-9EF1-4415-BD51-9F1E464D2B89}"/>
    <cellStyle name="Comma 2 2 9 9 2" xfId="23949" xr:uid="{7B2C4E38-FC5B-426A-ABBE-D244DCAB5B0E}"/>
    <cellStyle name="Comma 2 2 9 9 2 2" xfId="47255" xr:uid="{DFC1109B-3673-4F2A-8BB8-8D7AAD9658D0}"/>
    <cellStyle name="Comma 2 2 9 9 3" xfId="36157" xr:uid="{2E3B29BF-3B1A-44AE-BB52-4131EDEDB23F}"/>
    <cellStyle name="Comma 2 3" xfId="2247" xr:uid="{80081C09-0501-40D6-9A06-A0731C6D34A9}"/>
    <cellStyle name="Comma 2 3 2" xfId="11369" xr:uid="{5E0F1293-7650-465B-B2BC-1B49DD2653B3}"/>
    <cellStyle name="Comma 2 3 2 2" xfId="15168" xr:uid="{7A3AF6F1-E72A-448A-9626-503B504BC156}"/>
    <cellStyle name="Comma 2 3 2 2 2" xfId="26325" xr:uid="{693D9FB8-B7B7-4C76-A315-EB0806FD37DE}"/>
    <cellStyle name="Comma 2 3 2 2 2 2" xfId="49627" xr:uid="{2E23C181-7188-493A-82C0-39DBFBA09ED9}"/>
    <cellStyle name="Comma 2 3 2 2 3" xfId="38509" xr:uid="{A5AED72A-1F98-4CF2-AE31-5CF2236CF72E}"/>
    <cellStyle name="Comma 2 3 2 3" xfId="16697" xr:uid="{1687517A-4497-4017-98EF-17EE68296179}"/>
    <cellStyle name="Comma 2 3 2 3 2" xfId="27783" xr:uid="{5D1429FB-3B6F-4FEB-ACC7-83A6073D72EB}"/>
    <cellStyle name="Comma 2 3 2 3 2 2" xfId="51082" xr:uid="{F8E5D9A8-A0DC-4555-9AF8-A0AB144FF8E0}"/>
    <cellStyle name="Comma 2 3 2 3 3" xfId="40035" xr:uid="{5055A22E-4893-4F59-BE3C-8CBE00DC7AC1}"/>
    <cellStyle name="Comma 2 3 2 4" xfId="24726" xr:uid="{70FDE0A6-3384-4463-A878-34FCFADF2F8C}"/>
    <cellStyle name="Comma 2 3 2 4 2" xfId="48032" xr:uid="{EEE0C1C2-51F5-4484-AC2C-DCD73368A174}"/>
    <cellStyle name="Comma 2 3 2 5" xfId="36928" xr:uid="{86604230-B435-4F9F-A2BA-456983432C7E}"/>
    <cellStyle name="Comma 2 3 3" xfId="12516" xr:uid="{449EDC70-CAFC-4EA0-AE56-90F531D1D704}"/>
    <cellStyle name="Comma 2 3 4" xfId="11283" xr:uid="{1F222CF7-A238-4C85-A630-7CD0DD07C362}"/>
    <cellStyle name="Comma 2 3 4 2" xfId="15120" xr:uid="{9476A91C-EA33-4299-AD50-8F1754BC6F83}"/>
    <cellStyle name="Comma 2 3 4 2 2" xfId="26277" xr:uid="{97100A62-4082-4628-993A-F13615D7A10A}"/>
    <cellStyle name="Comma 2 3 4 2 2 2" xfId="49579" xr:uid="{F11D3C11-BE46-48C2-B749-37C8F9C9150A}"/>
    <cellStyle name="Comma 2 3 4 2 3" xfId="38461" xr:uid="{A552C39E-1BE5-47DC-84DE-CDEEB5A998E4}"/>
    <cellStyle name="Comma 2 3 4 3" xfId="16655" xr:uid="{C23E0E2B-618D-47B1-9173-02C417A37761}"/>
    <cellStyle name="Comma 2 3 4 3 2" xfId="27741" xr:uid="{CF664DC9-E5FC-4B49-A2B8-A846ED1A93B9}"/>
    <cellStyle name="Comma 2 3 4 3 2 2" xfId="51040" xr:uid="{2F2B3BCE-56A1-472B-8DCE-4AC5645F0F17}"/>
    <cellStyle name="Comma 2 3 4 3 3" xfId="39993" xr:uid="{55B4952A-E630-4E15-8D89-3702494840A4}"/>
    <cellStyle name="Comma 2 3 4 4" xfId="24680" xr:uid="{4320BC7D-5A3F-4D33-9944-6A98DFE91DB0}"/>
    <cellStyle name="Comma 2 3 4 4 2" xfId="47986" xr:uid="{CDCC7804-0167-4C7F-879C-E02694199AC1}"/>
    <cellStyle name="Comma 2 3 4 5" xfId="36886" xr:uid="{F999D4AE-0E7C-4D38-A474-4AD2F6EBD95A}"/>
    <cellStyle name="Comma 2 4" xfId="2248" xr:uid="{EB5122EE-919D-48DE-B606-144543758BEF}"/>
    <cellStyle name="Comma 2 4 2" xfId="12517" xr:uid="{2DE9F396-2892-44AF-A029-686135F53275}"/>
    <cellStyle name="Comma 2 4 3" xfId="11367" xr:uid="{B4A3F6A8-6DA2-46BB-9176-7ECF5C163246}"/>
    <cellStyle name="Comma 2 4 3 2" xfId="15166" xr:uid="{63F15B6B-23AA-48C7-B5EB-50D69BDC0C52}"/>
    <cellStyle name="Comma 2 4 3 2 2" xfId="26323" xr:uid="{CA6106FF-3AEC-4E1B-805D-4B21DC37E40E}"/>
    <cellStyle name="Comma 2 4 3 2 2 2" xfId="49625" xr:uid="{B6DABACD-A157-4BC6-BAD3-42CB8064DE2D}"/>
    <cellStyle name="Comma 2 4 3 2 3" xfId="38507" xr:uid="{43B669A5-B372-4391-93BF-42A437532256}"/>
    <cellStyle name="Comma 2 4 3 3" xfId="16695" xr:uid="{75DDDBFC-9435-43AD-9429-DFE180F3BCE8}"/>
    <cellStyle name="Comma 2 4 3 3 2" xfId="27781" xr:uid="{DC9DDCB5-7000-4D81-AA9A-3A50AC93D7C4}"/>
    <cellStyle name="Comma 2 4 3 3 2 2" xfId="51080" xr:uid="{2A4C6AFA-17ED-40C6-97BF-D3CABA362CE3}"/>
    <cellStyle name="Comma 2 4 3 3 3" xfId="40033" xr:uid="{BD659716-FF6C-44A2-8BAF-1B33C855CA1B}"/>
    <cellStyle name="Comma 2 4 3 4" xfId="24724" xr:uid="{61F89AB9-A9C1-4117-BF21-0DE9DF72A896}"/>
    <cellStyle name="Comma 2 4 3 4 2" xfId="48030" xr:uid="{B2B59659-03DA-4122-ADB9-170795AA1364}"/>
    <cellStyle name="Comma 2 4 3 5" xfId="36926" xr:uid="{3E1CCE7B-9931-454C-852B-D5CDA4BFD852}"/>
    <cellStyle name="Comma 2 5" xfId="2249" xr:uid="{4A22ED9F-5AF2-4DB4-AD60-091D66621E8B}"/>
    <cellStyle name="Comma 2 6" xfId="2242" xr:uid="{AF3367CF-1BF8-4949-8D25-41F892737EA8}"/>
    <cellStyle name="Comma 2 7" xfId="2072" xr:uid="{FE9DD4A8-8013-4B8F-B17B-8EBCE2DF7840}"/>
    <cellStyle name="Comma 2 8" xfId="920" xr:uid="{E45B6BDB-91BF-4D13-957A-96B550F4A95E}"/>
    <cellStyle name="Comma 2 9" xfId="11281" xr:uid="{10515213-CC70-4A8D-AC8F-17C15D5956CD}"/>
    <cellStyle name="Comma 2 9 2" xfId="15118" xr:uid="{8FE8E8A8-F92E-427A-A840-792AAD506B04}"/>
    <cellStyle name="Comma 2 9 2 2" xfId="26275" xr:uid="{02FFD7C8-E2DD-4854-AD98-1428637131DD}"/>
    <cellStyle name="Comma 2 9 2 2 2" xfId="49577" xr:uid="{D32894B3-B625-4AA9-A8CE-BDDE7B7112FB}"/>
    <cellStyle name="Comma 2 9 2 3" xfId="38459" xr:uid="{044D415D-4EBB-4C6E-934B-803E4921DB13}"/>
    <cellStyle name="Comma 2 9 3" xfId="16653" xr:uid="{BF9C0468-ADBF-4CD5-8F76-66995020C7DC}"/>
    <cellStyle name="Comma 2 9 3 2" xfId="27739" xr:uid="{FA95FCFA-1C03-4E76-AFA6-CDBABC4F7B1C}"/>
    <cellStyle name="Comma 2 9 3 2 2" xfId="51038" xr:uid="{DF028AD5-F9C3-42E3-9456-E79F906DA315}"/>
    <cellStyle name="Comma 2 9 3 3" xfId="39991" xr:uid="{743557E7-1D9D-433A-BAE0-FEB1A3FC4F71}"/>
    <cellStyle name="Comma 2 9 4" xfId="24678" xr:uid="{72F357AC-8EF1-4B95-BBCB-87AAAF24A126}"/>
    <cellStyle name="Comma 2 9 4 2" xfId="47984" xr:uid="{F4BEC9B0-5844-4CDA-A334-49BAA0DCF8FF}"/>
    <cellStyle name="Comma 2 9 5" xfId="36884" xr:uid="{324AB063-51B3-4788-8D31-D2BBA6DF24BB}"/>
    <cellStyle name="Comma 20" xfId="492" xr:uid="{00000000-0005-0000-0000-000082000000}"/>
    <cellStyle name="Comma 20 2" xfId="1465" xr:uid="{414A5BC9-2739-4902-BC8F-9954E51884BF}"/>
    <cellStyle name="Comma 20 3" xfId="17141" xr:uid="{A0D1F1C0-15D3-49EE-8E33-1819E813178F}"/>
    <cellStyle name="Comma 20 3 2" xfId="40453" xr:uid="{54287E4A-A235-4FD2-BDEA-565029C4D1E6}"/>
    <cellStyle name="Comma 20 4" xfId="29572" xr:uid="{113E549C-D233-478D-ABC3-73599971BCB6}"/>
    <cellStyle name="Comma 21" xfId="494" xr:uid="{00000000-0005-0000-0000-000083000000}"/>
    <cellStyle name="Comma 21 2" xfId="1475" xr:uid="{48445354-8336-4631-8F00-85A7AA9869E5}"/>
    <cellStyle name="Comma 21 3" xfId="17143" xr:uid="{C195090A-37EE-4FE0-BDDD-CF8E9BE33A65}"/>
    <cellStyle name="Comma 21 3 2" xfId="40455" xr:uid="{EFC7E3F5-CD53-4E0B-90C6-D5DD7483378C}"/>
    <cellStyle name="Comma 21 4" xfId="29574" xr:uid="{BFDB1E37-5BA7-4662-9A15-E42443301E6C}"/>
    <cellStyle name="Comma 22" xfId="460" xr:uid="{00000000-0005-0000-0000-000084000000}"/>
    <cellStyle name="Comma 22 10" xfId="7329" xr:uid="{A91FD093-C962-4845-970A-D2C9C2AE3CAA}"/>
    <cellStyle name="Comma 22 10 2" xfId="20921" xr:uid="{963F112D-F7C3-4173-BF03-FE5BC013BE01}"/>
    <cellStyle name="Comma 22 10 2 2" xfId="44227" xr:uid="{D4AA6906-F1CF-4B6F-BBC3-7B1A04AFC628}"/>
    <cellStyle name="Comma 22 10 3" xfId="33167" xr:uid="{C74B623B-DB85-4CCF-908E-1A6C559ABA42}"/>
    <cellStyle name="Comma 22 11" xfId="8202" xr:uid="{BA19F584-BAF8-4E79-9D82-4E8334432261}"/>
    <cellStyle name="Comma 22 11 2" xfId="21793" xr:uid="{D475CA78-412C-4BFB-AAA8-AB6F9ADB2612}"/>
    <cellStyle name="Comma 22 11 2 2" xfId="45099" xr:uid="{E600240F-3821-4C7E-85F9-EB79804FD41F}"/>
    <cellStyle name="Comma 22 11 3" xfId="34039" xr:uid="{826F9436-5A92-421D-9A78-90F4DF16239D}"/>
    <cellStyle name="Comma 22 12" xfId="9366" xr:uid="{AC293E1E-51BB-41E7-8AF8-31C931324315}"/>
    <cellStyle name="Comma 22 12 2" xfId="22772" xr:uid="{1EFC5E77-8E43-4E2D-BBB7-7FA9F012DB19}"/>
    <cellStyle name="Comma 22 12 2 2" xfId="46078" xr:uid="{4A83E43B-1DDB-4FAC-8020-AC58B1FE5CF7}"/>
    <cellStyle name="Comma 22 12 3" xfId="34980" xr:uid="{FFE19F11-65A4-40A2-8CE2-1EC6C56EB624}"/>
    <cellStyle name="Comma 22 13" xfId="10246" xr:uid="{5AF371E9-17FB-436A-9A19-52D2836943DE}"/>
    <cellStyle name="Comma 22 13 2" xfId="23652" xr:uid="{19212E35-B748-460B-85AA-2D11F38B64FB}"/>
    <cellStyle name="Comma 22 13 2 2" xfId="46958" xr:uid="{B1C6A47C-9C84-48FA-AF72-59BFEB356B30}"/>
    <cellStyle name="Comma 22 13 3" xfId="35860" xr:uid="{7A7A8690-14BB-461D-B7C3-F05EF7D971D3}"/>
    <cellStyle name="Comma 22 14" xfId="13945" xr:uid="{7DC17EF3-7D51-47BA-BB2F-95FC979B02BB}"/>
    <cellStyle name="Comma 22 14 2" xfId="25141" xr:uid="{97DA5142-6C97-4EC8-B8EC-9D57121FEB0D}"/>
    <cellStyle name="Comma 22 14 2 2" xfId="48444" xr:uid="{00A1D413-E658-4740-BB39-511D66E417CB}"/>
    <cellStyle name="Comma 22 14 3" xfId="37287" xr:uid="{3211D13B-C319-4ED2-8CE3-1B3D0B00D0E1}"/>
    <cellStyle name="Comma 22 15" xfId="15627" xr:uid="{49ADBEC4-B02E-437B-A138-694FA86A68C7}"/>
    <cellStyle name="Comma 22 15 2" xfId="26714" xr:uid="{7BD03E1E-2432-43F1-A6C0-C4D79D18D769}"/>
    <cellStyle name="Comma 22 15 2 2" xfId="50013" xr:uid="{B5899ABB-1B1E-4B3C-B748-4ECF98DB8661}"/>
    <cellStyle name="Comma 22 15 3" xfId="38965" xr:uid="{75389742-D303-4B3E-A6E9-6A03569C4E31}"/>
    <cellStyle name="Comma 22 16" xfId="17109" xr:uid="{A2886475-FD85-4880-B728-58983A63A6E1}"/>
    <cellStyle name="Comma 22 16 2" xfId="40421" xr:uid="{8C67BF89-D40A-413B-BDA0-B18FE16EA827}"/>
    <cellStyle name="Comma 22 17" xfId="29540" xr:uid="{7B66234F-14E7-47AF-A4F0-BD2AF633A28E}"/>
    <cellStyle name="Comma 22 2" xfId="3885" xr:uid="{10A941BB-6118-4D45-B737-B5EB43741CF2}"/>
    <cellStyle name="Comma 22 2 10" xfId="14143" xr:uid="{E6084CDE-D925-419F-ACED-73F93E575F9A}"/>
    <cellStyle name="Comma 22 2 10 2" xfId="25304" xr:uid="{247B8D0D-E8AE-45E2-8339-E2424BAC1184}"/>
    <cellStyle name="Comma 22 2 10 2 2" xfId="48606" xr:uid="{B1C3B3DA-B7D7-41C6-B030-B34CB2D6496C}"/>
    <cellStyle name="Comma 22 2 10 3" xfId="37484" xr:uid="{0243B155-D435-4155-99F2-5B33BFDDDB6A}"/>
    <cellStyle name="Comma 22 2 11" xfId="15695" xr:uid="{89110645-5537-4A72-B071-50124B49CD58}"/>
    <cellStyle name="Comma 22 2 11 2" xfId="26782" xr:uid="{7136088E-2593-4BDF-B66F-0625085C4E9E}"/>
    <cellStyle name="Comma 22 2 11 2 2" xfId="50081" xr:uid="{A2182947-5078-4F68-A629-EE0D849835EA}"/>
    <cellStyle name="Comma 22 2 11 3" xfId="39033" xr:uid="{8B11D3CE-9F9E-416A-B291-BBF042A730B2}"/>
    <cellStyle name="Comma 22 2 12" xfId="17488" xr:uid="{7511F7CB-C749-40F1-A9E8-279A9932B426}"/>
    <cellStyle name="Comma 22 2 12 2" xfId="40800" xr:uid="{8BF30E0D-81D8-49E8-B1A5-0B3CE4A4F9CB}"/>
    <cellStyle name="Comma 22 2 13" xfId="29740" xr:uid="{F8DFB017-7DCE-4FF5-A95E-8C8F0864AFA5}"/>
    <cellStyle name="Comma 22 2 2" xfId="4324" xr:uid="{634B2FCD-2987-4172-9BFA-AA84FAF32EBF}"/>
    <cellStyle name="Comma 22 2 2 10" xfId="16133" xr:uid="{F6328991-5851-48D2-ADD8-B490CCFE1267}"/>
    <cellStyle name="Comma 22 2 2 10 2" xfId="27220" xr:uid="{4E8987D4-1821-4989-B865-1EFDE615D369}"/>
    <cellStyle name="Comma 22 2 2 10 2 2" xfId="50519" xr:uid="{7551DE98-C26F-44A4-B8D7-58259DAB7B9C}"/>
    <cellStyle name="Comma 22 2 2 10 3" xfId="39471" xr:uid="{9484CFB7-E21B-4E0D-B0EA-BD35940EEA1A}"/>
    <cellStyle name="Comma 22 2 2 11" xfId="17926" xr:uid="{DE6A69C4-1822-453D-966D-D4F60AE48DF5}"/>
    <cellStyle name="Comma 22 2 2 11 2" xfId="41238" xr:uid="{0E0527F6-D4B1-40E5-B7FB-617345343C62}"/>
    <cellStyle name="Comma 22 2 2 12" xfId="30178" xr:uid="{6A46E91C-C026-45E4-A0AF-B62B34E03D53}"/>
    <cellStyle name="Comma 22 2 2 2" xfId="5196" xr:uid="{8AACF861-133D-4314-AE88-06D262B44FA1}"/>
    <cellStyle name="Comma 22 2 2 2 2" xfId="18798" xr:uid="{B968C662-19BD-4577-8D22-F3DAB07C6DBC}"/>
    <cellStyle name="Comma 22 2 2 2 2 2" xfId="42110" xr:uid="{77384341-728C-46C4-961D-41E6AD592C15}"/>
    <cellStyle name="Comma 22 2 2 2 3" xfId="31050" xr:uid="{AA438E78-85EA-4237-A3D4-E41902EE941F}"/>
    <cellStyle name="Comma 22 2 2 3" xfId="6068" xr:uid="{B6654B08-A9A9-4BD0-871E-B0940CEC0814}"/>
    <cellStyle name="Comma 22 2 2 3 2" xfId="19670" xr:uid="{67A07BF5-E661-4FA8-BE41-A6974362BEC8}"/>
    <cellStyle name="Comma 22 2 2 3 2 2" xfId="42982" xr:uid="{79E2F768-A6D0-40EB-B2BB-DD1265C99B4D}"/>
    <cellStyle name="Comma 22 2 2 3 3" xfId="31922" xr:uid="{CDA20674-3910-4FD2-A5C7-7815C0CE83A1}"/>
    <cellStyle name="Comma 22 2 2 4" xfId="6961" xr:uid="{69FE52CC-870F-4F71-A98B-F381E2EC499E}"/>
    <cellStyle name="Comma 22 2 2 4 2" xfId="20553" xr:uid="{47FC662C-249B-41BE-A7D6-30EE8C33648F}"/>
    <cellStyle name="Comma 22 2 2 4 2 2" xfId="43860" xr:uid="{D9587489-1AE9-47F2-85E0-A326F61FC0B5}"/>
    <cellStyle name="Comma 22 2 2 4 3" xfId="32800" xr:uid="{2D7D3863-0C4C-4D66-8B44-0B5D90D68FD0}"/>
    <cellStyle name="Comma 22 2 2 5" xfId="7834" xr:uid="{A46C8FED-9706-4E30-9389-FD36C6847F49}"/>
    <cellStyle name="Comma 22 2 2 5 2" xfId="21426" xr:uid="{E38B2A02-7680-413B-B1C1-2AEA072B4133}"/>
    <cellStyle name="Comma 22 2 2 5 2 2" xfId="44732" xr:uid="{967F5AF9-4B54-4E69-936C-53B484E57E67}"/>
    <cellStyle name="Comma 22 2 2 5 3" xfId="33672" xr:uid="{5AFAF62A-B945-46A2-BED9-1BCE60FA47EF}"/>
    <cellStyle name="Comma 22 2 2 6" xfId="8707" xr:uid="{940F10FA-5B97-4FA7-9A60-9AADD5C96820}"/>
    <cellStyle name="Comma 22 2 2 6 2" xfId="22298" xr:uid="{2C5068E8-2E9B-415F-9DCC-72EC571A987A}"/>
    <cellStyle name="Comma 22 2 2 6 2 2" xfId="45604" xr:uid="{F74E2D54-C7F6-442E-958E-52329586B8A2}"/>
    <cellStyle name="Comma 22 2 2 6 3" xfId="34544" xr:uid="{FCCCE0D9-D24D-43A6-A67C-EA47A337C763}"/>
    <cellStyle name="Comma 22 2 2 7" xfId="9871" xr:uid="{7CA95E58-CC0C-401F-A2E8-9B983950D259}"/>
    <cellStyle name="Comma 22 2 2 7 2" xfId="23277" xr:uid="{62E489AC-BD2B-46C5-AB8E-9D6D86362D30}"/>
    <cellStyle name="Comma 22 2 2 7 2 2" xfId="46583" xr:uid="{EA2E54A6-1B07-4B77-B17C-EC60D53B04CE}"/>
    <cellStyle name="Comma 22 2 2 7 3" xfId="35485" xr:uid="{2C96A0F3-BA66-4B66-BFAA-8A8F5D8533B3}"/>
    <cellStyle name="Comma 22 2 2 8" xfId="10751" xr:uid="{0D89EE15-840E-4D56-855B-5F4DAD5D05D0}"/>
    <cellStyle name="Comma 22 2 2 8 2" xfId="24157" xr:uid="{67F1ABD4-ECC8-49E3-98B5-2D44E7355DFB}"/>
    <cellStyle name="Comma 22 2 2 8 2 2" xfId="47463" xr:uid="{D4634A48-948B-4149-ADBC-86A4EAA047E2}"/>
    <cellStyle name="Comma 22 2 2 8 3" xfId="36365" xr:uid="{3BFB0A1C-2B7A-4854-BAB8-BC76816E84B1}"/>
    <cellStyle name="Comma 22 2 2 9" xfId="14581" xr:uid="{E35C2F50-AF3B-4C6A-A468-1C6624F2F564}"/>
    <cellStyle name="Comma 22 2 2 9 2" xfId="25742" xr:uid="{3D2EA35D-0F1C-45AF-AC0D-1F3B71C2A89E}"/>
    <cellStyle name="Comma 22 2 2 9 2 2" xfId="49044" xr:uid="{7B1DBDE8-CE0F-496F-8773-470F2A1982B3}"/>
    <cellStyle name="Comma 22 2 2 9 3" xfId="37922" xr:uid="{2CEAA6BF-AE08-4F29-A7C6-D2956FA82D97}"/>
    <cellStyle name="Comma 22 2 3" xfId="4758" xr:uid="{16A46B26-3E42-4103-A1B5-1469BECFB454}"/>
    <cellStyle name="Comma 22 2 3 2" xfId="12490" xr:uid="{11169062-50BE-4CFB-9ABA-242E78516517}"/>
    <cellStyle name="Comma 22 2 3 2 2" xfId="24812" xr:uid="{0B77B6E2-F92D-46D4-8919-F89CE858089E}"/>
    <cellStyle name="Comma 22 2 3 2 2 2" xfId="48118" xr:uid="{F02B84FD-C56B-46F3-92C2-991A5F7ED90C}"/>
    <cellStyle name="Comma 22 2 3 2 3" xfId="36964" xr:uid="{E1E52210-22DB-43AB-A165-D93A2944A34A}"/>
    <cellStyle name="Comma 22 2 3 3" xfId="15271" xr:uid="{FACEEA77-4F5E-4A74-B5E6-07FBD5E2A190}"/>
    <cellStyle name="Comma 22 2 3 3 2" xfId="26413" xr:uid="{9C0CEC87-E1EF-4584-AFD4-212C91CCECB1}"/>
    <cellStyle name="Comma 22 2 3 3 2 2" xfId="49715" xr:uid="{A8F4B10E-DE04-4572-AC34-5EBC87CCC9F9}"/>
    <cellStyle name="Comma 22 2 3 3 3" xfId="38612" xr:uid="{2ED5F15D-95F6-4F1D-8132-9F8C68FA377F}"/>
    <cellStyle name="Comma 22 2 3 4" xfId="16728" xr:uid="{78110ADD-DDB5-4125-BC72-AD7FE64105A7}"/>
    <cellStyle name="Comma 22 2 3 4 2" xfId="27814" xr:uid="{37AEEC50-86E2-47C6-AC76-20AD9BB6E59A}"/>
    <cellStyle name="Comma 22 2 3 4 2 2" xfId="51113" xr:uid="{C19F7AE9-A4FB-4A45-B8A6-CEBFAC18319F}"/>
    <cellStyle name="Comma 22 2 3 4 3" xfId="40066" xr:uid="{833065F3-B7A2-4359-B787-63CAF4F01BD2}"/>
    <cellStyle name="Comma 22 2 3 5" xfId="18360" xr:uid="{673A3F6C-796E-48E9-98B6-EF79BA2546CD}"/>
    <cellStyle name="Comma 22 2 3 5 2" xfId="41672" xr:uid="{85B62B14-4681-4615-A675-9E67AE1533EA}"/>
    <cellStyle name="Comma 22 2 3 6" xfId="30612" xr:uid="{D82E05DE-21F6-4DA3-886A-22C63BEDAC90}"/>
    <cellStyle name="Comma 22 2 4" xfId="5630" xr:uid="{E96E8DC8-292E-40E4-ABF5-BFAD7FBD486B}"/>
    <cellStyle name="Comma 22 2 4 2" xfId="19232" xr:uid="{655F006C-BB87-4BB6-86C9-3951D909792F}"/>
    <cellStyle name="Comma 22 2 4 2 2" xfId="42544" xr:uid="{121E7F3D-189B-4744-B2AA-4EAE0B9F3778}"/>
    <cellStyle name="Comma 22 2 4 3" xfId="31484" xr:uid="{066F41AA-FFA6-4471-AE74-D2C3315BFBB2}"/>
    <cellStyle name="Comma 22 2 5" xfId="6523" xr:uid="{F49DC6D8-76B3-4601-B550-880F0AC19B64}"/>
    <cellStyle name="Comma 22 2 5 2" xfId="20115" xr:uid="{3A157AFD-FB87-4267-987C-28DC03728DA1}"/>
    <cellStyle name="Comma 22 2 5 2 2" xfId="43422" xr:uid="{2A3D36B2-81C7-48DA-8BAF-87ACCB3C7721}"/>
    <cellStyle name="Comma 22 2 5 3" xfId="32362" xr:uid="{D1439ADF-3C7B-45FF-84E3-A7E7BA839E1D}"/>
    <cellStyle name="Comma 22 2 6" xfId="7396" xr:uid="{C74D406E-594A-4BBB-8071-49473217F5F6}"/>
    <cellStyle name="Comma 22 2 6 2" xfId="20988" xr:uid="{4E479042-D76C-4C9A-8EA1-AB70D7F59945}"/>
    <cellStyle name="Comma 22 2 6 2 2" xfId="44294" xr:uid="{978CE0BE-C826-45C2-B414-AE4C83E24B0E}"/>
    <cellStyle name="Comma 22 2 6 3" xfId="33234" xr:uid="{AFD0F0A6-A375-45FC-B443-82EA28E559F8}"/>
    <cellStyle name="Comma 22 2 7" xfId="8269" xr:uid="{E2FF6171-41CE-4CC0-B916-1A92DD83AAC4}"/>
    <cellStyle name="Comma 22 2 7 2" xfId="21860" xr:uid="{B5729771-2388-4724-9E54-E49A7A3D0D93}"/>
    <cellStyle name="Comma 22 2 7 2 2" xfId="45166" xr:uid="{6728D91C-314F-4623-B9ED-78734035087A}"/>
    <cellStyle name="Comma 22 2 7 3" xfId="34106" xr:uid="{37F67EEE-6122-47EB-8ED5-9AECEF41B9E2}"/>
    <cellStyle name="Comma 22 2 8" xfId="9433" xr:uid="{CDA9068A-37C9-4C64-AA93-54E089F4543E}"/>
    <cellStyle name="Comma 22 2 8 2" xfId="22839" xr:uid="{3E082B59-0FE8-4E18-A698-979AEFEC44DD}"/>
    <cellStyle name="Comma 22 2 8 2 2" xfId="46145" xr:uid="{6C56D021-73D9-4C30-B1BC-11232087D821}"/>
    <cellStyle name="Comma 22 2 8 3" xfId="35047" xr:uid="{0DE4AFCA-82F7-4271-BB29-3F8ED5104FA7}"/>
    <cellStyle name="Comma 22 2 9" xfId="10313" xr:uid="{689B3E3B-6023-46F3-B932-AE57A16C18AA}"/>
    <cellStyle name="Comma 22 2 9 2" xfId="23719" xr:uid="{44B2BDE9-D93C-49B6-A991-67C76E4823F2}"/>
    <cellStyle name="Comma 22 2 9 2 2" xfId="47025" xr:uid="{70444A8A-DB2C-42D7-A1F8-F56C2149B0FE}"/>
    <cellStyle name="Comma 22 2 9 3" xfId="35927" xr:uid="{6E663ECF-A9DC-4C56-9F0A-72FB9DEC1BC0}"/>
    <cellStyle name="Comma 22 3" xfId="3987" xr:uid="{3088C853-9DF4-4822-874F-187D4E1EF1E9}"/>
    <cellStyle name="Comma 22 3 10" xfId="14244" xr:uid="{52732708-0836-4A75-BEE8-01BF6DCC8EB8}"/>
    <cellStyle name="Comma 22 3 10 2" xfId="25405" xr:uid="{600FB8EF-A2F2-4235-BCE0-A705B66E39DE}"/>
    <cellStyle name="Comma 22 3 10 2 2" xfId="48707" xr:uid="{84D0FBBC-1A2D-444C-A99C-65D8A37EDFF7}"/>
    <cellStyle name="Comma 22 3 10 3" xfId="37585" xr:uid="{7894686F-42FA-4834-ACFA-E41879A71716}"/>
    <cellStyle name="Comma 22 3 11" xfId="15796" xr:uid="{6FC477CA-91A1-4A9C-87A6-C05E65DE1235}"/>
    <cellStyle name="Comma 22 3 11 2" xfId="26883" xr:uid="{E57DBDAD-9D9F-4CD4-97CB-B426F7E913AB}"/>
    <cellStyle name="Comma 22 3 11 2 2" xfId="50182" xr:uid="{8A500CF0-9391-4AAA-A959-B7765DDF853A}"/>
    <cellStyle name="Comma 22 3 11 3" xfId="39134" xr:uid="{6700A05A-B922-4D6C-A26E-36EC2EE0D14D}"/>
    <cellStyle name="Comma 22 3 12" xfId="17589" xr:uid="{9E0514DE-EDC4-4EF9-A392-94D30E333C90}"/>
    <cellStyle name="Comma 22 3 12 2" xfId="40901" xr:uid="{11048581-B9CD-4FF0-B434-DFC6D058F542}"/>
    <cellStyle name="Comma 22 3 13" xfId="29841" xr:uid="{2D9A3876-B9D8-4F8A-8023-4BB74126B5B5}"/>
    <cellStyle name="Comma 22 3 2" xfId="4425" xr:uid="{B5A6F7C5-A437-4A00-A6F4-15E7C8419485}"/>
    <cellStyle name="Comma 22 3 2 10" xfId="16234" xr:uid="{4DD52581-B968-4FCA-9325-5CDE97DAF958}"/>
    <cellStyle name="Comma 22 3 2 10 2" xfId="27321" xr:uid="{1CEF931E-337E-4547-BC79-140BA435BA5D}"/>
    <cellStyle name="Comma 22 3 2 10 2 2" xfId="50620" xr:uid="{1E585AF6-B13E-4086-B216-074720135E8C}"/>
    <cellStyle name="Comma 22 3 2 10 3" xfId="39572" xr:uid="{D97B45EB-3632-4CF8-81D9-95D798578F3F}"/>
    <cellStyle name="Comma 22 3 2 11" xfId="18027" xr:uid="{44DF48A3-7361-4AB3-858F-5BDCFBD4C915}"/>
    <cellStyle name="Comma 22 3 2 11 2" xfId="41339" xr:uid="{121CAB3B-F16D-45EC-9A4E-751E3BEA2237}"/>
    <cellStyle name="Comma 22 3 2 12" xfId="30279" xr:uid="{A232DC56-B05E-4EF5-ABD3-502C6E0FBEB1}"/>
    <cellStyle name="Comma 22 3 2 2" xfId="5297" xr:uid="{C5F6A6D9-8FB8-445F-AD6B-E5E8BF476327}"/>
    <cellStyle name="Comma 22 3 2 2 2" xfId="18899" xr:uid="{12B0DB45-B4E7-49A4-97FD-CD54E5EC80A1}"/>
    <cellStyle name="Comma 22 3 2 2 2 2" xfId="42211" xr:uid="{452C1044-6352-449C-93C8-B961B11C1C45}"/>
    <cellStyle name="Comma 22 3 2 2 3" xfId="31151" xr:uid="{B32BFA8A-8A77-4897-ABC8-24187BB3D927}"/>
    <cellStyle name="Comma 22 3 2 3" xfId="6169" xr:uid="{0A3F29F0-9B4C-497E-BF62-20ECEA6E24BB}"/>
    <cellStyle name="Comma 22 3 2 3 2" xfId="19771" xr:uid="{CC8C02F3-62E1-432E-ADA3-09239D94D8A7}"/>
    <cellStyle name="Comma 22 3 2 3 2 2" xfId="43083" xr:uid="{F572F4EF-1F03-4701-BBD8-E84C1493150D}"/>
    <cellStyle name="Comma 22 3 2 3 3" xfId="32023" xr:uid="{4C00FD16-41D3-4401-835E-D1EF2F35AEF0}"/>
    <cellStyle name="Comma 22 3 2 4" xfId="7062" xr:uid="{B81876FF-959A-4294-AE1F-7A82C4A6D09B}"/>
    <cellStyle name="Comma 22 3 2 4 2" xfId="20654" xr:uid="{4480A88F-B5F7-4F5A-8140-2FE98E7D443F}"/>
    <cellStyle name="Comma 22 3 2 4 2 2" xfId="43961" xr:uid="{B1E41760-5980-4503-B9B7-4BDDF7386FE1}"/>
    <cellStyle name="Comma 22 3 2 4 3" xfId="32901" xr:uid="{CF89C624-D15D-4D5F-993B-DD36C063E39E}"/>
    <cellStyle name="Comma 22 3 2 5" xfId="7935" xr:uid="{D937B84C-0E31-4512-AFA9-7297F52798D4}"/>
    <cellStyle name="Comma 22 3 2 5 2" xfId="21527" xr:uid="{2C1DE435-EDF1-4429-8551-03A8EAB2E30E}"/>
    <cellStyle name="Comma 22 3 2 5 2 2" xfId="44833" xr:uid="{678C0B20-7532-45C0-8644-939D6E8FBA21}"/>
    <cellStyle name="Comma 22 3 2 5 3" xfId="33773" xr:uid="{339E5B37-5E04-4D22-98A0-01E532A54EC3}"/>
    <cellStyle name="Comma 22 3 2 6" xfId="8808" xr:uid="{F682DBF4-F6A1-4692-AB90-A3ECB72ED685}"/>
    <cellStyle name="Comma 22 3 2 6 2" xfId="22399" xr:uid="{2FC4E1C7-4311-4225-BBE9-EDE5EC576725}"/>
    <cellStyle name="Comma 22 3 2 6 2 2" xfId="45705" xr:uid="{6C2D7A1A-9133-47F8-83A0-546C7D67A857}"/>
    <cellStyle name="Comma 22 3 2 6 3" xfId="34645" xr:uid="{818825E5-79F3-4629-8400-7851DC568E31}"/>
    <cellStyle name="Comma 22 3 2 7" xfId="9972" xr:uid="{98E213F0-CC13-4252-B2A6-01228A55397B}"/>
    <cellStyle name="Comma 22 3 2 7 2" xfId="23378" xr:uid="{8DEFB880-37EA-4841-B55B-1380BB2DC214}"/>
    <cellStyle name="Comma 22 3 2 7 2 2" xfId="46684" xr:uid="{542F18FA-76DB-4EB4-9F39-2338944F0289}"/>
    <cellStyle name="Comma 22 3 2 7 3" xfId="35586" xr:uid="{E4E4F13B-70DA-47AB-80CB-712D1C59C96A}"/>
    <cellStyle name="Comma 22 3 2 8" xfId="10852" xr:uid="{AE719DB7-BDAF-4929-ACB9-7B89EA76DA2B}"/>
    <cellStyle name="Comma 22 3 2 8 2" xfId="24258" xr:uid="{7DC24DEF-5847-4D9E-A276-2BF88A7017C4}"/>
    <cellStyle name="Comma 22 3 2 8 2 2" xfId="47564" xr:uid="{5376886A-FB3A-4A2B-B64C-080DA84C323A}"/>
    <cellStyle name="Comma 22 3 2 8 3" xfId="36466" xr:uid="{F33AD366-D510-48C9-BE41-DEA4BEA2A96C}"/>
    <cellStyle name="Comma 22 3 2 9" xfId="14682" xr:uid="{1158686A-4FC8-4E2F-B420-60A0CA6F863E}"/>
    <cellStyle name="Comma 22 3 2 9 2" xfId="25843" xr:uid="{4C4006FB-2ABB-425D-8756-C6AE37BC8458}"/>
    <cellStyle name="Comma 22 3 2 9 2 2" xfId="49145" xr:uid="{FC269938-4591-48B5-A720-1167E55B8547}"/>
    <cellStyle name="Comma 22 3 2 9 3" xfId="38023" xr:uid="{B8CFF0FB-6409-4600-B371-AD778DC11A96}"/>
    <cellStyle name="Comma 22 3 3" xfId="4859" xr:uid="{386DD2C2-359C-4F17-95EC-5F7A1E59938B}"/>
    <cellStyle name="Comma 22 3 3 2" xfId="18461" xr:uid="{DFFFADA7-2AF8-4144-8291-81BF3084B049}"/>
    <cellStyle name="Comma 22 3 3 2 2" xfId="41773" xr:uid="{49357BD4-106F-418D-A744-A43DA80D62CE}"/>
    <cellStyle name="Comma 22 3 3 3" xfId="30713" xr:uid="{3AD8328A-2C96-4922-9673-957B1247704C}"/>
    <cellStyle name="Comma 22 3 4" xfId="5731" xr:uid="{23547781-0A84-4775-B28F-D6DDFEAAA7C6}"/>
    <cellStyle name="Comma 22 3 4 2" xfId="19333" xr:uid="{9215A5AD-798E-489F-8AC1-72D3DBB9A403}"/>
    <cellStyle name="Comma 22 3 4 2 2" xfId="42645" xr:uid="{0C8442AD-5C5F-45A3-8502-D936EFBEC971}"/>
    <cellStyle name="Comma 22 3 4 3" xfId="31585" xr:uid="{912F240D-B710-4FEF-9BCA-A87C25CD9EF7}"/>
    <cellStyle name="Comma 22 3 5" xfId="6624" xr:uid="{C2DE612C-402B-466E-84A0-CDAFD6B39883}"/>
    <cellStyle name="Comma 22 3 5 2" xfId="20216" xr:uid="{15C5DC8E-4CC2-43A1-9861-9960DC5B2D2B}"/>
    <cellStyle name="Comma 22 3 5 2 2" xfId="43523" xr:uid="{81533B01-24A1-4536-B5F9-B8915932200C}"/>
    <cellStyle name="Comma 22 3 5 3" xfId="32463" xr:uid="{0C255BAD-9413-4C03-BC84-1D1C92EC2445}"/>
    <cellStyle name="Comma 22 3 6" xfId="7497" xr:uid="{5F18F2CC-C53F-4717-95DE-EE007EBF1D74}"/>
    <cellStyle name="Comma 22 3 6 2" xfId="21089" xr:uid="{E10F5B26-39D2-433F-A155-B901116D66F9}"/>
    <cellStyle name="Comma 22 3 6 2 2" xfId="44395" xr:uid="{85C96E49-0715-4C88-BD33-BC61CEEE6037}"/>
    <cellStyle name="Comma 22 3 6 3" xfId="33335" xr:uid="{FCBDAD6E-5007-438E-82C9-97F0B2960CAB}"/>
    <cellStyle name="Comma 22 3 7" xfId="8370" xr:uid="{D4C784A0-90A8-43E2-A90F-55B0990337DB}"/>
    <cellStyle name="Comma 22 3 7 2" xfId="21961" xr:uid="{617DCF71-B28E-4CD2-BDE9-9FCB67779955}"/>
    <cellStyle name="Comma 22 3 7 2 2" xfId="45267" xr:uid="{667F9478-93B2-4070-A090-F88DF6724623}"/>
    <cellStyle name="Comma 22 3 7 3" xfId="34207" xr:uid="{460B3A46-B304-4444-B6E0-12AB7EACB2B4}"/>
    <cellStyle name="Comma 22 3 8" xfId="9534" xr:uid="{F5BBC363-2937-4E7D-AE2C-FBC6E7EC8ECA}"/>
    <cellStyle name="Comma 22 3 8 2" xfId="22940" xr:uid="{DD8E37ED-026C-4745-BD84-1479B6348E05}"/>
    <cellStyle name="Comma 22 3 8 2 2" xfId="46246" xr:uid="{A2033328-42D3-43BB-B26F-F743F1FE890A}"/>
    <cellStyle name="Comma 22 3 8 3" xfId="35148" xr:uid="{C8371339-AD6C-4B36-8A86-E8CE5A2EDCC1}"/>
    <cellStyle name="Comma 22 3 9" xfId="10414" xr:uid="{632D75F6-AA3A-4E70-B8E9-961DEBCE3CA9}"/>
    <cellStyle name="Comma 22 3 9 2" xfId="23820" xr:uid="{0C8F014B-D981-43CF-9EB9-81201C52DC27}"/>
    <cellStyle name="Comma 22 3 9 2 2" xfId="47126" xr:uid="{D3C969E6-2A96-4E78-89D2-A98A5D1F3AF7}"/>
    <cellStyle name="Comma 22 3 9 3" xfId="36028" xr:uid="{2C28E51D-1F42-47DB-B14C-EECC3603E629}"/>
    <cellStyle name="Comma 22 4" xfId="4120" xr:uid="{8C68D605-9D4E-4F72-951A-D80043820628}"/>
    <cellStyle name="Comma 22 4 10" xfId="14377" xr:uid="{5662A6B0-DFC9-40C1-AC71-D9F949D6CBC1}"/>
    <cellStyle name="Comma 22 4 10 2" xfId="25538" xr:uid="{CECDFBCE-CBA1-4949-B611-4F4799289334}"/>
    <cellStyle name="Comma 22 4 10 2 2" xfId="48840" xr:uid="{966C3EEB-8286-40E3-A8D7-34EC1FAAD340}"/>
    <cellStyle name="Comma 22 4 10 3" xfId="37718" xr:uid="{4DCB5B18-FCE4-4E4F-97F0-E7C3494D91E8}"/>
    <cellStyle name="Comma 22 4 11" xfId="15929" xr:uid="{1E3F3BB9-39E7-4CF3-AF13-36FD342D5908}"/>
    <cellStyle name="Comma 22 4 11 2" xfId="27016" xr:uid="{2168FD8D-5697-48DF-B3B2-AB8AC8D1E34D}"/>
    <cellStyle name="Comma 22 4 11 2 2" xfId="50315" xr:uid="{616612C0-2AFA-43C9-A871-40F63C72B41C}"/>
    <cellStyle name="Comma 22 4 11 3" xfId="39267" xr:uid="{02A237C5-89ED-4F34-A8C3-6544DC848F7E}"/>
    <cellStyle name="Comma 22 4 12" xfId="17722" xr:uid="{31210A41-928B-4E6A-842C-023A1A164645}"/>
    <cellStyle name="Comma 22 4 12 2" xfId="41034" xr:uid="{C9E151F1-8FD8-4DF1-AF3B-F5CF7D01300F}"/>
    <cellStyle name="Comma 22 4 13" xfId="29974" xr:uid="{C52A8D0C-B91D-4398-8C5F-6A6FBBA63E09}"/>
    <cellStyle name="Comma 22 4 2" xfId="4558" xr:uid="{AAEF8E48-A395-4D70-9907-5C06EF4C544A}"/>
    <cellStyle name="Comma 22 4 2 10" xfId="16367" xr:uid="{649229EA-4CE3-42E1-BB3A-237E9680F77E}"/>
    <cellStyle name="Comma 22 4 2 10 2" xfId="27454" xr:uid="{90A9912E-041F-4618-9E2E-1DFF311C2C9C}"/>
    <cellStyle name="Comma 22 4 2 10 2 2" xfId="50753" xr:uid="{60249A40-87F4-4AA9-AD7A-3EDA8ECF436E}"/>
    <cellStyle name="Comma 22 4 2 10 3" xfId="39705" xr:uid="{33699C7E-1C09-4DB1-B96A-1F15191B69E1}"/>
    <cellStyle name="Comma 22 4 2 11" xfId="18160" xr:uid="{15E67F76-E10F-4B7B-B61C-47C5003CE651}"/>
    <cellStyle name="Comma 22 4 2 11 2" xfId="41472" xr:uid="{CFD545A5-0241-4C8B-A138-6DE437DA04A2}"/>
    <cellStyle name="Comma 22 4 2 12" xfId="30412" xr:uid="{28F12A32-7975-4B6E-9C5F-563536016386}"/>
    <cellStyle name="Comma 22 4 2 2" xfId="5430" xr:uid="{913A8B00-237E-4EF0-B778-9666FBC5C74D}"/>
    <cellStyle name="Comma 22 4 2 2 2" xfId="19032" xr:uid="{2696063D-F548-42BE-85C2-0380CA59B695}"/>
    <cellStyle name="Comma 22 4 2 2 2 2" xfId="42344" xr:uid="{ADEA53CA-D026-4A35-94DA-A170B30042D2}"/>
    <cellStyle name="Comma 22 4 2 2 3" xfId="31284" xr:uid="{1211E02C-0B67-484A-8D31-989470638650}"/>
    <cellStyle name="Comma 22 4 2 3" xfId="6302" xr:uid="{1577F4F3-EBBD-48F3-9056-9A455343BCAD}"/>
    <cellStyle name="Comma 22 4 2 3 2" xfId="19904" xr:uid="{4BBF329F-2D2D-414D-B2BA-B83B33B1014B}"/>
    <cellStyle name="Comma 22 4 2 3 2 2" xfId="43216" xr:uid="{CBBEBE93-37E5-4E0D-A9F0-CE38B92608CB}"/>
    <cellStyle name="Comma 22 4 2 3 3" xfId="32156" xr:uid="{8B0D29C5-1144-430E-AE7E-A8B68E84DC41}"/>
    <cellStyle name="Comma 22 4 2 4" xfId="7195" xr:uid="{DDBCB184-A92C-4537-A36C-7F5AF681164E}"/>
    <cellStyle name="Comma 22 4 2 4 2" xfId="20787" xr:uid="{8F946505-0C84-47E7-A32A-4B46087C5E9F}"/>
    <cellStyle name="Comma 22 4 2 4 2 2" xfId="44094" xr:uid="{3AF1DB15-A5FC-40A9-81C4-52A2B7AA2066}"/>
    <cellStyle name="Comma 22 4 2 4 3" xfId="33034" xr:uid="{8002B8BC-7124-416A-9E79-1ECB55754B73}"/>
    <cellStyle name="Comma 22 4 2 5" xfId="8068" xr:uid="{D0AD0BE1-9663-4B9B-B58F-FAB5F6D7A93E}"/>
    <cellStyle name="Comma 22 4 2 5 2" xfId="21660" xr:uid="{93455365-11D3-412F-98E8-3D97FAD4300F}"/>
    <cellStyle name="Comma 22 4 2 5 2 2" xfId="44966" xr:uid="{B909339E-2348-4900-8CB8-AA88D8ED229D}"/>
    <cellStyle name="Comma 22 4 2 5 3" xfId="33906" xr:uid="{833ABFD5-FDBE-4B74-A92C-121E860C9EF7}"/>
    <cellStyle name="Comma 22 4 2 6" xfId="8941" xr:uid="{02678F58-4E5B-43E2-A57B-91FED81DB1FE}"/>
    <cellStyle name="Comma 22 4 2 6 2" xfId="22532" xr:uid="{70ABE57E-4AA4-48CA-BD27-4DE7495E0B68}"/>
    <cellStyle name="Comma 22 4 2 6 2 2" xfId="45838" xr:uid="{15896060-E6E9-4DE4-BCB9-308126071FFF}"/>
    <cellStyle name="Comma 22 4 2 6 3" xfId="34778" xr:uid="{CCEF18EC-22CA-4B55-85C1-A5DF5836C4B7}"/>
    <cellStyle name="Comma 22 4 2 7" xfId="10105" xr:uid="{D1C2C1D0-A7D1-4DC6-8CA3-6111DA38055A}"/>
    <cellStyle name="Comma 22 4 2 7 2" xfId="23511" xr:uid="{9E81B78C-EBC9-483A-9199-240CE724E4BE}"/>
    <cellStyle name="Comma 22 4 2 7 2 2" xfId="46817" xr:uid="{FD666EFC-683E-4E16-BDC9-5F108070A719}"/>
    <cellStyle name="Comma 22 4 2 7 3" xfId="35719" xr:uid="{C6B4F8C4-4C33-4D1C-A49E-38F886B76F64}"/>
    <cellStyle name="Comma 22 4 2 8" xfId="10985" xr:uid="{2CB2CDC1-CB4E-480B-813D-3F460ADEC83C}"/>
    <cellStyle name="Comma 22 4 2 8 2" xfId="24391" xr:uid="{50333409-9F7D-4208-904C-31EBA201D8A1}"/>
    <cellStyle name="Comma 22 4 2 8 2 2" xfId="47697" xr:uid="{005CEDB8-D75C-4D5A-A5E6-C5CF9E13D17E}"/>
    <cellStyle name="Comma 22 4 2 8 3" xfId="36599" xr:uid="{CC2C24C3-C32B-42B6-8846-FC591632AA67}"/>
    <cellStyle name="Comma 22 4 2 9" xfId="14815" xr:uid="{FC21A9B7-7BEA-4A35-8D31-E2AA15C8D5C4}"/>
    <cellStyle name="Comma 22 4 2 9 2" xfId="25976" xr:uid="{ACB63801-E6AB-4D9F-8A7F-EA43CA90DA26}"/>
    <cellStyle name="Comma 22 4 2 9 2 2" xfId="49278" xr:uid="{BDC6A0C4-0F9A-4731-ABA9-1E846C14352C}"/>
    <cellStyle name="Comma 22 4 2 9 3" xfId="38156" xr:uid="{906021DF-3E9D-493A-B8F4-B1C6251079B7}"/>
    <cellStyle name="Comma 22 4 3" xfId="4992" xr:uid="{3657FD88-9100-499D-A53C-94F1FA71CCC2}"/>
    <cellStyle name="Comma 22 4 3 2" xfId="18594" xr:uid="{E25BAEC6-BE31-404E-81F2-2E682F17EE7F}"/>
    <cellStyle name="Comma 22 4 3 2 2" xfId="41906" xr:uid="{106F0D7C-2017-4BD9-BE6E-C439767DEBA8}"/>
    <cellStyle name="Comma 22 4 3 3" xfId="30846" xr:uid="{B996C999-C867-4C31-939F-FA196B5E20B8}"/>
    <cellStyle name="Comma 22 4 4" xfId="5864" xr:uid="{F919B55D-41C9-478A-8F55-1B35CFD360B6}"/>
    <cellStyle name="Comma 22 4 4 2" xfId="19466" xr:uid="{077ECEDE-3D62-4C80-806A-ACE4223FF874}"/>
    <cellStyle name="Comma 22 4 4 2 2" xfId="42778" xr:uid="{8E799313-B7A6-482F-9988-46B93DBDB789}"/>
    <cellStyle name="Comma 22 4 4 3" xfId="31718" xr:uid="{345BFF8E-902E-48A1-9514-424ACCF3DFEA}"/>
    <cellStyle name="Comma 22 4 5" xfId="6757" xr:uid="{89F249B8-D60B-41C0-8C63-D95272D47795}"/>
    <cellStyle name="Comma 22 4 5 2" xfId="20349" xr:uid="{50353F4C-A5DA-4009-B25F-1966A9E6CFC0}"/>
    <cellStyle name="Comma 22 4 5 2 2" xfId="43656" xr:uid="{147FB1B6-753A-4DD7-AA6B-C8BAED6FAAAF}"/>
    <cellStyle name="Comma 22 4 5 3" xfId="32596" xr:uid="{5C111F89-7A5C-4A57-BB7E-28ADA616BFD2}"/>
    <cellStyle name="Comma 22 4 6" xfId="7630" xr:uid="{A8F34F69-70AB-40EC-B5EF-07BBD87484DD}"/>
    <cellStyle name="Comma 22 4 6 2" xfId="21222" xr:uid="{EB21BF2B-4834-4823-BEF9-9116678E6305}"/>
    <cellStyle name="Comma 22 4 6 2 2" xfId="44528" xr:uid="{F394EBB0-182B-4ADE-B17F-80AFFC6567BB}"/>
    <cellStyle name="Comma 22 4 6 3" xfId="33468" xr:uid="{80FCEE1D-63A9-452F-89AD-A56C45BD7BB3}"/>
    <cellStyle name="Comma 22 4 7" xfId="8503" xr:uid="{9E24A1D6-3C23-4E68-A6C5-958BDA7177C4}"/>
    <cellStyle name="Comma 22 4 7 2" xfId="22094" xr:uid="{003EED12-62DA-4123-98FD-8DAF8C13F046}"/>
    <cellStyle name="Comma 22 4 7 2 2" xfId="45400" xr:uid="{A39E2E6C-9B15-450F-8032-3FCCF6A8B763}"/>
    <cellStyle name="Comma 22 4 7 3" xfId="34340" xr:uid="{588D9257-C6B7-4ABA-800C-6654776039A8}"/>
    <cellStyle name="Comma 22 4 8" xfId="9667" xr:uid="{916516F2-22A9-4984-BCCA-E55BE2D67A09}"/>
    <cellStyle name="Comma 22 4 8 2" xfId="23073" xr:uid="{9211210E-C764-4868-AAA8-BB94CD7EBEC2}"/>
    <cellStyle name="Comma 22 4 8 2 2" xfId="46379" xr:uid="{A794136E-8E11-4F2C-9BEB-C74DA8660D00}"/>
    <cellStyle name="Comma 22 4 8 3" xfId="35281" xr:uid="{66B7334A-39E4-4140-AB78-12B11424C5BC}"/>
    <cellStyle name="Comma 22 4 9" xfId="10547" xr:uid="{D896831B-9E05-4143-99E3-6F19CDA1F11C}"/>
    <cellStyle name="Comma 22 4 9 2" xfId="23953" xr:uid="{4E2F2D31-8C05-4E19-BDCC-484E02440CE9}"/>
    <cellStyle name="Comma 22 4 9 2 2" xfId="47259" xr:uid="{D46F7C31-AE71-4BD5-9FAE-0CBDBCC87A02}"/>
    <cellStyle name="Comma 22 4 9 3" xfId="36161" xr:uid="{4EA8C06A-2CAB-4A88-9A27-8ECA0BB7C82A}"/>
    <cellStyle name="Comma 22 5" xfId="4257" xr:uid="{607DC761-E1D6-4E48-9614-A4AAEE198105}"/>
    <cellStyle name="Comma 22 5 10" xfId="16066" xr:uid="{BF159E8F-A3A6-4B30-AFCA-728180156680}"/>
    <cellStyle name="Comma 22 5 10 2" xfId="27153" xr:uid="{1DB9A0F7-0045-4A04-96D3-EED859E3B05B}"/>
    <cellStyle name="Comma 22 5 10 2 2" xfId="50452" xr:uid="{66D3EA04-E0B1-413D-82D5-CBB1AA84AEB6}"/>
    <cellStyle name="Comma 22 5 10 3" xfId="39404" xr:uid="{9978E4DF-89AE-4AD9-B1FD-F98959772A91}"/>
    <cellStyle name="Comma 22 5 11" xfId="17859" xr:uid="{F8C2F279-8FE0-4ECA-A5B8-40BE79BEA8FF}"/>
    <cellStyle name="Comma 22 5 11 2" xfId="41171" xr:uid="{010519EA-7322-4B7A-A045-8E5F4FAF169F}"/>
    <cellStyle name="Comma 22 5 12" xfId="30111" xr:uid="{60133CED-8E7D-48BA-9DAA-E9111952A62D}"/>
    <cellStyle name="Comma 22 5 2" xfId="5129" xr:uid="{1C58898E-5FD1-4C89-921F-B3E1C749258F}"/>
    <cellStyle name="Comma 22 5 2 2" xfId="18731" xr:uid="{05F03D29-58F8-45F5-9766-600318443283}"/>
    <cellStyle name="Comma 22 5 2 2 2" xfId="42043" xr:uid="{AE6DF922-4143-40D9-99E2-C657522EEF90}"/>
    <cellStyle name="Comma 22 5 2 3" xfId="30983" xr:uid="{CC2EA8C7-0958-4D88-8640-98430DEF3A8A}"/>
    <cellStyle name="Comma 22 5 3" xfId="6001" xr:uid="{9C4EB439-9F55-4F89-A79F-AB92636603B2}"/>
    <cellStyle name="Comma 22 5 3 2" xfId="19603" xr:uid="{13889FE0-2176-49E1-802F-DAB5155609F3}"/>
    <cellStyle name="Comma 22 5 3 2 2" xfId="42915" xr:uid="{F1647E49-EF31-492D-B7A2-843F3B5F13C1}"/>
    <cellStyle name="Comma 22 5 3 3" xfId="31855" xr:uid="{C1DB2CA8-FCA7-42BA-8A07-FB13881D9917}"/>
    <cellStyle name="Comma 22 5 4" xfId="6894" xr:uid="{C27BDDA4-AC94-46FA-874C-A33C1878E872}"/>
    <cellStyle name="Comma 22 5 4 2" xfId="20486" xr:uid="{88F9D56E-BFE4-4BC6-A2AA-642045618DB2}"/>
    <cellStyle name="Comma 22 5 4 2 2" xfId="43793" xr:uid="{467AD637-51B9-445C-B737-B89CBAA9642C}"/>
    <cellStyle name="Comma 22 5 4 3" xfId="32733" xr:uid="{D8FB6AC6-C35B-46B6-9517-352720F8F589}"/>
    <cellStyle name="Comma 22 5 5" xfId="7767" xr:uid="{6E59827C-4E5F-4EC7-A366-F5A2B8019FBE}"/>
    <cellStyle name="Comma 22 5 5 2" xfId="21359" xr:uid="{1DDDDBD5-11BE-4EFC-BD4D-7EAE09D2C240}"/>
    <cellStyle name="Comma 22 5 5 2 2" xfId="44665" xr:uid="{313A1B79-59A3-42C8-856A-1827292CF65A}"/>
    <cellStyle name="Comma 22 5 5 3" xfId="33605" xr:uid="{BD019F23-CDE3-4975-9E5F-DDD6DB7D5FF1}"/>
    <cellStyle name="Comma 22 5 6" xfId="8640" xr:uid="{38AA295F-8D5E-44C1-A070-6CCE9E5B372F}"/>
    <cellStyle name="Comma 22 5 6 2" xfId="22231" xr:uid="{02C0E340-F03A-4530-B290-5A8EAC5799E0}"/>
    <cellStyle name="Comma 22 5 6 2 2" xfId="45537" xr:uid="{026A0DE2-0914-41F4-A71C-A2E714EE8B56}"/>
    <cellStyle name="Comma 22 5 6 3" xfId="34477" xr:uid="{2265794F-D616-41A7-B624-D14D6C95BFD6}"/>
    <cellStyle name="Comma 22 5 7" xfId="9804" xr:uid="{9DCE5607-7E52-4D2B-B446-B13E4740ACB3}"/>
    <cellStyle name="Comma 22 5 7 2" xfId="23210" xr:uid="{C95E5A26-0F4E-4B6F-A947-FD4E3739D987}"/>
    <cellStyle name="Comma 22 5 7 2 2" xfId="46516" xr:uid="{850CAB55-497E-435F-A4E2-A066FDE696F4}"/>
    <cellStyle name="Comma 22 5 7 3" xfId="35418" xr:uid="{CF5DF170-52A3-4209-85D7-54727B277071}"/>
    <cellStyle name="Comma 22 5 8" xfId="10684" xr:uid="{7448B44B-7281-4F48-8F87-C4485C90A74C}"/>
    <cellStyle name="Comma 22 5 8 2" xfId="24090" xr:uid="{DCBA7C28-00BA-4D88-967A-27DC2FC2BCB0}"/>
    <cellStyle name="Comma 22 5 8 2 2" xfId="47396" xr:uid="{B8888F6C-8AFE-4392-8093-B04AE9DD6E21}"/>
    <cellStyle name="Comma 22 5 8 3" xfId="36298" xr:uid="{2E20F20F-D7F1-491C-93C2-6DF802CEF03B}"/>
    <cellStyle name="Comma 22 5 9" xfId="14514" xr:uid="{EDFB9E70-AECD-4EF7-9387-901CA9B072E4}"/>
    <cellStyle name="Comma 22 5 9 2" xfId="25675" xr:uid="{97C3F4D4-2886-4E9A-84C0-91E8998A0DA7}"/>
    <cellStyle name="Comma 22 5 9 2 2" xfId="48977" xr:uid="{929DBC52-F0FE-4E73-97E9-CF7183EC251B}"/>
    <cellStyle name="Comma 22 5 9 3" xfId="37855" xr:uid="{1CC9D403-993B-48AA-9273-051AA06205F7}"/>
    <cellStyle name="Comma 22 6" xfId="2030" xr:uid="{D0ED94A3-E8E1-435A-960F-64364204795A}"/>
    <cellStyle name="Comma 22 6 2" xfId="11127" xr:uid="{62B6DF76-3EEB-4805-B909-1D350969A778}"/>
    <cellStyle name="Comma 22 6 2 2" xfId="24533" xr:uid="{01A579DA-FB59-4E51-9FE3-353DDDA0AC7E}"/>
    <cellStyle name="Comma 22 6 2 2 2" xfId="47839" xr:uid="{757A9379-B4E6-45B5-8AE5-DB868BC94E63}"/>
    <cellStyle name="Comma 22 6 2 3" xfId="36740" xr:uid="{55420E3E-BF18-476A-A834-B5B860422A97}"/>
    <cellStyle name="Comma 22 6 3" xfId="14974" xr:uid="{2ECDD37B-5F80-419A-BC4A-211B32B3C842}"/>
    <cellStyle name="Comma 22 6 3 2" xfId="26131" xr:uid="{06A18200-260B-4257-9D25-C8C387A74F92}"/>
    <cellStyle name="Comma 22 6 3 2 2" xfId="49433" xr:uid="{E711E677-A1FA-4483-AD1A-222BDDA02752}"/>
    <cellStyle name="Comma 22 6 3 3" xfId="38315" xr:uid="{832E4BAF-9889-42C3-8F9C-A5A265AFE01C}"/>
    <cellStyle name="Comma 22 6 4" xfId="16509" xr:uid="{6858A5DA-DA90-44D6-BEB9-34F6983CDAF7}"/>
    <cellStyle name="Comma 22 6 4 2" xfId="27595" xr:uid="{0E787E95-3425-493B-89D7-30ADBAFB090F}"/>
    <cellStyle name="Comma 22 6 4 2 2" xfId="50894" xr:uid="{EADE6740-1A7C-49C9-A123-572A0A04FB7D}"/>
    <cellStyle name="Comma 22 6 4 3" xfId="39847" xr:uid="{AFA23501-F0AE-4DF2-AE78-887EAE0606C3}"/>
    <cellStyle name="Comma 22 6 5" xfId="17299" xr:uid="{26D04FA9-F489-4521-A610-9AD9BC7C510A}"/>
    <cellStyle name="Comma 22 6 5 2" xfId="40611" xr:uid="{353862E8-1290-48BF-8261-A196F1E10386}"/>
    <cellStyle name="Comma 22 6 6" xfId="29650" xr:uid="{3F492911-232A-4CB5-8885-012B4CCEA032}"/>
    <cellStyle name="Comma 22 7" xfId="4691" xr:uid="{DEFFB86A-9D35-4FC1-B656-D2DD3CD9C4BF}"/>
    <cellStyle name="Comma 22 7 2" xfId="18293" xr:uid="{E1235102-98DD-4524-9F83-965D1C92B46E}"/>
    <cellStyle name="Comma 22 7 2 2" xfId="41605" xr:uid="{87E5D117-9CA1-4A6E-B839-09FA4F5DD194}"/>
    <cellStyle name="Comma 22 7 3" xfId="30545" xr:uid="{867C452C-F9E7-41AD-975F-517306B790AB}"/>
    <cellStyle name="Comma 22 8" xfId="5563" xr:uid="{6784DFF0-E2F3-40B1-AE23-B3194DA95F73}"/>
    <cellStyle name="Comma 22 8 2" xfId="19165" xr:uid="{F9A3DB81-844B-411B-BDD9-1A29BE8935AD}"/>
    <cellStyle name="Comma 22 8 2 2" xfId="42477" xr:uid="{BABD1342-872E-4FB9-8667-51A9924EA0E9}"/>
    <cellStyle name="Comma 22 8 3" xfId="31417" xr:uid="{64A4F3F8-830D-4CDD-ABFE-BC2CB5BC9EE6}"/>
    <cellStyle name="Comma 22 9" xfId="6453" xr:uid="{1E587F20-214B-4A33-B465-87CA92E7A92D}"/>
    <cellStyle name="Comma 22 9 2" xfId="20045" xr:uid="{E9315DD6-B401-4B44-815E-18BC6FFCBED0}"/>
    <cellStyle name="Comma 22 9 2 2" xfId="43355" xr:uid="{547F5228-8F5A-4353-B37E-3EEF82F5E99C}"/>
    <cellStyle name="Comma 22 9 3" xfId="32295" xr:uid="{9EAA7834-F283-497A-932C-C69BA5075644}"/>
    <cellStyle name="Comma 23" xfId="499" xr:uid="{00000000-0005-0000-0000-000085000000}"/>
    <cellStyle name="Comma 23 10" xfId="7344" xr:uid="{5B2FC06A-A087-4992-8CFA-567429206EB4}"/>
    <cellStyle name="Comma 23 10 2" xfId="20936" xr:uid="{B4E285AF-42DC-48F0-9D30-ACFFABAE0012}"/>
    <cellStyle name="Comma 23 10 2 2" xfId="44242" xr:uid="{2B984C12-1FC0-4F23-B878-58508B1CBC98}"/>
    <cellStyle name="Comma 23 10 3" xfId="33182" xr:uid="{71DF4AF1-B2AC-4CC4-B25C-D6E634C0F2F2}"/>
    <cellStyle name="Comma 23 11" xfId="8217" xr:uid="{D31F459E-DC54-4AB3-8D9B-58E26C6E0A86}"/>
    <cellStyle name="Comma 23 11 2" xfId="21808" xr:uid="{3627B44A-9FAB-47FF-930A-33430B8ED87A}"/>
    <cellStyle name="Comma 23 11 2 2" xfId="45114" xr:uid="{14D646D0-8642-4346-93DE-7F53E097FE45}"/>
    <cellStyle name="Comma 23 11 3" xfId="34054" xr:uid="{9C047C06-8C8A-47B2-B352-D1745C619A01}"/>
    <cellStyle name="Comma 23 12" xfId="9381" xr:uid="{6FA60BD8-181D-4703-A389-87F03F66BD4E}"/>
    <cellStyle name="Comma 23 12 2" xfId="22787" xr:uid="{25FC7C19-B5F8-4471-B531-6D3C4F8DD923}"/>
    <cellStyle name="Comma 23 12 2 2" xfId="46093" xr:uid="{A2CA83CC-648A-4DFE-BE0D-300D923F01B8}"/>
    <cellStyle name="Comma 23 12 3" xfId="34995" xr:uid="{B3AEFF8A-A305-446F-81CD-D21862173430}"/>
    <cellStyle name="Comma 23 13" xfId="10261" xr:uid="{C3A9E479-9294-4242-BC81-41D9C3541A8D}"/>
    <cellStyle name="Comma 23 13 2" xfId="23667" xr:uid="{B207535D-6802-4F73-A7FC-5565CB9F5D01}"/>
    <cellStyle name="Comma 23 13 2 2" xfId="46973" xr:uid="{9F89DE73-1910-4D26-8512-9D319510C4BE}"/>
    <cellStyle name="Comma 23 13 3" xfId="35875" xr:uid="{9D6EB18F-E329-4E28-8710-5AC425AB6A63}"/>
    <cellStyle name="Comma 23 14" xfId="13981" xr:uid="{B22D027A-67E7-47BB-B723-93AEB805E3B2}"/>
    <cellStyle name="Comma 23 14 2" xfId="25173" xr:uid="{65FFD698-0EF8-4FA8-800B-3F202D4BFE33}"/>
    <cellStyle name="Comma 23 14 2 2" xfId="48476" xr:uid="{1A62437F-B86B-4719-A126-D0B080D9A003}"/>
    <cellStyle name="Comma 23 14 3" xfId="37323" xr:uid="{6C5DC57F-CE8B-4534-9871-64E8B3BA4FB6}"/>
    <cellStyle name="Comma 23 15" xfId="15642" xr:uid="{25E7D4ED-5E99-47F7-A691-B481CBEE86AC}"/>
    <cellStyle name="Comma 23 15 2" xfId="26729" xr:uid="{133E2DB7-86AA-4D19-9F6A-2A00ABF4124B}"/>
    <cellStyle name="Comma 23 15 2 2" xfId="50028" xr:uid="{7887F9B1-CF5F-4A1B-80A4-A8BC4AB1BAF8}"/>
    <cellStyle name="Comma 23 15 3" xfId="38980" xr:uid="{16D58C6B-3175-4A6A-BA51-DE8FCF66417B}"/>
    <cellStyle name="Comma 23 16" xfId="17147" xr:uid="{A6059DE7-2D7E-4A59-AB0F-064CDE8935C4}"/>
    <cellStyle name="Comma 23 16 2" xfId="40459" xr:uid="{F2C038E4-0926-42F1-B9A1-446A7A8FC217}"/>
    <cellStyle name="Comma 23 17" xfId="29578" xr:uid="{80671BDC-1356-494A-B4C6-1E8DD1776C88}"/>
    <cellStyle name="Comma 23 2" xfId="3900" xr:uid="{B4DD3AC0-5D4D-4094-BA0A-ECAD2AD1EB54}"/>
    <cellStyle name="Comma 23 2 10" xfId="14158" xr:uid="{692F5082-123D-46BC-8FC6-B06684968C62}"/>
    <cellStyle name="Comma 23 2 10 2" xfId="25319" xr:uid="{F53EA9BF-390B-43CD-BF60-A898420D3C83}"/>
    <cellStyle name="Comma 23 2 10 2 2" xfId="48621" xr:uid="{BA61B3A1-22D3-4773-899F-020B64BF3380}"/>
    <cellStyle name="Comma 23 2 10 3" xfId="37499" xr:uid="{A144EDE1-E928-425A-B754-15D23613A52C}"/>
    <cellStyle name="Comma 23 2 11" xfId="15710" xr:uid="{4375AE1E-494B-4BB1-A46B-4B48E99352BC}"/>
    <cellStyle name="Comma 23 2 11 2" xfId="26797" xr:uid="{22138D06-2791-48A6-B2E2-996504D1EA98}"/>
    <cellStyle name="Comma 23 2 11 2 2" xfId="50096" xr:uid="{A7A9665B-FDF2-4E2E-A95A-C211CFD6786A}"/>
    <cellStyle name="Comma 23 2 11 3" xfId="39048" xr:uid="{0D9D62DC-C490-4EE0-B919-58C38911EE78}"/>
    <cellStyle name="Comma 23 2 12" xfId="17503" xr:uid="{C315F7EE-85FC-4E5D-8FF6-0A9135099A6C}"/>
    <cellStyle name="Comma 23 2 12 2" xfId="40815" xr:uid="{BDE91337-FB25-4190-8643-73049236BEA1}"/>
    <cellStyle name="Comma 23 2 13" xfId="29755" xr:uid="{23FCCAFC-DB29-4F28-A293-B8BC20830A08}"/>
    <cellStyle name="Comma 23 2 2" xfId="4339" xr:uid="{17CC8DDC-565E-4F9D-B4E8-A1F28EC2DF65}"/>
    <cellStyle name="Comma 23 2 2 10" xfId="16148" xr:uid="{A773515C-E8C5-481B-B956-32F56331ADDE}"/>
    <cellStyle name="Comma 23 2 2 10 2" xfId="27235" xr:uid="{86262014-AE78-4E9B-B89E-6A6ACA1607B7}"/>
    <cellStyle name="Comma 23 2 2 10 2 2" xfId="50534" xr:uid="{B5778385-75DD-4A73-8C92-1AAAE477F47D}"/>
    <cellStyle name="Comma 23 2 2 10 3" xfId="39486" xr:uid="{9945D6B7-D7DC-4A64-A618-C1E09B6C1C51}"/>
    <cellStyle name="Comma 23 2 2 11" xfId="17941" xr:uid="{9780E4D4-4456-4E47-BD44-DFF68A148839}"/>
    <cellStyle name="Comma 23 2 2 11 2" xfId="41253" xr:uid="{0C3E0552-1CE2-45F1-9013-E27E541FDD01}"/>
    <cellStyle name="Comma 23 2 2 12" xfId="30193" xr:uid="{E3F28027-4DDC-437C-AA01-1B858D02BC20}"/>
    <cellStyle name="Comma 23 2 2 2" xfId="5211" xr:uid="{95D20863-E13E-411A-A309-24C7F1BC03BA}"/>
    <cellStyle name="Comma 23 2 2 2 2" xfId="18813" xr:uid="{3E403FF8-65AA-4835-8480-44FE81223735}"/>
    <cellStyle name="Comma 23 2 2 2 2 2" xfId="42125" xr:uid="{C0E5C951-DEE6-46E3-B35C-F4FEDFC5AE83}"/>
    <cellStyle name="Comma 23 2 2 2 3" xfId="31065" xr:uid="{247CA2BA-A5BA-4313-8A6B-7A3576DFA87B}"/>
    <cellStyle name="Comma 23 2 2 3" xfId="6083" xr:uid="{9C5987AF-30A7-45E6-93C2-B1110E3E9144}"/>
    <cellStyle name="Comma 23 2 2 3 2" xfId="19685" xr:uid="{6CD909B4-D3B7-4447-9571-98594D8D1C85}"/>
    <cellStyle name="Comma 23 2 2 3 2 2" xfId="42997" xr:uid="{E0666A37-02C3-4061-9F5F-DDB3DCE946CA}"/>
    <cellStyle name="Comma 23 2 2 3 3" xfId="31937" xr:uid="{07A07F05-3113-4B2C-8FF8-C26163C30B18}"/>
    <cellStyle name="Comma 23 2 2 4" xfId="6976" xr:uid="{94F8D421-F1F7-487F-9AEE-EC65DB431B9C}"/>
    <cellStyle name="Comma 23 2 2 4 2" xfId="20568" xr:uid="{29E49C9B-69E8-408E-A99C-8C03993F4588}"/>
    <cellStyle name="Comma 23 2 2 4 2 2" xfId="43875" xr:uid="{E0512236-ECD8-4113-A55F-D941BFA2A9E6}"/>
    <cellStyle name="Comma 23 2 2 4 3" xfId="32815" xr:uid="{7AF5FD34-71B0-4BC2-96B2-16C9B183711D}"/>
    <cellStyle name="Comma 23 2 2 5" xfId="7849" xr:uid="{5AF782A9-B304-4779-B8EB-F28869939221}"/>
    <cellStyle name="Comma 23 2 2 5 2" xfId="21441" xr:uid="{0B84F01C-27C6-42F8-9967-439A6E6FE334}"/>
    <cellStyle name="Comma 23 2 2 5 2 2" xfId="44747" xr:uid="{E12BD25B-282C-4545-9851-D11AD799D3B5}"/>
    <cellStyle name="Comma 23 2 2 5 3" xfId="33687" xr:uid="{B1A55FB6-ECC9-451D-BFDA-9C5F1389C815}"/>
    <cellStyle name="Comma 23 2 2 6" xfId="8722" xr:uid="{C74602AA-13C6-4E2C-8190-F46A89FB034C}"/>
    <cellStyle name="Comma 23 2 2 6 2" xfId="22313" xr:uid="{B649026A-5BDC-4657-8B23-12A84A89B838}"/>
    <cellStyle name="Comma 23 2 2 6 2 2" xfId="45619" xr:uid="{F5D5A24B-81ED-4910-A86F-4A7970FA1AF8}"/>
    <cellStyle name="Comma 23 2 2 6 3" xfId="34559" xr:uid="{CB78D55A-2E57-4D66-BE11-CD636F9E3076}"/>
    <cellStyle name="Comma 23 2 2 7" xfId="9886" xr:uid="{42B91945-DD92-466B-BE9B-2B6CA2661A16}"/>
    <cellStyle name="Comma 23 2 2 7 2" xfId="23292" xr:uid="{6634A42C-EB61-4B03-B752-CBC20E2A5F66}"/>
    <cellStyle name="Comma 23 2 2 7 2 2" xfId="46598" xr:uid="{F3D34F95-373E-4F08-93D9-E3893A900280}"/>
    <cellStyle name="Comma 23 2 2 7 3" xfId="35500" xr:uid="{BC11748A-926C-4E06-B6CD-4A27779EE484}"/>
    <cellStyle name="Comma 23 2 2 8" xfId="10766" xr:uid="{249316C8-E740-4B55-996B-2563BEF30EBD}"/>
    <cellStyle name="Comma 23 2 2 8 2" xfId="24172" xr:uid="{C8F3861A-1437-4D15-A8A2-ECD48BFF277E}"/>
    <cellStyle name="Comma 23 2 2 8 2 2" xfId="47478" xr:uid="{038AA563-CEEC-46C1-8FD1-F8A7D018E56E}"/>
    <cellStyle name="Comma 23 2 2 8 3" xfId="36380" xr:uid="{019784F6-EB0E-4EB0-B3B9-6E75859910A1}"/>
    <cellStyle name="Comma 23 2 2 9" xfId="14596" xr:uid="{57CA0D37-18E6-4EB8-AC62-57499CE97D5E}"/>
    <cellStyle name="Comma 23 2 2 9 2" xfId="25757" xr:uid="{D9D60B48-550B-4BCE-AC9F-89DA7D5DA450}"/>
    <cellStyle name="Comma 23 2 2 9 2 2" xfId="49059" xr:uid="{F636D1CE-CF67-4F3D-9741-9B1361730FD0}"/>
    <cellStyle name="Comma 23 2 2 9 3" xfId="37937" xr:uid="{DD5A6C79-5B00-4839-85B8-F461CEC453DB}"/>
    <cellStyle name="Comma 23 2 3" xfId="4773" xr:uid="{F79A63CF-44AC-4024-946F-C6262A8DD9BE}"/>
    <cellStyle name="Comma 23 2 3 2" xfId="12513" xr:uid="{BCB1A783-2AC1-45F7-8BC0-7108D79E8F86}"/>
    <cellStyle name="Comma 23 2 3 2 2" xfId="24827" xr:uid="{49821D20-9469-45E1-A5F5-5EF4DC5F3631}"/>
    <cellStyle name="Comma 23 2 3 2 2 2" xfId="48133" xr:uid="{5FB5BE9B-0A3C-4553-8762-EFCC4F962318}"/>
    <cellStyle name="Comma 23 2 3 2 3" xfId="36979" xr:uid="{F7D89AAF-9420-4440-BF88-B51102685671}"/>
    <cellStyle name="Comma 23 2 3 3" xfId="15287" xr:uid="{A8DA5DEA-644E-46C3-96EA-7E530D2A8AF6}"/>
    <cellStyle name="Comma 23 2 3 3 2" xfId="26429" xr:uid="{E5103625-E6E6-4740-8374-068AC343B433}"/>
    <cellStyle name="Comma 23 2 3 3 2 2" xfId="49731" xr:uid="{A778F453-6791-4DE1-B8B7-EAD31DFE636F}"/>
    <cellStyle name="Comma 23 2 3 3 3" xfId="38628" xr:uid="{6F77F2FF-B4D1-4307-A39E-B4C35EE85FBE}"/>
    <cellStyle name="Comma 23 2 3 4" xfId="16743" xr:uid="{9E5FAFA2-46EB-42E2-A20A-10C9E93A6577}"/>
    <cellStyle name="Comma 23 2 3 4 2" xfId="27829" xr:uid="{04ABE62F-5104-4D48-A30F-423F6CE4C487}"/>
    <cellStyle name="Comma 23 2 3 4 2 2" xfId="51128" xr:uid="{99D9E985-E7C5-46D4-8CA3-601D39B988A6}"/>
    <cellStyle name="Comma 23 2 3 4 3" xfId="40081" xr:uid="{66EF8001-31AB-4436-B5AA-838F253FF02D}"/>
    <cellStyle name="Comma 23 2 3 5" xfId="18375" xr:uid="{35A51D66-B45E-466F-BDDC-91085E08E9B0}"/>
    <cellStyle name="Comma 23 2 3 5 2" xfId="41687" xr:uid="{AEE490C8-28EE-4B15-847F-E63F40E3F493}"/>
    <cellStyle name="Comma 23 2 3 6" xfId="30627" xr:uid="{EA26B934-62E3-441C-8127-3BD276E517AD}"/>
    <cellStyle name="Comma 23 2 4" xfId="5645" xr:uid="{366A301E-47C1-4090-8EBC-48B60AA365C3}"/>
    <cellStyle name="Comma 23 2 4 2" xfId="19247" xr:uid="{81452550-B319-4C51-A4C9-255116476004}"/>
    <cellStyle name="Comma 23 2 4 2 2" xfId="42559" xr:uid="{C9C3F74C-887E-4321-A02E-216584866F72}"/>
    <cellStyle name="Comma 23 2 4 3" xfId="31499" xr:uid="{EF7656C7-FA84-4230-A062-AB18403F04B1}"/>
    <cellStyle name="Comma 23 2 5" xfId="6538" xr:uid="{E200247C-0644-4931-9C2F-E4C46B437D1F}"/>
    <cellStyle name="Comma 23 2 5 2" xfId="20130" xr:uid="{3B0B213F-18D1-4704-ABEE-AA84CDBDF175}"/>
    <cellStyle name="Comma 23 2 5 2 2" xfId="43437" xr:uid="{0E706358-791C-4A10-AA94-9596C9B61070}"/>
    <cellStyle name="Comma 23 2 5 3" xfId="32377" xr:uid="{0B02172F-9F52-4AD0-9831-11277C978560}"/>
    <cellStyle name="Comma 23 2 6" xfId="7411" xr:uid="{2D950793-444B-481F-91D0-661BC093D312}"/>
    <cellStyle name="Comma 23 2 6 2" xfId="21003" xr:uid="{8B5A0AD5-6B17-4579-A36A-D98A7EFA2298}"/>
    <cellStyle name="Comma 23 2 6 2 2" xfId="44309" xr:uid="{6154BD01-4DC5-4241-B563-F84A94BF3DD7}"/>
    <cellStyle name="Comma 23 2 6 3" xfId="33249" xr:uid="{4E8B3DAC-598E-4C57-B8B9-E7D83D6FA3D6}"/>
    <cellStyle name="Comma 23 2 7" xfId="8284" xr:uid="{227D5302-D501-4539-B004-AC2BDE4FDD72}"/>
    <cellStyle name="Comma 23 2 7 2" xfId="21875" xr:uid="{409113A9-7B24-4712-A234-87D026708AF7}"/>
    <cellStyle name="Comma 23 2 7 2 2" xfId="45181" xr:uid="{28A43B7A-6784-497C-B1F5-4815F996B36C}"/>
    <cellStyle name="Comma 23 2 7 3" xfId="34121" xr:uid="{6E151A6D-AB3A-408E-86BF-262ACB2858A4}"/>
    <cellStyle name="Comma 23 2 8" xfId="9448" xr:uid="{A487F613-828C-4D5A-9302-1B34D01C8510}"/>
    <cellStyle name="Comma 23 2 8 2" xfId="22854" xr:uid="{CEC2243A-776F-4158-9E5B-A568AE8BE0FD}"/>
    <cellStyle name="Comma 23 2 8 2 2" xfId="46160" xr:uid="{836D4BA9-13D5-4CE6-A095-43FCD30FB709}"/>
    <cellStyle name="Comma 23 2 8 3" xfId="35062" xr:uid="{C7576786-4B51-4352-B553-03E74834CFF2}"/>
    <cellStyle name="Comma 23 2 9" xfId="10328" xr:uid="{CEE35A28-A4CD-47D8-B8FD-49D9B0452A80}"/>
    <cellStyle name="Comma 23 2 9 2" xfId="23734" xr:uid="{D3B621B3-2D09-4085-ACB9-6FC38EC54088}"/>
    <cellStyle name="Comma 23 2 9 2 2" xfId="47040" xr:uid="{6B1D0093-FA3B-428D-B65A-37933E1F9EF2}"/>
    <cellStyle name="Comma 23 2 9 3" xfId="35942" xr:uid="{8A559625-B691-4799-AD62-D585B73587D2}"/>
    <cellStyle name="Comma 23 3" xfId="4002" xr:uid="{9BF4EFEA-3D6C-4B55-B584-3730ACA3E37C}"/>
    <cellStyle name="Comma 23 3 10" xfId="14259" xr:uid="{4BACB8EC-7B06-468C-B6F9-F9519CC31E7D}"/>
    <cellStyle name="Comma 23 3 10 2" xfId="25420" xr:uid="{9AE4EA1D-A2D5-4F6D-B359-EB5E42F1406B}"/>
    <cellStyle name="Comma 23 3 10 2 2" xfId="48722" xr:uid="{5232734A-A28F-4DEA-957A-F9B0CD8CB558}"/>
    <cellStyle name="Comma 23 3 10 3" xfId="37600" xr:uid="{166CDC27-928C-440C-93A2-EF33659AEE06}"/>
    <cellStyle name="Comma 23 3 11" xfId="15811" xr:uid="{0ACADFA9-7BCC-4F7F-BCF8-062F391BE10E}"/>
    <cellStyle name="Comma 23 3 11 2" xfId="26898" xr:uid="{86A20599-4310-4FC1-A18B-9F62A5578D59}"/>
    <cellStyle name="Comma 23 3 11 2 2" xfId="50197" xr:uid="{322772DC-1D24-43AF-B022-1EF68B6DB23C}"/>
    <cellStyle name="Comma 23 3 11 3" xfId="39149" xr:uid="{99B1DA95-14F9-4971-A9E0-27CCCE5AB061}"/>
    <cellStyle name="Comma 23 3 12" xfId="17604" xr:uid="{B26ABACB-FFD2-4E3C-AD78-5369FD0A7E76}"/>
    <cellStyle name="Comma 23 3 12 2" xfId="40916" xr:uid="{BAB65704-0F91-4133-BAF6-652C31515902}"/>
    <cellStyle name="Comma 23 3 13" xfId="29856" xr:uid="{2ACD1CBE-E1AD-4CE7-96D7-8C10E6B6B14F}"/>
    <cellStyle name="Comma 23 3 2" xfId="4440" xr:uid="{FACE9DA0-A769-4403-B9E0-0441BF177C89}"/>
    <cellStyle name="Comma 23 3 2 10" xfId="16249" xr:uid="{B45613FF-C6B2-4E80-B8C8-99D0232672D9}"/>
    <cellStyle name="Comma 23 3 2 10 2" xfId="27336" xr:uid="{4E0C09F5-CA2E-4E9A-A18C-06303DB03AD3}"/>
    <cellStyle name="Comma 23 3 2 10 2 2" xfId="50635" xr:uid="{E21F79E0-0BDB-4EBB-BF38-AF62FAC76CFD}"/>
    <cellStyle name="Comma 23 3 2 10 3" xfId="39587" xr:uid="{9BC21133-4356-4174-8AA6-F719C5F1E5C7}"/>
    <cellStyle name="Comma 23 3 2 11" xfId="18042" xr:uid="{7DBD5519-2014-47F1-BE3D-706611DCB35F}"/>
    <cellStyle name="Comma 23 3 2 11 2" xfId="41354" xr:uid="{21387549-0F98-4B07-B01D-A68D51109A6F}"/>
    <cellStyle name="Comma 23 3 2 12" xfId="30294" xr:uid="{670DA017-0FAB-4DBD-8C24-BB9286BBD9F1}"/>
    <cellStyle name="Comma 23 3 2 2" xfId="5312" xr:uid="{7031904B-AD24-4C69-9BDB-3B147CB593C9}"/>
    <cellStyle name="Comma 23 3 2 2 2" xfId="18914" xr:uid="{B32281E5-5F58-44B4-B400-E084C194068F}"/>
    <cellStyle name="Comma 23 3 2 2 2 2" xfId="42226" xr:uid="{5B84FB2B-0700-40DE-ABFE-B4ED2E8B57AA}"/>
    <cellStyle name="Comma 23 3 2 2 3" xfId="31166" xr:uid="{128D42CD-6DC4-4593-9065-42A818716274}"/>
    <cellStyle name="Comma 23 3 2 3" xfId="6184" xr:uid="{8568355A-0B2C-411B-9757-CD1433ACC990}"/>
    <cellStyle name="Comma 23 3 2 3 2" xfId="19786" xr:uid="{F1DF98E5-8E73-4251-AB35-4DAEE6F158F4}"/>
    <cellStyle name="Comma 23 3 2 3 2 2" xfId="43098" xr:uid="{5996B2AB-6E62-4634-A822-46C864D8B0DE}"/>
    <cellStyle name="Comma 23 3 2 3 3" xfId="32038" xr:uid="{7B869F61-FC8A-4126-8C00-2487E726C4BC}"/>
    <cellStyle name="Comma 23 3 2 4" xfId="7077" xr:uid="{CD143626-39F6-4DA2-A773-856CC237660A}"/>
    <cellStyle name="Comma 23 3 2 4 2" xfId="20669" xr:uid="{F15D1796-E12D-4749-9024-96BB82F5A64A}"/>
    <cellStyle name="Comma 23 3 2 4 2 2" xfId="43976" xr:uid="{E3DCF0B2-482A-470F-A789-7E0A71535DD7}"/>
    <cellStyle name="Comma 23 3 2 4 3" xfId="32916" xr:uid="{2D722654-E3C8-4A8F-B275-798E82C3BBBF}"/>
    <cellStyle name="Comma 23 3 2 5" xfId="7950" xr:uid="{FB5EABDC-F76C-4808-9A75-EF97D371442D}"/>
    <cellStyle name="Comma 23 3 2 5 2" xfId="21542" xr:uid="{CC8F8DF4-7DAF-449E-905B-671E96B8BB93}"/>
    <cellStyle name="Comma 23 3 2 5 2 2" xfId="44848" xr:uid="{D6342E0E-F56B-468C-AB7B-D7BC5729CF35}"/>
    <cellStyle name="Comma 23 3 2 5 3" xfId="33788" xr:uid="{1C62B998-1F9A-4836-88EF-ACF8DD8D2163}"/>
    <cellStyle name="Comma 23 3 2 6" xfId="8823" xr:uid="{934B72AE-98F0-4612-9A6A-5FB669BB6D65}"/>
    <cellStyle name="Comma 23 3 2 6 2" xfId="22414" xr:uid="{14D22972-62AB-4809-9D74-75D2C3DE70A2}"/>
    <cellStyle name="Comma 23 3 2 6 2 2" xfId="45720" xr:uid="{A1B2A773-7495-4EB7-8810-FB81286ABA44}"/>
    <cellStyle name="Comma 23 3 2 6 3" xfId="34660" xr:uid="{B42CBAA7-A62E-427C-9ACE-3FA576E0DD02}"/>
    <cellStyle name="Comma 23 3 2 7" xfId="9987" xr:uid="{8EA1B05F-E4F6-46F5-8FFF-BB3FF0234C06}"/>
    <cellStyle name="Comma 23 3 2 7 2" xfId="23393" xr:uid="{34AE3DDC-4EC3-4809-9523-591EF2919642}"/>
    <cellStyle name="Comma 23 3 2 7 2 2" xfId="46699" xr:uid="{9742AB23-5DF7-4592-AC52-79CA343278DD}"/>
    <cellStyle name="Comma 23 3 2 7 3" xfId="35601" xr:uid="{E75BDE53-9B74-4512-B0CC-555FF9DD0DD8}"/>
    <cellStyle name="Comma 23 3 2 8" xfId="10867" xr:uid="{BD7C5C75-5406-4E05-BD94-907D5C8A540A}"/>
    <cellStyle name="Comma 23 3 2 8 2" xfId="24273" xr:uid="{F0E92DAF-9824-4F1B-B1C5-583229A6F31A}"/>
    <cellStyle name="Comma 23 3 2 8 2 2" xfId="47579" xr:uid="{1DC2818B-D64A-4F1D-8AA2-E5CEE4F9A82F}"/>
    <cellStyle name="Comma 23 3 2 8 3" xfId="36481" xr:uid="{37DCCF1D-3CBD-4347-8FE9-B507C566CCA4}"/>
    <cellStyle name="Comma 23 3 2 9" xfId="14697" xr:uid="{87AF3D90-AAD2-4FD9-9665-5C485A1D52B8}"/>
    <cellStyle name="Comma 23 3 2 9 2" xfId="25858" xr:uid="{88B50081-83D0-4F84-9583-46E39819B4A4}"/>
    <cellStyle name="Comma 23 3 2 9 2 2" xfId="49160" xr:uid="{2E2504E3-A7D4-4789-A694-8E227F11D6F1}"/>
    <cellStyle name="Comma 23 3 2 9 3" xfId="38038" xr:uid="{7FC2E242-243F-42FA-A493-CB86F8567B19}"/>
    <cellStyle name="Comma 23 3 3" xfId="4874" xr:uid="{E2A724DF-B3E8-47BF-8B83-EDA134567A50}"/>
    <cellStyle name="Comma 23 3 3 2" xfId="18476" xr:uid="{45B7FA13-DF7E-4E73-82B5-E9D94BD4DBF9}"/>
    <cellStyle name="Comma 23 3 3 2 2" xfId="41788" xr:uid="{BEA2C612-29B1-4285-9B75-43955E101D4A}"/>
    <cellStyle name="Comma 23 3 3 3" xfId="30728" xr:uid="{59210876-102B-400A-8318-28AA93D98B6D}"/>
    <cellStyle name="Comma 23 3 4" xfId="5746" xr:uid="{E1A3123D-EECC-4007-84FE-C8F0D0E27E3E}"/>
    <cellStyle name="Comma 23 3 4 2" xfId="19348" xr:uid="{822056E6-2DA6-4012-9EFA-449DF3B025F2}"/>
    <cellStyle name="Comma 23 3 4 2 2" xfId="42660" xr:uid="{9DA2F2A2-4FD8-4CB8-8D23-B7701B6FD55F}"/>
    <cellStyle name="Comma 23 3 4 3" xfId="31600" xr:uid="{75228872-9AA8-4EA7-97D9-5120CFB384DE}"/>
    <cellStyle name="Comma 23 3 5" xfId="6639" xr:uid="{0D7F85BE-4191-4D97-A447-FFC06CEAA8E8}"/>
    <cellStyle name="Comma 23 3 5 2" xfId="20231" xr:uid="{6B34D46A-4D80-4955-86A6-BCF8C3DC4C89}"/>
    <cellStyle name="Comma 23 3 5 2 2" xfId="43538" xr:uid="{7EB9A565-85CA-461E-856A-7A1C7087F577}"/>
    <cellStyle name="Comma 23 3 5 3" xfId="32478" xr:uid="{3A0B7DD6-9073-4E90-BC54-9152058355EC}"/>
    <cellStyle name="Comma 23 3 6" xfId="7512" xr:uid="{ACBAD872-52E4-4B25-BA9C-B65C24B01DB9}"/>
    <cellStyle name="Comma 23 3 6 2" xfId="21104" xr:uid="{FFFB5466-C212-43B2-AEAA-4F7F75E92448}"/>
    <cellStyle name="Comma 23 3 6 2 2" xfId="44410" xr:uid="{7552EF18-F38D-4ABB-96B9-79FCA8BF0546}"/>
    <cellStyle name="Comma 23 3 6 3" xfId="33350" xr:uid="{5A77FC95-437A-4F8E-BD38-D2937A0E91DA}"/>
    <cellStyle name="Comma 23 3 7" xfId="8385" xr:uid="{AED9DEC8-1FA5-4C64-A347-DDC16955EEEA}"/>
    <cellStyle name="Comma 23 3 7 2" xfId="21976" xr:uid="{66F7842E-F973-4740-B481-ED8FDE80BCC6}"/>
    <cellStyle name="Comma 23 3 7 2 2" xfId="45282" xr:uid="{9A3CCFF2-FB53-4FB7-B6A8-3125930316CE}"/>
    <cellStyle name="Comma 23 3 7 3" xfId="34222" xr:uid="{FD7FD889-73B6-41AC-97C8-21000D2522FE}"/>
    <cellStyle name="Comma 23 3 8" xfId="9549" xr:uid="{08DD88FE-4EAB-4044-94A6-8E45DED227AF}"/>
    <cellStyle name="Comma 23 3 8 2" xfId="22955" xr:uid="{9BC2C4AF-B9A3-4727-BBB4-D3E6C447EE91}"/>
    <cellStyle name="Comma 23 3 8 2 2" xfId="46261" xr:uid="{9662D41D-9522-431E-9F46-3E20EF5501A6}"/>
    <cellStyle name="Comma 23 3 8 3" xfId="35163" xr:uid="{299B9E85-6D6C-45E9-9322-91C85498352B}"/>
    <cellStyle name="Comma 23 3 9" xfId="10429" xr:uid="{18BBDA7B-8C40-4637-B5C9-632817345E51}"/>
    <cellStyle name="Comma 23 3 9 2" xfId="23835" xr:uid="{A2611D8B-CD43-4C0F-8E84-8ADFDAE15DBA}"/>
    <cellStyle name="Comma 23 3 9 2 2" xfId="47141" xr:uid="{FE175451-C4B5-44F1-9823-7E633FE327E0}"/>
    <cellStyle name="Comma 23 3 9 3" xfId="36043" xr:uid="{DD194C38-37FF-4A51-A504-C6F8F0D64B36}"/>
    <cellStyle name="Comma 23 4" xfId="4135" xr:uid="{69F66352-B31F-4799-81F8-177DFC24C378}"/>
    <cellStyle name="Comma 23 4 10" xfId="14392" xr:uid="{415EDB15-0F2E-403C-B73F-C70B7FB43DCC}"/>
    <cellStyle name="Comma 23 4 10 2" xfId="25553" xr:uid="{6553B275-5D29-4A55-84E4-5C462935BF5B}"/>
    <cellStyle name="Comma 23 4 10 2 2" xfId="48855" xr:uid="{A4605F21-97E6-45F7-B556-8F1CE2616A49}"/>
    <cellStyle name="Comma 23 4 10 3" xfId="37733" xr:uid="{EAEC55D8-5310-4BE7-ACE8-57180B19B8D2}"/>
    <cellStyle name="Comma 23 4 11" xfId="15944" xr:uid="{16DFC526-C9AE-401F-946F-10CAF4900064}"/>
    <cellStyle name="Comma 23 4 11 2" xfId="27031" xr:uid="{AAE0828D-285C-47CB-83AF-6121ACC98AEA}"/>
    <cellStyle name="Comma 23 4 11 2 2" xfId="50330" xr:uid="{23E0B7C9-841A-4B86-B610-F5C30D0FB143}"/>
    <cellStyle name="Comma 23 4 11 3" xfId="39282" xr:uid="{2A04175A-539C-4D8A-A6FA-E0EE67DAF34B}"/>
    <cellStyle name="Comma 23 4 12" xfId="17737" xr:uid="{0DFFA095-B0EC-4256-B056-9EA2FCA92C0E}"/>
    <cellStyle name="Comma 23 4 12 2" xfId="41049" xr:uid="{D450EF00-98EA-45F7-A8E5-7F37F5AA750D}"/>
    <cellStyle name="Comma 23 4 13" xfId="29989" xr:uid="{7A7E4AFE-3278-422B-8DFE-40BEEC650E7C}"/>
    <cellStyle name="Comma 23 4 2" xfId="4573" xr:uid="{293FCED0-9C38-4D2D-B032-10CB3B408CD5}"/>
    <cellStyle name="Comma 23 4 2 10" xfId="16382" xr:uid="{3AC9C455-CBA4-4770-9746-FE6376CE9B3E}"/>
    <cellStyle name="Comma 23 4 2 10 2" xfId="27469" xr:uid="{B80C196F-5D4B-4192-B4E4-491B992D206A}"/>
    <cellStyle name="Comma 23 4 2 10 2 2" xfId="50768" xr:uid="{E5AD5F17-BFDC-4DDB-BFA5-BF002EEE457D}"/>
    <cellStyle name="Comma 23 4 2 10 3" xfId="39720" xr:uid="{01076D6A-0682-47C8-9ACE-D610BFAF403C}"/>
    <cellStyle name="Comma 23 4 2 11" xfId="18175" xr:uid="{7D11CDDD-2698-4F7A-9FC7-9251426195A1}"/>
    <cellStyle name="Comma 23 4 2 11 2" xfId="41487" xr:uid="{8DCD8CF9-B165-45D1-A2D5-8DB927E7816B}"/>
    <cellStyle name="Comma 23 4 2 12" xfId="30427" xr:uid="{0A15CD4F-C556-4296-B662-B9F6EA4F3A92}"/>
    <cellStyle name="Comma 23 4 2 2" xfId="5445" xr:uid="{DFB70610-03D9-40CB-BABF-69FF1A4D7EF6}"/>
    <cellStyle name="Comma 23 4 2 2 2" xfId="19047" xr:uid="{098A09D2-FBC5-4975-8888-60405D49642C}"/>
    <cellStyle name="Comma 23 4 2 2 2 2" xfId="42359" xr:uid="{60800B19-5430-41F5-B82F-CE72448B29E4}"/>
    <cellStyle name="Comma 23 4 2 2 3" xfId="31299" xr:uid="{9E903836-4EA6-4BDE-9003-907BE48B294E}"/>
    <cellStyle name="Comma 23 4 2 3" xfId="6317" xr:uid="{CAE32124-753E-4FE3-B567-9CB146F5B15F}"/>
    <cellStyle name="Comma 23 4 2 3 2" xfId="19919" xr:uid="{263A0D16-CE33-4C1A-A67D-8F14D6989151}"/>
    <cellStyle name="Comma 23 4 2 3 2 2" xfId="43231" xr:uid="{BD25B2DE-8277-4896-B3A3-C43EA6C425A9}"/>
    <cellStyle name="Comma 23 4 2 3 3" xfId="32171" xr:uid="{9281BBDB-952F-487D-92BD-028696680663}"/>
    <cellStyle name="Comma 23 4 2 4" xfId="7210" xr:uid="{4FD35F71-5944-41F9-B5D6-E725D52FE537}"/>
    <cellStyle name="Comma 23 4 2 4 2" xfId="20802" xr:uid="{64EA056B-370E-4E55-808C-F1CAB350BDA9}"/>
    <cellStyle name="Comma 23 4 2 4 2 2" xfId="44109" xr:uid="{6ED95F10-CE27-4877-BCC7-4791633CD8D8}"/>
    <cellStyle name="Comma 23 4 2 4 3" xfId="33049" xr:uid="{BAB57B63-45FD-47E9-AC8B-1B7BE10D8D72}"/>
    <cellStyle name="Comma 23 4 2 5" xfId="8083" xr:uid="{3D5EC56D-D93E-43D6-911E-918F2AABFBE1}"/>
    <cellStyle name="Comma 23 4 2 5 2" xfId="21675" xr:uid="{45B26BCC-0257-458A-9099-190A2B47AA4D}"/>
    <cellStyle name="Comma 23 4 2 5 2 2" xfId="44981" xr:uid="{62682333-6E15-47FD-968C-5A759004F338}"/>
    <cellStyle name="Comma 23 4 2 5 3" xfId="33921" xr:uid="{187D1154-43FA-4F1D-A020-A977DD486A5B}"/>
    <cellStyle name="Comma 23 4 2 6" xfId="8956" xr:uid="{0E0CC48E-2DB6-493C-A15C-EE01C427092D}"/>
    <cellStyle name="Comma 23 4 2 6 2" xfId="22547" xr:uid="{F31C5D30-4B7B-4A64-8CC4-1FC7E42FC60D}"/>
    <cellStyle name="Comma 23 4 2 6 2 2" xfId="45853" xr:uid="{DD3FF65B-B39B-4F3D-8555-52E7AD494508}"/>
    <cellStyle name="Comma 23 4 2 6 3" xfId="34793" xr:uid="{DF29AF10-86EE-4AC3-8A41-FF2C2763ED48}"/>
    <cellStyle name="Comma 23 4 2 7" xfId="10120" xr:uid="{6B738E73-18BA-4665-BCFF-5BF7DDB20010}"/>
    <cellStyle name="Comma 23 4 2 7 2" xfId="23526" xr:uid="{3340A245-6DF2-4CC8-BC5C-F8FC52392D9C}"/>
    <cellStyle name="Comma 23 4 2 7 2 2" xfId="46832" xr:uid="{8EDFAAB0-5696-412A-A674-73EC49678A79}"/>
    <cellStyle name="Comma 23 4 2 7 3" xfId="35734" xr:uid="{32FB6327-5FC1-4B7B-8F08-4884F9238D41}"/>
    <cellStyle name="Comma 23 4 2 8" xfId="11000" xr:uid="{371593F6-34F3-49F3-9AB5-A9637776E357}"/>
    <cellStyle name="Comma 23 4 2 8 2" xfId="24406" xr:uid="{24A64A3B-579A-4F52-A462-4F108F939125}"/>
    <cellStyle name="Comma 23 4 2 8 2 2" xfId="47712" xr:uid="{FF325CBC-8D11-4072-84E2-0BABE166589C}"/>
    <cellStyle name="Comma 23 4 2 8 3" xfId="36614" xr:uid="{0AB89F96-743D-4D45-B363-BCD73CA91736}"/>
    <cellStyle name="Comma 23 4 2 9" xfId="14830" xr:uid="{F7165FA7-9076-418C-B799-B19971BF7E79}"/>
    <cellStyle name="Comma 23 4 2 9 2" xfId="25991" xr:uid="{1DA60E8D-19BD-4B95-BED7-CE129FED2FA8}"/>
    <cellStyle name="Comma 23 4 2 9 2 2" xfId="49293" xr:uid="{46789C34-168B-471B-9EED-A1896BA6B19A}"/>
    <cellStyle name="Comma 23 4 2 9 3" xfId="38171" xr:uid="{271278C3-479E-4031-8278-90B18BD02B20}"/>
    <cellStyle name="Comma 23 4 3" xfId="5007" xr:uid="{FEF9B6BE-89C1-468B-962B-9A1E7412A9D2}"/>
    <cellStyle name="Comma 23 4 3 2" xfId="18609" xr:uid="{23316F75-9D59-4499-9083-1B5E8D844A9A}"/>
    <cellStyle name="Comma 23 4 3 2 2" xfId="41921" xr:uid="{F757F4D4-4796-49F7-A27F-FC0781D8D035}"/>
    <cellStyle name="Comma 23 4 3 3" xfId="30861" xr:uid="{8FBC875F-4790-4714-8713-4BB3647AEDD1}"/>
    <cellStyle name="Comma 23 4 4" xfId="5879" xr:uid="{EF97B035-56E1-4AD0-B0BF-6156E6678916}"/>
    <cellStyle name="Comma 23 4 4 2" xfId="19481" xr:uid="{BE9B24FC-85DF-4D88-8035-103B4CC66112}"/>
    <cellStyle name="Comma 23 4 4 2 2" xfId="42793" xr:uid="{6EBAB054-48DE-4469-970E-630B1B5637D6}"/>
    <cellStyle name="Comma 23 4 4 3" xfId="31733" xr:uid="{DAA041D2-B0C3-44BA-BA0C-17D4DF5D9120}"/>
    <cellStyle name="Comma 23 4 5" xfId="6772" xr:uid="{7928C159-C773-42A1-A4BF-B4D4BC9720F2}"/>
    <cellStyle name="Comma 23 4 5 2" xfId="20364" xr:uid="{DD1F2F3A-8C19-4666-B388-038617F457D2}"/>
    <cellStyle name="Comma 23 4 5 2 2" xfId="43671" xr:uid="{20FF3E68-B63F-4574-A38C-E38430AD5C40}"/>
    <cellStyle name="Comma 23 4 5 3" xfId="32611" xr:uid="{24A29FD3-F626-4EAD-A326-703DE4F92136}"/>
    <cellStyle name="Comma 23 4 6" xfId="7645" xr:uid="{BF7FD4A8-CE23-4893-8E06-111065E17F7E}"/>
    <cellStyle name="Comma 23 4 6 2" xfId="21237" xr:uid="{B0F3429B-E4C9-4C84-BE75-BF52C8E8430F}"/>
    <cellStyle name="Comma 23 4 6 2 2" xfId="44543" xr:uid="{39DACF6E-4D84-4D90-A24C-E7574BA6A85E}"/>
    <cellStyle name="Comma 23 4 6 3" xfId="33483" xr:uid="{FDEB2E95-F4D5-42B0-AB86-0DCDDFB5DA9D}"/>
    <cellStyle name="Comma 23 4 7" xfId="8518" xr:uid="{EF275F07-1425-487D-BCD1-118CD7843ECB}"/>
    <cellStyle name="Comma 23 4 7 2" xfId="22109" xr:uid="{089DA560-A175-4984-BF39-637D8043509F}"/>
    <cellStyle name="Comma 23 4 7 2 2" xfId="45415" xr:uid="{C7E85281-2E4C-4F7C-8CFA-E3344FC7406D}"/>
    <cellStyle name="Comma 23 4 7 3" xfId="34355" xr:uid="{46E7C544-221A-4961-88EE-56D3C729A9B7}"/>
    <cellStyle name="Comma 23 4 8" xfId="9682" xr:uid="{CF33B5FD-66C8-44D4-98DB-7332202318DC}"/>
    <cellStyle name="Comma 23 4 8 2" xfId="23088" xr:uid="{E9B3080D-0FF6-4AF0-B160-D2338AC14CF1}"/>
    <cellStyle name="Comma 23 4 8 2 2" xfId="46394" xr:uid="{BAA2A7A9-1894-462C-B856-47FADC15CE64}"/>
    <cellStyle name="Comma 23 4 8 3" xfId="35296" xr:uid="{1FF1E510-A7A7-4D5B-9E5B-7D74135A44A7}"/>
    <cellStyle name="Comma 23 4 9" xfId="10562" xr:uid="{47176759-B9F4-408F-AD97-499C91591821}"/>
    <cellStyle name="Comma 23 4 9 2" xfId="23968" xr:uid="{EB8CDB5C-5D91-427B-8999-3FA89F5069A7}"/>
    <cellStyle name="Comma 23 4 9 2 2" xfId="47274" xr:uid="{5DBDBB19-0B9B-4F25-9595-E1BD8C251836}"/>
    <cellStyle name="Comma 23 4 9 3" xfId="36176" xr:uid="{C8E26663-294A-44E5-B106-BB8C180BF314}"/>
    <cellStyle name="Comma 23 5" xfId="4272" xr:uid="{5BFA832C-2B09-4EDF-B486-6F60D4E41110}"/>
    <cellStyle name="Comma 23 5 10" xfId="16081" xr:uid="{824C2EAD-85C6-4F52-B155-706707614030}"/>
    <cellStyle name="Comma 23 5 10 2" xfId="27168" xr:uid="{ABA40DFD-5602-4E37-8DB3-50476E13EDA8}"/>
    <cellStyle name="Comma 23 5 10 2 2" xfId="50467" xr:uid="{ECBF6227-4D12-485D-A7B7-152377AC0DFC}"/>
    <cellStyle name="Comma 23 5 10 3" xfId="39419" xr:uid="{C8D86F4C-3B5C-419B-BE03-F838D14B3083}"/>
    <cellStyle name="Comma 23 5 11" xfId="17874" xr:uid="{BCBF05F9-5F57-4633-9BD6-E79610368A4C}"/>
    <cellStyle name="Comma 23 5 11 2" xfId="41186" xr:uid="{82F9C74F-C69A-4BB1-A438-44A257D72E0E}"/>
    <cellStyle name="Comma 23 5 12" xfId="30126" xr:uid="{D92189FA-6C9C-4107-9BE7-F86F5A82228F}"/>
    <cellStyle name="Comma 23 5 2" xfId="5144" xr:uid="{6B37FC3B-4248-40A4-95AF-3B18D05F0533}"/>
    <cellStyle name="Comma 23 5 2 2" xfId="18746" xr:uid="{652F653D-CFA0-481C-9546-F470ACB9BFB4}"/>
    <cellStyle name="Comma 23 5 2 2 2" xfId="42058" xr:uid="{EB22BD66-B0C1-4AE8-B7FE-1E6B26E0DDD7}"/>
    <cellStyle name="Comma 23 5 2 3" xfId="30998" xr:uid="{021253FA-4294-430A-B397-6EC70AA5089E}"/>
    <cellStyle name="Comma 23 5 3" xfId="6016" xr:uid="{5D88B402-AE0D-4B73-8960-4074F9454F24}"/>
    <cellStyle name="Comma 23 5 3 2" xfId="19618" xr:uid="{14589A3D-2D21-4499-A11B-177FA7FCF6F7}"/>
    <cellStyle name="Comma 23 5 3 2 2" xfId="42930" xr:uid="{31637121-B126-40D6-A6C5-84FC7C75A2C4}"/>
    <cellStyle name="Comma 23 5 3 3" xfId="31870" xr:uid="{DDE5A165-C596-48D9-94A6-B3CF3B0DB955}"/>
    <cellStyle name="Comma 23 5 4" xfId="6909" xr:uid="{376C247B-D095-42C5-852E-88B7349574ED}"/>
    <cellStyle name="Comma 23 5 4 2" xfId="20501" xr:uid="{4C39277F-E060-4608-97AD-407C8B7B099C}"/>
    <cellStyle name="Comma 23 5 4 2 2" xfId="43808" xr:uid="{9F2A76FC-8CEA-4430-8A72-D1CACA71074E}"/>
    <cellStyle name="Comma 23 5 4 3" xfId="32748" xr:uid="{A4E9B09B-F89D-454A-A1B4-81627A6AEF08}"/>
    <cellStyle name="Comma 23 5 5" xfId="7782" xr:uid="{538C7B77-1BF4-4EA8-BB4D-091EC227AE8E}"/>
    <cellStyle name="Comma 23 5 5 2" xfId="21374" xr:uid="{88E29946-FE4C-48B9-BFAD-FD0D6BF0EC48}"/>
    <cellStyle name="Comma 23 5 5 2 2" xfId="44680" xr:uid="{1FDF9BCB-FDDD-408B-BC3F-442C8AC4FA56}"/>
    <cellStyle name="Comma 23 5 5 3" xfId="33620" xr:uid="{35B90BD3-B6BD-4D5B-ACA3-B8CBEC985892}"/>
    <cellStyle name="Comma 23 5 6" xfId="8655" xr:uid="{336D2100-11F8-4570-BBAB-B17DF7511F3E}"/>
    <cellStyle name="Comma 23 5 6 2" xfId="22246" xr:uid="{0D652D63-F241-4DF0-A0EA-F5685A8913D9}"/>
    <cellStyle name="Comma 23 5 6 2 2" xfId="45552" xr:uid="{7D56D1BE-AC34-42AF-AE41-D8B61DCB8141}"/>
    <cellStyle name="Comma 23 5 6 3" xfId="34492" xr:uid="{03211C0D-6772-4769-99B0-B91F93D0BF01}"/>
    <cellStyle name="Comma 23 5 7" xfId="9819" xr:uid="{B648FEF3-6184-462E-BE0D-B308301ADC11}"/>
    <cellStyle name="Comma 23 5 7 2" xfId="23225" xr:uid="{3D0E6A12-776B-45DA-BEED-8071EE73591C}"/>
    <cellStyle name="Comma 23 5 7 2 2" xfId="46531" xr:uid="{FF1F3E0D-7F5D-425E-801E-38C40923A3D2}"/>
    <cellStyle name="Comma 23 5 7 3" xfId="35433" xr:uid="{B1FB92CA-E143-4C12-9FB6-5CAFB09E5667}"/>
    <cellStyle name="Comma 23 5 8" xfId="10699" xr:uid="{595E9A69-0B12-4EFF-88FF-DFCF4C93ECBC}"/>
    <cellStyle name="Comma 23 5 8 2" xfId="24105" xr:uid="{11EE8563-377E-4E33-A32C-CB49783FAE88}"/>
    <cellStyle name="Comma 23 5 8 2 2" xfId="47411" xr:uid="{C7774BE2-F21D-47D4-85EF-E6C2A9FC2B92}"/>
    <cellStyle name="Comma 23 5 8 3" xfId="36313" xr:uid="{BBFD4B9E-6308-472E-B499-19D71D077ED0}"/>
    <cellStyle name="Comma 23 5 9" xfId="14529" xr:uid="{6AA067D0-46BC-4D94-B6BE-DAB1AED37479}"/>
    <cellStyle name="Comma 23 5 9 2" xfId="25690" xr:uid="{76BB9CDE-0F96-4840-AD51-22AF3F6AA111}"/>
    <cellStyle name="Comma 23 5 9 2 2" xfId="48992" xr:uid="{42AFA286-2623-4B86-B977-A4AF803A1157}"/>
    <cellStyle name="Comma 23 5 9 3" xfId="37870" xr:uid="{F04504A2-0D2A-4332-AD86-2B77B911D16E}"/>
    <cellStyle name="Comma 23 6" xfId="2237" xr:uid="{235B5F9C-1FD7-4327-980B-282E8985B32E}"/>
    <cellStyle name="Comma 23 6 2" xfId="11142" xr:uid="{E8F62C31-DC9B-4AE5-8260-EA01F948EDB2}"/>
    <cellStyle name="Comma 23 6 2 2" xfId="24548" xr:uid="{D36EC42A-2920-440C-A759-00D0FC030CCF}"/>
    <cellStyle name="Comma 23 6 2 2 2" xfId="47854" xr:uid="{0DF7F491-8CCA-40E4-BACB-01BB89DD1D81}"/>
    <cellStyle name="Comma 23 6 2 3" xfId="36755" xr:uid="{420A450C-5D34-4864-9EF7-1BAF3B497356}"/>
    <cellStyle name="Comma 23 6 3" xfId="14989" xr:uid="{08F77F06-DDE5-4D67-834B-B2E877E5DD28}"/>
    <cellStyle name="Comma 23 6 3 2" xfId="26146" xr:uid="{8400D0A8-6BD0-4BBB-83E1-54504924A1E3}"/>
    <cellStyle name="Comma 23 6 3 2 2" xfId="49448" xr:uid="{D4161120-B5AE-4B54-B22A-339A2ABF82B5}"/>
    <cellStyle name="Comma 23 6 3 3" xfId="38330" xr:uid="{C0B0C2E5-114B-413D-A79F-A61DDF04F73A}"/>
    <cellStyle name="Comma 23 6 4" xfId="16524" xr:uid="{C58E1D6D-A6A9-4182-82E5-98948EF95909}"/>
    <cellStyle name="Comma 23 6 4 2" xfId="27610" xr:uid="{B78E6699-401E-494B-957E-C72D5D33A42D}"/>
    <cellStyle name="Comma 23 6 4 2 2" xfId="50909" xr:uid="{3EA4124D-0BE7-4E2B-AD16-9C86621FE25F}"/>
    <cellStyle name="Comma 23 6 4 3" xfId="39862" xr:uid="{0302E013-9CE9-48B2-B83C-601A4A083E6C}"/>
    <cellStyle name="Comma 23 6 5" xfId="17331" xr:uid="{3CEA2A2C-7500-45D6-85D5-819599BD636A}"/>
    <cellStyle name="Comma 23 6 5 2" xfId="40643" xr:uid="{B544A942-019B-4BDB-8B50-CFE611420A8E}"/>
    <cellStyle name="Comma 23 6 6" xfId="29670" xr:uid="{A1980D44-EE7C-4AC1-8060-DC12A2C1A4C2}"/>
    <cellStyle name="Comma 23 7" xfId="4706" xr:uid="{51FDCF30-428B-42AF-9CDF-27645DA0F482}"/>
    <cellStyle name="Comma 23 7 2" xfId="18308" xr:uid="{D3E2803D-EBAD-4095-AEB7-F101738F86EF}"/>
    <cellStyle name="Comma 23 7 2 2" xfId="41620" xr:uid="{5EB15BBB-435A-4686-BD0F-529A4F3E1787}"/>
    <cellStyle name="Comma 23 7 3" xfId="30560" xr:uid="{DB4A444E-8494-41E0-BCBA-3A1C33EDAD33}"/>
    <cellStyle name="Comma 23 8" xfId="5578" xr:uid="{75434784-9E02-4FF6-8B97-79E8DC369793}"/>
    <cellStyle name="Comma 23 8 2" xfId="19180" xr:uid="{FA0F8BDB-1BEC-4AC1-8066-55732E0D2D31}"/>
    <cellStyle name="Comma 23 8 2 2" xfId="42492" xr:uid="{BBF96ED6-07F6-4A8C-896D-425C6A586195}"/>
    <cellStyle name="Comma 23 8 3" xfId="31432" xr:uid="{44035B98-B708-4F84-866E-CD9503DB194F}"/>
    <cellStyle name="Comma 23 9" xfId="6469" xr:uid="{40D3916C-E9FD-49F0-83FB-399CB86E4A49}"/>
    <cellStyle name="Comma 23 9 2" xfId="20061" xr:uid="{9A8FAD71-CD0C-4289-8F65-270C252FE828}"/>
    <cellStyle name="Comma 23 9 2 2" xfId="43370" xr:uid="{8A4DF7D6-9A45-4E7E-B481-16113F0356E3}"/>
    <cellStyle name="Comma 23 9 3" xfId="32310" xr:uid="{115E4049-2C87-46A1-A2D3-CF7A193B834E}"/>
    <cellStyle name="Comma 24" xfId="501" xr:uid="{00000000-0005-0000-0000-000086000000}"/>
    <cellStyle name="Comma 24 10" xfId="8336" xr:uid="{DAA49DED-0580-467E-B90B-837F624DE8F9}"/>
    <cellStyle name="Comma 24 10 2" xfId="21927" xr:uid="{FF81D0AA-78EB-47D2-8A33-963891FDA8F1}"/>
    <cellStyle name="Comma 24 10 2 2" xfId="45233" xr:uid="{98875C5B-5345-4B26-BAF4-ABE32EF34323}"/>
    <cellStyle name="Comma 24 10 3" xfId="34173" xr:uid="{E6ACBED3-5B26-42C8-B890-3CFB22A5349D}"/>
    <cellStyle name="Comma 24 11" xfId="9500" xr:uid="{A469ECDE-51E2-406C-A0DA-A38FA19683FB}"/>
    <cellStyle name="Comma 24 11 2" xfId="22906" xr:uid="{CF71591E-8C94-4A67-91F5-9488EF5F9677}"/>
    <cellStyle name="Comma 24 11 2 2" xfId="46212" xr:uid="{A957963D-25D3-4EBD-BEEA-43A7789A5A69}"/>
    <cellStyle name="Comma 24 11 3" xfId="35114" xr:uid="{70B92212-A255-4DF2-8790-7C8C78730661}"/>
    <cellStyle name="Comma 24 12" xfId="10380" xr:uid="{28E794A7-38B8-4EBE-A6A8-C544692F749A}"/>
    <cellStyle name="Comma 24 12 2" xfId="23786" xr:uid="{B16FB347-6ACB-40B0-AB7F-DF983BC609AE}"/>
    <cellStyle name="Comma 24 12 2 2" xfId="47092" xr:uid="{153B616A-4001-4AB7-9416-84CE049BB70C}"/>
    <cellStyle name="Comma 24 12 3" xfId="35994" xr:uid="{47FC07BC-DF6F-4EBD-B766-528329659183}"/>
    <cellStyle name="Comma 24 13" xfId="14210" xr:uid="{13018337-166B-4CC5-BDBC-20F67E080526}"/>
    <cellStyle name="Comma 24 13 2" xfId="25371" xr:uid="{2DB0998D-8A6F-4743-8537-BB2E14DBA53D}"/>
    <cellStyle name="Comma 24 13 2 2" xfId="48673" xr:uid="{2455723D-E53A-4B5A-91F8-22D1D4128EF8}"/>
    <cellStyle name="Comma 24 13 3" xfId="37551" xr:uid="{ACC7621C-D760-467A-B7D6-87DE147DCE4E}"/>
    <cellStyle name="Comma 24 14" xfId="15762" xr:uid="{6009D7BE-08F8-468F-B796-DEEEC3B7196D}"/>
    <cellStyle name="Comma 24 14 2" xfId="26849" xr:uid="{7EE43F5B-5B5B-462D-AB35-EAE700A47812}"/>
    <cellStyle name="Comma 24 14 2 2" xfId="50148" xr:uid="{3AEB5892-11E8-40B9-89B5-05B45BFD9D64}"/>
    <cellStyle name="Comma 24 14 3" xfId="39100" xr:uid="{5B7B9A92-C27E-4502-903D-C730D4637AC5}"/>
    <cellStyle name="Comma 24 15" xfId="17149" xr:uid="{41217221-E22F-4711-BD2F-F2BA02FB329C}"/>
    <cellStyle name="Comma 24 15 2" xfId="40461" xr:uid="{17F9035D-5E91-46E0-BBF6-A92AB21B8752}"/>
    <cellStyle name="Comma 24 16" xfId="29580" xr:uid="{2003B149-B923-484F-AE2B-7964FBBF2CAF}"/>
    <cellStyle name="Comma 24 2" xfId="4066" xr:uid="{82823026-AAAE-4C01-A65F-DA872E97E0D6}"/>
    <cellStyle name="Comma 24 2 10" xfId="14323" xr:uid="{18712DDF-1D5D-4209-9B0C-8795366CB9F3}"/>
    <cellStyle name="Comma 24 2 10 2" xfId="25484" xr:uid="{7F39EF27-C1BF-4166-AA9F-A599FBA7042E}"/>
    <cellStyle name="Comma 24 2 10 2 2" xfId="48786" xr:uid="{7390BC54-C5F4-4205-B7EE-380DB408E561}"/>
    <cellStyle name="Comma 24 2 10 3" xfId="37664" xr:uid="{9CAB971D-71C0-4E44-B1F1-84984318835D}"/>
    <cellStyle name="Comma 24 2 11" xfId="15875" xr:uid="{C3C3E8D0-F69A-44CB-B7D4-3B8C5F964A1A}"/>
    <cellStyle name="Comma 24 2 11 2" xfId="26962" xr:uid="{2E39CF4A-B48E-41D8-8073-D21C735C6EE3}"/>
    <cellStyle name="Comma 24 2 11 2 2" xfId="50261" xr:uid="{6BCBB583-26B5-4713-AE50-64470C2BFDE3}"/>
    <cellStyle name="Comma 24 2 11 3" xfId="39213" xr:uid="{B2825540-185F-4050-B730-08A44B675075}"/>
    <cellStyle name="Comma 24 2 12" xfId="17668" xr:uid="{77659472-8A15-47F9-982A-00378ED29F68}"/>
    <cellStyle name="Comma 24 2 12 2" xfId="40980" xr:uid="{273FBC31-72AE-4325-8E14-D6B3DEB787AA}"/>
    <cellStyle name="Comma 24 2 13" xfId="29920" xr:uid="{8A6C9024-796E-4253-BF38-1D7941B3E717}"/>
    <cellStyle name="Comma 24 2 2" xfId="4504" xr:uid="{72F8A10E-D87D-42BD-9DF2-18E1BA52448D}"/>
    <cellStyle name="Comma 24 2 2 10" xfId="16313" xr:uid="{FFC5A8B4-5AC4-4D58-A74F-A0A1932A7F77}"/>
    <cellStyle name="Comma 24 2 2 10 2" xfId="27400" xr:uid="{78BC0FAB-F9DE-44B7-86D7-907126514090}"/>
    <cellStyle name="Comma 24 2 2 10 2 2" xfId="50699" xr:uid="{2895312D-2058-4B88-96D0-ED1DBA72D0F5}"/>
    <cellStyle name="Comma 24 2 2 10 3" xfId="39651" xr:uid="{1DA4AC4C-0144-41ED-8FE2-69E056A92EF3}"/>
    <cellStyle name="Comma 24 2 2 11" xfId="18106" xr:uid="{8A723351-8F44-4B58-A9F0-CAC997A2B258}"/>
    <cellStyle name="Comma 24 2 2 11 2" xfId="41418" xr:uid="{1421F73B-AD69-4C4C-936D-091EC44A0CFD}"/>
    <cellStyle name="Comma 24 2 2 12" xfId="30358" xr:uid="{2A7FD7F9-A2DB-472E-97C1-749CD8DE7BE7}"/>
    <cellStyle name="Comma 24 2 2 2" xfId="5376" xr:uid="{7BBD05DB-F8B1-49C9-A00B-11495A31D6C5}"/>
    <cellStyle name="Comma 24 2 2 2 2" xfId="18978" xr:uid="{224C8128-8CF0-4D7A-A3C9-FD397FE0D3E1}"/>
    <cellStyle name="Comma 24 2 2 2 2 2" xfId="42290" xr:uid="{DA3DC1E1-0C1B-480D-8478-61CE12B4A696}"/>
    <cellStyle name="Comma 24 2 2 2 3" xfId="31230" xr:uid="{093C98C6-8E0E-419E-B4C9-3319C5A3743A}"/>
    <cellStyle name="Comma 24 2 2 3" xfId="6248" xr:uid="{14BA8673-0DC2-4948-AC82-E63584BA4BE0}"/>
    <cellStyle name="Comma 24 2 2 3 2" xfId="19850" xr:uid="{C2E21F75-A68D-4131-92C8-F43EF14079CB}"/>
    <cellStyle name="Comma 24 2 2 3 2 2" xfId="43162" xr:uid="{872CA57B-D1BC-4912-9DA8-ACA45391E9D1}"/>
    <cellStyle name="Comma 24 2 2 3 3" xfId="32102" xr:uid="{B0D9D6FC-DCE0-4B9B-907E-C5DD16B1F547}"/>
    <cellStyle name="Comma 24 2 2 4" xfId="7141" xr:uid="{38725235-2E0D-4E03-948F-276B4AEFB79E}"/>
    <cellStyle name="Comma 24 2 2 4 2" xfId="20733" xr:uid="{54D8C519-2739-47AE-9DAB-687A22EA486B}"/>
    <cellStyle name="Comma 24 2 2 4 2 2" xfId="44040" xr:uid="{AC913247-DE18-4409-8C5E-29E3754DF2D9}"/>
    <cellStyle name="Comma 24 2 2 4 3" xfId="32980" xr:uid="{0D5F7132-C090-4194-85F0-A1CB4E4538AC}"/>
    <cellStyle name="Comma 24 2 2 5" xfId="8014" xr:uid="{2AC1110B-CB52-4FA1-88C1-FCF65159D965}"/>
    <cellStyle name="Comma 24 2 2 5 2" xfId="21606" xr:uid="{437A5D28-2C4F-4A83-90C6-532C132BE075}"/>
    <cellStyle name="Comma 24 2 2 5 2 2" xfId="44912" xr:uid="{5149133D-830A-4550-BAF7-17C2CAC51061}"/>
    <cellStyle name="Comma 24 2 2 5 3" xfId="33852" xr:uid="{330F70A5-14AE-4F81-B657-680C44D176B7}"/>
    <cellStyle name="Comma 24 2 2 6" xfId="8887" xr:uid="{FF38D307-AD86-4B3A-9D4D-FDCA184FA438}"/>
    <cellStyle name="Comma 24 2 2 6 2" xfId="22478" xr:uid="{0CFACEE4-B185-43A0-B05F-124E94D78625}"/>
    <cellStyle name="Comma 24 2 2 6 2 2" xfId="45784" xr:uid="{E6CE6A3F-0E78-4A2E-94CA-848B4CCD8412}"/>
    <cellStyle name="Comma 24 2 2 6 3" xfId="34724" xr:uid="{E39FB4D1-520B-48B4-B98B-274262EB719F}"/>
    <cellStyle name="Comma 24 2 2 7" xfId="10051" xr:uid="{10096DCA-97E2-42FD-BA31-0E4B7484DF18}"/>
    <cellStyle name="Comma 24 2 2 7 2" xfId="23457" xr:uid="{205CC43B-574A-47F3-BA2A-F59F59B39B5E}"/>
    <cellStyle name="Comma 24 2 2 7 2 2" xfId="46763" xr:uid="{95447A1C-CF20-4B12-B10F-8B969A61588D}"/>
    <cellStyle name="Comma 24 2 2 7 3" xfId="35665" xr:uid="{6180DF69-E97D-4A93-981B-EC8817D58804}"/>
    <cellStyle name="Comma 24 2 2 8" xfId="10931" xr:uid="{CC682684-C3CA-4CD9-8EC9-3291CD657443}"/>
    <cellStyle name="Comma 24 2 2 8 2" xfId="24337" xr:uid="{2C9D81CF-3C09-408F-B198-CDF5FEF9B197}"/>
    <cellStyle name="Comma 24 2 2 8 2 2" xfId="47643" xr:uid="{F817ED1A-A5AD-4C50-A100-86A15E85ABBE}"/>
    <cellStyle name="Comma 24 2 2 8 3" xfId="36545" xr:uid="{BE0910CB-A481-468B-82D9-2E53CB2A3214}"/>
    <cellStyle name="Comma 24 2 2 9" xfId="14761" xr:uid="{ECFF1A0A-2D8A-43EF-8860-6D6A532F9953}"/>
    <cellStyle name="Comma 24 2 2 9 2" xfId="25922" xr:uid="{F9344ACA-AE6A-4F2E-A71E-3A57CE2899A3}"/>
    <cellStyle name="Comma 24 2 2 9 2 2" xfId="49224" xr:uid="{D191D87C-E54A-4C16-80FD-DEC04B30FCD4}"/>
    <cellStyle name="Comma 24 2 2 9 3" xfId="38102" xr:uid="{C4564995-D895-4954-BF30-1396490510CC}"/>
    <cellStyle name="Comma 24 2 3" xfId="4938" xr:uid="{A6CFA774-6DCB-4678-A64A-38BCFC12C49B}"/>
    <cellStyle name="Comma 24 2 3 2" xfId="13680" xr:uid="{E34038A6-379B-4EC6-BC52-B41A31CA6D3E}"/>
    <cellStyle name="Comma 24 2 3 2 2" xfId="24941" xr:uid="{AD0783BF-0382-4172-B747-AFFF2E65B305}"/>
    <cellStyle name="Comma 24 2 3 2 2 2" xfId="48247" xr:uid="{593D1A40-3A33-4E2C-B182-A78FBE8FAC32}"/>
    <cellStyle name="Comma 24 2 3 2 3" xfId="37033" xr:uid="{01A0CA4D-8981-410A-BEB3-9CEE5DA3FE7F}"/>
    <cellStyle name="Comma 24 2 3 3" xfId="15428" xr:uid="{E5E737B0-04FA-4392-83EC-0CB0B0BA8A76}"/>
    <cellStyle name="Comma 24 2 3 3 2" xfId="26550" xr:uid="{C81079F1-9C01-4283-9B63-4B425C95F6A3}"/>
    <cellStyle name="Comma 24 2 3 3 2 2" xfId="49850" xr:uid="{66DD2E9B-7CB7-4C97-A005-364174A082EE}"/>
    <cellStyle name="Comma 24 2 3 3 3" xfId="38767" xr:uid="{6953A203-2837-44DC-A1E6-80AECB28E869}"/>
    <cellStyle name="Comma 24 2 3 4" xfId="16793" xr:uid="{C3E175B1-C010-42F9-904F-77485F5D8D87}"/>
    <cellStyle name="Comma 24 2 3 4 2" xfId="27879" xr:uid="{89D762BB-8ECC-4B4A-95CA-326AF103BBD3}"/>
    <cellStyle name="Comma 24 2 3 4 2 2" xfId="51178" xr:uid="{801D8F3B-A2FB-4EFE-A443-0F63ACF89E71}"/>
    <cellStyle name="Comma 24 2 3 4 3" xfId="40131" xr:uid="{24C48765-2F08-46EF-80E4-4C2A89C2CCF5}"/>
    <cellStyle name="Comma 24 2 3 5" xfId="18540" xr:uid="{7B7A7B32-5127-402E-9779-9A0102BF9C77}"/>
    <cellStyle name="Comma 24 2 3 5 2" xfId="41852" xr:uid="{A2AC2BD3-A76C-433E-870A-E1DE2661FF09}"/>
    <cellStyle name="Comma 24 2 3 6" xfId="30792" xr:uid="{E0D4D198-5B47-40AF-8A58-ADFB8FD01404}"/>
    <cellStyle name="Comma 24 2 4" xfId="5810" xr:uid="{8AACFAB4-ED06-4620-868E-FDE05D8D5ED3}"/>
    <cellStyle name="Comma 24 2 4 2" xfId="19412" xr:uid="{E5C493F5-E0F8-4943-8493-701D48452181}"/>
    <cellStyle name="Comma 24 2 4 2 2" xfId="42724" xr:uid="{989B0ACB-50E7-4ECB-AB43-0A001C20935B}"/>
    <cellStyle name="Comma 24 2 4 3" xfId="31664" xr:uid="{48FCD1F6-EDAE-44DB-9EE6-826610995E8C}"/>
    <cellStyle name="Comma 24 2 5" xfId="6703" xr:uid="{40D09F1A-4700-4068-B1DE-82CC3A93B4D0}"/>
    <cellStyle name="Comma 24 2 5 2" xfId="20295" xr:uid="{ED45DB71-3B7B-478B-919B-F8BBF1163098}"/>
    <cellStyle name="Comma 24 2 5 2 2" xfId="43602" xr:uid="{CED8B326-F87A-4EB1-9AC8-812B7FAF46A0}"/>
    <cellStyle name="Comma 24 2 5 3" xfId="32542" xr:uid="{C08E7C9E-6683-4B43-9435-B044BCD2021A}"/>
    <cellStyle name="Comma 24 2 6" xfId="7576" xr:uid="{87B14A61-6668-4844-BAC2-F9DFDBA25B27}"/>
    <cellStyle name="Comma 24 2 6 2" xfId="21168" xr:uid="{3E65D081-2E88-426E-821B-8C66C053AC42}"/>
    <cellStyle name="Comma 24 2 6 2 2" xfId="44474" xr:uid="{3C639996-C4BA-455D-BCA2-26450FDD1BBF}"/>
    <cellStyle name="Comma 24 2 6 3" xfId="33414" xr:uid="{89B1BCA4-190A-4B99-915D-3E473CDF2696}"/>
    <cellStyle name="Comma 24 2 7" xfId="8449" xr:uid="{E5137AC9-DFA1-450B-9CFE-BA73D5B0C06C}"/>
    <cellStyle name="Comma 24 2 7 2" xfId="22040" xr:uid="{1626E07A-1F4B-4548-9EC8-1FAACD70A119}"/>
    <cellStyle name="Comma 24 2 7 2 2" xfId="45346" xr:uid="{3501F9E4-D1C8-4F65-A93C-C47C4B6ACFA9}"/>
    <cellStyle name="Comma 24 2 7 3" xfId="34286" xr:uid="{21AC2434-5177-497B-9EC2-28391F3D77E6}"/>
    <cellStyle name="Comma 24 2 8" xfId="9613" xr:uid="{B368DD4C-323C-40E3-9372-262F0CDDE4E5}"/>
    <cellStyle name="Comma 24 2 8 2" xfId="23019" xr:uid="{726925F1-665F-4128-952A-D76C8F6A8CE0}"/>
    <cellStyle name="Comma 24 2 8 2 2" xfId="46325" xr:uid="{C94A5A8E-06E7-4AAD-95B5-AB31901501B0}"/>
    <cellStyle name="Comma 24 2 8 3" xfId="35227" xr:uid="{E671B5FC-E8D9-488D-B6E3-58946D4C7F6B}"/>
    <cellStyle name="Comma 24 2 9" xfId="10493" xr:uid="{40305842-4126-40E5-A6DB-263A4488A8FF}"/>
    <cellStyle name="Comma 24 2 9 2" xfId="23899" xr:uid="{EBB2ABB3-9235-4242-99E9-C28BCAC8AAFE}"/>
    <cellStyle name="Comma 24 2 9 2 2" xfId="47205" xr:uid="{9B8ABC5A-2A5B-43DA-BE4F-DED2C775F004}"/>
    <cellStyle name="Comma 24 2 9 3" xfId="36107" xr:uid="{3F8F924D-E9E3-4726-8EE1-1DFF8CFD649D}"/>
    <cellStyle name="Comma 24 3" xfId="4199" xr:uid="{E66AEED0-5439-4C71-9815-7F3DC8D0EA82}"/>
    <cellStyle name="Comma 24 3 10" xfId="14456" xr:uid="{1AC6BEFA-032F-47F9-85E2-D821D4F2997D}"/>
    <cellStyle name="Comma 24 3 10 2" xfId="25617" xr:uid="{3002BCFF-53CD-40CE-AC91-564CE26C329E}"/>
    <cellStyle name="Comma 24 3 10 2 2" xfId="48919" xr:uid="{8F32616E-3FA6-4221-8F9C-73EB4C5E0BF5}"/>
    <cellStyle name="Comma 24 3 10 3" xfId="37797" xr:uid="{15062C86-184F-4EB4-A77C-DFE3A47A4A0E}"/>
    <cellStyle name="Comma 24 3 11" xfId="16008" xr:uid="{8AE496C0-EB91-4951-BC5D-1BF77581142A}"/>
    <cellStyle name="Comma 24 3 11 2" xfId="27095" xr:uid="{5DB17DE0-1AE7-4EFE-A213-F4DB0BF75473}"/>
    <cellStyle name="Comma 24 3 11 2 2" xfId="50394" xr:uid="{0EA93BD1-874A-4C39-9ECD-0AB5CC3CABCA}"/>
    <cellStyle name="Comma 24 3 11 3" xfId="39346" xr:uid="{3B3069A1-A7C0-48AB-B55C-F7C07AD2C941}"/>
    <cellStyle name="Comma 24 3 12" xfId="17801" xr:uid="{43760BE3-13BA-4946-B9C3-CAF865F66B28}"/>
    <cellStyle name="Comma 24 3 12 2" xfId="41113" xr:uid="{82877E3C-64B6-4C28-A084-09CCA9FFD950}"/>
    <cellStyle name="Comma 24 3 13" xfId="30053" xr:uid="{8307FDA1-677A-49D1-B2CE-3761AD7F0B03}"/>
    <cellStyle name="Comma 24 3 2" xfId="4637" xr:uid="{7C770E71-D316-4ECA-A9F8-ED141A6BBB73}"/>
    <cellStyle name="Comma 24 3 2 10" xfId="16446" xr:uid="{557E7A7F-703E-45C9-AB69-24C144B510DF}"/>
    <cellStyle name="Comma 24 3 2 10 2" xfId="27533" xr:uid="{22EB4AF9-1082-4D10-AEBE-B3493B6A66E8}"/>
    <cellStyle name="Comma 24 3 2 10 2 2" xfId="50832" xr:uid="{2DDE9678-ABAD-4225-9332-3FEAD09FC7BE}"/>
    <cellStyle name="Comma 24 3 2 10 3" xfId="39784" xr:uid="{F0F83616-426E-471C-951C-E53F60E27A70}"/>
    <cellStyle name="Comma 24 3 2 11" xfId="18239" xr:uid="{62F482D4-EF4D-46F4-91C7-582ABD6987DF}"/>
    <cellStyle name="Comma 24 3 2 11 2" xfId="41551" xr:uid="{5E3F4760-8FF4-49B2-B90E-5F8BEE4CB80A}"/>
    <cellStyle name="Comma 24 3 2 12" xfId="30491" xr:uid="{66A1E1B5-E437-49BD-9455-E200126AB727}"/>
    <cellStyle name="Comma 24 3 2 2" xfId="5509" xr:uid="{A202942B-797D-45AF-AAF8-6161B8FF0C6E}"/>
    <cellStyle name="Comma 24 3 2 2 2" xfId="19111" xr:uid="{0A2A260A-F2AA-4B54-A1EC-7A87819154F0}"/>
    <cellStyle name="Comma 24 3 2 2 2 2" xfId="42423" xr:uid="{05E452F2-5810-46F7-9C35-780AA145DCA2}"/>
    <cellStyle name="Comma 24 3 2 2 3" xfId="31363" xr:uid="{09501D27-69D0-4914-8C42-0C4D007E9C7E}"/>
    <cellStyle name="Comma 24 3 2 3" xfId="6381" xr:uid="{0BDBE9B9-8A12-4BCE-AA58-C07E744AF344}"/>
    <cellStyle name="Comma 24 3 2 3 2" xfId="19983" xr:uid="{ED4FFE01-AD1C-4F9D-BD0C-E3A5BF33B313}"/>
    <cellStyle name="Comma 24 3 2 3 2 2" xfId="43295" xr:uid="{761B2EAE-C5B4-4B81-A2A7-BED281BC4A76}"/>
    <cellStyle name="Comma 24 3 2 3 3" xfId="32235" xr:uid="{7FEAA4F1-01D5-4CE3-A3A3-20045A2A9221}"/>
    <cellStyle name="Comma 24 3 2 4" xfId="7274" xr:uid="{6C139FAA-48BF-4702-B055-A12CA4DA5C60}"/>
    <cellStyle name="Comma 24 3 2 4 2" xfId="20866" xr:uid="{669B677F-AF4E-49B3-9387-10F5C7310CD2}"/>
    <cellStyle name="Comma 24 3 2 4 2 2" xfId="44173" xr:uid="{894618C1-3DD7-4A1C-9C68-F1DB23A9F1A6}"/>
    <cellStyle name="Comma 24 3 2 4 3" xfId="33113" xr:uid="{9961D143-4958-45D7-B4E8-6AAFC1086BF5}"/>
    <cellStyle name="Comma 24 3 2 5" xfId="8147" xr:uid="{38FC548E-696B-4F56-AC28-4F8EB42F1114}"/>
    <cellStyle name="Comma 24 3 2 5 2" xfId="21739" xr:uid="{D1D9B02E-F47F-4197-8891-7F81350DAD06}"/>
    <cellStyle name="Comma 24 3 2 5 2 2" xfId="45045" xr:uid="{9C42666D-EE9B-496A-9DE4-57F221FF2C6F}"/>
    <cellStyle name="Comma 24 3 2 5 3" xfId="33985" xr:uid="{38B6F113-E2C3-4D4A-B414-7A0DD256C391}"/>
    <cellStyle name="Comma 24 3 2 6" xfId="9020" xr:uid="{678A8B7A-89F5-4366-8A95-D785151EFFC2}"/>
    <cellStyle name="Comma 24 3 2 6 2" xfId="22611" xr:uid="{867F0ABF-AB29-434B-99D0-21080B23D085}"/>
    <cellStyle name="Comma 24 3 2 6 2 2" xfId="45917" xr:uid="{650031C9-89BD-43E3-B3B2-E66930ADAE6E}"/>
    <cellStyle name="Comma 24 3 2 6 3" xfId="34857" xr:uid="{0DDEBCF8-23AF-422E-A4F5-B5478690EF8F}"/>
    <cellStyle name="Comma 24 3 2 7" xfId="10184" xr:uid="{9B96CB7A-81C1-40A5-9E2A-18E9B5CF9C7C}"/>
    <cellStyle name="Comma 24 3 2 7 2" xfId="23590" xr:uid="{5B6472E8-F009-4C2D-A3BA-D7B1D72BD626}"/>
    <cellStyle name="Comma 24 3 2 7 2 2" xfId="46896" xr:uid="{C3612F0D-B49B-409C-80F0-BCEF01E48D67}"/>
    <cellStyle name="Comma 24 3 2 7 3" xfId="35798" xr:uid="{2F53FA1F-5DA4-4EAE-9FB2-7CB745BA0AA3}"/>
    <cellStyle name="Comma 24 3 2 8" xfId="11064" xr:uid="{E104A8A3-D45F-4528-A31B-07D0E11FE17D}"/>
    <cellStyle name="Comma 24 3 2 8 2" xfId="24470" xr:uid="{FF6AB70A-DDFA-4F89-B6AF-96105F2D056D}"/>
    <cellStyle name="Comma 24 3 2 8 2 2" xfId="47776" xr:uid="{F31D9190-8ADA-4F40-836C-9F5ECF62CCB9}"/>
    <cellStyle name="Comma 24 3 2 8 3" xfId="36678" xr:uid="{854C6C01-C71B-424B-BC88-927F06DE6A10}"/>
    <cellStyle name="Comma 24 3 2 9" xfId="14894" xr:uid="{21966875-1E11-4A22-8C55-1E6B0247E678}"/>
    <cellStyle name="Comma 24 3 2 9 2" xfId="26055" xr:uid="{4C34E3CA-E84C-46DF-B26C-0020CB048CB5}"/>
    <cellStyle name="Comma 24 3 2 9 2 2" xfId="49357" xr:uid="{E5EA1E5B-4F80-4126-AC90-4EAD6F7806F5}"/>
    <cellStyle name="Comma 24 3 2 9 3" xfId="38235" xr:uid="{C07C2FBE-B03C-4D68-A3A6-354B4AD0F92F}"/>
    <cellStyle name="Comma 24 3 3" xfId="5071" xr:uid="{3626C008-0FF6-4657-91B4-7BB3FB33279E}"/>
    <cellStyle name="Comma 24 3 3 2" xfId="18673" xr:uid="{C45A602E-86C9-407E-AE02-7F5CDB893E5F}"/>
    <cellStyle name="Comma 24 3 3 2 2" xfId="41985" xr:uid="{5BEC643A-58E1-425F-B451-9D8B146776D4}"/>
    <cellStyle name="Comma 24 3 3 3" xfId="30925" xr:uid="{0F3B8900-CDB4-4AB5-9110-EC5DB2B0CD95}"/>
    <cellStyle name="Comma 24 3 4" xfId="5943" xr:uid="{782D9B60-A198-4CFA-9A90-228C85425C94}"/>
    <cellStyle name="Comma 24 3 4 2" xfId="19545" xr:uid="{EBA73C69-3387-4958-8F92-7D9866CA1EC1}"/>
    <cellStyle name="Comma 24 3 4 2 2" xfId="42857" xr:uid="{12C06CF2-DF08-47F6-A43A-92C205666B44}"/>
    <cellStyle name="Comma 24 3 4 3" xfId="31797" xr:uid="{AEB0EAE4-86D7-4A6D-8EFB-BF44758B99A5}"/>
    <cellStyle name="Comma 24 3 5" xfId="6836" xr:uid="{C3834398-98D8-4E7A-BF29-9FABDE27A3E2}"/>
    <cellStyle name="Comma 24 3 5 2" xfId="20428" xr:uid="{3F5A29BE-35EA-4A8D-9FB1-31843ABDD5D8}"/>
    <cellStyle name="Comma 24 3 5 2 2" xfId="43735" xr:uid="{69C860EB-42C4-4FE4-AFE0-C948ADAACF8A}"/>
    <cellStyle name="Comma 24 3 5 3" xfId="32675" xr:uid="{5F11E804-3F87-497F-A48B-CE7AE2CAF5D7}"/>
    <cellStyle name="Comma 24 3 6" xfId="7709" xr:uid="{B41E5F24-06DD-4591-906C-047BE8936209}"/>
    <cellStyle name="Comma 24 3 6 2" xfId="21301" xr:uid="{11635F92-D609-45CC-ABCD-6B31A5792405}"/>
    <cellStyle name="Comma 24 3 6 2 2" xfId="44607" xr:uid="{A394A76D-FDE1-43FD-AC23-4188D11254EC}"/>
    <cellStyle name="Comma 24 3 6 3" xfId="33547" xr:uid="{F8C61916-DD51-48F1-8646-5BC6855C0764}"/>
    <cellStyle name="Comma 24 3 7" xfId="8582" xr:uid="{23A9036B-D3B1-448B-95B4-89E794B5C440}"/>
    <cellStyle name="Comma 24 3 7 2" xfId="22173" xr:uid="{B6DAAC6D-0F21-4B5D-A471-E6909C6788E9}"/>
    <cellStyle name="Comma 24 3 7 2 2" xfId="45479" xr:uid="{FFD034E5-C200-4E50-B5B0-651961ABBF56}"/>
    <cellStyle name="Comma 24 3 7 3" xfId="34419" xr:uid="{9C233E29-47AE-40DA-A111-AE5DE0DE99DC}"/>
    <cellStyle name="Comma 24 3 8" xfId="9746" xr:uid="{3F8C5CB6-B160-4AF9-943E-1D2F75A4E08E}"/>
    <cellStyle name="Comma 24 3 8 2" xfId="23152" xr:uid="{E85D09F8-11BD-4F98-B4E8-542F97498E2E}"/>
    <cellStyle name="Comma 24 3 8 2 2" xfId="46458" xr:uid="{C6A22285-F11B-46D5-8AF6-BF832FA7CA0D}"/>
    <cellStyle name="Comma 24 3 8 3" xfId="35360" xr:uid="{5DC97A2D-C159-4887-AAC9-8F7CC728241E}"/>
    <cellStyle name="Comma 24 3 9" xfId="10626" xr:uid="{CDE66B0A-F7B1-4857-9AAC-F62C223A2426}"/>
    <cellStyle name="Comma 24 3 9 2" xfId="24032" xr:uid="{3928D7A8-C0D1-4274-B45E-B6FB32E0B143}"/>
    <cellStyle name="Comma 24 3 9 2 2" xfId="47338" xr:uid="{649D6906-45AE-44B2-BB67-963280480268}"/>
    <cellStyle name="Comma 24 3 9 3" xfId="36240" xr:uid="{D5D3CBDB-4C1A-4680-9781-FC991296C506}"/>
    <cellStyle name="Comma 24 4" xfId="4391" xr:uid="{5AB3998A-3DE5-4953-8FB8-BC9B73A865AE}"/>
    <cellStyle name="Comma 24 4 10" xfId="16200" xr:uid="{3C7D9988-7DE2-4E45-92EF-4BAF093D2FB0}"/>
    <cellStyle name="Comma 24 4 10 2" xfId="27287" xr:uid="{96879194-5F02-4394-86BE-D826A09727D5}"/>
    <cellStyle name="Comma 24 4 10 2 2" xfId="50586" xr:uid="{3A32178E-A875-4D80-86FD-124BA33FD288}"/>
    <cellStyle name="Comma 24 4 10 3" xfId="39538" xr:uid="{793E43E4-15BB-4832-B312-3F1A7B400AF9}"/>
    <cellStyle name="Comma 24 4 11" xfId="17993" xr:uid="{45B67795-7BE9-4E3E-BB7D-A529AEE8F94A}"/>
    <cellStyle name="Comma 24 4 11 2" xfId="41305" xr:uid="{242FCD30-61AB-48BD-B7BB-AB607D95C907}"/>
    <cellStyle name="Comma 24 4 12" xfId="30245" xr:uid="{12E22F82-A94E-421F-AB34-3C4C05B2C9DA}"/>
    <cellStyle name="Comma 24 4 2" xfId="5263" xr:uid="{C32AF9BA-3F26-4F4F-9607-1A63F943263E}"/>
    <cellStyle name="Comma 24 4 2 2" xfId="18865" xr:uid="{EF939359-03AA-4BBF-ABB9-FC755CDCD957}"/>
    <cellStyle name="Comma 24 4 2 2 2" xfId="42177" xr:uid="{0D21AD37-FD87-463F-B06B-A75B863E28FD}"/>
    <cellStyle name="Comma 24 4 2 3" xfId="31117" xr:uid="{E4577F91-A3DE-4422-AA3D-8C2B2A5F4225}"/>
    <cellStyle name="Comma 24 4 3" xfId="6135" xr:uid="{EACDDF32-2EC2-4F77-8224-6F27622EB99F}"/>
    <cellStyle name="Comma 24 4 3 2" xfId="19737" xr:uid="{E3462627-A5CC-4E70-A784-622018C5727B}"/>
    <cellStyle name="Comma 24 4 3 2 2" xfId="43049" xr:uid="{A7087F7E-CDD0-4B37-9041-0EB075EE1A84}"/>
    <cellStyle name="Comma 24 4 3 3" xfId="31989" xr:uid="{5F7039DC-972F-4EB6-9303-0300D75281DC}"/>
    <cellStyle name="Comma 24 4 4" xfId="7028" xr:uid="{F23EB013-8D22-4FF1-AF49-2AB935AFC965}"/>
    <cellStyle name="Comma 24 4 4 2" xfId="20620" xr:uid="{F5C09F64-A5E8-4778-AB75-074B23D14E13}"/>
    <cellStyle name="Comma 24 4 4 2 2" xfId="43927" xr:uid="{C1B3F726-3EA8-4978-9401-B916B224DD9F}"/>
    <cellStyle name="Comma 24 4 4 3" xfId="32867" xr:uid="{0749486C-E3BD-4414-B3DF-D0DFA1B5F06D}"/>
    <cellStyle name="Comma 24 4 5" xfId="7901" xr:uid="{47DC10E4-7E3B-4374-8F70-861F5891253E}"/>
    <cellStyle name="Comma 24 4 5 2" xfId="21493" xr:uid="{4B166AAA-EF72-4322-8776-841A2BF4ECC4}"/>
    <cellStyle name="Comma 24 4 5 2 2" xfId="44799" xr:uid="{4BAD143B-DF95-4034-AC59-26CFE7194199}"/>
    <cellStyle name="Comma 24 4 5 3" xfId="33739" xr:uid="{B3EB3699-8E63-4AC0-91CE-CB6130056F0A}"/>
    <cellStyle name="Comma 24 4 6" xfId="8774" xr:uid="{A36EF498-1806-4C54-87BD-015BFA6D7D5B}"/>
    <cellStyle name="Comma 24 4 6 2" xfId="22365" xr:uid="{869861CF-E497-4074-8506-5D1F4467910A}"/>
    <cellStyle name="Comma 24 4 6 2 2" xfId="45671" xr:uid="{16E2938B-59EF-4631-81C9-832C5EAA4F6E}"/>
    <cellStyle name="Comma 24 4 6 3" xfId="34611" xr:uid="{9DD1A810-810F-4711-9AD7-CE8D8FA05AD7}"/>
    <cellStyle name="Comma 24 4 7" xfId="9938" xr:uid="{6B3422EB-A764-4004-B424-67D843EB4842}"/>
    <cellStyle name="Comma 24 4 7 2" xfId="23344" xr:uid="{97A30318-B434-4E39-BD73-512919490877}"/>
    <cellStyle name="Comma 24 4 7 2 2" xfId="46650" xr:uid="{B5F9C674-2A65-4D8D-B5FF-B0D7B4AA39B5}"/>
    <cellStyle name="Comma 24 4 7 3" xfId="35552" xr:uid="{CF2BA785-D76D-4C34-B9B5-F021DA24DF34}"/>
    <cellStyle name="Comma 24 4 8" xfId="10818" xr:uid="{9B163982-4F71-49BC-A5B9-223E96D1D8CA}"/>
    <cellStyle name="Comma 24 4 8 2" xfId="24224" xr:uid="{0B155361-0000-4CFE-95CF-6720CEF0940F}"/>
    <cellStyle name="Comma 24 4 8 2 2" xfId="47530" xr:uid="{E9DB4CB9-32E8-430B-B448-65DE2E5258DA}"/>
    <cellStyle name="Comma 24 4 8 3" xfId="36432" xr:uid="{2614B317-A3DC-45BE-AFAF-95DB61F2B6CC}"/>
    <cellStyle name="Comma 24 4 9" xfId="14648" xr:uid="{3C1691AD-B475-489E-8F89-6E30B5E1269E}"/>
    <cellStyle name="Comma 24 4 9 2" xfId="25809" xr:uid="{6C90DF00-9508-408F-A34B-E7C71916F3FE}"/>
    <cellStyle name="Comma 24 4 9 2 2" xfId="49111" xr:uid="{3AB24FAC-5BB2-48C3-83ED-A51AAAF5670B}"/>
    <cellStyle name="Comma 24 4 9 3" xfId="37989" xr:uid="{647C91E9-062F-49F3-A8AA-553CF941B03B}"/>
    <cellStyle name="Comma 24 5" xfId="3953" xr:uid="{86C6A6F3-AE91-4E9B-A732-9922116D506A}"/>
    <cellStyle name="Comma 24 5 2" xfId="11206" xr:uid="{F2CA40BD-0807-4451-A3A5-88BDD0ABFF67}"/>
    <cellStyle name="Comma 24 5 2 2" xfId="24612" xr:uid="{58E35BF1-6670-478D-A9F3-FD913B99E143}"/>
    <cellStyle name="Comma 24 5 2 2 2" xfId="47918" xr:uid="{703491B6-EEEF-4310-9F4A-74DB0AC4AB48}"/>
    <cellStyle name="Comma 24 5 2 3" xfId="36819" xr:uid="{D189D4AC-77E8-4575-AA72-6F6D4F661EE7}"/>
    <cellStyle name="Comma 24 5 3" xfId="15053" xr:uid="{C7D4DBEA-1E8F-425B-B581-6B0C20082F9C}"/>
    <cellStyle name="Comma 24 5 3 2" xfId="26210" xr:uid="{7F184894-7E76-4E34-8735-8A0D8B528E3C}"/>
    <cellStyle name="Comma 24 5 3 2 2" xfId="49512" xr:uid="{FA604517-C456-47BC-8A99-B8C67FA31763}"/>
    <cellStyle name="Comma 24 5 3 3" xfId="38394" xr:uid="{71973671-3F13-4AB3-B34F-E21C42F9C8A6}"/>
    <cellStyle name="Comma 24 5 4" xfId="16588" xr:uid="{25968218-AE88-4EE6-90A0-6CB561474926}"/>
    <cellStyle name="Comma 24 5 4 2" xfId="27674" xr:uid="{CD910471-12D8-49C3-BF2D-6B8E1AF058C1}"/>
    <cellStyle name="Comma 24 5 4 2 2" xfId="50973" xr:uid="{309EF434-13FF-4047-AF5C-7B59509032AC}"/>
    <cellStyle name="Comma 24 5 4 3" xfId="39926" xr:uid="{F35785F3-C671-47AE-BC5F-83855B2F5E39}"/>
    <cellStyle name="Comma 24 5 5" xfId="17555" xr:uid="{3BDA1210-0A3F-49B9-ABFB-EBDF749B56D7}"/>
    <cellStyle name="Comma 24 5 5 2" xfId="40867" xr:uid="{59089424-6E6F-4CFA-AC64-AB84AC9351DA}"/>
    <cellStyle name="Comma 24 5 6" xfId="29807" xr:uid="{648CF590-6923-4F15-8F7A-8F296978BD70}"/>
    <cellStyle name="Comma 24 6" xfId="4825" xr:uid="{F8883533-49A4-4D1B-8495-6E7EE00A3F23}"/>
    <cellStyle name="Comma 24 6 2" xfId="18427" xr:uid="{84755F2B-57E6-43B7-91F8-B90A8A03EB07}"/>
    <cellStyle name="Comma 24 6 2 2" xfId="41739" xr:uid="{118D5E7F-1FC7-40BD-8645-B2C34B309916}"/>
    <cellStyle name="Comma 24 6 3" xfId="30679" xr:uid="{D4209E8D-4184-4B86-8C83-A4F0ABF9B7C5}"/>
    <cellStyle name="Comma 24 7" xfId="5697" xr:uid="{68FEB2EC-15D6-4A37-854B-F2223D0974D4}"/>
    <cellStyle name="Comma 24 7 2" xfId="19299" xr:uid="{B87E9A16-D621-4753-91AD-383DC5B7E628}"/>
    <cellStyle name="Comma 24 7 2 2" xfId="42611" xr:uid="{83BE8CB7-47D7-4D4C-A4F4-D97059DDF93D}"/>
    <cellStyle name="Comma 24 7 3" xfId="31551" xr:uid="{826E5952-175F-49C2-9C4E-A8CC52768716}"/>
    <cellStyle name="Comma 24 8" xfId="6590" xr:uid="{DF993B19-94BE-430A-8B1E-D65DDF144D4F}"/>
    <cellStyle name="Comma 24 8 2" xfId="20182" xr:uid="{A1235346-B41B-4936-B28D-09B4B98A4308}"/>
    <cellStyle name="Comma 24 8 2 2" xfId="43489" xr:uid="{6629C6DA-6FE2-4149-A440-ED3304DF96DD}"/>
    <cellStyle name="Comma 24 8 3" xfId="32429" xr:uid="{9281F6C1-5959-4F71-AD99-76BF12DD3FE3}"/>
    <cellStyle name="Comma 24 9" xfId="7463" xr:uid="{E5AADB00-51FB-4EB5-8589-D350382367E3}"/>
    <cellStyle name="Comma 24 9 2" xfId="21055" xr:uid="{E173388B-1CBC-41F4-B87F-A6D0F161E48A}"/>
    <cellStyle name="Comma 24 9 2 2" xfId="44361" xr:uid="{7D21E39A-BB9B-41FB-A519-B847AE896DDB}"/>
    <cellStyle name="Comma 24 9 3" xfId="33301" xr:uid="{9D6C4D11-B82C-4F95-AE81-4BC1995A0023}"/>
    <cellStyle name="Comma 25" xfId="4250" xr:uid="{2466979C-3B96-460A-9B41-F42F08F2EAFE}"/>
    <cellStyle name="Comma 25 10" xfId="16059" xr:uid="{A4D41AC0-B5E0-41CB-BC08-967D9A931B26}"/>
    <cellStyle name="Comma 25 10 2" xfId="27146" xr:uid="{37E27D0A-30B8-475B-9181-F5B3B092BA50}"/>
    <cellStyle name="Comma 25 10 2 2" xfId="50445" xr:uid="{1D41131C-422D-4D87-B3F2-D5ACAB407CAC}"/>
    <cellStyle name="Comma 25 10 3" xfId="39397" xr:uid="{7B907EA5-CE23-4AC6-B015-15D402C71970}"/>
    <cellStyle name="Comma 25 11" xfId="17852" xr:uid="{CE2CB44C-92C2-4FD5-9DE0-FB77C83A8019}"/>
    <cellStyle name="Comma 25 11 2" xfId="41164" xr:uid="{3F2385CA-97C0-4CCF-B78F-DDBE7FF8F483}"/>
    <cellStyle name="Comma 25 12" xfId="30104" xr:uid="{A0B0566D-F466-4F64-8835-73FEC36775D5}"/>
    <cellStyle name="Comma 25 2" xfId="5122" xr:uid="{A8A94C1F-4CCA-462B-B722-B3C73CAB5A1E}"/>
    <cellStyle name="Comma 25 2 2" xfId="13731" xr:uid="{D6ADA5E1-BE41-42E0-88F1-BC5A1C468698}"/>
    <cellStyle name="Comma 25 2 2 2" xfId="24992" xr:uid="{7DA534C7-5741-42B3-AA8B-FA779D9681FF}"/>
    <cellStyle name="Comma 25 2 2 2 2" xfId="48298" xr:uid="{DEF8B89E-EE3F-4569-9969-536491BC0482}"/>
    <cellStyle name="Comma 25 2 2 3" xfId="37084" xr:uid="{7678CEFE-05A4-4461-ACFA-87540D7234FE}"/>
    <cellStyle name="Comma 25 2 3" xfId="15479" xr:uid="{FC6DE18B-5D30-47C0-8250-A5B2EDF1A29A}"/>
    <cellStyle name="Comma 25 2 3 2" xfId="26601" xr:uid="{5A4D2F47-3BA0-4BD2-B44B-11A90AB892E4}"/>
    <cellStyle name="Comma 25 2 3 2 2" xfId="49901" xr:uid="{179C8E6D-722A-40A5-97C5-73457567484A}"/>
    <cellStyle name="Comma 25 2 3 3" xfId="38818" xr:uid="{11363E5A-1D73-4911-B725-B69F741CC30F}"/>
    <cellStyle name="Comma 25 2 4" xfId="16844" xr:uid="{0D70586B-F040-47A0-A677-201D204D7F79}"/>
    <cellStyle name="Comma 25 2 4 2" xfId="27930" xr:uid="{AF21F5C9-2586-4973-A40E-D3E1D08DF1A8}"/>
    <cellStyle name="Comma 25 2 4 2 2" xfId="51229" xr:uid="{4DFA6D34-5327-4025-9586-85662C076F04}"/>
    <cellStyle name="Comma 25 2 4 3" xfId="40182" xr:uid="{5D57E6AF-BAC7-4A7C-938A-5C4D58453D21}"/>
    <cellStyle name="Comma 25 2 5" xfId="18724" xr:uid="{2C8A9B81-BFE7-4FFA-8DD0-E15285052ED8}"/>
    <cellStyle name="Comma 25 2 5 2" xfId="42036" xr:uid="{20CA8BA2-F1F6-4D10-8AE6-35C98A1E116C}"/>
    <cellStyle name="Comma 25 2 6" xfId="30976" xr:uid="{88E401F5-FB59-4A3D-A3B4-8F720D4A85D4}"/>
    <cellStyle name="Comma 25 3" xfId="5994" xr:uid="{59670B8C-50D8-429D-805E-54B0350F5D96}"/>
    <cellStyle name="Comma 25 3 2" xfId="11259" xr:uid="{E4816F5B-4E84-470F-A225-E68904908087}"/>
    <cellStyle name="Comma 25 3 2 2" xfId="24664" xr:uid="{D399346B-2370-4D65-88A2-900F47783173}"/>
    <cellStyle name="Comma 25 3 2 2 2" xfId="47970" xr:uid="{290C8660-3EB7-46E6-BCD0-3A7981C4F7B5}"/>
    <cellStyle name="Comma 25 3 2 3" xfId="36871" xr:uid="{28F43150-0945-443C-B7DA-E09939A203BE}"/>
    <cellStyle name="Comma 25 3 3" xfId="15105" xr:uid="{A3ABFB3E-9F2D-408D-815A-55AF94495EF4}"/>
    <cellStyle name="Comma 25 3 3 2" xfId="26262" xr:uid="{9488A936-FCD8-4792-AF40-CAC0A5A8D50E}"/>
    <cellStyle name="Comma 25 3 3 2 2" xfId="49564" xr:uid="{32261D51-475A-482D-BB23-144968B74D05}"/>
    <cellStyle name="Comma 25 3 3 3" xfId="38446" xr:uid="{D84B4CBD-CE1C-44C8-B4FD-B476141511F4}"/>
    <cellStyle name="Comma 25 3 4" xfId="16640" xr:uid="{C22CF2B7-B9CD-4FDC-9ED3-C3D10EB76D68}"/>
    <cellStyle name="Comma 25 3 4 2" xfId="27726" xr:uid="{F348B8B6-D6A3-4DBB-92EF-078D5124812F}"/>
    <cellStyle name="Comma 25 3 4 2 2" xfId="51025" xr:uid="{E2BD7553-E29F-4563-A077-C978AD145BF3}"/>
    <cellStyle name="Comma 25 3 4 3" xfId="39978" xr:uid="{069F1C84-8AF3-4E94-A3D0-24A03744BA5F}"/>
    <cellStyle name="Comma 25 3 5" xfId="19596" xr:uid="{883EC8BC-97DB-49FA-B7A4-63CB8975753C}"/>
    <cellStyle name="Comma 25 3 5 2" xfId="42908" xr:uid="{BFDEBA66-61DC-4566-8122-55E3C551EAC3}"/>
    <cellStyle name="Comma 25 3 6" xfId="31848" xr:uid="{41CCE860-144D-48D0-867E-50305363238E}"/>
    <cellStyle name="Comma 25 4" xfId="6887" xr:uid="{B6E8D34B-9148-446D-96B0-0523C01957BD}"/>
    <cellStyle name="Comma 25 4 2" xfId="20479" xr:uid="{3ECAA027-8A83-44B1-A788-E821DAC701F0}"/>
    <cellStyle name="Comma 25 4 2 2" xfId="43786" xr:uid="{988CCDD6-C820-4812-8185-791E9AA0AC86}"/>
    <cellStyle name="Comma 25 4 3" xfId="32726" xr:uid="{38B6EF5D-6672-4691-AD51-39360986534C}"/>
    <cellStyle name="Comma 25 5" xfId="7760" xr:uid="{49C07103-1432-45D1-86CC-06D7F27847C8}"/>
    <cellStyle name="Comma 25 5 2" xfId="21352" xr:uid="{0A231754-6351-4DB6-9FD1-6F09B7B441A9}"/>
    <cellStyle name="Comma 25 5 2 2" xfId="44658" xr:uid="{71F04444-C6B9-4C94-B064-DCC69DA2EB41}"/>
    <cellStyle name="Comma 25 5 3" xfId="33598" xr:uid="{92D37619-1915-42E8-8F1D-35BE6C0C93F9}"/>
    <cellStyle name="Comma 25 6" xfId="8633" xr:uid="{00D48009-E2D1-451B-B492-7E4EA5DC2D3D}"/>
    <cellStyle name="Comma 25 6 2" xfId="22224" xr:uid="{16565C0B-DAA4-4AB0-8E74-4218F0A40832}"/>
    <cellStyle name="Comma 25 6 2 2" xfId="45530" xr:uid="{421EA009-0331-4D33-B660-3C2233B9C777}"/>
    <cellStyle name="Comma 25 6 3" xfId="34470" xr:uid="{C0882121-F2A7-4A60-85CA-741793049441}"/>
    <cellStyle name="Comma 25 7" xfId="9797" xr:uid="{0AE53623-0186-41E8-AFBC-AA5B3788429D}"/>
    <cellStyle name="Comma 25 7 2" xfId="23203" xr:uid="{3771FCD4-B1C3-4078-8E19-A6EDAE87E0CE}"/>
    <cellStyle name="Comma 25 7 2 2" xfId="46509" xr:uid="{67DF6B76-E6B0-445B-B87B-0A33CCF33B62}"/>
    <cellStyle name="Comma 25 7 3" xfId="35411" xr:uid="{4919D7F4-F1C4-4A42-B1F9-35CFE8FA2DDA}"/>
    <cellStyle name="Comma 25 8" xfId="10677" xr:uid="{37F69913-EEB4-47F3-B0BE-7B05BCFB5393}"/>
    <cellStyle name="Comma 25 8 2" xfId="24083" xr:uid="{ACED76F7-99CD-4C2D-A3EB-4716B24D919E}"/>
    <cellStyle name="Comma 25 8 2 2" xfId="47389" xr:uid="{362936A1-25D8-4BD4-B9FA-5FB2938F97ED}"/>
    <cellStyle name="Comma 25 8 3" xfId="36291" xr:uid="{119A85F4-4EF5-4387-B412-70C922ED9D78}"/>
    <cellStyle name="Comma 25 9" xfId="14507" xr:uid="{19E370AA-A479-4CB6-9F3A-4EA4E4C77A12}"/>
    <cellStyle name="Comma 25 9 2" xfId="25668" xr:uid="{F9CE5CDB-1F08-4E6C-AE24-6F97D18E9DA2}"/>
    <cellStyle name="Comma 25 9 2 2" xfId="48970" xr:uid="{236FA1B1-6AF4-4641-A2B5-6877D7A66FE2}"/>
    <cellStyle name="Comma 25 9 3" xfId="37848" xr:uid="{CA2C1666-E7CC-4AC4-8FAC-A4751951E3B1}"/>
    <cellStyle name="Comma 26" xfId="6436" xr:uid="{F92C2F05-1701-48B7-9535-CE131348947F}"/>
    <cellStyle name="Comma 26 2" xfId="9357" xr:uid="{49FE3933-8469-4A48-A57C-EDDD9EE45470}"/>
    <cellStyle name="Comma 26 2 2" xfId="11425" xr:uid="{E3C8154F-2FAA-4241-9410-FCDED84B85B1}"/>
    <cellStyle name="Comma 26 2 3" xfId="22763" xr:uid="{2B25407D-1185-40E8-A017-AF902DFE52B7}"/>
    <cellStyle name="Comma 26 2 3 2" xfId="46069" xr:uid="{2437556A-506C-4A58-8D6C-EB86DFEFD368}"/>
    <cellStyle name="Comma 26 2 4" xfId="34971" xr:uid="{15C4AA94-8D42-4F67-A101-94A522C6D67C}"/>
    <cellStyle name="Comma 26 2 5" xfId="52650" xr:uid="{85685397-DB8E-4A1F-9782-F44A08596F75}"/>
    <cellStyle name="Comma 26 3" xfId="10237" xr:uid="{0639D0FB-4A83-4D3D-BA9C-CBFF9BCD8AF0}"/>
    <cellStyle name="Comma 26 3 2" xfId="23643" xr:uid="{3B37A54B-6CB9-46C2-BC06-1FE8A5A52932}"/>
    <cellStyle name="Comma 26 3 2 2" xfId="46949" xr:uid="{CD3F5C31-72A7-4651-8BFB-9DAB657A4431}"/>
    <cellStyle name="Comma 26 3 3" xfId="35851" xr:uid="{C5CAD156-EDC4-4AAB-9A0B-71B361F9AB19}"/>
    <cellStyle name="Comma 26 4" xfId="11117" xr:uid="{BDAE3D6E-CB4D-4FB5-8C24-E581AD07CBD8}"/>
    <cellStyle name="Comma 26 4 2" xfId="24523" xr:uid="{7C531BDD-2887-456C-A822-EAA1F1200278}"/>
    <cellStyle name="Comma 26 4 2 2" xfId="47829" xr:uid="{D75964BD-5531-443C-B91B-3B284D1B2902}"/>
    <cellStyle name="Comma 26 4 3" xfId="36731" xr:uid="{2C7BF567-79E8-4C07-B444-48E450979F5D}"/>
    <cellStyle name="Comma 26 5" xfId="14965" xr:uid="{62EE4FF5-6D98-4313-ABCD-5F0B33FC1358}"/>
    <cellStyle name="Comma 26 5 2" xfId="26122" xr:uid="{55C1C771-E7C9-4CCC-A477-127DDB2294B8}"/>
    <cellStyle name="Comma 26 5 2 2" xfId="49424" xr:uid="{D03DCB0D-FDB4-479E-9D19-5282205B8F1C}"/>
    <cellStyle name="Comma 26 5 3" xfId="38306" xr:uid="{0725AB69-AA9A-4FF8-9153-06E5A95DB208}"/>
    <cellStyle name="Comma 26 6" xfId="16500" xr:uid="{2EFA730F-E5FF-4217-A199-D521A6211BA1}"/>
    <cellStyle name="Comma 26 6 2" xfId="27586" xr:uid="{988D6961-2183-45A5-94DD-3702DC724C80}"/>
    <cellStyle name="Comma 26 6 2 2" xfId="50885" xr:uid="{D8500E63-BF0C-4B75-8391-4A314FD2EA77}"/>
    <cellStyle name="Comma 26 6 3" xfId="39838" xr:uid="{3389F532-F820-43D1-ABDA-98E1AD08907B}"/>
    <cellStyle name="Comma 26 7" xfId="20035" xr:uid="{89E90503-8720-414E-9AA6-F49C7776721E}"/>
    <cellStyle name="Comma 26 7 2" xfId="43347" xr:uid="{CC90D542-3026-4716-B021-565D96884024}"/>
    <cellStyle name="Comma 26 8" xfId="32287" xr:uid="{B48F7276-7161-46BD-8819-3AAD44503D5D}"/>
    <cellStyle name="Comma 26 9" xfId="52658" xr:uid="{3C85DD68-D70D-4AD5-8DC1-DBB9BEEF85D4}"/>
    <cellStyle name="Comma 27" xfId="13732" xr:uid="{F5E31C7A-E497-4E70-8D16-B274B5B7D0A8}"/>
    <cellStyle name="Comma 28" xfId="11326" xr:uid="{0DC4F655-A181-43E4-9FC2-3AAD1991D60E}"/>
    <cellStyle name="Comma 29" xfId="11930" xr:uid="{547CE028-B266-4C10-A4D3-2D09069593CD}"/>
    <cellStyle name="Comma 3" xfId="454" xr:uid="{00000000-0005-0000-0000-000087000000}"/>
    <cellStyle name="Comma 3 2" xfId="2182" xr:uid="{1112D66D-AB2A-4F8E-AE83-E59BF5728D68}"/>
    <cellStyle name="Comma 3 3" xfId="2181" xr:uid="{AB83568C-D0D7-4588-8B50-1E5F4B21BBF0}"/>
    <cellStyle name="Comma 3 4" xfId="922" xr:uid="{932275B8-1323-4CB3-AA53-75847C58AE45}"/>
    <cellStyle name="Comma 3 5" xfId="11284" xr:uid="{1B215559-216F-4875-A4E7-FCF98EE1906F}"/>
    <cellStyle name="Comma 3 6" xfId="17104" xr:uid="{BD5737FD-6A76-4F89-8356-1D33FBF9F47E}"/>
    <cellStyle name="Comma 3 6 2" xfId="40416" xr:uid="{5832F858-3DFD-4BED-AF50-1B821322EEB9}"/>
    <cellStyle name="Comma 3 7" xfId="29535" xr:uid="{12FDBC8B-7973-4121-B09A-E74F8DBF7A88}"/>
    <cellStyle name="Comma 3 8" xfId="52661" xr:uid="{A5261509-79FA-49FC-BBF4-676FC20EFBC6}"/>
    <cellStyle name="Comma 30" xfId="12523" xr:uid="{0D391594-F296-445C-AB53-BBA687104E83}"/>
    <cellStyle name="Comma 31" xfId="13831" xr:uid="{CEB6D60D-7BD0-4D77-871C-4B024437E03E}"/>
    <cellStyle name="Comma 32" xfId="11483" xr:uid="{A1C329B6-44D1-4F1D-A24D-DE05F2B42B0D}"/>
    <cellStyle name="Comma 33" xfId="52659" xr:uid="{1E6F1D4B-BCB6-45C7-B75D-AB722CF4EE49}"/>
    <cellStyle name="Comma 34" xfId="52666" xr:uid="{2109964F-6934-4176-944E-6F4E0FF684C3}"/>
    <cellStyle name="Comma 35" xfId="52649" xr:uid="{EE5FE6AC-87DF-40ED-9E9C-5A027276B78B}"/>
    <cellStyle name="Comma 36" xfId="52665" xr:uid="{2E8867C2-1EA3-41F9-9197-ED75BFD9384B}"/>
    <cellStyle name="Comma 39" xfId="6" xr:uid="{00000000-0005-0000-0000-000088000000}"/>
    <cellStyle name="Comma 4" xfId="459" xr:uid="{00000000-0005-0000-0000-000089000000}"/>
    <cellStyle name="Comma 4 10" xfId="2183" xr:uid="{4CB30846-5C29-4365-A8C5-7BF77144BC83}"/>
    <cellStyle name="Comma 4 11" xfId="2806" xr:uid="{20C06FB8-58C4-4C03-A037-479B39A40C36}"/>
    <cellStyle name="Comma 4 11 2" xfId="12597" xr:uid="{F9F7B3BE-82A9-461B-9AC7-7D7D72ABA15C}"/>
    <cellStyle name="Comma 4 12" xfId="923" xr:uid="{0BA06D2E-B4B6-425B-8CD7-7A2DDF63414F}"/>
    <cellStyle name="Comma 4 13" xfId="11285" xr:uid="{12A67438-8A65-4694-A3AC-91FA69EDD671}"/>
    <cellStyle name="Comma 4 13 2" xfId="15121" xr:uid="{38796396-4B85-4102-B83B-CABC63FD3C7E}"/>
    <cellStyle name="Comma 4 13 2 2" xfId="26278" xr:uid="{6E00A41E-5A8E-4B6D-8AC8-06656F0EDB45}"/>
    <cellStyle name="Comma 4 13 2 2 2" xfId="49580" xr:uid="{D310AE71-A7E5-46DC-8ADC-2D8CFE0FDC46}"/>
    <cellStyle name="Comma 4 13 2 3" xfId="38462" xr:uid="{ECC8D01A-F87F-4946-BBA4-2F3E283C1C00}"/>
    <cellStyle name="Comma 4 13 3" xfId="16656" xr:uid="{4130719B-DA28-4F82-BFE2-1CD1F821FCC2}"/>
    <cellStyle name="Comma 4 13 3 2" xfId="27742" xr:uid="{A12FDACD-0B4D-4721-928D-93E30E87D7BF}"/>
    <cellStyle name="Comma 4 13 3 2 2" xfId="51041" xr:uid="{119B50A4-0804-4DEA-9000-4C14D94089A3}"/>
    <cellStyle name="Comma 4 13 3 3" xfId="39994" xr:uid="{C39F4CF5-754E-48D4-97FD-B3601987052A}"/>
    <cellStyle name="Comma 4 13 4" xfId="24681" xr:uid="{CA6E61D0-548F-4D0D-9A16-78471AA2A66F}"/>
    <cellStyle name="Comma 4 13 4 2" xfId="47987" xr:uid="{68EBF142-5181-46BF-B825-80C4688C895F}"/>
    <cellStyle name="Comma 4 13 5" xfId="36887" xr:uid="{A029EE8A-34B5-45B8-84B0-6D5D01F4D74D}"/>
    <cellStyle name="Comma 4 14" xfId="17108" xr:uid="{88B35BB3-6F9F-4175-8039-0722C7AD16DD}"/>
    <cellStyle name="Comma 4 14 2" xfId="40420" xr:uid="{74CCFEBE-D75A-42E5-A8AE-980F804C7B35}"/>
    <cellStyle name="Comma 4 15" xfId="29539" xr:uid="{740ADE42-A0F0-419F-BD49-0EB5D1608BFD}"/>
    <cellStyle name="Comma 4 2" xfId="924" xr:uid="{F74E22FF-49A9-4E67-9A23-6C96F7DEA980}"/>
    <cellStyle name="Comma 4 2 10" xfId="11550" xr:uid="{AD3F397B-5B1D-47F3-A50D-2EAE1E65937C}"/>
    <cellStyle name="Comma 4 2 11" xfId="11371" xr:uid="{37718775-C12F-4F96-918F-770224262188}"/>
    <cellStyle name="Comma 4 2 11 2" xfId="15169" xr:uid="{5128127E-6DC4-4DAA-9008-0FD833EF4CDB}"/>
    <cellStyle name="Comma 4 2 11 2 2" xfId="26326" xr:uid="{7A1F4615-2CC4-4262-96EC-61BB5C2CD06C}"/>
    <cellStyle name="Comma 4 2 11 2 2 2" xfId="49628" xr:uid="{000D8B95-8F72-4496-8F79-CB87A41918DD}"/>
    <cellStyle name="Comma 4 2 11 2 3" xfId="38510" xr:uid="{F23C0C33-9244-4889-B81F-5342DF9122CB}"/>
    <cellStyle name="Comma 4 2 11 3" xfId="16698" xr:uid="{D4F6D685-D7DD-43DD-BB49-94A62CD99322}"/>
    <cellStyle name="Comma 4 2 11 3 2" xfId="27784" xr:uid="{2F5936E5-0C35-4D5C-9A82-9AF32CCB9DCB}"/>
    <cellStyle name="Comma 4 2 11 3 2 2" xfId="51083" xr:uid="{49412105-A7F7-48B4-A9B3-3918525D2E6E}"/>
    <cellStyle name="Comma 4 2 11 3 3" xfId="40036" xr:uid="{12CB237D-0D9E-4DD8-99EE-F2403EC3A67E}"/>
    <cellStyle name="Comma 4 2 11 4" xfId="24727" xr:uid="{A9D5BFD0-2544-45DD-948B-B5528DD8820A}"/>
    <cellStyle name="Comma 4 2 11 4 2" xfId="48033" xr:uid="{AAB61F02-7BFA-4363-A885-DFADF42FB0E2}"/>
    <cellStyle name="Comma 4 2 11 5" xfId="36929" xr:uid="{AE63B43F-0877-450F-972D-5D12853B894C}"/>
    <cellStyle name="Comma 4 2 2" xfId="925" xr:uid="{4CBA93F0-D828-4FD5-A60E-453B32DECF60}"/>
    <cellStyle name="Comma 4 2 2 2" xfId="926" xr:uid="{A27907D3-7DE6-4DC8-AACF-A3C281E6FFBD}"/>
    <cellStyle name="Comma 4 2 2 2 2" xfId="927" xr:uid="{77BB78FD-327A-4FB5-A366-AD24D459F662}"/>
    <cellStyle name="Comma 4 2 2 2 2 2" xfId="928" xr:uid="{73E4C7CA-F3CE-4668-9997-DE0014480DFC}"/>
    <cellStyle name="Comma 4 2 2 2 2 2 2" xfId="929" xr:uid="{15AAB93D-F47C-4D7B-951A-134627583EF1}"/>
    <cellStyle name="Comma 4 2 2 2 2 2 2 2" xfId="1920" xr:uid="{11664672-D4DB-4E5A-B214-0C8C20AE89FF}"/>
    <cellStyle name="Comma 4 2 2 2 2 2 2 2 2" xfId="3762" xr:uid="{7FDDFB2A-A9C6-4972-A43D-67EAFFF4CE11}"/>
    <cellStyle name="Comma 4 2 2 2 2 2 2 2 2 2" xfId="13553" xr:uid="{0B41F701-DF1F-4448-90C2-FB03E8241089}"/>
    <cellStyle name="Comma 4 2 2 2 2 2 2 2 3" xfId="12382" xr:uid="{6D9907AA-091D-4678-9B4E-4C1862F1DE60}"/>
    <cellStyle name="Comma 4 2 2 2 2 2 2 3" xfId="2998" xr:uid="{6A6B1698-DBCB-45D4-8E75-E650F8D8D04E}"/>
    <cellStyle name="Comma 4 2 2 2 2 2 2 3 2" xfId="12789" xr:uid="{297D974F-4CBF-48E2-A3AC-6A58089DA25A}"/>
    <cellStyle name="Comma 4 2 2 2 2 2 2 4" xfId="11555" xr:uid="{054D47B5-8F0D-4FBB-81AC-3B90C59A1797}"/>
    <cellStyle name="Comma 4 2 2 2 2 2 3" xfId="1654" xr:uid="{5871CCAF-F1E1-48A7-8422-D1EEA9C4BB60}"/>
    <cellStyle name="Comma 4 2 2 2 2 2 3 2" xfId="3496" xr:uid="{AB0F1128-D6B1-42DE-A1A4-D09348A20979}"/>
    <cellStyle name="Comma 4 2 2 2 2 2 3 2 2" xfId="13287" xr:uid="{FC3B7435-8EE0-4829-9780-28A09764D8E8}"/>
    <cellStyle name="Comma 4 2 2 2 2 2 3 3" xfId="12117" xr:uid="{DFDA3207-A813-464C-8362-1D84781799C2}"/>
    <cellStyle name="Comma 4 2 2 2 2 2 4" xfId="3001" xr:uid="{32056066-5408-4DAA-828A-86E5505D63D4}"/>
    <cellStyle name="Comma 4 2 2 2 2 2 4 2" xfId="12792" xr:uid="{96B57640-521C-4F91-85D7-7E622AE2D4C2}"/>
    <cellStyle name="Comma 4 2 2 2 2 2 5" xfId="11554" xr:uid="{84ADDE3A-2620-480F-81AB-558416E71FA1}"/>
    <cellStyle name="Comma 4 2 2 2 2 3" xfId="930" xr:uid="{EE79E3AB-B4B3-498C-9CD5-150D468245AD}"/>
    <cellStyle name="Comma 4 2 2 2 2 3 2" xfId="1836" xr:uid="{5F04AB16-3399-4DB0-9C40-C9F36CA325AB}"/>
    <cellStyle name="Comma 4 2 2 2 2 3 2 2" xfId="3678" xr:uid="{CE97128E-3FDE-4F88-BD78-A2A5FA867FDE}"/>
    <cellStyle name="Comma 4 2 2 2 2 3 2 2 2" xfId="13469" xr:uid="{4B8EED07-E06F-4BB7-AD07-03BA8C5A3FBA}"/>
    <cellStyle name="Comma 4 2 2 2 2 3 2 3" xfId="12299" xr:uid="{7EE81BD6-5473-4CBE-A0C9-D2054EB6067D}"/>
    <cellStyle name="Comma 4 2 2 2 2 3 3" xfId="2805" xr:uid="{80185C25-46FE-4B59-B00F-72EAF1B04820}"/>
    <cellStyle name="Comma 4 2 2 2 2 3 3 2" xfId="12596" xr:uid="{BEF407A4-ADCC-462D-9E75-77C79B6435AB}"/>
    <cellStyle name="Comma 4 2 2 2 2 3 4" xfId="11556" xr:uid="{6AF5E75D-D1A4-45AA-BE3F-2C253737113F}"/>
    <cellStyle name="Comma 4 2 2 2 2 4" xfId="1570" xr:uid="{CC92FF21-FF9B-47A0-9F6F-6CB315833AC6}"/>
    <cellStyle name="Comma 4 2 2 2 2 4 2" xfId="3412" xr:uid="{DB433BD1-8525-4785-81A2-376460F2BB7F}"/>
    <cellStyle name="Comma 4 2 2 2 2 4 2 2" xfId="13203" xr:uid="{C9896808-B361-4E68-A8C7-D638F6F74E4F}"/>
    <cellStyle name="Comma 4 2 2 2 2 4 3" xfId="12033" xr:uid="{4815D085-9701-48E0-84E4-93EFB5FBAA4B}"/>
    <cellStyle name="Comma 4 2 2 2 2 5" xfId="2996" xr:uid="{CEBEEE81-050C-417C-8D91-5E1630E5B0DB}"/>
    <cellStyle name="Comma 4 2 2 2 2 5 2" xfId="12787" xr:uid="{4C340CEB-CEA4-4D1D-B13B-4B26FAAADD70}"/>
    <cellStyle name="Comma 4 2 2 2 2 6" xfId="11553" xr:uid="{94D503A2-FC3C-412F-9598-E3834F96B3CF}"/>
    <cellStyle name="Comma 4 2 2 2 3" xfId="931" xr:uid="{5C9560C9-F544-444D-B13A-3125B603EDBE}"/>
    <cellStyle name="Comma 4 2 2 2 3 2" xfId="932" xr:uid="{3F28C053-31C9-4AE1-B9E5-D989C4B11107}"/>
    <cellStyle name="Comma 4 2 2 2 3 2 2" xfId="1919" xr:uid="{C7533A7F-3E82-410B-8058-B0D60F224C95}"/>
    <cellStyle name="Comma 4 2 2 2 3 2 2 2" xfId="3761" xr:uid="{234AE403-EDD3-4190-9AED-1AD42EAEE2F8}"/>
    <cellStyle name="Comma 4 2 2 2 3 2 2 2 2" xfId="13552" xr:uid="{C6B75D3B-88C4-4343-84FA-15701ABB1119}"/>
    <cellStyle name="Comma 4 2 2 2 3 2 2 3" xfId="12381" xr:uid="{2BF5EF93-53C2-4159-9430-EC37069C5D42}"/>
    <cellStyle name="Comma 4 2 2 2 3 2 3" xfId="2803" xr:uid="{8E4F7B53-0C05-4451-AE33-6DD56BFA7444}"/>
    <cellStyle name="Comma 4 2 2 2 3 2 3 2" xfId="12594" xr:uid="{1D1CC916-3CCE-4209-BDF9-85966C07D2A8}"/>
    <cellStyle name="Comma 4 2 2 2 3 2 4" xfId="11558" xr:uid="{A21DB953-FE19-47F2-BA95-A90EB02D58EE}"/>
    <cellStyle name="Comma 4 2 2 2 3 3" xfId="1653" xr:uid="{59C2229B-3AA9-47B3-8FC4-6C834D2CF4D7}"/>
    <cellStyle name="Comma 4 2 2 2 3 3 2" xfId="3495" xr:uid="{1309B334-1BB8-407B-9BD1-188C7651A241}"/>
    <cellStyle name="Comma 4 2 2 2 3 3 2 2" xfId="13286" xr:uid="{6D12B623-BB6C-4DF6-A5A9-B9FC4B33A8E1}"/>
    <cellStyle name="Comma 4 2 2 2 3 3 3" xfId="12116" xr:uid="{DDEDECB0-D79D-4572-AE70-D8239557A2B8}"/>
    <cellStyle name="Comma 4 2 2 2 3 4" xfId="2804" xr:uid="{9CC2A03E-380C-4D9D-82A3-5BED22EB62F4}"/>
    <cellStyle name="Comma 4 2 2 2 3 4 2" xfId="12595" xr:uid="{007B173F-0D7A-42C9-9156-D0CDECD2BBCC}"/>
    <cellStyle name="Comma 4 2 2 2 3 5" xfId="11557" xr:uid="{BE78C938-50CC-43D7-8D4E-8B79DE96737F}"/>
    <cellStyle name="Comma 4 2 2 2 4" xfId="933" xr:uid="{8DAF0191-7EE8-4E8F-B79A-62510ADC52A2}"/>
    <cellStyle name="Comma 4 2 2 2 4 2" xfId="1770" xr:uid="{703C6C7C-CCDB-49FE-8CCC-B1E3A8435E44}"/>
    <cellStyle name="Comma 4 2 2 2 4 2 2" xfId="3612" xr:uid="{91A65D52-5E73-4784-B3C3-2E009AB1F4F1}"/>
    <cellStyle name="Comma 4 2 2 2 4 2 2 2" xfId="13403" xr:uid="{E147A03C-16C0-4A6C-BD20-5B69243C7637}"/>
    <cellStyle name="Comma 4 2 2 2 4 2 3" xfId="12233" xr:uid="{4F0F183C-2C6C-4993-99F5-E4662903291F}"/>
    <cellStyle name="Comma 4 2 2 2 4 3" xfId="2802" xr:uid="{DA8DB7E4-04F4-45B6-9BCF-C8F6195B4593}"/>
    <cellStyle name="Comma 4 2 2 2 4 3 2" xfId="12593" xr:uid="{9CECBEAC-484E-49D9-AAD8-409E69413067}"/>
    <cellStyle name="Comma 4 2 2 2 4 4" xfId="11559" xr:uid="{3A5B0B1D-F175-4458-B2D3-1E8D6094245D}"/>
    <cellStyle name="Comma 4 2 2 2 5" xfId="1504" xr:uid="{2E03D2AD-FE72-4C84-B45E-9423636D5C27}"/>
    <cellStyle name="Comma 4 2 2 2 5 2" xfId="3346" xr:uid="{48F5A9E6-C828-46AD-A7B2-081B79D5A62F}"/>
    <cellStyle name="Comma 4 2 2 2 5 2 2" xfId="13137" xr:uid="{D0507614-689D-40B2-8BA2-E4B45092C7F5}"/>
    <cellStyle name="Comma 4 2 2 2 5 3" xfId="11967" xr:uid="{D66D36B6-50F0-414C-A7D6-8A743CCB9A8B}"/>
    <cellStyle name="Comma 4 2 2 2 6" xfId="2995" xr:uid="{673D6845-8986-4BC9-A181-BC9274430942}"/>
    <cellStyle name="Comma 4 2 2 2 6 2" xfId="12786" xr:uid="{8BA2DE27-A1E4-476B-8749-C329CAFEF543}"/>
    <cellStyle name="Comma 4 2 2 2 7" xfId="11552" xr:uid="{3D6D25F2-7E95-4716-A57F-C552C39F82E5}"/>
    <cellStyle name="Comma 4 2 2 3" xfId="934" xr:uid="{ED490881-A5F3-4F4E-930F-DA8C105DD897}"/>
    <cellStyle name="Comma 4 2 2 3 2" xfId="935" xr:uid="{7251C080-5A0B-44A7-A222-CD68E5549638}"/>
    <cellStyle name="Comma 4 2 2 3 2 2" xfId="936" xr:uid="{3806E756-92F6-46B4-B4B9-0B8848CD7B1D}"/>
    <cellStyle name="Comma 4 2 2 3 2 2 2" xfId="937" xr:uid="{E322192E-11A2-4C2A-B732-FEF673C9B144}"/>
    <cellStyle name="Comma 4 2 2 3 2 2 2 2" xfId="1922" xr:uid="{EA6BD95A-E839-4176-9EA8-5A7AFB5F478C}"/>
    <cellStyle name="Comma 4 2 2 3 2 2 2 2 2" xfId="3764" xr:uid="{EAF11775-D30D-41BD-A1A1-6EC0FAF291C0}"/>
    <cellStyle name="Comma 4 2 2 3 2 2 2 2 2 2" xfId="13555" xr:uid="{408326C1-421E-495A-BA6E-F9771B16C8FA}"/>
    <cellStyle name="Comma 4 2 2 3 2 2 2 2 3" xfId="12384" xr:uid="{1C925989-DF6F-4570-BA8B-811C28340973}"/>
    <cellStyle name="Comma 4 2 2 3 2 2 2 3" xfId="2798" xr:uid="{D3142C5B-66A5-4AE4-93F5-A0A486BAAEFD}"/>
    <cellStyle name="Comma 4 2 2 3 2 2 2 3 2" xfId="12589" xr:uid="{BD743C0B-CD40-4021-A152-FE2916D6FB8D}"/>
    <cellStyle name="Comma 4 2 2 3 2 2 2 4" xfId="11563" xr:uid="{A0E8543D-E58E-4C2F-9805-904760E0395D}"/>
    <cellStyle name="Comma 4 2 2 3 2 2 3" xfId="1656" xr:uid="{3456B091-4C8E-41C8-A19E-73CCB31F89D1}"/>
    <cellStyle name="Comma 4 2 2 3 2 2 3 2" xfId="3498" xr:uid="{C7D71026-0905-4394-B661-2D6F2E94C8DC}"/>
    <cellStyle name="Comma 4 2 2 3 2 2 3 2 2" xfId="13289" xr:uid="{6C901587-D2E9-49CE-AA8E-E45917B816A1}"/>
    <cellStyle name="Comma 4 2 2 3 2 2 3 3" xfId="12119" xr:uid="{724BFFCB-E639-4B63-85EC-D7F87A6A4F2F}"/>
    <cellStyle name="Comma 4 2 2 3 2 2 4" xfId="2799" xr:uid="{D208BE50-9670-4DD5-854F-F3855696D066}"/>
    <cellStyle name="Comma 4 2 2 3 2 2 4 2" xfId="12590" xr:uid="{DB138EC1-F597-44F9-B42C-3474D4FCC492}"/>
    <cellStyle name="Comma 4 2 2 3 2 2 5" xfId="11562" xr:uid="{6B113B01-B819-4FB4-8508-2B8433A4F21B}"/>
    <cellStyle name="Comma 4 2 2 3 2 3" xfId="938" xr:uid="{535BE008-454F-41C6-93CB-657FEF5E9B7D}"/>
    <cellStyle name="Comma 4 2 2 3 2 3 2" xfId="1854" xr:uid="{30427745-6755-48F8-99F5-F9EA1B52DEBA}"/>
    <cellStyle name="Comma 4 2 2 3 2 3 2 2" xfId="3696" xr:uid="{E9453B92-7238-4E42-BFE5-19CC460EEA52}"/>
    <cellStyle name="Comma 4 2 2 3 2 3 2 2 2" xfId="13487" xr:uid="{E95A32AA-6379-492B-8E53-979AD39A81D3}"/>
    <cellStyle name="Comma 4 2 2 3 2 3 2 3" xfId="12317" xr:uid="{B0497725-3A91-442D-B2D7-7701777FFEDE}"/>
    <cellStyle name="Comma 4 2 2 3 2 3 3" xfId="2797" xr:uid="{9AADF4A1-48C1-4C43-B246-E2EAFCC97445}"/>
    <cellStyle name="Comma 4 2 2 3 2 3 3 2" xfId="12588" xr:uid="{90965372-D782-4280-98A6-D71647F24DB6}"/>
    <cellStyle name="Comma 4 2 2 3 2 3 4" xfId="11564" xr:uid="{6535FD7C-4276-4A13-B367-7D3C4B02D6CE}"/>
    <cellStyle name="Comma 4 2 2 3 2 4" xfId="1588" xr:uid="{A6975DF6-6FF3-47B5-9D79-4D333FF25565}"/>
    <cellStyle name="Comma 4 2 2 3 2 4 2" xfId="3430" xr:uid="{47157BA4-9485-4C69-A64D-B40BF899ECBC}"/>
    <cellStyle name="Comma 4 2 2 3 2 4 2 2" xfId="13221" xr:uid="{EA50DAC0-7D57-4E0B-8A6D-A531B9842D1E}"/>
    <cellStyle name="Comma 4 2 2 3 2 4 3" xfId="12051" xr:uid="{F463DB4B-F2DC-4C3B-A882-D2F174144DFA}"/>
    <cellStyle name="Comma 4 2 2 3 2 5" xfId="2800" xr:uid="{32DE0B08-B550-4BFE-905C-15842DDC48D1}"/>
    <cellStyle name="Comma 4 2 2 3 2 5 2" xfId="12591" xr:uid="{90920E29-375D-46B3-950F-40BA2BF37049}"/>
    <cellStyle name="Comma 4 2 2 3 2 6" xfId="11561" xr:uid="{46DA3C49-3226-41BF-9A2D-03BAAAE069F8}"/>
    <cellStyle name="Comma 4 2 2 3 3" xfId="939" xr:uid="{882836B1-98FE-487C-A4C8-024F364209D2}"/>
    <cellStyle name="Comma 4 2 2 3 3 2" xfId="940" xr:uid="{5BC85B19-0C94-4D55-AAE2-04E4CA55F7FB}"/>
    <cellStyle name="Comma 4 2 2 3 3 2 2" xfId="1921" xr:uid="{839133AA-4815-41FE-8816-3B641DE4316E}"/>
    <cellStyle name="Comma 4 2 2 3 3 2 2 2" xfId="3763" xr:uid="{775A1F90-C1B9-4AA3-8767-75F4E3A0BAD4}"/>
    <cellStyle name="Comma 4 2 2 3 3 2 2 2 2" xfId="13554" xr:uid="{54FF81D8-1EE8-4BE4-9CF8-6E3732D531BD}"/>
    <cellStyle name="Comma 4 2 2 3 3 2 2 3" xfId="12383" xr:uid="{BD18625C-BE7B-4A1C-8C57-F5B2FE098416}"/>
    <cellStyle name="Comma 4 2 2 3 3 2 3" xfId="2795" xr:uid="{8F7EB9A3-A096-4F5D-99BB-9A5D75A95F64}"/>
    <cellStyle name="Comma 4 2 2 3 3 2 3 2" xfId="12586" xr:uid="{4ABFB958-3DA4-4851-BE4D-37A7A4F737FE}"/>
    <cellStyle name="Comma 4 2 2 3 3 2 4" xfId="11566" xr:uid="{81ED029C-EB1D-420E-9DF7-0DD4A2621869}"/>
    <cellStyle name="Comma 4 2 2 3 3 3" xfId="1655" xr:uid="{04C00802-D93C-468E-9C15-14D62B112263}"/>
    <cellStyle name="Comma 4 2 2 3 3 3 2" xfId="3497" xr:uid="{A782A05F-862F-4656-8F94-D0017F53913E}"/>
    <cellStyle name="Comma 4 2 2 3 3 3 2 2" xfId="13288" xr:uid="{C2077C60-0A53-4C1D-B4BD-2321FCE2429C}"/>
    <cellStyle name="Comma 4 2 2 3 3 3 3" xfId="12118" xr:uid="{94571360-1A82-4D73-BF14-640E8E4E2BF9}"/>
    <cellStyle name="Comma 4 2 2 3 3 4" xfId="2796" xr:uid="{BC5A1645-823B-401A-86D3-3FACDBB3062F}"/>
    <cellStyle name="Comma 4 2 2 3 3 4 2" xfId="12587" xr:uid="{5376990B-C63F-40C4-BF38-3E819D0A71CF}"/>
    <cellStyle name="Comma 4 2 2 3 3 5" xfId="11565" xr:uid="{A9CFFFAB-4554-42A5-94D0-185231F70EB5}"/>
    <cellStyle name="Comma 4 2 2 3 4" xfId="941" xr:uid="{E70396BE-978E-44DB-9D66-90EE98CD7CEF}"/>
    <cellStyle name="Comma 4 2 2 3 4 2" xfId="1788" xr:uid="{D13EA1F6-8BF5-443C-8C98-98F625022BD9}"/>
    <cellStyle name="Comma 4 2 2 3 4 2 2" xfId="3630" xr:uid="{5FB34185-CE58-44B7-93CE-E9B213BDBF17}"/>
    <cellStyle name="Comma 4 2 2 3 4 2 2 2" xfId="13421" xr:uid="{AF85E3A4-5487-4691-A195-94FA80874CED}"/>
    <cellStyle name="Comma 4 2 2 3 4 2 3" xfId="12251" xr:uid="{69EABCDB-79D6-46B4-95E0-A070B19A97B9}"/>
    <cellStyle name="Comma 4 2 2 3 4 3" xfId="3115" xr:uid="{034F8945-D087-4AFC-966C-9E2A1015EEC7}"/>
    <cellStyle name="Comma 4 2 2 3 4 3 2" xfId="12906" xr:uid="{C55F6D2C-176F-4A33-BE04-5C2F51117712}"/>
    <cellStyle name="Comma 4 2 2 3 4 4" xfId="11567" xr:uid="{846C4CB9-EBC7-419D-9E7D-DE35E89A8649}"/>
    <cellStyle name="Comma 4 2 2 3 5" xfId="1522" xr:uid="{046D0F89-C26E-45C3-8627-2EB1783EC867}"/>
    <cellStyle name="Comma 4 2 2 3 5 2" xfId="3364" xr:uid="{21E996A0-7081-4F78-A05B-2C74046A2D74}"/>
    <cellStyle name="Comma 4 2 2 3 5 2 2" xfId="13155" xr:uid="{A39402AB-40DB-46C8-A471-2C56CFE3972B}"/>
    <cellStyle name="Comma 4 2 2 3 5 3" xfId="11985" xr:uid="{F2C90C23-F3A8-4431-8FC4-3AC9ADA9233F}"/>
    <cellStyle name="Comma 4 2 2 3 6" xfId="2801" xr:uid="{532BBC51-64AE-434A-A762-9662B6101778}"/>
    <cellStyle name="Comma 4 2 2 3 6 2" xfId="12592" xr:uid="{04D569A3-F3B6-4BF5-AE34-D1C70A10D7F4}"/>
    <cellStyle name="Comma 4 2 2 3 7" xfId="11560" xr:uid="{5B7D2086-A533-4A77-91D2-7C679E4AFD08}"/>
    <cellStyle name="Comma 4 2 2 4" xfId="942" xr:uid="{B00416C1-304A-4C34-8278-25AC7F0D5F27}"/>
    <cellStyle name="Comma 4 2 2 4 2" xfId="943" xr:uid="{A8BA3DC9-DAB7-40D0-A88F-2ECBDF8FC13B}"/>
    <cellStyle name="Comma 4 2 2 4 2 2" xfId="944" xr:uid="{7944043D-83CE-4F0C-8844-FFFE59D58ABB}"/>
    <cellStyle name="Comma 4 2 2 4 2 2 2" xfId="1923" xr:uid="{2310CDA0-6A64-4662-891B-33F097FD8233}"/>
    <cellStyle name="Comma 4 2 2 4 2 2 2 2" xfId="3765" xr:uid="{6C10E8BE-B9D5-4D36-9B55-DBE79C3F8283}"/>
    <cellStyle name="Comma 4 2 2 4 2 2 2 2 2" xfId="13556" xr:uid="{83743C4D-4682-4D01-8145-8C8F80E02F9D}"/>
    <cellStyle name="Comma 4 2 2 4 2 2 2 3" xfId="12385" xr:uid="{2C5AA746-42B3-41EB-ACA4-4E7BD1B14217}"/>
    <cellStyle name="Comma 4 2 2 4 2 2 3" xfId="3112" xr:uid="{00DB70F1-53F3-418B-9B27-9F077A93C72B}"/>
    <cellStyle name="Comma 4 2 2 4 2 2 3 2" xfId="12903" xr:uid="{A2171F0D-6793-4894-9233-BEB5C26221A6}"/>
    <cellStyle name="Comma 4 2 2 4 2 2 4" xfId="11570" xr:uid="{001D66F1-D370-4029-9206-53300B5E077C}"/>
    <cellStyle name="Comma 4 2 2 4 2 3" xfId="1657" xr:uid="{92DBCF75-AC46-4296-B479-4221D3EFED98}"/>
    <cellStyle name="Comma 4 2 2 4 2 3 2" xfId="3499" xr:uid="{A195C44F-5FD7-4248-8BBE-F2A41352A024}"/>
    <cellStyle name="Comma 4 2 2 4 2 3 2 2" xfId="13290" xr:uid="{97C98446-2948-4DD9-8E77-CF2F0B08676B}"/>
    <cellStyle name="Comma 4 2 2 4 2 3 3" xfId="12120" xr:uid="{BD893F94-A833-4422-A766-C839A4ADB83B}"/>
    <cellStyle name="Comma 4 2 2 4 2 4" xfId="3113" xr:uid="{22C5F106-DE11-44DE-97CB-D36D8919C694}"/>
    <cellStyle name="Comma 4 2 2 4 2 4 2" xfId="12904" xr:uid="{FDB4289A-0877-4DA8-8437-0479B6CB9A17}"/>
    <cellStyle name="Comma 4 2 2 4 2 5" xfId="11569" xr:uid="{F17BF7D4-0D00-414D-B18A-13CADD530099}"/>
    <cellStyle name="Comma 4 2 2 4 3" xfId="945" xr:uid="{D420443D-C3E0-4C19-9803-3475720DCF79}"/>
    <cellStyle name="Comma 4 2 2 4 3 2" xfId="1818" xr:uid="{86C55D55-C73C-4131-B974-FE68DC68BB1E}"/>
    <cellStyle name="Comma 4 2 2 4 3 2 2" xfId="3660" xr:uid="{250A8BDD-A9DE-462A-B27F-E096602F36EC}"/>
    <cellStyle name="Comma 4 2 2 4 3 2 2 2" xfId="13451" xr:uid="{03C37BC2-DE64-48B1-B6BA-FF4209E25E34}"/>
    <cellStyle name="Comma 4 2 2 4 3 2 3" xfId="12281" xr:uid="{14466707-03D8-4A7C-9300-7A7311396A9D}"/>
    <cellStyle name="Comma 4 2 2 4 3 3" xfId="3111" xr:uid="{4D614C1A-14C9-4994-88EC-6D6789CDCE81}"/>
    <cellStyle name="Comma 4 2 2 4 3 3 2" xfId="12902" xr:uid="{B92F3CC3-543C-466E-8978-0BF288AA5AE1}"/>
    <cellStyle name="Comma 4 2 2 4 3 4" xfId="11571" xr:uid="{CC355FD9-E98A-4C02-98E9-40D6548F3B2D}"/>
    <cellStyle name="Comma 4 2 2 4 4" xfId="1552" xr:uid="{71089B26-4343-408B-9709-ABD758A7E3F5}"/>
    <cellStyle name="Comma 4 2 2 4 4 2" xfId="3394" xr:uid="{8C6E1A56-A927-48BE-95A9-CDE8404A9E61}"/>
    <cellStyle name="Comma 4 2 2 4 4 2 2" xfId="13185" xr:uid="{866E306C-1758-47DA-A1E0-260250FA71B9}"/>
    <cellStyle name="Comma 4 2 2 4 4 3" xfId="12015" xr:uid="{DCFE17D7-5A1F-4C89-B24B-077931200A3C}"/>
    <cellStyle name="Comma 4 2 2 4 5" xfId="3114" xr:uid="{F0F90923-2D79-4A40-9CBD-7E373D2E8E3A}"/>
    <cellStyle name="Comma 4 2 2 4 5 2" xfId="12905" xr:uid="{FB245699-794C-4835-9341-4073C1F72AA5}"/>
    <cellStyle name="Comma 4 2 2 4 6" xfId="11568" xr:uid="{F3426092-9332-4534-83A2-F3261333ADFA}"/>
    <cellStyle name="Comma 4 2 2 5" xfId="946" xr:uid="{39B8AA69-2A47-49A1-A66B-A432216AAE5D}"/>
    <cellStyle name="Comma 4 2 2 5 2" xfId="947" xr:uid="{344001A0-FB56-4413-9E05-17AEC7D0ED98}"/>
    <cellStyle name="Comma 4 2 2 5 2 2" xfId="1918" xr:uid="{E8570DB5-93C2-42EE-8F7C-CEAB12440B74}"/>
    <cellStyle name="Comma 4 2 2 5 2 2 2" xfId="3760" xr:uid="{11F8F716-8417-4D14-B8AD-EF4EDE02EF29}"/>
    <cellStyle name="Comma 4 2 2 5 2 2 2 2" xfId="13551" xr:uid="{3FC86003-C7D5-4A76-9766-E005D6036A19}"/>
    <cellStyle name="Comma 4 2 2 5 2 2 3" xfId="12380" xr:uid="{4958DE74-4181-4171-9BA7-4D197C03C240}"/>
    <cellStyle name="Comma 4 2 2 5 2 3" xfId="3109" xr:uid="{7B2E9044-9752-4FF4-83F6-36E7A1BF8FDE}"/>
    <cellStyle name="Comma 4 2 2 5 2 3 2" xfId="12900" xr:uid="{6751B6D9-164E-485A-90B6-F648428E6FB4}"/>
    <cellStyle name="Comma 4 2 2 5 2 4" xfId="11573" xr:uid="{BAC10359-AC88-4823-98CE-8B75AFDC1D03}"/>
    <cellStyle name="Comma 4 2 2 5 3" xfId="1652" xr:uid="{C3040E53-221A-453E-83D8-D5552FE61968}"/>
    <cellStyle name="Comma 4 2 2 5 3 2" xfId="3494" xr:uid="{852937DF-703B-4A8E-8790-EB15B6A1F252}"/>
    <cellStyle name="Comma 4 2 2 5 3 2 2" xfId="13285" xr:uid="{5B91E982-F95A-4559-B569-05A1BBC6FCE1}"/>
    <cellStyle name="Comma 4 2 2 5 3 3" xfId="12115" xr:uid="{DA42E424-D051-4855-A3A6-35247648CFDB}"/>
    <cellStyle name="Comma 4 2 2 5 4" xfId="3110" xr:uid="{208717F9-504F-489E-8609-8B4626D9A2B8}"/>
    <cellStyle name="Comma 4 2 2 5 4 2" xfId="12901" xr:uid="{989504D5-551E-476C-9C9C-5220BC1E1D7B}"/>
    <cellStyle name="Comma 4 2 2 5 5" xfId="11572" xr:uid="{48425058-F8CB-4607-BB70-2E1FC0687716}"/>
    <cellStyle name="Comma 4 2 2 6" xfId="948" xr:uid="{4067C1FB-2EA5-48E4-9180-4663EEAEC365}"/>
    <cellStyle name="Comma 4 2 2 6 2" xfId="1752" xr:uid="{5CF1301A-3B2B-4720-9A48-664E04AD82AE}"/>
    <cellStyle name="Comma 4 2 2 6 2 2" xfId="3594" xr:uid="{F507BF85-A654-42E2-96AD-B2DCE70A8CC4}"/>
    <cellStyle name="Comma 4 2 2 6 2 2 2" xfId="13385" xr:uid="{20FD4D5E-3405-466F-8610-6DB635E71C72}"/>
    <cellStyle name="Comma 4 2 2 6 2 3" xfId="12215" xr:uid="{CBB03324-970F-4AC0-9EDF-417C8CF6683F}"/>
    <cellStyle name="Comma 4 2 2 6 3" xfId="3108" xr:uid="{2239D248-04A0-49A0-98E9-51D75DD62960}"/>
    <cellStyle name="Comma 4 2 2 6 3 2" xfId="12899" xr:uid="{30CA00BC-8FA4-4284-AEF1-92E6E6C5E883}"/>
    <cellStyle name="Comma 4 2 2 6 4" xfId="11574" xr:uid="{9E60F03E-00B6-4F9D-874A-B8343E186B90}"/>
    <cellStyle name="Comma 4 2 2 7" xfId="1486" xr:uid="{63E20C77-0387-4896-AE04-D54470A86515}"/>
    <cellStyle name="Comma 4 2 2 7 2" xfId="3328" xr:uid="{3F35E646-6CAA-423D-B167-C551BEDD99A4}"/>
    <cellStyle name="Comma 4 2 2 7 2 2" xfId="13119" xr:uid="{4115BC49-443C-4CA7-871C-2AACCBC5AF13}"/>
    <cellStyle name="Comma 4 2 2 7 3" xfId="11949" xr:uid="{3ED790A0-9910-4959-871E-D69E189B7235}"/>
    <cellStyle name="Comma 4 2 2 8" xfId="3004" xr:uid="{24F1EA78-48F3-4F57-BB13-7D1A3853BEA2}"/>
    <cellStyle name="Comma 4 2 2 8 2" xfId="12795" xr:uid="{03467998-CE6A-4B35-97AF-C553C20FC037}"/>
    <cellStyle name="Comma 4 2 2 9" xfId="11551" xr:uid="{BF775A93-0B02-449D-9E71-68E6B1AF5298}"/>
    <cellStyle name="Comma 4 2 3" xfId="949" xr:uid="{F7F94330-8516-49A4-9376-911BB623E066}"/>
    <cellStyle name="Comma 4 2 3 2" xfId="950" xr:uid="{94AB5680-10B2-483E-ADEE-1F233633D7AF}"/>
    <cellStyle name="Comma 4 2 3 2 2" xfId="951" xr:uid="{0DCF455F-0488-417F-8784-7001540CF24E}"/>
    <cellStyle name="Comma 4 2 3 2 2 2" xfId="952" xr:uid="{F522ED7C-693E-47F5-98C8-36294D5B0CB5}"/>
    <cellStyle name="Comma 4 2 3 2 2 2 2" xfId="1925" xr:uid="{9495B214-FDB7-49C2-BBD6-256BEC9F5554}"/>
    <cellStyle name="Comma 4 2 3 2 2 2 2 2" xfId="3767" xr:uid="{17CBDE62-8EED-4771-B961-E99C383AB8D1}"/>
    <cellStyle name="Comma 4 2 3 2 2 2 2 2 2" xfId="13558" xr:uid="{813497BB-E159-4871-93CA-52257F7DD1CC}"/>
    <cellStyle name="Comma 4 2 3 2 2 2 2 3" xfId="12387" xr:uid="{24785835-5741-4F5A-9B28-843CF86177C4}"/>
    <cellStyle name="Comma 4 2 3 2 2 2 3" xfId="3105" xr:uid="{57298366-68D8-4401-8BA0-7D854852AF15}"/>
    <cellStyle name="Comma 4 2 3 2 2 2 3 2" xfId="12896" xr:uid="{AD314A17-1035-48C5-8BDD-1634EBB8A210}"/>
    <cellStyle name="Comma 4 2 3 2 2 2 4" xfId="11578" xr:uid="{752B856A-0CBA-4078-B3F7-4C029031DB4C}"/>
    <cellStyle name="Comma 4 2 3 2 2 3" xfId="1659" xr:uid="{D67DF7D4-01CC-4C5A-A416-9BE8217FB962}"/>
    <cellStyle name="Comma 4 2 3 2 2 3 2" xfId="3501" xr:uid="{1F256E35-1A14-4025-83E4-049F778AFDDD}"/>
    <cellStyle name="Comma 4 2 3 2 2 3 2 2" xfId="13292" xr:uid="{7650556C-7379-43F2-8823-18C95611FE1F}"/>
    <cellStyle name="Comma 4 2 3 2 2 3 3" xfId="12122" xr:uid="{0231457C-69E5-4353-ADB4-CDE04548AE96}"/>
    <cellStyle name="Comma 4 2 3 2 2 4" xfId="3106" xr:uid="{1B28C0A4-C878-4BB4-A698-85320277130D}"/>
    <cellStyle name="Comma 4 2 3 2 2 4 2" xfId="12897" xr:uid="{E72CBD52-CC83-4CB1-972B-DC425349AAB8}"/>
    <cellStyle name="Comma 4 2 3 2 2 5" xfId="11577" xr:uid="{9E7142D3-8301-43B4-90CC-FBC05276D391}"/>
    <cellStyle name="Comma 4 2 3 2 3" xfId="953" xr:uid="{AFA0B009-3861-4D36-8F40-194E7D48FF0F}"/>
    <cellStyle name="Comma 4 2 3 2 3 2" xfId="1831" xr:uid="{52EEAD20-4FE3-470B-BABF-20FBFE885495}"/>
    <cellStyle name="Comma 4 2 3 2 3 2 2" xfId="3673" xr:uid="{011C325C-AD74-4BF2-8D0B-2083AEA598C3}"/>
    <cellStyle name="Comma 4 2 3 2 3 2 2 2" xfId="13464" xr:uid="{E4716CC3-D7FE-40DA-9A78-8AF25D8F3013}"/>
    <cellStyle name="Comma 4 2 3 2 3 2 3" xfId="12294" xr:uid="{47788AA1-37A7-4D0D-B663-523F7F6C06E6}"/>
    <cellStyle name="Comma 4 2 3 2 3 3" xfId="3104" xr:uid="{9448E26C-5067-49C4-8C45-AA0FA6A35891}"/>
    <cellStyle name="Comma 4 2 3 2 3 3 2" xfId="12895" xr:uid="{B694FA82-A275-4D85-B443-F2939AF8A4A2}"/>
    <cellStyle name="Comma 4 2 3 2 3 4" xfId="11579" xr:uid="{F09C92E1-5868-45F5-8E24-56B242CB0994}"/>
    <cellStyle name="Comma 4 2 3 2 4" xfId="1565" xr:uid="{01BDAB79-C610-42DE-93F2-B8907B0652B7}"/>
    <cellStyle name="Comma 4 2 3 2 4 2" xfId="3407" xr:uid="{D7008C3B-9C60-4FED-A48B-B2F566B7E340}"/>
    <cellStyle name="Comma 4 2 3 2 4 2 2" xfId="13198" xr:uid="{48FDF666-C5E2-4A99-AF34-01C4A4A76595}"/>
    <cellStyle name="Comma 4 2 3 2 4 3" xfId="12028" xr:uid="{CE95B58C-4481-4B3A-9511-60DFE38D1190}"/>
    <cellStyle name="Comma 4 2 3 2 5" xfId="3107" xr:uid="{A6857794-1FFE-491E-9323-339A5C271F64}"/>
    <cellStyle name="Comma 4 2 3 2 5 2" xfId="12898" xr:uid="{6CB99D2D-DD3F-4EF8-B03B-654E2E6791C3}"/>
    <cellStyle name="Comma 4 2 3 2 6" xfId="11576" xr:uid="{E019FF74-72F4-46FA-823D-8B0177A16966}"/>
    <cellStyle name="Comma 4 2 3 3" xfId="954" xr:uid="{ED828936-B9BA-4758-B8D8-53D7DF8288C9}"/>
    <cellStyle name="Comma 4 2 3 3 2" xfId="955" xr:uid="{ACA25CA6-20D4-4A37-A017-0A07BD338F50}"/>
    <cellStyle name="Comma 4 2 3 3 2 2" xfId="1924" xr:uid="{AE4492DF-DCD7-400D-880A-D3A95AA12E66}"/>
    <cellStyle name="Comma 4 2 3 3 2 2 2" xfId="3766" xr:uid="{3B06D3B5-B595-46F4-8083-32FAFB029558}"/>
    <cellStyle name="Comma 4 2 3 3 2 2 2 2" xfId="13557" xr:uid="{F61573FB-D982-45DC-A25A-FCC718442166}"/>
    <cellStyle name="Comma 4 2 3 3 2 2 3" xfId="12386" xr:uid="{674AF17C-E933-4216-A60F-6E37521EF8BC}"/>
    <cellStyle name="Comma 4 2 3 3 2 3" xfId="3078" xr:uid="{AED25008-AD5C-4280-BE21-FDFCF5A97DBD}"/>
    <cellStyle name="Comma 4 2 3 3 2 3 2" xfId="12869" xr:uid="{D123B550-EA05-46E5-8EFA-EEFD7C6B1E5D}"/>
    <cellStyle name="Comma 4 2 3 3 2 4" xfId="11581" xr:uid="{666FF276-6391-4F6E-BCB1-A8A37021D8A1}"/>
    <cellStyle name="Comma 4 2 3 3 3" xfId="1658" xr:uid="{7D391F58-FDEF-4835-AF5D-04ECE6103037}"/>
    <cellStyle name="Comma 4 2 3 3 3 2" xfId="3500" xr:uid="{EFC2B09E-653D-47DA-B26C-4F80938411BF}"/>
    <cellStyle name="Comma 4 2 3 3 3 2 2" xfId="13291" xr:uid="{D76C996C-D1F7-4628-B2A2-70C82AEFC279}"/>
    <cellStyle name="Comma 4 2 3 3 3 3" xfId="12121" xr:uid="{7F1A78C4-090A-41F6-BC6D-35C0A16D0776}"/>
    <cellStyle name="Comma 4 2 3 3 4" xfId="3103" xr:uid="{538672BD-0459-4355-BE53-16EC0C51D7DB}"/>
    <cellStyle name="Comma 4 2 3 3 4 2" xfId="12894" xr:uid="{F7ACC892-CC27-478B-9DDE-DB0F5313328A}"/>
    <cellStyle name="Comma 4 2 3 3 5" xfId="11580" xr:uid="{BA1844FB-26C1-4202-B1DB-17A7899FD008}"/>
    <cellStyle name="Comma 4 2 3 4" xfId="956" xr:uid="{E2C4E585-42D9-40EB-B025-4E7041D6DA3B}"/>
    <cellStyle name="Comma 4 2 3 4 2" xfId="1765" xr:uid="{016DA94D-E1C2-4F46-8C4A-7F2294C71A2F}"/>
    <cellStyle name="Comma 4 2 3 4 2 2" xfId="3607" xr:uid="{E85FE705-486E-4D90-8547-06A32A744E71}"/>
    <cellStyle name="Comma 4 2 3 4 2 2 2" xfId="13398" xr:uid="{5BB9E7A3-6BCE-44D6-BB5E-6B1E0D9DE141}"/>
    <cellStyle name="Comma 4 2 3 4 2 3" xfId="12228" xr:uid="{E55FF7B6-800B-45C9-982B-A5B6F69BC50F}"/>
    <cellStyle name="Comma 4 2 3 4 3" xfId="3076" xr:uid="{53B3CCC0-9389-4408-9266-577100F53162}"/>
    <cellStyle name="Comma 4 2 3 4 3 2" xfId="12867" xr:uid="{FFC01306-14FD-490D-BD2F-62C00F45F90F}"/>
    <cellStyle name="Comma 4 2 3 4 4" xfId="11582" xr:uid="{8BCE1739-B8C4-4E00-9907-33EC02F4C6D1}"/>
    <cellStyle name="Comma 4 2 3 5" xfId="1499" xr:uid="{68FE8D1E-D9B3-4A40-887F-31A1D77BE6F6}"/>
    <cellStyle name="Comma 4 2 3 5 2" xfId="3341" xr:uid="{82A17CEB-C52B-478D-83D8-7C405DDFA5BA}"/>
    <cellStyle name="Comma 4 2 3 5 2 2" xfId="13132" xr:uid="{5E52B28D-6AB5-49EA-B442-01EDF961404F}"/>
    <cellStyle name="Comma 4 2 3 5 3" xfId="11962" xr:uid="{F755478C-A98E-4C5B-AE35-634B86996E97}"/>
    <cellStyle name="Comma 4 2 3 6" xfId="2794" xr:uid="{D1C07E8C-0512-432B-827A-7E71E4548FB2}"/>
    <cellStyle name="Comma 4 2 3 6 2" xfId="12585" xr:uid="{D2358884-8438-47F0-B2A5-C39CF85846BC}"/>
    <cellStyle name="Comma 4 2 3 7" xfId="11575" xr:uid="{B6509AFD-87CD-4E19-BD9D-F5FED733E09A}"/>
    <cellStyle name="Comma 4 2 4" xfId="957" xr:uid="{29C1C885-504D-4D75-986F-95DA81044B70}"/>
    <cellStyle name="Comma 4 2 4 2" xfId="958" xr:uid="{32C81850-34A7-4444-AFE1-0C7D92BF9B96}"/>
    <cellStyle name="Comma 4 2 4 2 2" xfId="959" xr:uid="{38A48676-8FE6-4A26-91D9-69A18BE43502}"/>
    <cellStyle name="Comma 4 2 4 2 2 2" xfId="960" xr:uid="{8700E4F2-A691-4642-AB44-E4ABAC7B1F85}"/>
    <cellStyle name="Comma 4 2 4 2 2 2 2" xfId="1927" xr:uid="{CBA956BC-130D-4D88-AC46-969E537E3DC3}"/>
    <cellStyle name="Comma 4 2 4 2 2 2 2 2" xfId="3769" xr:uid="{26BD21AB-9DE2-4F03-98F7-88E36F58B9FD}"/>
    <cellStyle name="Comma 4 2 4 2 2 2 2 2 2" xfId="13560" xr:uid="{369E56F6-A30B-4625-BFDB-18D1BE6F24E5}"/>
    <cellStyle name="Comma 4 2 4 2 2 2 2 3" xfId="12389" xr:uid="{D20D475E-D094-4025-9082-978A56ADF443}"/>
    <cellStyle name="Comma 4 2 4 2 2 2 3" xfId="3069" xr:uid="{0796F734-0C25-4E43-B1A3-41807E9E53A3}"/>
    <cellStyle name="Comma 4 2 4 2 2 2 3 2" xfId="12860" xr:uid="{A22A7F68-17CA-4691-81B4-B808C12BA7F2}"/>
    <cellStyle name="Comma 4 2 4 2 2 2 4" xfId="11586" xr:uid="{DAD82B05-82D2-4297-AA9D-999D314996E7}"/>
    <cellStyle name="Comma 4 2 4 2 2 3" xfId="1661" xr:uid="{E9231F90-E64E-4CCB-A095-9CD226A21A03}"/>
    <cellStyle name="Comma 4 2 4 2 2 3 2" xfId="3503" xr:uid="{75A889A2-B3B1-40F9-B63B-309C00FEB073}"/>
    <cellStyle name="Comma 4 2 4 2 2 3 2 2" xfId="13294" xr:uid="{7FCB5F29-B4C7-4BAE-B49C-4FE5B074C0C2}"/>
    <cellStyle name="Comma 4 2 4 2 2 3 3" xfId="12124" xr:uid="{D3656334-A542-461C-BC2F-933D0FF147B2}"/>
    <cellStyle name="Comma 4 2 4 2 2 4" xfId="3070" xr:uid="{F6D0B552-06C1-4C45-A463-275BB1C54356}"/>
    <cellStyle name="Comma 4 2 4 2 2 4 2" xfId="12861" xr:uid="{2F17C5CD-032D-4358-82B0-CDE07D05BC74}"/>
    <cellStyle name="Comma 4 2 4 2 2 5" xfId="11585" xr:uid="{5E1D1117-2EB4-449D-B0C4-50136D469A5C}"/>
    <cellStyle name="Comma 4 2 4 2 3" xfId="961" xr:uid="{5698051B-0349-44D2-B08C-65C536058E63}"/>
    <cellStyle name="Comma 4 2 4 2 3 2" xfId="1849" xr:uid="{C6413837-3F4A-44EF-AEE0-ECF2BBE805C4}"/>
    <cellStyle name="Comma 4 2 4 2 3 2 2" xfId="3691" xr:uid="{4B27AD87-8DBA-4F81-9455-36EB69D1F714}"/>
    <cellStyle name="Comma 4 2 4 2 3 2 2 2" xfId="13482" xr:uid="{FC6EB968-22F4-4B63-9A03-70D11C4666A8}"/>
    <cellStyle name="Comma 4 2 4 2 3 2 3" xfId="12312" xr:uid="{9CFAD303-A6E4-4684-9BE3-AAB08CEEB56E}"/>
    <cellStyle name="Comma 4 2 4 2 3 3" xfId="2793" xr:uid="{D79A7CAC-5539-47B3-B76B-96C314E27607}"/>
    <cellStyle name="Comma 4 2 4 2 3 3 2" xfId="12584" xr:uid="{CA927BC5-EC47-4695-9D03-0900E9BA5B1A}"/>
    <cellStyle name="Comma 4 2 4 2 3 4" xfId="11587" xr:uid="{7DA8EF50-8838-4778-96CA-4A27AC99C089}"/>
    <cellStyle name="Comma 4 2 4 2 4" xfId="1583" xr:uid="{45489674-CD7E-4489-8C92-22B46D75D778}"/>
    <cellStyle name="Comma 4 2 4 2 4 2" xfId="3425" xr:uid="{0676AD70-2B99-464C-8F58-621AB8D451F2}"/>
    <cellStyle name="Comma 4 2 4 2 4 2 2" xfId="13216" xr:uid="{998C4C87-EAF4-46A8-A630-74B0DC72ABA3}"/>
    <cellStyle name="Comma 4 2 4 2 4 3" xfId="12046" xr:uid="{54E22603-C296-44E5-9163-88606B8FA869}"/>
    <cellStyle name="Comma 4 2 4 2 5" xfId="3072" xr:uid="{DCD01E13-2B67-4A97-9CE1-18227FC46933}"/>
    <cellStyle name="Comma 4 2 4 2 5 2" xfId="12863" xr:uid="{54C3E561-2DB5-4797-A371-FF141CC62360}"/>
    <cellStyle name="Comma 4 2 4 2 6" xfId="11584" xr:uid="{5E11A2BF-19C4-4B34-BB35-CDDA49A26A5C}"/>
    <cellStyle name="Comma 4 2 4 3" xfId="962" xr:uid="{C0A0DED0-5C43-42A5-A51C-2C9E2CA56564}"/>
    <cellStyle name="Comma 4 2 4 3 2" xfId="963" xr:uid="{1C5DA805-9FDE-46B6-A44C-F0096229BD99}"/>
    <cellStyle name="Comma 4 2 4 3 2 2" xfId="1926" xr:uid="{84549393-6938-4231-8A3F-9267EFA8BF4D}"/>
    <cellStyle name="Comma 4 2 4 3 2 2 2" xfId="3768" xr:uid="{FEED89E8-71AF-4D6D-93F2-9AF4C870F12B}"/>
    <cellStyle name="Comma 4 2 4 3 2 2 2 2" xfId="13559" xr:uid="{564FB056-F099-4772-87F4-65EBE1644725}"/>
    <cellStyle name="Comma 4 2 4 3 2 2 3" xfId="12388" xr:uid="{73E5C0D4-EBA7-44E0-B1CB-271B8DE36342}"/>
    <cellStyle name="Comma 4 2 4 3 2 3" xfId="3067" xr:uid="{C91DDFD4-3648-4266-A1EA-FAC7F5DD38A2}"/>
    <cellStyle name="Comma 4 2 4 3 2 3 2" xfId="12858" xr:uid="{D98A4120-D4FC-4297-89FB-4B2F2A5EAF7A}"/>
    <cellStyle name="Comma 4 2 4 3 2 4" xfId="11589" xr:uid="{936BD70D-C600-433B-BBF2-8BB91AB40257}"/>
    <cellStyle name="Comma 4 2 4 3 3" xfId="1660" xr:uid="{8E997033-115E-479B-B2B3-C811B7E56C58}"/>
    <cellStyle name="Comma 4 2 4 3 3 2" xfId="3502" xr:uid="{FF8A6048-B305-46DC-90C4-6739BC68694C}"/>
    <cellStyle name="Comma 4 2 4 3 3 2 2" xfId="13293" xr:uid="{C87AD993-B9AB-402A-9D65-2D302ED75ECE}"/>
    <cellStyle name="Comma 4 2 4 3 3 3" xfId="12123" xr:uid="{E338B8A1-91A3-4F5F-8EE3-B7EC57B3CD55}"/>
    <cellStyle name="Comma 4 2 4 3 4" xfId="3068" xr:uid="{2C4F3BB8-FE8C-4CA6-B7EB-02292BE3D718}"/>
    <cellStyle name="Comma 4 2 4 3 4 2" xfId="12859" xr:uid="{032D2FE8-7DFE-4EA4-810C-06FFFDFCB89E}"/>
    <cellStyle name="Comma 4 2 4 3 5" xfId="11588" xr:uid="{C353D077-9B6C-41E0-B49F-2E70BD93C096}"/>
    <cellStyle name="Comma 4 2 4 4" xfId="964" xr:uid="{96515257-B11E-457A-801B-F21DE7843B80}"/>
    <cellStyle name="Comma 4 2 4 4 2" xfId="1783" xr:uid="{9D2971B1-C463-4D3F-A91C-B70E5DB1AAE0}"/>
    <cellStyle name="Comma 4 2 4 4 2 2" xfId="3625" xr:uid="{B662ECD9-96F3-4E37-82A8-F6C92C07CFFB}"/>
    <cellStyle name="Comma 4 2 4 4 2 2 2" xfId="13416" xr:uid="{3125E9A2-0D81-4EB5-9207-52348B3CCA9C}"/>
    <cellStyle name="Comma 4 2 4 4 2 3" xfId="12246" xr:uid="{7EE12CD6-BAF6-4B2D-A187-7F41012CFCB5}"/>
    <cellStyle name="Comma 4 2 4 4 3" xfId="3066" xr:uid="{DAF05A05-833C-4198-B01D-3A8F702B719A}"/>
    <cellStyle name="Comma 4 2 4 4 3 2" xfId="12857" xr:uid="{5FFF3C58-E665-4E85-8F73-1FA7D6280248}"/>
    <cellStyle name="Comma 4 2 4 4 4" xfId="11590" xr:uid="{8DEC15EC-293D-4E0B-9F92-8A75B7215925}"/>
    <cellStyle name="Comma 4 2 4 5" xfId="1517" xr:uid="{66987BC1-D24C-4E67-B12C-63E2C2698775}"/>
    <cellStyle name="Comma 4 2 4 5 2" xfId="3359" xr:uid="{0872B1F8-CDA1-418D-BDE0-6A989EC3AF3D}"/>
    <cellStyle name="Comma 4 2 4 5 2 2" xfId="13150" xr:uid="{91EAE0F6-2817-4277-BD69-8E2BB5F59B1D}"/>
    <cellStyle name="Comma 4 2 4 5 3" xfId="11980" xr:uid="{41CE5C35-FA36-4F64-969F-414D4CACC4D1}"/>
    <cellStyle name="Comma 4 2 4 6" xfId="3074" xr:uid="{631D815E-C1B1-414E-8504-CB2F5038BACE}"/>
    <cellStyle name="Comma 4 2 4 6 2" xfId="12865" xr:uid="{62C1E355-0EF3-4199-A771-A8D15E4A9CDD}"/>
    <cellStyle name="Comma 4 2 4 7" xfId="11583" xr:uid="{0F2E0E8B-D2E8-48E8-BD5E-A453B13170EE}"/>
    <cellStyle name="Comma 4 2 5" xfId="965" xr:uid="{D4B16BD1-E8E3-4087-A5A6-A97D442DD4B0}"/>
    <cellStyle name="Comma 4 2 5 2" xfId="966" xr:uid="{DBC11E6B-E88F-4D5B-96E2-13BDB90E3E4C}"/>
    <cellStyle name="Comma 4 2 5 2 2" xfId="967" xr:uid="{668DD45A-93A5-4CB8-AA20-A0DC561CC1E2}"/>
    <cellStyle name="Comma 4 2 5 2 2 2" xfId="1928" xr:uid="{A053FE83-32B6-41FF-BC3B-EAB60BFD476B}"/>
    <cellStyle name="Comma 4 2 5 2 2 2 2" xfId="3770" xr:uid="{60289C29-6662-4DB1-B50B-CAFC03BFDD8D}"/>
    <cellStyle name="Comma 4 2 5 2 2 2 2 2" xfId="13561" xr:uid="{C865D5A1-B4D6-47A5-A213-847B4C09C159}"/>
    <cellStyle name="Comma 4 2 5 2 2 2 3" xfId="12390" xr:uid="{F6DB430B-A824-4F3F-A0B2-E1A5642B9F44}"/>
    <cellStyle name="Comma 4 2 5 2 2 3" xfId="3063" xr:uid="{A8158CBE-5142-4323-880C-ED27833268FA}"/>
    <cellStyle name="Comma 4 2 5 2 2 3 2" xfId="12854" xr:uid="{80577312-12D3-4249-BF41-0DC0B99AD2F9}"/>
    <cellStyle name="Comma 4 2 5 2 2 4" xfId="11593" xr:uid="{D0D9D46C-C99A-4FF9-96E1-5CFC9E8CEB77}"/>
    <cellStyle name="Comma 4 2 5 2 3" xfId="1662" xr:uid="{63B9BCC7-2CBB-45C5-B335-56C3F745956B}"/>
    <cellStyle name="Comma 4 2 5 2 3 2" xfId="3504" xr:uid="{0FD2A217-C918-43F0-8705-320C6B19FC62}"/>
    <cellStyle name="Comma 4 2 5 2 3 2 2" xfId="13295" xr:uid="{760AD858-4987-4CFE-8948-1BF785F601F9}"/>
    <cellStyle name="Comma 4 2 5 2 3 3" xfId="12125" xr:uid="{20436502-51AC-4EBC-B98C-6261E8D59030}"/>
    <cellStyle name="Comma 4 2 5 2 4" xfId="3064" xr:uid="{DAC77FEE-A8F9-4963-9DE7-6BACFC12BFA2}"/>
    <cellStyle name="Comma 4 2 5 2 4 2" xfId="12855" xr:uid="{87511CF1-9973-4F17-96B1-A0CF1D50CAB2}"/>
    <cellStyle name="Comma 4 2 5 2 5" xfId="11592" xr:uid="{7873B337-AF49-4046-90FE-F76DE019C6C3}"/>
    <cellStyle name="Comma 4 2 5 3" xfId="968" xr:uid="{A2C068E4-2E77-4AF1-BB22-A426EDD0F70A}"/>
    <cellStyle name="Comma 4 2 5 3 2" xfId="1813" xr:uid="{ABB92877-254F-4096-B790-84C1082FD0A5}"/>
    <cellStyle name="Comma 4 2 5 3 2 2" xfId="3655" xr:uid="{2DFBD82C-7EFB-45B4-B4EB-A08B6D795066}"/>
    <cellStyle name="Comma 4 2 5 3 2 2 2" xfId="13446" xr:uid="{011EF98D-5B87-41D5-B2E5-4DC5CF942003}"/>
    <cellStyle name="Comma 4 2 5 3 2 3" xfId="12276" xr:uid="{90A919B4-D820-4454-8285-D2164866618D}"/>
    <cellStyle name="Comma 4 2 5 3 3" xfId="3062" xr:uid="{430CB737-87A0-4064-A4C3-E86368B70497}"/>
    <cellStyle name="Comma 4 2 5 3 3 2" xfId="12853" xr:uid="{D7E14FA1-ED40-417B-B761-FB591AAD33FE}"/>
    <cellStyle name="Comma 4 2 5 3 4" xfId="11594" xr:uid="{B30995B7-2C13-4E75-A211-04B9D321C1AD}"/>
    <cellStyle name="Comma 4 2 5 4" xfId="1547" xr:uid="{3599B702-2661-4683-98A6-D8C729FF9E63}"/>
    <cellStyle name="Comma 4 2 5 4 2" xfId="3389" xr:uid="{FD9F450E-580D-41F8-BAAB-82B2600E20BB}"/>
    <cellStyle name="Comma 4 2 5 4 2 2" xfId="13180" xr:uid="{9C85753B-9217-4BDB-B968-3078F363F1E1}"/>
    <cellStyle name="Comma 4 2 5 4 3" xfId="12010" xr:uid="{0AD35BE3-E71B-45EC-BF2F-CF8FA222257A}"/>
    <cellStyle name="Comma 4 2 5 5" xfId="3065" xr:uid="{84CF9632-9417-4D07-BC59-A5EA436487B8}"/>
    <cellStyle name="Comma 4 2 5 5 2" xfId="12856" xr:uid="{23ED8958-D1F2-4E4E-AF91-E03F6F568DE3}"/>
    <cellStyle name="Comma 4 2 5 6" xfId="11591" xr:uid="{996BF4F5-B2C5-4FA6-81A2-A618CDEB3A12}"/>
    <cellStyle name="Comma 4 2 6" xfId="969" xr:uid="{4C02E55D-99F0-4BF6-98AE-0FA180C19611}"/>
    <cellStyle name="Comma 4 2 6 2" xfId="970" xr:uid="{2B860C56-C4B4-4209-95F7-CDE04879B0DF}"/>
    <cellStyle name="Comma 4 2 6 2 2" xfId="1875" xr:uid="{58B6488D-F2FC-448B-A44C-2249878F1C41}"/>
    <cellStyle name="Comma 4 2 6 2 2 2" xfId="3717" xr:uid="{48871E5C-71A5-4F1B-81E6-074105227256}"/>
    <cellStyle name="Comma 4 2 6 2 2 2 2" xfId="13508" xr:uid="{FA8EBC88-3DB9-4916-A988-6E3F39102A10}"/>
    <cellStyle name="Comma 4 2 6 2 2 3" xfId="12338" xr:uid="{81C74DA0-E745-4294-9AFE-D1D8214F0A72}"/>
    <cellStyle name="Comma 4 2 6 2 3" xfId="3060" xr:uid="{E9A6DDC2-2C03-49AD-BDEE-146BF6977BFF}"/>
    <cellStyle name="Comma 4 2 6 2 3 2" xfId="12851" xr:uid="{980A8507-6D4B-446B-BAC9-3529522D07C1}"/>
    <cellStyle name="Comma 4 2 6 2 4" xfId="11596" xr:uid="{CB9A8D1C-57EA-4454-80D4-3875DBA0C9B0}"/>
    <cellStyle name="Comma 4 2 6 3" xfId="1609" xr:uid="{E2E24FF0-148D-4684-B142-EFF1844BF164}"/>
    <cellStyle name="Comma 4 2 6 3 2" xfId="3451" xr:uid="{AC25C2C5-4A3E-40D1-865D-C288B0470386}"/>
    <cellStyle name="Comma 4 2 6 3 2 2" xfId="13242" xr:uid="{B8D71CAE-824C-4D4F-B96E-189E62CE9A60}"/>
    <cellStyle name="Comma 4 2 6 3 3" xfId="12072" xr:uid="{63128F08-EDFF-4216-B649-C74F7F273179}"/>
    <cellStyle name="Comma 4 2 6 4" xfId="3061" xr:uid="{3D18EA20-99FA-4208-932C-18957995597E}"/>
    <cellStyle name="Comma 4 2 6 4 2" xfId="12852" xr:uid="{03B441FF-9087-453B-8FF6-5CBCB71E98AE}"/>
    <cellStyle name="Comma 4 2 6 5" xfId="11595" xr:uid="{9C5C6709-A101-4EF1-8477-45C81C3BF6AC}"/>
    <cellStyle name="Comma 4 2 7" xfId="971" xr:uid="{F1B3C26A-BF7E-423C-8934-F80653FA5FE5}"/>
    <cellStyle name="Comma 4 2 7 2" xfId="1747" xr:uid="{3270A71D-014C-4AFA-8433-E73968B0BCD1}"/>
    <cellStyle name="Comma 4 2 7 2 2" xfId="3589" xr:uid="{97F83C42-DDDA-432B-A473-F7B6B1D56B79}"/>
    <cellStyle name="Comma 4 2 7 2 2 2" xfId="13380" xr:uid="{B0488342-5AAC-4CD7-92C7-4086D5704316}"/>
    <cellStyle name="Comma 4 2 7 2 3" xfId="12210" xr:uid="{0E934633-BFC9-4916-A96E-8A03863ECB77}"/>
    <cellStyle name="Comma 4 2 7 3" xfId="3059" xr:uid="{44A77C81-7BEB-4790-90D0-B82E5D018EA5}"/>
    <cellStyle name="Comma 4 2 7 3 2" xfId="12850" xr:uid="{EDFAE73F-B2C2-4534-80C8-DCC7F6D58A0F}"/>
    <cellStyle name="Comma 4 2 7 4" xfId="11597" xr:uid="{47E657C3-2063-40C7-97DD-FF99CA8F776E}"/>
    <cellStyle name="Comma 4 2 8" xfId="1481" xr:uid="{4223C94D-BAB9-4F3C-843B-16BB956E5231}"/>
    <cellStyle name="Comma 4 2 8 2" xfId="3323" xr:uid="{70870F6A-747C-4E96-BD43-AE306B710E3C}"/>
    <cellStyle name="Comma 4 2 8 2 2" xfId="13114" xr:uid="{013D64AB-43D6-4525-B8EF-D644E9A4F950}"/>
    <cellStyle name="Comma 4 2 8 3" xfId="11944" xr:uid="{D2E4F80F-81DA-4E1C-8ADD-D935D617D388}"/>
    <cellStyle name="Comma 4 2 9" xfId="3006" xr:uid="{E1AD9891-AC8E-47D5-A91A-0BE15BB94591}"/>
    <cellStyle name="Comma 4 2 9 2" xfId="12797" xr:uid="{AFAF3DB5-214D-485E-8859-076A186F4B30}"/>
    <cellStyle name="Comma 4 3" xfId="972" xr:uid="{DEA0B77B-0097-471B-B54F-1CC884B59F0D}"/>
    <cellStyle name="Comma 4 3 2" xfId="973" xr:uid="{12D51913-703B-43DA-A890-9DAD54F5C2FC}"/>
    <cellStyle name="Comma 4 3 2 2" xfId="974" xr:uid="{6044F3F2-5662-4430-BA94-94D2313ADB9E}"/>
    <cellStyle name="Comma 4 3 2 2 2" xfId="975" xr:uid="{8C3A7DDA-39A3-4FEA-A56A-3521ADADF244}"/>
    <cellStyle name="Comma 4 3 2 2 2 2" xfId="976" xr:uid="{B1A35414-15F1-4A82-A0D9-46C5E4FF61BE}"/>
    <cellStyle name="Comma 4 3 2 2 2 2 2" xfId="1931" xr:uid="{1D0339D0-63D3-4D89-9B5F-7D8B2ECC38F8}"/>
    <cellStyle name="Comma 4 3 2 2 2 2 2 2" xfId="3773" xr:uid="{A75EB5D2-D3A5-4A0C-8F19-FB818CACCBB3}"/>
    <cellStyle name="Comma 4 3 2 2 2 2 2 2 2" xfId="13564" xr:uid="{BE050360-EF42-49B3-B39E-7F16D0BEEC20}"/>
    <cellStyle name="Comma 4 3 2 2 2 2 2 3" xfId="12393" xr:uid="{7860ED84-BBB7-481D-AB58-F08687DA8621}"/>
    <cellStyle name="Comma 4 3 2 2 2 2 3" xfId="3055" xr:uid="{79327DBD-2DBB-4BCA-8911-63C863658AF7}"/>
    <cellStyle name="Comma 4 3 2 2 2 2 3 2" xfId="12846" xr:uid="{5754CA8D-D611-416A-B0E6-FDD6E0491455}"/>
    <cellStyle name="Comma 4 3 2 2 2 2 4" xfId="11602" xr:uid="{EEA79FF4-D2F2-4E97-98D6-4E9F2FF8575A}"/>
    <cellStyle name="Comma 4 3 2 2 2 3" xfId="1665" xr:uid="{E6FB295D-AB8D-4EAC-8BC7-9A6148DDAB44}"/>
    <cellStyle name="Comma 4 3 2 2 2 3 2" xfId="3507" xr:uid="{15DEE804-09E3-4910-A8A1-40D7C64D2B11}"/>
    <cellStyle name="Comma 4 3 2 2 2 3 2 2" xfId="13298" xr:uid="{9394D6B3-0C11-4963-8D29-0B5A6DF4284F}"/>
    <cellStyle name="Comma 4 3 2 2 2 3 3" xfId="12128" xr:uid="{E9149AFB-F512-4FC7-9A15-D9E9DC71A956}"/>
    <cellStyle name="Comma 4 3 2 2 2 4" xfId="3056" xr:uid="{D22E1DB8-A0D4-49C3-B02A-EFF73B827E26}"/>
    <cellStyle name="Comma 4 3 2 2 2 4 2" xfId="12847" xr:uid="{71DAB261-347F-4AAB-99E1-E4C6CA880731}"/>
    <cellStyle name="Comma 4 3 2 2 2 5" xfId="11601" xr:uid="{CC782D30-F924-4DC4-A483-C6A9A68C172E}"/>
    <cellStyle name="Comma 4 3 2 2 3" xfId="977" xr:uid="{1E660BFB-BEEE-445F-8A02-1F5D46C7E318}"/>
    <cellStyle name="Comma 4 3 2 2 3 2" xfId="1835" xr:uid="{8FD57073-641E-4351-B7C3-27F3FCF0A6FA}"/>
    <cellStyle name="Comma 4 3 2 2 3 2 2" xfId="3677" xr:uid="{AC262DCE-FB76-46F4-85E9-051607433505}"/>
    <cellStyle name="Comma 4 3 2 2 3 2 2 2" xfId="13468" xr:uid="{0081259F-A07B-45A6-AFB2-830D76F94EFC}"/>
    <cellStyle name="Comma 4 3 2 2 3 2 3" xfId="12298" xr:uid="{34CAA274-E26D-45E4-8E6B-3D4A8AD05EE5}"/>
    <cellStyle name="Comma 4 3 2 2 3 3" xfId="3054" xr:uid="{3189DC31-B46E-416A-BC75-3C0665F92AB4}"/>
    <cellStyle name="Comma 4 3 2 2 3 3 2" xfId="12845" xr:uid="{5A33209A-ED51-44FA-BD50-2DC979F5D264}"/>
    <cellStyle name="Comma 4 3 2 2 3 4" xfId="11603" xr:uid="{11CA6C0D-CC5B-4C6D-80FD-366B9F6B70F7}"/>
    <cellStyle name="Comma 4 3 2 2 4" xfId="1569" xr:uid="{9271A510-9CBB-4243-B797-72B5EEE89F0A}"/>
    <cellStyle name="Comma 4 3 2 2 4 2" xfId="3411" xr:uid="{E5B71CBE-48A9-412F-9FD5-7C44B9833663}"/>
    <cellStyle name="Comma 4 3 2 2 4 2 2" xfId="13202" xr:uid="{DD74EAB3-484E-419A-A39B-5435A221DC20}"/>
    <cellStyle name="Comma 4 3 2 2 4 3" xfId="12032" xr:uid="{54A655F9-3A8C-4B4D-85E0-991B88356D74}"/>
    <cellStyle name="Comma 4 3 2 2 5" xfId="3057" xr:uid="{65BD0B08-1EF0-4377-8BBB-EC0182668DBF}"/>
    <cellStyle name="Comma 4 3 2 2 5 2" xfId="12848" xr:uid="{2194F2E1-515B-4F8F-A89F-BC439357D0AB}"/>
    <cellStyle name="Comma 4 3 2 2 6" xfId="11600" xr:uid="{C8CE46A0-2985-47F5-87B8-C14F6EC50114}"/>
    <cellStyle name="Comma 4 3 2 3" xfId="978" xr:uid="{BFA66087-BE48-491B-B87C-DF7D214E9391}"/>
    <cellStyle name="Comma 4 3 2 3 2" xfId="979" xr:uid="{FDA2E5EB-8EEB-45D0-83B7-BDE9F8C98F30}"/>
    <cellStyle name="Comma 4 3 2 3 2 2" xfId="1930" xr:uid="{7478E0C2-E8E6-4137-AAE9-11218903ECC7}"/>
    <cellStyle name="Comma 4 3 2 3 2 2 2" xfId="3772" xr:uid="{5821DB6C-7956-474D-92AC-CD89057D8BD6}"/>
    <cellStyle name="Comma 4 3 2 3 2 2 2 2" xfId="13563" xr:uid="{92DF70FF-ACBC-4BBB-BED8-279492233D97}"/>
    <cellStyle name="Comma 4 3 2 3 2 2 3" xfId="12392" xr:uid="{9F33CFF2-B762-466F-AD59-1A122604CA1E}"/>
    <cellStyle name="Comma 4 3 2 3 2 3" xfId="3026" xr:uid="{1DB99F75-581E-4383-AA1F-A5A741F18072}"/>
    <cellStyle name="Comma 4 3 2 3 2 3 2" xfId="12817" xr:uid="{06912123-CBA7-4D4B-931A-CEAF9595098E}"/>
    <cellStyle name="Comma 4 3 2 3 2 4" xfId="11605" xr:uid="{71D9B145-D6FF-42A5-8FB9-A43CCC81E218}"/>
    <cellStyle name="Comma 4 3 2 3 3" xfId="1664" xr:uid="{BF9ACBA9-ABC3-43D1-A0AE-4073796B34B1}"/>
    <cellStyle name="Comma 4 3 2 3 3 2" xfId="3506" xr:uid="{C5F45B4B-0AB8-4D19-8D3C-2DB6C1EA685B}"/>
    <cellStyle name="Comma 4 3 2 3 3 2 2" xfId="13297" xr:uid="{C77ED3FB-06C9-4038-BE4A-ACF58EE23E67}"/>
    <cellStyle name="Comma 4 3 2 3 3 3" xfId="12127" xr:uid="{59163BBF-5A0C-4417-8916-A1E50CCD5B29}"/>
    <cellStyle name="Comma 4 3 2 3 4" xfId="3032" xr:uid="{558125BD-8FAA-496F-95C2-BCCF08CFD33E}"/>
    <cellStyle name="Comma 4 3 2 3 4 2" xfId="12823" xr:uid="{41A77B11-3D3E-43D2-825F-2B8903B3FB76}"/>
    <cellStyle name="Comma 4 3 2 3 5" xfId="11604" xr:uid="{E9263050-83BA-4265-B070-B2D976EDA246}"/>
    <cellStyle name="Comma 4 3 2 4" xfId="980" xr:uid="{C1EEA949-AB37-499C-AEAE-B385BAA81035}"/>
    <cellStyle name="Comma 4 3 2 4 2" xfId="1769" xr:uid="{B92BB370-A0D2-4B6B-B517-615AFCD55A7E}"/>
    <cellStyle name="Comma 4 3 2 4 2 2" xfId="3611" xr:uid="{D6E00660-B92A-451C-97E6-662EB19B3D65}"/>
    <cellStyle name="Comma 4 3 2 4 2 2 2" xfId="13402" xr:uid="{0C0BDA71-64F8-455D-9BD5-AE51F73E75B0}"/>
    <cellStyle name="Comma 4 3 2 4 2 3" xfId="12232" xr:uid="{4752101E-C9A1-44B5-94B2-A1274843A352}"/>
    <cellStyle name="Comma 4 3 2 4 3" xfId="3018" xr:uid="{B1D44081-7B59-4DDC-A71B-A8E80E586DC6}"/>
    <cellStyle name="Comma 4 3 2 4 3 2" xfId="12809" xr:uid="{56874E41-8904-47A8-87F2-753AE972CAEA}"/>
    <cellStyle name="Comma 4 3 2 4 4" xfId="11606" xr:uid="{B6C738BB-7437-4753-9901-EDF1D05A7303}"/>
    <cellStyle name="Comma 4 3 2 5" xfId="1503" xr:uid="{04AB9CB8-DEC2-4F82-84CC-F8A6C55845A2}"/>
    <cellStyle name="Comma 4 3 2 5 2" xfId="3345" xr:uid="{375FE845-E51D-4EF0-8A84-5914B0DBE1C6}"/>
    <cellStyle name="Comma 4 3 2 5 2 2" xfId="13136" xr:uid="{D93ECAFD-AD5A-4299-8BA1-59D1C0239040}"/>
    <cellStyle name="Comma 4 3 2 5 3" xfId="11966" xr:uid="{5208EA68-1E49-4459-8012-B079DDEC35DA}"/>
    <cellStyle name="Comma 4 3 2 6" xfId="3058" xr:uid="{CCE14B1D-9D6F-4966-B525-C3503BD0AC5E}"/>
    <cellStyle name="Comma 4 3 2 6 2" xfId="12849" xr:uid="{4D8A74A5-CA81-4F74-A5AE-FB523F24E146}"/>
    <cellStyle name="Comma 4 3 2 7" xfId="11599" xr:uid="{58E53A4A-4DE0-4BF7-9854-3F7172E66B00}"/>
    <cellStyle name="Comma 4 3 3" xfId="981" xr:uid="{2E0049AB-EC5A-43D1-9853-98803FC82C0A}"/>
    <cellStyle name="Comma 4 3 3 2" xfId="982" xr:uid="{F8A2424B-23D2-4FB7-9299-D831D51CD00A}"/>
    <cellStyle name="Comma 4 3 3 2 2" xfId="983" xr:uid="{95067279-FF5B-4B54-B7DB-7B53E1F70A0A}"/>
    <cellStyle name="Comma 4 3 3 2 2 2" xfId="984" xr:uid="{0954CC4C-B17F-4DDC-B490-468B3CDC3F51}"/>
    <cellStyle name="Comma 4 3 3 2 2 2 2" xfId="1933" xr:uid="{0C8961A6-6B0B-4909-BAF0-EA7F971A2D19}"/>
    <cellStyle name="Comma 4 3 3 2 2 2 2 2" xfId="3775" xr:uid="{97678A3B-BEBF-4590-894F-BC8E966613BB}"/>
    <cellStyle name="Comma 4 3 3 2 2 2 2 2 2" xfId="13566" xr:uid="{CF50C564-27B4-4DA7-9516-3D2E83845C14}"/>
    <cellStyle name="Comma 4 3 3 2 2 2 2 3" xfId="12395" xr:uid="{0CDBAB84-E287-4DB3-9637-75A15C3DB8A8}"/>
    <cellStyle name="Comma 4 3 3 2 2 2 3" xfId="3015" xr:uid="{DD85B6E9-4490-4644-88E0-717B05AB5985}"/>
    <cellStyle name="Comma 4 3 3 2 2 2 3 2" xfId="12806" xr:uid="{C1A48085-DCF7-4DD0-96AF-7DA2F4475C4C}"/>
    <cellStyle name="Comma 4 3 3 2 2 2 4" xfId="11610" xr:uid="{8C4A39C8-D6C3-4109-855A-D42E11B6B17B}"/>
    <cellStyle name="Comma 4 3 3 2 2 3" xfId="1667" xr:uid="{EA0B9FA2-B18D-4B20-931C-FC23EEA23699}"/>
    <cellStyle name="Comma 4 3 3 2 2 3 2" xfId="3509" xr:uid="{46654E23-425E-4F14-9937-E6A75D066EF3}"/>
    <cellStyle name="Comma 4 3 3 2 2 3 2 2" xfId="13300" xr:uid="{870EAA7F-0C3A-4A06-9569-A3118DFDDEE0}"/>
    <cellStyle name="Comma 4 3 3 2 2 3 3" xfId="12130" xr:uid="{F8E8DAC9-44BA-4341-A381-7AE4F0811294}"/>
    <cellStyle name="Comma 4 3 3 2 2 4" xfId="2791" xr:uid="{96947969-6578-46CF-B6C8-DB20B672DABF}"/>
    <cellStyle name="Comma 4 3 3 2 2 4 2" xfId="12582" xr:uid="{B0D23E45-779C-4A4B-BE4C-C1614D8A0CB4}"/>
    <cellStyle name="Comma 4 3 3 2 2 5" xfId="11609" xr:uid="{E0F8626F-F422-4052-ACAB-6777859BC332}"/>
    <cellStyle name="Comma 4 3 3 2 3" xfId="985" xr:uid="{CBE4CA42-0DB9-4205-AAFF-FEC893B6D9B3}"/>
    <cellStyle name="Comma 4 3 3 2 3 2" xfId="1853" xr:uid="{4B1610D6-5918-417C-9163-0230708787F9}"/>
    <cellStyle name="Comma 4 3 3 2 3 2 2" xfId="3695" xr:uid="{1E0A8ED5-F1DD-4C1F-BD49-DB1EC5CB1E67}"/>
    <cellStyle name="Comma 4 3 3 2 3 2 2 2" xfId="13486" xr:uid="{BD102C20-172B-453E-AE2C-1134C515EB8E}"/>
    <cellStyle name="Comma 4 3 3 2 3 2 3" xfId="12316" xr:uid="{A3712BCE-2069-4CD9-885A-EFEF17EF6780}"/>
    <cellStyle name="Comma 4 3 3 2 3 3" xfId="3014" xr:uid="{3C8905EC-A3D0-4F97-8004-DD9D9E9BFE05}"/>
    <cellStyle name="Comma 4 3 3 2 3 3 2" xfId="12805" xr:uid="{6CCADE2E-AE34-483A-9E45-09CCD34C8613}"/>
    <cellStyle name="Comma 4 3 3 2 3 4" xfId="11611" xr:uid="{8012B959-0F94-4F0F-8C98-703605BE93A4}"/>
    <cellStyle name="Comma 4 3 3 2 4" xfId="1587" xr:uid="{72454570-9A25-41C1-8BDA-B6BEFFCFB638}"/>
    <cellStyle name="Comma 4 3 3 2 4 2" xfId="3429" xr:uid="{13CEC071-A439-4370-8852-A700FF7AF68A}"/>
    <cellStyle name="Comma 4 3 3 2 4 2 2" xfId="13220" xr:uid="{B78821B1-7320-4533-801D-FA84B9181C06}"/>
    <cellStyle name="Comma 4 3 3 2 4 3" xfId="12050" xr:uid="{1DE7760A-A5D6-49F5-AEF0-BCF8A2D7C7DC}"/>
    <cellStyle name="Comma 4 3 3 2 5" xfId="3016" xr:uid="{F1FFF977-765D-40B8-A695-5D22C8CBC176}"/>
    <cellStyle name="Comma 4 3 3 2 5 2" xfId="12807" xr:uid="{4C26664D-B1F8-47EB-97EA-D267662DF3E4}"/>
    <cellStyle name="Comma 4 3 3 2 6" xfId="11608" xr:uid="{AAB535B2-2AE3-46B1-A9AF-47C5DA2B0F46}"/>
    <cellStyle name="Comma 4 3 3 3" xfId="986" xr:uid="{2EF28D90-8A54-43EE-B1A6-CFDF73F7DFED}"/>
    <cellStyle name="Comma 4 3 3 3 2" xfId="987" xr:uid="{4914015A-8B85-4CC7-87EE-46A2F9F5444D}"/>
    <cellStyle name="Comma 4 3 3 3 2 2" xfId="1932" xr:uid="{F9CAF5D7-C422-4A10-81E1-25769D984402}"/>
    <cellStyle name="Comma 4 3 3 3 2 2 2" xfId="3774" xr:uid="{CDB185DA-E1FA-49D4-AE27-54F1B10BF026}"/>
    <cellStyle name="Comma 4 3 3 3 2 2 2 2" xfId="13565" xr:uid="{CDC9EFB2-E582-4614-8084-BAE87D8A1893}"/>
    <cellStyle name="Comma 4 3 3 3 2 2 3" xfId="12394" xr:uid="{E029D3E6-2525-4E48-A913-A5DE807FC17D}"/>
    <cellStyle name="Comma 4 3 3 3 2 3" xfId="3012" xr:uid="{F1608E11-4326-47DF-8798-CC84D58F6909}"/>
    <cellStyle name="Comma 4 3 3 3 2 3 2" xfId="12803" xr:uid="{D04088EB-9653-4C5C-89A1-F905E5A65AD7}"/>
    <cellStyle name="Comma 4 3 3 3 2 4" xfId="11613" xr:uid="{199E2579-5C9D-494B-AA5E-21229101C391}"/>
    <cellStyle name="Comma 4 3 3 3 3" xfId="1666" xr:uid="{5033AC11-3F41-4813-8CD3-7C80ABC91763}"/>
    <cellStyle name="Comma 4 3 3 3 3 2" xfId="3508" xr:uid="{F615D184-ED5E-456A-B462-CB5DB47D309D}"/>
    <cellStyle name="Comma 4 3 3 3 3 2 2" xfId="13299" xr:uid="{485A7F20-7376-4CEC-AED6-868D1062D700}"/>
    <cellStyle name="Comma 4 3 3 3 3 3" xfId="12129" xr:uid="{34FBE3BA-6640-431B-82C4-7EB4603A566D}"/>
    <cellStyle name="Comma 4 3 3 3 4" xfId="3013" xr:uid="{628E877F-64F7-4133-B90F-CE599A410C67}"/>
    <cellStyle name="Comma 4 3 3 3 4 2" xfId="12804" xr:uid="{5987F1D0-5B08-4D39-A291-E176CD54BABC}"/>
    <cellStyle name="Comma 4 3 3 3 5" xfId="11612" xr:uid="{97B13A52-8F42-4D8A-BB9B-6314A385A346}"/>
    <cellStyle name="Comma 4 3 3 4" xfId="988" xr:uid="{104C1D76-B0B7-473F-904C-6C7DA83D007F}"/>
    <cellStyle name="Comma 4 3 3 4 2" xfId="1787" xr:uid="{E5B02D95-FFA7-4AA4-88D7-168CA0339D7E}"/>
    <cellStyle name="Comma 4 3 3 4 2 2" xfId="3629" xr:uid="{C8853828-FB18-4570-BE55-6385875659F4}"/>
    <cellStyle name="Comma 4 3 3 4 2 2 2" xfId="13420" xr:uid="{6124A0ED-EE71-4DBA-9DB1-D0D329E02C1C}"/>
    <cellStyle name="Comma 4 3 3 4 2 3" xfId="12250" xr:uid="{79F560CC-42C9-40F2-AAC3-4346CF10A0E9}"/>
    <cellStyle name="Comma 4 3 3 4 3" xfId="3002" xr:uid="{124DF515-2188-43A0-B039-0ACB01BD501A}"/>
    <cellStyle name="Comma 4 3 3 4 3 2" xfId="12793" xr:uid="{2932254A-1DC3-465A-9370-084FB486EE73}"/>
    <cellStyle name="Comma 4 3 3 4 4" xfId="11614" xr:uid="{A5BB547A-C9BE-4087-8B5C-01D87F208B38}"/>
    <cellStyle name="Comma 4 3 3 5" xfId="1521" xr:uid="{20488739-97DC-4B65-A012-92C5FE41CD0F}"/>
    <cellStyle name="Comma 4 3 3 5 2" xfId="3363" xr:uid="{0D2FEAAA-3D5A-4D7E-9C2C-CCCC384DF51C}"/>
    <cellStyle name="Comma 4 3 3 5 2 2" xfId="13154" xr:uid="{6A6D2D88-D987-4F91-84DA-BCB05F9C3A53}"/>
    <cellStyle name="Comma 4 3 3 5 3" xfId="11984" xr:uid="{D17EE88B-5073-4DEE-8061-319AAE8C73DF}"/>
    <cellStyle name="Comma 4 3 3 6" xfId="3017" xr:uid="{4BD30ADA-CBF3-4839-B072-2918C8F0A1B8}"/>
    <cellStyle name="Comma 4 3 3 6 2" xfId="12808" xr:uid="{DFDE6136-2C78-4411-80BE-E6B31142386A}"/>
    <cellStyle name="Comma 4 3 3 7" xfId="11607" xr:uid="{2CB6BD50-045C-4E14-B4F1-0B4CDD4DC9CD}"/>
    <cellStyle name="Comma 4 3 4" xfId="989" xr:uid="{2A5559CE-DB85-4786-A33E-F2BAFF6449CE}"/>
    <cellStyle name="Comma 4 3 4 2" xfId="990" xr:uid="{E74EE35E-2CCB-43E1-91F2-AA02506A84A0}"/>
    <cellStyle name="Comma 4 3 4 2 2" xfId="991" xr:uid="{CB2AA364-DB54-437B-968E-BF9F74C66D4D}"/>
    <cellStyle name="Comma 4 3 4 2 2 2" xfId="1934" xr:uid="{0E609215-F1A8-44D3-8237-70E7F20CA492}"/>
    <cellStyle name="Comma 4 3 4 2 2 2 2" xfId="3776" xr:uid="{F76C6E89-5CED-491D-8F16-7CE4EE4F3780}"/>
    <cellStyle name="Comma 4 3 4 2 2 2 2 2" xfId="13567" xr:uid="{0A5D814E-1623-4549-A0A2-8E6B138FA5CD}"/>
    <cellStyle name="Comma 4 3 4 2 2 2 3" xfId="12396" xr:uid="{09E050D7-662E-44FC-B3FF-9D1CBBDCBA6B}"/>
    <cellStyle name="Comma 4 3 4 2 2 3" xfId="2789" xr:uid="{1C7598C7-27C1-426A-A056-0EE6EB8383F3}"/>
    <cellStyle name="Comma 4 3 4 2 2 3 2" xfId="12580" xr:uid="{C6FEA2C1-81DB-44CF-A6BF-FF31D9F836C4}"/>
    <cellStyle name="Comma 4 3 4 2 2 4" xfId="11617" xr:uid="{5424D231-7964-454D-932F-DC56D427D63D}"/>
    <cellStyle name="Comma 4 3 4 2 3" xfId="1668" xr:uid="{FCE45306-1674-4BBA-BA9C-3104FEB1EBD1}"/>
    <cellStyle name="Comma 4 3 4 2 3 2" xfId="3510" xr:uid="{9EE47AC3-A351-4985-939A-427E44BA5680}"/>
    <cellStyle name="Comma 4 3 4 2 3 2 2" xfId="13301" xr:uid="{401A876D-A5DD-4B12-BA1C-D49B789208B4}"/>
    <cellStyle name="Comma 4 3 4 2 3 3" xfId="12131" xr:uid="{68A8A79C-0651-4041-9B4F-7B2A959A93F7}"/>
    <cellStyle name="Comma 4 3 4 2 4" xfId="2790" xr:uid="{505F99E9-4DE5-4A6A-B2E3-5BE0FC085B11}"/>
    <cellStyle name="Comma 4 3 4 2 4 2" xfId="12581" xr:uid="{B02ACFAD-C2C7-4964-98FA-9F94830B39D7}"/>
    <cellStyle name="Comma 4 3 4 2 5" xfId="11616" xr:uid="{492FBD8A-7AA9-427E-AD87-EF9E93F84B70}"/>
    <cellStyle name="Comma 4 3 4 3" xfId="992" xr:uid="{BF2EE9A9-4694-4303-A0CC-089E8938BC4B}"/>
    <cellStyle name="Comma 4 3 4 3 2" xfId="1817" xr:uid="{2B773825-CD9A-4CCB-B6DC-783827870DAA}"/>
    <cellStyle name="Comma 4 3 4 3 2 2" xfId="3659" xr:uid="{BD3490A6-DDDC-4F9F-8648-6645C3DBC830}"/>
    <cellStyle name="Comma 4 3 4 3 2 2 2" xfId="13450" xr:uid="{5CB672A6-AEA8-401D-91D9-9EE6CC8A09ED}"/>
    <cellStyle name="Comma 4 3 4 3 2 3" xfId="12280" xr:uid="{D0D46162-09DD-40F2-90F4-922A524890B8}"/>
    <cellStyle name="Comma 4 3 4 3 3" xfId="2788" xr:uid="{32D2E3A4-9D49-454A-A6FC-4D5A4F725C31}"/>
    <cellStyle name="Comma 4 3 4 3 3 2" xfId="12579" xr:uid="{6FF9B18E-8D20-4FBA-89AE-922C719DF111}"/>
    <cellStyle name="Comma 4 3 4 3 4" xfId="11618" xr:uid="{16EBD8FF-B0AD-4A91-9459-4F3C0869D94C}"/>
    <cellStyle name="Comma 4 3 4 4" xfId="1551" xr:uid="{87BD13E4-5257-461D-B47E-1330CF8C9852}"/>
    <cellStyle name="Comma 4 3 4 4 2" xfId="3393" xr:uid="{B4F81758-2E88-41F6-9434-471EFF0C7C3B}"/>
    <cellStyle name="Comma 4 3 4 4 2 2" xfId="13184" xr:uid="{2EA15B4B-0C9F-4AA2-A949-6B317FCF24AD}"/>
    <cellStyle name="Comma 4 3 4 4 3" xfId="12014" xr:uid="{BEFF4C07-BF9E-43DE-BCC0-0961B574B3BB}"/>
    <cellStyle name="Comma 4 3 4 5" xfId="2997" xr:uid="{E76625D9-6A86-4AEE-A5CF-11A80DC19C51}"/>
    <cellStyle name="Comma 4 3 4 5 2" xfId="12788" xr:uid="{9D9F8E06-F8D9-4C46-A388-B4AEEC70C1DC}"/>
    <cellStyle name="Comma 4 3 4 6" xfId="11615" xr:uid="{23B1A673-EEB0-4F14-AB2C-35F2EC4DCE25}"/>
    <cellStyle name="Comma 4 3 5" xfId="993" xr:uid="{8959D7F3-F1D5-4347-83F0-449A98057F7A}"/>
    <cellStyle name="Comma 4 3 5 2" xfId="994" xr:uid="{995C3B2A-A93A-4C13-A5C6-3A456DAB0A35}"/>
    <cellStyle name="Comma 4 3 5 2 2" xfId="1929" xr:uid="{2EE70559-27D6-4C29-98CA-F11C4D4CC92A}"/>
    <cellStyle name="Comma 4 3 5 2 2 2" xfId="3771" xr:uid="{6ADEBC18-2079-414F-8C06-8B0797715B99}"/>
    <cellStyle name="Comma 4 3 5 2 2 2 2" xfId="13562" xr:uid="{9C85406E-C64D-4A82-B739-48F9E5FFD051}"/>
    <cellStyle name="Comma 4 3 5 2 2 3" xfId="12391" xr:uid="{2148109B-211B-4E37-9AC5-F4CC94674932}"/>
    <cellStyle name="Comma 4 3 5 2 3" xfId="2786" xr:uid="{B6949845-1F67-47D8-869C-93CAED96C2B2}"/>
    <cellStyle name="Comma 4 3 5 2 3 2" xfId="12577" xr:uid="{63760BA2-4273-47B4-A044-9C964DAF355C}"/>
    <cellStyle name="Comma 4 3 5 2 4" xfId="11620" xr:uid="{3A6FC583-5353-467C-BB88-D44210107F2A}"/>
    <cellStyle name="Comma 4 3 5 3" xfId="1663" xr:uid="{192768CA-5121-41BB-8D46-792C0A78BC9B}"/>
    <cellStyle name="Comma 4 3 5 3 2" xfId="3505" xr:uid="{F4A77F14-F86A-43F1-ADBD-64E9F8430F2D}"/>
    <cellStyle name="Comma 4 3 5 3 2 2" xfId="13296" xr:uid="{F94B64CD-240C-4342-9FC3-AE7F7FF64671}"/>
    <cellStyle name="Comma 4 3 5 3 3" xfId="12126" xr:uid="{E199755C-BA10-4416-B4EC-D5884D2EFB74}"/>
    <cellStyle name="Comma 4 3 5 4" xfId="2787" xr:uid="{EB955AE5-7814-47EE-8473-985F6ADA3807}"/>
    <cellStyle name="Comma 4 3 5 4 2" xfId="12578" xr:uid="{57F91F51-656B-479B-9C72-83CDCAC452EA}"/>
    <cellStyle name="Comma 4 3 5 5" xfId="11619" xr:uid="{F19310E7-B16E-4DB9-8E31-67A106854CB1}"/>
    <cellStyle name="Comma 4 3 6" xfId="995" xr:uid="{F69EB55C-7360-4FBF-9679-C4EA7D72F52E}"/>
    <cellStyle name="Comma 4 3 6 2" xfId="1751" xr:uid="{575A8528-92D0-4C9C-B792-7E2FE8C7E91A}"/>
    <cellStyle name="Comma 4 3 6 2 2" xfId="3593" xr:uid="{B2176B51-FBB3-47AB-B70A-4DB9E8378721}"/>
    <cellStyle name="Comma 4 3 6 2 2 2" xfId="13384" xr:uid="{66510162-1258-42BB-BC27-F333F133E4FA}"/>
    <cellStyle name="Comma 4 3 6 2 3" xfId="12214" xr:uid="{37184E5C-AD70-47E0-90FB-F4F330101534}"/>
    <cellStyle name="Comma 4 3 6 3" xfId="2785" xr:uid="{8803CF5D-F238-4C89-B250-00FB9E8F3F43}"/>
    <cellStyle name="Comma 4 3 6 3 2" xfId="12576" xr:uid="{5C402488-5658-4FDE-AD47-47DA24F1D066}"/>
    <cellStyle name="Comma 4 3 6 4" xfId="11621" xr:uid="{BEDBC718-A833-4F5D-BEDA-E12B427C0106}"/>
    <cellStyle name="Comma 4 3 7" xfId="1485" xr:uid="{5B279542-1CC9-4C21-973D-776B5FD76110}"/>
    <cellStyle name="Comma 4 3 7 2" xfId="3327" xr:uid="{3D046B9C-D8C1-4523-95C2-846DCC2FABC4}"/>
    <cellStyle name="Comma 4 3 7 2 2" xfId="13118" xr:uid="{8B4207EC-8086-4874-92ED-8538E01D583D}"/>
    <cellStyle name="Comma 4 3 7 3" xfId="11948" xr:uid="{15F6B254-00A4-4F2F-A459-2F19F1E2102B}"/>
    <cellStyle name="Comma 4 3 8" xfId="2792" xr:uid="{6165032F-5DFE-4498-A770-9E49048C8104}"/>
    <cellStyle name="Comma 4 3 8 2" xfId="12583" xr:uid="{B0DF7840-8707-42E5-9E91-75330DC8BA69}"/>
    <cellStyle name="Comma 4 3 9" xfId="11598" xr:uid="{97F3BEBE-099A-4790-9DE3-F0FE58238605}"/>
    <cellStyle name="Comma 4 4" xfId="996" xr:uid="{0A34C3CB-7964-4410-B350-F6204A29E5FA}"/>
    <cellStyle name="Comma 4 4 2" xfId="997" xr:uid="{B69FAF56-310F-4850-8A1D-AFF2CA175697}"/>
    <cellStyle name="Comma 4 4 2 2" xfId="998" xr:uid="{F2059052-8A41-41D9-B187-B0AB16D95998}"/>
    <cellStyle name="Comma 4 4 2 2 2" xfId="999" xr:uid="{E6799645-CA41-47BB-A661-ADA534CC6232}"/>
    <cellStyle name="Comma 4 4 2 2 2 2" xfId="1936" xr:uid="{D8769A8E-C10C-44B9-A44D-0B3DB9AA0FF6}"/>
    <cellStyle name="Comma 4 4 2 2 2 2 2" xfId="3778" xr:uid="{6BA9BBF2-E14C-427E-BA60-B7C836679AA6}"/>
    <cellStyle name="Comma 4 4 2 2 2 2 2 2" xfId="13569" xr:uid="{C3665FC2-A19D-4D97-9DDE-7D1EDF5030DA}"/>
    <cellStyle name="Comma 4 4 2 2 2 2 3" xfId="12398" xr:uid="{0D420672-FF0F-4C88-9049-5B1264AFB4E1}"/>
    <cellStyle name="Comma 4 4 2 2 2 3" xfId="2781" xr:uid="{B813C88E-1BF1-435F-88CE-1D067E92DDBD}"/>
    <cellStyle name="Comma 4 4 2 2 2 3 2" xfId="12572" xr:uid="{05221988-580C-4B90-A231-EF3F1DD7373A}"/>
    <cellStyle name="Comma 4 4 2 2 2 4" xfId="11625" xr:uid="{CDA7BF4A-CDB1-46E9-A4C0-820F95B605A2}"/>
    <cellStyle name="Comma 4 4 2 2 3" xfId="1670" xr:uid="{1FD889E8-DEE4-4461-846F-15750B863F81}"/>
    <cellStyle name="Comma 4 4 2 2 3 2" xfId="3512" xr:uid="{8FC58082-9CCE-4981-8305-0A140BD35725}"/>
    <cellStyle name="Comma 4 4 2 2 3 2 2" xfId="13303" xr:uid="{409D40E1-7F47-4A78-BB8F-BC26892D4565}"/>
    <cellStyle name="Comma 4 4 2 2 3 3" xfId="12133" xr:uid="{00FAB11F-D2E6-4C27-96D1-3D2454E28647}"/>
    <cellStyle name="Comma 4 4 2 2 4" xfId="2782" xr:uid="{E729BDD1-FA33-4E26-99D0-00D20C4C56D1}"/>
    <cellStyle name="Comma 4 4 2 2 4 2" xfId="12573" xr:uid="{33AA329E-0A9E-45A6-8896-DDD84E153DD9}"/>
    <cellStyle name="Comma 4 4 2 2 5" xfId="11624" xr:uid="{9D9F7E73-8F2F-48D5-81A4-759DD20019E0}"/>
    <cellStyle name="Comma 4 4 2 3" xfId="1000" xr:uid="{372920DB-2230-46F9-AFBB-8AB9813430F6}"/>
    <cellStyle name="Comma 4 4 2 3 2" xfId="1828" xr:uid="{BB7D5792-0185-484A-BB23-D96D279FC199}"/>
    <cellStyle name="Comma 4 4 2 3 2 2" xfId="3670" xr:uid="{CD8A0B0B-439F-4DF3-AE01-E45DB9D830D3}"/>
    <cellStyle name="Comma 4 4 2 3 2 2 2" xfId="13461" xr:uid="{1ABDAB69-6DE2-435A-87AF-399314E66BE5}"/>
    <cellStyle name="Comma 4 4 2 3 2 3" xfId="12291" xr:uid="{AD9235C1-41BC-4727-ADE8-1E966E197C38}"/>
    <cellStyle name="Comma 4 4 2 3 3" xfId="2780" xr:uid="{CDCE3D32-A9EF-40DA-8DBE-0ACA3165CF65}"/>
    <cellStyle name="Comma 4 4 2 3 3 2" xfId="12571" xr:uid="{607AEFF3-3CB2-46BD-A10D-68328C627D1B}"/>
    <cellStyle name="Comma 4 4 2 3 4" xfId="11626" xr:uid="{90E6FD9A-700D-4AA2-BBF3-F11A6F6A58E6}"/>
    <cellStyle name="Comma 4 4 2 4" xfId="1562" xr:uid="{406F2F70-BF01-42A0-BFAE-09B9671E6FA8}"/>
    <cellStyle name="Comma 4 4 2 4 2" xfId="3404" xr:uid="{38605C10-4675-40EE-A7D9-52F3934C32FE}"/>
    <cellStyle name="Comma 4 4 2 4 2 2" xfId="13195" xr:uid="{DE08B71C-4435-4C5E-AC7B-007C9BFA055B}"/>
    <cellStyle name="Comma 4 4 2 4 3" xfId="12025" xr:uid="{4E5B1293-0400-4BC6-BD66-036F1336A746}"/>
    <cellStyle name="Comma 4 4 2 5" xfId="2783" xr:uid="{531A7FB8-1EC0-475E-9A7A-09CA0D0D1E85}"/>
    <cellStyle name="Comma 4 4 2 5 2" xfId="12574" xr:uid="{22BE6384-A4EB-437B-A221-12A7605BF79D}"/>
    <cellStyle name="Comma 4 4 2 6" xfId="11623" xr:uid="{8716938F-2635-442A-BAE5-BD5840405ABD}"/>
    <cellStyle name="Comma 4 4 3" xfId="1001" xr:uid="{C8181DCD-C62F-4C48-B67B-2E6991FB5FEE}"/>
    <cellStyle name="Comma 4 4 3 2" xfId="1002" xr:uid="{4EA5B765-2191-46F8-8967-3E487B6942CA}"/>
    <cellStyle name="Comma 4 4 3 2 2" xfId="1935" xr:uid="{1E640AB0-EB23-4A22-8D30-2DBB9B00BA37}"/>
    <cellStyle name="Comma 4 4 3 2 2 2" xfId="3777" xr:uid="{C0EFB92E-74B4-4E1D-8B76-FC3F51E365F7}"/>
    <cellStyle name="Comma 4 4 3 2 2 2 2" xfId="13568" xr:uid="{9B6368E5-DA6C-4437-AABE-B2547BFCCAEB}"/>
    <cellStyle name="Comma 4 4 3 2 2 3" xfId="12397" xr:uid="{3BCB574B-BD26-4EEE-AA40-9D6468DD9DEA}"/>
    <cellStyle name="Comma 4 4 3 2 3" xfId="3101" xr:uid="{7E5752FC-8E73-40B8-804E-AF5D6ED8734F}"/>
    <cellStyle name="Comma 4 4 3 2 3 2" xfId="12892" xr:uid="{4F200E49-7B35-4E67-9F5D-DE5C8143A666}"/>
    <cellStyle name="Comma 4 4 3 2 4" xfId="11628" xr:uid="{2D2D17C6-BFD4-4D4A-ACCB-5042F17B657F}"/>
    <cellStyle name="Comma 4 4 3 3" xfId="1669" xr:uid="{76C9A035-A286-458B-95BC-92D341436612}"/>
    <cellStyle name="Comma 4 4 3 3 2" xfId="3511" xr:uid="{2534CA80-3E60-4348-9983-86BA08AFADA5}"/>
    <cellStyle name="Comma 4 4 3 3 2 2" xfId="13302" xr:uid="{1E4920A4-1BC8-4B3E-A1DE-6DE705B7C3D4}"/>
    <cellStyle name="Comma 4 4 3 3 3" xfId="12132" xr:uid="{1917B5CB-FF89-4410-8580-80C0BF758E63}"/>
    <cellStyle name="Comma 4 4 3 4" xfId="3102" xr:uid="{F6FF5AA6-0210-436A-8B36-9FE4D24AB034}"/>
    <cellStyle name="Comma 4 4 3 4 2" xfId="12893" xr:uid="{85C00C0A-DD53-4452-ADA2-AF9253DB91B9}"/>
    <cellStyle name="Comma 4 4 3 5" xfId="11627" xr:uid="{F5308CD4-1A19-4134-9D22-1CC3F36AE82A}"/>
    <cellStyle name="Comma 4 4 4" xfId="1003" xr:uid="{6DAA8EFA-6576-40F0-9B0D-1FBAFF2DFDD9}"/>
    <cellStyle name="Comma 4 4 4 2" xfId="1762" xr:uid="{487D94A1-F5F6-4BF2-B56E-C664C3AAA344}"/>
    <cellStyle name="Comma 4 4 4 2 2" xfId="3604" xr:uid="{E87FC560-FEB1-413D-AE5D-E57043FE1A64}"/>
    <cellStyle name="Comma 4 4 4 2 2 2" xfId="13395" xr:uid="{1A73D4F2-4B9F-4E85-B76B-41C7266A8D4A}"/>
    <cellStyle name="Comma 4 4 4 2 3" xfId="12225" xr:uid="{E0948BFE-5A60-43E7-8892-4C961FCC38C5}"/>
    <cellStyle name="Comma 4 4 4 3" xfId="3100" xr:uid="{7A0C0312-91EB-4A13-B06F-D8CEB6613525}"/>
    <cellStyle name="Comma 4 4 4 3 2" xfId="12891" xr:uid="{B96E66B4-FC6A-4FCC-BA0C-9E801886ACFF}"/>
    <cellStyle name="Comma 4 4 4 4" xfId="11629" xr:uid="{34BB16C7-AD15-4D71-843E-440D06BFBA0F}"/>
    <cellStyle name="Comma 4 4 5" xfId="1496" xr:uid="{C1A33637-06C2-4C42-AF51-6FFD46E36733}"/>
    <cellStyle name="Comma 4 4 5 2" xfId="3338" xr:uid="{285C9265-E847-4585-9477-BBDB5B7F2934}"/>
    <cellStyle name="Comma 4 4 5 2 2" xfId="13129" xr:uid="{0D42D2AB-5619-433C-B92B-44AF76568BDE}"/>
    <cellStyle name="Comma 4 4 5 3" xfId="11959" xr:uid="{08ABC205-3C1C-4A5B-B913-B32C121F1309}"/>
    <cellStyle name="Comma 4 4 6" xfId="2784" xr:uid="{7F398D6D-0652-45C8-B904-09BDD9E847AC}"/>
    <cellStyle name="Comma 4 4 6 2" xfId="12575" xr:uid="{5C601E41-4687-4279-91B6-0EA1124E9F58}"/>
    <cellStyle name="Comma 4 4 7" xfId="11622" xr:uid="{A61A4C9D-7A6E-4F18-B65B-90E1EAD7A937}"/>
    <cellStyle name="Comma 4 5" xfId="1004" xr:uid="{A982AB08-1541-4D05-82FC-CEB13568C7B1}"/>
    <cellStyle name="Comma 4 5 2" xfId="1005" xr:uid="{6E24B96D-F7AE-4676-B803-4A701BA5C102}"/>
    <cellStyle name="Comma 4 5 2 2" xfId="1006" xr:uid="{08210EEC-4969-4BFE-8999-89E9D4BA70FE}"/>
    <cellStyle name="Comma 4 5 2 2 2" xfId="1007" xr:uid="{59F5F4B7-48F4-4A04-9B06-302B8A6A9BDC}"/>
    <cellStyle name="Comma 4 5 2 2 2 2" xfId="1938" xr:uid="{09D34A06-41D8-4016-B379-7888FC93AC30}"/>
    <cellStyle name="Comma 4 5 2 2 2 2 2" xfId="3780" xr:uid="{419CFFF8-6FE5-4540-8EA6-61AC9BCE93B3}"/>
    <cellStyle name="Comma 4 5 2 2 2 2 2 2" xfId="13571" xr:uid="{59DE68F1-FF3E-4F9C-8555-D60BB9E7A8C5}"/>
    <cellStyle name="Comma 4 5 2 2 2 2 3" xfId="12400" xr:uid="{F35C447D-1448-4FF2-8846-C34F0E101D48}"/>
    <cellStyle name="Comma 4 5 2 2 2 3" xfId="3096" xr:uid="{F02FD6D8-A59B-4142-A5A5-1D9079DB5B86}"/>
    <cellStyle name="Comma 4 5 2 2 2 3 2" xfId="12887" xr:uid="{CD570719-681B-4175-BAD6-80FDF7F58049}"/>
    <cellStyle name="Comma 4 5 2 2 2 4" xfId="11633" xr:uid="{98B3215F-EFEA-455A-A235-B1F4BA24C27F}"/>
    <cellStyle name="Comma 4 5 2 2 3" xfId="1672" xr:uid="{6D299060-9CEB-4483-8857-2D0F69DC299F}"/>
    <cellStyle name="Comma 4 5 2 2 3 2" xfId="3514" xr:uid="{C8B9C5BC-4CEA-432D-AFC0-D7F4C096C973}"/>
    <cellStyle name="Comma 4 5 2 2 3 2 2" xfId="13305" xr:uid="{DB4F0870-8F09-4E8A-9C6D-2C787AEAC506}"/>
    <cellStyle name="Comma 4 5 2 2 3 3" xfId="12135" xr:uid="{9F6D6A35-F811-4B98-85C7-1E0B973A566E}"/>
    <cellStyle name="Comma 4 5 2 2 4" xfId="3097" xr:uid="{7A142293-19B8-4DFD-866C-BBEAC157623F}"/>
    <cellStyle name="Comma 4 5 2 2 4 2" xfId="12888" xr:uid="{4D1999E4-8B27-4F18-B8ED-6E99699D88EE}"/>
    <cellStyle name="Comma 4 5 2 2 5" xfId="11632" xr:uid="{956B2F7C-545C-479A-A187-ED66338C9862}"/>
    <cellStyle name="Comma 4 5 2 3" xfId="1008" xr:uid="{60D6D080-A4CF-403C-9A60-629DB4378E0C}"/>
    <cellStyle name="Comma 4 5 2 3 2" xfId="1846" xr:uid="{99E69938-8594-4CC9-A91D-37392B503481}"/>
    <cellStyle name="Comma 4 5 2 3 2 2" xfId="3688" xr:uid="{EAAAA0E8-668E-4DBC-93CA-0351A9BC84DE}"/>
    <cellStyle name="Comma 4 5 2 3 2 2 2" xfId="13479" xr:uid="{FCF59737-99F5-4471-934D-46984198CDD5}"/>
    <cellStyle name="Comma 4 5 2 3 2 3" xfId="12309" xr:uid="{EF1B3DF7-DEE9-4DD7-9CCC-E48E97D3AE7E}"/>
    <cellStyle name="Comma 4 5 2 3 3" xfId="3095" xr:uid="{5FE2ED0C-973A-44CF-AD09-EB6825BD34C7}"/>
    <cellStyle name="Comma 4 5 2 3 3 2" xfId="12886" xr:uid="{165544FC-F2A6-48D9-9CA8-FBC527810EE0}"/>
    <cellStyle name="Comma 4 5 2 3 4" xfId="11634" xr:uid="{C9513E6C-25C1-4E98-B3D4-54C698BE06C6}"/>
    <cellStyle name="Comma 4 5 2 4" xfId="1580" xr:uid="{A34B84C7-C280-4E4A-AAC6-402AA4AF66D3}"/>
    <cellStyle name="Comma 4 5 2 4 2" xfId="3422" xr:uid="{A00820A3-61F9-497E-9160-C554E57C8D51}"/>
    <cellStyle name="Comma 4 5 2 4 2 2" xfId="13213" xr:uid="{3313944F-142C-4798-8EFE-B4A17E7C2611}"/>
    <cellStyle name="Comma 4 5 2 4 3" xfId="12043" xr:uid="{D6B9F7E0-94B1-4F75-BBCB-0B8171A9EE93}"/>
    <cellStyle name="Comma 4 5 2 5" xfId="3098" xr:uid="{1336A37D-58E0-4001-BEE8-0572377CA295}"/>
    <cellStyle name="Comma 4 5 2 5 2" xfId="12889" xr:uid="{41E92D6D-6B9F-47D3-96FD-475055EBBE50}"/>
    <cellStyle name="Comma 4 5 2 6" xfId="11631" xr:uid="{F62D9420-613C-49B1-9E14-0AABE7039005}"/>
    <cellStyle name="Comma 4 5 3" xfId="1009" xr:uid="{855E55C1-2795-45F6-8DE5-743FC4CA99C0}"/>
    <cellStyle name="Comma 4 5 3 2" xfId="1010" xr:uid="{8C9B0430-53B7-4B27-88EF-6D0077163AEC}"/>
    <cellStyle name="Comma 4 5 3 2 2" xfId="1937" xr:uid="{84F799F2-BA9E-4924-9031-4B799584FED9}"/>
    <cellStyle name="Comma 4 5 3 2 2 2" xfId="3779" xr:uid="{CD136654-932B-4EE4-B7A0-67CA2A9AAA91}"/>
    <cellStyle name="Comma 4 5 3 2 2 2 2" xfId="13570" xr:uid="{832A9041-B960-4E14-9744-990FADAECC8C}"/>
    <cellStyle name="Comma 4 5 3 2 2 3" xfId="12399" xr:uid="{E5C5515B-7D34-4654-BA82-A8071982C138}"/>
    <cellStyle name="Comma 4 5 3 2 3" xfId="3094" xr:uid="{4F675F93-60B5-45F2-A34F-9409E0602C5D}"/>
    <cellStyle name="Comma 4 5 3 2 3 2" xfId="12885" xr:uid="{F26E341D-95D4-41D6-9077-24D509E22F7B}"/>
    <cellStyle name="Comma 4 5 3 2 4" xfId="11636" xr:uid="{FE73CAB2-BADC-4FA2-980A-D17A1479E28A}"/>
    <cellStyle name="Comma 4 5 3 3" xfId="1671" xr:uid="{CDA821F8-9652-464E-B446-8F51323B6F63}"/>
    <cellStyle name="Comma 4 5 3 3 2" xfId="3513" xr:uid="{15421B86-E4BA-4B66-A2C2-94AA0EF0235D}"/>
    <cellStyle name="Comma 4 5 3 3 2 2" xfId="13304" xr:uid="{E1EA4C70-1358-4E51-8130-E037447DD534}"/>
    <cellStyle name="Comma 4 5 3 3 3" xfId="12134" xr:uid="{430D8EA3-9CA7-4E65-BA45-88A1B1EC2242}"/>
    <cellStyle name="Comma 4 5 3 4" xfId="2779" xr:uid="{932DA1D4-3C93-4184-B48B-7B43909038AA}"/>
    <cellStyle name="Comma 4 5 3 4 2" xfId="12570" xr:uid="{1511789D-252D-451F-8C97-60DF6AD9C16F}"/>
    <cellStyle name="Comma 4 5 3 5" xfId="11635" xr:uid="{258DA3A2-B147-4F37-8F9E-B067AC335040}"/>
    <cellStyle name="Comma 4 5 4" xfId="1011" xr:uid="{170068D1-A911-4A13-A3B7-65DD2B343F0D}"/>
    <cellStyle name="Comma 4 5 4 2" xfId="1780" xr:uid="{468C226A-510C-4A7E-AB41-38E68422CC57}"/>
    <cellStyle name="Comma 4 5 4 2 2" xfId="3622" xr:uid="{E67D31BC-17C5-4FA7-81B2-9F2EE2E4A5B1}"/>
    <cellStyle name="Comma 4 5 4 2 2 2" xfId="13413" xr:uid="{492D1855-70E3-458A-8E50-379627AD4938}"/>
    <cellStyle name="Comma 4 5 4 2 3" xfId="12243" xr:uid="{181D166D-6424-45D4-A2B4-E9AA3B76A540}"/>
    <cellStyle name="Comma 4 5 4 3" xfId="3093" xr:uid="{22F92104-F09D-47F4-B625-E23B8446C1BD}"/>
    <cellStyle name="Comma 4 5 4 3 2" xfId="12884" xr:uid="{E486F8B8-1AFA-4214-989C-C756D04F24B7}"/>
    <cellStyle name="Comma 4 5 4 4" xfId="11637" xr:uid="{264E82B6-A027-406A-8E4B-7336470253B7}"/>
    <cellStyle name="Comma 4 5 5" xfId="1514" xr:uid="{BEFAF15A-F06B-4B4F-B5D6-C75277C25DB5}"/>
    <cellStyle name="Comma 4 5 5 2" xfId="3356" xr:uid="{338DC323-94E6-4D1C-91FD-B073BD065DC8}"/>
    <cellStyle name="Comma 4 5 5 2 2" xfId="13147" xr:uid="{2C46F621-DC87-4E70-B8EC-1FEC0B0A8C00}"/>
    <cellStyle name="Comma 4 5 5 3" xfId="11977" xr:uid="{DB685124-7E7A-428D-B232-66E93A498EAA}"/>
    <cellStyle name="Comma 4 5 6" xfId="3099" xr:uid="{2773C98C-3424-48FE-A28D-D4336225AECB}"/>
    <cellStyle name="Comma 4 5 6 2" xfId="12890" xr:uid="{561CD018-A1B9-4F60-B5A3-79602E026E37}"/>
    <cellStyle name="Comma 4 5 7" xfId="11630" xr:uid="{D65CD6CC-0EE8-4C46-ADA1-B28E51FFFE80}"/>
    <cellStyle name="Comma 4 6" xfId="1012" xr:uid="{868FBBB4-640F-4CBB-A9DA-DE7A36265555}"/>
    <cellStyle name="Comma 4 6 2" xfId="1013" xr:uid="{6E440A47-C9BE-41C7-BC26-FAED2907FBDA}"/>
    <cellStyle name="Comma 4 6 2 2" xfId="1014" xr:uid="{E267716E-6018-41BE-8F24-6FD83EB28D52}"/>
    <cellStyle name="Comma 4 6 2 2 2" xfId="1939" xr:uid="{AF72064E-0A2A-4E6E-9298-F325C9202E78}"/>
    <cellStyle name="Comma 4 6 2 2 2 2" xfId="3781" xr:uid="{90650E54-4C82-49D7-804D-11E86E0E301C}"/>
    <cellStyle name="Comma 4 6 2 2 2 2 2" xfId="13572" xr:uid="{7CB04EF0-1A67-4583-AA5D-000BF3A6C7C6}"/>
    <cellStyle name="Comma 4 6 2 2 2 3" xfId="12401" xr:uid="{B3EBA7C4-2F5E-4DC5-882D-1A8CFE480CBF}"/>
    <cellStyle name="Comma 4 6 2 2 3" xfId="3090" xr:uid="{AEFF7218-DB86-42D1-BDB8-50BBA7E80E0A}"/>
    <cellStyle name="Comma 4 6 2 2 3 2" xfId="12881" xr:uid="{89B734C4-7FCD-4B03-834B-43524032F87D}"/>
    <cellStyle name="Comma 4 6 2 2 4" xfId="11640" xr:uid="{7064C9D8-9281-4371-998B-7E779926DDA3}"/>
    <cellStyle name="Comma 4 6 2 3" xfId="1673" xr:uid="{8AEA3183-5E98-49AB-8922-8F8FDD3894A6}"/>
    <cellStyle name="Comma 4 6 2 3 2" xfId="3515" xr:uid="{8A0A20FF-19E4-4385-88CF-6AF64DD98E55}"/>
    <cellStyle name="Comma 4 6 2 3 2 2" xfId="13306" xr:uid="{2B7BECFC-E8C7-4C95-86D6-8925EB6BECC7}"/>
    <cellStyle name="Comma 4 6 2 3 3" xfId="12136" xr:uid="{2FDB8B1C-5D1F-47A8-83F7-0BAB69979DE5}"/>
    <cellStyle name="Comma 4 6 2 4" xfId="3091" xr:uid="{BC9B0A5C-2595-4D2B-A80F-8E8903172A97}"/>
    <cellStyle name="Comma 4 6 2 4 2" xfId="12882" xr:uid="{55055B04-EC35-4B8F-A1F9-63EB26351E9D}"/>
    <cellStyle name="Comma 4 6 2 5" xfId="11639" xr:uid="{7575D473-C396-4C01-A5E7-8E2015107F43}"/>
    <cellStyle name="Comma 4 6 3" xfId="1015" xr:uid="{66610A28-A170-4AFF-AA63-15F3A6F00D68}"/>
    <cellStyle name="Comma 4 6 3 2" xfId="1810" xr:uid="{0A9DB094-89F1-48DA-9DF6-632C0772F4FE}"/>
    <cellStyle name="Comma 4 6 3 2 2" xfId="3652" xr:uid="{D3B7312E-F7E5-40B4-A9B8-CD4C45269B09}"/>
    <cellStyle name="Comma 4 6 3 2 2 2" xfId="13443" xr:uid="{0004C3EA-1D4D-4135-84C6-E9A0FC033590}"/>
    <cellStyle name="Comma 4 6 3 2 3" xfId="12273" xr:uid="{19D40026-A78A-4C27-8A43-AFF2987E407F}"/>
    <cellStyle name="Comma 4 6 3 3" xfId="3077" xr:uid="{ED224FB2-6330-4B2B-B946-E03D7C4157AB}"/>
    <cellStyle name="Comma 4 6 3 3 2" xfId="12868" xr:uid="{3E982AD2-7DBD-4167-8106-579FFE510FE4}"/>
    <cellStyle name="Comma 4 6 3 4" xfId="11641" xr:uid="{9AA4846F-9CE3-4286-B825-B34EF6FFA4FB}"/>
    <cellStyle name="Comma 4 6 4" xfId="1544" xr:uid="{805EA0D6-B6D7-4B89-A164-5CBAEF928B07}"/>
    <cellStyle name="Comma 4 6 4 2" xfId="3386" xr:uid="{78041714-A450-49D6-9587-104F5223DE85}"/>
    <cellStyle name="Comma 4 6 4 2 2" xfId="13177" xr:uid="{79573014-41BA-49DA-A456-CAAB49B09FFA}"/>
    <cellStyle name="Comma 4 6 4 3" xfId="12007" xr:uid="{F96FD50F-D532-4827-8512-03D3F8B1BA14}"/>
    <cellStyle name="Comma 4 6 5" xfId="3092" xr:uid="{94543891-6C9E-41F7-8E77-F84F9069C02E}"/>
    <cellStyle name="Comma 4 6 5 2" xfId="12883" xr:uid="{9333484F-B502-4C75-8E31-BD99BE94F261}"/>
    <cellStyle name="Comma 4 6 6" xfId="11638" xr:uid="{83BA724F-40E7-422F-AB3C-B56236248D63}"/>
    <cellStyle name="Comma 4 7" xfId="1016" xr:uid="{BD69E530-226D-4274-8150-BC2A4B398943}"/>
    <cellStyle name="Comma 4 7 2" xfId="1017" xr:uid="{3DA5A4E3-D723-4698-9E6A-799040026D37}"/>
    <cellStyle name="Comma 4 7 2 2" xfId="1917" xr:uid="{E1119723-098A-4DD9-B62D-72F53E986503}"/>
    <cellStyle name="Comma 4 7 2 2 2" xfId="3759" xr:uid="{EF9204E4-B7F7-4A90-9F12-52B515718D21}"/>
    <cellStyle name="Comma 4 7 2 2 2 2" xfId="13550" xr:uid="{11C9A6CC-1940-414F-9C33-8851AF4F6AD1}"/>
    <cellStyle name="Comma 4 7 2 2 3" xfId="12379" xr:uid="{3AEF3F4A-3429-47E4-873B-639FB59CDBFA}"/>
    <cellStyle name="Comma 4 7 2 3" xfId="3073" xr:uid="{001ABE29-BAF1-4B51-BC06-0865C8649A6F}"/>
    <cellStyle name="Comma 4 7 2 3 2" xfId="12864" xr:uid="{DE0778FC-B920-4C0A-A1D3-C73BC9F5BA87}"/>
    <cellStyle name="Comma 4 7 2 4" xfId="11643" xr:uid="{70B7FCD1-65D6-4498-BA3D-B8E1CCC5AD19}"/>
    <cellStyle name="Comma 4 7 3" xfId="1651" xr:uid="{861BFD65-DA2A-4A54-BDA3-79FDAE4B4AD9}"/>
    <cellStyle name="Comma 4 7 3 2" xfId="3493" xr:uid="{310EB622-9CF6-4CD2-AD54-182531413991}"/>
    <cellStyle name="Comma 4 7 3 2 2" xfId="13284" xr:uid="{19E83611-D67F-4C20-9A81-AFED921C1AB4}"/>
    <cellStyle name="Comma 4 7 3 3" xfId="12114" xr:uid="{6B91741F-320C-4D44-8493-106749A164B3}"/>
    <cellStyle name="Comma 4 7 4" xfId="3075" xr:uid="{A8E113B8-2738-43DC-811F-60ED48CA9B7C}"/>
    <cellStyle name="Comma 4 7 4 2" xfId="12866" xr:uid="{0806288B-38AF-4301-B5B0-ECF0C0F984EF}"/>
    <cellStyle name="Comma 4 7 5" xfId="11642" xr:uid="{30A9ABF6-57AA-478E-BD31-193E062B6CA8}"/>
    <cellStyle name="Comma 4 8" xfId="1018" xr:uid="{3C14216D-CB75-4662-814D-DD5BF895F509}"/>
    <cellStyle name="Comma 4 8 2" xfId="1744" xr:uid="{75AA1BBC-3799-4EBD-BCC2-E78C1D57DE74}"/>
    <cellStyle name="Comma 4 8 2 2" xfId="3586" xr:uid="{5E23677D-F454-4F96-A29D-B2D5C0C57313}"/>
    <cellStyle name="Comma 4 8 2 2 2" xfId="13377" xr:uid="{88CEFFF8-5586-4272-880B-7DDA0FB60E0B}"/>
    <cellStyle name="Comma 4 8 2 3" xfId="12207" xr:uid="{39BDD702-605A-4928-8F4D-1E0377823DD3}"/>
    <cellStyle name="Comma 4 8 3" xfId="3071" xr:uid="{75A018D2-9886-4C46-A3D1-90DFD556F347}"/>
    <cellStyle name="Comma 4 8 3 2" xfId="12862" xr:uid="{981DA618-BF7B-4EA6-824B-D8DBA26EB667}"/>
    <cellStyle name="Comma 4 8 4" xfId="11644" xr:uid="{76CD682F-ED35-4CA6-BE0F-0275EA40DB41}"/>
    <cellStyle name="Comma 4 9" xfId="1478" xr:uid="{82F08585-9C47-4037-B69D-CB15AD427B75}"/>
    <cellStyle name="Comma 4 9 2" xfId="3320" xr:uid="{5B8B6EE4-04F5-4A5E-9874-3097EF4192E3}"/>
    <cellStyle name="Comma 4 9 2 2" xfId="13111" xr:uid="{ADA68D1C-9597-453B-A8DD-D5D9A40755D3}"/>
    <cellStyle name="Comma 4 9 3" xfId="11941" xr:uid="{2502AB3F-3FC7-4423-AB22-737A436C47CA}"/>
    <cellStyle name="Comma 5" xfId="462" xr:uid="{00000000-0005-0000-0000-00008A000000}"/>
    <cellStyle name="Comma 5 2" xfId="2711" xr:uid="{07FBBF72-564B-4B48-9896-C98A10BE9621}"/>
    <cellStyle name="Comma 5 2 10" xfId="8235" xr:uid="{5B0CC220-F3B8-4AD8-BBC7-88300796E33C}"/>
    <cellStyle name="Comma 5 2 10 2" xfId="21826" xr:uid="{2F1443CA-7659-4FC0-BE31-C9B544A85C56}"/>
    <cellStyle name="Comma 5 2 10 2 2" xfId="45132" xr:uid="{98D45372-7435-4E72-A462-98E2D4777045}"/>
    <cellStyle name="Comma 5 2 10 3" xfId="34072" xr:uid="{9E475C54-7FF5-498F-A6AD-1EE0F292CAC6}"/>
    <cellStyle name="Comma 5 2 11" xfId="9399" xr:uid="{F3135C39-7DF7-453A-B6B8-5E3BCB8D59B6}"/>
    <cellStyle name="Comma 5 2 11 2" xfId="22805" xr:uid="{A1A15793-3E61-4EDD-ACCE-458D619D6E71}"/>
    <cellStyle name="Comma 5 2 11 2 2" xfId="46111" xr:uid="{D8CA0A83-6330-42B0-BAFD-6EBBEF1C27F0}"/>
    <cellStyle name="Comma 5 2 11 3" xfId="35013" xr:uid="{8B6E3A41-EFAF-4606-944F-4CAF54C805F5}"/>
    <cellStyle name="Comma 5 2 12" xfId="10279" xr:uid="{DABF0B92-5C37-495A-A48E-324634F42BCB}"/>
    <cellStyle name="Comma 5 2 12 2" xfId="23685" xr:uid="{A0C88A0D-364A-49B3-A497-80175A0FD2D2}"/>
    <cellStyle name="Comma 5 2 12 2 2" xfId="46991" xr:uid="{09CAA575-4700-42DA-9252-0D19D3457D17}"/>
    <cellStyle name="Comma 5 2 12 3" xfId="35893" xr:uid="{256A1C2C-19C8-46EE-B7F4-CB058BFBC46B}"/>
    <cellStyle name="Comma 5 2 13" xfId="14029" xr:uid="{C7E1E753-9D90-4592-B8EC-A985CCC94E09}"/>
    <cellStyle name="Comma 5 2 13 2" xfId="25215" xr:uid="{28AB5E0E-1245-4E8B-AE9C-3E0A3AAEFCC9}"/>
    <cellStyle name="Comma 5 2 13 2 2" xfId="48517" xr:uid="{68BE6801-C153-484F-9F55-4434D4D62A0C}"/>
    <cellStyle name="Comma 5 2 13 3" xfId="37370" xr:uid="{A2D4FE33-D908-44B0-87A2-EF5AE4A1B7FB}"/>
    <cellStyle name="Comma 5 2 14" xfId="15661" xr:uid="{4BCA0F23-77DD-4D0A-B6BD-0E92DBC3295B}"/>
    <cellStyle name="Comma 5 2 14 2" xfId="26748" xr:uid="{6334B01E-1647-477A-9ABD-1EB25F680580}"/>
    <cellStyle name="Comma 5 2 14 2 2" xfId="50047" xr:uid="{57238D72-032B-42D7-B032-593B781AE7F5}"/>
    <cellStyle name="Comma 5 2 14 3" xfId="38999" xr:uid="{5051AA3D-2C0C-4650-8165-5AD41C76B27B}"/>
    <cellStyle name="Comma 5 2 15" xfId="17394" xr:uid="{377CBBCE-002F-4261-8CA0-74B281E600D8}"/>
    <cellStyle name="Comma 5 2 15 2" xfId="40706" xr:uid="{537EE306-E8C1-4283-932F-04EF0BCD4543}"/>
    <cellStyle name="Comma 5 2 16" xfId="29718" xr:uid="{93157481-734D-419F-89AB-36361CDC003B}"/>
    <cellStyle name="Comma 5 2 2" xfId="3918" xr:uid="{BF9E34DA-10FB-4DDC-A2C4-E5663EBBBB7F}"/>
    <cellStyle name="Comma 5 2 2 10" xfId="14176" xr:uid="{E2E9B9BF-119D-4D44-AF27-12BED00E67C7}"/>
    <cellStyle name="Comma 5 2 2 10 2" xfId="25337" xr:uid="{F3BCF331-1048-473C-A7CA-718065AC1D02}"/>
    <cellStyle name="Comma 5 2 2 10 2 2" xfId="48639" xr:uid="{F9E087A9-F5A2-4EFC-875D-EDBB5D8E44A2}"/>
    <cellStyle name="Comma 5 2 2 10 3" xfId="37517" xr:uid="{3DB97406-3BB8-4B92-9ADE-9E412E40DBDB}"/>
    <cellStyle name="Comma 5 2 2 11" xfId="15728" xr:uid="{FFE5117C-FEDB-46B9-B0A9-62290F732BA1}"/>
    <cellStyle name="Comma 5 2 2 11 2" xfId="26815" xr:uid="{24844FF6-DF18-43CF-8065-C77E424C5F51}"/>
    <cellStyle name="Comma 5 2 2 11 2 2" xfId="50114" xr:uid="{C0731C85-D31D-4F3A-9EE0-4238E4437E25}"/>
    <cellStyle name="Comma 5 2 2 11 3" xfId="39066" xr:uid="{F8E8443B-4E24-4617-8AC5-A6FEADFAE2C7}"/>
    <cellStyle name="Comma 5 2 2 12" xfId="17521" xr:uid="{057C7842-AD05-48CF-920E-E62F9AFBF7A5}"/>
    <cellStyle name="Comma 5 2 2 12 2" xfId="40833" xr:uid="{DE2EA1CD-C738-45B2-9CA2-2FE1501616BF}"/>
    <cellStyle name="Comma 5 2 2 13" xfId="29773" xr:uid="{05A969C4-D2C0-452B-91CD-D33FF68A3DA2}"/>
    <cellStyle name="Comma 5 2 2 2" xfId="4357" xr:uid="{CA414A48-6E96-4433-8F7B-4893B12A4B09}"/>
    <cellStyle name="Comma 5 2 2 2 10" xfId="16166" xr:uid="{36C7074E-54B2-4F5C-B858-2A212BF5E926}"/>
    <cellStyle name="Comma 5 2 2 2 10 2" xfId="27253" xr:uid="{0E82CD0E-2D5F-419E-BE2A-C1EC22A5CA16}"/>
    <cellStyle name="Comma 5 2 2 2 10 2 2" xfId="50552" xr:uid="{8A7AEDEE-F23B-4CEB-B060-3644C0C77DC7}"/>
    <cellStyle name="Comma 5 2 2 2 10 3" xfId="39504" xr:uid="{ED2BE7F2-CF9C-4A40-819D-803FD2110EB1}"/>
    <cellStyle name="Comma 5 2 2 2 11" xfId="17959" xr:uid="{DCFFD589-20DB-4236-A61A-4C7D61668FBB}"/>
    <cellStyle name="Comma 5 2 2 2 11 2" xfId="41271" xr:uid="{DE23A364-0385-4917-84B5-8F94327DAF8C}"/>
    <cellStyle name="Comma 5 2 2 2 12" xfId="30211" xr:uid="{1DE3837A-1E26-46B3-B3FC-D1B0F03E052D}"/>
    <cellStyle name="Comma 5 2 2 2 2" xfId="5229" xr:uid="{814A9A8D-29C8-481E-88FE-DEA446F15B68}"/>
    <cellStyle name="Comma 5 2 2 2 2 2" xfId="18831" xr:uid="{B913C923-89F4-4506-AD29-35424E548EBA}"/>
    <cellStyle name="Comma 5 2 2 2 2 2 2" xfId="42143" xr:uid="{92A27E7A-A751-4F1F-A60A-20F8EE8A866B}"/>
    <cellStyle name="Comma 5 2 2 2 2 3" xfId="31083" xr:uid="{3C9F0970-756B-4896-8DCE-12DBD74815A9}"/>
    <cellStyle name="Comma 5 2 2 2 3" xfId="6101" xr:uid="{618EB803-997F-44F0-A19E-38E499C79204}"/>
    <cellStyle name="Comma 5 2 2 2 3 2" xfId="19703" xr:uid="{10A5C28F-F7C5-4F1F-BB0D-4FDDF4CF6DBE}"/>
    <cellStyle name="Comma 5 2 2 2 3 2 2" xfId="43015" xr:uid="{12B088D7-5473-47D5-9DAE-D7695FE3DED1}"/>
    <cellStyle name="Comma 5 2 2 2 3 3" xfId="31955" xr:uid="{856C7FD7-1AD2-43CD-A916-015F1428F90B}"/>
    <cellStyle name="Comma 5 2 2 2 4" xfId="6994" xr:uid="{D4D59557-822D-4CE1-831C-77560C66EEDB}"/>
    <cellStyle name="Comma 5 2 2 2 4 2" xfId="20586" xr:uid="{F7471FAE-716A-4F79-9859-A8CBC7D8CAD3}"/>
    <cellStyle name="Comma 5 2 2 2 4 2 2" xfId="43893" xr:uid="{A0E5C9E8-4571-49D1-801B-8FF642892E9A}"/>
    <cellStyle name="Comma 5 2 2 2 4 3" xfId="32833" xr:uid="{819CA064-CEC8-4CCE-AFD7-3236FBAAEC2A}"/>
    <cellStyle name="Comma 5 2 2 2 5" xfId="7867" xr:uid="{6A4FD964-926C-47A2-B1EA-D7CCA6B292D0}"/>
    <cellStyle name="Comma 5 2 2 2 5 2" xfId="21459" xr:uid="{DCAF5D68-4C7C-481F-B0E1-E822A4B4C1CE}"/>
    <cellStyle name="Comma 5 2 2 2 5 2 2" xfId="44765" xr:uid="{ED1CCF20-AEB4-4539-B019-2B1286926A45}"/>
    <cellStyle name="Comma 5 2 2 2 5 3" xfId="33705" xr:uid="{58D00942-45FD-4827-A4D3-90209C757866}"/>
    <cellStyle name="Comma 5 2 2 2 6" xfId="8740" xr:uid="{4A4A0FC1-1F9E-4B5B-B28D-BD1F383D06A8}"/>
    <cellStyle name="Comma 5 2 2 2 6 2" xfId="22331" xr:uid="{AE5318C0-6911-43A4-AAB2-702FE3E11612}"/>
    <cellStyle name="Comma 5 2 2 2 6 2 2" xfId="45637" xr:uid="{F70DD991-0927-47AE-BF84-CD5804699803}"/>
    <cellStyle name="Comma 5 2 2 2 6 3" xfId="34577" xr:uid="{1D906559-2391-4B22-810A-6A3443BDF482}"/>
    <cellStyle name="Comma 5 2 2 2 7" xfId="9904" xr:uid="{24636020-5068-49CD-902C-7649A5E91A18}"/>
    <cellStyle name="Comma 5 2 2 2 7 2" xfId="23310" xr:uid="{F5ED6EE7-582A-4ED5-87DB-9E199E9DCB8A}"/>
    <cellStyle name="Comma 5 2 2 2 7 2 2" xfId="46616" xr:uid="{991B5118-7B8E-42E3-B5F2-B6C1BE838783}"/>
    <cellStyle name="Comma 5 2 2 2 7 3" xfId="35518" xr:uid="{454190D0-E5FA-4139-8B19-FB67F7ED2D21}"/>
    <cellStyle name="Comma 5 2 2 2 8" xfId="10784" xr:uid="{664278D8-C984-4E4C-AD35-75EBEA91F14E}"/>
    <cellStyle name="Comma 5 2 2 2 8 2" xfId="24190" xr:uid="{FFF1F36B-87C0-43FE-AD5E-E64C20E432FF}"/>
    <cellStyle name="Comma 5 2 2 2 8 2 2" xfId="47496" xr:uid="{8D09E12D-F3EA-43D8-86E2-C1F4892766ED}"/>
    <cellStyle name="Comma 5 2 2 2 8 3" xfId="36398" xr:uid="{B9E7C5F3-1952-4EEA-B385-4EC0286CAC68}"/>
    <cellStyle name="Comma 5 2 2 2 9" xfId="14614" xr:uid="{FDAD1C1E-DF63-4BC9-A719-21757926849E}"/>
    <cellStyle name="Comma 5 2 2 2 9 2" xfId="25775" xr:uid="{E43282B2-3D66-4735-8FA6-8BE0A1FDC671}"/>
    <cellStyle name="Comma 5 2 2 2 9 2 2" xfId="49077" xr:uid="{C4B489A9-E854-411A-A0A8-EB46D598C7EE}"/>
    <cellStyle name="Comma 5 2 2 2 9 3" xfId="37955" xr:uid="{C209F443-90A0-418F-AD99-D0ED716BD9E0}"/>
    <cellStyle name="Comma 5 2 2 3" xfId="4791" xr:uid="{139A8462-BE64-484F-92CE-CC34E24AB1E7}"/>
    <cellStyle name="Comma 5 2 2 3 2" xfId="11372" xr:uid="{FF6E519D-0562-4D15-A2AE-41FB419BF12E}"/>
    <cellStyle name="Comma 5 2 2 3 2 2" xfId="24728" xr:uid="{B7C390AD-526D-4B3E-AB17-41D1FF5365B2}"/>
    <cellStyle name="Comma 5 2 2 3 2 2 2" xfId="48034" xr:uid="{B4A0BF20-7854-43A0-B3F0-2C9CBAE2CA11}"/>
    <cellStyle name="Comma 5 2 2 3 2 3" xfId="36930" xr:uid="{61899474-D0BF-446B-B3C3-42B14316D5C5}"/>
    <cellStyle name="Comma 5 2 2 3 3" xfId="15170" xr:uid="{B1A92F2A-870B-484B-B825-9F0612D16DC2}"/>
    <cellStyle name="Comma 5 2 2 3 3 2" xfId="26327" xr:uid="{A3571C03-7DDA-410F-A386-C730D6526887}"/>
    <cellStyle name="Comma 5 2 2 3 3 2 2" xfId="49629" xr:uid="{66E189FB-2BFB-4A0D-9376-29298410C911}"/>
    <cellStyle name="Comma 5 2 2 3 3 3" xfId="38511" xr:uid="{F47E6EDC-7A3D-46E9-BD9A-156385DB2780}"/>
    <cellStyle name="Comma 5 2 2 3 4" xfId="16699" xr:uid="{BA5EB120-CBAF-4B26-AD7B-93E0A3246FE2}"/>
    <cellStyle name="Comma 5 2 2 3 4 2" xfId="27785" xr:uid="{AB7540F9-31D7-4876-9EAE-154E6344117B}"/>
    <cellStyle name="Comma 5 2 2 3 4 2 2" xfId="51084" xr:uid="{EC497415-4086-437F-837E-E6B30F79DB7E}"/>
    <cellStyle name="Comma 5 2 2 3 4 3" xfId="40037" xr:uid="{B0795FDC-F9A2-4380-B30D-05883796A718}"/>
    <cellStyle name="Comma 5 2 2 3 5" xfId="18393" xr:uid="{431CBAA8-79CA-417E-A6C9-D4260CD2A93C}"/>
    <cellStyle name="Comma 5 2 2 3 5 2" xfId="41705" xr:uid="{8648C514-3569-48AA-9677-C900F6449C4B}"/>
    <cellStyle name="Comma 5 2 2 3 6" xfId="30645" xr:uid="{19BD8DAE-7A1F-407A-A33D-6C2ACC787315}"/>
    <cellStyle name="Comma 5 2 2 4" xfId="5663" xr:uid="{E477B176-37A5-4153-827E-71AB9F778F69}"/>
    <cellStyle name="Comma 5 2 2 4 2" xfId="19265" xr:uid="{EC3AEAE3-A47E-4CB2-9808-F75F719FE7A5}"/>
    <cellStyle name="Comma 5 2 2 4 2 2" xfId="42577" xr:uid="{1AD6932D-541A-46DB-A04A-32067FDC80CF}"/>
    <cellStyle name="Comma 5 2 2 4 3" xfId="31517" xr:uid="{47ED62E2-55D7-4AA1-8C88-40B761C0DCCA}"/>
    <cellStyle name="Comma 5 2 2 5" xfId="6556" xr:uid="{8A26EEA7-D55B-4EBC-8241-BD8F0F7BD41D}"/>
    <cellStyle name="Comma 5 2 2 5 2" xfId="20148" xr:uid="{7EDA227D-DAAC-4F01-9EDC-0A6A194F425E}"/>
    <cellStyle name="Comma 5 2 2 5 2 2" xfId="43455" xr:uid="{A097FC06-9C8F-4F8B-A733-F25D33461C8B}"/>
    <cellStyle name="Comma 5 2 2 5 3" xfId="32395" xr:uid="{DFB810D0-7E7E-4794-AE45-5A27433A60EB}"/>
    <cellStyle name="Comma 5 2 2 6" xfId="7429" xr:uid="{45EFEFBF-097B-4DCE-A323-106351B8CF00}"/>
    <cellStyle name="Comma 5 2 2 6 2" xfId="21021" xr:uid="{94D2A1B2-0E79-4099-B2F6-F1E9E87D6F55}"/>
    <cellStyle name="Comma 5 2 2 6 2 2" xfId="44327" xr:uid="{A5C4FCBC-CF75-4C20-9374-53C9E8364390}"/>
    <cellStyle name="Comma 5 2 2 6 3" xfId="33267" xr:uid="{252D23DF-0C68-48DB-9B95-DA65AE3BCC12}"/>
    <cellStyle name="Comma 5 2 2 7" xfId="8302" xr:uid="{8D2BE9BE-3D7C-493A-8526-67133A3A2ECF}"/>
    <cellStyle name="Comma 5 2 2 7 2" xfId="21893" xr:uid="{76E9693B-DF7D-48F6-8F05-95D8252F442F}"/>
    <cellStyle name="Comma 5 2 2 7 2 2" xfId="45199" xr:uid="{7928565F-9039-4667-865E-AD882980564A}"/>
    <cellStyle name="Comma 5 2 2 7 3" xfId="34139" xr:uid="{08CBE34F-9687-4430-9E1C-79826CCC4291}"/>
    <cellStyle name="Comma 5 2 2 8" xfId="9466" xr:uid="{5638541C-70B6-46A0-B8EB-B3B8721AE985}"/>
    <cellStyle name="Comma 5 2 2 8 2" xfId="22872" xr:uid="{19153645-08BA-4A80-BDE0-BBA497DF3BBB}"/>
    <cellStyle name="Comma 5 2 2 8 2 2" xfId="46178" xr:uid="{0303F9FB-2AA0-4C33-A06C-1BBB1E8E5C93}"/>
    <cellStyle name="Comma 5 2 2 8 3" xfId="35080" xr:uid="{2557146F-D536-4A5E-9C85-0F89DA7F8BD9}"/>
    <cellStyle name="Comma 5 2 2 9" xfId="10346" xr:uid="{907C2AB9-6DFD-4243-84F8-A19168329E3B}"/>
    <cellStyle name="Comma 5 2 2 9 2" xfId="23752" xr:uid="{004ACEA2-E51A-4036-85B1-29696CB3CFDA}"/>
    <cellStyle name="Comma 5 2 2 9 2 2" xfId="47058" xr:uid="{05060619-250E-4441-BF16-7FB6389702DD}"/>
    <cellStyle name="Comma 5 2 2 9 3" xfId="35960" xr:uid="{5118E427-2DE4-449D-A411-C9693E1D13C4}"/>
    <cellStyle name="Comma 5 2 3" xfId="4020" xr:uid="{29090F29-BBD6-491C-92E6-B3F230259693}"/>
    <cellStyle name="Comma 5 2 3 10" xfId="14277" xr:uid="{73081F4B-AB0A-46EE-88EF-7A5E0726DA4B}"/>
    <cellStyle name="Comma 5 2 3 10 2" xfId="25438" xr:uid="{AD8F41B4-F6D7-42D8-A304-BCDF47D390C8}"/>
    <cellStyle name="Comma 5 2 3 10 2 2" xfId="48740" xr:uid="{26323423-621C-4DA1-A33F-8116186273C4}"/>
    <cellStyle name="Comma 5 2 3 10 3" xfId="37618" xr:uid="{1797A4E4-3AD1-4528-987F-6C4BB1D9D45F}"/>
    <cellStyle name="Comma 5 2 3 11" xfId="15829" xr:uid="{5FABD5DB-EEDD-4523-A206-818B53E40A29}"/>
    <cellStyle name="Comma 5 2 3 11 2" xfId="26916" xr:uid="{6EECC63C-40E4-46BE-A1FD-AE025D9109C4}"/>
    <cellStyle name="Comma 5 2 3 11 2 2" xfId="50215" xr:uid="{290B210B-00DB-4673-921B-CC64C8DD1205}"/>
    <cellStyle name="Comma 5 2 3 11 3" xfId="39167" xr:uid="{D3EFC80F-21CE-4159-AADE-36A64B1F4152}"/>
    <cellStyle name="Comma 5 2 3 12" xfId="17622" xr:uid="{8BC425F9-21AA-4D50-9D84-0A4F4D216B4B}"/>
    <cellStyle name="Comma 5 2 3 12 2" xfId="40934" xr:uid="{7F93123C-121D-43E3-ADFC-A782A5139BBA}"/>
    <cellStyle name="Comma 5 2 3 13" xfId="29874" xr:uid="{B3C2903D-14BD-4809-B87A-FCF20BA911F5}"/>
    <cellStyle name="Comma 5 2 3 2" xfId="4458" xr:uid="{694A077F-95F3-4844-814A-7F87A093F2B0}"/>
    <cellStyle name="Comma 5 2 3 2 10" xfId="16267" xr:uid="{AFD5D0E0-0355-4A40-AA1D-65F614C9E6CE}"/>
    <cellStyle name="Comma 5 2 3 2 10 2" xfId="27354" xr:uid="{7ED40217-3550-4258-A7DB-EB8B7F7AA8BF}"/>
    <cellStyle name="Comma 5 2 3 2 10 2 2" xfId="50653" xr:uid="{2F065416-58F9-4F77-9910-FC03C850920C}"/>
    <cellStyle name="Comma 5 2 3 2 10 3" xfId="39605" xr:uid="{367A4882-A0DE-4551-8101-F6E69A84A9CE}"/>
    <cellStyle name="Comma 5 2 3 2 11" xfId="18060" xr:uid="{6428534D-32A7-4052-809F-93CB97ECAE5A}"/>
    <cellStyle name="Comma 5 2 3 2 11 2" xfId="41372" xr:uid="{94DC7541-06D7-4094-8469-4C2471C7DBCF}"/>
    <cellStyle name="Comma 5 2 3 2 12" xfId="30312" xr:uid="{5CD929D0-C83F-4210-9C2F-439EB2760377}"/>
    <cellStyle name="Comma 5 2 3 2 2" xfId="5330" xr:uid="{5BD03696-A89D-451E-A2E8-CB75BB2E7C17}"/>
    <cellStyle name="Comma 5 2 3 2 2 2" xfId="18932" xr:uid="{81609169-0406-4ACF-AE39-99836ACA3F0C}"/>
    <cellStyle name="Comma 5 2 3 2 2 2 2" xfId="42244" xr:uid="{3015B2CC-DB4D-4BAF-812F-63DD4C7093C3}"/>
    <cellStyle name="Comma 5 2 3 2 2 3" xfId="31184" xr:uid="{8D4DAC0B-E4C7-4F66-BEE1-AE329EEF9B07}"/>
    <cellStyle name="Comma 5 2 3 2 3" xfId="6202" xr:uid="{D59DCF72-8EF0-4E25-B0D1-779690237673}"/>
    <cellStyle name="Comma 5 2 3 2 3 2" xfId="19804" xr:uid="{B5F1AE1F-3DB3-4D5A-AA77-955A6D6BA3E8}"/>
    <cellStyle name="Comma 5 2 3 2 3 2 2" xfId="43116" xr:uid="{6A634600-42DA-4B5C-9280-1F20C70E4719}"/>
    <cellStyle name="Comma 5 2 3 2 3 3" xfId="32056" xr:uid="{C9BEA140-1C8B-43D4-9A33-3BCF1B520708}"/>
    <cellStyle name="Comma 5 2 3 2 4" xfId="7095" xr:uid="{37339DDD-487C-4D80-ACAC-DC76AFDCE948}"/>
    <cellStyle name="Comma 5 2 3 2 4 2" xfId="20687" xr:uid="{A452D87A-C2EA-4CA6-955B-7A9416D89351}"/>
    <cellStyle name="Comma 5 2 3 2 4 2 2" xfId="43994" xr:uid="{70E3A4A5-A2FC-4200-99C8-4A9D3F58FBFF}"/>
    <cellStyle name="Comma 5 2 3 2 4 3" xfId="32934" xr:uid="{4473C87E-4D3E-482F-857B-CA95A45AD6C6}"/>
    <cellStyle name="Comma 5 2 3 2 5" xfId="7968" xr:uid="{4FF51C3C-02C3-41C8-9930-C79A6A974803}"/>
    <cellStyle name="Comma 5 2 3 2 5 2" xfId="21560" xr:uid="{2EA754A3-21DD-4099-B29E-691B77EAA019}"/>
    <cellStyle name="Comma 5 2 3 2 5 2 2" xfId="44866" xr:uid="{38AAF4CC-A05D-4605-9BC8-41F65CA389D6}"/>
    <cellStyle name="Comma 5 2 3 2 5 3" xfId="33806" xr:uid="{550BD505-9108-4C8F-B517-4CBBBAC0ADA2}"/>
    <cellStyle name="Comma 5 2 3 2 6" xfId="8841" xr:uid="{7EF2ACCA-DEBB-40D3-BDF4-D2792FE8731B}"/>
    <cellStyle name="Comma 5 2 3 2 6 2" xfId="22432" xr:uid="{588DFFA3-9C0B-4BFC-9115-F54D1676E91D}"/>
    <cellStyle name="Comma 5 2 3 2 6 2 2" xfId="45738" xr:uid="{71915141-DCCE-401C-B890-4D1790F2E10B}"/>
    <cellStyle name="Comma 5 2 3 2 6 3" xfId="34678" xr:uid="{65989872-65D2-43A2-9F3F-84F6DB21143D}"/>
    <cellStyle name="Comma 5 2 3 2 7" xfId="10005" xr:uid="{32B1BB81-A624-43DC-A748-A93CB6A400CC}"/>
    <cellStyle name="Comma 5 2 3 2 7 2" xfId="23411" xr:uid="{8AE90273-907B-4D26-95D0-42513683794F}"/>
    <cellStyle name="Comma 5 2 3 2 7 2 2" xfId="46717" xr:uid="{573FADF9-DB73-4EC5-A234-AC2C9E6A93FE}"/>
    <cellStyle name="Comma 5 2 3 2 7 3" xfId="35619" xr:uid="{18B66897-C81E-4478-9912-A8B522045A27}"/>
    <cellStyle name="Comma 5 2 3 2 8" xfId="10885" xr:uid="{F6EA56ED-C5F9-4951-93EC-4B098708B980}"/>
    <cellStyle name="Comma 5 2 3 2 8 2" xfId="24291" xr:uid="{9825D3D4-0974-4F75-B413-B2A80D2A79EF}"/>
    <cellStyle name="Comma 5 2 3 2 8 2 2" xfId="47597" xr:uid="{BB2C649A-458E-41B8-8AC9-47131948EF6F}"/>
    <cellStyle name="Comma 5 2 3 2 8 3" xfId="36499" xr:uid="{29C01565-55C0-409D-8886-C18632D30831}"/>
    <cellStyle name="Comma 5 2 3 2 9" xfId="14715" xr:uid="{60F536B9-4D2B-4B2B-BAB3-9FC4B10E2015}"/>
    <cellStyle name="Comma 5 2 3 2 9 2" xfId="25876" xr:uid="{8DFFB37E-A79C-4B58-8AEF-DAF72C5B65A6}"/>
    <cellStyle name="Comma 5 2 3 2 9 2 2" xfId="49178" xr:uid="{DAE5BFF0-D941-4C65-990C-21E4AC161963}"/>
    <cellStyle name="Comma 5 2 3 2 9 3" xfId="38056" xr:uid="{6BB2BB61-F716-4527-BAF3-2FE330F99F8C}"/>
    <cellStyle name="Comma 5 2 3 3" xfId="4892" xr:uid="{B0B6F91E-E9DC-4A93-8680-3FE29A75C2C9}"/>
    <cellStyle name="Comma 5 2 3 3 2" xfId="18494" xr:uid="{F4811F4C-82D8-413E-A673-5DEF55D22E9C}"/>
    <cellStyle name="Comma 5 2 3 3 2 2" xfId="41806" xr:uid="{D9B1851A-856B-493E-BEEF-8EC8ED3279C2}"/>
    <cellStyle name="Comma 5 2 3 3 3" xfId="30746" xr:uid="{03605320-FF90-49C2-AE67-571A7F986F12}"/>
    <cellStyle name="Comma 5 2 3 4" xfId="5764" xr:uid="{A0CC3D69-8306-408D-B93D-297403EA6137}"/>
    <cellStyle name="Comma 5 2 3 4 2" xfId="19366" xr:uid="{54B46092-40F3-42E7-96C3-CC887CC76CEC}"/>
    <cellStyle name="Comma 5 2 3 4 2 2" xfId="42678" xr:uid="{CF5B5018-FF51-4A27-9B11-E5FB8CC113F5}"/>
    <cellStyle name="Comma 5 2 3 4 3" xfId="31618" xr:uid="{14198A14-9D2F-488B-83BE-3D78FAF36F9E}"/>
    <cellStyle name="Comma 5 2 3 5" xfId="6657" xr:uid="{9047420B-1281-4026-9E70-A3F9DB3522D8}"/>
    <cellStyle name="Comma 5 2 3 5 2" xfId="20249" xr:uid="{6816F67A-00F1-44E1-89A6-348B90B60DDF}"/>
    <cellStyle name="Comma 5 2 3 5 2 2" xfId="43556" xr:uid="{9821F04A-E740-40E4-B5FE-467E4696C850}"/>
    <cellStyle name="Comma 5 2 3 5 3" xfId="32496" xr:uid="{3ED8848F-E15F-4935-99F5-A820B4C1118B}"/>
    <cellStyle name="Comma 5 2 3 6" xfId="7530" xr:uid="{A656FEC9-3005-480F-B635-C8E814E36CD1}"/>
    <cellStyle name="Comma 5 2 3 6 2" xfId="21122" xr:uid="{57029F41-2A04-4F9F-9839-FF018DAA2B0E}"/>
    <cellStyle name="Comma 5 2 3 6 2 2" xfId="44428" xr:uid="{42B199D5-A1CB-4226-9DDD-4DC66D1B7A64}"/>
    <cellStyle name="Comma 5 2 3 6 3" xfId="33368" xr:uid="{66B0BDC4-D406-45B2-B86E-E10785DCFF8B}"/>
    <cellStyle name="Comma 5 2 3 7" xfId="8403" xr:uid="{4EAD9A78-6278-467A-952A-5D676CEC20BF}"/>
    <cellStyle name="Comma 5 2 3 7 2" xfId="21994" xr:uid="{E18B1F25-33B0-4CC7-8208-C84D646D10F4}"/>
    <cellStyle name="Comma 5 2 3 7 2 2" xfId="45300" xr:uid="{DDF0E20F-5456-44FA-82FF-7105ECB75192}"/>
    <cellStyle name="Comma 5 2 3 7 3" xfId="34240" xr:uid="{210F93AA-CB71-40D7-A741-C4AA8754A93D}"/>
    <cellStyle name="Comma 5 2 3 8" xfId="9567" xr:uid="{1CBCE5A1-33D3-4D9C-9976-354A0CFA75CA}"/>
    <cellStyle name="Comma 5 2 3 8 2" xfId="22973" xr:uid="{FCD36009-640F-4F7D-8263-45D5D36C7615}"/>
    <cellStyle name="Comma 5 2 3 8 2 2" xfId="46279" xr:uid="{05E0E0D0-0F4D-4BD5-BBB8-606847E34A7D}"/>
    <cellStyle name="Comma 5 2 3 8 3" xfId="35181" xr:uid="{179697E1-424F-4DEB-99A9-38AECF7F998F}"/>
    <cellStyle name="Comma 5 2 3 9" xfId="10447" xr:uid="{80B8C04A-FEBF-4B90-8138-4D4CC175D019}"/>
    <cellStyle name="Comma 5 2 3 9 2" xfId="23853" xr:uid="{40DC7A93-5E1D-48E9-81D0-76A6F2454AF6}"/>
    <cellStyle name="Comma 5 2 3 9 2 2" xfId="47159" xr:uid="{C3C7384E-398C-4E5B-B464-52FE3C93C15E}"/>
    <cellStyle name="Comma 5 2 3 9 3" xfId="36061" xr:uid="{C02E68D3-0717-4102-9C1C-EB061EDD1AF0}"/>
    <cellStyle name="Comma 5 2 4" xfId="4153" xr:uid="{9BB01C5C-697B-4077-88EA-1C6E657039DF}"/>
    <cellStyle name="Comma 5 2 4 10" xfId="14410" xr:uid="{FC393613-02A7-40BB-A895-2198BCBEE612}"/>
    <cellStyle name="Comma 5 2 4 10 2" xfId="25571" xr:uid="{61804992-CACB-45B7-8B62-092FAB2B4A5C}"/>
    <cellStyle name="Comma 5 2 4 10 2 2" xfId="48873" xr:uid="{AA20E450-702A-4CA8-A6C3-1EBAA290CE0C}"/>
    <cellStyle name="Comma 5 2 4 10 3" xfId="37751" xr:uid="{C74511EC-F4DB-4642-A88C-DC7B4FA2023F}"/>
    <cellStyle name="Comma 5 2 4 11" xfId="15962" xr:uid="{AC3E5917-39A8-4C95-AE62-8E74A8F9B02C}"/>
    <cellStyle name="Comma 5 2 4 11 2" xfId="27049" xr:uid="{DDC70EE1-D36A-4476-AF08-E12D1CCA7322}"/>
    <cellStyle name="Comma 5 2 4 11 2 2" xfId="50348" xr:uid="{B2F33A60-E69F-4C85-9471-08219BFE17ED}"/>
    <cellStyle name="Comma 5 2 4 11 3" xfId="39300" xr:uid="{1161A27E-878C-4DBB-A100-2640D3F8AE98}"/>
    <cellStyle name="Comma 5 2 4 12" xfId="17755" xr:uid="{DBE774BE-4E91-42BE-91C2-3E68D9B2542F}"/>
    <cellStyle name="Comma 5 2 4 12 2" xfId="41067" xr:uid="{D812D115-3DDF-4530-BB02-7CEB4D86D2BE}"/>
    <cellStyle name="Comma 5 2 4 13" xfId="30007" xr:uid="{03B20FE7-4396-4782-A301-3E4D4CAF89DA}"/>
    <cellStyle name="Comma 5 2 4 2" xfId="4591" xr:uid="{87B75B71-71C2-4F96-A236-7019A222557A}"/>
    <cellStyle name="Comma 5 2 4 2 10" xfId="16400" xr:uid="{3EB3EB06-3527-492C-A0CD-B6E8C5E00012}"/>
    <cellStyle name="Comma 5 2 4 2 10 2" xfId="27487" xr:uid="{AC59F918-DFBA-4DF4-88E3-20732151FD5A}"/>
    <cellStyle name="Comma 5 2 4 2 10 2 2" xfId="50786" xr:uid="{F8F459FF-FD2F-4EBC-8893-A1DF4273C957}"/>
    <cellStyle name="Comma 5 2 4 2 10 3" xfId="39738" xr:uid="{638FD1AA-2F72-42C1-8496-B857DC21C57F}"/>
    <cellStyle name="Comma 5 2 4 2 11" xfId="18193" xr:uid="{1398BF13-3E63-4A04-A2C8-15E987FB287D}"/>
    <cellStyle name="Comma 5 2 4 2 11 2" xfId="41505" xr:uid="{92F2CB2A-DBE8-40B4-8CDF-825E0646332D}"/>
    <cellStyle name="Comma 5 2 4 2 12" xfId="30445" xr:uid="{266EA46D-9744-4713-A0C7-337CD916EA13}"/>
    <cellStyle name="Comma 5 2 4 2 2" xfId="5463" xr:uid="{CB1EAAFF-2689-4563-970D-90013197CAD7}"/>
    <cellStyle name="Comma 5 2 4 2 2 2" xfId="19065" xr:uid="{6C78E21A-CD07-469E-B872-2BF03A49D036}"/>
    <cellStyle name="Comma 5 2 4 2 2 2 2" xfId="42377" xr:uid="{59E49D50-94D4-4101-8179-DAF71E990224}"/>
    <cellStyle name="Comma 5 2 4 2 2 3" xfId="31317" xr:uid="{C61596BA-5438-4B69-89A2-FE6D5ADFEC0C}"/>
    <cellStyle name="Comma 5 2 4 2 3" xfId="6335" xr:uid="{C803B2A3-4CC4-42FA-86E4-0334E86BA9EA}"/>
    <cellStyle name="Comma 5 2 4 2 3 2" xfId="19937" xr:uid="{1CFCB5A8-3D5A-4CCF-81FC-F850BB8C14B5}"/>
    <cellStyle name="Comma 5 2 4 2 3 2 2" xfId="43249" xr:uid="{8FA60866-EA8D-4FFC-AD11-1700D5F80AC9}"/>
    <cellStyle name="Comma 5 2 4 2 3 3" xfId="32189" xr:uid="{746C4A69-21A6-4E48-B138-1EAF459A5CFF}"/>
    <cellStyle name="Comma 5 2 4 2 4" xfId="7228" xr:uid="{13902E48-FE26-4103-AE95-84FD274D1EC1}"/>
    <cellStyle name="Comma 5 2 4 2 4 2" xfId="20820" xr:uid="{AD5C6F0F-93BB-42FD-9666-6143083EEE06}"/>
    <cellStyle name="Comma 5 2 4 2 4 2 2" xfId="44127" xr:uid="{74615680-29B7-4C19-807D-0E9BDC821625}"/>
    <cellStyle name="Comma 5 2 4 2 4 3" xfId="33067" xr:uid="{8E8E70A8-5FB9-4278-8CDB-2D8C51B17CBE}"/>
    <cellStyle name="Comma 5 2 4 2 5" xfId="8101" xr:uid="{D5646436-55E4-43CD-9356-AACC7CC4B4C6}"/>
    <cellStyle name="Comma 5 2 4 2 5 2" xfId="21693" xr:uid="{7F59E088-5273-454C-8CED-950E50A1BF3E}"/>
    <cellStyle name="Comma 5 2 4 2 5 2 2" xfId="44999" xr:uid="{B74FC0CD-3821-4AF8-BF2D-C44E73B890E7}"/>
    <cellStyle name="Comma 5 2 4 2 5 3" xfId="33939" xr:uid="{7F62F414-633B-4CB4-99DD-CD5C8941D571}"/>
    <cellStyle name="Comma 5 2 4 2 6" xfId="8974" xr:uid="{1388C743-58DD-47B2-AD0D-75E8BBB95E0F}"/>
    <cellStyle name="Comma 5 2 4 2 6 2" xfId="22565" xr:uid="{8255FD2C-04EB-4E83-A9A3-C25A4AD9B80A}"/>
    <cellStyle name="Comma 5 2 4 2 6 2 2" xfId="45871" xr:uid="{52C8F7A7-6B40-4CF3-87E5-2CA550D784B5}"/>
    <cellStyle name="Comma 5 2 4 2 6 3" xfId="34811" xr:uid="{72EB5024-D72D-4BEC-B485-19F6FD79AA8A}"/>
    <cellStyle name="Comma 5 2 4 2 7" xfId="10138" xr:uid="{3B30E49A-7CBF-40D3-AF39-7F0C5F924803}"/>
    <cellStyle name="Comma 5 2 4 2 7 2" xfId="23544" xr:uid="{5201E302-DEF7-42AA-A3F4-3BCC21EC8A8D}"/>
    <cellStyle name="Comma 5 2 4 2 7 2 2" xfId="46850" xr:uid="{7B5F2C2B-4C2F-414F-96A9-357EEE2DD03B}"/>
    <cellStyle name="Comma 5 2 4 2 7 3" xfId="35752" xr:uid="{7829BE19-781D-4E1E-84D9-DB3595783999}"/>
    <cellStyle name="Comma 5 2 4 2 8" xfId="11018" xr:uid="{5F3662AB-39A7-44EE-A67B-05BF07D37BD9}"/>
    <cellStyle name="Comma 5 2 4 2 8 2" xfId="24424" xr:uid="{3DD6DA45-9DB9-48D4-A1A8-E29BA6C9A3B7}"/>
    <cellStyle name="Comma 5 2 4 2 8 2 2" xfId="47730" xr:uid="{54BEDC92-C416-481D-8CE2-6C528C196D0B}"/>
    <cellStyle name="Comma 5 2 4 2 8 3" xfId="36632" xr:uid="{F060A575-54C2-4A35-9D61-1DA2B8177255}"/>
    <cellStyle name="Comma 5 2 4 2 9" xfId="14848" xr:uid="{B9A48585-A99D-4FA6-A9A2-3A6EA3D398DD}"/>
    <cellStyle name="Comma 5 2 4 2 9 2" xfId="26009" xr:uid="{BA0A92ED-62E6-4666-B284-6D2EE7FE360A}"/>
    <cellStyle name="Comma 5 2 4 2 9 2 2" xfId="49311" xr:uid="{77373094-A5B7-4F3E-9D0E-F3C564DDAE77}"/>
    <cellStyle name="Comma 5 2 4 2 9 3" xfId="38189" xr:uid="{3DC11981-3F1D-4A89-AAAF-A54A66D2C074}"/>
    <cellStyle name="Comma 5 2 4 3" xfId="5025" xr:uid="{FDC447FF-F81A-484F-BCC1-CBA863B15A7D}"/>
    <cellStyle name="Comma 5 2 4 3 2" xfId="18627" xr:uid="{BB1F5F28-EA9F-4D23-9469-57FDF2708455}"/>
    <cellStyle name="Comma 5 2 4 3 2 2" xfId="41939" xr:uid="{9E50D49A-9F6C-4646-A0E7-F0668E7CAE01}"/>
    <cellStyle name="Comma 5 2 4 3 3" xfId="30879" xr:uid="{15A68726-8C92-44B4-825F-BEE30ACA4D98}"/>
    <cellStyle name="Comma 5 2 4 4" xfId="5897" xr:uid="{2CB9AA67-0FD0-4644-A58D-83143158B138}"/>
    <cellStyle name="Comma 5 2 4 4 2" xfId="19499" xr:uid="{A840E821-8867-4D09-AD8D-E1347996C30D}"/>
    <cellStyle name="Comma 5 2 4 4 2 2" xfId="42811" xr:uid="{E828A245-A946-4D72-82DF-A3CD56A9002F}"/>
    <cellStyle name="Comma 5 2 4 4 3" xfId="31751" xr:uid="{5DEAD74B-4EE8-4AE7-B325-EC657BBE382D}"/>
    <cellStyle name="Comma 5 2 4 5" xfId="6790" xr:uid="{3968E1D8-0C6F-4AA5-8034-BE81678D1E37}"/>
    <cellStyle name="Comma 5 2 4 5 2" xfId="20382" xr:uid="{01B2BCA8-4EE4-41B4-B979-2736658B985F}"/>
    <cellStyle name="Comma 5 2 4 5 2 2" xfId="43689" xr:uid="{96F3661A-0B53-4113-9C41-5F438D33BE96}"/>
    <cellStyle name="Comma 5 2 4 5 3" xfId="32629" xr:uid="{A003DE5D-17BE-44CD-9B15-3AB305B95F5B}"/>
    <cellStyle name="Comma 5 2 4 6" xfId="7663" xr:uid="{AE55AE4D-4E4A-4F42-A5D3-6AADDBD5340C}"/>
    <cellStyle name="Comma 5 2 4 6 2" xfId="21255" xr:uid="{19BDF4DF-44E3-4D3C-9FD7-EA0E99F92F31}"/>
    <cellStyle name="Comma 5 2 4 6 2 2" xfId="44561" xr:uid="{01A5ECE9-8A54-464C-9909-A4BB6D408B68}"/>
    <cellStyle name="Comma 5 2 4 6 3" xfId="33501" xr:uid="{7341CF41-3D54-45BB-B59C-49220C8D3E69}"/>
    <cellStyle name="Comma 5 2 4 7" xfId="8536" xr:uid="{04AC9793-EF36-4D9C-BFC5-9CD317E2958F}"/>
    <cellStyle name="Comma 5 2 4 7 2" xfId="22127" xr:uid="{4822860D-40CC-4F27-AC50-27AE41E984D6}"/>
    <cellStyle name="Comma 5 2 4 7 2 2" xfId="45433" xr:uid="{179A4289-5817-49C2-A22F-8A9D35DAAD0D}"/>
    <cellStyle name="Comma 5 2 4 7 3" xfId="34373" xr:uid="{D0B82F48-EB32-459C-A09B-E7A18524E64A}"/>
    <cellStyle name="Comma 5 2 4 8" xfId="9700" xr:uid="{3E8415BD-BD6B-4F29-AF98-7FE108D8E76D}"/>
    <cellStyle name="Comma 5 2 4 8 2" xfId="23106" xr:uid="{22D7A7AE-D0E3-443C-A9A0-710FDFB5CBB5}"/>
    <cellStyle name="Comma 5 2 4 8 2 2" xfId="46412" xr:uid="{D9DF34C3-096B-4ABB-89A1-0BE134257190}"/>
    <cellStyle name="Comma 5 2 4 8 3" xfId="35314" xr:uid="{CBEA9B15-7A5C-4291-B45C-152D7F630401}"/>
    <cellStyle name="Comma 5 2 4 9" xfId="10580" xr:uid="{D5591E2B-0036-477E-B494-9E746E7C52A4}"/>
    <cellStyle name="Comma 5 2 4 9 2" xfId="23986" xr:uid="{FB5DA158-8978-4B04-B644-38CDA6A0B366}"/>
    <cellStyle name="Comma 5 2 4 9 2 2" xfId="47292" xr:uid="{413D4AAB-83D4-4F95-8A9C-EF66350A25C0}"/>
    <cellStyle name="Comma 5 2 4 9 3" xfId="36194" xr:uid="{5A9FEE6F-1A1C-4BEB-8353-CED60A7BE678}"/>
    <cellStyle name="Comma 5 2 5" xfId="4290" xr:uid="{0C091FC4-6152-4710-A16F-649FC3689D52}"/>
    <cellStyle name="Comma 5 2 5 10" xfId="16099" xr:uid="{D9303E6B-8DE8-4864-B143-CE8D1743A179}"/>
    <cellStyle name="Comma 5 2 5 10 2" xfId="27186" xr:uid="{E88E2283-151E-41BA-A7BD-DD0CE2721980}"/>
    <cellStyle name="Comma 5 2 5 10 2 2" xfId="50485" xr:uid="{71B31979-8719-46F6-9E44-747F8224DB0B}"/>
    <cellStyle name="Comma 5 2 5 10 3" xfId="39437" xr:uid="{1C58150A-21DB-43B2-A680-9B687847075A}"/>
    <cellStyle name="Comma 5 2 5 11" xfId="17892" xr:uid="{B97A2C5C-9C5C-4605-8061-2E2D7BD72B0B}"/>
    <cellStyle name="Comma 5 2 5 11 2" xfId="41204" xr:uid="{5C8C5914-46C3-4533-A7D1-9B0AD6322859}"/>
    <cellStyle name="Comma 5 2 5 12" xfId="30144" xr:uid="{50AC0078-6368-44F7-A425-BFB3264333EE}"/>
    <cellStyle name="Comma 5 2 5 2" xfId="5162" xr:uid="{4430F374-A1F1-4744-89B8-00711C67E6E3}"/>
    <cellStyle name="Comma 5 2 5 2 2" xfId="18764" xr:uid="{49F8D23C-E8AA-4026-B2A7-936DFBD93110}"/>
    <cellStyle name="Comma 5 2 5 2 2 2" xfId="42076" xr:uid="{C161CB61-C528-4C8C-99FA-31C30B367524}"/>
    <cellStyle name="Comma 5 2 5 2 3" xfId="31016" xr:uid="{892B0508-042D-46C4-A5F6-A0D5BA54B014}"/>
    <cellStyle name="Comma 5 2 5 3" xfId="6034" xr:uid="{65E1E804-A438-4EC8-A988-7EBF1E0D8C96}"/>
    <cellStyle name="Comma 5 2 5 3 2" xfId="19636" xr:uid="{5CDD8DB5-7C88-412F-B00B-F94543C5862B}"/>
    <cellStyle name="Comma 5 2 5 3 2 2" xfId="42948" xr:uid="{52589C9A-E5D5-4D43-9289-0041F0B0B943}"/>
    <cellStyle name="Comma 5 2 5 3 3" xfId="31888" xr:uid="{86E0C8A2-772D-437E-B978-A78D21387547}"/>
    <cellStyle name="Comma 5 2 5 4" xfId="6927" xr:uid="{1C54DA8D-EC76-4276-8342-7C36C6726EF7}"/>
    <cellStyle name="Comma 5 2 5 4 2" xfId="20519" xr:uid="{6C7C18B0-78C7-4E44-AA4F-47C712C86079}"/>
    <cellStyle name="Comma 5 2 5 4 2 2" xfId="43826" xr:uid="{F1876724-248D-4BC5-971E-5D334978674E}"/>
    <cellStyle name="Comma 5 2 5 4 3" xfId="32766" xr:uid="{9B97D753-4652-4027-AA65-32319ED65456}"/>
    <cellStyle name="Comma 5 2 5 5" xfId="7800" xr:uid="{5D908734-2BCA-4C9B-867E-A462B4046E3D}"/>
    <cellStyle name="Comma 5 2 5 5 2" xfId="21392" xr:uid="{D06736FD-27D7-46CB-AE16-5FE4B8FBC1B7}"/>
    <cellStyle name="Comma 5 2 5 5 2 2" xfId="44698" xr:uid="{5ADC9D61-6E37-4942-9A9A-8D65E2B6F053}"/>
    <cellStyle name="Comma 5 2 5 5 3" xfId="33638" xr:uid="{D2036E0A-5DD2-4FC7-9FE1-ECE27FAF5FA8}"/>
    <cellStyle name="Comma 5 2 5 6" xfId="8673" xr:uid="{6614BF89-7DCE-4F44-8CC2-7CA74111C549}"/>
    <cellStyle name="Comma 5 2 5 6 2" xfId="22264" xr:uid="{72103E68-3AEC-431E-AE4F-24F4646C3328}"/>
    <cellStyle name="Comma 5 2 5 6 2 2" xfId="45570" xr:uid="{BFCF6E4C-2A41-4616-BB12-DF336A380449}"/>
    <cellStyle name="Comma 5 2 5 6 3" xfId="34510" xr:uid="{0FB099FF-245A-477E-BB7B-661C348EEAE4}"/>
    <cellStyle name="Comma 5 2 5 7" xfId="9837" xr:uid="{056DBA02-4AED-42C2-A49D-D4204367A977}"/>
    <cellStyle name="Comma 5 2 5 7 2" xfId="23243" xr:uid="{7B15391A-61F0-42A4-A1C4-E1C5993BE6C9}"/>
    <cellStyle name="Comma 5 2 5 7 2 2" xfId="46549" xr:uid="{C2C6E186-42A1-4AE1-9BD2-535843988A91}"/>
    <cellStyle name="Comma 5 2 5 7 3" xfId="35451" xr:uid="{992DF8E6-34C6-412F-A96F-A1BFCA0C87A5}"/>
    <cellStyle name="Comma 5 2 5 8" xfId="10717" xr:uid="{CA96986D-7156-4F6C-BF8E-2D24FD312D2C}"/>
    <cellStyle name="Comma 5 2 5 8 2" xfId="24123" xr:uid="{3778E898-4FB4-4667-AFFE-2CA642270BDB}"/>
    <cellStyle name="Comma 5 2 5 8 2 2" xfId="47429" xr:uid="{48DCF374-014E-423A-9F1D-00AD6149BAAF}"/>
    <cellStyle name="Comma 5 2 5 8 3" xfId="36331" xr:uid="{AC627102-45CD-4ED6-AE6E-893CC2AF20FE}"/>
    <cellStyle name="Comma 5 2 5 9" xfId="14547" xr:uid="{44F28D79-E532-4E3B-A466-7AD919BB6865}"/>
    <cellStyle name="Comma 5 2 5 9 2" xfId="25708" xr:uid="{E491BBBB-7BCB-43BF-8235-6E26ED4F6056}"/>
    <cellStyle name="Comma 5 2 5 9 2 2" xfId="49010" xr:uid="{570385E2-3B15-428D-A090-5FC9203FF290}"/>
    <cellStyle name="Comma 5 2 5 9 3" xfId="37888" xr:uid="{5C1E4D81-2B8A-4D68-8394-B4D27F3085FF}"/>
    <cellStyle name="Comma 5 2 6" xfId="4724" xr:uid="{19C7EFD0-E98E-42BA-ADBB-36B2B9773DD8}"/>
    <cellStyle name="Comma 5 2 6 2" xfId="11160" xr:uid="{59E5725E-FB31-49FB-99DA-9DCBB3EC82D6}"/>
    <cellStyle name="Comma 5 2 6 2 2" xfId="24566" xr:uid="{AABB664D-6BA5-4F70-B931-C6D8431C148E}"/>
    <cellStyle name="Comma 5 2 6 2 2 2" xfId="47872" xr:uid="{C04AD18B-1A52-4967-AE40-5A18BE1239AF}"/>
    <cellStyle name="Comma 5 2 6 2 3" xfId="36773" xr:uid="{61BB2456-918E-41AC-93A6-FBCF797D87CF}"/>
    <cellStyle name="Comma 5 2 6 3" xfId="15007" xr:uid="{B70E09F8-FB16-4D22-8503-C2C3BBEC7E21}"/>
    <cellStyle name="Comma 5 2 6 3 2" xfId="26164" xr:uid="{CF63972D-D9C1-4637-A6A7-38D4FB0FC70E}"/>
    <cellStyle name="Comma 5 2 6 3 2 2" xfId="49466" xr:uid="{39A9A917-D318-4089-88D0-9CE918D03D08}"/>
    <cellStyle name="Comma 5 2 6 3 3" xfId="38348" xr:uid="{774F19CA-6D93-4E0B-9DF6-A6199ED8C853}"/>
    <cellStyle name="Comma 5 2 6 4" xfId="16542" xr:uid="{98DBDD0B-7B1F-4901-A7DC-B94FE2162A58}"/>
    <cellStyle name="Comma 5 2 6 4 2" xfId="27628" xr:uid="{4A909F7D-A920-4AE7-A64E-64BD00E63F98}"/>
    <cellStyle name="Comma 5 2 6 4 2 2" xfId="50927" xr:uid="{3BD8F384-A916-4D07-A29D-EDD789FB7C45}"/>
    <cellStyle name="Comma 5 2 6 4 3" xfId="39880" xr:uid="{2E375F14-EA8C-4F5E-96C8-B976B50BD7FA}"/>
    <cellStyle name="Comma 5 2 6 5" xfId="18326" xr:uid="{80717B01-A7A2-4BEB-A639-B884A6A41517}"/>
    <cellStyle name="Comma 5 2 6 5 2" xfId="41638" xr:uid="{32BC61F6-F969-4D83-90FA-7B79F19B68F7}"/>
    <cellStyle name="Comma 5 2 6 6" xfId="30578" xr:uid="{E99F5F86-051A-4965-8C4E-30036454671D}"/>
    <cellStyle name="Comma 5 2 7" xfId="5596" xr:uid="{1458C3F1-DD76-47DC-98C9-66B3BF304B39}"/>
    <cellStyle name="Comma 5 2 7 2" xfId="19198" xr:uid="{3B5A54AF-A0BD-4DBF-A390-279200E1683E}"/>
    <cellStyle name="Comma 5 2 7 2 2" xfId="42510" xr:uid="{E5C3F933-4BA6-43EA-A92A-A2A342DB19B0}"/>
    <cellStyle name="Comma 5 2 7 3" xfId="31450" xr:uid="{A884CC2F-C6C8-484E-9E66-286ADCB49263}"/>
    <cellStyle name="Comma 5 2 8" xfId="6488" xr:uid="{F3743FCF-B8B2-4497-BF44-F21C6B5948D4}"/>
    <cellStyle name="Comma 5 2 8 2" xfId="20080" xr:uid="{9BC3F55B-8BEB-4AC8-805E-2EC1902DB051}"/>
    <cellStyle name="Comma 5 2 8 2 2" xfId="43388" xr:uid="{EEC394D7-3363-4B51-883B-6D2854AFE591}"/>
    <cellStyle name="Comma 5 2 8 3" xfId="32328" xr:uid="{EFD5F334-5DB7-4708-A6AD-A17E1F9A97DC}"/>
    <cellStyle name="Comma 5 2 9" xfId="7362" xr:uid="{C8AF7BC8-1760-4D34-BFE0-9EA6C0EDFB9F}"/>
    <cellStyle name="Comma 5 2 9 2" xfId="20954" xr:uid="{0842BF0A-0D99-4615-B2F1-03305B380C4D}"/>
    <cellStyle name="Comma 5 2 9 2 2" xfId="44260" xr:uid="{73089A0B-ADC2-4A7E-9C3F-C4B453950EC8}"/>
    <cellStyle name="Comma 5 2 9 3" xfId="33200" xr:uid="{DBB0D4C5-2C7F-47A8-A587-C00776F91948}"/>
    <cellStyle name="Comma 5 3" xfId="3975" xr:uid="{5A3AD039-6E2D-453D-A63E-82A0A4DC7A6A}"/>
    <cellStyle name="Comma 5 3 10" xfId="9522" xr:uid="{D5548A66-4E1F-4EAE-9516-9B9ABB78A9C4}"/>
    <cellStyle name="Comma 5 3 10 2" xfId="22928" xr:uid="{0C169397-8D27-4965-878F-02BEF5CF3F6F}"/>
    <cellStyle name="Comma 5 3 10 2 2" xfId="46234" xr:uid="{2ED801E5-BE24-4E21-9520-7961CA706156}"/>
    <cellStyle name="Comma 5 3 10 3" xfId="35136" xr:uid="{6C3687E0-032C-40D4-BF06-15ADCFC69489}"/>
    <cellStyle name="Comma 5 3 11" xfId="10402" xr:uid="{C5A08022-CF2E-4C62-83B7-E502930AC8D0}"/>
    <cellStyle name="Comma 5 3 11 2" xfId="23808" xr:uid="{2B66D7A9-B704-42E6-9943-B5658B40FD0A}"/>
    <cellStyle name="Comma 5 3 11 2 2" xfId="47114" xr:uid="{D1DDF2E7-E94B-4C1E-BE9B-3D2331C6C74E}"/>
    <cellStyle name="Comma 5 3 11 3" xfId="36016" xr:uid="{83731BA8-3AD7-41D3-88EA-1509C9437036}"/>
    <cellStyle name="Comma 5 3 12" xfId="14232" xr:uid="{4F62AC9D-35B4-4EC7-97A3-17935FC50BA8}"/>
    <cellStyle name="Comma 5 3 12 2" xfId="25393" xr:uid="{9883C58D-D726-4631-A1BA-B3AEEC031191}"/>
    <cellStyle name="Comma 5 3 12 2 2" xfId="48695" xr:uid="{40F1EFFF-7245-44D7-9507-C3DEDFAC6EEF}"/>
    <cellStyle name="Comma 5 3 12 3" xfId="37573" xr:uid="{D58D9D0A-427B-4405-B211-F535A0597766}"/>
    <cellStyle name="Comma 5 3 13" xfId="15784" xr:uid="{A0A1BFCF-AF01-4045-BFB5-9FFF7A472334}"/>
    <cellStyle name="Comma 5 3 13 2" xfId="26871" xr:uid="{35BE1DE4-3BDA-4656-929A-F6EA0BA9E586}"/>
    <cellStyle name="Comma 5 3 13 2 2" xfId="50170" xr:uid="{ED2B86D1-905D-4B7D-B18A-74051C81CAA7}"/>
    <cellStyle name="Comma 5 3 13 3" xfId="39122" xr:uid="{4DFCAB6A-86AC-4C79-A687-6E7D896171A0}"/>
    <cellStyle name="Comma 5 3 14" xfId="17577" xr:uid="{FC8AA840-8F16-473A-AC20-7FD98C3904C7}"/>
    <cellStyle name="Comma 5 3 14 2" xfId="40889" xr:uid="{7B47E933-9EBD-4470-BA3D-138F1E745D16}"/>
    <cellStyle name="Comma 5 3 15" xfId="29829" xr:uid="{E652F902-5746-4E50-85F4-F7D37C728D44}"/>
    <cellStyle name="Comma 5 3 2" xfId="4088" xr:uid="{C42191B1-5A28-449C-98C2-56CEAB304A48}"/>
    <cellStyle name="Comma 5 3 2 10" xfId="14345" xr:uid="{DF56C010-633E-4EB5-9B65-3A6EEED41DC9}"/>
    <cellStyle name="Comma 5 3 2 10 2" xfId="25506" xr:uid="{25AE884E-F4A2-48EF-83D9-89382F4AFADC}"/>
    <cellStyle name="Comma 5 3 2 10 2 2" xfId="48808" xr:uid="{111B94E3-1866-4664-A8AC-2926479FCB0F}"/>
    <cellStyle name="Comma 5 3 2 10 3" xfId="37686" xr:uid="{AA4BEB40-02DB-4104-90B9-E79F1F2ABB19}"/>
    <cellStyle name="Comma 5 3 2 11" xfId="15897" xr:uid="{0BA9C3C7-AF97-4F82-821D-80BCED4910F5}"/>
    <cellStyle name="Comma 5 3 2 11 2" xfId="26984" xr:uid="{DEBB1667-6BFD-4138-846E-EBEC923E9385}"/>
    <cellStyle name="Comma 5 3 2 11 2 2" xfId="50283" xr:uid="{4DD39C6D-A71B-46FB-AB30-77740407C1C8}"/>
    <cellStyle name="Comma 5 3 2 11 3" xfId="39235" xr:uid="{EFA0DE2C-8710-4150-A869-AEB2DA16F79D}"/>
    <cellStyle name="Comma 5 3 2 12" xfId="17690" xr:uid="{9339BE6D-EAFC-46D0-BCEB-CB89559B7C24}"/>
    <cellStyle name="Comma 5 3 2 12 2" xfId="41002" xr:uid="{46B79D1A-FC16-4319-B33E-422E147BBF86}"/>
    <cellStyle name="Comma 5 3 2 13" xfId="29942" xr:uid="{9D92497C-5425-4B77-BF62-4494CE57D61E}"/>
    <cellStyle name="Comma 5 3 2 2" xfId="4526" xr:uid="{48CFC054-A068-4DCB-BE1B-40C9191B0894}"/>
    <cellStyle name="Comma 5 3 2 2 10" xfId="16335" xr:uid="{EB18A642-1E33-49BB-864B-8BF11D343C09}"/>
    <cellStyle name="Comma 5 3 2 2 10 2" xfId="27422" xr:uid="{9F338621-A73D-440C-B67E-D3324C1F0F58}"/>
    <cellStyle name="Comma 5 3 2 2 10 2 2" xfId="50721" xr:uid="{D342679F-F079-441D-AB46-FEEF842179DE}"/>
    <cellStyle name="Comma 5 3 2 2 10 3" xfId="39673" xr:uid="{157FB32D-350E-448D-B54C-D2E00B95A8EB}"/>
    <cellStyle name="Comma 5 3 2 2 11" xfId="18128" xr:uid="{61B47954-43DD-4D54-9F4C-EAE93A78B5D0}"/>
    <cellStyle name="Comma 5 3 2 2 11 2" xfId="41440" xr:uid="{326A7CEF-B503-4A85-8CF5-ABFBE5408838}"/>
    <cellStyle name="Comma 5 3 2 2 12" xfId="30380" xr:uid="{C3E31149-0E7D-4426-AB35-E7C09360CF76}"/>
    <cellStyle name="Comma 5 3 2 2 2" xfId="5398" xr:uid="{3ACF9505-E140-48E7-80E7-0AE41B5225E5}"/>
    <cellStyle name="Comma 5 3 2 2 2 2" xfId="19000" xr:uid="{AC23BE8F-9564-47B2-AF19-B1B536B8D6EF}"/>
    <cellStyle name="Comma 5 3 2 2 2 2 2" xfId="42312" xr:uid="{0969DAB4-FC74-4326-B553-86AA4043CE8C}"/>
    <cellStyle name="Comma 5 3 2 2 2 3" xfId="31252" xr:uid="{59EA3E96-CCC4-49AB-A655-F8B324A808ED}"/>
    <cellStyle name="Comma 5 3 2 2 3" xfId="6270" xr:uid="{B2F608C3-5DD6-49EA-ADDB-FBCD93F87239}"/>
    <cellStyle name="Comma 5 3 2 2 3 2" xfId="19872" xr:uid="{37E55E9A-9DE7-44CB-AB8B-C786527CC381}"/>
    <cellStyle name="Comma 5 3 2 2 3 2 2" xfId="43184" xr:uid="{4A59EE3A-9458-4A0C-B755-D8E97E9EEEB6}"/>
    <cellStyle name="Comma 5 3 2 2 3 3" xfId="32124" xr:uid="{1BD12108-4E30-49E2-8B0E-6998DCDADB5F}"/>
    <cellStyle name="Comma 5 3 2 2 4" xfId="7163" xr:uid="{920D46D5-C7F5-46E3-9D9F-A8414CF5B9ED}"/>
    <cellStyle name="Comma 5 3 2 2 4 2" xfId="20755" xr:uid="{1624327F-294E-406A-BE5D-4C3E51F10C46}"/>
    <cellStyle name="Comma 5 3 2 2 4 2 2" xfId="44062" xr:uid="{C9EA4159-CB2C-4281-9CC5-2D0CF1D9C25B}"/>
    <cellStyle name="Comma 5 3 2 2 4 3" xfId="33002" xr:uid="{A2440B9B-FA98-4199-B576-2BAA2B5C5C2B}"/>
    <cellStyle name="Comma 5 3 2 2 5" xfId="8036" xr:uid="{015876D2-38CD-42EE-9530-34F730E033B0}"/>
    <cellStyle name="Comma 5 3 2 2 5 2" xfId="21628" xr:uid="{88673CA6-02BA-4267-A45E-6DA4A37F3190}"/>
    <cellStyle name="Comma 5 3 2 2 5 2 2" xfId="44934" xr:uid="{CB328C52-716D-491A-8448-D3B502E318AC}"/>
    <cellStyle name="Comma 5 3 2 2 5 3" xfId="33874" xr:uid="{4EEDEC7E-2D65-4492-9FC2-ECDCA52DD03C}"/>
    <cellStyle name="Comma 5 3 2 2 6" xfId="8909" xr:uid="{15B1786A-6A81-4B39-85D5-1BDF60205571}"/>
    <cellStyle name="Comma 5 3 2 2 6 2" xfId="22500" xr:uid="{3176F4F0-FAF6-43B7-B705-9316AA3E51CB}"/>
    <cellStyle name="Comma 5 3 2 2 6 2 2" xfId="45806" xr:uid="{E7BABB5F-121A-4255-B611-296BD5B01C88}"/>
    <cellStyle name="Comma 5 3 2 2 6 3" xfId="34746" xr:uid="{613FE704-AB33-43A5-B8C5-2568C26DDE98}"/>
    <cellStyle name="Comma 5 3 2 2 7" xfId="10073" xr:uid="{5256FFD8-7F3A-4000-AC2F-16CE0D5C5CB2}"/>
    <cellStyle name="Comma 5 3 2 2 7 2" xfId="23479" xr:uid="{44C72E9F-9882-4441-9BCE-1E012CF3EB44}"/>
    <cellStyle name="Comma 5 3 2 2 7 2 2" xfId="46785" xr:uid="{19BDA819-3243-44D1-AE21-E010721376DB}"/>
    <cellStyle name="Comma 5 3 2 2 7 3" xfId="35687" xr:uid="{201F5188-B58D-408F-8B84-CF5FD5692B65}"/>
    <cellStyle name="Comma 5 3 2 2 8" xfId="10953" xr:uid="{4F0D6F80-09C3-4ACA-AC37-C02B8D29B7D3}"/>
    <cellStyle name="Comma 5 3 2 2 8 2" xfId="24359" xr:uid="{67162499-9E3D-4ECD-AE83-756EA316A3CE}"/>
    <cellStyle name="Comma 5 3 2 2 8 2 2" xfId="47665" xr:uid="{97FB9CFD-1752-42DD-A3ED-6408CA3F60F9}"/>
    <cellStyle name="Comma 5 3 2 2 8 3" xfId="36567" xr:uid="{8F052BEF-047C-4A4E-899A-ED1A92115D82}"/>
    <cellStyle name="Comma 5 3 2 2 9" xfId="14783" xr:uid="{3086610A-D1CD-419A-8405-50F1A9C16E7F}"/>
    <cellStyle name="Comma 5 3 2 2 9 2" xfId="25944" xr:uid="{7B1DFD14-3181-4CB3-B7AF-F7A5E5067732}"/>
    <cellStyle name="Comma 5 3 2 2 9 2 2" xfId="49246" xr:uid="{A852EEC2-8063-499F-BADF-D855A2585336}"/>
    <cellStyle name="Comma 5 3 2 2 9 3" xfId="38124" xr:uid="{0DF7F01D-52B5-4D52-9245-DDF09061D0F6}"/>
    <cellStyle name="Comma 5 3 2 3" xfId="4960" xr:uid="{AB7593B1-6E37-4F3B-95A7-7B3A0FC30C00}"/>
    <cellStyle name="Comma 5 3 2 3 2" xfId="13701" xr:uid="{058C5319-D5E7-493D-B899-5B02B594B713}"/>
    <cellStyle name="Comma 5 3 2 3 2 2" xfId="24962" xr:uid="{A575B83E-C612-4A01-BC93-FF24D3D58283}"/>
    <cellStyle name="Comma 5 3 2 3 2 2 2" xfId="48268" xr:uid="{CE098F6B-72A2-475B-A61B-F0D8446A07FB}"/>
    <cellStyle name="Comma 5 3 2 3 2 3" xfId="37054" xr:uid="{1ED10EB4-5C0F-457C-8C84-7A96DFCD9851}"/>
    <cellStyle name="Comma 5 3 2 3 3" xfId="15449" xr:uid="{83D3B5E2-6971-42B3-B66D-FF4FF8987FA6}"/>
    <cellStyle name="Comma 5 3 2 3 3 2" xfId="26571" xr:uid="{32116A1D-5499-4B57-AC79-1B75FED7A6A9}"/>
    <cellStyle name="Comma 5 3 2 3 3 2 2" xfId="49871" xr:uid="{E8BFB2C7-9B71-4FC4-9D09-10CFDE8FF2ED}"/>
    <cellStyle name="Comma 5 3 2 3 3 3" xfId="38788" xr:uid="{271FA82D-4001-4AE4-A9D0-A44583E97DA0}"/>
    <cellStyle name="Comma 5 3 2 3 4" xfId="16814" xr:uid="{953D87F1-7C0D-49DD-BF2F-43C4E1B85B0C}"/>
    <cellStyle name="Comma 5 3 2 3 4 2" xfId="27900" xr:uid="{EB9EBEE2-1872-4145-8073-E6689352C297}"/>
    <cellStyle name="Comma 5 3 2 3 4 2 2" xfId="51199" xr:uid="{FE65760A-830D-4ABF-AEA3-D20DC6BC2E81}"/>
    <cellStyle name="Comma 5 3 2 3 4 3" xfId="40152" xr:uid="{0F468EFC-5AD5-4FA8-96B7-DCE74B9A33A8}"/>
    <cellStyle name="Comma 5 3 2 3 5" xfId="18562" xr:uid="{BB732E95-33DB-40E2-A0C9-7FCEA9826FE5}"/>
    <cellStyle name="Comma 5 3 2 3 5 2" xfId="41874" xr:uid="{4E054B3D-6B44-4D9A-BEC7-00669FDFF60D}"/>
    <cellStyle name="Comma 5 3 2 3 6" xfId="30814" xr:uid="{33455195-24AF-49EE-922A-6417D8E1A16E}"/>
    <cellStyle name="Comma 5 3 2 4" xfId="5832" xr:uid="{6AF30AE9-3DA5-407E-80FA-AE8FC4BAD9CE}"/>
    <cellStyle name="Comma 5 3 2 4 2" xfId="19434" xr:uid="{D353C539-309C-477F-932B-C4741C0FAA28}"/>
    <cellStyle name="Comma 5 3 2 4 2 2" xfId="42746" xr:uid="{553C941B-34B2-430B-9C42-A5087DB5C21C}"/>
    <cellStyle name="Comma 5 3 2 4 3" xfId="31686" xr:uid="{E986216A-B080-4E48-A64E-7BDA0F430F0A}"/>
    <cellStyle name="Comma 5 3 2 5" xfId="6725" xr:uid="{DC8ECF08-A720-4525-930E-19D9D09E7326}"/>
    <cellStyle name="Comma 5 3 2 5 2" xfId="20317" xr:uid="{D0D30E79-257A-48AC-A741-7F9A2D9BB42A}"/>
    <cellStyle name="Comma 5 3 2 5 2 2" xfId="43624" xr:uid="{45B61F59-4B8C-4B55-B312-7B4E3A44838C}"/>
    <cellStyle name="Comma 5 3 2 5 3" xfId="32564" xr:uid="{F4C86356-001E-4DD1-8D34-2AD88FC247E0}"/>
    <cellStyle name="Comma 5 3 2 6" xfId="7598" xr:uid="{A5372684-B689-4912-8EB9-50E20B147B37}"/>
    <cellStyle name="Comma 5 3 2 6 2" xfId="21190" xr:uid="{794B0019-F83F-4FA3-B799-DDADD4E1FB9D}"/>
    <cellStyle name="Comma 5 3 2 6 2 2" xfId="44496" xr:uid="{5DDA3C24-81B4-4677-BE5A-14004D39D024}"/>
    <cellStyle name="Comma 5 3 2 6 3" xfId="33436" xr:uid="{0B9C8169-E1E4-47CE-A6EA-698FC674E06E}"/>
    <cellStyle name="Comma 5 3 2 7" xfId="8471" xr:uid="{DDFD296A-37E1-40EB-AAF8-E846B9A971DC}"/>
    <cellStyle name="Comma 5 3 2 7 2" xfId="22062" xr:uid="{D9695CEB-4609-496E-BA17-FC5FCAFAFABE}"/>
    <cellStyle name="Comma 5 3 2 7 2 2" xfId="45368" xr:uid="{9576EE89-3119-4034-88AD-E14A674382F6}"/>
    <cellStyle name="Comma 5 3 2 7 3" xfId="34308" xr:uid="{68F3C89C-6837-4134-A5FF-82D2FE53CF15}"/>
    <cellStyle name="Comma 5 3 2 8" xfId="9635" xr:uid="{097C0085-B148-4818-9BFA-780E0B13BAA1}"/>
    <cellStyle name="Comma 5 3 2 8 2" xfId="23041" xr:uid="{A9A08E42-29D3-4320-9994-D1FB4E2AA038}"/>
    <cellStyle name="Comma 5 3 2 8 2 2" xfId="46347" xr:uid="{94EA62EB-291B-4066-9374-1E4A44525CCA}"/>
    <cellStyle name="Comma 5 3 2 8 3" xfId="35249" xr:uid="{215C5CA9-5191-4B30-89CA-6BECDD932AC2}"/>
    <cellStyle name="Comma 5 3 2 9" xfId="10515" xr:uid="{6FA0000A-5114-48D0-8D14-BEA9D64C55ED}"/>
    <cellStyle name="Comma 5 3 2 9 2" xfId="23921" xr:uid="{FE733229-AE0C-49C1-94E5-10CEFFD91799}"/>
    <cellStyle name="Comma 5 3 2 9 2 2" xfId="47227" xr:uid="{221D53A6-66FA-4B0F-8A01-51655DE00AEE}"/>
    <cellStyle name="Comma 5 3 2 9 3" xfId="36129" xr:uid="{0D1AE07E-5CC2-456B-B04D-01CB09E8FA03}"/>
    <cellStyle name="Comma 5 3 3" xfId="4221" xr:uid="{85FD8DD2-F8EF-4DC7-A62E-F2AA0D34584F}"/>
    <cellStyle name="Comma 5 3 3 10" xfId="14478" xr:uid="{49B8483F-5E4C-4EA7-AFCC-7A33E51A4D18}"/>
    <cellStyle name="Comma 5 3 3 10 2" xfId="25639" xr:uid="{C03C1072-93DA-4B12-9391-0D9CE1D43937}"/>
    <cellStyle name="Comma 5 3 3 10 2 2" xfId="48941" xr:uid="{DB987FC3-B6F9-4B41-B807-77A7FDE0A59E}"/>
    <cellStyle name="Comma 5 3 3 10 3" xfId="37819" xr:uid="{11D660B0-FA15-4DA3-A1B0-B52C35016AC8}"/>
    <cellStyle name="Comma 5 3 3 11" xfId="16030" xr:uid="{34880D5B-9ABC-4057-877E-EFA5D77E033B}"/>
    <cellStyle name="Comma 5 3 3 11 2" xfId="27117" xr:uid="{BF655FCC-7553-4A0E-AB48-6472B4314F24}"/>
    <cellStyle name="Comma 5 3 3 11 2 2" xfId="50416" xr:uid="{78FCAD7D-2797-4EDA-9D2C-2955BA1C5DD0}"/>
    <cellStyle name="Comma 5 3 3 11 3" xfId="39368" xr:uid="{0B0AA884-BDB1-47D3-8CCB-A32ECACD3749}"/>
    <cellStyle name="Comma 5 3 3 12" xfId="17823" xr:uid="{E8674F4F-9867-4878-9415-76EED878F314}"/>
    <cellStyle name="Comma 5 3 3 12 2" xfId="41135" xr:uid="{A6AFE0B6-C584-4049-8A9E-35FDA78BB187}"/>
    <cellStyle name="Comma 5 3 3 13" xfId="30075" xr:uid="{F72CAF89-9DA4-430F-9B1B-AEB2636C439A}"/>
    <cellStyle name="Comma 5 3 3 2" xfId="4659" xr:uid="{CC0336DD-8EE6-4106-8628-AAF309E78880}"/>
    <cellStyle name="Comma 5 3 3 2 10" xfId="16468" xr:uid="{FB4FADF0-E127-4767-9090-BADEB462BDFE}"/>
    <cellStyle name="Comma 5 3 3 2 10 2" xfId="27555" xr:uid="{AB8A4017-F5F2-4DF8-93E7-859AC86FCD16}"/>
    <cellStyle name="Comma 5 3 3 2 10 2 2" xfId="50854" xr:uid="{853B7E8D-B569-49F3-B747-493CFA85202F}"/>
    <cellStyle name="Comma 5 3 3 2 10 3" xfId="39806" xr:uid="{4CF09A99-E04C-4C86-BD90-39FAAABDF307}"/>
    <cellStyle name="Comma 5 3 3 2 11" xfId="18261" xr:uid="{4B5E021C-EC98-4029-A22C-AF782CB93E02}"/>
    <cellStyle name="Comma 5 3 3 2 11 2" xfId="41573" xr:uid="{8BE3C474-C320-4A26-8B5C-E61862E6AABA}"/>
    <cellStyle name="Comma 5 3 3 2 12" xfId="30513" xr:uid="{2B970D38-6D64-47EA-91AD-E9A0BED1C9E9}"/>
    <cellStyle name="Comma 5 3 3 2 2" xfId="5531" xr:uid="{A2194086-8ECE-47E8-B1C6-61B45F13A882}"/>
    <cellStyle name="Comma 5 3 3 2 2 2" xfId="19133" xr:uid="{D1D1342F-7253-47CD-B322-A19253E46056}"/>
    <cellStyle name="Comma 5 3 3 2 2 2 2" xfId="42445" xr:uid="{5A5F3220-502E-4B81-840F-7664E10EA131}"/>
    <cellStyle name="Comma 5 3 3 2 2 3" xfId="31385" xr:uid="{AB8C51E2-E613-4D36-B3DC-AEBF6672FCE2}"/>
    <cellStyle name="Comma 5 3 3 2 3" xfId="6403" xr:uid="{2525BF4B-414E-4C9A-9DB5-AC60BAB0519D}"/>
    <cellStyle name="Comma 5 3 3 2 3 2" xfId="20005" xr:uid="{3E399A12-B94F-4D6A-9222-95FFB734543B}"/>
    <cellStyle name="Comma 5 3 3 2 3 2 2" xfId="43317" xr:uid="{F927BE34-F52E-491C-B9C1-D7716CAA8D0E}"/>
    <cellStyle name="Comma 5 3 3 2 3 3" xfId="32257" xr:uid="{2A9F5F5F-1410-49DD-A130-21A1C8FAC140}"/>
    <cellStyle name="Comma 5 3 3 2 4" xfId="7296" xr:uid="{43F3D8FA-BE11-494B-8224-942A2C525CDD}"/>
    <cellStyle name="Comma 5 3 3 2 4 2" xfId="20888" xr:uid="{97B02D4A-6EFB-4F31-A8EB-37672474E0A4}"/>
    <cellStyle name="Comma 5 3 3 2 4 2 2" xfId="44195" xr:uid="{7CBAFF91-31CA-491B-9FCD-E34A2FF94DA3}"/>
    <cellStyle name="Comma 5 3 3 2 4 3" xfId="33135" xr:uid="{64407B7F-84F2-403E-8F18-FB44DDC49F59}"/>
    <cellStyle name="Comma 5 3 3 2 5" xfId="8169" xr:uid="{EBE0F94C-24B4-4F9F-9CCF-7C8FEBFD5A41}"/>
    <cellStyle name="Comma 5 3 3 2 5 2" xfId="21761" xr:uid="{D07C4E07-CEF9-4960-AF5E-4719E1E9BB2C}"/>
    <cellStyle name="Comma 5 3 3 2 5 2 2" xfId="45067" xr:uid="{B9625FF5-FE19-49BE-8322-4398017F84EE}"/>
    <cellStyle name="Comma 5 3 3 2 5 3" xfId="34007" xr:uid="{78E63F8C-6F0C-47B7-A648-1B2ACEA71557}"/>
    <cellStyle name="Comma 5 3 3 2 6" xfId="9042" xr:uid="{5923EE46-E5E1-43A3-9064-6B4C0B037765}"/>
    <cellStyle name="Comma 5 3 3 2 6 2" xfId="22633" xr:uid="{7A7EBF82-F936-44E8-AE2A-3697B29F007D}"/>
    <cellStyle name="Comma 5 3 3 2 6 2 2" xfId="45939" xr:uid="{5BF7FFE1-4569-453D-B364-AFCF0AA9573B}"/>
    <cellStyle name="Comma 5 3 3 2 6 3" xfId="34879" xr:uid="{6C92642C-B758-4041-9E31-034D2B17D76C}"/>
    <cellStyle name="Comma 5 3 3 2 7" xfId="10206" xr:uid="{77F45F48-3A48-4BA1-BA3F-AA8BF6832B73}"/>
    <cellStyle name="Comma 5 3 3 2 7 2" xfId="23612" xr:uid="{C8E13A36-C3F8-4561-ABA7-B0B0F0DCFEF1}"/>
    <cellStyle name="Comma 5 3 3 2 7 2 2" xfId="46918" xr:uid="{A1024D32-37DE-4114-93DE-4E7661E2520A}"/>
    <cellStyle name="Comma 5 3 3 2 7 3" xfId="35820" xr:uid="{FEA53E02-4642-4051-90A6-BE9E76580F46}"/>
    <cellStyle name="Comma 5 3 3 2 8" xfId="11086" xr:uid="{5B8CC160-1900-4976-80E5-CAC2C68CDBAE}"/>
    <cellStyle name="Comma 5 3 3 2 8 2" xfId="24492" xr:uid="{F5BD424C-4082-41D1-B6ED-C91F50982F33}"/>
    <cellStyle name="Comma 5 3 3 2 8 2 2" xfId="47798" xr:uid="{1CC1148D-91C2-4ACB-BE28-19C9EAA62E95}"/>
    <cellStyle name="Comma 5 3 3 2 8 3" xfId="36700" xr:uid="{CDC977C8-8C78-4ACF-8C96-8AD75AE61989}"/>
    <cellStyle name="Comma 5 3 3 2 9" xfId="14916" xr:uid="{46EE3AE3-F5F8-41C4-AE0A-4C17598C1938}"/>
    <cellStyle name="Comma 5 3 3 2 9 2" xfId="26077" xr:uid="{4CC2F270-C8AD-444E-9A82-F5696E3242BF}"/>
    <cellStyle name="Comma 5 3 3 2 9 2 2" xfId="49379" xr:uid="{79ADAD1D-E6DE-4F2C-9378-344914D78D62}"/>
    <cellStyle name="Comma 5 3 3 2 9 3" xfId="38257" xr:uid="{8E2118B1-B93C-4235-87E3-84F6CCC2EA60}"/>
    <cellStyle name="Comma 5 3 3 3" xfId="5093" xr:uid="{A1CC9E8A-0712-4F0E-9FEF-E74EDE216026}"/>
    <cellStyle name="Comma 5 3 3 3 2" xfId="18695" xr:uid="{383836FE-7DAB-4415-AE4D-52F9126B3C71}"/>
    <cellStyle name="Comma 5 3 3 3 2 2" xfId="42007" xr:uid="{B325974E-10C1-4D8A-B741-DF69DBCB8E98}"/>
    <cellStyle name="Comma 5 3 3 3 3" xfId="30947" xr:uid="{C4A339BA-637B-4679-A49D-71A01AE4C452}"/>
    <cellStyle name="Comma 5 3 3 4" xfId="5965" xr:uid="{56B643AB-2D60-444A-877D-2D3238DAC297}"/>
    <cellStyle name="Comma 5 3 3 4 2" xfId="19567" xr:uid="{9DDFBA9C-DBC1-4388-9F0A-ABC6BDB31ED9}"/>
    <cellStyle name="Comma 5 3 3 4 2 2" xfId="42879" xr:uid="{AEFBAF26-C288-44D8-A7B8-5B2DA73746C2}"/>
    <cellStyle name="Comma 5 3 3 4 3" xfId="31819" xr:uid="{BBAA0B32-38EF-4DE0-A90C-BAD231425B34}"/>
    <cellStyle name="Comma 5 3 3 5" xfId="6858" xr:uid="{587F473D-AB3C-4102-9A31-6E07C72B3FB1}"/>
    <cellStyle name="Comma 5 3 3 5 2" xfId="20450" xr:uid="{84F4D2DF-FA9A-4C05-8CCD-072C07E02F9A}"/>
    <cellStyle name="Comma 5 3 3 5 2 2" xfId="43757" xr:uid="{7C9F3DFA-2B5B-4BF2-8581-15EFDBBA4443}"/>
    <cellStyle name="Comma 5 3 3 5 3" xfId="32697" xr:uid="{530A6C6A-8187-495E-A0B8-70501B5AD11C}"/>
    <cellStyle name="Comma 5 3 3 6" xfId="7731" xr:uid="{45E8294F-2AC6-4784-992F-9C9585649CEB}"/>
    <cellStyle name="Comma 5 3 3 6 2" xfId="21323" xr:uid="{0202A0E2-909A-4349-B10B-C542A8B0D34A}"/>
    <cellStyle name="Comma 5 3 3 6 2 2" xfId="44629" xr:uid="{AE14F57B-4A34-4F81-A80F-EF3CD9BBDCAE}"/>
    <cellStyle name="Comma 5 3 3 6 3" xfId="33569" xr:uid="{909C6AB1-07D4-4077-97EE-60852626EAFA}"/>
    <cellStyle name="Comma 5 3 3 7" xfId="8604" xr:uid="{D0B8A7E1-EA64-440B-9A39-54E38D5CC0ED}"/>
    <cellStyle name="Comma 5 3 3 7 2" xfId="22195" xr:uid="{54913514-7457-486E-AA7B-039C6B9020D0}"/>
    <cellStyle name="Comma 5 3 3 7 2 2" xfId="45501" xr:uid="{2FF88612-2E49-4DA4-A241-C12008DC55A3}"/>
    <cellStyle name="Comma 5 3 3 7 3" xfId="34441" xr:uid="{4A155116-3DA6-4C2A-B4C2-5215BF51B5EC}"/>
    <cellStyle name="Comma 5 3 3 8" xfId="9768" xr:uid="{C716E2BD-0350-47B1-8CBC-6C4A20079D9D}"/>
    <cellStyle name="Comma 5 3 3 8 2" xfId="23174" xr:uid="{68BA4F99-051F-469A-8ABC-A42880F7575F}"/>
    <cellStyle name="Comma 5 3 3 8 2 2" xfId="46480" xr:uid="{E53375DF-3C36-4ED9-AAD1-742C678CF671}"/>
    <cellStyle name="Comma 5 3 3 8 3" xfId="35382" xr:uid="{86E1C47E-8045-496C-AFB3-E80B20A0CE2F}"/>
    <cellStyle name="Comma 5 3 3 9" xfId="10648" xr:uid="{5170C5E5-B7AB-4D9C-90AA-EC11412BD19D}"/>
    <cellStyle name="Comma 5 3 3 9 2" xfId="24054" xr:uid="{88205D7A-715F-4249-85D9-846B3491D62B}"/>
    <cellStyle name="Comma 5 3 3 9 2 2" xfId="47360" xr:uid="{2021E9C1-AF59-441A-8B05-4D5594AF4489}"/>
    <cellStyle name="Comma 5 3 3 9 3" xfId="36262" xr:uid="{E2CEE456-4F42-4E69-B059-70636A8C38FF}"/>
    <cellStyle name="Comma 5 3 4" xfId="4413" xr:uid="{5B02217F-CDC4-4580-B013-6117175537A8}"/>
    <cellStyle name="Comma 5 3 4 10" xfId="16222" xr:uid="{A2526B23-E4BE-4BEA-AB58-F93557EE7F9D}"/>
    <cellStyle name="Comma 5 3 4 10 2" xfId="27309" xr:uid="{4D83FAFD-2CEC-4782-8435-A3A7851A75BA}"/>
    <cellStyle name="Comma 5 3 4 10 2 2" xfId="50608" xr:uid="{CD5BFCC2-C701-4764-AA22-C26DC0785046}"/>
    <cellStyle name="Comma 5 3 4 10 3" xfId="39560" xr:uid="{6B50207F-8EA8-4704-9A1D-CDC9E356FC9E}"/>
    <cellStyle name="Comma 5 3 4 11" xfId="18015" xr:uid="{639E450D-CCFE-4A8F-91D0-25DE959FFA33}"/>
    <cellStyle name="Comma 5 3 4 11 2" xfId="41327" xr:uid="{A9E2FA56-2E0A-4E38-9B22-0C1829BBCBB8}"/>
    <cellStyle name="Comma 5 3 4 12" xfId="30267" xr:uid="{6FCD1069-8424-4642-8B7D-945468D62407}"/>
    <cellStyle name="Comma 5 3 4 2" xfId="5285" xr:uid="{E8DDFE3B-0ABA-49EA-B3EE-0DD296B4B05C}"/>
    <cellStyle name="Comma 5 3 4 2 2" xfId="18887" xr:uid="{BDE0E53B-7045-4B67-A69E-B9015D1E80E0}"/>
    <cellStyle name="Comma 5 3 4 2 2 2" xfId="42199" xr:uid="{71EA5E3B-0C94-4FDA-8A3E-C80F7F013167}"/>
    <cellStyle name="Comma 5 3 4 2 3" xfId="31139" xr:uid="{74467431-1B87-48F0-B448-F7D50DF38B84}"/>
    <cellStyle name="Comma 5 3 4 3" xfId="6157" xr:uid="{96C45F02-8E69-4C67-B5C7-3E046A288DAB}"/>
    <cellStyle name="Comma 5 3 4 3 2" xfId="19759" xr:uid="{D70516E3-DA18-4C9B-AB10-4E1DD08B6850}"/>
    <cellStyle name="Comma 5 3 4 3 2 2" xfId="43071" xr:uid="{60144BFB-DFD7-4BC7-9045-E9F648BA9FD5}"/>
    <cellStyle name="Comma 5 3 4 3 3" xfId="32011" xr:uid="{AB3A3BE8-EAC9-425F-94C9-B2E4B2A25FAC}"/>
    <cellStyle name="Comma 5 3 4 4" xfId="7050" xr:uid="{768AF982-AF90-4702-9FAA-692F604731A7}"/>
    <cellStyle name="Comma 5 3 4 4 2" xfId="20642" xr:uid="{6F1730C6-1B78-4A64-A721-70DF869628FD}"/>
    <cellStyle name="Comma 5 3 4 4 2 2" xfId="43949" xr:uid="{F447402A-3389-4E32-BE81-E08A34B0A7F6}"/>
    <cellStyle name="Comma 5 3 4 4 3" xfId="32889" xr:uid="{2EFC50D9-A369-4FCD-B565-7DB13E597225}"/>
    <cellStyle name="Comma 5 3 4 5" xfId="7923" xr:uid="{CDFD284A-9E72-4CD9-8A27-8F286A848046}"/>
    <cellStyle name="Comma 5 3 4 5 2" xfId="21515" xr:uid="{B7689441-A0DB-4D23-9F68-CF99CC3DC8AC}"/>
    <cellStyle name="Comma 5 3 4 5 2 2" xfId="44821" xr:uid="{8A193943-0713-4A50-AEB5-20AB102CA0BB}"/>
    <cellStyle name="Comma 5 3 4 5 3" xfId="33761" xr:uid="{A262064B-157A-4BC3-A561-8C18BB651D7B}"/>
    <cellStyle name="Comma 5 3 4 6" xfId="8796" xr:uid="{FBDAF2F6-7669-4E3C-A625-78519B1F92D1}"/>
    <cellStyle name="Comma 5 3 4 6 2" xfId="22387" xr:uid="{3FEC5393-CA43-48FA-B9A2-4E5AF7B4CF02}"/>
    <cellStyle name="Comma 5 3 4 6 2 2" xfId="45693" xr:uid="{BD25EFCF-5CB2-4EFF-B4AA-26F31E94E7AA}"/>
    <cellStyle name="Comma 5 3 4 6 3" xfId="34633" xr:uid="{EFD72984-7654-41FF-BDAE-2C8600A10DE3}"/>
    <cellStyle name="Comma 5 3 4 7" xfId="9960" xr:uid="{B0C23411-1DBC-4BA6-85A4-B6B0A40177BA}"/>
    <cellStyle name="Comma 5 3 4 7 2" xfId="23366" xr:uid="{28C96600-8295-4057-B7D4-59409E1CC9B5}"/>
    <cellStyle name="Comma 5 3 4 7 2 2" xfId="46672" xr:uid="{F80CA15D-ED68-4749-B602-9B9307A2E96B}"/>
    <cellStyle name="Comma 5 3 4 7 3" xfId="35574" xr:uid="{4E816389-2D75-414B-AFB0-8F9E030B2BFA}"/>
    <cellStyle name="Comma 5 3 4 8" xfId="10840" xr:uid="{0D7902EB-8425-40BE-A523-1463E01A04EA}"/>
    <cellStyle name="Comma 5 3 4 8 2" xfId="24246" xr:uid="{8D8FCE5D-1C75-48F6-ACC7-F2E8E65D8E85}"/>
    <cellStyle name="Comma 5 3 4 8 2 2" xfId="47552" xr:uid="{E68F2911-CDFA-4745-A04B-D2D1576017A8}"/>
    <cellStyle name="Comma 5 3 4 8 3" xfId="36454" xr:uid="{6B32274F-8A94-40E5-B397-06F0FBFBB89B}"/>
    <cellStyle name="Comma 5 3 4 9" xfId="14670" xr:uid="{C0DE4B01-C6DA-49C9-A763-7D083C405F68}"/>
    <cellStyle name="Comma 5 3 4 9 2" xfId="25831" xr:uid="{6AB872F2-7245-44A0-9F38-CFA540E9EAFD}"/>
    <cellStyle name="Comma 5 3 4 9 2 2" xfId="49133" xr:uid="{09454004-A09B-4DBE-A287-6F28C7E5DBC8}"/>
    <cellStyle name="Comma 5 3 4 9 3" xfId="38011" xr:uid="{8235ADFD-8E7D-4391-8318-3F3D499CB965}"/>
    <cellStyle name="Comma 5 3 5" xfId="4847" xr:uid="{89A22C72-ED6B-4098-B941-0695D912F289}"/>
    <cellStyle name="Comma 5 3 5 2" xfId="11228" xr:uid="{52E7B3F1-6000-4BB8-A363-1B64B4D7F64F}"/>
    <cellStyle name="Comma 5 3 5 2 2" xfId="24634" xr:uid="{F2AC304A-4B3A-4719-AA3C-18E5EBC0C043}"/>
    <cellStyle name="Comma 5 3 5 2 2 2" xfId="47940" xr:uid="{ACAF8506-9C9B-47F5-BC25-ECA4D0288402}"/>
    <cellStyle name="Comma 5 3 5 2 3" xfId="36841" xr:uid="{83F950AB-3A22-409B-BCF0-03F7932FEEFC}"/>
    <cellStyle name="Comma 5 3 5 3" xfId="15075" xr:uid="{0F555290-48A1-44FE-9101-84592EF4FFF6}"/>
    <cellStyle name="Comma 5 3 5 3 2" xfId="26232" xr:uid="{E1392533-5EAE-49BD-86B8-0784F8EBB787}"/>
    <cellStyle name="Comma 5 3 5 3 2 2" xfId="49534" xr:uid="{C6EF1BCA-B4DA-41AA-9DF6-B69884B81546}"/>
    <cellStyle name="Comma 5 3 5 3 3" xfId="38416" xr:uid="{97BBBA42-2C5F-4AB2-8EB3-A8B1E1E32BCC}"/>
    <cellStyle name="Comma 5 3 5 4" xfId="16610" xr:uid="{EC9E8B6C-33E6-42A9-8B93-2F06343F74A0}"/>
    <cellStyle name="Comma 5 3 5 4 2" xfId="27696" xr:uid="{9DE60963-A779-4720-926C-1F614FC61AEA}"/>
    <cellStyle name="Comma 5 3 5 4 2 2" xfId="50995" xr:uid="{C324F678-CADF-4ABB-9762-575DDDD3D78C}"/>
    <cellStyle name="Comma 5 3 5 4 3" xfId="39948" xr:uid="{C6E41D5B-A144-4F2D-B1A3-372AD51A88BE}"/>
    <cellStyle name="Comma 5 3 5 5" xfId="18449" xr:uid="{6D56CCF2-8F8B-463C-BCE7-3BCEC3098D4B}"/>
    <cellStyle name="Comma 5 3 5 5 2" xfId="41761" xr:uid="{387A4747-B4D1-4691-A651-A0E070F8BA10}"/>
    <cellStyle name="Comma 5 3 5 6" xfId="30701" xr:uid="{05AC02C8-ABCA-4ED6-B167-4AE7A8AB82C7}"/>
    <cellStyle name="Comma 5 3 6" xfId="5719" xr:uid="{C823810B-5F3C-4D81-8A89-8AB332656172}"/>
    <cellStyle name="Comma 5 3 6 2" xfId="19321" xr:uid="{F4CA8BC5-282D-4B8F-9482-39E6F8FC74A4}"/>
    <cellStyle name="Comma 5 3 6 2 2" xfId="42633" xr:uid="{FECD4101-46CA-498A-99A9-7656B00C80B6}"/>
    <cellStyle name="Comma 5 3 6 3" xfId="31573" xr:uid="{FB588ABA-E371-4DFF-B2E7-2559AA196A3E}"/>
    <cellStyle name="Comma 5 3 7" xfId="6612" xr:uid="{17C9F4F7-2DD1-44CB-AAB2-95A5ACD30909}"/>
    <cellStyle name="Comma 5 3 7 2" xfId="20204" xr:uid="{67C49A6C-BF1E-46C5-B155-B25C99E75C55}"/>
    <cellStyle name="Comma 5 3 7 2 2" xfId="43511" xr:uid="{E83AA139-F5F6-4C8A-A4D7-A21D286D19BE}"/>
    <cellStyle name="Comma 5 3 7 3" xfId="32451" xr:uid="{4D850579-A7CD-41E7-9977-B8F5B6F605C7}"/>
    <cellStyle name="Comma 5 3 8" xfId="7485" xr:uid="{6AC31FED-4F6E-4E7C-BA76-400E4EBB292E}"/>
    <cellStyle name="Comma 5 3 8 2" xfId="21077" xr:uid="{6981DF86-C815-4EB8-A1CE-11A5D5E88856}"/>
    <cellStyle name="Comma 5 3 8 2 2" xfId="44383" xr:uid="{917EA0E0-81CF-498B-B6A8-B7252805C585}"/>
    <cellStyle name="Comma 5 3 8 3" xfId="33323" xr:uid="{8C3DF6BA-C70D-45D8-978D-8DB3EC5DF4DD}"/>
    <cellStyle name="Comma 5 3 9" xfId="8358" xr:uid="{96BE3A2B-B262-4A98-A9D3-19B0FD9C7366}"/>
    <cellStyle name="Comma 5 3 9 2" xfId="21949" xr:uid="{1CB421D3-1EA4-41EF-A1E3-5C7DC80BBC88}"/>
    <cellStyle name="Comma 5 3 9 2 2" xfId="45255" xr:uid="{94407864-B52D-455E-9388-B000FB91F4CA}"/>
    <cellStyle name="Comma 5 3 9 3" xfId="34195" xr:uid="{DDAD3CF2-5A8B-40F7-A9D4-5DACFA10F7FD}"/>
    <cellStyle name="Comma 5 4" xfId="1019" xr:uid="{A42C7A1C-0E98-4851-B5AD-5953A6969D73}"/>
    <cellStyle name="Comma 5 5" xfId="11286" xr:uid="{8AA3458E-87D8-4B0B-969F-DC5CCEB50525}"/>
    <cellStyle name="Comma 5 5 2" xfId="15122" xr:uid="{135C44EA-46C4-48D1-8017-F595403D9B75}"/>
    <cellStyle name="Comma 5 5 2 2" xfId="26279" xr:uid="{9370188E-3494-4BAE-9E75-A2C6B918A441}"/>
    <cellStyle name="Comma 5 5 2 2 2" xfId="49581" xr:uid="{23A47D7F-5071-42AA-BDC9-18801DDF0664}"/>
    <cellStyle name="Comma 5 5 2 3" xfId="38463" xr:uid="{2E0A79A1-C564-459C-9CF8-FDD6B3A1C1DB}"/>
    <cellStyle name="Comma 5 5 3" xfId="16657" xr:uid="{DF3C6A2B-C9BA-41FE-800E-159FBF97E758}"/>
    <cellStyle name="Comma 5 5 3 2" xfId="27743" xr:uid="{8759415C-4B7A-49AE-9872-0B1BDE7F62A9}"/>
    <cellStyle name="Comma 5 5 3 2 2" xfId="51042" xr:uid="{1A452889-D896-4482-B4FA-781E6171F846}"/>
    <cellStyle name="Comma 5 5 3 3" xfId="39995" xr:uid="{8328EF06-DD97-4256-972C-6F81706C183F}"/>
    <cellStyle name="Comma 5 5 4" xfId="24682" xr:uid="{3474EF10-04D1-412C-A5E6-89A394FFBE03}"/>
    <cellStyle name="Comma 5 5 4 2" xfId="47988" xr:uid="{713C513C-0A83-4B17-BE8F-1EEDA1C811C1}"/>
    <cellStyle name="Comma 5 5 5" xfId="36888" xr:uid="{6954C9E8-6BB0-46A5-9BDF-4022DD60260C}"/>
    <cellStyle name="Comma 5 6" xfId="17111" xr:uid="{07D3EDD3-E5CE-41E7-87F9-05627E0E70FF}"/>
    <cellStyle name="Comma 5 6 2" xfId="40423" xr:uid="{107F2B90-6F43-443D-BB40-1F8E42E69F15}"/>
    <cellStyle name="Comma 5 7" xfId="29542" xr:uid="{E72E6D97-2103-4777-8FAB-AE62B20584EB}"/>
    <cellStyle name="Comma 6" xfId="464" xr:uid="{00000000-0005-0000-0000-00008B000000}"/>
    <cellStyle name="Comma 6 2" xfId="1020" xr:uid="{92BA8A66-DDC6-4C85-AFA6-58E6E35DECB9}"/>
    <cellStyle name="Comma 6 2 2" xfId="11373" xr:uid="{88ED3E8C-FD57-4843-A6A5-8C08C8CF6FF0}"/>
    <cellStyle name="Comma 6 2 2 2" xfId="24729" xr:uid="{2FB549EE-12CF-4A1F-964F-F830C0732E48}"/>
    <cellStyle name="Comma 6 2 2 2 2" xfId="48035" xr:uid="{828B377D-A77E-4918-B340-2A0C9707BF74}"/>
    <cellStyle name="Comma 6 2 2 3" xfId="36931" xr:uid="{92916984-A1F9-4A53-A0B9-76C763DA7124}"/>
    <cellStyle name="Comma 6 2 3" xfId="15171" xr:uid="{3FB2BF11-D95C-4DD5-9B3C-C7539AAC881F}"/>
    <cellStyle name="Comma 6 2 3 2" xfId="26328" xr:uid="{FBFFED1E-D6C4-41FC-81B8-FB24F1574A81}"/>
    <cellStyle name="Comma 6 2 3 2 2" xfId="49630" xr:uid="{EC0C5B52-1DA2-40B9-BDEE-33AF2231F533}"/>
    <cellStyle name="Comma 6 2 3 3" xfId="38512" xr:uid="{32C3D443-1259-46D8-A873-1B712B2992ED}"/>
    <cellStyle name="Comma 6 2 4" xfId="16700" xr:uid="{4F002FC8-2324-4C0C-88BA-6CF52DC18C09}"/>
    <cellStyle name="Comma 6 2 4 2" xfId="27786" xr:uid="{F663F4C7-4578-4B41-9925-6C0EA464FA10}"/>
    <cellStyle name="Comma 6 2 4 2 2" xfId="51085" xr:uid="{A4C6CF86-4DA0-40BC-B2CF-8547884CBFC5}"/>
    <cellStyle name="Comma 6 2 4 3" xfId="40038" xr:uid="{84AC70F3-CC91-4960-B58A-25CA95677647}"/>
    <cellStyle name="Comma 6 3" xfId="11645" xr:uid="{0DE68D2F-941E-44CF-8A63-45F8AC384EE5}"/>
    <cellStyle name="Comma 6 4" xfId="11287" xr:uid="{C01AFF18-1F0A-4206-9ABF-FB4F40664DC9}"/>
    <cellStyle name="Comma 6 4 2" xfId="15123" xr:uid="{8DFF47D4-A9A6-432E-A30C-BCC15F5032C4}"/>
    <cellStyle name="Comma 6 4 2 2" xfId="26280" xr:uid="{21EA7A33-14DA-4CE3-A0D9-3D479BABB4C6}"/>
    <cellStyle name="Comma 6 4 2 2 2" xfId="49582" xr:uid="{A3BDC694-6355-489B-86E9-3172E5C9A58F}"/>
    <cellStyle name="Comma 6 4 2 3" xfId="38464" xr:uid="{9D926009-7BE3-458B-A2F9-6375D3199341}"/>
    <cellStyle name="Comma 6 4 3" xfId="16658" xr:uid="{556CF6FB-F8A2-4CFC-9A8F-51227E5949C2}"/>
    <cellStyle name="Comma 6 4 3 2" xfId="27744" xr:uid="{642CB8FA-31F6-46BF-BCB5-8C079B08B61B}"/>
    <cellStyle name="Comma 6 4 3 2 2" xfId="51043" xr:uid="{5E1447DE-53B1-4942-9273-37B1476C092B}"/>
    <cellStyle name="Comma 6 4 3 3" xfId="39996" xr:uid="{D1715E3F-D8A3-4797-9F14-742692ACF757}"/>
    <cellStyle name="Comma 6 4 4" xfId="24683" xr:uid="{EA81119E-A7EB-491D-9693-93B0A647CB03}"/>
    <cellStyle name="Comma 6 4 4 2" xfId="47989" xr:uid="{8FA02B7F-0B4B-4286-A413-6B4FCBD6B931}"/>
    <cellStyle name="Comma 6 4 5" xfId="36889" xr:uid="{97093F44-757D-4CAA-B1EE-B89866719B94}"/>
    <cellStyle name="Comma 6 5" xfId="17113" xr:uid="{70990AB0-24A4-4B99-BC2A-21F521C44CE9}"/>
    <cellStyle name="Comma 6 5 2" xfId="40425" xr:uid="{A6C547E2-77D6-4D9E-8EFC-00458380E4DB}"/>
    <cellStyle name="Comma 6 6" xfId="29544" xr:uid="{B1687619-B04A-44CB-9B65-EE9CF3F1C0E3}"/>
    <cellStyle name="Comma 7" xfId="466" xr:uid="{00000000-0005-0000-0000-00008C000000}"/>
    <cellStyle name="Comma 7 2" xfId="1021" xr:uid="{6A219983-38E9-403C-95A2-F5E0AA58426F}"/>
    <cellStyle name="Comma 7 3" xfId="17115" xr:uid="{4FDCAADB-E15D-45A1-8B36-2B64312428F0}"/>
    <cellStyle name="Comma 7 3 2" xfId="40427" xr:uid="{4B08E5E6-D496-489F-8167-0FE540B0F5CD}"/>
    <cellStyle name="Comma 7 4" xfId="29546" xr:uid="{703F0AB8-EA79-4370-8446-6ACB9591588D}"/>
    <cellStyle name="Comma 8" xfId="468" xr:uid="{00000000-0005-0000-0000-00008D000000}"/>
    <cellStyle name="Comma 8 2" xfId="1023" xr:uid="{69891F79-570B-456D-B078-12D8202C2685}"/>
    <cellStyle name="Comma 8 3" xfId="1022" xr:uid="{6B4D0705-1E8A-46BA-97DB-5A383B573C1B}"/>
    <cellStyle name="Comma 8 4" xfId="17117" xr:uid="{B1C5363F-4ECC-418D-B303-F8078934774A}"/>
    <cellStyle name="Comma 8 4 2" xfId="40429" xr:uid="{F0687F36-A4B0-432F-90A2-9037E4C34552}"/>
    <cellStyle name="Comma 8 5" xfId="29548" xr:uid="{E874D130-7E1B-4071-93DF-A0893086BF86}"/>
    <cellStyle name="Comma 9" xfId="470" xr:uid="{00000000-0005-0000-0000-00008E000000}"/>
    <cellStyle name="Comma 9 2" xfId="1024" xr:uid="{E1277EB4-EAA1-46FB-893C-37E32078F42B}"/>
    <cellStyle name="Comma 9 3" xfId="17119" xr:uid="{B0CDC0A8-0644-4A7F-84E9-577F69163DBE}"/>
    <cellStyle name="Comma 9 3 2" xfId="40431" xr:uid="{1DDBA185-4FC3-4B68-BF48-7EB6271447D9}"/>
    <cellStyle name="Comma 9 4" xfId="29550" xr:uid="{2E62EC09-48DD-4902-9CC4-E11310840D81}"/>
    <cellStyle name="comma, 0" xfId="9156" xr:uid="{4891E7DB-A001-4ED4-9758-93B0E9720BFB}"/>
    <cellStyle name="Currency [2]" xfId="9157" xr:uid="{768BEE93-A127-48A8-A060-8FD326BAA195}"/>
    <cellStyle name="Currency [3]" xfId="9158" xr:uid="{16DDE2A3-D8B8-42BE-A807-CDC0221D273E}"/>
    <cellStyle name="Currency 0" xfId="1025" xr:uid="{277EBBE4-D6F3-4188-A6EF-99D1CA215E20}"/>
    <cellStyle name="Currency 10" xfId="3954" xr:uid="{BE23AA0A-1E11-4528-A49E-1B524BD98F34}"/>
    <cellStyle name="Currency 10 10" xfId="9501" xr:uid="{56E360E0-6D50-4EE4-90E7-C54AB3DA0162}"/>
    <cellStyle name="Currency 10 10 2" xfId="22907" xr:uid="{506ED56A-F90E-4C43-937F-45635AFE437F}"/>
    <cellStyle name="Currency 10 10 2 2" xfId="46213" xr:uid="{C99FAA13-96E5-447D-AADC-5810BF7DA146}"/>
    <cellStyle name="Currency 10 10 3" xfId="35115" xr:uid="{80D165FD-5665-4C0A-9920-D2C5F840EBF8}"/>
    <cellStyle name="Currency 10 11" xfId="10381" xr:uid="{AE6710D3-7480-4EBD-8E24-519EE913C46A}"/>
    <cellStyle name="Currency 10 11 2" xfId="23787" xr:uid="{B746163D-6D0C-4476-9C43-EAC752A9BAE0}"/>
    <cellStyle name="Currency 10 11 2 2" xfId="47093" xr:uid="{90F8238F-A44C-4763-94F1-F3435BE56EE0}"/>
    <cellStyle name="Currency 10 11 3" xfId="35995" xr:uid="{ACE6ECC2-C136-4158-A5B6-DCC23E41D3E9}"/>
    <cellStyle name="Currency 10 12" xfId="14211" xr:uid="{8D35BC57-E690-4E25-9C08-ED049B4EC138}"/>
    <cellStyle name="Currency 10 12 2" xfId="25372" xr:uid="{10266BE3-7339-4A16-92DA-C95F5DF7849B}"/>
    <cellStyle name="Currency 10 12 2 2" xfId="48674" xr:uid="{131E0619-AE79-4579-B56F-082194E3F366}"/>
    <cellStyle name="Currency 10 12 3" xfId="37552" xr:uid="{1172FEC1-47C5-4C82-88EB-C95686645215}"/>
    <cellStyle name="Currency 10 13" xfId="15763" xr:uid="{8FB19D66-B4B9-4C7C-95F5-1CE48F80B64C}"/>
    <cellStyle name="Currency 10 13 2" xfId="26850" xr:uid="{703E2036-F3AB-45D2-AF30-3D9E35449766}"/>
    <cellStyle name="Currency 10 13 2 2" xfId="50149" xr:uid="{A6774B4F-E3BB-4E5D-9F84-AECA3B8CAEA1}"/>
    <cellStyle name="Currency 10 13 3" xfId="39101" xr:uid="{06797578-3576-4535-B521-5DBCE7D4292F}"/>
    <cellStyle name="Currency 10 14" xfId="17556" xr:uid="{04C48ACA-624B-45D8-93BD-40DB893ADB2E}"/>
    <cellStyle name="Currency 10 14 2" xfId="40868" xr:uid="{DADCF5DE-006E-42D7-945E-101E2A0C63BA}"/>
    <cellStyle name="Currency 10 15" xfId="29808" xr:uid="{BDC00B85-23C1-45EE-B723-6ED9018B237F}"/>
    <cellStyle name="Currency 10 2" xfId="4067" xr:uid="{A4FBAC31-2E40-439B-9F56-F937E1D9C639}"/>
    <cellStyle name="Currency 10 2 10" xfId="14324" xr:uid="{12DA81D3-E2D5-4E58-8C84-3A50A6496BAD}"/>
    <cellStyle name="Currency 10 2 10 2" xfId="25485" xr:uid="{80C7EF24-C436-4F6B-A754-511503FBC810}"/>
    <cellStyle name="Currency 10 2 10 2 2" xfId="48787" xr:uid="{CF16F164-9E61-48D2-AF39-A9C41BCDC0B3}"/>
    <cellStyle name="Currency 10 2 10 3" xfId="37665" xr:uid="{DFB7A695-38C5-449A-8581-490C61C89185}"/>
    <cellStyle name="Currency 10 2 11" xfId="15876" xr:uid="{1ACCDD74-8BCB-4F6F-84DA-7C71238D811E}"/>
    <cellStyle name="Currency 10 2 11 2" xfId="26963" xr:uid="{B9387039-D96F-4748-BA8B-4B6E643BA012}"/>
    <cellStyle name="Currency 10 2 11 2 2" xfId="50262" xr:uid="{283064DE-4E72-4235-9023-B40B4D4E55D1}"/>
    <cellStyle name="Currency 10 2 11 3" xfId="39214" xr:uid="{F26952D6-DB8C-4284-9A1F-CFF14C2F2DC4}"/>
    <cellStyle name="Currency 10 2 12" xfId="17669" xr:uid="{EEBE8ED3-84CD-4D0C-AB79-5393AB008571}"/>
    <cellStyle name="Currency 10 2 12 2" xfId="40981" xr:uid="{209CB478-166B-4914-B4B0-D736D22EB834}"/>
    <cellStyle name="Currency 10 2 13" xfId="29921" xr:uid="{1CD80ACA-C85D-4904-BD5B-D65823E7E9CE}"/>
    <cellStyle name="Currency 10 2 2" xfId="4505" xr:uid="{9208EBE8-46C6-41DB-98FC-3A1B7FF2D245}"/>
    <cellStyle name="Currency 10 2 2 10" xfId="16314" xr:uid="{79B206F6-27F7-4A9F-9B27-6279228F5DD7}"/>
    <cellStyle name="Currency 10 2 2 10 2" xfId="27401" xr:uid="{A09AB3CD-DF72-4097-B861-156C84B04627}"/>
    <cellStyle name="Currency 10 2 2 10 2 2" xfId="50700" xr:uid="{E029F495-0C89-4636-87C1-26692D31A32E}"/>
    <cellStyle name="Currency 10 2 2 10 3" xfId="39652" xr:uid="{4A964014-2DED-411E-8557-C435B5427FD8}"/>
    <cellStyle name="Currency 10 2 2 11" xfId="18107" xr:uid="{F044FCE4-3C90-40AC-8FF7-6ADBC2F49BCF}"/>
    <cellStyle name="Currency 10 2 2 11 2" xfId="41419" xr:uid="{D70AD43F-36C1-440E-9350-4D14786C0DA0}"/>
    <cellStyle name="Currency 10 2 2 12" xfId="30359" xr:uid="{1D7212F2-3B74-4D64-9EF9-441E80698F35}"/>
    <cellStyle name="Currency 10 2 2 2" xfId="5377" xr:uid="{9A3612BB-524F-4C67-9D67-CFF603D14DCF}"/>
    <cellStyle name="Currency 10 2 2 2 2" xfId="18979" xr:uid="{BC06602A-D56F-4E18-942E-E9EDB13CEEDD}"/>
    <cellStyle name="Currency 10 2 2 2 2 2" xfId="42291" xr:uid="{6DD3D84D-D4C0-44E0-98F7-51585170518B}"/>
    <cellStyle name="Currency 10 2 2 2 3" xfId="31231" xr:uid="{ED7E7D3F-F4B3-4C35-860A-EB1DEEB44185}"/>
    <cellStyle name="Currency 10 2 2 3" xfId="6249" xr:uid="{287973DD-6D60-426A-B206-381F4757A336}"/>
    <cellStyle name="Currency 10 2 2 3 2" xfId="19851" xr:uid="{FAE1635F-FC04-4103-9754-8E721ED75535}"/>
    <cellStyle name="Currency 10 2 2 3 2 2" xfId="43163" xr:uid="{53618C65-AA1D-4819-8E01-0DBD0A90FD34}"/>
    <cellStyle name="Currency 10 2 2 3 3" xfId="32103" xr:uid="{751C8DAA-DD2D-4422-B561-3423C90AE815}"/>
    <cellStyle name="Currency 10 2 2 4" xfId="7142" xr:uid="{8BC601E8-032F-4BCE-8C5B-3BC9680B5378}"/>
    <cellStyle name="Currency 10 2 2 4 2" xfId="20734" xr:uid="{CEABBBCC-C901-48C8-8E18-0682050ABD1D}"/>
    <cellStyle name="Currency 10 2 2 4 2 2" xfId="44041" xr:uid="{6408FC57-15DB-4260-A52D-A68EA5CE7CAC}"/>
    <cellStyle name="Currency 10 2 2 4 3" xfId="32981" xr:uid="{ECF3E6AE-1DD4-4E5D-BDD3-A017931EF228}"/>
    <cellStyle name="Currency 10 2 2 5" xfId="8015" xr:uid="{78078AEA-8BF0-4F08-8F02-03E882B7CF85}"/>
    <cellStyle name="Currency 10 2 2 5 2" xfId="21607" xr:uid="{B82B6A71-630C-493F-9E23-D89A50B47479}"/>
    <cellStyle name="Currency 10 2 2 5 2 2" xfId="44913" xr:uid="{EA35FBF3-B651-4B2B-829C-9F28C43E35B8}"/>
    <cellStyle name="Currency 10 2 2 5 3" xfId="33853" xr:uid="{F018BBC0-F552-4E0F-9C78-3D516BFE3259}"/>
    <cellStyle name="Currency 10 2 2 6" xfId="8888" xr:uid="{5CE8B665-D4E7-45C9-9842-2FFE6F9D6D4F}"/>
    <cellStyle name="Currency 10 2 2 6 2" xfId="22479" xr:uid="{9892C60B-934D-4EEF-B8F9-12981C92F643}"/>
    <cellStyle name="Currency 10 2 2 6 2 2" xfId="45785" xr:uid="{CDBD63C1-F6F8-4E31-A25D-752AA986F973}"/>
    <cellStyle name="Currency 10 2 2 6 3" xfId="34725" xr:uid="{C40AE23D-E012-4893-A5AE-09943902F4C2}"/>
    <cellStyle name="Currency 10 2 2 7" xfId="10052" xr:uid="{7845908B-5C57-4872-9FD2-F78339D71E71}"/>
    <cellStyle name="Currency 10 2 2 7 2" xfId="23458" xr:uid="{04D4E0A0-1CB0-4BB2-B4BA-FE7D8E96BA45}"/>
    <cellStyle name="Currency 10 2 2 7 2 2" xfId="46764" xr:uid="{AF998A2D-43CB-47AA-AD8F-2CC3B69FD0EB}"/>
    <cellStyle name="Currency 10 2 2 7 3" xfId="35666" xr:uid="{224C8644-345E-4BE3-8B2C-E230EACA8304}"/>
    <cellStyle name="Currency 10 2 2 8" xfId="10932" xr:uid="{332D9AF2-38F9-4017-9F78-70446F288852}"/>
    <cellStyle name="Currency 10 2 2 8 2" xfId="24338" xr:uid="{0EDF6279-BDF6-4466-8FD0-C92F6DAFDD4F}"/>
    <cellStyle name="Currency 10 2 2 8 2 2" xfId="47644" xr:uid="{044BA06D-BA74-450C-9DC5-2586EAEAF305}"/>
    <cellStyle name="Currency 10 2 2 8 3" xfId="36546" xr:uid="{4DFDFAB9-DF3B-4CE1-86A0-18441A663379}"/>
    <cellStyle name="Currency 10 2 2 9" xfId="14762" xr:uid="{D0BEC37B-3A6A-461F-BD4B-BF2DF42B4FA4}"/>
    <cellStyle name="Currency 10 2 2 9 2" xfId="25923" xr:uid="{B3A48EDF-3E7C-437B-8D5F-B4425BE67810}"/>
    <cellStyle name="Currency 10 2 2 9 2 2" xfId="49225" xr:uid="{AA695ECB-76C5-4B67-A57A-DC1853E6AE6E}"/>
    <cellStyle name="Currency 10 2 2 9 3" xfId="38103" xr:uid="{FE4B3D4A-9413-4AC6-B897-C74067562854}"/>
    <cellStyle name="Currency 10 2 3" xfId="4939" xr:uid="{298D77AC-01AB-4FD7-A7AD-DF47D01CB472}"/>
    <cellStyle name="Currency 10 2 3 2" xfId="13681" xr:uid="{AF6454A4-266B-4482-9FE9-BA0C31C8C87B}"/>
    <cellStyle name="Currency 10 2 3 2 2" xfId="24942" xr:uid="{466959FF-C6C4-4A6C-9942-E3FCC459E9F4}"/>
    <cellStyle name="Currency 10 2 3 2 2 2" xfId="48248" xr:uid="{F1EE8A40-DF98-4C94-8215-5AC98E6A5D0B}"/>
    <cellStyle name="Currency 10 2 3 2 3" xfId="37034" xr:uid="{B7D9A35A-A2B7-46DA-A962-F5F685FBD967}"/>
    <cellStyle name="Currency 10 2 3 3" xfId="15429" xr:uid="{35528A63-948C-495A-8677-981A0D9482E0}"/>
    <cellStyle name="Currency 10 2 3 3 2" xfId="26551" xr:uid="{89F94C52-3FA8-43FD-A05C-6111C294D145}"/>
    <cellStyle name="Currency 10 2 3 3 2 2" xfId="49851" xr:uid="{FE1EAC26-7C53-42F4-ABA3-B2A1F63C7667}"/>
    <cellStyle name="Currency 10 2 3 3 3" xfId="38768" xr:uid="{45E8BEAC-795A-4512-9D0A-18A3F6C684BC}"/>
    <cellStyle name="Currency 10 2 3 4" xfId="16794" xr:uid="{BA321B19-2AC8-45B4-A208-54BCB153B6CF}"/>
    <cellStyle name="Currency 10 2 3 4 2" xfId="27880" xr:uid="{40F56383-3ED8-48B1-A4A1-009AC27C2CE4}"/>
    <cellStyle name="Currency 10 2 3 4 2 2" xfId="51179" xr:uid="{BC584068-974D-4533-9312-C711C13161CC}"/>
    <cellStyle name="Currency 10 2 3 4 3" xfId="40132" xr:uid="{47759DB9-875B-4B53-B03E-8724778756C1}"/>
    <cellStyle name="Currency 10 2 3 5" xfId="18541" xr:uid="{BEA950DB-761D-4BC0-ACD0-CEC1E2657977}"/>
    <cellStyle name="Currency 10 2 3 5 2" xfId="41853" xr:uid="{40E60637-FACA-4E05-B491-B1EAB1DA3035}"/>
    <cellStyle name="Currency 10 2 3 6" xfId="30793" xr:uid="{0C3318BB-36E3-4DF4-9F9D-3E968C27C0B6}"/>
    <cellStyle name="Currency 10 2 4" xfId="5811" xr:uid="{7D82480E-9143-44CF-86DA-C9FEAA366F49}"/>
    <cellStyle name="Currency 10 2 4 2" xfId="19413" xr:uid="{4B724511-E0A3-43D6-93FA-FE06955EBF30}"/>
    <cellStyle name="Currency 10 2 4 2 2" xfId="42725" xr:uid="{1875A10B-7AE0-4833-9180-263207F76032}"/>
    <cellStyle name="Currency 10 2 4 3" xfId="31665" xr:uid="{AA9A9699-E758-4147-B163-D9BF2BF4BC8B}"/>
    <cellStyle name="Currency 10 2 5" xfId="6704" xr:uid="{AC94423B-C16C-43D7-8E61-FEC77C5A4C4A}"/>
    <cellStyle name="Currency 10 2 5 2" xfId="20296" xr:uid="{5D1C1083-74FD-4CBA-BBAA-DCA562DED735}"/>
    <cellStyle name="Currency 10 2 5 2 2" xfId="43603" xr:uid="{D0F69B83-B928-4639-BB46-4CFBC3097C9D}"/>
    <cellStyle name="Currency 10 2 5 3" xfId="32543" xr:uid="{EEDA8136-AB49-47B9-AC72-70923D8310C1}"/>
    <cellStyle name="Currency 10 2 6" xfId="7577" xr:uid="{F08B462E-E306-4A07-BBB2-0A7313AFB7A3}"/>
    <cellStyle name="Currency 10 2 6 2" xfId="21169" xr:uid="{33864956-AD31-43D4-8AD6-461A20B4E411}"/>
    <cellStyle name="Currency 10 2 6 2 2" xfId="44475" xr:uid="{A9CE3085-11A6-4E29-A455-D9E680DC680A}"/>
    <cellStyle name="Currency 10 2 6 3" xfId="33415" xr:uid="{5160433B-09D5-4287-8598-EDE1F566BFC1}"/>
    <cellStyle name="Currency 10 2 7" xfId="8450" xr:uid="{E79FF43F-5793-4875-8797-B8D7F3BF5FB8}"/>
    <cellStyle name="Currency 10 2 7 2" xfId="22041" xr:uid="{B68A2061-D0A1-45CF-8D4E-914B3735EB85}"/>
    <cellStyle name="Currency 10 2 7 2 2" xfId="45347" xr:uid="{F5CD537B-72E7-4F58-9DE9-296A692AEE8E}"/>
    <cellStyle name="Currency 10 2 7 3" xfId="34287" xr:uid="{441B2FF9-A53C-481D-B696-9311B4739212}"/>
    <cellStyle name="Currency 10 2 8" xfId="9614" xr:uid="{59B47193-62AD-450A-9964-7BD6CBFF0C92}"/>
    <cellStyle name="Currency 10 2 8 2" xfId="23020" xr:uid="{0A1AEDAB-1E79-46C5-B13B-E6E58BD5F28D}"/>
    <cellStyle name="Currency 10 2 8 2 2" xfId="46326" xr:uid="{336F2A22-49AE-4F9D-B9FA-4C052E26895F}"/>
    <cellStyle name="Currency 10 2 8 3" xfId="35228" xr:uid="{D9322ABE-F038-47B8-B4E7-C4C07DBB6A17}"/>
    <cellStyle name="Currency 10 2 9" xfId="10494" xr:uid="{595EE8E9-E336-4964-955D-E42BAFC851D8}"/>
    <cellStyle name="Currency 10 2 9 2" xfId="23900" xr:uid="{A31A6796-4286-4F00-8C72-8211016739BA}"/>
    <cellStyle name="Currency 10 2 9 2 2" xfId="47206" xr:uid="{C6E19B22-5227-499B-9567-7617FBAC2186}"/>
    <cellStyle name="Currency 10 2 9 3" xfId="36108" xr:uid="{C1024DDC-3109-4525-8381-5A2F62D35132}"/>
    <cellStyle name="Currency 10 3" xfId="4200" xr:uid="{31DF51D9-6BEC-43A3-8737-AB02873CDA1B}"/>
    <cellStyle name="Currency 10 3 10" xfId="14457" xr:uid="{C84392B0-6B5B-475D-9BE2-85F0E5573FB4}"/>
    <cellStyle name="Currency 10 3 10 2" xfId="25618" xr:uid="{270A284D-7CF7-4C87-8886-7CBC104176D1}"/>
    <cellStyle name="Currency 10 3 10 2 2" xfId="48920" xr:uid="{3B3AB11B-6557-4982-B793-AAF28171A698}"/>
    <cellStyle name="Currency 10 3 10 3" xfId="37798" xr:uid="{60267D34-CEE8-47D9-9EB7-0C1739145B66}"/>
    <cellStyle name="Currency 10 3 11" xfId="16009" xr:uid="{D65EBEE2-9635-4728-800A-316E46CE8381}"/>
    <cellStyle name="Currency 10 3 11 2" xfId="27096" xr:uid="{4585F4A8-D429-43F8-9EA1-AFFBEF2F049A}"/>
    <cellStyle name="Currency 10 3 11 2 2" xfId="50395" xr:uid="{61604108-2E92-403A-B3C4-6F977CB1DF7D}"/>
    <cellStyle name="Currency 10 3 11 3" xfId="39347" xr:uid="{3552203A-5FE6-4651-BA1D-5CA5352D3118}"/>
    <cellStyle name="Currency 10 3 12" xfId="17802" xr:uid="{016AAFDE-3E69-4609-A12B-5CAE08D9AD70}"/>
    <cellStyle name="Currency 10 3 12 2" xfId="41114" xr:uid="{B0A7E6D1-9888-4FA7-B934-D755BCCD15A8}"/>
    <cellStyle name="Currency 10 3 13" xfId="30054" xr:uid="{0791CC27-BEDD-4D8A-A022-1E1BBD4278B2}"/>
    <cellStyle name="Currency 10 3 2" xfId="4638" xr:uid="{9A3B7398-B4F0-4D66-B4B4-D9CF0A125DBD}"/>
    <cellStyle name="Currency 10 3 2 10" xfId="16447" xr:uid="{4A0E35CF-2611-4E2D-A27B-26D396AF06AA}"/>
    <cellStyle name="Currency 10 3 2 10 2" xfId="27534" xr:uid="{314642E1-7DF0-4872-8EED-65D0B2E7D0B7}"/>
    <cellStyle name="Currency 10 3 2 10 2 2" xfId="50833" xr:uid="{A3D9D9DD-4472-4D99-ADDA-AE2AA9054E78}"/>
    <cellStyle name="Currency 10 3 2 10 3" xfId="39785" xr:uid="{FFC39B94-9DB5-4C41-A0B1-D29B0C758A8E}"/>
    <cellStyle name="Currency 10 3 2 11" xfId="18240" xr:uid="{0E48ADEF-D5C4-4E8A-93CE-6681B8AAAA47}"/>
    <cellStyle name="Currency 10 3 2 11 2" xfId="41552" xr:uid="{DAB4CB19-CB1A-45BF-BE64-D19F9B78D546}"/>
    <cellStyle name="Currency 10 3 2 12" xfId="30492" xr:uid="{AEFC1BE4-AA61-42B7-8300-D3EB3ADA39AF}"/>
    <cellStyle name="Currency 10 3 2 2" xfId="5510" xr:uid="{A5C2BAAE-CDF9-4B54-A852-32501C4D500E}"/>
    <cellStyle name="Currency 10 3 2 2 2" xfId="19112" xr:uid="{660BF86C-3274-4642-8074-3B4B33C3CB06}"/>
    <cellStyle name="Currency 10 3 2 2 2 2" xfId="42424" xr:uid="{C9C0015E-DA8A-4D2F-983F-9EBE3FE23745}"/>
    <cellStyle name="Currency 10 3 2 2 3" xfId="31364" xr:uid="{DED53BD0-DBA9-49AF-BB2A-C4DB20BB59E3}"/>
    <cellStyle name="Currency 10 3 2 3" xfId="6382" xr:uid="{A4DFAB94-77F0-4649-8155-E5127D751A68}"/>
    <cellStyle name="Currency 10 3 2 3 2" xfId="19984" xr:uid="{94BF4BE7-94CC-423C-A549-D9FD449C6D37}"/>
    <cellStyle name="Currency 10 3 2 3 2 2" xfId="43296" xr:uid="{9F04B9C2-A8AF-49D8-B406-6F482C396600}"/>
    <cellStyle name="Currency 10 3 2 3 3" xfId="32236" xr:uid="{74CD0CB7-F425-42EE-83C8-1C7F6F4A62FD}"/>
    <cellStyle name="Currency 10 3 2 4" xfId="7275" xr:uid="{61BF1EFB-D44A-4B42-8DE2-43EDCB2B1389}"/>
    <cellStyle name="Currency 10 3 2 4 2" xfId="20867" xr:uid="{50C98094-79A1-48F8-885B-3CAD402B5915}"/>
    <cellStyle name="Currency 10 3 2 4 2 2" xfId="44174" xr:uid="{5921F6A2-CDE4-4178-AC9C-5EDFECF5D367}"/>
    <cellStyle name="Currency 10 3 2 4 3" xfId="33114" xr:uid="{30ADBDB5-3D50-4C27-A938-8CBF3621020B}"/>
    <cellStyle name="Currency 10 3 2 5" xfId="8148" xr:uid="{E83E31C3-A554-45C9-9CFF-B1F10B546FA7}"/>
    <cellStyle name="Currency 10 3 2 5 2" xfId="21740" xr:uid="{923667C5-2720-47CF-AF8C-827EC67FC85C}"/>
    <cellStyle name="Currency 10 3 2 5 2 2" xfId="45046" xr:uid="{0B7A311B-84E7-4B21-B965-6DA7CB021682}"/>
    <cellStyle name="Currency 10 3 2 5 3" xfId="33986" xr:uid="{3488BAC9-C0D0-4031-856D-94780A1E910D}"/>
    <cellStyle name="Currency 10 3 2 6" xfId="9021" xr:uid="{9C625E6A-B292-4354-B7E5-A8C11B289174}"/>
    <cellStyle name="Currency 10 3 2 6 2" xfId="22612" xr:uid="{FB79A234-F761-4227-8AED-7F920F887E5E}"/>
    <cellStyle name="Currency 10 3 2 6 2 2" xfId="45918" xr:uid="{65DCAC5B-5C11-41DE-A074-CDDE3ED9116F}"/>
    <cellStyle name="Currency 10 3 2 6 3" xfId="34858" xr:uid="{DF1AFF7D-978F-4A2E-B50F-FD05DE98C50A}"/>
    <cellStyle name="Currency 10 3 2 7" xfId="10185" xr:uid="{20D8BC20-0EE7-46F3-9FBF-F7E65A325A97}"/>
    <cellStyle name="Currency 10 3 2 7 2" xfId="23591" xr:uid="{07119CD6-B15A-4A02-A249-569864A2D176}"/>
    <cellStyle name="Currency 10 3 2 7 2 2" xfId="46897" xr:uid="{7F0C85BB-FF6B-4D04-AAF7-BEC315F3E331}"/>
    <cellStyle name="Currency 10 3 2 7 3" xfId="35799" xr:uid="{83E8C80D-BA5C-4425-8817-6B924892C531}"/>
    <cellStyle name="Currency 10 3 2 8" xfId="11065" xr:uid="{FFD034D6-F6B3-465F-9E18-692853712A47}"/>
    <cellStyle name="Currency 10 3 2 8 2" xfId="24471" xr:uid="{BA1A2B85-F25D-402C-854A-D935742F3B05}"/>
    <cellStyle name="Currency 10 3 2 8 2 2" xfId="47777" xr:uid="{10C649D5-4C15-4535-8CD7-0D6EB771C9A0}"/>
    <cellStyle name="Currency 10 3 2 8 3" xfId="36679" xr:uid="{40AABB22-1B04-4BAA-83F8-D2154CD58689}"/>
    <cellStyle name="Currency 10 3 2 9" xfId="14895" xr:uid="{50CBB25D-7D1B-492D-90EB-5EE3D172A559}"/>
    <cellStyle name="Currency 10 3 2 9 2" xfId="26056" xr:uid="{287DF82B-4642-4AC6-8E97-00E9DC0BE683}"/>
    <cellStyle name="Currency 10 3 2 9 2 2" xfId="49358" xr:uid="{A3E7409C-063C-4B85-8417-A1F903DD4526}"/>
    <cellStyle name="Currency 10 3 2 9 3" xfId="38236" xr:uid="{D285ECA0-12CC-4EF9-93E0-3F61D5D4F87B}"/>
    <cellStyle name="Currency 10 3 3" xfId="5072" xr:uid="{A98FDE47-DF92-4DC5-8A70-A1E1ACC34B26}"/>
    <cellStyle name="Currency 10 3 3 2" xfId="18674" xr:uid="{3535D9F3-069A-4886-B3DF-70A42A58354C}"/>
    <cellStyle name="Currency 10 3 3 2 2" xfId="41986" xr:uid="{9202F06A-815D-44C8-B86A-CE56EA6D121A}"/>
    <cellStyle name="Currency 10 3 3 3" xfId="30926" xr:uid="{ED9C1B5F-BA2C-4BFD-B0C0-8A735E756924}"/>
    <cellStyle name="Currency 10 3 4" xfId="5944" xr:uid="{932B5E1B-506F-4377-A3E0-9A484CFBAAA2}"/>
    <cellStyle name="Currency 10 3 4 2" xfId="19546" xr:uid="{C717AD6F-25ED-45C6-9676-B5CF108BBE9B}"/>
    <cellStyle name="Currency 10 3 4 2 2" xfId="42858" xr:uid="{E821DD7E-8A84-4766-BE1A-0B880AF28751}"/>
    <cellStyle name="Currency 10 3 4 3" xfId="31798" xr:uid="{58AFF7B6-ADE1-4A27-BA0D-28CF380CD090}"/>
    <cellStyle name="Currency 10 3 5" xfId="6837" xr:uid="{7B7887B2-9D21-41B1-BCF7-86D920D23FBB}"/>
    <cellStyle name="Currency 10 3 5 2" xfId="20429" xr:uid="{1903C946-BF09-425B-AE5B-64A9B375D27C}"/>
    <cellStyle name="Currency 10 3 5 2 2" xfId="43736" xr:uid="{49BC06E8-E638-4B56-96C7-7F9FA54DFB36}"/>
    <cellStyle name="Currency 10 3 5 3" xfId="32676" xr:uid="{072FF66C-7DC4-40FC-B29B-5F49234D8331}"/>
    <cellStyle name="Currency 10 3 6" xfId="7710" xr:uid="{42F8BE2D-DCFF-441F-82A1-CFA432E10A56}"/>
    <cellStyle name="Currency 10 3 6 2" xfId="21302" xr:uid="{CD77DE9B-A493-476E-A125-B5280427FE3F}"/>
    <cellStyle name="Currency 10 3 6 2 2" xfId="44608" xr:uid="{F42EE6E5-8AD9-420B-9E75-0971F463567B}"/>
    <cellStyle name="Currency 10 3 6 3" xfId="33548" xr:uid="{4F9B6336-7EC6-4A17-87AC-AE00951623A9}"/>
    <cellStyle name="Currency 10 3 7" xfId="8583" xr:uid="{350DAF44-9DEE-41CB-9B39-C1110302FAC3}"/>
    <cellStyle name="Currency 10 3 7 2" xfId="22174" xr:uid="{C03E01B5-B680-4A42-85B8-A0841D9C5350}"/>
    <cellStyle name="Currency 10 3 7 2 2" xfId="45480" xr:uid="{24704572-80FE-48E1-9577-67D9EF58277A}"/>
    <cellStyle name="Currency 10 3 7 3" xfId="34420" xr:uid="{BAB27B32-CDAD-4706-9AAE-4BCD778B7258}"/>
    <cellStyle name="Currency 10 3 8" xfId="9747" xr:uid="{4062AE65-FD64-4940-AEC4-837FA974D7EA}"/>
    <cellStyle name="Currency 10 3 8 2" xfId="23153" xr:uid="{97AC1B31-DAAA-4848-9815-B496FBDE2F78}"/>
    <cellStyle name="Currency 10 3 8 2 2" xfId="46459" xr:uid="{8D11CFFB-8EBD-4DC3-A20C-EB310339BFA1}"/>
    <cellStyle name="Currency 10 3 8 3" xfId="35361" xr:uid="{8146A465-696D-4F74-9899-320AE4A1F867}"/>
    <cellStyle name="Currency 10 3 9" xfId="10627" xr:uid="{A879664F-1F5A-4A4F-B133-CE0638AC9BDB}"/>
    <cellStyle name="Currency 10 3 9 2" xfId="24033" xr:uid="{606A3B95-5696-47DB-A775-CFB7B7579445}"/>
    <cellStyle name="Currency 10 3 9 2 2" xfId="47339" xr:uid="{E35C8AB6-E353-4D30-8D5C-15190CC246C7}"/>
    <cellStyle name="Currency 10 3 9 3" xfId="36241" xr:uid="{22BA60A5-44DE-438D-942E-D16042471C4D}"/>
    <cellStyle name="Currency 10 4" xfId="4392" xr:uid="{16E19C71-2CB1-4825-AD66-D60DCCF06937}"/>
    <cellStyle name="Currency 10 4 10" xfId="16201" xr:uid="{55876DBC-D216-4D17-85C3-CDD70C36BC6F}"/>
    <cellStyle name="Currency 10 4 10 2" xfId="27288" xr:uid="{0DBBD8EC-41BB-48D9-96BA-0528DD22E454}"/>
    <cellStyle name="Currency 10 4 10 2 2" xfId="50587" xr:uid="{874F2AF0-3E8E-4FFD-9346-948ADF5C6B8B}"/>
    <cellStyle name="Currency 10 4 10 3" xfId="39539" xr:uid="{70DA6E27-9F48-4A74-8AE0-FAFC9064EAC9}"/>
    <cellStyle name="Currency 10 4 11" xfId="17994" xr:uid="{F2861F11-70F9-4E6E-9110-D88FE6F66801}"/>
    <cellStyle name="Currency 10 4 11 2" xfId="41306" xr:uid="{1FAFCE9A-555A-4100-AC9F-1175BE66C4E3}"/>
    <cellStyle name="Currency 10 4 12" xfId="30246" xr:uid="{ED9BA66D-667B-4CA3-99E1-E5C15B55ECF6}"/>
    <cellStyle name="Currency 10 4 2" xfId="5264" xr:uid="{F1317902-D127-4965-9652-EBB25BF551E2}"/>
    <cellStyle name="Currency 10 4 2 2" xfId="18866" xr:uid="{EA32EF4A-6159-4CEA-A8B3-2617C308F129}"/>
    <cellStyle name="Currency 10 4 2 2 2" xfId="42178" xr:uid="{18BCC90C-4D70-4064-A837-D219C97DB4D3}"/>
    <cellStyle name="Currency 10 4 2 3" xfId="31118" xr:uid="{09556573-9A07-4617-B3B2-CEB6E936506D}"/>
    <cellStyle name="Currency 10 4 3" xfId="6136" xr:uid="{D2454E18-28F6-480D-8DFF-108CA9C00272}"/>
    <cellStyle name="Currency 10 4 3 2" xfId="19738" xr:uid="{F2D9246C-1361-4975-8BFE-751153CE127A}"/>
    <cellStyle name="Currency 10 4 3 2 2" xfId="43050" xr:uid="{92F33807-C874-4364-B3C2-AA331D1812F6}"/>
    <cellStyle name="Currency 10 4 3 3" xfId="31990" xr:uid="{FEDD43A0-E8A9-4EFB-A041-9807E4D2D3DE}"/>
    <cellStyle name="Currency 10 4 4" xfId="7029" xr:uid="{F01AED07-3950-4F53-90F9-94BCDAEF5389}"/>
    <cellStyle name="Currency 10 4 4 2" xfId="20621" xr:uid="{10566C4F-B44D-4839-946B-A568D9E9E242}"/>
    <cellStyle name="Currency 10 4 4 2 2" xfId="43928" xr:uid="{37A1D883-CD55-4A4D-8192-C3ED82673414}"/>
    <cellStyle name="Currency 10 4 4 3" xfId="32868" xr:uid="{D2898C41-EA56-4310-B5B0-5054A3D27767}"/>
    <cellStyle name="Currency 10 4 5" xfId="7902" xr:uid="{C766F688-D0F0-4EC4-9F6B-62A3F3599897}"/>
    <cellStyle name="Currency 10 4 5 2" xfId="21494" xr:uid="{C479E79A-C062-4FA8-AFDC-41A6484010CD}"/>
    <cellStyle name="Currency 10 4 5 2 2" xfId="44800" xr:uid="{94910082-CA6C-4368-AE2D-17D4E6AA8DE1}"/>
    <cellStyle name="Currency 10 4 5 3" xfId="33740" xr:uid="{FC680277-F7A2-43AB-B10B-64C3B0DEB1FA}"/>
    <cellStyle name="Currency 10 4 6" xfId="8775" xr:uid="{817DFF51-4D3C-4C9D-853E-EA040F582B1A}"/>
    <cellStyle name="Currency 10 4 6 2" xfId="22366" xr:uid="{9B3C529D-F909-478D-B8E5-D8EACF58FB1C}"/>
    <cellStyle name="Currency 10 4 6 2 2" xfId="45672" xr:uid="{C46CB7CE-7D5A-4F96-9142-FA7E18515E1E}"/>
    <cellStyle name="Currency 10 4 6 3" xfId="34612" xr:uid="{C444E806-2020-4DB7-92F4-F756C0E62C81}"/>
    <cellStyle name="Currency 10 4 7" xfId="9939" xr:uid="{84BC3633-AF5A-42E0-9207-DE7D9AC73733}"/>
    <cellStyle name="Currency 10 4 7 2" xfId="23345" xr:uid="{F41DB002-7C50-46E2-B848-0350AA7CEB0A}"/>
    <cellStyle name="Currency 10 4 7 2 2" xfId="46651" xr:uid="{1C3B61D3-170C-49FA-A4A8-6592AF8C0DC7}"/>
    <cellStyle name="Currency 10 4 7 3" xfId="35553" xr:uid="{3B21B99E-8120-4597-9FAC-0E2CE6953A4A}"/>
    <cellStyle name="Currency 10 4 8" xfId="10819" xr:uid="{A87D3501-871F-4CE1-8986-1C57BA5F44F1}"/>
    <cellStyle name="Currency 10 4 8 2" xfId="24225" xr:uid="{8A052B0B-B4E2-468A-B198-E97813025BF9}"/>
    <cellStyle name="Currency 10 4 8 2 2" xfId="47531" xr:uid="{527C3564-BAC1-440A-B1EF-241933232553}"/>
    <cellStyle name="Currency 10 4 8 3" xfId="36433" xr:uid="{E95BB19D-30FC-4777-A3AF-55A920344C1B}"/>
    <cellStyle name="Currency 10 4 9" xfId="14649" xr:uid="{905F3DEE-4A7B-4C1A-A937-857316E1FC71}"/>
    <cellStyle name="Currency 10 4 9 2" xfId="25810" xr:uid="{228F4710-105C-4DF1-A283-B6DA02F78343}"/>
    <cellStyle name="Currency 10 4 9 2 2" xfId="49112" xr:uid="{88F30C3C-9497-48B2-95FA-E29661B7733F}"/>
    <cellStyle name="Currency 10 4 9 3" xfId="37990" xr:uid="{4D090C1F-547A-4BB9-92F9-AD478A0E5C45}"/>
    <cellStyle name="Currency 10 5" xfId="4826" xr:uid="{C975BD0D-67F1-4B06-B1A2-3B6A7A612A02}"/>
    <cellStyle name="Currency 10 5 2" xfId="11207" xr:uid="{716C7533-631E-4EBC-AFB3-1563C3B08A7E}"/>
    <cellStyle name="Currency 10 5 2 2" xfId="24613" xr:uid="{DE5330AF-0408-4EC6-935E-A572E1881AEE}"/>
    <cellStyle name="Currency 10 5 2 2 2" xfId="47919" xr:uid="{3E24B8AE-0EE6-46C8-9364-40C603D61C9E}"/>
    <cellStyle name="Currency 10 5 2 3" xfId="36820" xr:uid="{663064D9-26FB-4EA4-99DF-EAC4C6D7F6CC}"/>
    <cellStyle name="Currency 10 5 3" xfId="15054" xr:uid="{D50CCAE4-98D6-4790-BCD4-ECE7C1A0634C}"/>
    <cellStyle name="Currency 10 5 3 2" xfId="26211" xr:uid="{DF7D7D39-6C49-4F5D-991F-A89974AB60D6}"/>
    <cellStyle name="Currency 10 5 3 2 2" xfId="49513" xr:uid="{74B823B8-FFC3-4A13-81C0-87167D0ABF5C}"/>
    <cellStyle name="Currency 10 5 3 3" xfId="38395" xr:uid="{7DFC892E-DAE0-445C-BC47-4B95BCCDE3AF}"/>
    <cellStyle name="Currency 10 5 4" xfId="16589" xr:uid="{3812BFA9-F427-4758-A995-31EF38C6CF30}"/>
    <cellStyle name="Currency 10 5 4 2" xfId="27675" xr:uid="{049ACE16-2104-4A7C-AF2A-DD125080572D}"/>
    <cellStyle name="Currency 10 5 4 2 2" xfId="50974" xr:uid="{AAFAB5E7-69F6-4A16-8948-E915EB19A956}"/>
    <cellStyle name="Currency 10 5 4 3" xfId="39927" xr:uid="{80BA6D34-5AFE-48C8-9D91-2420AB8E501B}"/>
    <cellStyle name="Currency 10 5 5" xfId="18428" xr:uid="{207AC991-09D2-4501-B402-E9ACB810F972}"/>
    <cellStyle name="Currency 10 5 5 2" xfId="41740" xr:uid="{FEF21C75-B11A-4E93-8A84-060B0BF65FDB}"/>
    <cellStyle name="Currency 10 5 6" xfId="30680" xr:uid="{8C003630-9B52-45F7-872A-097E29F06E6B}"/>
    <cellStyle name="Currency 10 6" xfId="5698" xr:uid="{0849B833-B069-44DA-9BD2-9BABA5269937}"/>
    <cellStyle name="Currency 10 6 2" xfId="19300" xr:uid="{4ED34D4E-343D-4B37-9229-E0BFADD5EDF0}"/>
    <cellStyle name="Currency 10 6 2 2" xfId="42612" xr:uid="{94DDA830-F273-4753-91F9-9CED5019ED59}"/>
    <cellStyle name="Currency 10 6 3" xfId="31552" xr:uid="{83E1D8D9-9331-433A-82D9-64CF4CE929B3}"/>
    <cellStyle name="Currency 10 7" xfId="6591" xr:uid="{256ECCAC-67A2-4197-8E8D-78514D6791A9}"/>
    <cellStyle name="Currency 10 7 2" xfId="20183" xr:uid="{AB584FB2-1BBD-4BA5-853E-76AC7A858EC0}"/>
    <cellStyle name="Currency 10 7 2 2" xfId="43490" xr:uid="{466AA517-65F0-4912-A258-5EE70300443A}"/>
    <cellStyle name="Currency 10 7 3" xfId="32430" xr:uid="{7183D138-302B-446B-8187-59EFBC79B8F0}"/>
    <cellStyle name="Currency 10 8" xfId="7464" xr:uid="{9F62E55F-3F8B-4E68-A02E-16EDC449BCC4}"/>
    <cellStyle name="Currency 10 8 2" xfId="21056" xr:uid="{96D04009-B8C7-44CA-B355-F6B10CD19CD8}"/>
    <cellStyle name="Currency 10 8 2 2" xfId="44362" xr:uid="{D3F1DB56-6305-4CAE-8692-239D8EA5B95C}"/>
    <cellStyle name="Currency 10 8 3" xfId="33302" xr:uid="{028EC46E-A5E7-4027-AEF4-6FD72A401643}"/>
    <cellStyle name="Currency 10 9" xfId="8337" xr:uid="{6B060CF2-9DD5-43ED-B184-9853A3FC5584}"/>
    <cellStyle name="Currency 10 9 2" xfId="21928" xr:uid="{16D37A6D-39D3-4C19-AE1A-D1802E2D87FA}"/>
    <cellStyle name="Currency 10 9 2 2" xfId="45234" xr:uid="{77EECA0B-DA32-4C92-99CF-240CE7B2DA96}"/>
    <cellStyle name="Currency 10 9 3" xfId="34174" xr:uid="{63A177B1-ABDE-4C11-AF7B-B0D7A00C8CD9}"/>
    <cellStyle name="Currency 11" xfId="4249" xr:uid="{FA5557D0-A03B-4029-8301-64EA57218182}"/>
    <cellStyle name="Currency 11 10" xfId="16058" xr:uid="{D7560B06-F96A-41A5-9177-205396CE3DA9}"/>
    <cellStyle name="Currency 11 10 2" xfId="27145" xr:uid="{AC6B23A8-E61B-4551-8545-1EDF3133DFA7}"/>
    <cellStyle name="Currency 11 10 2 2" xfId="50444" xr:uid="{5D46DC12-776A-43D9-9897-BCC6052CD492}"/>
    <cellStyle name="Currency 11 10 3" xfId="39396" xr:uid="{2791259E-AE65-49EB-8C06-324671F074AC}"/>
    <cellStyle name="Currency 11 11" xfId="17851" xr:uid="{B81477BF-98A2-443B-955B-5936293236EB}"/>
    <cellStyle name="Currency 11 11 2" xfId="41163" xr:uid="{1E87D2B3-5AE1-4BE9-A602-44EB1693D2AF}"/>
    <cellStyle name="Currency 11 12" xfId="30103" xr:uid="{2D0CC8DA-5BE4-4617-9C1C-8FE666A36B2C}"/>
    <cellStyle name="Currency 11 2" xfId="5121" xr:uid="{D375EEC5-913B-42C9-9018-FB2E5C4477E3}"/>
    <cellStyle name="Currency 11 2 2" xfId="11339" xr:uid="{D06F5E39-2672-40F6-949C-E87E02274F49}"/>
    <cellStyle name="Currency 11 2 3" xfId="18723" xr:uid="{BABB00E3-9F65-4165-B6FA-FDA79E4CC6D6}"/>
    <cellStyle name="Currency 11 2 3 2" xfId="42035" xr:uid="{66784331-5A67-4ADA-BA14-D7A69CFC69C8}"/>
    <cellStyle name="Currency 11 2 4" xfId="30975" xr:uid="{FE36D5D4-53D7-4E0D-AD28-6501D7560BEB}"/>
    <cellStyle name="Currency 11 3" xfId="5993" xr:uid="{B21624F5-DD45-4E32-9773-3382833A34AB}"/>
    <cellStyle name="Currency 11 3 2" xfId="19595" xr:uid="{1D8FF98D-D098-4AE0-8BFC-BBFEA9383F1B}"/>
    <cellStyle name="Currency 11 3 2 2" xfId="42907" xr:uid="{2BE71BCB-F5FE-4352-BB55-1162DB27593E}"/>
    <cellStyle name="Currency 11 3 3" xfId="31847" xr:uid="{4096342B-1C1B-43E4-A509-AB3729C1FA39}"/>
    <cellStyle name="Currency 11 4" xfId="6886" xr:uid="{C0AB0DED-2EDD-4136-A1F8-BC5039D316B3}"/>
    <cellStyle name="Currency 11 4 2" xfId="20478" xr:uid="{8C2B1C51-2665-47F6-AEE8-F3236AD6B6BA}"/>
    <cellStyle name="Currency 11 4 2 2" xfId="43785" xr:uid="{04221859-17B8-4C54-8E0B-7B2B72047C2F}"/>
    <cellStyle name="Currency 11 4 3" xfId="32725" xr:uid="{70883518-DCEC-4D5A-B2C6-2FF1E7EFDA4E}"/>
    <cellStyle name="Currency 11 5" xfId="7759" xr:uid="{E479B1C8-08E1-46A4-A21E-B1945FB047D4}"/>
    <cellStyle name="Currency 11 5 2" xfId="21351" xr:uid="{33E561F5-95B6-4C6A-8A6D-7AE16CD0757C}"/>
    <cellStyle name="Currency 11 5 2 2" xfId="44657" xr:uid="{23455EB1-B326-4962-A6A9-4E3D286CFCA6}"/>
    <cellStyle name="Currency 11 5 3" xfId="33597" xr:uid="{90567A2B-8EDA-4975-9C97-94F7D12BEC41}"/>
    <cellStyle name="Currency 11 6" xfId="8632" xr:uid="{E20643C2-2DB0-4C63-9338-C69F3E488DDE}"/>
    <cellStyle name="Currency 11 6 2" xfId="22223" xr:uid="{534D8E0C-A962-46C2-8055-ABE1D73A4FE4}"/>
    <cellStyle name="Currency 11 6 2 2" xfId="45529" xr:uid="{CF9435C2-37FB-4C39-8E70-A077E7CD16DC}"/>
    <cellStyle name="Currency 11 6 3" xfId="34469" xr:uid="{E7995E80-3CE7-4F1E-AF1E-1747DD9911F8}"/>
    <cellStyle name="Currency 11 7" xfId="9796" xr:uid="{D6E0359E-AE86-4573-80EC-D69DB516E06E}"/>
    <cellStyle name="Currency 11 7 2" xfId="23202" xr:uid="{1CB491F9-A4F9-4C7D-BB49-49D2F6A63CC5}"/>
    <cellStyle name="Currency 11 7 2 2" xfId="46508" xr:uid="{86CD52F6-09EA-4F46-8027-EC3896B8D489}"/>
    <cellStyle name="Currency 11 7 3" xfId="35410" xr:uid="{8A6CAA8B-ECB2-492A-8B45-6DB5F9A47222}"/>
    <cellStyle name="Currency 11 8" xfId="10676" xr:uid="{BDB7347C-CC9D-471E-887B-9A24F571AEA8}"/>
    <cellStyle name="Currency 11 8 2" xfId="24082" xr:uid="{DAD6C41E-9112-4ACE-A805-00F40177EE0E}"/>
    <cellStyle name="Currency 11 8 2 2" xfId="47388" xr:uid="{7082FE01-F56F-4C6B-B9EE-A7E4BB8F3FA9}"/>
    <cellStyle name="Currency 11 8 3" xfId="36290" xr:uid="{7C029401-A558-4757-B8A8-82F147115033}"/>
    <cellStyle name="Currency 11 9" xfId="14506" xr:uid="{4FC08872-C45D-4CB3-8706-353B4909F430}"/>
    <cellStyle name="Currency 11 9 2" xfId="25667" xr:uid="{18248D58-3049-42C3-86F8-DDF1597CB030}"/>
    <cellStyle name="Currency 11 9 2 2" xfId="48969" xr:uid="{BDC29997-757E-4B7D-8265-E71BD21A4C4D}"/>
    <cellStyle name="Currency 11 9 3" xfId="37847" xr:uid="{4A1A5DC2-2115-45C8-87ED-26947F282826}"/>
    <cellStyle name="Currency 12" xfId="9355" xr:uid="{AAA95636-6500-4041-B875-A3F20A0629F5}"/>
    <cellStyle name="Currency 12 2" xfId="10235" xr:uid="{7B8B06AD-9308-44E3-A1BC-52876C2F61BD}"/>
    <cellStyle name="Currency 12 2 2" xfId="23641" xr:uid="{A6EE750D-676F-499E-811A-1A1EAEA79494}"/>
    <cellStyle name="Currency 12 2 2 2" xfId="46947" xr:uid="{1D8D7EBA-C872-46C8-8F61-1F1A468125FD}"/>
    <cellStyle name="Currency 12 2 3" xfId="35849" xr:uid="{4D320B1C-2B91-46B1-B84B-6261ED5716E9}"/>
    <cellStyle name="Currency 12 3" xfId="11115" xr:uid="{06403FD3-1F4F-4588-9526-3EEBC73FD48B}"/>
    <cellStyle name="Currency 12 3 2" xfId="24521" xr:uid="{EE660648-25B8-4C48-90E1-4C08E93C8216}"/>
    <cellStyle name="Currency 12 3 2 2" xfId="47827" xr:uid="{63A5CE16-BA2F-45B7-B413-0A3FA07F96FA}"/>
    <cellStyle name="Currency 12 3 3" xfId="36729" xr:uid="{46EB6F00-1FAB-4643-AAA6-0A9C65D8A34A}"/>
    <cellStyle name="Currency 12 4" xfId="14963" xr:uid="{C5D80ACB-4B22-4788-AF96-ED9585A17239}"/>
    <cellStyle name="Currency 12 4 2" xfId="26120" xr:uid="{FD3830FC-D14F-47A0-8B27-E3D261712D23}"/>
    <cellStyle name="Currency 12 4 2 2" xfId="49422" xr:uid="{2AA97073-EAFE-426A-A2F7-AA3A13B0B54F}"/>
    <cellStyle name="Currency 12 4 3" xfId="38304" xr:uid="{91664C1E-758D-43DB-B09C-EE93093425CE}"/>
    <cellStyle name="Currency 12 5" xfId="16498" xr:uid="{31B8A752-6102-499A-8F0F-34799CD4C723}"/>
    <cellStyle name="Currency 12 5 2" xfId="27584" xr:uid="{A33A59B0-A077-4695-B698-430CD7F1DE2F}"/>
    <cellStyle name="Currency 12 5 2 2" xfId="50883" xr:uid="{DD24BDF8-D7F0-4DAA-B7CC-A780F0E4C635}"/>
    <cellStyle name="Currency 12 5 3" xfId="39836" xr:uid="{65BB6C96-C265-499E-992C-982F22F01197}"/>
    <cellStyle name="Currency 12 6" xfId="22761" xr:uid="{48D25215-6BF8-4BC6-8FCE-CA29F9ECC560}"/>
    <cellStyle name="Currency 12 6 2" xfId="46067" xr:uid="{7C243699-E11B-4358-BE91-E9808436B65D}"/>
    <cellStyle name="Currency 12 7" xfId="34969" xr:uid="{B4E6230B-0E7D-4877-A266-C06E3F511FE4}"/>
    <cellStyle name="Currency 18" xfId="8" xr:uid="{00000000-0005-0000-0000-000090000000}"/>
    <cellStyle name="Currency 2" xfId="19" xr:uid="{00000000-0005-0000-0000-000091000000}"/>
    <cellStyle name="Currency 2 2" xfId="1027" xr:uid="{877C437A-82A4-479A-B3EE-E208596089F3}"/>
    <cellStyle name="Currency 2 2 10" xfId="7326" xr:uid="{E5DEECBD-74B6-454F-A10B-CA235B1C5F84}"/>
    <cellStyle name="Currency 2 2 10 2" xfId="20918" xr:uid="{C29A8EC8-9C60-4EBA-B0BE-E31B5A59304C}"/>
    <cellStyle name="Currency 2 2 10 2 2" xfId="44224" xr:uid="{AB513186-2AC6-4D65-8036-9A979A3CCDB9}"/>
    <cellStyle name="Currency 2 2 10 3" xfId="33164" xr:uid="{9DCBC414-031F-44BE-9F84-877A0A832F75}"/>
    <cellStyle name="Currency 2 2 11" xfId="8199" xr:uid="{249082E8-F944-4180-9EA1-E0B76561A32A}"/>
    <cellStyle name="Currency 2 2 11 2" xfId="21790" xr:uid="{DD129300-C976-4F2E-9884-9C25802BED26}"/>
    <cellStyle name="Currency 2 2 11 2 2" xfId="45096" xr:uid="{E2002A35-058D-4571-8034-571EFC4D713A}"/>
    <cellStyle name="Currency 2 2 11 3" xfId="34036" xr:uid="{E1D2902B-4120-4CFC-9801-B1E074C1D443}"/>
    <cellStyle name="Currency 2 2 12" xfId="9363" xr:uid="{3A0C4AD7-9CEF-4CE6-8112-F0C3D9251B75}"/>
    <cellStyle name="Currency 2 2 12 2" xfId="22769" xr:uid="{287B6B63-8CE4-4ACC-8C0E-40AD4DF62792}"/>
    <cellStyle name="Currency 2 2 12 2 2" xfId="46075" xr:uid="{C33CC929-3948-4297-926A-25AA74960A9E}"/>
    <cellStyle name="Currency 2 2 12 3" xfId="34977" xr:uid="{0A445854-B268-4F0A-9003-47F33C3D741E}"/>
    <cellStyle name="Currency 2 2 13" xfId="10243" xr:uid="{544A7F71-95DA-4D1D-9D6F-4A491504BDA6}"/>
    <cellStyle name="Currency 2 2 13 2" xfId="23649" xr:uid="{94F7B0DC-F0D6-4C50-BEC6-7B47700775DD}"/>
    <cellStyle name="Currency 2 2 13 2 2" xfId="46955" xr:uid="{1BDF4EF9-B08E-4319-BF9E-CFEE4E5B8D03}"/>
    <cellStyle name="Currency 2 2 13 3" xfId="35857" xr:uid="{58245BE9-EDFE-4F9C-B6C2-05756C9D6169}"/>
    <cellStyle name="Currency 2 2 14" xfId="13881" xr:uid="{2013E1C2-DC54-4721-8311-B692A25B4923}"/>
    <cellStyle name="Currency 2 2 14 2" xfId="25090" xr:uid="{BC0FFAD1-28AE-46B6-9507-3306EFDA63AC}"/>
    <cellStyle name="Currency 2 2 14 2 2" xfId="48394" xr:uid="{F2BB233F-8F13-48D7-B0EF-D578B581F06B}"/>
    <cellStyle name="Currency 2 2 14 3" xfId="37224" xr:uid="{E2D24FA2-3727-4EFF-B731-82430B18F3BB}"/>
    <cellStyle name="Currency 2 2 15" xfId="15624" xr:uid="{3B02B11A-EFEE-4541-B3DB-B3E870AF9FAB}"/>
    <cellStyle name="Currency 2 2 15 2" xfId="26711" xr:uid="{4A6AF5B2-0C17-4383-8B5E-30799A26D7D8}"/>
    <cellStyle name="Currency 2 2 15 2 2" xfId="50010" xr:uid="{C91DA248-F33F-4200-96E7-1A3759F2718E}"/>
    <cellStyle name="Currency 2 2 15 3" xfId="38962" xr:uid="{27A86A21-B81E-4526-BBFD-F0075ECC25EF}"/>
    <cellStyle name="Currency 2 2 16" xfId="17206" xr:uid="{0F089923-8D21-44A1-A650-0632F8D214FB}"/>
    <cellStyle name="Currency 2 2 16 2" xfId="40518" xr:uid="{93B26605-5D32-41D3-931F-5913C8932B9E}"/>
    <cellStyle name="Currency 2 2 17" xfId="29600" xr:uid="{6DC1FA7E-7602-4296-BA58-1700DB265240}"/>
    <cellStyle name="Currency 2 2 2" xfId="2185" xr:uid="{C6660A41-0265-4E22-9888-0D07E910E10E}"/>
    <cellStyle name="Currency 2 2 3" xfId="3882" xr:uid="{52C4DCD2-4C96-4AE3-A0B3-0A2FD8A734D5}"/>
    <cellStyle name="Currency 2 2 3 10" xfId="14140" xr:uid="{A5A47340-D9E9-4028-BC9F-56C6DFEF9D9F}"/>
    <cellStyle name="Currency 2 2 3 10 2" xfId="25301" xr:uid="{9BCB4CA7-7CB8-4FCE-ABDC-51421F98E99E}"/>
    <cellStyle name="Currency 2 2 3 10 2 2" xfId="48603" xr:uid="{67626FA5-8AB2-4663-B8B1-17B493BF5021}"/>
    <cellStyle name="Currency 2 2 3 10 3" xfId="37481" xr:uid="{BE729FEF-4E64-49E8-94A6-0F45FE6D4CC5}"/>
    <cellStyle name="Currency 2 2 3 11" xfId="15692" xr:uid="{32D36C1D-C4B1-4D6E-8FEA-47C5B0938301}"/>
    <cellStyle name="Currency 2 2 3 11 2" xfId="26779" xr:uid="{18F026AA-53E2-4AFA-BA78-D959FCC06BDA}"/>
    <cellStyle name="Currency 2 2 3 11 2 2" xfId="50078" xr:uid="{3942B935-7F82-4048-A595-44BC6E38420E}"/>
    <cellStyle name="Currency 2 2 3 11 3" xfId="39030" xr:uid="{1AA19F22-A650-4AB1-A951-5B469DAFF201}"/>
    <cellStyle name="Currency 2 2 3 12" xfId="17485" xr:uid="{FED220C2-5034-457D-BCCA-A942BDC87233}"/>
    <cellStyle name="Currency 2 2 3 12 2" xfId="40797" xr:uid="{58AD6BE0-337B-4754-918D-03B9F94ABE0E}"/>
    <cellStyle name="Currency 2 2 3 13" xfId="29737" xr:uid="{11AEE9A3-B7DD-473F-BD71-46D9751FBA72}"/>
    <cellStyle name="Currency 2 2 3 2" xfId="4321" xr:uid="{D81608A4-8EEE-4ED6-9060-C16BACB522E0}"/>
    <cellStyle name="Currency 2 2 3 2 10" xfId="16130" xr:uid="{C4C936F6-F7B4-456E-B7BB-21A5EF19CB93}"/>
    <cellStyle name="Currency 2 2 3 2 10 2" xfId="27217" xr:uid="{A86DBA95-A5A7-4799-BCE1-3FFE4E066846}"/>
    <cellStyle name="Currency 2 2 3 2 10 2 2" xfId="50516" xr:uid="{A09169B5-9115-4EEC-915C-510F5501C973}"/>
    <cellStyle name="Currency 2 2 3 2 10 3" xfId="39468" xr:uid="{492604F1-9E5E-4A4E-B3CA-34D6D116233B}"/>
    <cellStyle name="Currency 2 2 3 2 11" xfId="17923" xr:uid="{B2C09EE5-D7C8-45A0-B619-B564CDA5454C}"/>
    <cellStyle name="Currency 2 2 3 2 11 2" xfId="41235" xr:uid="{CA487526-67C0-4C7D-82C8-CC4407852300}"/>
    <cellStyle name="Currency 2 2 3 2 12" xfId="30175" xr:uid="{946594D1-53EB-4DF5-95EA-7502DCCCC394}"/>
    <cellStyle name="Currency 2 2 3 2 2" xfId="5193" xr:uid="{0B7B7BCD-4C1B-45F4-80D9-EAD55DDAD665}"/>
    <cellStyle name="Currency 2 2 3 2 2 2" xfId="18795" xr:uid="{E3BE34F0-F462-4330-82D8-ABDB7FFECE46}"/>
    <cellStyle name="Currency 2 2 3 2 2 2 2" xfId="42107" xr:uid="{09CC1078-A37E-4BFD-BDF6-0D9AF6B086DD}"/>
    <cellStyle name="Currency 2 2 3 2 2 3" xfId="31047" xr:uid="{4ECED182-F4CE-4328-B681-B188A8C58EDD}"/>
    <cellStyle name="Currency 2 2 3 2 3" xfId="6065" xr:uid="{D23CF96C-6905-41DB-B98B-1F6BE1A7FB43}"/>
    <cellStyle name="Currency 2 2 3 2 3 2" xfId="19667" xr:uid="{70AAD323-E3CF-4F9A-8893-9960DD7BF809}"/>
    <cellStyle name="Currency 2 2 3 2 3 2 2" xfId="42979" xr:uid="{C8A81627-B1CE-4F91-8CA7-65F8AF7CA0DD}"/>
    <cellStyle name="Currency 2 2 3 2 3 3" xfId="31919" xr:uid="{780E7FA3-D554-41E2-A311-FF085B10991F}"/>
    <cellStyle name="Currency 2 2 3 2 4" xfId="6958" xr:uid="{3849F644-59F2-441B-9FCF-733A9D865384}"/>
    <cellStyle name="Currency 2 2 3 2 4 2" xfId="20550" xr:uid="{AB331DF9-3EA6-4826-B49A-9C8EAA856B19}"/>
    <cellStyle name="Currency 2 2 3 2 4 2 2" xfId="43857" xr:uid="{6EA9CC07-5584-475E-A7FC-48CAD7F8F481}"/>
    <cellStyle name="Currency 2 2 3 2 4 3" xfId="32797" xr:uid="{38382748-92F8-476B-B09B-D6AA14B34B0A}"/>
    <cellStyle name="Currency 2 2 3 2 5" xfId="7831" xr:uid="{FC452000-7014-4BB7-A90F-F34296590CAF}"/>
    <cellStyle name="Currency 2 2 3 2 5 2" xfId="21423" xr:uid="{1336A977-AEFB-4FB5-AA61-AF8E1BAF9000}"/>
    <cellStyle name="Currency 2 2 3 2 5 2 2" xfId="44729" xr:uid="{9DD3A153-595B-4C4C-81F9-7FEF8A6FEB32}"/>
    <cellStyle name="Currency 2 2 3 2 5 3" xfId="33669" xr:uid="{75F24E5D-FE09-4B65-9C67-4F0E75A29F3D}"/>
    <cellStyle name="Currency 2 2 3 2 6" xfId="8704" xr:uid="{F153EACB-8815-41CB-A6B3-DF22F7242600}"/>
    <cellStyle name="Currency 2 2 3 2 6 2" xfId="22295" xr:uid="{4A6E2A46-37B1-45D9-B350-908D792DA7C9}"/>
    <cellStyle name="Currency 2 2 3 2 6 2 2" xfId="45601" xr:uid="{1EF55FBA-A5E4-485E-898A-EEE9307C9A31}"/>
    <cellStyle name="Currency 2 2 3 2 6 3" xfId="34541" xr:uid="{2290D591-7767-4CDA-A332-5BF139A0702E}"/>
    <cellStyle name="Currency 2 2 3 2 7" xfId="9868" xr:uid="{F2C134FF-3E10-47F7-81F7-4629F32926D6}"/>
    <cellStyle name="Currency 2 2 3 2 7 2" xfId="23274" xr:uid="{19A8526E-A008-4D3E-A361-BD94C7EAEF76}"/>
    <cellStyle name="Currency 2 2 3 2 7 2 2" xfId="46580" xr:uid="{804984E8-9CB7-4FE2-B790-6E1C37C8FCAA}"/>
    <cellStyle name="Currency 2 2 3 2 7 3" xfId="35482" xr:uid="{E135FDAF-145D-4CAD-81D7-033BBA3E6578}"/>
    <cellStyle name="Currency 2 2 3 2 8" xfId="10748" xr:uid="{BF81FBF0-9552-49DA-ACBE-5C85A0CB9778}"/>
    <cellStyle name="Currency 2 2 3 2 8 2" xfId="24154" xr:uid="{6B836E26-DF8B-4F20-901E-5A8FF9994CA3}"/>
    <cellStyle name="Currency 2 2 3 2 8 2 2" xfId="47460" xr:uid="{CCA590F5-2CC8-4620-9ABC-AE457227F564}"/>
    <cellStyle name="Currency 2 2 3 2 8 3" xfId="36362" xr:uid="{5D34C7CB-B12A-4653-BC05-C12755573E55}"/>
    <cellStyle name="Currency 2 2 3 2 9" xfId="14578" xr:uid="{F6FC2368-1E26-4567-993F-6AF027B4694D}"/>
    <cellStyle name="Currency 2 2 3 2 9 2" xfId="25739" xr:uid="{666F1E00-3423-4377-A4AF-40B0ADA059CE}"/>
    <cellStyle name="Currency 2 2 3 2 9 2 2" xfId="49041" xr:uid="{7EF40A4E-191A-4704-A960-AABEAAFB3752}"/>
    <cellStyle name="Currency 2 2 3 2 9 3" xfId="37919" xr:uid="{4803A878-2B11-4311-AC29-2D3E241CE6A2}"/>
    <cellStyle name="Currency 2 2 3 3" xfId="4755" xr:uid="{3BE8E2B7-EA5B-4E28-A0CA-00766938CDD0}"/>
    <cellStyle name="Currency 2 2 3 3 2" xfId="11646" xr:uid="{64DAE7F5-F844-4E0B-BE35-3C445E196355}"/>
    <cellStyle name="Currency 2 2 3 3 2 2" xfId="24768" xr:uid="{8187ABA2-7913-4DCC-96EB-6E3C1EB3AA0E}"/>
    <cellStyle name="Currency 2 2 3 3 2 2 2" xfId="48074" xr:uid="{89CA4C66-7FC6-46CE-AEF7-11A058411638}"/>
    <cellStyle name="Currency 2 2 3 3 2 3" xfId="36957" xr:uid="{5A6592BC-DFE4-4CC1-B04E-BC874D5B6478}"/>
    <cellStyle name="Currency 2 2 3 3 3" xfId="15214" xr:uid="{52D042DF-FC05-4A9D-921E-D33F555D27BD}"/>
    <cellStyle name="Currency 2 2 3 3 3 2" xfId="26368" xr:uid="{450A5C59-3930-46F4-BBD9-98941F76BC94}"/>
    <cellStyle name="Currency 2 2 3 3 3 2 2" xfId="49670" xr:uid="{D0AC56FD-4ECA-4857-B533-6F800F78D1B1}"/>
    <cellStyle name="Currency 2 2 3 3 3 3" xfId="38555" xr:uid="{B3B39F9E-657B-4284-8C0D-5C0EB2660186}"/>
    <cellStyle name="Currency 2 2 3 3 4" xfId="16726" xr:uid="{B4F3C269-0B16-401B-B3B4-01C9C96C6C88}"/>
    <cellStyle name="Currency 2 2 3 3 4 2" xfId="27812" xr:uid="{5F51F1BE-9A68-4E4A-9FCD-A1A1DA201BC2}"/>
    <cellStyle name="Currency 2 2 3 3 4 2 2" xfId="51111" xr:uid="{6BAC115B-0CB6-4A3C-B5A9-F845692DFDAF}"/>
    <cellStyle name="Currency 2 2 3 3 4 3" xfId="40064" xr:uid="{FA9122CC-9A5F-47A3-9A75-1962BD214B24}"/>
    <cellStyle name="Currency 2 2 3 3 5" xfId="18357" xr:uid="{5A7DE559-1D5A-40E7-BDA0-5D2D4A47D4BC}"/>
    <cellStyle name="Currency 2 2 3 3 5 2" xfId="41669" xr:uid="{ACAFC06B-615D-4296-8B9B-8D2F9BDE6D2A}"/>
    <cellStyle name="Currency 2 2 3 3 6" xfId="30609" xr:uid="{495DF211-2833-47D4-B27B-44BA353FCE22}"/>
    <cellStyle name="Currency 2 2 3 4" xfId="5627" xr:uid="{524C88B5-8CB2-4EBA-8FEE-980697948154}"/>
    <cellStyle name="Currency 2 2 3 4 2" xfId="19229" xr:uid="{AB205720-08DC-43C8-870C-9ABC92D16966}"/>
    <cellStyle name="Currency 2 2 3 4 2 2" xfId="42541" xr:uid="{92524E47-152C-4B94-A883-52F248DCC73B}"/>
    <cellStyle name="Currency 2 2 3 4 3" xfId="31481" xr:uid="{9C1E4051-F7A7-4F36-A775-1AB826E4DA9C}"/>
    <cellStyle name="Currency 2 2 3 5" xfId="6520" xr:uid="{0FCB0E19-1942-406D-9809-FA0A60E76B86}"/>
    <cellStyle name="Currency 2 2 3 5 2" xfId="20112" xr:uid="{78F0F46D-A281-4937-93F7-8460F360C67E}"/>
    <cellStyle name="Currency 2 2 3 5 2 2" xfId="43419" xr:uid="{014DA3FA-213E-4EE6-9F33-5B4600393E5D}"/>
    <cellStyle name="Currency 2 2 3 5 3" xfId="32359" xr:uid="{7AE0E541-8F92-48EC-B189-D0BC86CD2777}"/>
    <cellStyle name="Currency 2 2 3 6" xfId="7393" xr:uid="{EB2B5403-84A6-4725-A5D1-CB18EAB55DEE}"/>
    <cellStyle name="Currency 2 2 3 6 2" xfId="20985" xr:uid="{C92C20CC-C51C-4B77-8875-B6D0B200259A}"/>
    <cellStyle name="Currency 2 2 3 6 2 2" xfId="44291" xr:uid="{71F2524E-4B7E-4B45-AA93-8CCC72E6627A}"/>
    <cellStyle name="Currency 2 2 3 6 3" xfId="33231" xr:uid="{17B0BF16-D0CD-4129-950C-DC7FDF899F54}"/>
    <cellStyle name="Currency 2 2 3 7" xfId="8266" xr:uid="{4FD552AC-8F86-402F-9743-C2187FA1182C}"/>
    <cellStyle name="Currency 2 2 3 7 2" xfId="21857" xr:uid="{3D47E954-CC46-437F-B86E-265FC3D7D0D1}"/>
    <cellStyle name="Currency 2 2 3 7 2 2" xfId="45163" xr:uid="{EA27CACE-A434-41D5-8F4F-6442069738A5}"/>
    <cellStyle name="Currency 2 2 3 7 3" xfId="34103" xr:uid="{CE722EE6-20F9-487B-9A46-794911F758E7}"/>
    <cellStyle name="Currency 2 2 3 8" xfId="9430" xr:uid="{4110D7AF-4D9E-4CFB-9FC5-C94B23DF1C49}"/>
    <cellStyle name="Currency 2 2 3 8 2" xfId="22836" xr:uid="{27275511-45A2-4A6F-BB7D-8953557189ED}"/>
    <cellStyle name="Currency 2 2 3 8 2 2" xfId="46142" xr:uid="{14D55271-9CE3-4EFA-8E0C-CD24B77B249B}"/>
    <cellStyle name="Currency 2 2 3 8 3" xfId="35044" xr:uid="{627C80A7-E80E-4EAB-9773-758242B16BA2}"/>
    <cellStyle name="Currency 2 2 3 9" xfId="10310" xr:uid="{681ED1BD-E927-4E99-A206-3A1D5000D44B}"/>
    <cellStyle name="Currency 2 2 3 9 2" xfId="23716" xr:uid="{651EA7B0-13E1-4072-BD00-0F86AE2C706A}"/>
    <cellStyle name="Currency 2 2 3 9 2 2" xfId="47022" xr:uid="{94F61E06-A383-4F5D-A84C-5BF9A33D7EAF}"/>
    <cellStyle name="Currency 2 2 3 9 3" xfId="35924" xr:uid="{557103DE-7B22-4C87-AC70-ACFF52EB56D1}"/>
    <cellStyle name="Currency 2 2 4" xfId="3984" xr:uid="{8BC9191A-C4BE-445B-877E-907BD8E699B7}"/>
    <cellStyle name="Currency 2 2 4 10" xfId="14241" xr:uid="{DA109136-D2C5-468B-879B-45DD19203C63}"/>
    <cellStyle name="Currency 2 2 4 10 2" xfId="25402" xr:uid="{C9E3680E-AE82-4F57-966B-3ABE6F1A6740}"/>
    <cellStyle name="Currency 2 2 4 10 2 2" xfId="48704" xr:uid="{4A19E3DE-567A-4D3C-996E-68678B9ACA30}"/>
    <cellStyle name="Currency 2 2 4 10 3" xfId="37582" xr:uid="{CEC8ADC4-E92E-4F98-B04B-17F28F3B1EDA}"/>
    <cellStyle name="Currency 2 2 4 11" xfId="15793" xr:uid="{1536335A-B187-45DC-B86D-D7A3637AE6DD}"/>
    <cellStyle name="Currency 2 2 4 11 2" xfId="26880" xr:uid="{BC03B9A5-819A-4816-86CC-2E1786ED55DA}"/>
    <cellStyle name="Currency 2 2 4 11 2 2" xfId="50179" xr:uid="{EEB34C7F-A954-422F-866E-80F651037BB7}"/>
    <cellStyle name="Currency 2 2 4 11 3" xfId="39131" xr:uid="{AA3E1A7B-5ABA-408D-B75E-3CB26AD0C456}"/>
    <cellStyle name="Currency 2 2 4 12" xfId="17586" xr:uid="{D0CBBA41-08D4-4F7F-B5B0-E5EA47B5D77D}"/>
    <cellStyle name="Currency 2 2 4 12 2" xfId="40898" xr:uid="{488A8468-0E22-43CB-8E4B-DC7D5101D8A6}"/>
    <cellStyle name="Currency 2 2 4 13" xfId="29838" xr:uid="{686D2C6B-BEA5-4C20-B43D-8AC6D66BC06A}"/>
    <cellStyle name="Currency 2 2 4 2" xfId="4422" xr:uid="{A24BD891-C761-41A4-A6D9-3A26EFFF4343}"/>
    <cellStyle name="Currency 2 2 4 2 10" xfId="16231" xr:uid="{EADF1B49-33BE-4701-808E-781649BF1AD7}"/>
    <cellStyle name="Currency 2 2 4 2 10 2" xfId="27318" xr:uid="{956B30ED-0FDD-4D71-AF4C-D2AE3D7A0E0F}"/>
    <cellStyle name="Currency 2 2 4 2 10 2 2" xfId="50617" xr:uid="{C9FE1051-19E3-47A5-96BE-080ED255094D}"/>
    <cellStyle name="Currency 2 2 4 2 10 3" xfId="39569" xr:uid="{07558BDA-4997-41A5-A936-435B6C806CAE}"/>
    <cellStyle name="Currency 2 2 4 2 11" xfId="18024" xr:uid="{8EA97824-5C51-463E-8930-877FBDD6FB5C}"/>
    <cellStyle name="Currency 2 2 4 2 11 2" xfId="41336" xr:uid="{6B27B555-1699-4E86-8AA6-DA62709F99AF}"/>
    <cellStyle name="Currency 2 2 4 2 12" xfId="30276" xr:uid="{5AFF9951-8113-4B5E-8804-43396B3AB4D4}"/>
    <cellStyle name="Currency 2 2 4 2 2" xfId="5294" xr:uid="{F18BEF5F-7D68-4DF3-80A4-720C9F181726}"/>
    <cellStyle name="Currency 2 2 4 2 2 2" xfId="18896" xr:uid="{EE8F6C1E-1556-46E1-B45A-9DE6B9B36789}"/>
    <cellStyle name="Currency 2 2 4 2 2 2 2" xfId="42208" xr:uid="{B2BFDC6C-0A31-4268-A9F0-646C25A3228D}"/>
    <cellStyle name="Currency 2 2 4 2 2 3" xfId="31148" xr:uid="{26137F3A-E049-4E48-87D4-205A5DD7CD28}"/>
    <cellStyle name="Currency 2 2 4 2 3" xfId="6166" xr:uid="{8560F605-6206-4948-978A-3629ED9F8AA1}"/>
    <cellStyle name="Currency 2 2 4 2 3 2" xfId="19768" xr:uid="{1D01993B-AF8A-4BDE-899D-41140A01CB0F}"/>
    <cellStyle name="Currency 2 2 4 2 3 2 2" xfId="43080" xr:uid="{542023B4-4D13-4541-ABCF-B1F2B9DAA419}"/>
    <cellStyle name="Currency 2 2 4 2 3 3" xfId="32020" xr:uid="{37F010AE-D1BC-48AB-917A-22C5F58EE75C}"/>
    <cellStyle name="Currency 2 2 4 2 4" xfId="7059" xr:uid="{DDE4457F-CE88-43F9-8D83-DAD19EB70B92}"/>
    <cellStyle name="Currency 2 2 4 2 4 2" xfId="20651" xr:uid="{980AD394-135C-4908-8F68-989094C383E2}"/>
    <cellStyle name="Currency 2 2 4 2 4 2 2" xfId="43958" xr:uid="{70069EF9-6ADA-495E-94BC-FB4C2BB55C30}"/>
    <cellStyle name="Currency 2 2 4 2 4 3" xfId="32898" xr:uid="{2058422C-8D42-4BD4-8186-1635B49DF6BA}"/>
    <cellStyle name="Currency 2 2 4 2 5" xfId="7932" xr:uid="{3ED98E5A-3548-446D-AF77-285FC7645358}"/>
    <cellStyle name="Currency 2 2 4 2 5 2" xfId="21524" xr:uid="{8DBC415B-AB36-47DE-AF09-4913E833B7BF}"/>
    <cellStyle name="Currency 2 2 4 2 5 2 2" xfId="44830" xr:uid="{46599D6C-ECEE-4C35-9364-695CFC381355}"/>
    <cellStyle name="Currency 2 2 4 2 5 3" xfId="33770" xr:uid="{E7E4F116-8719-4396-B9E4-DD39D7A3C280}"/>
    <cellStyle name="Currency 2 2 4 2 6" xfId="8805" xr:uid="{5D2D6A70-4B2E-4149-8D4F-81E5F5FD010F}"/>
    <cellStyle name="Currency 2 2 4 2 6 2" xfId="22396" xr:uid="{AF27C225-6E02-41D2-B837-507E1CC6B7DE}"/>
    <cellStyle name="Currency 2 2 4 2 6 2 2" xfId="45702" xr:uid="{C87301F8-8F02-48D9-9708-584D6F3B05E5}"/>
    <cellStyle name="Currency 2 2 4 2 6 3" xfId="34642" xr:uid="{7340236D-1F2F-427D-80C4-512FB1AD74BA}"/>
    <cellStyle name="Currency 2 2 4 2 7" xfId="9969" xr:uid="{17FF5717-E54C-49F4-936E-078495E1BB6B}"/>
    <cellStyle name="Currency 2 2 4 2 7 2" xfId="23375" xr:uid="{20D073BC-CD4F-4693-BBDB-72E22D39BB69}"/>
    <cellStyle name="Currency 2 2 4 2 7 2 2" xfId="46681" xr:uid="{305F18AC-DC42-479B-A124-77B1AAAC9C98}"/>
    <cellStyle name="Currency 2 2 4 2 7 3" xfId="35583" xr:uid="{A3752548-6296-499A-B509-FAA4CDAB59C7}"/>
    <cellStyle name="Currency 2 2 4 2 8" xfId="10849" xr:uid="{0E5E31FF-7568-49BF-BA4C-96090FEE8AB9}"/>
    <cellStyle name="Currency 2 2 4 2 8 2" xfId="24255" xr:uid="{67F95C39-84C6-4D47-9860-EE88EE3FCBDE}"/>
    <cellStyle name="Currency 2 2 4 2 8 2 2" xfId="47561" xr:uid="{7E62389A-CED6-44A0-B8EE-2807DAD14BCD}"/>
    <cellStyle name="Currency 2 2 4 2 8 3" xfId="36463" xr:uid="{A3853948-9C82-4FE2-910B-00A9E280AAD7}"/>
    <cellStyle name="Currency 2 2 4 2 9" xfId="14679" xr:uid="{BA5C80E7-43D9-4D0D-8F55-8F3B25EEE7AF}"/>
    <cellStyle name="Currency 2 2 4 2 9 2" xfId="25840" xr:uid="{6A8F82F8-8DB1-4F0A-9FE9-0FAD820B3288}"/>
    <cellStyle name="Currency 2 2 4 2 9 2 2" xfId="49142" xr:uid="{F29C0A0A-ABFD-472A-A5AC-AB3D0FDAA543}"/>
    <cellStyle name="Currency 2 2 4 2 9 3" xfId="38020" xr:uid="{BAFE9C55-B20D-4BA5-ACE4-F63D5AC826C7}"/>
    <cellStyle name="Currency 2 2 4 3" xfId="4856" xr:uid="{B69C0724-7F77-405D-904B-F45284B02E99}"/>
    <cellStyle name="Currency 2 2 4 3 2" xfId="18458" xr:uid="{037A544D-49FB-4EB9-B417-AD92356D87BD}"/>
    <cellStyle name="Currency 2 2 4 3 2 2" xfId="41770" xr:uid="{20500A87-4D9C-41EE-BD5C-A914AAF14C85}"/>
    <cellStyle name="Currency 2 2 4 3 3" xfId="30710" xr:uid="{B924CCF2-26D6-4AEF-A14F-FE497CD2163A}"/>
    <cellStyle name="Currency 2 2 4 4" xfId="5728" xr:uid="{27ACC660-B51B-4215-99B8-3BB3217EF05D}"/>
    <cellStyle name="Currency 2 2 4 4 2" xfId="19330" xr:uid="{4E6B2620-4A80-4FCE-816E-EA98970409B7}"/>
    <cellStyle name="Currency 2 2 4 4 2 2" xfId="42642" xr:uid="{906F3F5E-4B93-4E5A-933D-6FFA0D794285}"/>
    <cellStyle name="Currency 2 2 4 4 3" xfId="31582" xr:uid="{CA9BEB37-843B-426D-B8C5-1AEEE91A07A4}"/>
    <cellStyle name="Currency 2 2 4 5" xfId="6621" xr:uid="{46CCE470-301B-416B-81F1-AD6F05252454}"/>
    <cellStyle name="Currency 2 2 4 5 2" xfId="20213" xr:uid="{61D0D051-D408-4B5D-B7A5-C7268EAECC31}"/>
    <cellStyle name="Currency 2 2 4 5 2 2" xfId="43520" xr:uid="{9B1C3A8E-D210-472F-BFD2-799FABD44FF8}"/>
    <cellStyle name="Currency 2 2 4 5 3" xfId="32460" xr:uid="{898F5A8E-9138-4899-A35F-BB26CDCF3DEB}"/>
    <cellStyle name="Currency 2 2 4 6" xfId="7494" xr:uid="{0230E390-2108-4D36-9D81-F6B9B7E65157}"/>
    <cellStyle name="Currency 2 2 4 6 2" xfId="21086" xr:uid="{644781BB-4018-4EED-ACA7-53D876F89A94}"/>
    <cellStyle name="Currency 2 2 4 6 2 2" xfId="44392" xr:uid="{4E3EAD69-031D-49E9-B763-4A00AFCE83BD}"/>
    <cellStyle name="Currency 2 2 4 6 3" xfId="33332" xr:uid="{2816768F-7A26-4D88-8648-631A5138749C}"/>
    <cellStyle name="Currency 2 2 4 7" xfId="8367" xr:uid="{A86084F0-AD79-4B66-9EF0-D6EC86694843}"/>
    <cellStyle name="Currency 2 2 4 7 2" xfId="21958" xr:uid="{3960BCE2-D0B5-426B-9E49-0604534E65DA}"/>
    <cellStyle name="Currency 2 2 4 7 2 2" xfId="45264" xr:uid="{07BA77A5-D6CE-44FC-8AF9-BA4EA0E21D06}"/>
    <cellStyle name="Currency 2 2 4 7 3" xfId="34204" xr:uid="{12A2357B-E092-4126-BAC6-0B664F176A9A}"/>
    <cellStyle name="Currency 2 2 4 8" xfId="9531" xr:uid="{390C95FB-B8BF-4C94-BB5D-62C3543C03B5}"/>
    <cellStyle name="Currency 2 2 4 8 2" xfId="22937" xr:uid="{C0E18FDD-0B1B-4084-9C35-51B1CFE55C71}"/>
    <cellStyle name="Currency 2 2 4 8 2 2" xfId="46243" xr:uid="{999EBE65-EA6E-412A-B453-F37E4470A955}"/>
    <cellStyle name="Currency 2 2 4 8 3" xfId="35145" xr:uid="{E85FBFF3-0192-4570-B73F-4CF467271B03}"/>
    <cellStyle name="Currency 2 2 4 9" xfId="10411" xr:uid="{CEDFAC51-80CC-4A23-BB27-FD5F0C76E44A}"/>
    <cellStyle name="Currency 2 2 4 9 2" xfId="23817" xr:uid="{32FA0097-A337-4653-B7EF-1C60A807AD56}"/>
    <cellStyle name="Currency 2 2 4 9 2 2" xfId="47123" xr:uid="{C31A8201-6162-4A71-88A6-4FF21C68719B}"/>
    <cellStyle name="Currency 2 2 4 9 3" xfId="36025" xr:uid="{E8A39595-CAA2-4CBF-BC4F-F5A97DA29001}"/>
    <cellStyle name="Currency 2 2 5" xfId="4117" xr:uid="{C448BB3E-8259-4EBF-8439-A799C80D6598}"/>
    <cellStyle name="Currency 2 2 5 10" xfId="14374" xr:uid="{D6A66DDE-6DD2-4160-9692-3CA06810BDE6}"/>
    <cellStyle name="Currency 2 2 5 10 2" xfId="25535" xr:uid="{04DBC8B1-435B-4327-A2C4-5A0B5A10BC88}"/>
    <cellStyle name="Currency 2 2 5 10 2 2" xfId="48837" xr:uid="{E0D15BCB-C69D-4066-8FC6-74A3EC03EE59}"/>
    <cellStyle name="Currency 2 2 5 10 3" xfId="37715" xr:uid="{3E470FE7-F1CD-4013-A442-F852FB3FB725}"/>
    <cellStyle name="Currency 2 2 5 11" xfId="15926" xr:uid="{4264B811-4E88-4D20-B138-B140BEFAA881}"/>
    <cellStyle name="Currency 2 2 5 11 2" xfId="27013" xr:uid="{38CFC256-758D-4775-BC3E-4A115D63E5EC}"/>
    <cellStyle name="Currency 2 2 5 11 2 2" xfId="50312" xr:uid="{BB810C02-D630-4678-B9AF-A4346E6DD86A}"/>
    <cellStyle name="Currency 2 2 5 11 3" xfId="39264" xr:uid="{A2692163-FD60-4282-B897-C009591235A7}"/>
    <cellStyle name="Currency 2 2 5 12" xfId="17719" xr:uid="{D0665F70-0DAB-4867-8F3D-92E1A55A12B3}"/>
    <cellStyle name="Currency 2 2 5 12 2" xfId="41031" xr:uid="{A6BBB32E-1DD8-43F7-B576-F012652889EF}"/>
    <cellStyle name="Currency 2 2 5 13" xfId="29971" xr:uid="{14A377CD-9C59-4A50-948B-0B90430E052A}"/>
    <cellStyle name="Currency 2 2 5 2" xfId="4555" xr:uid="{073CD1B2-9197-42B4-AB36-04F24CC7974F}"/>
    <cellStyle name="Currency 2 2 5 2 10" xfId="16364" xr:uid="{2AD22B69-8B4C-4737-9665-F3311D1D7193}"/>
    <cellStyle name="Currency 2 2 5 2 10 2" xfId="27451" xr:uid="{93356A67-F7AB-4C69-A059-3C84DDD9A23B}"/>
    <cellStyle name="Currency 2 2 5 2 10 2 2" xfId="50750" xr:uid="{2DDC7B64-580B-46FE-91FC-544DEC94BA9F}"/>
    <cellStyle name="Currency 2 2 5 2 10 3" xfId="39702" xr:uid="{3F7FAAD5-03AA-48D0-B3E8-855AC2594B0D}"/>
    <cellStyle name="Currency 2 2 5 2 11" xfId="18157" xr:uid="{2F5B99FB-1947-49E0-ADE3-C0D5E6ECC44D}"/>
    <cellStyle name="Currency 2 2 5 2 11 2" xfId="41469" xr:uid="{BDB1486C-A414-42DA-8357-FF49E9D1459A}"/>
    <cellStyle name="Currency 2 2 5 2 12" xfId="30409" xr:uid="{990EF47F-C2E7-4012-A31B-16DC16246B49}"/>
    <cellStyle name="Currency 2 2 5 2 2" xfId="5427" xr:uid="{B2AD51F5-1255-407A-99F8-06EA1738DAD1}"/>
    <cellStyle name="Currency 2 2 5 2 2 2" xfId="19029" xr:uid="{6374F02D-B343-4FCC-8A58-6976F425E0F9}"/>
    <cellStyle name="Currency 2 2 5 2 2 2 2" xfId="42341" xr:uid="{0AEDA7D8-6ACE-4917-B8BC-589F7264EA4E}"/>
    <cellStyle name="Currency 2 2 5 2 2 3" xfId="31281" xr:uid="{EF1FA05F-F189-4EE0-A003-93EA6A05CA93}"/>
    <cellStyle name="Currency 2 2 5 2 3" xfId="6299" xr:uid="{12683C7F-60E3-441D-93CD-B961C5ED3C51}"/>
    <cellStyle name="Currency 2 2 5 2 3 2" xfId="19901" xr:uid="{80868511-0BCE-4D14-BC34-57B2C15458A8}"/>
    <cellStyle name="Currency 2 2 5 2 3 2 2" xfId="43213" xr:uid="{C6B3B165-FF89-47EE-BBF9-3F82D4C245A9}"/>
    <cellStyle name="Currency 2 2 5 2 3 3" xfId="32153" xr:uid="{BABAEDA7-8F72-452F-BD64-646713ED3B07}"/>
    <cellStyle name="Currency 2 2 5 2 4" xfId="7192" xr:uid="{80FDDAED-EF7F-4C2B-8BD0-6600BCB63CA9}"/>
    <cellStyle name="Currency 2 2 5 2 4 2" xfId="20784" xr:uid="{9B818216-965C-4BD1-8D84-06FC2A78EFBB}"/>
    <cellStyle name="Currency 2 2 5 2 4 2 2" xfId="44091" xr:uid="{5AEA5E84-8440-4287-A468-0F6E13C7B198}"/>
    <cellStyle name="Currency 2 2 5 2 4 3" xfId="33031" xr:uid="{0324FC2B-8CB1-46E0-9A91-78000E16FBC4}"/>
    <cellStyle name="Currency 2 2 5 2 5" xfId="8065" xr:uid="{8502CC8B-EB80-4487-830E-F7812F575572}"/>
    <cellStyle name="Currency 2 2 5 2 5 2" xfId="21657" xr:uid="{155A918A-1AE5-48E9-9180-F83FA2DAB438}"/>
    <cellStyle name="Currency 2 2 5 2 5 2 2" xfId="44963" xr:uid="{E4C72A93-0C3E-4168-AD48-9A3CE677FFCA}"/>
    <cellStyle name="Currency 2 2 5 2 5 3" xfId="33903" xr:uid="{F3B494B6-2287-4FA3-A4CA-C6D94B71FE89}"/>
    <cellStyle name="Currency 2 2 5 2 6" xfId="8938" xr:uid="{094CB187-B387-4415-902A-1CEE78197E0A}"/>
    <cellStyle name="Currency 2 2 5 2 6 2" xfId="22529" xr:uid="{2CD3CB98-9BD7-4F60-9802-3C89CCC78D05}"/>
    <cellStyle name="Currency 2 2 5 2 6 2 2" xfId="45835" xr:uid="{E0E0C46D-F11C-4AFD-B89D-C8144EDD40B5}"/>
    <cellStyle name="Currency 2 2 5 2 6 3" xfId="34775" xr:uid="{C8898EE6-F6D5-4E12-95A6-650FB55FF376}"/>
    <cellStyle name="Currency 2 2 5 2 7" xfId="10102" xr:uid="{40C9B55B-B32D-42F0-89AF-FB1BAC851B71}"/>
    <cellStyle name="Currency 2 2 5 2 7 2" xfId="23508" xr:uid="{D6F90A56-BE71-48AC-BB2B-D60EA78476E2}"/>
    <cellStyle name="Currency 2 2 5 2 7 2 2" xfId="46814" xr:uid="{C13F18F1-8912-4137-A202-B57C3328BC4A}"/>
    <cellStyle name="Currency 2 2 5 2 7 3" xfId="35716" xr:uid="{3220EA72-1FA5-4CA5-BB68-C7C2277EC6BD}"/>
    <cellStyle name="Currency 2 2 5 2 8" xfId="10982" xr:uid="{146ACEF6-8A4B-40AA-8F24-22242D5A1360}"/>
    <cellStyle name="Currency 2 2 5 2 8 2" xfId="24388" xr:uid="{68C051B1-7135-4966-B1E1-AFF36C46EF85}"/>
    <cellStyle name="Currency 2 2 5 2 8 2 2" xfId="47694" xr:uid="{DFC723C1-3E9E-43EC-ADEF-22E96773F829}"/>
    <cellStyle name="Currency 2 2 5 2 8 3" xfId="36596" xr:uid="{E5591683-A22C-43D0-A2E1-D1DE7DB8DF29}"/>
    <cellStyle name="Currency 2 2 5 2 9" xfId="14812" xr:uid="{4A6E4302-B9F8-4110-BF02-21A49C2E0060}"/>
    <cellStyle name="Currency 2 2 5 2 9 2" xfId="25973" xr:uid="{8BC2229D-078E-4B85-81F4-E90E249E37FB}"/>
    <cellStyle name="Currency 2 2 5 2 9 2 2" xfId="49275" xr:uid="{8389D7E9-5F3C-42D2-8FA9-E4EF88CF0C93}"/>
    <cellStyle name="Currency 2 2 5 2 9 3" xfId="38153" xr:uid="{389D74EF-FB62-43C6-BE2B-69EB05562F30}"/>
    <cellStyle name="Currency 2 2 5 3" xfId="4989" xr:uid="{70678E6F-B560-41CD-A166-64D805B42931}"/>
    <cellStyle name="Currency 2 2 5 3 2" xfId="18591" xr:uid="{67776379-5091-41BC-A85B-1BBECA7946A1}"/>
    <cellStyle name="Currency 2 2 5 3 2 2" xfId="41903" xr:uid="{8CEC631F-9DBE-4356-940B-A2A720930B0F}"/>
    <cellStyle name="Currency 2 2 5 3 3" xfId="30843" xr:uid="{3C60F702-2FD6-403B-BFDC-3CCA33A3FD88}"/>
    <cellStyle name="Currency 2 2 5 4" xfId="5861" xr:uid="{A9536FFB-196F-4F61-BAE6-B3D43B540630}"/>
    <cellStyle name="Currency 2 2 5 4 2" xfId="19463" xr:uid="{D9C1AF93-14F3-4CE8-B1C3-6E83C9A88F8D}"/>
    <cellStyle name="Currency 2 2 5 4 2 2" xfId="42775" xr:uid="{34C77D75-607F-40EB-9AAD-11B009492A89}"/>
    <cellStyle name="Currency 2 2 5 4 3" xfId="31715" xr:uid="{2A44DD42-0918-446A-9A8E-6E0E4A2F2562}"/>
    <cellStyle name="Currency 2 2 5 5" xfId="6754" xr:uid="{5E7F7C6D-7F56-4B88-AACD-AF5621CFC132}"/>
    <cellStyle name="Currency 2 2 5 5 2" xfId="20346" xr:uid="{99E5A228-5F39-4ED9-8EAC-778A109C1F49}"/>
    <cellStyle name="Currency 2 2 5 5 2 2" xfId="43653" xr:uid="{6AE88FCB-5D7E-4061-B4AE-201AC560E406}"/>
    <cellStyle name="Currency 2 2 5 5 3" xfId="32593" xr:uid="{140FC42E-CA88-4BCC-9085-46860E8DB4DA}"/>
    <cellStyle name="Currency 2 2 5 6" xfId="7627" xr:uid="{72DC98F2-82C3-46C9-901A-9648B14FE51D}"/>
    <cellStyle name="Currency 2 2 5 6 2" xfId="21219" xr:uid="{A80208F6-5DBF-4E53-83A0-952365991633}"/>
    <cellStyle name="Currency 2 2 5 6 2 2" xfId="44525" xr:uid="{3B3DD286-26AC-41D7-AE6F-3304B622F034}"/>
    <cellStyle name="Currency 2 2 5 6 3" xfId="33465" xr:uid="{C575161E-0A43-465F-8EDE-477959A31179}"/>
    <cellStyle name="Currency 2 2 5 7" xfId="8500" xr:uid="{E29AA569-D045-4FCD-B70E-61293D0E3095}"/>
    <cellStyle name="Currency 2 2 5 7 2" xfId="22091" xr:uid="{30BCCD7F-D6D0-4C8E-862C-5A22B027FF27}"/>
    <cellStyle name="Currency 2 2 5 7 2 2" xfId="45397" xr:uid="{4072C7E2-C8DF-414C-BF8F-8146833B87A7}"/>
    <cellStyle name="Currency 2 2 5 7 3" xfId="34337" xr:uid="{4003530D-0A96-4D0C-AAB3-AAB970F01EA2}"/>
    <cellStyle name="Currency 2 2 5 8" xfId="9664" xr:uid="{81EF6A50-29FB-411D-89C3-81DBE594F7A1}"/>
    <cellStyle name="Currency 2 2 5 8 2" xfId="23070" xr:uid="{0F36CB20-25AD-414D-A7D4-DEEBDEDCC94A}"/>
    <cellStyle name="Currency 2 2 5 8 2 2" xfId="46376" xr:uid="{134004D2-BC60-4ED6-A1A9-3010DD8A80EB}"/>
    <cellStyle name="Currency 2 2 5 8 3" xfId="35278" xr:uid="{A0162B83-20CE-4863-A672-52EDDAF58502}"/>
    <cellStyle name="Currency 2 2 5 9" xfId="10544" xr:uid="{B061F6CF-CC87-4CDA-9C26-14FEFEBF7EE3}"/>
    <cellStyle name="Currency 2 2 5 9 2" xfId="23950" xr:uid="{40B973EF-0325-4E6D-B154-54AEC48AAC1A}"/>
    <cellStyle name="Currency 2 2 5 9 2 2" xfId="47256" xr:uid="{38E43497-3DD9-4375-B72F-2B6A12F5D79E}"/>
    <cellStyle name="Currency 2 2 5 9 3" xfId="36158" xr:uid="{A72E40BC-1BBF-44AA-A0A5-58494D9BC4AB}"/>
    <cellStyle name="Currency 2 2 6" xfId="4254" xr:uid="{7E4DFFB5-03DA-492E-AF13-0C54DACFF7DA}"/>
    <cellStyle name="Currency 2 2 6 10" xfId="16063" xr:uid="{E8F06516-EA42-4738-BCC0-357090773BD6}"/>
    <cellStyle name="Currency 2 2 6 10 2" xfId="27150" xr:uid="{B807B39C-73F7-4ABC-B732-1747BEFD0D1E}"/>
    <cellStyle name="Currency 2 2 6 10 2 2" xfId="50449" xr:uid="{014E8B37-B34D-4246-B294-CD53E44DC07E}"/>
    <cellStyle name="Currency 2 2 6 10 3" xfId="39401" xr:uid="{4B59D4EF-A326-40F4-B756-A068C35188D1}"/>
    <cellStyle name="Currency 2 2 6 11" xfId="17856" xr:uid="{62C05BFB-9F87-46AB-A3A7-0C748D92C814}"/>
    <cellStyle name="Currency 2 2 6 11 2" xfId="41168" xr:uid="{D0943A52-EA56-46B0-B3E5-E62E89706DFC}"/>
    <cellStyle name="Currency 2 2 6 12" xfId="30108" xr:uid="{FE5319B3-1CAE-4C18-87AE-67D65D67A96F}"/>
    <cellStyle name="Currency 2 2 6 2" xfId="5126" xr:uid="{67A9B2FB-C19E-46F4-9F06-3B229031D449}"/>
    <cellStyle name="Currency 2 2 6 2 2" xfId="18728" xr:uid="{44EB363B-17AF-4427-AA67-917AD0AC7F11}"/>
    <cellStyle name="Currency 2 2 6 2 2 2" xfId="42040" xr:uid="{5808F22B-A4EA-4116-B442-9251C3070660}"/>
    <cellStyle name="Currency 2 2 6 2 3" xfId="30980" xr:uid="{4554B4B3-8509-4A6A-9046-D4103FC15F80}"/>
    <cellStyle name="Currency 2 2 6 3" xfId="5998" xr:uid="{397E694F-9248-43C9-87AF-637EB840FA83}"/>
    <cellStyle name="Currency 2 2 6 3 2" xfId="19600" xr:uid="{C454F638-8117-4627-B3D3-0F24769A09B4}"/>
    <cellStyle name="Currency 2 2 6 3 2 2" xfId="42912" xr:uid="{430B7C66-3049-497E-8E59-4B74F803D9F3}"/>
    <cellStyle name="Currency 2 2 6 3 3" xfId="31852" xr:uid="{4165BA53-F532-4863-BE02-E7B1A761324D}"/>
    <cellStyle name="Currency 2 2 6 4" xfId="6891" xr:uid="{21E710D0-23BE-43E9-A0C8-6555BA5905FD}"/>
    <cellStyle name="Currency 2 2 6 4 2" xfId="20483" xr:uid="{1CF1D51F-A6C2-4CBD-B374-AE1DE498DE32}"/>
    <cellStyle name="Currency 2 2 6 4 2 2" xfId="43790" xr:uid="{C5D5199F-AC55-48CC-872E-EE678FDE17A7}"/>
    <cellStyle name="Currency 2 2 6 4 3" xfId="32730" xr:uid="{3C154335-60C0-45C8-87EC-32D4D3D20677}"/>
    <cellStyle name="Currency 2 2 6 5" xfId="7764" xr:uid="{F5AC40D8-9005-4EF7-90F2-FE3508C43E99}"/>
    <cellStyle name="Currency 2 2 6 5 2" xfId="21356" xr:uid="{F7AF68AF-1472-4CDA-BC91-DCDAD604E96D}"/>
    <cellStyle name="Currency 2 2 6 5 2 2" xfId="44662" xr:uid="{A3652B8D-007A-42C6-BC00-A67E3AAAF954}"/>
    <cellStyle name="Currency 2 2 6 5 3" xfId="33602" xr:uid="{322A7AFA-DD09-4ED4-94C0-721EFAE7F078}"/>
    <cellStyle name="Currency 2 2 6 6" xfId="8637" xr:uid="{CFD9C72B-16AF-4A91-ABF6-D40450F290AF}"/>
    <cellStyle name="Currency 2 2 6 6 2" xfId="22228" xr:uid="{76BA23B4-56EB-47C4-8699-A06195250E64}"/>
    <cellStyle name="Currency 2 2 6 6 2 2" xfId="45534" xr:uid="{B923AB9E-B405-4DA2-AEBF-C3C831A761B5}"/>
    <cellStyle name="Currency 2 2 6 6 3" xfId="34474" xr:uid="{8AB3F561-7B67-4961-AB6F-F224AEF833C4}"/>
    <cellStyle name="Currency 2 2 6 7" xfId="9801" xr:uid="{120134FE-8D5B-4D3E-9914-356ED534CF62}"/>
    <cellStyle name="Currency 2 2 6 7 2" xfId="23207" xr:uid="{B3066565-8CBA-45BD-87EB-7B761B920A2F}"/>
    <cellStyle name="Currency 2 2 6 7 2 2" xfId="46513" xr:uid="{A285190E-38BC-49BB-847F-BA3CFFC603D7}"/>
    <cellStyle name="Currency 2 2 6 7 3" xfId="35415" xr:uid="{2F6F903C-5786-45D5-AA82-EF802A6E7D25}"/>
    <cellStyle name="Currency 2 2 6 8" xfId="10681" xr:uid="{28B5CE5C-F098-4537-B185-56BCB510C61B}"/>
    <cellStyle name="Currency 2 2 6 8 2" xfId="24087" xr:uid="{75185FF9-87FF-4452-9CF5-9BE13B411353}"/>
    <cellStyle name="Currency 2 2 6 8 2 2" xfId="47393" xr:uid="{B66393F2-7D67-4628-A86A-3D78BBC24BCA}"/>
    <cellStyle name="Currency 2 2 6 8 3" xfId="36295" xr:uid="{77B1FA03-49DB-4318-BDEE-EE518386F54F}"/>
    <cellStyle name="Currency 2 2 6 9" xfId="14511" xr:uid="{A445FFDF-FA51-406E-95EB-67321E405A63}"/>
    <cellStyle name="Currency 2 2 6 9 2" xfId="25672" xr:uid="{8EA2767E-375B-417D-B338-1F75DBDF7EA4}"/>
    <cellStyle name="Currency 2 2 6 9 2 2" xfId="48974" xr:uid="{2B4EB614-B7D4-4661-B85C-48D91ECA4327}"/>
    <cellStyle name="Currency 2 2 6 9 3" xfId="37852" xr:uid="{52BBDC4E-9B9C-4D39-B578-84D2F13D5D2D}"/>
    <cellStyle name="Currency 2 2 7" xfId="4688" xr:uid="{342668B8-99FC-42E4-8065-51BE54446F13}"/>
    <cellStyle name="Currency 2 2 7 2" xfId="11124" xr:uid="{1C07FEC0-E5A9-41E4-8F49-C2EA12802F3B}"/>
    <cellStyle name="Currency 2 2 7 2 2" xfId="24530" xr:uid="{99603EB0-0287-4C18-8DCF-F1FB7F6D8E91}"/>
    <cellStyle name="Currency 2 2 7 2 2 2" xfId="47836" xr:uid="{6583175E-181B-4787-A767-9851F900B965}"/>
    <cellStyle name="Currency 2 2 7 2 3" xfId="36737" xr:uid="{6AF2775B-D473-4309-AD7D-97C384BA3C92}"/>
    <cellStyle name="Currency 2 2 7 3" xfId="14971" xr:uid="{ADEDE733-D5C3-4F03-841D-C3A6F7F6B46D}"/>
    <cellStyle name="Currency 2 2 7 3 2" xfId="26128" xr:uid="{D030058D-6CC5-4DC9-B859-46A8A861D2CD}"/>
    <cellStyle name="Currency 2 2 7 3 2 2" xfId="49430" xr:uid="{2CD682FD-E74E-4182-B501-322646DA2285}"/>
    <cellStyle name="Currency 2 2 7 3 3" xfId="38312" xr:uid="{6188A5B7-43CF-4896-8D18-5B47AB3BAC5D}"/>
    <cellStyle name="Currency 2 2 7 4" xfId="16506" xr:uid="{64742A69-E4AC-454D-80C0-711B37847431}"/>
    <cellStyle name="Currency 2 2 7 4 2" xfId="27592" xr:uid="{9FB02C5E-F5CB-44CD-B687-A3681E13EAB3}"/>
    <cellStyle name="Currency 2 2 7 4 2 2" xfId="50891" xr:uid="{07726C4B-B8B8-43BF-A759-6129789E0303}"/>
    <cellStyle name="Currency 2 2 7 4 3" xfId="39844" xr:uid="{884EDB32-EF69-4D57-A8D2-3C3E786D55D0}"/>
    <cellStyle name="Currency 2 2 7 5" xfId="18290" xr:uid="{B8B032F2-BFA3-436E-A13E-38228958E92F}"/>
    <cellStyle name="Currency 2 2 7 5 2" xfId="41602" xr:uid="{EACFD3B1-54B8-4810-92A1-12B7D2F1B770}"/>
    <cellStyle name="Currency 2 2 7 6" xfId="30542" xr:uid="{07FED7CC-E6AF-438B-99CB-8CE84FC29E82}"/>
    <cellStyle name="Currency 2 2 8" xfId="5560" xr:uid="{A15452D7-6F4E-4D5D-8175-0D2221656ADB}"/>
    <cellStyle name="Currency 2 2 8 2" xfId="19162" xr:uid="{C4FB2D68-0BA4-4BC6-9D75-9757AE400197}"/>
    <cellStyle name="Currency 2 2 8 2 2" xfId="42474" xr:uid="{4C1E81B3-B0B7-4960-8AD2-CEB7B6A55568}"/>
    <cellStyle name="Currency 2 2 8 3" xfId="31414" xr:uid="{7D2D7070-963D-4EDA-8D6B-27D8C9CFAF1F}"/>
    <cellStyle name="Currency 2 2 9" xfId="6449" xr:uid="{C2C8F9DB-6CDD-4D6D-843E-BE0AE6CB24C7}"/>
    <cellStyle name="Currency 2 2 9 2" xfId="20041" xr:uid="{8345244D-FF64-45D5-8612-C83FF484C130}"/>
    <cellStyle name="Currency 2 2 9 2 2" xfId="43352" xr:uid="{7356740B-D831-46A9-B0F4-E8AC38FC9944}"/>
    <cellStyle name="Currency 2 2 9 3" xfId="32292" xr:uid="{DC49E73A-7507-4125-A37F-4A4648881401}"/>
    <cellStyle name="Currency 2 3" xfId="2184" xr:uid="{2496BC87-FA35-458B-91AE-AAD096660ADF}"/>
    <cellStyle name="Currency 2 4" xfId="1026" xr:uid="{4A3EB395-E1D4-434D-BD71-10D3784382CB}"/>
    <cellStyle name="Currency 2 5" xfId="11288" xr:uid="{1491B279-43D5-4159-8432-018EA2CC1B7E}"/>
    <cellStyle name="Currency 3" xfId="173" xr:uid="{00000000-0005-0000-0000-000092000000}"/>
    <cellStyle name="Currency 3 2" xfId="2186" xr:uid="{E0DA3C84-A0AA-444D-844D-701EFCBB8760}"/>
    <cellStyle name="Currency 3 3" xfId="1028" xr:uid="{B21F6261-F659-4881-BCB1-2DA8ADF6F45D}"/>
    <cellStyle name="Currency 3 3 2" xfId="9159" xr:uid="{3A8113E8-3407-4FEB-9556-EA39983E2CEA}"/>
    <cellStyle name="Currency 3 4" xfId="52663" xr:uid="{841A09C1-885C-4D5B-A6E5-2C2917D5BC39}"/>
    <cellStyle name="Currency 4" xfId="455" xr:uid="{00000000-0005-0000-0000-000093000000}"/>
    <cellStyle name="Currency 4 2" xfId="2187" xr:uid="{19858336-884E-4B89-BCAD-D5F937F12908}"/>
    <cellStyle name="Currency 4 3" xfId="1029" xr:uid="{B6648736-2E2E-4DAA-974D-15809D44A760}"/>
    <cellStyle name="Currency 4 4" xfId="17105" xr:uid="{1C53DD2D-B82D-4DBF-86B5-716BB9286B3A}"/>
    <cellStyle name="Currency 4 4 2" xfId="40417" xr:uid="{2FE98A88-C56A-4804-B1F8-133840FA98DB}"/>
    <cellStyle name="Currency 4 5" xfId="29536" xr:uid="{5726D118-A3C9-4415-94B0-91AE92BC0E7F}"/>
    <cellStyle name="Currency 5" xfId="1030" xr:uid="{9FC33399-D184-4A85-9111-B4B7EECED161}"/>
    <cellStyle name="Currency 5 2" xfId="2712" xr:uid="{EFE6BD1B-DED3-40BF-8314-68B5AD06F9A6}"/>
    <cellStyle name="Currency 5 2 10" xfId="8236" xr:uid="{6AD423A7-B205-429B-94B3-E1D84A6AE557}"/>
    <cellStyle name="Currency 5 2 10 2" xfId="21827" xr:uid="{BBDAD44A-EDEC-41AA-AC5D-7D12167FD3CF}"/>
    <cellStyle name="Currency 5 2 10 2 2" xfId="45133" xr:uid="{4D326A25-87E9-49BB-9A65-F7346806BB41}"/>
    <cellStyle name="Currency 5 2 10 3" xfId="34073" xr:uid="{CF5352EF-15C0-4338-A1CA-B46383CDE177}"/>
    <cellStyle name="Currency 5 2 11" xfId="9400" xr:uid="{57FE53C0-2F0B-457C-8017-2F6DD231CE3B}"/>
    <cellStyle name="Currency 5 2 11 2" xfId="22806" xr:uid="{9F45AD7E-B62A-4232-A4F2-D38F068961DF}"/>
    <cellStyle name="Currency 5 2 11 2 2" xfId="46112" xr:uid="{7EE583AB-603D-41AA-85B8-44BB5F843E49}"/>
    <cellStyle name="Currency 5 2 11 3" xfId="35014" xr:uid="{FAE718C2-3F7B-443F-A0A5-89D4D3AE784D}"/>
    <cellStyle name="Currency 5 2 12" xfId="10280" xr:uid="{D9D312C5-5026-4A0E-9557-E54BC692467B}"/>
    <cellStyle name="Currency 5 2 12 2" xfId="23686" xr:uid="{31B75D27-BB17-491F-A13C-870006828A57}"/>
    <cellStyle name="Currency 5 2 12 2 2" xfId="46992" xr:uid="{6ED15151-3702-4561-B191-8C0468BC65BB}"/>
    <cellStyle name="Currency 5 2 12 3" xfId="35894" xr:uid="{E7A59EDF-2B99-4D80-B2F6-D3F0399FBD7D}"/>
    <cellStyle name="Currency 5 2 13" xfId="14030" xr:uid="{CE077664-9EB6-4C58-94E7-59F92C141BF4}"/>
    <cellStyle name="Currency 5 2 13 2" xfId="25216" xr:uid="{2277E35B-5D8B-48AF-9B4A-A44BB60BF1E5}"/>
    <cellStyle name="Currency 5 2 13 2 2" xfId="48518" xr:uid="{41E2B00B-F46C-4928-A996-C10FC20F087F}"/>
    <cellStyle name="Currency 5 2 13 3" xfId="37371" xr:uid="{2B226820-E825-424C-AF64-B538BC8C61E3}"/>
    <cellStyle name="Currency 5 2 14" xfId="15662" xr:uid="{1A591F0B-B432-47DD-B35F-6FC5FDC44350}"/>
    <cellStyle name="Currency 5 2 14 2" xfId="26749" xr:uid="{34194BB1-C555-4D1E-A8E4-EE345B9E2A83}"/>
    <cellStyle name="Currency 5 2 14 2 2" xfId="50048" xr:uid="{11F84BF2-2477-4EDB-B36D-2165166F5BEA}"/>
    <cellStyle name="Currency 5 2 14 3" xfId="39000" xr:uid="{8925D359-8730-4003-B5E9-58B000600D96}"/>
    <cellStyle name="Currency 5 2 15" xfId="17395" xr:uid="{96E34402-836C-4088-A9A1-79F1C29B9D63}"/>
    <cellStyle name="Currency 5 2 15 2" xfId="40707" xr:uid="{4E8005DE-0105-4254-8818-818A21C8A3D4}"/>
    <cellStyle name="Currency 5 2 16" xfId="29719" xr:uid="{C926B475-0EEF-4D6F-B77C-A481D03A2836}"/>
    <cellStyle name="Currency 5 2 2" xfId="3919" xr:uid="{B32B1C03-DE61-416D-A1E1-D88BB4A399CD}"/>
    <cellStyle name="Currency 5 2 2 10" xfId="14177" xr:uid="{29F2FD3D-1A4A-41D5-83C0-15A729FD052D}"/>
    <cellStyle name="Currency 5 2 2 10 2" xfId="25338" xr:uid="{FABD348C-8726-428C-9886-194BE62245CF}"/>
    <cellStyle name="Currency 5 2 2 10 2 2" xfId="48640" xr:uid="{24A6CB86-0399-41C7-B949-3A6056F79BDD}"/>
    <cellStyle name="Currency 5 2 2 10 3" xfId="37518" xr:uid="{C82E1FCC-B404-426A-A8AD-58E90A51C812}"/>
    <cellStyle name="Currency 5 2 2 11" xfId="15729" xr:uid="{64BD5D2F-61D7-432A-9545-307611A5DEF9}"/>
    <cellStyle name="Currency 5 2 2 11 2" xfId="26816" xr:uid="{F4A52A95-ACE7-40E6-9C06-ECC6DA41D061}"/>
    <cellStyle name="Currency 5 2 2 11 2 2" xfId="50115" xr:uid="{D073B89E-5630-40BD-ABCA-E0F6EB775FC9}"/>
    <cellStyle name="Currency 5 2 2 11 3" xfId="39067" xr:uid="{587BEB61-A7EE-4E7D-8A8B-41AD688778FD}"/>
    <cellStyle name="Currency 5 2 2 12" xfId="17522" xr:uid="{85F2B497-B667-4816-A79E-11B6C66FF2B8}"/>
    <cellStyle name="Currency 5 2 2 12 2" xfId="40834" xr:uid="{56AA1272-83FB-4F48-8D38-CDC63BE585E7}"/>
    <cellStyle name="Currency 5 2 2 13" xfId="29774" xr:uid="{D099A393-D388-42BA-BAB2-EE5A431F12A7}"/>
    <cellStyle name="Currency 5 2 2 2" xfId="4358" xr:uid="{BFAE12DC-60ED-4837-B4E1-78107631FD9C}"/>
    <cellStyle name="Currency 5 2 2 2 10" xfId="16167" xr:uid="{8FB99F24-C902-456A-83C6-DABDA9761AF7}"/>
    <cellStyle name="Currency 5 2 2 2 10 2" xfId="27254" xr:uid="{2FBF1517-67C6-49C4-AFF4-383F4636C5EF}"/>
    <cellStyle name="Currency 5 2 2 2 10 2 2" xfId="50553" xr:uid="{CBB3CD97-690A-4CBA-92A5-472C12AB3DA0}"/>
    <cellStyle name="Currency 5 2 2 2 10 3" xfId="39505" xr:uid="{16D6AC4A-E1EF-45A3-91A1-57085473D5AE}"/>
    <cellStyle name="Currency 5 2 2 2 11" xfId="17960" xr:uid="{025DF887-012D-4754-A414-3183DEFEACEB}"/>
    <cellStyle name="Currency 5 2 2 2 11 2" xfId="41272" xr:uid="{043BFCEA-F65E-4913-85D9-DADC3913B12A}"/>
    <cellStyle name="Currency 5 2 2 2 12" xfId="30212" xr:uid="{5098108E-CE58-444B-8DDF-E81E42267ED0}"/>
    <cellStyle name="Currency 5 2 2 2 2" xfId="5230" xr:uid="{D366BC18-DCD0-407C-B145-BEFC1AE33A33}"/>
    <cellStyle name="Currency 5 2 2 2 2 2" xfId="18832" xr:uid="{A4133A35-ECD3-4619-B320-F627F590BD8B}"/>
    <cellStyle name="Currency 5 2 2 2 2 2 2" xfId="42144" xr:uid="{72F28570-1622-45A8-813F-B493BEE60A09}"/>
    <cellStyle name="Currency 5 2 2 2 2 3" xfId="31084" xr:uid="{201D8ACC-9897-436B-8DC2-A7BEBD527D0A}"/>
    <cellStyle name="Currency 5 2 2 2 3" xfId="6102" xr:uid="{39FB9C3C-711F-4F2E-9773-DB6EE95BEED5}"/>
    <cellStyle name="Currency 5 2 2 2 3 2" xfId="19704" xr:uid="{2A0E12BA-7168-4378-92FD-4E5E3D3504FD}"/>
    <cellStyle name="Currency 5 2 2 2 3 2 2" xfId="43016" xr:uid="{0F0E2A2D-15D5-4C46-978F-E148AC17005B}"/>
    <cellStyle name="Currency 5 2 2 2 3 3" xfId="31956" xr:uid="{2B8840FE-8783-4372-979B-706106198ADE}"/>
    <cellStyle name="Currency 5 2 2 2 4" xfId="6995" xr:uid="{6A300B3E-68B8-48AF-A4BD-AC7536CC68A1}"/>
    <cellStyle name="Currency 5 2 2 2 4 2" xfId="20587" xr:uid="{CB57A8CE-B3C0-4CA3-97E9-EECD8A06BF2B}"/>
    <cellStyle name="Currency 5 2 2 2 4 2 2" xfId="43894" xr:uid="{46738852-DA67-44A8-84D3-56B16C101D01}"/>
    <cellStyle name="Currency 5 2 2 2 4 3" xfId="32834" xr:uid="{CA899564-37BE-4DE2-AF32-06ACE9B9AD26}"/>
    <cellStyle name="Currency 5 2 2 2 5" xfId="7868" xr:uid="{D4A6DCB8-CF9C-44CD-A6D6-B66881595DEA}"/>
    <cellStyle name="Currency 5 2 2 2 5 2" xfId="21460" xr:uid="{3EB133DB-8C5B-4493-9DB9-E61C0FA8FFA1}"/>
    <cellStyle name="Currency 5 2 2 2 5 2 2" xfId="44766" xr:uid="{DED4F84F-FEC1-4F4E-97C0-71EF40434922}"/>
    <cellStyle name="Currency 5 2 2 2 5 3" xfId="33706" xr:uid="{806FCCC9-8010-4876-920A-027C0C841D1E}"/>
    <cellStyle name="Currency 5 2 2 2 6" xfId="8741" xr:uid="{17AFB4F8-61E6-41E5-B0CF-580B41E10879}"/>
    <cellStyle name="Currency 5 2 2 2 6 2" xfId="22332" xr:uid="{177BA359-1478-480A-9B34-3139D12CFA1D}"/>
    <cellStyle name="Currency 5 2 2 2 6 2 2" xfId="45638" xr:uid="{83236CAC-F72D-4D10-91BE-91B95F69E943}"/>
    <cellStyle name="Currency 5 2 2 2 6 3" xfId="34578" xr:uid="{9947C5FD-872F-4D36-8301-EF7834AB1EB4}"/>
    <cellStyle name="Currency 5 2 2 2 7" xfId="9905" xr:uid="{B9AE7E7B-1A9C-4058-8014-DC406A09D66E}"/>
    <cellStyle name="Currency 5 2 2 2 7 2" xfId="23311" xr:uid="{7960C233-8D40-4E04-A113-05833E17FB9A}"/>
    <cellStyle name="Currency 5 2 2 2 7 2 2" xfId="46617" xr:uid="{2E02644D-11EB-4A94-8200-4557A14D96C0}"/>
    <cellStyle name="Currency 5 2 2 2 7 3" xfId="35519" xr:uid="{ACE28B90-D401-4A13-B65F-F88996133321}"/>
    <cellStyle name="Currency 5 2 2 2 8" xfId="10785" xr:uid="{7956B5C4-A697-412C-83B1-5ED79EEB728B}"/>
    <cellStyle name="Currency 5 2 2 2 8 2" xfId="24191" xr:uid="{F67741A8-949D-4B60-BA94-167D7AD715D9}"/>
    <cellStyle name="Currency 5 2 2 2 8 2 2" xfId="47497" xr:uid="{1DD050C8-E96E-45DE-BAA1-DA0809C7AEAB}"/>
    <cellStyle name="Currency 5 2 2 2 8 3" xfId="36399" xr:uid="{D230C00B-49A1-4380-832E-930FDA33DE80}"/>
    <cellStyle name="Currency 5 2 2 2 9" xfId="14615" xr:uid="{A45FBD3F-26A1-430F-A3D3-AD6FE7B7899F}"/>
    <cellStyle name="Currency 5 2 2 2 9 2" xfId="25776" xr:uid="{F61F40C7-A6BF-438F-A44E-2775E105954E}"/>
    <cellStyle name="Currency 5 2 2 2 9 2 2" xfId="49078" xr:uid="{7357EDE9-8975-4087-B4DE-4D2CD262B322}"/>
    <cellStyle name="Currency 5 2 2 2 9 3" xfId="37956" xr:uid="{983149C0-738A-4639-97DD-B15BCF417B49}"/>
    <cellStyle name="Currency 5 2 2 3" xfId="4792" xr:uid="{5F72C48B-A9D0-4FE8-A6B9-C4216A366441}"/>
    <cellStyle name="Currency 5 2 2 3 2" xfId="12541" xr:uid="{5D3BF3E9-A05C-4928-A016-5BEB42C23D5B}"/>
    <cellStyle name="Currency 5 2 2 3 2 2" xfId="24846" xr:uid="{FC1A527A-675F-4E86-9217-E3F1ECA01BC2}"/>
    <cellStyle name="Currency 5 2 2 3 2 2 2" xfId="48152" xr:uid="{33AC9521-51DE-435B-B6B9-FD17F09CA449}"/>
    <cellStyle name="Currency 5 2 2 3 2 3" xfId="37000" xr:uid="{A687DBE0-D6A6-4A79-909F-080C33E50B1D}"/>
    <cellStyle name="Currency 5 2 2 3 3" xfId="15304" xr:uid="{715D877D-A8DB-49FB-B0E4-D2B11DDF7A60}"/>
    <cellStyle name="Currency 5 2 2 3 3 2" xfId="26446" xr:uid="{E6B5C238-F3A9-44CA-9A70-5407D16CC890}"/>
    <cellStyle name="Currency 5 2 2 3 3 2 2" xfId="49748" xr:uid="{4434EBD3-D89A-4DD3-88EC-FF1041E83D55}"/>
    <cellStyle name="Currency 5 2 2 3 3 3" xfId="38645" xr:uid="{FD694642-F69E-4BD1-A108-9FBBE5DCEA4F}"/>
    <cellStyle name="Currency 5 2 2 3 4" xfId="16760" xr:uid="{30A31D24-8840-477D-94D2-EB9529530E1A}"/>
    <cellStyle name="Currency 5 2 2 3 4 2" xfId="27846" xr:uid="{2C6C5BB2-D6D9-4FE4-8CDC-1167BFDE887F}"/>
    <cellStyle name="Currency 5 2 2 3 4 2 2" xfId="51145" xr:uid="{CA3A9FAE-5121-44D4-8CD1-9CAB03D60163}"/>
    <cellStyle name="Currency 5 2 2 3 4 3" xfId="40098" xr:uid="{ABD16DBC-4717-42A0-BD10-3BF50D773BCA}"/>
    <cellStyle name="Currency 5 2 2 3 5" xfId="18394" xr:uid="{392BA934-9FBD-4CC0-931D-EC03DACD98DD}"/>
    <cellStyle name="Currency 5 2 2 3 5 2" xfId="41706" xr:uid="{67225445-327B-4BD0-840B-DE14EE3F929A}"/>
    <cellStyle name="Currency 5 2 2 3 6" xfId="30646" xr:uid="{3A790214-1DCE-409A-B639-EA2C8B151BF2}"/>
    <cellStyle name="Currency 5 2 2 4" xfId="5664" xr:uid="{6DE7E734-FDB2-4BDE-A20F-21CDDA1F0FAE}"/>
    <cellStyle name="Currency 5 2 2 4 2" xfId="19266" xr:uid="{440F5FB4-4FB8-476F-A0C5-D61A8BD332CB}"/>
    <cellStyle name="Currency 5 2 2 4 2 2" xfId="42578" xr:uid="{571993D5-6A9A-4941-B66D-F089879CC2CB}"/>
    <cellStyle name="Currency 5 2 2 4 3" xfId="31518" xr:uid="{062549C6-4F29-4582-9507-EE7EAF775180}"/>
    <cellStyle name="Currency 5 2 2 5" xfId="6557" xr:uid="{66E80538-C8C7-46AD-9795-23606B9E7797}"/>
    <cellStyle name="Currency 5 2 2 5 2" xfId="20149" xr:uid="{0C45B724-E285-416E-AF5E-E4365F60F5B1}"/>
    <cellStyle name="Currency 5 2 2 5 2 2" xfId="43456" xr:uid="{C694C484-4D43-4788-8AE4-7EEEA4D5F42C}"/>
    <cellStyle name="Currency 5 2 2 5 3" xfId="32396" xr:uid="{EF2D5695-A85D-407A-95C2-AED102272683}"/>
    <cellStyle name="Currency 5 2 2 6" xfId="7430" xr:uid="{0966C5DB-FBC3-441F-AF38-C3CE14B2CB86}"/>
    <cellStyle name="Currency 5 2 2 6 2" xfId="21022" xr:uid="{3D3BE229-0E0D-4106-AE1E-E2EEFAA43245}"/>
    <cellStyle name="Currency 5 2 2 6 2 2" xfId="44328" xr:uid="{47E4D32A-2485-4F18-AE33-A04A55250880}"/>
    <cellStyle name="Currency 5 2 2 6 3" xfId="33268" xr:uid="{695DF948-BC48-4B8D-ABEC-C04959DB766C}"/>
    <cellStyle name="Currency 5 2 2 7" xfId="8303" xr:uid="{5D84DCC9-3B1D-41E4-B479-0FDAA8E62DB2}"/>
    <cellStyle name="Currency 5 2 2 7 2" xfId="21894" xr:uid="{4C441BC9-7DB0-4B0B-A66B-2BD9A449B0B2}"/>
    <cellStyle name="Currency 5 2 2 7 2 2" xfId="45200" xr:uid="{76211C3D-B4C2-4EAF-B151-A5C3C4970B98}"/>
    <cellStyle name="Currency 5 2 2 7 3" xfId="34140" xr:uid="{C548468F-4840-4B92-B932-29FA7AC86074}"/>
    <cellStyle name="Currency 5 2 2 8" xfId="9467" xr:uid="{C469DAF6-A223-4445-BFDF-3BCD42E46A10}"/>
    <cellStyle name="Currency 5 2 2 8 2" xfId="22873" xr:uid="{6B971C52-4930-462C-BDBA-FA2C095AFF57}"/>
    <cellStyle name="Currency 5 2 2 8 2 2" xfId="46179" xr:uid="{77371EDF-67B1-4857-857E-9BD75B632E21}"/>
    <cellStyle name="Currency 5 2 2 8 3" xfId="35081" xr:uid="{FDDE04F3-239D-4B01-B50A-D9462A7F684D}"/>
    <cellStyle name="Currency 5 2 2 9" xfId="10347" xr:uid="{B7E1E64E-1B43-4CE6-A8BC-6CAD8594D6FA}"/>
    <cellStyle name="Currency 5 2 2 9 2" xfId="23753" xr:uid="{95DB8FD1-6A1B-4106-8EC0-2246BCC69970}"/>
    <cellStyle name="Currency 5 2 2 9 2 2" xfId="47059" xr:uid="{483AE6EE-253F-4450-8947-814FA64E7307}"/>
    <cellStyle name="Currency 5 2 2 9 3" xfId="35961" xr:uid="{287A6FB9-C31F-45CA-AA52-CA834F3300E0}"/>
    <cellStyle name="Currency 5 2 3" xfId="4021" xr:uid="{25D409A7-6D51-49C2-9D9D-3DB5AD3D0E51}"/>
    <cellStyle name="Currency 5 2 3 10" xfId="14278" xr:uid="{155C1FB9-96C6-4913-A550-C14001304B09}"/>
    <cellStyle name="Currency 5 2 3 10 2" xfId="25439" xr:uid="{4B505F37-BF5B-4C3D-8438-0FA6E8A39321}"/>
    <cellStyle name="Currency 5 2 3 10 2 2" xfId="48741" xr:uid="{EFE2412D-E74A-43AE-95B9-1DC8FF9859D6}"/>
    <cellStyle name="Currency 5 2 3 10 3" xfId="37619" xr:uid="{435D4503-8B2E-438D-AB00-8FB436F02B48}"/>
    <cellStyle name="Currency 5 2 3 11" xfId="15830" xr:uid="{590BC919-7AD3-4BC8-9485-8CCFA801FB54}"/>
    <cellStyle name="Currency 5 2 3 11 2" xfId="26917" xr:uid="{E14BB22B-933B-46F9-AF4E-16A65A3FA14B}"/>
    <cellStyle name="Currency 5 2 3 11 2 2" xfId="50216" xr:uid="{FA5957A5-C897-4B87-B3DB-8EBBC663B02C}"/>
    <cellStyle name="Currency 5 2 3 11 3" xfId="39168" xr:uid="{A322F847-F872-4101-856D-7400ED75F4EB}"/>
    <cellStyle name="Currency 5 2 3 12" xfId="17623" xr:uid="{48C2AC1D-6C10-405B-BE80-65C7CE59826F}"/>
    <cellStyle name="Currency 5 2 3 12 2" xfId="40935" xr:uid="{5D9CB957-73AF-4B14-9C9B-2BF3ADE548CF}"/>
    <cellStyle name="Currency 5 2 3 13" xfId="29875" xr:uid="{439AA167-B55A-4519-9AF1-3A7046F8DD61}"/>
    <cellStyle name="Currency 5 2 3 2" xfId="4459" xr:uid="{639D2ADC-16E1-43B6-8CE4-6D52A4A87150}"/>
    <cellStyle name="Currency 5 2 3 2 10" xfId="16268" xr:uid="{98DE21B7-28F7-433F-85B7-95E0576FA5CB}"/>
    <cellStyle name="Currency 5 2 3 2 10 2" xfId="27355" xr:uid="{94A59828-BF29-4164-8AEE-6B9128AC3C37}"/>
    <cellStyle name="Currency 5 2 3 2 10 2 2" xfId="50654" xr:uid="{772E01B9-9FAA-4FC9-94F1-2022173F02CA}"/>
    <cellStyle name="Currency 5 2 3 2 10 3" xfId="39606" xr:uid="{82898F67-577E-4688-ADAC-ABD6DB45DD6F}"/>
    <cellStyle name="Currency 5 2 3 2 11" xfId="18061" xr:uid="{E17D06D8-CA0E-4A38-9834-ABD844E42DDA}"/>
    <cellStyle name="Currency 5 2 3 2 11 2" xfId="41373" xr:uid="{BAB984FF-1142-4622-A9EA-8A30E09864C0}"/>
    <cellStyle name="Currency 5 2 3 2 12" xfId="30313" xr:uid="{193F4408-6C73-4C00-B8C9-DCB496C952BD}"/>
    <cellStyle name="Currency 5 2 3 2 2" xfId="5331" xr:uid="{6AED6243-CDAC-42BE-8F6B-45CC44B8DCB1}"/>
    <cellStyle name="Currency 5 2 3 2 2 2" xfId="18933" xr:uid="{D45A975C-8D86-45E4-B929-9B669C56BA8E}"/>
    <cellStyle name="Currency 5 2 3 2 2 2 2" xfId="42245" xr:uid="{9E5CC609-ECF5-4E60-92CB-4A5A91E977A5}"/>
    <cellStyle name="Currency 5 2 3 2 2 3" xfId="31185" xr:uid="{C33FE7E2-80E0-49EA-9EB1-F0608A70C34F}"/>
    <cellStyle name="Currency 5 2 3 2 3" xfId="6203" xr:uid="{FCFD6F71-F1A9-4E66-8D94-FEBCD23DF7B7}"/>
    <cellStyle name="Currency 5 2 3 2 3 2" xfId="19805" xr:uid="{C3D2854B-B00A-44B7-BFEC-ED5473FDD284}"/>
    <cellStyle name="Currency 5 2 3 2 3 2 2" xfId="43117" xr:uid="{444D1984-4B2A-45CF-BA45-2A7896B6BE69}"/>
    <cellStyle name="Currency 5 2 3 2 3 3" xfId="32057" xr:uid="{09BB51AE-0257-4E6F-A2D2-4C6D00F968EA}"/>
    <cellStyle name="Currency 5 2 3 2 4" xfId="7096" xr:uid="{5E9B6617-ECA9-4513-A353-F714318D446F}"/>
    <cellStyle name="Currency 5 2 3 2 4 2" xfId="20688" xr:uid="{2A2E38C1-3F76-4B91-954E-674898C38325}"/>
    <cellStyle name="Currency 5 2 3 2 4 2 2" xfId="43995" xr:uid="{37A74A11-CC3E-4FF2-89B2-FA77CEA32D8A}"/>
    <cellStyle name="Currency 5 2 3 2 4 3" xfId="32935" xr:uid="{78B46FB6-5AA7-4441-9430-C0BCCA8FDFCC}"/>
    <cellStyle name="Currency 5 2 3 2 5" xfId="7969" xr:uid="{6A003381-30F6-4D7D-A406-B9F3FBA3894C}"/>
    <cellStyle name="Currency 5 2 3 2 5 2" xfId="21561" xr:uid="{500C0D44-8CD7-421F-BC0D-CCFDE54A19F9}"/>
    <cellStyle name="Currency 5 2 3 2 5 2 2" xfId="44867" xr:uid="{45DF7680-61D7-4CEC-A1A2-B0211BF7DA7F}"/>
    <cellStyle name="Currency 5 2 3 2 5 3" xfId="33807" xr:uid="{0B19C4F6-E3B0-4689-B662-ABF672FE8937}"/>
    <cellStyle name="Currency 5 2 3 2 6" xfId="8842" xr:uid="{94950A7D-F9E1-4E08-9AF3-0CE718182C8B}"/>
    <cellStyle name="Currency 5 2 3 2 6 2" xfId="22433" xr:uid="{8E711F2A-5E44-4370-B996-FEB9C44114B4}"/>
    <cellStyle name="Currency 5 2 3 2 6 2 2" xfId="45739" xr:uid="{86455B2D-1394-45DB-815F-B93904C48482}"/>
    <cellStyle name="Currency 5 2 3 2 6 3" xfId="34679" xr:uid="{A88625D4-E816-48B5-8521-23E1A19CA919}"/>
    <cellStyle name="Currency 5 2 3 2 7" xfId="10006" xr:uid="{41BA193A-09D9-4E1D-B8FD-695B3445212F}"/>
    <cellStyle name="Currency 5 2 3 2 7 2" xfId="23412" xr:uid="{1304B68F-F0A0-420B-9A36-82E7EC74CC99}"/>
    <cellStyle name="Currency 5 2 3 2 7 2 2" xfId="46718" xr:uid="{371379C5-02EA-44A3-BEFD-942F04DC1466}"/>
    <cellStyle name="Currency 5 2 3 2 7 3" xfId="35620" xr:uid="{842177A8-ADF3-4178-AFB9-E0E13F8B894D}"/>
    <cellStyle name="Currency 5 2 3 2 8" xfId="10886" xr:uid="{C8BE4B94-C023-4E76-BCE7-B37D02DC8BA0}"/>
    <cellStyle name="Currency 5 2 3 2 8 2" xfId="24292" xr:uid="{844C09D0-5765-459E-AB93-AD7E75D5B886}"/>
    <cellStyle name="Currency 5 2 3 2 8 2 2" xfId="47598" xr:uid="{8F95D25F-38DD-4E95-9B24-335679141815}"/>
    <cellStyle name="Currency 5 2 3 2 8 3" xfId="36500" xr:uid="{4585AE76-C75A-48E3-B71B-A4337BB95B3A}"/>
    <cellStyle name="Currency 5 2 3 2 9" xfId="14716" xr:uid="{ED2193DC-6426-4C82-82D1-BB7A8C1D31F4}"/>
    <cellStyle name="Currency 5 2 3 2 9 2" xfId="25877" xr:uid="{6A22EA65-64A2-45DC-95FF-3333F20764A2}"/>
    <cellStyle name="Currency 5 2 3 2 9 2 2" xfId="49179" xr:uid="{C02FEA76-2104-4BD3-B6E8-F4267652B500}"/>
    <cellStyle name="Currency 5 2 3 2 9 3" xfId="38057" xr:uid="{762DA08C-1B1E-4A51-B9F3-7B82522ABC0F}"/>
    <cellStyle name="Currency 5 2 3 3" xfId="4893" xr:uid="{E35CED66-DC92-44AD-BF12-9529D32DCB1A}"/>
    <cellStyle name="Currency 5 2 3 3 2" xfId="18495" xr:uid="{C728D29E-2616-47F3-BB36-88FC3F92DE52}"/>
    <cellStyle name="Currency 5 2 3 3 2 2" xfId="41807" xr:uid="{BB5F4AE3-7019-476B-8301-7D7CB077DB90}"/>
    <cellStyle name="Currency 5 2 3 3 3" xfId="30747" xr:uid="{08C08DEF-3C85-4791-81C6-A58CCBE2EE1B}"/>
    <cellStyle name="Currency 5 2 3 4" xfId="5765" xr:uid="{86AC2BEA-B349-46AA-A83A-2032FFFAE646}"/>
    <cellStyle name="Currency 5 2 3 4 2" xfId="19367" xr:uid="{D8CB4CDC-B020-48C7-957D-63957CC75770}"/>
    <cellStyle name="Currency 5 2 3 4 2 2" xfId="42679" xr:uid="{249C5D56-A923-4739-951E-FD9A85A3658C}"/>
    <cellStyle name="Currency 5 2 3 4 3" xfId="31619" xr:uid="{BD6A5955-93ED-44E9-B302-A29DF25F32DB}"/>
    <cellStyle name="Currency 5 2 3 5" xfId="6658" xr:uid="{3343D340-FF33-4386-A2ED-C9122ABDE955}"/>
    <cellStyle name="Currency 5 2 3 5 2" xfId="20250" xr:uid="{CE9E7AB4-F918-414D-84BE-7D6CEE918DB9}"/>
    <cellStyle name="Currency 5 2 3 5 2 2" xfId="43557" xr:uid="{7939E50F-1B33-4EC3-937C-8B437841A241}"/>
    <cellStyle name="Currency 5 2 3 5 3" xfId="32497" xr:uid="{FB36C22D-28EC-4201-A282-478C1B05FB4A}"/>
    <cellStyle name="Currency 5 2 3 6" xfId="7531" xr:uid="{BC3C62F0-3303-4700-B419-49F362CB0874}"/>
    <cellStyle name="Currency 5 2 3 6 2" xfId="21123" xr:uid="{4A0D720D-6CE7-4031-BE55-CB9B7A1AC8A3}"/>
    <cellStyle name="Currency 5 2 3 6 2 2" xfId="44429" xr:uid="{6B4774CD-4B14-4B7A-B453-9D2301326691}"/>
    <cellStyle name="Currency 5 2 3 6 3" xfId="33369" xr:uid="{43009AFE-5D9D-4236-8230-2B0294AE9631}"/>
    <cellStyle name="Currency 5 2 3 7" xfId="8404" xr:uid="{0042A06A-E5D4-43EF-B9A8-285DEE4C9D06}"/>
    <cellStyle name="Currency 5 2 3 7 2" xfId="21995" xr:uid="{D112ABB3-D4B0-4601-89DB-CC000D45F5C7}"/>
    <cellStyle name="Currency 5 2 3 7 2 2" xfId="45301" xr:uid="{AD9AC7CF-7A3A-4499-ADD8-C9C4FA85554F}"/>
    <cellStyle name="Currency 5 2 3 7 3" xfId="34241" xr:uid="{2FE5DDC1-84FF-4740-9704-AA9718A6413D}"/>
    <cellStyle name="Currency 5 2 3 8" xfId="9568" xr:uid="{C268C8A2-D437-4E95-8D9D-3E3AD44DEEF1}"/>
    <cellStyle name="Currency 5 2 3 8 2" xfId="22974" xr:uid="{C441C38C-0205-4E33-A089-32466D9D396F}"/>
    <cellStyle name="Currency 5 2 3 8 2 2" xfId="46280" xr:uid="{AA5575D5-EA56-429D-AD73-D012F8FE4756}"/>
    <cellStyle name="Currency 5 2 3 8 3" xfId="35182" xr:uid="{16C813C3-1B85-41B9-B715-AFE956602577}"/>
    <cellStyle name="Currency 5 2 3 9" xfId="10448" xr:uid="{65D20E88-A645-4D50-9107-3779DF587C30}"/>
    <cellStyle name="Currency 5 2 3 9 2" xfId="23854" xr:uid="{F6556584-6708-45C5-9771-F39BB4D161B3}"/>
    <cellStyle name="Currency 5 2 3 9 2 2" xfId="47160" xr:uid="{9511E2EB-9787-4A83-999A-72B26F806964}"/>
    <cellStyle name="Currency 5 2 3 9 3" xfId="36062" xr:uid="{1224F90B-2AA9-4892-9890-ED6221276211}"/>
    <cellStyle name="Currency 5 2 4" xfId="4154" xr:uid="{3DA9A4BA-0DC9-46E6-A94B-EEBA76CA65A3}"/>
    <cellStyle name="Currency 5 2 4 10" xfId="14411" xr:uid="{6A458490-CF45-459C-A8A3-FE8E83BE18C4}"/>
    <cellStyle name="Currency 5 2 4 10 2" xfId="25572" xr:uid="{75824164-9380-4011-AA35-4EA5F515A6CC}"/>
    <cellStyle name="Currency 5 2 4 10 2 2" xfId="48874" xr:uid="{3CA81DBA-F220-4A66-9C86-D5E402012F17}"/>
    <cellStyle name="Currency 5 2 4 10 3" xfId="37752" xr:uid="{09EE5B55-7EB1-424F-9AC6-A669977113FA}"/>
    <cellStyle name="Currency 5 2 4 11" xfId="15963" xr:uid="{907689D1-714A-44AA-B976-BB952DDC63CE}"/>
    <cellStyle name="Currency 5 2 4 11 2" xfId="27050" xr:uid="{489DB065-6BCF-4008-8C5E-B7F09279F7AF}"/>
    <cellStyle name="Currency 5 2 4 11 2 2" xfId="50349" xr:uid="{A0B526C2-77A5-4644-B3B3-C29D1ED3CFF4}"/>
    <cellStyle name="Currency 5 2 4 11 3" xfId="39301" xr:uid="{8A756F12-3B9B-4C1E-A3A3-6470265A5FA0}"/>
    <cellStyle name="Currency 5 2 4 12" xfId="17756" xr:uid="{15D409D6-A65B-47C5-AE70-F9640133D9A3}"/>
    <cellStyle name="Currency 5 2 4 12 2" xfId="41068" xr:uid="{2A1DACC8-0012-4164-98CF-5787DFED7228}"/>
    <cellStyle name="Currency 5 2 4 13" xfId="30008" xr:uid="{FFCCDC54-3A46-4372-8B64-0FD220FF9EDA}"/>
    <cellStyle name="Currency 5 2 4 2" xfId="4592" xr:uid="{EB99B7E0-A205-4643-A4A4-4B6D2339C649}"/>
    <cellStyle name="Currency 5 2 4 2 10" xfId="16401" xr:uid="{36EF60B2-F4C1-4F21-B84F-F13D429E4114}"/>
    <cellStyle name="Currency 5 2 4 2 10 2" xfId="27488" xr:uid="{CF4FAEE0-1B09-4BBE-87C1-CC88B8DF4C09}"/>
    <cellStyle name="Currency 5 2 4 2 10 2 2" xfId="50787" xr:uid="{2289552E-75BF-4403-B1A6-845EF74B478B}"/>
    <cellStyle name="Currency 5 2 4 2 10 3" xfId="39739" xr:uid="{7BFB36E4-33DF-44E0-9101-FA1213AA68FF}"/>
    <cellStyle name="Currency 5 2 4 2 11" xfId="18194" xr:uid="{5BF230ED-A548-48BB-A531-7C36724B4DE8}"/>
    <cellStyle name="Currency 5 2 4 2 11 2" xfId="41506" xr:uid="{27BA1B6A-E5F2-4D1B-9197-C053A7B9ECA9}"/>
    <cellStyle name="Currency 5 2 4 2 12" xfId="30446" xr:uid="{B33240AF-ACA4-4AC2-B4DB-74713EEA6CC8}"/>
    <cellStyle name="Currency 5 2 4 2 2" xfId="5464" xr:uid="{042BE0E1-AB7C-4B33-9AA4-B3773F201A8F}"/>
    <cellStyle name="Currency 5 2 4 2 2 2" xfId="19066" xr:uid="{0E9408B8-F1A7-4A82-92C0-739DFBD04D85}"/>
    <cellStyle name="Currency 5 2 4 2 2 2 2" xfId="42378" xr:uid="{448F4F80-FFB6-46E9-8A48-C9D1DDDC1545}"/>
    <cellStyle name="Currency 5 2 4 2 2 3" xfId="31318" xr:uid="{98659CCD-FD1E-44EB-ABBE-C62FEE3BC4A2}"/>
    <cellStyle name="Currency 5 2 4 2 3" xfId="6336" xr:uid="{18B66F0E-82F3-4079-8571-3B3FCA008724}"/>
    <cellStyle name="Currency 5 2 4 2 3 2" xfId="19938" xr:uid="{058AC582-7521-442B-AFC6-E274BC065C5B}"/>
    <cellStyle name="Currency 5 2 4 2 3 2 2" xfId="43250" xr:uid="{573DBD11-D8F0-461F-BEAE-92C899BE3E8A}"/>
    <cellStyle name="Currency 5 2 4 2 3 3" xfId="32190" xr:uid="{0065D59B-C1DA-404F-92E2-436367386ACB}"/>
    <cellStyle name="Currency 5 2 4 2 4" xfId="7229" xr:uid="{F8A83A97-AA9D-45C9-9D06-4894A47339D6}"/>
    <cellStyle name="Currency 5 2 4 2 4 2" xfId="20821" xr:uid="{24B7B486-B9A9-42C5-89DA-E8C977BC99D9}"/>
    <cellStyle name="Currency 5 2 4 2 4 2 2" xfId="44128" xr:uid="{5B677D02-7A2D-476F-A1EC-2884258C4C79}"/>
    <cellStyle name="Currency 5 2 4 2 4 3" xfId="33068" xr:uid="{F5B3D781-E50B-4443-980D-54B97F9FD01D}"/>
    <cellStyle name="Currency 5 2 4 2 5" xfId="8102" xr:uid="{49EA0262-44E7-4C67-8D40-6EA51A9AA72F}"/>
    <cellStyle name="Currency 5 2 4 2 5 2" xfId="21694" xr:uid="{793392E4-0D29-4586-934C-D7CF35F069B3}"/>
    <cellStyle name="Currency 5 2 4 2 5 2 2" xfId="45000" xr:uid="{836D66AB-394C-44C4-A0A5-2E4098E39C5D}"/>
    <cellStyle name="Currency 5 2 4 2 5 3" xfId="33940" xr:uid="{9BA58035-91D5-4E01-B8CC-45C6CC574543}"/>
    <cellStyle name="Currency 5 2 4 2 6" xfId="8975" xr:uid="{9FE4D313-068D-4679-BFEA-1DBE8D656F1D}"/>
    <cellStyle name="Currency 5 2 4 2 6 2" xfId="22566" xr:uid="{5043C8DC-324A-46C8-935E-C8494B28697B}"/>
    <cellStyle name="Currency 5 2 4 2 6 2 2" xfId="45872" xr:uid="{52FF7F87-5E42-416D-9FE8-B1ACA62FB0CC}"/>
    <cellStyle name="Currency 5 2 4 2 6 3" xfId="34812" xr:uid="{889731B3-F2E4-420F-966B-A1537BC2846B}"/>
    <cellStyle name="Currency 5 2 4 2 7" xfId="10139" xr:uid="{A69E1D90-DF1B-40BD-82D3-31E86345A453}"/>
    <cellStyle name="Currency 5 2 4 2 7 2" xfId="23545" xr:uid="{220836A3-FB44-41E6-B2B3-03175B3B74CF}"/>
    <cellStyle name="Currency 5 2 4 2 7 2 2" xfId="46851" xr:uid="{26E56C14-11F0-462A-8474-86FB7FF5574A}"/>
    <cellStyle name="Currency 5 2 4 2 7 3" xfId="35753" xr:uid="{9DFFC704-4C45-466A-95C8-F00BEFB68EF6}"/>
    <cellStyle name="Currency 5 2 4 2 8" xfId="11019" xr:uid="{B128497D-B177-4DA9-8CB3-2B349E1C0FE3}"/>
    <cellStyle name="Currency 5 2 4 2 8 2" xfId="24425" xr:uid="{E07D11E9-8370-4E81-8FDF-9B5B1B7C056B}"/>
    <cellStyle name="Currency 5 2 4 2 8 2 2" xfId="47731" xr:uid="{536AD2B9-0078-4524-85B9-4671B39F2ABE}"/>
    <cellStyle name="Currency 5 2 4 2 8 3" xfId="36633" xr:uid="{4E93D927-E7B3-4175-B693-83FE88CEE397}"/>
    <cellStyle name="Currency 5 2 4 2 9" xfId="14849" xr:uid="{41951FE7-96FE-4D86-AE67-4E2821AA3D82}"/>
    <cellStyle name="Currency 5 2 4 2 9 2" xfId="26010" xr:uid="{6CFA9FFD-166A-49AD-AB3B-91DFD1504C08}"/>
    <cellStyle name="Currency 5 2 4 2 9 2 2" xfId="49312" xr:uid="{0AE65E2A-6452-4A1B-A0E2-597C671FDF06}"/>
    <cellStyle name="Currency 5 2 4 2 9 3" xfId="38190" xr:uid="{DA995CF7-0CEE-4EAC-9A4D-C579AC84EC10}"/>
    <cellStyle name="Currency 5 2 4 3" xfId="5026" xr:uid="{4BC83EBC-F668-4CEF-892B-5950A6DC0120}"/>
    <cellStyle name="Currency 5 2 4 3 2" xfId="18628" xr:uid="{82189D43-D963-4D4E-A3BD-6F3A803E89B2}"/>
    <cellStyle name="Currency 5 2 4 3 2 2" xfId="41940" xr:uid="{CFE85FC9-B95C-4F88-8551-7743007CAADC}"/>
    <cellStyle name="Currency 5 2 4 3 3" xfId="30880" xr:uid="{923676F5-1F77-4AFD-8D22-180466627553}"/>
    <cellStyle name="Currency 5 2 4 4" xfId="5898" xr:uid="{CC95AD3F-5635-4BAC-9EDF-365ABF5DCF12}"/>
    <cellStyle name="Currency 5 2 4 4 2" xfId="19500" xr:uid="{8A04C558-C58E-4D6F-BCDB-F00891D87FBB}"/>
    <cellStyle name="Currency 5 2 4 4 2 2" xfId="42812" xr:uid="{DC5396DC-3CA8-46E5-A5CC-D61544B0556D}"/>
    <cellStyle name="Currency 5 2 4 4 3" xfId="31752" xr:uid="{F2DB1073-1BEC-4671-8E31-9C39236B2DBA}"/>
    <cellStyle name="Currency 5 2 4 5" xfId="6791" xr:uid="{CD451D1C-3E2B-4EA0-B9A9-EEDE2F0409E2}"/>
    <cellStyle name="Currency 5 2 4 5 2" xfId="20383" xr:uid="{847752FB-4346-4972-A8AD-4C0DBAEFEAAB}"/>
    <cellStyle name="Currency 5 2 4 5 2 2" xfId="43690" xr:uid="{8720CA95-F377-4145-8EF5-51D27A16D636}"/>
    <cellStyle name="Currency 5 2 4 5 3" xfId="32630" xr:uid="{7F164D66-2BB3-48B4-A090-1B64E569B10D}"/>
    <cellStyle name="Currency 5 2 4 6" xfId="7664" xr:uid="{7F744B84-74FC-441C-B10F-E0EE7E46AC93}"/>
    <cellStyle name="Currency 5 2 4 6 2" xfId="21256" xr:uid="{AADB841D-0CA5-4844-A507-9B53FF9FB4CD}"/>
    <cellStyle name="Currency 5 2 4 6 2 2" xfId="44562" xr:uid="{E823C0B9-B102-4FCD-9AC7-696E438790BA}"/>
    <cellStyle name="Currency 5 2 4 6 3" xfId="33502" xr:uid="{A022081D-139E-449A-9B6A-AEB7107242C8}"/>
    <cellStyle name="Currency 5 2 4 7" xfId="8537" xr:uid="{259A0BF2-3F51-4CFD-BDB0-801B2770630F}"/>
    <cellStyle name="Currency 5 2 4 7 2" xfId="22128" xr:uid="{93269E98-36CD-4694-9406-9FB9D8783EC5}"/>
    <cellStyle name="Currency 5 2 4 7 2 2" xfId="45434" xr:uid="{0BF2E904-A17A-491B-8FF9-3A09BA2F9D90}"/>
    <cellStyle name="Currency 5 2 4 7 3" xfId="34374" xr:uid="{A32F0EF9-F9F1-4ED4-BAA1-1C9AEF6D086F}"/>
    <cellStyle name="Currency 5 2 4 8" xfId="9701" xr:uid="{4771B6FD-D876-4BF6-BE13-FF1A5E005C9D}"/>
    <cellStyle name="Currency 5 2 4 8 2" xfId="23107" xr:uid="{550491D4-96E7-4CAB-94A4-D665AB9B27A8}"/>
    <cellStyle name="Currency 5 2 4 8 2 2" xfId="46413" xr:uid="{D052EC62-79C5-4E89-B9DC-73E9F3B365A1}"/>
    <cellStyle name="Currency 5 2 4 8 3" xfId="35315" xr:uid="{5F4A6A01-A82B-47C6-A5B9-D9ABF2FDF841}"/>
    <cellStyle name="Currency 5 2 4 9" xfId="10581" xr:uid="{7364D51D-838C-4D53-B50C-FFF831E092DE}"/>
    <cellStyle name="Currency 5 2 4 9 2" xfId="23987" xr:uid="{42D18D14-709F-4840-8AC4-3250BCA7AAD6}"/>
    <cellStyle name="Currency 5 2 4 9 2 2" xfId="47293" xr:uid="{A123ED9C-7DAC-434E-BA7E-9444E96F85F6}"/>
    <cellStyle name="Currency 5 2 4 9 3" xfId="36195" xr:uid="{034FD55B-9592-43D6-ADE2-8AD1B37E1A00}"/>
    <cellStyle name="Currency 5 2 5" xfId="4291" xr:uid="{28AAF20C-3707-425A-9077-FCE5DB01947F}"/>
    <cellStyle name="Currency 5 2 5 10" xfId="16100" xr:uid="{1ABC9573-04DC-4872-8BDC-D4870F35846F}"/>
    <cellStyle name="Currency 5 2 5 10 2" xfId="27187" xr:uid="{0AA0A47C-2643-4245-B920-2CA05D03B23B}"/>
    <cellStyle name="Currency 5 2 5 10 2 2" xfId="50486" xr:uid="{8D82A7E0-007C-4E3B-BBAB-368B81EED4B9}"/>
    <cellStyle name="Currency 5 2 5 10 3" xfId="39438" xr:uid="{CA37845D-37AD-4EA5-BA95-7D280D50F51B}"/>
    <cellStyle name="Currency 5 2 5 11" xfId="17893" xr:uid="{BDEB394D-FECF-4A6F-B1B0-BFFDCF350970}"/>
    <cellStyle name="Currency 5 2 5 11 2" xfId="41205" xr:uid="{43B9AFD8-BF96-4AF3-BAD7-AFD981C34FFD}"/>
    <cellStyle name="Currency 5 2 5 12" xfId="30145" xr:uid="{89ED05B4-BBA4-4CB2-9D81-B3B77C4DB16F}"/>
    <cellStyle name="Currency 5 2 5 2" xfId="5163" xr:uid="{64861672-6C39-475E-BED4-EEBFF044D17A}"/>
    <cellStyle name="Currency 5 2 5 2 2" xfId="18765" xr:uid="{37271F29-6847-440E-AE18-2AF697057BDF}"/>
    <cellStyle name="Currency 5 2 5 2 2 2" xfId="42077" xr:uid="{9ED8D2E1-BD58-4088-960E-97C80C4A1F74}"/>
    <cellStyle name="Currency 5 2 5 2 3" xfId="31017" xr:uid="{C2F59DDF-2C8A-425D-A739-261248FDEA18}"/>
    <cellStyle name="Currency 5 2 5 3" xfId="6035" xr:uid="{5C4C1444-2D3B-4187-96C5-9F5D11EAD996}"/>
    <cellStyle name="Currency 5 2 5 3 2" xfId="19637" xr:uid="{58E3D30A-203B-4C97-9F88-57DBED94FEBE}"/>
    <cellStyle name="Currency 5 2 5 3 2 2" xfId="42949" xr:uid="{067C2277-DF50-4588-A63B-4307A254E2D0}"/>
    <cellStyle name="Currency 5 2 5 3 3" xfId="31889" xr:uid="{296C8F53-392F-4D46-9991-E1078FF25202}"/>
    <cellStyle name="Currency 5 2 5 4" xfId="6928" xr:uid="{6673A21F-2A41-445A-AAD1-DF00DD635381}"/>
    <cellStyle name="Currency 5 2 5 4 2" xfId="20520" xr:uid="{8B1BF367-78F0-4EC0-B897-65CEBECF34D2}"/>
    <cellStyle name="Currency 5 2 5 4 2 2" xfId="43827" xr:uid="{F1AEEB49-E7EF-4DD8-9A25-0A103D02286B}"/>
    <cellStyle name="Currency 5 2 5 4 3" xfId="32767" xr:uid="{80E5FFCD-F52C-40CA-A82C-D2F59588961E}"/>
    <cellStyle name="Currency 5 2 5 5" xfId="7801" xr:uid="{ABB81C7D-05B5-4E9E-9D66-C8C8CCBBB080}"/>
    <cellStyle name="Currency 5 2 5 5 2" xfId="21393" xr:uid="{1F82905A-29CC-484D-9489-AC6DD1E98BE5}"/>
    <cellStyle name="Currency 5 2 5 5 2 2" xfId="44699" xr:uid="{1EC1834D-45B6-43AA-8A39-2F5F5C888307}"/>
    <cellStyle name="Currency 5 2 5 5 3" xfId="33639" xr:uid="{A151DB9A-7C13-4806-88AD-77A221892788}"/>
    <cellStyle name="Currency 5 2 5 6" xfId="8674" xr:uid="{B5AEE699-6A7D-440B-8200-489E60FA66D7}"/>
    <cellStyle name="Currency 5 2 5 6 2" xfId="22265" xr:uid="{70D7BB00-3EC0-4D61-BA94-D942008CF981}"/>
    <cellStyle name="Currency 5 2 5 6 2 2" xfId="45571" xr:uid="{8E9BF0A6-78FD-4FA8-8F29-6907AD59FD84}"/>
    <cellStyle name="Currency 5 2 5 6 3" xfId="34511" xr:uid="{149DFA01-B2F8-4413-82F8-7A833EBE5126}"/>
    <cellStyle name="Currency 5 2 5 7" xfId="9838" xr:uid="{86206D1C-51F8-4AA6-A0B8-741CCBD30F87}"/>
    <cellStyle name="Currency 5 2 5 7 2" xfId="23244" xr:uid="{4A310810-31B5-49DD-8AB8-8CB5B93872B0}"/>
    <cellStyle name="Currency 5 2 5 7 2 2" xfId="46550" xr:uid="{C316FB7A-148E-4EC3-9EDB-E9CBC9472E90}"/>
    <cellStyle name="Currency 5 2 5 7 3" xfId="35452" xr:uid="{7159DB22-DFC1-477A-B985-3C861C848258}"/>
    <cellStyle name="Currency 5 2 5 8" xfId="10718" xr:uid="{F99C321F-A908-49DD-85DB-86050F743C1F}"/>
    <cellStyle name="Currency 5 2 5 8 2" xfId="24124" xr:uid="{8145D276-EEA4-414D-960D-1EF4D7ED1F6D}"/>
    <cellStyle name="Currency 5 2 5 8 2 2" xfId="47430" xr:uid="{26268949-6D2E-41BA-95CB-BFAF869F8DB2}"/>
    <cellStyle name="Currency 5 2 5 8 3" xfId="36332" xr:uid="{5E4BA191-2C89-47CC-941A-4DF583AFBD4A}"/>
    <cellStyle name="Currency 5 2 5 9" xfId="14548" xr:uid="{9D1F2F9E-FF4E-4CBB-BB0D-1EEBA099C689}"/>
    <cellStyle name="Currency 5 2 5 9 2" xfId="25709" xr:uid="{E0A7C982-5F7A-4052-9EE6-669215606DA2}"/>
    <cellStyle name="Currency 5 2 5 9 2 2" xfId="49011" xr:uid="{CE076F67-6528-44FB-AFFD-DF0CF93ED438}"/>
    <cellStyle name="Currency 5 2 5 9 3" xfId="37889" xr:uid="{31C53F1C-38E4-4745-B7E4-0CA0833C4584}"/>
    <cellStyle name="Currency 5 2 6" xfId="4725" xr:uid="{C253CFCD-A94D-41B5-AD0C-FC26E8C15EAC}"/>
    <cellStyle name="Currency 5 2 6 2" xfId="11161" xr:uid="{664330E9-CE1B-4F31-B27C-44F4D89E56C7}"/>
    <cellStyle name="Currency 5 2 6 2 2" xfId="24567" xr:uid="{0D7C5532-85F9-413D-BEA8-3484D29804F4}"/>
    <cellStyle name="Currency 5 2 6 2 2 2" xfId="47873" xr:uid="{8F41B3DC-374E-4899-A785-9C7F1AD3C5E5}"/>
    <cellStyle name="Currency 5 2 6 2 3" xfId="36774" xr:uid="{44484CB8-D5F0-421E-A7A9-9EAF941E55A8}"/>
    <cellStyle name="Currency 5 2 6 3" xfId="15008" xr:uid="{26FD603A-9CB5-4234-8AB0-87F733676F5E}"/>
    <cellStyle name="Currency 5 2 6 3 2" xfId="26165" xr:uid="{8C70D6DB-E54F-4146-BB31-D2619326E045}"/>
    <cellStyle name="Currency 5 2 6 3 2 2" xfId="49467" xr:uid="{1A228A85-D024-4601-A5A7-1A4164AF44B5}"/>
    <cellStyle name="Currency 5 2 6 3 3" xfId="38349" xr:uid="{D68C01B0-0787-412B-8300-4B5CB647D65F}"/>
    <cellStyle name="Currency 5 2 6 4" xfId="16543" xr:uid="{97D10121-096A-4395-9221-5134472518B2}"/>
    <cellStyle name="Currency 5 2 6 4 2" xfId="27629" xr:uid="{30624D4F-A5BA-4B93-90F5-3DFD7675894D}"/>
    <cellStyle name="Currency 5 2 6 4 2 2" xfId="50928" xr:uid="{47C8B042-1AD7-41BB-908E-B3E06CD3D641}"/>
    <cellStyle name="Currency 5 2 6 4 3" xfId="39881" xr:uid="{FE29286C-AF16-4202-92CB-296508C0E0A0}"/>
    <cellStyle name="Currency 5 2 6 5" xfId="18327" xr:uid="{86095453-D5B3-483A-B1F3-E491B075530B}"/>
    <cellStyle name="Currency 5 2 6 5 2" xfId="41639" xr:uid="{CE1EA06C-5FCE-4065-ACC5-45579ABDCD5B}"/>
    <cellStyle name="Currency 5 2 6 6" xfId="30579" xr:uid="{16CC0D30-79C0-44EB-A337-976543D10AB8}"/>
    <cellStyle name="Currency 5 2 7" xfId="5597" xr:uid="{2E6DAA52-DAA2-4269-BF5A-6B3F5CAE70C2}"/>
    <cellStyle name="Currency 5 2 7 2" xfId="19199" xr:uid="{8143E307-7E25-4484-8D54-3CC032705F32}"/>
    <cellStyle name="Currency 5 2 7 2 2" xfId="42511" xr:uid="{14A0022B-E5C1-4640-961A-183CBA714A09}"/>
    <cellStyle name="Currency 5 2 7 3" xfId="31451" xr:uid="{7E775C61-232F-45AB-AB8C-0A7644ACDAB7}"/>
    <cellStyle name="Currency 5 2 8" xfId="6489" xr:uid="{9C647B26-2CB8-4AC5-899D-EA7E72ACC90E}"/>
    <cellStyle name="Currency 5 2 8 2" xfId="20081" xr:uid="{0EA478AA-7C9C-473D-894B-88BFA2A7D0C2}"/>
    <cellStyle name="Currency 5 2 8 2 2" xfId="43389" xr:uid="{963643F4-F5AD-4BD1-B349-35C506C62AE1}"/>
    <cellStyle name="Currency 5 2 8 3" xfId="32329" xr:uid="{8E3DC6B5-1D83-48B8-B4E3-12B35558451C}"/>
    <cellStyle name="Currency 5 2 9" xfId="7363" xr:uid="{E5883E91-BC01-4DA0-9EFE-84AA1039B577}"/>
    <cellStyle name="Currency 5 2 9 2" xfId="20955" xr:uid="{78E07ECA-3BFC-482E-9507-19E229D1C837}"/>
    <cellStyle name="Currency 5 2 9 2 2" xfId="44261" xr:uid="{A42AC461-F0D1-482A-BF7B-EB32DA934304}"/>
    <cellStyle name="Currency 5 2 9 3" xfId="33201" xr:uid="{EAC42C61-8AB8-42B3-B31E-224B132CD20D}"/>
    <cellStyle name="Currency 5 3" xfId="3976" xr:uid="{9A474F90-386E-4C28-BC4B-087B1C7C513E}"/>
    <cellStyle name="Currency 5 3 10" xfId="9523" xr:uid="{CA87F9CE-F583-4FBE-9469-F7CDEDAA9DF5}"/>
    <cellStyle name="Currency 5 3 10 2" xfId="22929" xr:uid="{B19DC880-C29A-4FE3-A8D1-33E493F09952}"/>
    <cellStyle name="Currency 5 3 10 2 2" xfId="46235" xr:uid="{5B576A8E-1E8F-439A-A6EC-3446747F8982}"/>
    <cellStyle name="Currency 5 3 10 3" xfId="35137" xr:uid="{7D9B42FC-36C2-4C2D-81B1-FA875C945A90}"/>
    <cellStyle name="Currency 5 3 11" xfId="10403" xr:uid="{43D2AC32-2740-4C54-B073-3E9F9E7CC093}"/>
    <cellStyle name="Currency 5 3 11 2" xfId="23809" xr:uid="{C59D91BE-15A1-47DC-BC08-D71700166DE1}"/>
    <cellStyle name="Currency 5 3 11 2 2" xfId="47115" xr:uid="{5894DA6D-A8C4-4B6D-9585-9341F61A611A}"/>
    <cellStyle name="Currency 5 3 11 3" xfId="36017" xr:uid="{BA7FA5F2-2576-4AA5-9DB4-8E5921361545}"/>
    <cellStyle name="Currency 5 3 12" xfId="14233" xr:uid="{90B7D5C7-FC4E-46B7-A3D7-264C669B87AF}"/>
    <cellStyle name="Currency 5 3 12 2" xfId="25394" xr:uid="{39013F5E-701D-494E-95D4-9E949C4787CE}"/>
    <cellStyle name="Currency 5 3 12 2 2" xfId="48696" xr:uid="{124D4796-7EF5-4038-A79C-A258D58B76F5}"/>
    <cellStyle name="Currency 5 3 12 3" xfId="37574" xr:uid="{C589B289-DFA3-45C2-B2D6-A94D3EFAC026}"/>
    <cellStyle name="Currency 5 3 13" xfId="15785" xr:uid="{FB0FF7CC-06F2-40E3-BD3C-11C81020DABD}"/>
    <cellStyle name="Currency 5 3 13 2" xfId="26872" xr:uid="{2FD78728-CE7C-485E-ABE9-9B9C78064B49}"/>
    <cellStyle name="Currency 5 3 13 2 2" xfId="50171" xr:uid="{784B6586-9515-4EDC-8528-62EB2CB25A44}"/>
    <cellStyle name="Currency 5 3 13 3" xfId="39123" xr:uid="{B408FAE7-F70E-479B-B93C-1A426A9BA52D}"/>
    <cellStyle name="Currency 5 3 14" xfId="17578" xr:uid="{D57A3A26-ABEF-4883-90B6-E04B80C372AF}"/>
    <cellStyle name="Currency 5 3 14 2" xfId="40890" xr:uid="{8890FC77-F822-4B1E-9E39-44CDDFDBC1C9}"/>
    <cellStyle name="Currency 5 3 15" xfId="29830" xr:uid="{D7EE8123-7218-42BB-8947-971EE805BBB7}"/>
    <cellStyle name="Currency 5 3 2" xfId="4089" xr:uid="{6C2047A7-C2D8-47F8-8FFB-72E2EB6BADD5}"/>
    <cellStyle name="Currency 5 3 2 10" xfId="14346" xr:uid="{593FAA50-C2FE-451F-ADCA-13522393FEED}"/>
    <cellStyle name="Currency 5 3 2 10 2" xfId="25507" xr:uid="{3F22D485-A58E-4BBC-9096-CDD6831080F9}"/>
    <cellStyle name="Currency 5 3 2 10 2 2" xfId="48809" xr:uid="{2D883785-6DF4-499E-A6D3-7368AA548F66}"/>
    <cellStyle name="Currency 5 3 2 10 3" xfId="37687" xr:uid="{444E4604-1541-4FB3-92DA-50749C99235A}"/>
    <cellStyle name="Currency 5 3 2 11" xfId="15898" xr:uid="{C0E06843-F526-4021-987B-AA072C4CFCA3}"/>
    <cellStyle name="Currency 5 3 2 11 2" xfId="26985" xr:uid="{E97D838C-CD7C-46CC-A94B-E506E984D3AD}"/>
    <cellStyle name="Currency 5 3 2 11 2 2" xfId="50284" xr:uid="{BC38375D-DEF2-43A7-A82A-61A453093FEB}"/>
    <cellStyle name="Currency 5 3 2 11 3" xfId="39236" xr:uid="{B9F19FC3-55E9-4022-8EE5-9BEF5BAE4594}"/>
    <cellStyle name="Currency 5 3 2 12" xfId="17691" xr:uid="{0D906253-BFE6-4600-B4A2-6E0E870446A6}"/>
    <cellStyle name="Currency 5 3 2 12 2" xfId="41003" xr:uid="{DA109A64-2B2B-4966-A43B-7437D9610B01}"/>
    <cellStyle name="Currency 5 3 2 13" xfId="29943" xr:uid="{0CC4A9B9-2331-4711-B734-7C67F8752840}"/>
    <cellStyle name="Currency 5 3 2 2" xfId="4527" xr:uid="{4BF72BAC-919B-4C94-8644-1863C054107A}"/>
    <cellStyle name="Currency 5 3 2 2 10" xfId="16336" xr:uid="{30BCB2F1-FA14-4934-AB37-92A7DFB6BFB2}"/>
    <cellStyle name="Currency 5 3 2 2 10 2" xfId="27423" xr:uid="{E18A43C5-763A-4A3F-A216-24933EA0FDEF}"/>
    <cellStyle name="Currency 5 3 2 2 10 2 2" xfId="50722" xr:uid="{9460F0AB-90B4-4729-B60C-6D18478007BB}"/>
    <cellStyle name="Currency 5 3 2 2 10 3" xfId="39674" xr:uid="{CBE826BF-35FE-4D6C-A6DF-38E4A349C31B}"/>
    <cellStyle name="Currency 5 3 2 2 11" xfId="18129" xr:uid="{87622DB7-F985-4BE8-AD98-A7B6E98664E3}"/>
    <cellStyle name="Currency 5 3 2 2 11 2" xfId="41441" xr:uid="{A0D69D8C-19C2-4499-8128-F17AA0789B36}"/>
    <cellStyle name="Currency 5 3 2 2 12" xfId="30381" xr:uid="{B6832047-1A57-4EA8-BB75-6630F2D6781B}"/>
    <cellStyle name="Currency 5 3 2 2 2" xfId="5399" xr:uid="{4EFA0341-F2F8-4E5F-839B-3DF61F3173BC}"/>
    <cellStyle name="Currency 5 3 2 2 2 2" xfId="19001" xr:uid="{15BB1B56-B9FA-4F06-85CE-CFEC55DFC833}"/>
    <cellStyle name="Currency 5 3 2 2 2 2 2" xfId="42313" xr:uid="{043E1F71-4F9A-42C7-BEAE-35A6F984A4D7}"/>
    <cellStyle name="Currency 5 3 2 2 2 3" xfId="31253" xr:uid="{E8FE8BE3-CC04-45D3-9855-378BDCA42C46}"/>
    <cellStyle name="Currency 5 3 2 2 3" xfId="6271" xr:uid="{36135F59-6F8E-4CAB-92B6-B5228D143207}"/>
    <cellStyle name="Currency 5 3 2 2 3 2" xfId="19873" xr:uid="{81CB81F6-50FE-4506-833F-AEB3AD3C2220}"/>
    <cellStyle name="Currency 5 3 2 2 3 2 2" xfId="43185" xr:uid="{239D7E99-E693-4ED7-9799-11EF13A98747}"/>
    <cellStyle name="Currency 5 3 2 2 3 3" xfId="32125" xr:uid="{E90C487D-C6E7-441C-B88E-113121C8B07A}"/>
    <cellStyle name="Currency 5 3 2 2 4" xfId="7164" xr:uid="{5F2071F3-78E5-4340-9255-F2E24343B478}"/>
    <cellStyle name="Currency 5 3 2 2 4 2" xfId="20756" xr:uid="{05D96933-0488-466A-90A9-E77DA13C6986}"/>
    <cellStyle name="Currency 5 3 2 2 4 2 2" xfId="44063" xr:uid="{DE1F6B2A-99C0-4FFD-9EBF-272F33BF907D}"/>
    <cellStyle name="Currency 5 3 2 2 4 3" xfId="33003" xr:uid="{5D99CB35-2943-472C-9D89-D3B6758361D6}"/>
    <cellStyle name="Currency 5 3 2 2 5" xfId="8037" xr:uid="{C9E72BE0-FC11-4941-8609-F911F353B6E9}"/>
    <cellStyle name="Currency 5 3 2 2 5 2" xfId="21629" xr:uid="{1D84B326-187A-40A6-902C-B5C6EE863AA7}"/>
    <cellStyle name="Currency 5 3 2 2 5 2 2" xfId="44935" xr:uid="{9E0D5307-AD93-44F5-A566-F66A7079B877}"/>
    <cellStyle name="Currency 5 3 2 2 5 3" xfId="33875" xr:uid="{F768C6A7-8EEF-4B92-8D95-8B60E58B0273}"/>
    <cellStyle name="Currency 5 3 2 2 6" xfId="8910" xr:uid="{EBE2BE9D-6750-4274-A8BD-ACC0420C81A3}"/>
    <cellStyle name="Currency 5 3 2 2 6 2" xfId="22501" xr:uid="{6488B0FF-AF58-4FA1-BD98-18530E854FDB}"/>
    <cellStyle name="Currency 5 3 2 2 6 2 2" xfId="45807" xr:uid="{ABBEE013-DE82-416B-A78E-9ADE1808B7F2}"/>
    <cellStyle name="Currency 5 3 2 2 6 3" xfId="34747" xr:uid="{4981769D-827C-4664-AC81-6BDF372DC46A}"/>
    <cellStyle name="Currency 5 3 2 2 7" xfId="10074" xr:uid="{71A2DF04-36B0-4F75-8768-20E64EDCF3A5}"/>
    <cellStyle name="Currency 5 3 2 2 7 2" xfId="23480" xr:uid="{4458F262-7A34-4E43-BAD7-5468553BD19D}"/>
    <cellStyle name="Currency 5 3 2 2 7 2 2" xfId="46786" xr:uid="{2EA1E618-7876-415A-B946-5265ADB92983}"/>
    <cellStyle name="Currency 5 3 2 2 7 3" xfId="35688" xr:uid="{7E93E173-5629-4FA6-89BD-FE8E8E5352A2}"/>
    <cellStyle name="Currency 5 3 2 2 8" xfId="10954" xr:uid="{0DBB1302-C2F9-42DE-B22A-EA93C54A6C15}"/>
    <cellStyle name="Currency 5 3 2 2 8 2" xfId="24360" xr:uid="{BAC9CBF3-CC5C-495A-A546-C7E0FD4A486D}"/>
    <cellStyle name="Currency 5 3 2 2 8 2 2" xfId="47666" xr:uid="{0F903B73-E15C-4C3C-B42B-3128481E5A8C}"/>
    <cellStyle name="Currency 5 3 2 2 8 3" xfId="36568" xr:uid="{82835197-365C-4891-B595-0CBE2F5F0D54}"/>
    <cellStyle name="Currency 5 3 2 2 9" xfId="14784" xr:uid="{CBB5D6E8-C93A-4522-80DC-C65B356EC494}"/>
    <cellStyle name="Currency 5 3 2 2 9 2" xfId="25945" xr:uid="{B7B939A8-7B9B-481B-A8B0-A37140A92EE2}"/>
    <cellStyle name="Currency 5 3 2 2 9 2 2" xfId="49247" xr:uid="{E633EB50-A889-40DB-9C84-F1A219239742}"/>
    <cellStyle name="Currency 5 3 2 2 9 3" xfId="38125" xr:uid="{71705D95-0F41-48E0-BDE0-FEC1C54B0236}"/>
    <cellStyle name="Currency 5 3 2 3" xfId="4961" xr:uid="{746A4742-A024-4C8E-B373-6596C23F1A1F}"/>
    <cellStyle name="Currency 5 3 2 3 2" xfId="13702" xr:uid="{DDF9052E-3EA0-4E25-A475-6CDD7275F08F}"/>
    <cellStyle name="Currency 5 3 2 3 2 2" xfId="24963" xr:uid="{E81D2AD8-487A-473B-9B0F-5B857647E52F}"/>
    <cellStyle name="Currency 5 3 2 3 2 2 2" xfId="48269" xr:uid="{F3671187-2D94-4AF3-9F11-5A9C8B137B20}"/>
    <cellStyle name="Currency 5 3 2 3 2 3" xfId="37055" xr:uid="{BA1E09CC-598F-4A12-A157-E2BF0EC25AD3}"/>
    <cellStyle name="Currency 5 3 2 3 3" xfId="15450" xr:uid="{77D0DB5D-8C7E-4B49-AFC1-A8897B2CFCC8}"/>
    <cellStyle name="Currency 5 3 2 3 3 2" xfId="26572" xr:uid="{00E46E32-B9DE-4187-B577-A1A7009D2C19}"/>
    <cellStyle name="Currency 5 3 2 3 3 2 2" xfId="49872" xr:uid="{733C5314-4DC4-4D1D-AD83-70C4D266A416}"/>
    <cellStyle name="Currency 5 3 2 3 3 3" xfId="38789" xr:uid="{0477F7E8-26F8-460D-990F-2DD2149B1D86}"/>
    <cellStyle name="Currency 5 3 2 3 4" xfId="16815" xr:uid="{5AF8B6F7-52E8-491A-88CA-AA60E38DB24A}"/>
    <cellStyle name="Currency 5 3 2 3 4 2" xfId="27901" xr:uid="{17B30BE0-1752-4F0A-8556-761FAA84EA9A}"/>
    <cellStyle name="Currency 5 3 2 3 4 2 2" xfId="51200" xr:uid="{6E2E8114-FC91-431F-94D3-C2B8D3E4A9E8}"/>
    <cellStyle name="Currency 5 3 2 3 4 3" xfId="40153" xr:uid="{510B54DF-064F-4553-B3C5-F2251F07A5D0}"/>
    <cellStyle name="Currency 5 3 2 3 5" xfId="18563" xr:uid="{196846AA-FB5E-4D83-81F8-99DE78502F58}"/>
    <cellStyle name="Currency 5 3 2 3 5 2" xfId="41875" xr:uid="{11A9D05A-12BF-43E0-B74D-D80D4C5D1EB6}"/>
    <cellStyle name="Currency 5 3 2 3 6" xfId="30815" xr:uid="{97E04CBB-DEBE-4124-AA70-5E718DDE2355}"/>
    <cellStyle name="Currency 5 3 2 4" xfId="5833" xr:uid="{671D2630-3CEA-41A2-967A-91FF47B1E191}"/>
    <cellStyle name="Currency 5 3 2 4 2" xfId="19435" xr:uid="{E10A214E-96F3-4A6A-B329-0C471895C86E}"/>
    <cellStyle name="Currency 5 3 2 4 2 2" xfId="42747" xr:uid="{E889C1CE-DBD1-4B55-BD1B-A4A8697AD8BE}"/>
    <cellStyle name="Currency 5 3 2 4 3" xfId="31687" xr:uid="{3C85C57D-352E-41B2-A5A5-9072C497EDA3}"/>
    <cellStyle name="Currency 5 3 2 5" xfId="6726" xr:uid="{ADCBF6E4-58D9-40A8-BB8F-CDBE38405F86}"/>
    <cellStyle name="Currency 5 3 2 5 2" xfId="20318" xr:uid="{5340C3D9-A451-4E12-92C2-3AF4443B78E7}"/>
    <cellStyle name="Currency 5 3 2 5 2 2" xfId="43625" xr:uid="{52BF3E34-3A86-4118-B513-2E52C38B81AB}"/>
    <cellStyle name="Currency 5 3 2 5 3" xfId="32565" xr:uid="{A7A681D1-A9FF-424A-AB56-A7596AEAEDBE}"/>
    <cellStyle name="Currency 5 3 2 6" xfId="7599" xr:uid="{632F11D6-0029-49C8-AD45-E84F9FC01623}"/>
    <cellStyle name="Currency 5 3 2 6 2" xfId="21191" xr:uid="{F3E72B7A-38CE-42B0-85E3-6A5963E07C1F}"/>
    <cellStyle name="Currency 5 3 2 6 2 2" xfId="44497" xr:uid="{4872DC7C-5BF9-4E11-B365-D431F8C245A7}"/>
    <cellStyle name="Currency 5 3 2 6 3" xfId="33437" xr:uid="{CF7C93E0-CB91-4626-B67A-E9CD6A275831}"/>
    <cellStyle name="Currency 5 3 2 7" xfId="8472" xr:uid="{3867DF55-62B6-4E95-A1E7-BBD55B6AE3CE}"/>
    <cellStyle name="Currency 5 3 2 7 2" xfId="22063" xr:uid="{FAB840F5-5D5B-44E5-9F26-BC3BA235DA25}"/>
    <cellStyle name="Currency 5 3 2 7 2 2" xfId="45369" xr:uid="{E5483869-84EF-4231-A739-F6A42345ED18}"/>
    <cellStyle name="Currency 5 3 2 7 3" xfId="34309" xr:uid="{59E07E57-D361-49AE-8045-50A11FE8D546}"/>
    <cellStyle name="Currency 5 3 2 8" xfId="9636" xr:uid="{2A8BD13A-DDB4-4A04-8765-FF834ECDC3EC}"/>
    <cellStyle name="Currency 5 3 2 8 2" xfId="23042" xr:uid="{01373B70-527C-4741-A827-423C8A83D57A}"/>
    <cellStyle name="Currency 5 3 2 8 2 2" xfId="46348" xr:uid="{A3FE9395-8FB2-4BEA-83DC-C981058C4792}"/>
    <cellStyle name="Currency 5 3 2 8 3" xfId="35250" xr:uid="{9CDF3B4A-05D1-45C3-A751-86D291FC30BB}"/>
    <cellStyle name="Currency 5 3 2 9" xfId="10516" xr:uid="{DF35ACFA-6D53-4743-A6B0-0C9038F2B799}"/>
    <cellStyle name="Currency 5 3 2 9 2" xfId="23922" xr:uid="{25A08082-D710-43B9-8F7E-3A865CE11F66}"/>
    <cellStyle name="Currency 5 3 2 9 2 2" xfId="47228" xr:uid="{9E66CB8F-D9A9-422A-A499-E507B0D4C675}"/>
    <cellStyle name="Currency 5 3 2 9 3" xfId="36130" xr:uid="{76EB8A86-0E9C-4E65-8F43-D729687EBDD8}"/>
    <cellStyle name="Currency 5 3 3" xfId="4222" xr:uid="{C1D7A74B-CF3B-437A-8C1A-7C5CA1FFD589}"/>
    <cellStyle name="Currency 5 3 3 10" xfId="14479" xr:uid="{2FEFB314-DB0B-4FF7-BB29-19D677742EDA}"/>
    <cellStyle name="Currency 5 3 3 10 2" xfId="25640" xr:uid="{E6170C7B-83DD-47C0-8BDF-DDAC46390199}"/>
    <cellStyle name="Currency 5 3 3 10 2 2" xfId="48942" xr:uid="{86A3E694-A5B4-4ED1-A6E4-A89233A080CB}"/>
    <cellStyle name="Currency 5 3 3 10 3" xfId="37820" xr:uid="{4CEE1720-4CA4-40D7-A32B-6AB46EBAEEDD}"/>
    <cellStyle name="Currency 5 3 3 11" xfId="16031" xr:uid="{2F30936F-F054-4275-B401-4B6B82CBB95B}"/>
    <cellStyle name="Currency 5 3 3 11 2" xfId="27118" xr:uid="{F80A4BF4-BF5F-4D79-BE00-B4D7E24C7209}"/>
    <cellStyle name="Currency 5 3 3 11 2 2" xfId="50417" xr:uid="{203917C8-D9FA-42D2-AAB8-A413AE8A49CA}"/>
    <cellStyle name="Currency 5 3 3 11 3" xfId="39369" xr:uid="{942715AF-7D9D-4094-9A11-B14B11E38AD2}"/>
    <cellStyle name="Currency 5 3 3 12" xfId="17824" xr:uid="{EC760FC6-551B-4D42-BB2C-801BCFDBC454}"/>
    <cellStyle name="Currency 5 3 3 12 2" xfId="41136" xr:uid="{2694F2E3-870A-4A9C-9D47-FD345CB04C75}"/>
    <cellStyle name="Currency 5 3 3 13" xfId="30076" xr:uid="{DB6EB6B2-EC28-43FC-AB32-86528F95D7AD}"/>
    <cellStyle name="Currency 5 3 3 2" xfId="4660" xr:uid="{08A9CF4E-03A7-43D4-B184-B667D0B8F062}"/>
    <cellStyle name="Currency 5 3 3 2 10" xfId="16469" xr:uid="{CF4A03E1-4499-4546-B7DD-59EA087CC7F4}"/>
    <cellStyle name="Currency 5 3 3 2 10 2" xfId="27556" xr:uid="{DC5E827B-C671-4A9C-A2A0-D8DC507F5256}"/>
    <cellStyle name="Currency 5 3 3 2 10 2 2" xfId="50855" xr:uid="{C1E0CCFB-7EFB-4F62-8BDF-9253C449A79A}"/>
    <cellStyle name="Currency 5 3 3 2 10 3" xfId="39807" xr:uid="{9363A988-A163-4DBE-8030-6FC1465593DF}"/>
    <cellStyle name="Currency 5 3 3 2 11" xfId="18262" xr:uid="{5ACEFEAA-6117-4DD2-B15B-331EA826FF24}"/>
    <cellStyle name="Currency 5 3 3 2 11 2" xfId="41574" xr:uid="{73626FC7-CA78-467F-ADD5-C79B86B3940F}"/>
    <cellStyle name="Currency 5 3 3 2 12" xfId="30514" xr:uid="{A2F9FB7F-4C0B-45DB-B2FC-79EA46D5312B}"/>
    <cellStyle name="Currency 5 3 3 2 2" xfId="5532" xr:uid="{6B0F8092-DCAC-4720-B981-8CBCAA5F8243}"/>
    <cellStyle name="Currency 5 3 3 2 2 2" xfId="19134" xr:uid="{9E65064B-45FF-4C29-B4A0-7DEFD00BD858}"/>
    <cellStyle name="Currency 5 3 3 2 2 2 2" xfId="42446" xr:uid="{2BF9451B-9835-4CF4-BCB3-56CB17D31640}"/>
    <cellStyle name="Currency 5 3 3 2 2 3" xfId="31386" xr:uid="{BED7C448-7B4F-4D74-BD23-1CFBFA94E678}"/>
    <cellStyle name="Currency 5 3 3 2 3" xfId="6404" xr:uid="{ACD61C7F-B2CA-4D39-8F4B-E40F2A238CAE}"/>
    <cellStyle name="Currency 5 3 3 2 3 2" xfId="20006" xr:uid="{B09F0CCA-C0DC-40DC-81F5-44E9AE6232F7}"/>
    <cellStyle name="Currency 5 3 3 2 3 2 2" xfId="43318" xr:uid="{F72461C7-4505-4842-80C1-83F12DB677FC}"/>
    <cellStyle name="Currency 5 3 3 2 3 3" xfId="32258" xr:uid="{45E8B571-E5A8-4E03-8C13-B2E54DE7C715}"/>
    <cellStyle name="Currency 5 3 3 2 4" xfId="7297" xr:uid="{F3D601AC-DCE1-48F4-B921-86A82DB785BF}"/>
    <cellStyle name="Currency 5 3 3 2 4 2" xfId="20889" xr:uid="{46E6B352-60E7-4AA9-A2A0-E323A016665A}"/>
    <cellStyle name="Currency 5 3 3 2 4 2 2" xfId="44196" xr:uid="{44086DEA-1059-45B0-9510-F45FCE43A723}"/>
    <cellStyle name="Currency 5 3 3 2 4 3" xfId="33136" xr:uid="{5AE7B17E-4B62-4C82-9FAB-B6DC3E99F3FB}"/>
    <cellStyle name="Currency 5 3 3 2 5" xfId="8170" xr:uid="{2DF903B9-6FFC-4ABE-BC18-DAEF4348B51D}"/>
    <cellStyle name="Currency 5 3 3 2 5 2" xfId="21762" xr:uid="{C7D3F770-ADA3-4621-8D79-A450837F1F03}"/>
    <cellStyle name="Currency 5 3 3 2 5 2 2" xfId="45068" xr:uid="{FB582D79-5541-4F8D-BA48-0BB1C235E5D5}"/>
    <cellStyle name="Currency 5 3 3 2 5 3" xfId="34008" xr:uid="{4E4276E8-F0C9-4816-8269-E254F1775E13}"/>
    <cellStyle name="Currency 5 3 3 2 6" xfId="9043" xr:uid="{AB1F0FC8-C5D1-40D2-8862-7FF271F675B9}"/>
    <cellStyle name="Currency 5 3 3 2 6 2" xfId="22634" xr:uid="{C6659315-2AA9-48C1-90B0-C75E95A8E9AD}"/>
    <cellStyle name="Currency 5 3 3 2 6 2 2" xfId="45940" xr:uid="{8DA70526-191D-4655-BEF3-CAC79E4CC9B3}"/>
    <cellStyle name="Currency 5 3 3 2 6 3" xfId="34880" xr:uid="{77A179FF-9321-45E1-9B0B-77CD24E3EBC8}"/>
    <cellStyle name="Currency 5 3 3 2 7" xfId="10207" xr:uid="{F06C60B9-831D-467D-87DB-DD673FAEBB55}"/>
    <cellStyle name="Currency 5 3 3 2 7 2" xfId="23613" xr:uid="{C0EB2255-1935-438E-81E4-AFE3A2F7D245}"/>
    <cellStyle name="Currency 5 3 3 2 7 2 2" xfId="46919" xr:uid="{F993C396-0EFC-4878-9BCB-678D9E5A775C}"/>
    <cellStyle name="Currency 5 3 3 2 7 3" xfId="35821" xr:uid="{BC5BEBB5-CBC4-4C03-97E9-723F2DDB8CAD}"/>
    <cellStyle name="Currency 5 3 3 2 8" xfId="11087" xr:uid="{71419CBE-92F8-4A2B-A975-113ACD674C73}"/>
    <cellStyle name="Currency 5 3 3 2 8 2" xfId="24493" xr:uid="{54A1B793-22DE-4E92-AD41-7A6522C12CCF}"/>
    <cellStyle name="Currency 5 3 3 2 8 2 2" xfId="47799" xr:uid="{CF76B674-3881-47E5-89F9-DCB81D48E0B5}"/>
    <cellStyle name="Currency 5 3 3 2 8 3" xfId="36701" xr:uid="{14FAAFCC-31FF-402F-BE5B-B05973E5FA06}"/>
    <cellStyle name="Currency 5 3 3 2 9" xfId="14917" xr:uid="{C0EBF630-5526-4EB0-A59B-AD386E6F5A54}"/>
    <cellStyle name="Currency 5 3 3 2 9 2" xfId="26078" xr:uid="{B9CFEF87-5E82-48EB-80A9-35482EE83B7B}"/>
    <cellStyle name="Currency 5 3 3 2 9 2 2" xfId="49380" xr:uid="{860E03FE-E2BC-42E7-BCD3-C504638BAB20}"/>
    <cellStyle name="Currency 5 3 3 2 9 3" xfId="38258" xr:uid="{1CDD700C-2CB2-4314-B166-BFE9039C1087}"/>
    <cellStyle name="Currency 5 3 3 3" xfId="5094" xr:uid="{F4EFF5B8-7F42-485B-B129-73BCB0BE7226}"/>
    <cellStyle name="Currency 5 3 3 3 2" xfId="18696" xr:uid="{6A2BB143-20B3-4BA6-8F3F-ED89222D2922}"/>
    <cellStyle name="Currency 5 3 3 3 2 2" xfId="42008" xr:uid="{4EF123C7-C3A9-4A02-9846-C16270288710}"/>
    <cellStyle name="Currency 5 3 3 3 3" xfId="30948" xr:uid="{02E2BEA0-C7B3-4A65-A271-C26F277E3516}"/>
    <cellStyle name="Currency 5 3 3 4" xfId="5966" xr:uid="{E937A24F-C1A1-449D-8C1A-A852EABD774D}"/>
    <cellStyle name="Currency 5 3 3 4 2" xfId="19568" xr:uid="{7EE7908F-DA5B-42E3-BCD1-FB89D57458D8}"/>
    <cellStyle name="Currency 5 3 3 4 2 2" xfId="42880" xr:uid="{48107A32-70E2-40D8-9066-329135ED9D29}"/>
    <cellStyle name="Currency 5 3 3 4 3" xfId="31820" xr:uid="{8424258B-2E61-47A2-BE01-C6A9BD6B36CA}"/>
    <cellStyle name="Currency 5 3 3 5" xfId="6859" xr:uid="{EF276582-AFB6-4C6F-8ADD-517956A5B42F}"/>
    <cellStyle name="Currency 5 3 3 5 2" xfId="20451" xr:uid="{DC0BAC14-4ABB-4598-AFEA-B6F7A6F2D425}"/>
    <cellStyle name="Currency 5 3 3 5 2 2" xfId="43758" xr:uid="{F4644858-1D4C-4524-BDFA-996F0B84F8AA}"/>
    <cellStyle name="Currency 5 3 3 5 3" xfId="32698" xr:uid="{F99499E8-C102-41DA-82D4-E61A079206DE}"/>
    <cellStyle name="Currency 5 3 3 6" xfId="7732" xr:uid="{EB52374E-ECF3-4032-B739-7C110DAFF740}"/>
    <cellStyle name="Currency 5 3 3 6 2" xfId="21324" xr:uid="{A12A2B7B-756B-492F-94EF-9C3EF352EE49}"/>
    <cellStyle name="Currency 5 3 3 6 2 2" xfId="44630" xr:uid="{879A72B5-6FBF-4402-8A50-E228AB7FAC4A}"/>
    <cellStyle name="Currency 5 3 3 6 3" xfId="33570" xr:uid="{FDFD90E5-9151-4843-B56A-FE3B077A4234}"/>
    <cellStyle name="Currency 5 3 3 7" xfId="8605" xr:uid="{86231A49-0684-4925-B637-25E5EC59FFDB}"/>
    <cellStyle name="Currency 5 3 3 7 2" xfId="22196" xr:uid="{13B434B3-12C2-422E-BFED-71E1B778993E}"/>
    <cellStyle name="Currency 5 3 3 7 2 2" xfId="45502" xr:uid="{6F04F9F9-E5D8-42D1-B2D2-98F037EA1308}"/>
    <cellStyle name="Currency 5 3 3 7 3" xfId="34442" xr:uid="{08C51082-7E5C-4E70-8D6F-D265384A7421}"/>
    <cellStyle name="Currency 5 3 3 8" xfId="9769" xr:uid="{64E88828-8AB4-4C2C-B4B0-A058BC10EF74}"/>
    <cellStyle name="Currency 5 3 3 8 2" xfId="23175" xr:uid="{B7047793-2DE2-4620-8548-1EC50C64C92D}"/>
    <cellStyle name="Currency 5 3 3 8 2 2" xfId="46481" xr:uid="{826E982E-3D78-4D7A-BAE5-1D6682A7ADA8}"/>
    <cellStyle name="Currency 5 3 3 8 3" xfId="35383" xr:uid="{8C538ABB-125C-489F-A202-DDDC1B7EBDBD}"/>
    <cellStyle name="Currency 5 3 3 9" xfId="10649" xr:uid="{FAA7B1A3-9166-4D04-8A3F-72FFF61D7E22}"/>
    <cellStyle name="Currency 5 3 3 9 2" xfId="24055" xr:uid="{4110ED41-7F78-4B21-8D45-E2D4549CFD87}"/>
    <cellStyle name="Currency 5 3 3 9 2 2" xfId="47361" xr:uid="{9A1E1650-4CFF-4A86-AF41-A56C1682F1CC}"/>
    <cellStyle name="Currency 5 3 3 9 3" xfId="36263" xr:uid="{8ADCB161-5DBE-4425-9A2A-6DEE930B356B}"/>
    <cellStyle name="Currency 5 3 4" xfId="4414" xr:uid="{836794BD-67B8-44BD-9485-0FE461E6CE77}"/>
    <cellStyle name="Currency 5 3 4 10" xfId="16223" xr:uid="{ACCBECCA-E657-4F1E-AAF5-DDDE892A06F2}"/>
    <cellStyle name="Currency 5 3 4 10 2" xfId="27310" xr:uid="{D3E29306-ADF6-423E-9B9A-250C998A825F}"/>
    <cellStyle name="Currency 5 3 4 10 2 2" xfId="50609" xr:uid="{2DBA4318-A62F-457F-BCC5-83A75139707B}"/>
    <cellStyle name="Currency 5 3 4 10 3" xfId="39561" xr:uid="{DDAFB7F8-034A-4978-BA91-8F12D7C30A71}"/>
    <cellStyle name="Currency 5 3 4 11" xfId="18016" xr:uid="{0A3F97D1-672D-4A57-A226-DB7219421EFD}"/>
    <cellStyle name="Currency 5 3 4 11 2" xfId="41328" xr:uid="{301CC85F-BA52-4BA5-BEA6-3A45AEE4F3FE}"/>
    <cellStyle name="Currency 5 3 4 12" xfId="30268" xr:uid="{5C37BA0F-6773-4730-ABFD-016ADF002885}"/>
    <cellStyle name="Currency 5 3 4 2" xfId="5286" xr:uid="{B0D01972-FFA2-4A7B-8D01-A23A260D350E}"/>
    <cellStyle name="Currency 5 3 4 2 2" xfId="18888" xr:uid="{57427191-D9FB-4791-A4FE-9F4D9CE6D7B4}"/>
    <cellStyle name="Currency 5 3 4 2 2 2" xfId="42200" xr:uid="{6B1743BF-3C81-484A-9A38-0A3C1E9F7AB8}"/>
    <cellStyle name="Currency 5 3 4 2 3" xfId="31140" xr:uid="{8906F0D5-C84A-474B-8F28-F7BCBBA60E09}"/>
    <cellStyle name="Currency 5 3 4 3" xfId="6158" xr:uid="{F10008B5-EB21-4B8F-825B-0608CE23D159}"/>
    <cellStyle name="Currency 5 3 4 3 2" xfId="19760" xr:uid="{3A983B4A-B982-42D5-B292-B67E093062D6}"/>
    <cellStyle name="Currency 5 3 4 3 2 2" xfId="43072" xr:uid="{1AA9CAD2-52CA-4365-B7C4-BFC29B04F8B9}"/>
    <cellStyle name="Currency 5 3 4 3 3" xfId="32012" xr:uid="{E7AC6359-31A7-4801-82D5-2049C58D41D6}"/>
    <cellStyle name="Currency 5 3 4 4" xfId="7051" xr:uid="{34BA62A4-F7CB-4A60-8CEB-86DA217CEC43}"/>
    <cellStyle name="Currency 5 3 4 4 2" xfId="20643" xr:uid="{F2EE858F-58D7-46DE-B509-DFA4AEC2EA16}"/>
    <cellStyle name="Currency 5 3 4 4 2 2" xfId="43950" xr:uid="{26B7ED15-D6B1-480A-BA5E-E4157D9113F0}"/>
    <cellStyle name="Currency 5 3 4 4 3" xfId="32890" xr:uid="{99BC8C6F-84EE-4336-ACE9-7E3A6848D56B}"/>
    <cellStyle name="Currency 5 3 4 5" xfId="7924" xr:uid="{0D40152A-C322-4355-9901-FBE89134F2DD}"/>
    <cellStyle name="Currency 5 3 4 5 2" xfId="21516" xr:uid="{9EBFCD08-A0CE-43D6-92C5-800E170CA9A2}"/>
    <cellStyle name="Currency 5 3 4 5 2 2" xfId="44822" xr:uid="{F8090E1A-D8AA-412E-8AAF-522D93434773}"/>
    <cellStyle name="Currency 5 3 4 5 3" xfId="33762" xr:uid="{6D6771E1-476B-4622-BE39-21B48DFC8D0F}"/>
    <cellStyle name="Currency 5 3 4 6" xfId="8797" xr:uid="{BD7ADF9B-E603-4576-B25E-375BA520ABC9}"/>
    <cellStyle name="Currency 5 3 4 6 2" xfId="22388" xr:uid="{79CBF2D6-CB4A-4A58-9F65-AB48E5D22126}"/>
    <cellStyle name="Currency 5 3 4 6 2 2" xfId="45694" xr:uid="{8D9A4312-668E-4355-929E-7AC2A2C3DCC4}"/>
    <cellStyle name="Currency 5 3 4 6 3" xfId="34634" xr:uid="{E58A7955-74BE-45CD-972C-476C4994DB34}"/>
    <cellStyle name="Currency 5 3 4 7" xfId="9961" xr:uid="{C615F12D-8969-402A-8B30-0858709C0A67}"/>
    <cellStyle name="Currency 5 3 4 7 2" xfId="23367" xr:uid="{FD85B52D-4CA5-4796-84CD-1B258AEE3C9D}"/>
    <cellStyle name="Currency 5 3 4 7 2 2" xfId="46673" xr:uid="{D5254278-0DB6-4C8C-BD3A-317745FD022B}"/>
    <cellStyle name="Currency 5 3 4 7 3" xfId="35575" xr:uid="{B8FF93F8-7FB3-4C4E-8777-EA08E2C4CCCA}"/>
    <cellStyle name="Currency 5 3 4 8" xfId="10841" xr:uid="{6B939C41-5D0D-44D9-A546-2A87C350D2C4}"/>
    <cellStyle name="Currency 5 3 4 8 2" xfId="24247" xr:uid="{DD6CAC95-0340-4516-8AA7-1DE807C0F1D4}"/>
    <cellStyle name="Currency 5 3 4 8 2 2" xfId="47553" xr:uid="{3E262106-DBB8-47BA-9C48-9DB91EA54E14}"/>
    <cellStyle name="Currency 5 3 4 8 3" xfId="36455" xr:uid="{0BD4EFDF-A29F-460A-9EA1-2E6771F1F35F}"/>
    <cellStyle name="Currency 5 3 4 9" xfId="14671" xr:uid="{791DAC53-CB05-4ED2-944F-260839CAB368}"/>
    <cellStyle name="Currency 5 3 4 9 2" xfId="25832" xr:uid="{838EE742-ACAF-4641-9D63-ACF94B5D4A6D}"/>
    <cellStyle name="Currency 5 3 4 9 2 2" xfId="49134" xr:uid="{E1739E18-7658-4705-8488-3BD95865E021}"/>
    <cellStyle name="Currency 5 3 4 9 3" xfId="38012" xr:uid="{8620B7C8-639B-49F9-A504-3E7477179396}"/>
    <cellStyle name="Currency 5 3 5" xfId="4848" xr:uid="{568A60E5-4180-4B87-97A2-9E62A622D575}"/>
    <cellStyle name="Currency 5 3 5 2" xfId="11229" xr:uid="{A9ADD4B2-3C2F-4026-9D46-C1331E256FAA}"/>
    <cellStyle name="Currency 5 3 5 2 2" xfId="24635" xr:uid="{A0405764-9CAE-4152-B5D9-86019BFC106A}"/>
    <cellStyle name="Currency 5 3 5 2 2 2" xfId="47941" xr:uid="{AFFA26E8-766D-446A-80D7-48CED27979C0}"/>
    <cellStyle name="Currency 5 3 5 2 3" xfId="36842" xr:uid="{6DD221B8-CA1B-4167-BAC6-9382734778C1}"/>
    <cellStyle name="Currency 5 3 5 3" xfId="15076" xr:uid="{CFC1EF2A-5E33-46BF-A54E-C0627445948B}"/>
    <cellStyle name="Currency 5 3 5 3 2" xfId="26233" xr:uid="{6D9580F5-B159-44E8-9744-96E75DDE06E1}"/>
    <cellStyle name="Currency 5 3 5 3 2 2" xfId="49535" xr:uid="{C809F49F-0E50-439A-849A-BF89D5CE2881}"/>
    <cellStyle name="Currency 5 3 5 3 3" xfId="38417" xr:uid="{18C5E2EC-DCF3-4523-998C-95AABAF5BF41}"/>
    <cellStyle name="Currency 5 3 5 4" xfId="16611" xr:uid="{CA6C8FBE-BA04-47CB-99AD-CF4066469AFB}"/>
    <cellStyle name="Currency 5 3 5 4 2" xfId="27697" xr:uid="{5282B5D9-E541-4C91-836D-264911CADF2F}"/>
    <cellStyle name="Currency 5 3 5 4 2 2" xfId="50996" xr:uid="{76034660-BDA7-495C-A98C-AB156FACBF07}"/>
    <cellStyle name="Currency 5 3 5 4 3" xfId="39949" xr:uid="{5AC67E5B-EBBA-452E-930A-DA97122EAF1D}"/>
    <cellStyle name="Currency 5 3 5 5" xfId="18450" xr:uid="{C12A4E49-0656-4386-8E48-81095359D32C}"/>
    <cellStyle name="Currency 5 3 5 5 2" xfId="41762" xr:uid="{29E04B6B-D38F-4012-94C6-D8129FB61235}"/>
    <cellStyle name="Currency 5 3 5 6" xfId="30702" xr:uid="{9EF906A9-9E59-4906-9CEF-CF9981696736}"/>
    <cellStyle name="Currency 5 3 6" xfId="5720" xr:uid="{617E1765-9752-45D3-AE63-CD3F5B9FBB87}"/>
    <cellStyle name="Currency 5 3 6 2" xfId="19322" xr:uid="{F78F973F-00F6-4F71-A6F3-1169B662938F}"/>
    <cellStyle name="Currency 5 3 6 2 2" xfId="42634" xr:uid="{8880C0FA-A4B0-4FA9-BD2D-46D52EE10E8C}"/>
    <cellStyle name="Currency 5 3 6 3" xfId="31574" xr:uid="{D579BA72-C639-4419-8823-A633841576A3}"/>
    <cellStyle name="Currency 5 3 7" xfId="6613" xr:uid="{9D2A2BBD-47DA-43F2-8B68-F5D1AF1BAF25}"/>
    <cellStyle name="Currency 5 3 7 2" xfId="20205" xr:uid="{DCA8D97E-D3AD-4050-A77E-195C805CB743}"/>
    <cellStyle name="Currency 5 3 7 2 2" xfId="43512" xr:uid="{3C417ED4-08A2-4ED5-91EE-1F44EF5C01B2}"/>
    <cellStyle name="Currency 5 3 7 3" xfId="32452" xr:uid="{0D9D5178-FB57-45FB-905A-B8A1025DADE7}"/>
    <cellStyle name="Currency 5 3 8" xfId="7486" xr:uid="{75BAC9E4-5107-4445-B445-AB06652EF1BD}"/>
    <cellStyle name="Currency 5 3 8 2" xfId="21078" xr:uid="{F77A918B-CBDE-4BEA-BE66-4134ABCCE90E}"/>
    <cellStyle name="Currency 5 3 8 2 2" xfId="44384" xr:uid="{C946EF09-B428-489B-A687-C72FCC6DD04B}"/>
    <cellStyle name="Currency 5 3 8 3" xfId="33324" xr:uid="{55704D80-E703-4E90-A217-E0F12396B08F}"/>
    <cellStyle name="Currency 5 3 9" xfId="8359" xr:uid="{F5F36575-867F-4766-8C8B-29FFA65D6AF8}"/>
    <cellStyle name="Currency 5 3 9 2" xfId="21950" xr:uid="{BBDA7275-F090-437B-9F9B-AB789F4676D9}"/>
    <cellStyle name="Currency 5 3 9 2 2" xfId="45256" xr:uid="{7EF0954A-E4AB-44F3-A791-83F201E8ECFF}"/>
    <cellStyle name="Currency 5 3 9 3" xfId="34196" xr:uid="{F01BA123-4F79-4DEA-949B-54741328EFB8}"/>
    <cellStyle name="Currency 6" xfId="1031" xr:uid="{0212A495-0084-4DC9-A393-D183D0D4FFB8}"/>
    <cellStyle name="Currency 6 2" xfId="2713" xr:uid="{C74D1216-FD5E-4F7A-94B1-088C62C21C77}"/>
    <cellStyle name="Currency 7" xfId="1032" xr:uid="{A89B0848-2DC7-466A-A11C-F2EBCB5D9C5C}"/>
    <cellStyle name="Currency 8" xfId="1033" xr:uid="{06D1D18E-C94D-4773-A5BD-59C86DDF9734}"/>
    <cellStyle name="Currency 9" xfId="1466" xr:uid="{618AD290-F39F-4840-8482-ACEC9306D866}"/>
    <cellStyle name="Currency.oo" xfId="9160" xr:uid="{566DA08B-F3A8-4D5E-BACA-9CBC8F942A22}"/>
    <cellStyle name="Date" xfId="2188" xr:uid="{DF0E067F-6FCC-4826-8D68-1BA43684A7F0}"/>
    <cellStyle name="Date Aligned" xfId="1034" xr:uid="{2A60C441-DBEA-4E7D-BA6B-EA57FE28BC5C}"/>
    <cellStyle name="Dotted Line" xfId="1035" xr:uid="{750721BB-DA76-40AF-B67A-90FACA5E9EC5}"/>
    <cellStyle name="Emphasis 1" xfId="174" xr:uid="{00000000-0005-0000-0000-000094000000}"/>
    <cellStyle name="Emphasis 1 2" xfId="1036" xr:uid="{45055F92-B91F-41AC-9548-42AFD5670BC4}"/>
    <cellStyle name="Emphasis 1 2 2" xfId="9161" xr:uid="{0CADABC0-D0E1-4501-B482-CBAD533FE869}"/>
    <cellStyle name="Emphasis 1_Cash Flow" xfId="9162" xr:uid="{3088BF7E-A83B-4F0A-A5FC-99A3AF936621}"/>
    <cellStyle name="Emphasis 2" xfId="175" xr:uid="{00000000-0005-0000-0000-000095000000}"/>
    <cellStyle name="Emphasis 2 2" xfId="2190" xr:uid="{EF8F7322-307D-41E4-B17B-7981DA24E07F}"/>
    <cellStyle name="Emphasis 2 2 2" xfId="9163" xr:uid="{A953DBF6-DE38-4007-ADF4-CAE53DDDEFF0}"/>
    <cellStyle name="Emphasis 2 3" xfId="1037" xr:uid="{1984C5FB-006C-4530-8A11-48BEBCB1EEAB}"/>
    <cellStyle name="Emphasis 2_Cash Flow" xfId="9164" xr:uid="{6D642863-9143-4306-98B6-D333FC61D050}"/>
    <cellStyle name="Emphasis 3" xfId="176" xr:uid="{00000000-0005-0000-0000-000096000000}"/>
    <cellStyle name="Emphasis 3 2" xfId="2191" xr:uid="{1E496C7F-51B5-4609-8E33-36152CF05FF8}"/>
    <cellStyle name="Escalation" xfId="9165" xr:uid="{B84B3E62-470E-49FE-98CF-BB988AD7E2B8}"/>
    <cellStyle name="Euro" xfId="2192" xr:uid="{E08F471F-4534-4C85-8F83-C0C333DC7822}"/>
    <cellStyle name="Euro 2" xfId="2193" xr:uid="{050687CB-6D00-4B55-BAF7-F98C2E7F7C54}"/>
    <cellStyle name="Explanatory Text" xfId="514" builtinId="53" customBuiltin="1"/>
    <cellStyle name="Explanatory Text 2" xfId="177" xr:uid="{00000000-0005-0000-0000-000097000000}"/>
    <cellStyle name="Explanatory Text 2 2" xfId="2194" xr:uid="{F846A2AC-4B04-4818-8102-C893BA152138}"/>
    <cellStyle name="Explanatory Text 2 3" xfId="1038" xr:uid="{EC69F5CC-5DCC-4802-9B6E-3C47CBF1D5DA}"/>
    <cellStyle name="Explanatory Text 2 4" xfId="11289" xr:uid="{D3DE653E-3F8D-4479-B2B3-43EBBDC060AD}"/>
    <cellStyle name="Explanatory Text 3" xfId="1039" xr:uid="{AAE5B117-8B44-42CD-9AF0-A5D23F9959AE}"/>
    <cellStyle name="Explanatory Text 3 2" xfId="2714" xr:uid="{0E4228E9-F849-4246-8748-8AAB6FA2D7FF}"/>
    <cellStyle name="Explanatory Text 4" xfId="1040" xr:uid="{87360CB3-5511-4C93-A013-308ECF2E93A1}"/>
    <cellStyle name="Explanatory Text 5" xfId="1041" xr:uid="{7848CE0E-97F2-45AE-83FE-0D4686727180}"/>
    <cellStyle name="Explanatory Text 6" xfId="1042" xr:uid="{CCEBDBE7-D7A5-4D6A-A13D-FF9ED4E3096D}"/>
    <cellStyle name="Explanatory Text 7" xfId="1043" xr:uid="{47FD5CA0-FC5E-4165-B62B-8BDE5085E852}"/>
    <cellStyle name="Explanatory Text 8" xfId="2046" xr:uid="{845DE980-6146-4F84-83B2-5CEC6477F61B}"/>
    <cellStyle name="FIXED0" xfId="9166" xr:uid="{653C4752-53FD-436E-8B42-4C0481012570}"/>
    <cellStyle name="FIXED0$ZP$" xfId="9167" xr:uid="{B4B5ECA8-CBA4-495A-A79C-B0F23A88B8B8}"/>
    <cellStyle name="FIXED0_E&amp;C Risk Tracker" xfId="9168" xr:uid="{36A9573D-726B-4163-A93B-9FC5E83918F2}"/>
    <cellStyle name="FIXED2" xfId="9169" xr:uid="{9FD448A9-14F7-47C7-BD90-4970DF73FC9C}"/>
    <cellStyle name="FIXED2$ZP$" xfId="9170" xr:uid="{2421AE7F-F96B-4080-8283-0AD05BE3F465}"/>
    <cellStyle name="FIXED2_E&amp;C Risk Tracker" xfId="9171" xr:uid="{E7437960-DADF-4928-BB86-6D8B9D11D856}"/>
    <cellStyle name="Footnote" xfId="1044" xr:uid="{9004B187-FBB8-415A-A1A2-65F295D36A40}"/>
    <cellStyle name="Good" xfId="506" builtinId="26" customBuiltin="1"/>
    <cellStyle name="Good 2" xfId="178" xr:uid="{00000000-0005-0000-0000-000098000000}"/>
    <cellStyle name="Good 2 2" xfId="179" xr:uid="{00000000-0005-0000-0000-000099000000}"/>
    <cellStyle name="Good 2 2 2" xfId="2195" xr:uid="{F2599BC9-FF8C-464B-BEEE-A89CC3C4DD70}"/>
    <cellStyle name="Good 2 3" xfId="1045" xr:uid="{15C9DE2C-EC35-4AFA-B659-110BABBB738F}"/>
    <cellStyle name="Good 2 3 2" xfId="9172" xr:uid="{66E686D1-D483-48E4-AC69-DEF49036BB86}"/>
    <cellStyle name="Good 3" xfId="1046" xr:uid="{0AAEA262-5270-4435-AF8A-9E14E85F96A4}"/>
    <cellStyle name="Good 3 2" xfId="2715" xr:uid="{4FE0917F-3614-4E35-B5C4-B4B6E600284B}"/>
    <cellStyle name="Good 4" xfId="1047" xr:uid="{EE2EDDBA-9EB9-4CCA-813D-D1D6434FFC97}"/>
    <cellStyle name="Good 5" xfId="1048" xr:uid="{959479B4-1A48-483A-9E55-3B17FAACFA56}"/>
    <cellStyle name="Good 6" xfId="1049" xr:uid="{5DDA3CEB-E34A-4B45-A189-FA72F2D78395}"/>
    <cellStyle name="Good 7" xfId="1050" xr:uid="{82CFA6E3-F303-4780-ABFF-80CDA449E743}"/>
    <cellStyle name="Good 8" xfId="2036" xr:uid="{41E42B2F-9A4F-4812-AF43-4E7DEA24F3DF}"/>
    <cellStyle name="Hard Percent" xfId="1051" xr:uid="{1D7875E8-B9D4-432A-B6AE-EA3AF8B12A57}"/>
    <cellStyle name="Header" xfId="1052" xr:uid="{B45C4892-DD8E-44A6-89A7-807365712024}"/>
    <cellStyle name="Heading 1" xfId="502" builtinId="16" customBuiltin="1"/>
    <cellStyle name="Heading 1 2" xfId="180" xr:uid="{00000000-0005-0000-0000-00009A000000}"/>
    <cellStyle name="Heading 1 2 2" xfId="181" xr:uid="{00000000-0005-0000-0000-00009B000000}"/>
    <cellStyle name="Heading 1 2 2 2" xfId="2196" xr:uid="{7CF9C76D-B862-40B3-B7EC-08F6F1E10ADC}"/>
    <cellStyle name="Heading 1 2 3" xfId="11647" xr:uid="{73EFFCF0-9606-45E7-A4E4-5DE8BCF43475}"/>
    <cellStyle name="Heading 1 2 4" xfId="11290" xr:uid="{9FD09BC3-C99C-4550-926F-DF699AA4C5D6}"/>
    <cellStyle name="Heading 1 3" xfId="1053" xr:uid="{554DE087-165E-4FA8-9A9E-5337ACCE012C}"/>
    <cellStyle name="Heading 1 3 2" xfId="2716" xr:uid="{46407CB3-2647-4034-A55E-B7F6605A27C6}"/>
    <cellStyle name="Heading 1 4" xfId="1054" xr:uid="{8A7930DD-AC89-4B6E-A1E8-09CC1032B364}"/>
    <cellStyle name="Heading 1 5" xfId="1055" xr:uid="{88079FD9-D10A-4A40-B347-F9E212317985}"/>
    <cellStyle name="Heading 1 6" xfId="1056" xr:uid="{8320CA19-2300-4517-A708-AEF2301C7D9B}"/>
    <cellStyle name="Heading 1 7" xfId="1057" xr:uid="{930B87DE-C275-49F7-8999-E8D19AC55BF5}"/>
    <cellStyle name="Heading 1 8" xfId="2032" xr:uid="{B0F176E0-ED56-409B-A69C-06B01B61227B}"/>
    <cellStyle name="Heading 2" xfId="503" builtinId="17" customBuiltin="1"/>
    <cellStyle name="Heading 2 2" xfId="182" xr:uid="{00000000-0005-0000-0000-00009C000000}"/>
    <cellStyle name="Heading 2 2 2" xfId="183" xr:uid="{00000000-0005-0000-0000-00009D000000}"/>
    <cellStyle name="Heading 2 2 2 2" xfId="2197" xr:uid="{3BF713E8-FEE0-49C4-BCC3-6B05C6FDB473}"/>
    <cellStyle name="Heading 2 2 3" xfId="1058" xr:uid="{A47041BC-BC75-42F0-BFAC-0C155FECD49D}"/>
    <cellStyle name="Heading 2 2 3 2" xfId="9173" xr:uid="{666D2D86-4A6F-46C5-8A05-6D244BF8DF8A}"/>
    <cellStyle name="Heading 2 2 3 2 2" xfId="11648" xr:uid="{B8B926BE-5101-431D-A735-6925ED84528A}"/>
    <cellStyle name="Heading 2 2 4" xfId="11291" xr:uid="{E07BB0AD-CDC8-4019-AA29-466FEBDE81A7}"/>
    <cellStyle name="Heading 2 3" xfId="1059" xr:uid="{15E445CA-E69A-4164-8405-F581319F2D6A}"/>
    <cellStyle name="Heading 2 3 2" xfId="2717" xr:uid="{051EDAC4-80D5-44C8-A020-2D975CC96FA1}"/>
    <cellStyle name="Heading 2 4" xfId="1060" xr:uid="{3791A24E-A9B5-4F2F-903E-FA184689E78F}"/>
    <cellStyle name="Heading 2 5" xfId="1061" xr:uid="{8129F71A-1A23-4A3F-841C-C6283C68EF63}"/>
    <cellStyle name="Heading 2 6" xfId="1062" xr:uid="{2C17C9C7-E7FD-4A76-919A-F9857A41EEB2}"/>
    <cellStyle name="Heading 2 7" xfId="1063" xr:uid="{AD38A0F6-1F8F-4392-94FC-0CB3A72E3DB3}"/>
    <cellStyle name="Heading 2 8" xfId="2033" xr:uid="{01BA6757-0C48-40FD-8FFF-616EA6A26386}"/>
    <cellStyle name="Heading 3" xfId="504" builtinId="18" customBuiltin="1"/>
    <cellStyle name="Heading 3 2" xfId="184" xr:uid="{00000000-0005-0000-0000-00009E000000}"/>
    <cellStyle name="Heading 3 2 2" xfId="185" xr:uid="{00000000-0005-0000-0000-00009F000000}"/>
    <cellStyle name="Heading 3 2 2 2" xfId="2198" xr:uid="{199A7731-E080-42E6-BD5D-3E258380A533}"/>
    <cellStyle name="Heading 3 2 3" xfId="1064" xr:uid="{2C51D973-9CF5-482B-8251-FCEBF7824526}"/>
    <cellStyle name="Heading 3 2 3 2" xfId="9174" xr:uid="{5BAD1412-23A7-4958-887C-17D8D3787F39}"/>
    <cellStyle name="Heading 3 2 3 2 2" xfId="11649" xr:uid="{C32A4FC8-EEC7-4C1C-9821-23C359721EE7}"/>
    <cellStyle name="Heading 3 2 4" xfId="11292" xr:uid="{F98DD6ED-4F3E-4AA9-9B35-2D5CE3822567}"/>
    <cellStyle name="Heading 3 3" xfId="1065" xr:uid="{1EE748FD-D82C-4C68-99F9-1DFEC8DF3FBE}"/>
    <cellStyle name="Heading 3 3 2" xfId="2718" xr:uid="{2D81E7D1-4D68-44CA-A2A7-ED2D6B45FF3A}"/>
    <cellStyle name="Heading 3 4" xfId="1066" xr:uid="{0C7CBF35-A6F7-4F9E-AB09-576A65ED2273}"/>
    <cellStyle name="Heading 3 5" xfId="1067" xr:uid="{1BD73570-9681-4050-AAE1-42A4BFD06E54}"/>
    <cellStyle name="Heading 3 6" xfId="1068" xr:uid="{8DB1423C-12CF-4BD1-BB88-DF7A9BAC02FD}"/>
    <cellStyle name="Heading 3 7" xfId="1069" xr:uid="{8803119C-C9FF-403A-830B-F92056EA4C50}"/>
    <cellStyle name="Heading 3 8" xfId="2034" xr:uid="{7E5E32B5-7BEE-4CFD-B40C-D91B03F6CB19}"/>
    <cellStyle name="Heading 4" xfId="505" builtinId="19" customBuiltin="1"/>
    <cellStyle name="Heading 4 2" xfId="186" xr:uid="{00000000-0005-0000-0000-0000A0000000}"/>
    <cellStyle name="Heading 4 2 2" xfId="2199" xr:uid="{5ED959C7-8647-43B7-AE68-EC82E99F4968}"/>
    <cellStyle name="Heading 4 2 3" xfId="11650" xr:uid="{01ACFBE5-E521-4F8A-B03B-E44D05E2619D}"/>
    <cellStyle name="Heading 4 2 4" xfId="11293" xr:uid="{0CD91446-0BA8-4052-9783-1C19A8328C73}"/>
    <cellStyle name="Heading 4 3" xfId="1070" xr:uid="{8DC2E076-A007-46D3-93CC-1BA48FF16A1F}"/>
    <cellStyle name="Heading 4 3 2" xfId="2719" xr:uid="{6ADA2C87-D152-4891-987D-5A71B3FB31FB}"/>
    <cellStyle name="Heading 4 4" xfId="1071" xr:uid="{93C64B34-D60B-47F0-AF3E-E0BA131262B6}"/>
    <cellStyle name="Heading 4 5" xfId="1072" xr:uid="{0502F3CB-8490-4CD6-AF5B-D3910C537848}"/>
    <cellStyle name="Heading 4 6" xfId="1073" xr:uid="{1B8A3C83-7C74-4DBD-83C0-A1592C255FA2}"/>
    <cellStyle name="Heading 4 7" xfId="1074" xr:uid="{6F110A08-7160-448F-B364-2B2FB4E56497}"/>
    <cellStyle name="Heading 4 8" xfId="2035" xr:uid="{C456662C-EFAE-456A-8441-B54F6E704A4B}"/>
    <cellStyle name="Hidden" xfId="9175" xr:uid="{D57C4886-ADB8-4D86-B453-7701FBF954ED}"/>
    <cellStyle name="Hyperlink" xfId="6435" builtinId="8"/>
    <cellStyle name="Hyperlink 2" xfId="8196" xr:uid="{DA3FAF92-524F-4CF1-9500-74942AE7ACFD}"/>
    <cellStyle name="Input" xfId="508" builtinId="20" customBuiltin="1"/>
    <cellStyle name="Input 2" xfId="187" xr:uid="{00000000-0005-0000-0000-0000A1000000}"/>
    <cellStyle name="Input 2 2" xfId="188" xr:uid="{00000000-0005-0000-0000-0000A2000000}"/>
    <cellStyle name="Input 2 2 2" xfId="2402" xr:uid="{C4CF8670-76EE-4422-91AC-579C59F7BCE7}"/>
    <cellStyle name="Input 2 2 2 2" xfId="15602" xr:uid="{020EA141-5B0A-442A-A4F8-3A770E65A207}"/>
    <cellStyle name="Input 2 2 2 2 2" xfId="26698" xr:uid="{8FFD52F7-3FB2-480A-B532-EAADDEB8E1A4}"/>
    <cellStyle name="Input 2 2 2 2 2 2" xfId="49997" xr:uid="{E0EAE3FC-73DF-42C6-8A38-A427E4250262}"/>
    <cellStyle name="Input 2 2 2 2 3" xfId="29216" xr:uid="{7B0233A6-7D52-4664-84B0-9CDE74E5813A}"/>
    <cellStyle name="Input 2 2 2 2 3 2" xfId="52515" xr:uid="{FCA9B803-78CC-4FE9-BA74-A3E3AF864FBE}"/>
    <cellStyle name="Input 2 2 2 2 4" xfId="17350" xr:uid="{871CE356-9CF2-4259-A15E-04F47A49129D}"/>
    <cellStyle name="Input 2 2 2 2 4 2" xfId="40662" xr:uid="{F619BEC1-6416-408D-B396-698ABBABE60B}"/>
    <cellStyle name="Input 2 2 2 2 5" xfId="38940" xr:uid="{252303F9-5295-4115-A39E-5E0134DFC87E}"/>
    <cellStyle name="Input 2 2 2 3" xfId="15619" xr:uid="{490C5EFF-CF3B-4B06-8869-92EB155F6F1E}"/>
    <cellStyle name="Input 2 2 2 3 2" xfId="29233" xr:uid="{CDAB83AC-6109-4F77-9739-C6FADBBA3E5F}"/>
    <cellStyle name="Input 2 2 2 3 2 2" xfId="52532" xr:uid="{576924E9-08EF-4227-9D9B-22CB9B6ED296}"/>
    <cellStyle name="Input 2 2 2 3 3" xfId="28100" xr:uid="{F5D029AD-375D-447A-9886-D3AD3BBBE8D7}"/>
    <cellStyle name="Input 2 2 2 3 3 2" xfId="51399" xr:uid="{D46E943B-943C-4CCA-BABB-E75DA3C47FC7}"/>
    <cellStyle name="Input 2 2 2 3 4" xfId="38957" xr:uid="{A5D1F2CA-7F80-4423-AAF5-D4735E407AD1}"/>
    <cellStyle name="Input 2 2 2 4" xfId="24770" xr:uid="{A8153363-FDBF-42BC-83B1-FF0EA59CC840}"/>
    <cellStyle name="Input 2 2 2 4 2" xfId="48076" xr:uid="{0F263364-976F-461A-831C-A07E245B3953}"/>
    <cellStyle name="Input 2 2 2 5" xfId="28841" xr:uid="{20C53172-0768-4FB8-8742-0E7509D5A9B1}"/>
    <cellStyle name="Input 2 2 2 5 2" xfId="52140" xr:uid="{C23A1F0C-F41F-4E5C-80DA-8FC07C3850CC}"/>
    <cellStyle name="Input 2 2 2 6" xfId="29698" xr:uid="{155CFC4F-4D22-4C8D-B587-5360B9068BD5}"/>
    <cellStyle name="Input 2 2 3" xfId="14061" xr:uid="{91089E22-D20B-4688-91A4-6813CD2E8DB2}"/>
    <cellStyle name="Input 2 2 3 2" xfId="25244" xr:uid="{D955B30D-4F2E-46E4-AFE2-5490D8281026}"/>
    <cellStyle name="Input 2 2 3 2 2" xfId="48546" xr:uid="{BD38A998-47FC-46C1-9BBB-211A986B872C}"/>
    <cellStyle name="Input 2 2 3 3" xfId="28746" xr:uid="{E0DF7786-40E8-48BA-9E66-D15A7CF240DA}"/>
    <cellStyle name="Input 2 2 3 3 2" xfId="52045" xr:uid="{54AC5E74-1213-4F05-A77C-A350062B7274}"/>
    <cellStyle name="Input 2 2 3 4" xfId="27992" xr:uid="{966FE201-8646-4D2B-82E5-346AC99BC6A7}"/>
    <cellStyle name="Input 2 2 3 4 2" xfId="51291" xr:uid="{6DA5C7F2-0151-4003-9F30-4C4246C4870B}"/>
    <cellStyle name="Input 2 2 3 5" xfId="37402" xr:uid="{136BF7FF-0395-439E-B7F4-EAB358277EA1}"/>
    <cellStyle name="Input 2 2 4" xfId="15392" xr:uid="{7B2D3CC0-1FDA-4382-87C1-8E71C37462CE}"/>
    <cellStyle name="Input 2 2 4 2" xfId="29073" xr:uid="{CB1A5FB9-65F6-45D5-A0F6-E65EA2D7908F}"/>
    <cellStyle name="Input 2 2 4 2 2" xfId="52372" xr:uid="{84DFAE06-3705-44E4-B00C-60DC2029FEE0}"/>
    <cellStyle name="Input 2 2 4 3" xfId="28098" xr:uid="{8D16319E-4150-424E-A8A4-E7EF644A3AAE}"/>
    <cellStyle name="Input 2 2 4 3 2" xfId="51397" xr:uid="{E747BD98-C271-47D6-8C6D-BE5FCC8EE043}"/>
    <cellStyle name="Input 2 2 4 4" xfId="38731" xr:uid="{72B81E06-9F81-47B5-8B59-97C14739A15B}"/>
    <cellStyle name="Input 2 2 5" xfId="16908" xr:uid="{37D4741D-87DC-4E87-A1AD-0E6A7D4459CB}"/>
    <cellStyle name="Input 2 2 5 2" xfId="40220" xr:uid="{42804269-D6D1-45F0-8E58-B1C6F22F1C62}"/>
    <cellStyle name="Input 2 2 6" xfId="17095" xr:uid="{64C195B1-8AA0-4E9D-9DBD-A8CCD7D94ACA}"/>
    <cellStyle name="Input 2 2 6 2" xfId="40407" xr:uid="{37BED1AE-2570-43DB-9F13-2404D6B23971}"/>
    <cellStyle name="Input 2 2 7" xfId="16885" xr:uid="{C96BD5A8-7007-4FDF-904A-F0FD0E3584AA}"/>
    <cellStyle name="Input 2 2 7 2" xfId="40197" xr:uid="{7058818C-190D-4BEE-ADFB-408A1552D4A9}"/>
    <cellStyle name="Input 2 2 8" xfId="29361" xr:uid="{0E220EFB-49E1-4C56-AB92-11FEA5FEB2A3}"/>
    <cellStyle name="Input 2 3" xfId="2200" xr:uid="{1C3A80C7-D2E3-4A70-B4EB-6C33B4574FB9}"/>
    <cellStyle name="Input 2 3 2" xfId="13801" xr:uid="{9073F143-503C-4C38-9D8E-898906A05695}"/>
    <cellStyle name="Input 2 3 2 2" xfId="13869" xr:uid="{9B05EE59-826E-463B-A89B-BACB7257493A}"/>
    <cellStyle name="Input 2 3 2 2 2" xfId="25081" xr:uid="{793CD6D8-D84E-4847-901C-ED999944B5FB}"/>
    <cellStyle name="Input 2 3 2 2 2 2" xfId="48385" xr:uid="{9CABFD48-86D9-4725-A392-8E92261B0307}"/>
    <cellStyle name="Input 2 3 2 2 3" xfId="28605" xr:uid="{15325A7F-3432-4391-9C53-E272CD0960BF}"/>
    <cellStyle name="Input 2 3 2 2 3 2" xfId="51904" xr:uid="{D60D9446-085C-4412-8BB0-6290323720E4}"/>
    <cellStyle name="Input 2 3 2 2 4" xfId="28292" xr:uid="{9940E5FA-240D-4928-8605-70F71EDE7EDE}"/>
    <cellStyle name="Input 2 3 2 2 4 2" xfId="51591" xr:uid="{C5197F95-2B0A-4F1E-9A44-675CBA2611C5}"/>
    <cellStyle name="Input 2 3 2 2 5" xfId="37212" xr:uid="{D02DB7E5-DAFD-4619-8A09-C5917AF5235E}"/>
    <cellStyle name="Input 2 3 2 3" xfId="14113" xr:uid="{218A36FC-2B02-498F-9AA6-7A4CB60C1DC8}"/>
    <cellStyle name="Input 2 3 2 3 2" xfId="28798" xr:uid="{609E1677-4DBE-4832-8AB4-2201DBE0555F}"/>
    <cellStyle name="Input 2 3 2 3 2 2" xfId="52097" xr:uid="{2467E9EB-6F9E-4314-B2DB-BD2A6B62C7F8}"/>
    <cellStyle name="Input 2 3 2 3 3" xfId="17332" xr:uid="{677CD4A6-A739-45BD-8207-7FFBD397AC25}"/>
    <cellStyle name="Input 2 3 2 3 3 2" xfId="40644" xr:uid="{BD7D40D5-6411-4257-96C9-4896BB2E370A}"/>
    <cellStyle name="Input 2 3 2 3 4" xfId="37454" xr:uid="{0B3F9DF8-892C-4CDD-9E97-4E1344C8A7DD}"/>
    <cellStyle name="Input 2 3 2 4" xfId="28547" xr:uid="{BB7631F7-7091-4332-AA7B-0FA07416F83E}"/>
    <cellStyle name="Input 2 3 2 4 2" xfId="51846" xr:uid="{0F33D1A6-012A-4000-AE14-5A2FAE1B82B1}"/>
    <cellStyle name="Input 2 3 2 5" xfId="27943" xr:uid="{6D32728B-9D82-42FD-8813-5D307676359F}"/>
    <cellStyle name="Input 2 3 2 5 2" xfId="51242" xr:uid="{D5E1420C-FA2E-4D60-A702-1913994C6713}"/>
    <cellStyle name="Input 2 3 2 6" xfId="37153" xr:uid="{E09B1132-64DD-4EE8-A7E2-E40A53374BE9}"/>
    <cellStyle name="Input 2 3 3" xfId="13984" xr:uid="{D4BA2FD7-8F52-4DFE-9135-48A4BDD82344}"/>
    <cellStyle name="Input 2 3 3 2" xfId="25176" xr:uid="{EF276236-802D-487D-AD6B-99E48E4E1ED1}"/>
    <cellStyle name="Input 2 3 3 2 2" xfId="48479" xr:uid="{8B26C15A-A08A-4A70-B06F-8BB472EFEF4F}"/>
    <cellStyle name="Input 2 3 3 3" xfId="28701" xr:uid="{D09FFE2F-F31B-4C1E-92A7-A218A13BA2F7}"/>
    <cellStyle name="Input 2 3 3 3 2" xfId="52000" xr:uid="{EA659D1A-5023-4379-AFD1-DAB79936DF15}"/>
    <cellStyle name="Input 2 3 3 4" xfId="28419" xr:uid="{AF70C3DD-7609-436C-A1E0-70634398E7E1}"/>
    <cellStyle name="Input 2 3 3 4 2" xfId="51718" xr:uid="{1FCA3D15-CCC4-4A66-A188-95CF7A8D20A8}"/>
    <cellStyle name="Input 2 3 3 5" xfId="37326" xr:uid="{5ABD1D32-9D88-48D7-B2FF-B5F02020C0B7}"/>
    <cellStyle name="Input 2 3 4" xfId="13991" xr:uid="{4408ABEB-1EB4-49B5-A26F-072F41949B52}"/>
    <cellStyle name="Input 2 3 4 2" xfId="28708" xr:uid="{A0000B83-1982-446D-B43F-72AD26C02995}"/>
    <cellStyle name="Input 2 3 4 2 2" xfId="52007" xr:uid="{60A8BD82-330B-4795-A6E6-0912B4B278B0}"/>
    <cellStyle name="Input 2 3 4 3" xfId="28420" xr:uid="{3B4EBA49-1E1D-40AD-BFC7-81862944B647}"/>
    <cellStyle name="Input 2 3 4 3 2" xfId="51719" xr:uid="{3A869572-3AFD-4CD1-B331-26057E9188FC}"/>
    <cellStyle name="Input 2 3 4 4" xfId="37333" xr:uid="{59FB1EBE-CAD8-4BE0-861E-55D4A63EBFB3}"/>
    <cellStyle name="Input 2 3 5" xfId="17217" xr:uid="{0B2C4D9C-AE0A-4174-8C7E-91E94BD652FD}"/>
    <cellStyle name="Input 2 3 5 2" xfId="40529" xr:uid="{A9FFC1D8-D511-43FC-A208-513912212511}"/>
    <cellStyle name="Input 2 3 6" xfId="17164" xr:uid="{4529264C-BCC7-4615-9684-AEC9E648DE63}"/>
    <cellStyle name="Input 2 3 6 2" xfId="40476" xr:uid="{39F09866-6928-41E7-9734-92E61214EB58}"/>
    <cellStyle name="Input 2 3 7" xfId="29665" xr:uid="{82B3C4CE-D309-4BB0-B5A2-2A51BF0A15FA}"/>
    <cellStyle name="Input 2 4" xfId="1075" xr:uid="{CFFA32EF-CB0F-4409-9FFD-0AD131487DD5}"/>
    <cellStyle name="Input 2 4 2" xfId="9176" xr:uid="{D8D18DEA-62E2-4774-8A72-C2A2B320C23F}"/>
    <cellStyle name="Input 2 4 2 2" xfId="13738" xr:uid="{80C42B3C-7FC9-4CB9-A9E1-FA39B5861C1F}"/>
    <cellStyle name="Input 2 4 2 2 2" xfId="24995" xr:uid="{961F3DE6-1003-4655-BE4F-17F70FF65510}"/>
    <cellStyle name="Input 2 4 2 2 2 2" xfId="48301" xr:uid="{FA1E8DB9-A561-4D10-AF40-440E62EDD6DC}"/>
    <cellStyle name="Input 2 4 2 2 3" xfId="28484" xr:uid="{F1B4BA4A-3030-4EA6-B4A6-CC77FACF703D}"/>
    <cellStyle name="Input 2 4 2 2 3 2" xfId="51783" xr:uid="{93C441A7-679C-4F27-B93F-8CC14D83844E}"/>
    <cellStyle name="Input 2 4 2 2 4" xfId="28252" xr:uid="{A89E07F0-623B-4B65-8DBD-B2AB683C5665}"/>
    <cellStyle name="Input 2 4 2 2 4 2" xfId="51551" xr:uid="{D8A59A4A-93E4-47F7-9AB7-956FE10FCAC5}"/>
    <cellStyle name="Input 2 4 2 2 5" xfId="37090" xr:uid="{544A4347-5384-4B21-BB76-CEA4978B1DD4}"/>
    <cellStyle name="Input 2 4 2 3" xfId="15405" xr:uid="{361F59BF-77AB-449F-8B6B-DA533E4AD341}"/>
    <cellStyle name="Input 2 4 2 3 2" xfId="26528" xr:uid="{61C04397-49F4-4357-9258-359C24203F58}"/>
    <cellStyle name="Input 2 4 2 3 2 2" xfId="49828" xr:uid="{5D3393B5-8DAA-4DFD-94D2-9BF37CE3CE10}"/>
    <cellStyle name="Input 2 4 2 3 3" xfId="29086" xr:uid="{59682210-49FF-43E4-B07A-4A273ECBE01D}"/>
    <cellStyle name="Input 2 4 2 3 3 2" xfId="52385" xr:uid="{F34B88C5-40E5-4029-9776-DF379495D422}"/>
    <cellStyle name="Input 2 4 2 3 4" xfId="27987" xr:uid="{52275107-AF16-43C1-A3E1-16CF5212062A}"/>
    <cellStyle name="Input 2 4 2 3 4 2" xfId="51286" xr:uid="{22114267-A300-4039-AC46-DAC673B67CE8}"/>
    <cellStyle name="Input 2 4 2 3 5" xfId="38744" xr:uid="{94B6FF49-CA11-4E4E-ABE6-3CADF759926E}"/>
    <cellStyle name="Input 2 4 2 4" xfId="15543" xr:uid="{1E0B6BDC-0314-473F-9D56-C61B5DC60A6B}"/>
    <cellStyle name="Input 2 4 2 4 2" xfId="29158" xr:uid="{C6D4D22C-1DF4-4417-893B-EDC9E9E678B6}"/>
    <cellStyle name="Input 2 4 2 4 2 2" xfId="52457" xr:uid="{1F4C42F9-840B-412C-B4D8-BBA050EF39A6}"/>
    <cellStyle name="Input 2 4 2 4 3" xfId="28377" xr:uid="{BA6466CC-BCC5-4352-B520-07C455AEC5B9}"/>
    <cellStyle name="Input 2 4 2 4 3 2" xfId="51676" xr:uid="{45A0E27B-5BC5-4DD3-BE46-4C4A8CD104D2}"/>
    <cellStyle name="Input 2 4 2 4 4" xfId="38882" xr:uid="{CC57AB28-DEED-48E9-B486-79BECD2AF5DC}"/>
    <cellStyle name="Input 2 4 2 5" xfId="22671" xr:uid="{058176A6-778C-4DD5-97C6-93B341AACAB0}"/>
    <cellStyle name="Input 2 4 2 5 2" xfId="45977" xr:uid="{C22E165E-5EAE-4027-A3B7-3FA97846018A}"/>
    <cellStyle name="Input 2 4 2 6" xfId="28170" xr:uid="{1F9B90BF-72E5-4CAE-9F59-847D42435240}"/>
    <cellStyle name="Input 2 4 2 6 2" xfId="51469" xr:uid="{8A6EA805-7A18-4AF5-BC29-8F2AEF609B56}"/>
    <cellStyle name="Input 2 4 2 7" xfId="28474" xr:uid="{431E0D93-787A-4FC5-B2A8-5DF2CED80821}"/>
    <cellStyle name="Input 2 4 2 7 2" xfId="51773" xr:uid="{372456CD-27E3-45B3-9AF4-790B7A74FD7F}"/>
    <cellStyle name="Input 2 4 2 8" xfId="34908" xr:uid="{FB4D99BD-4328-4A99-9555-D7E45034555D}"/>
    <cellStyle name="Input 2 4 3" xfId="14003" xr:uid="{D250C5A2-45E8-480A-B740-DB55752DC81D}"/>
    <cellStyle name="Input 2 4 3 2" xfId="25191" xr:uid="{F7D6DB94-A693-4306-83A9-B141EABE20D5}"/>
    <cellStyle name="Input 2 4 3 2 2" xfId="48493" xr:uid="{5F30FEE5-BB10-422C-A2BE-8618EEBE777A}"/>
    <cellStyle name="Input 2 4 3 3" xfId="28716" xr:uid="{BB3DA3DD-694B-4540-A481-EE05B92B413E}"/>
    <cellStyle name="Input 2 4 3 3 2" xfId="52015" xr:uid="{E90C8E0A-394A-4F95-B418-DA55EEF3A97B}"/>
    <cellStyle name="Input 2 4 3 4" xfId="28467" xr:uid="{7C1C61C8-55DF-4DE5-99B8-6075588E0FBA}"/>
    <cellStyle name="Input 2 4 3 4 2" xfId="51766" xr:uid="{BD5F9B6F-4C67-4D0C-9DE2-4680DE0233C7}"/>
    <cellStyle name="Input 2 4 3 5" xfId="37344" xr:uid="{C6BB20E5-7CDC-497F-B088-36721947BDA4}"/>
    <cellStyle name="Input 2 4 4" xfId="15559" xr:uid="{492D7F34-3333-4C7F-A380-F75EB6859051}"/>
    <cellStyle name="Input 2 4 4 2" xfId="29174" xr:uid="{3DBA7A80-E21E-47FD-8A0E-491B81E3865E}"/>
    <cellStyle name="Input 2 4 4 2 2" xfId="52473" xr:uid="{B5EB6322-F894-45E5-828E-D8FC54E3D2D8}"/>
    <cellStyle name="Input 2 4 4 3" xfId="17333" xr:uid="{15E721F9-3E49-4E28-A7AE-055162EEF8D3}"/>
    <cellStyle name="Input 2 4 4 3 2" xfId="40645" xr:uid="{689BEB67-5FA0-44E5-B405-D4A016CF1C5F}"/>
    <cellStyle name="Input 2 4 4 4" xfId="38898" xr:uid="{068ADFB9-BCB9-4897-979A-257AE4ABE9DD}"/>
    <cellStyle name="Input 2 4 5" xfId="17226" xr:uid="{88075D1F-711F-4EC7-A00A-3338AE7DB151}"/>
    <cellStyle name="Input 2 4 5 2" xfId="40538" xr:uid="{7853F2E8-64B7-4BC4-8E94-258D881665D0}"/>
    <cellStyle name="Input 2 4 6" xfId="24862" xr:uid="{EF8308B8-5CF4-4545-9B40-E85EB8516FFC}"/>
    <cellStyle name="Input 2 4 6 2" xfId="48168" xr:uid="{BF08A856-F162-45A1-BF93-5D2F14E8573E}"/>
    <cellStyle name="Input 2 4 7" xfId="29601" xr:uid="{CEFB885E-4171-4C6A-BC04-0813887C28C8}"/>
    <cellStyle name="Input 2 5" xfId="15572" xr:uid="{F655FD6C-99AC-4F12-B2A7-3BDFFA82B588}"/>
    <cellStyle name="Input 2 5 2" xfId="26673" xr:uid="{82EE788B-C906-4F2F-ADC2-9F4220A80046}"/>
    <cellStyle name="Input 2 5 2 2" xfId="49972" xr:uid="{3496672F-5334-41E5-9B6C-D28DB0A67B5B}"/>
    <cellStyle name="Input 2 5 3" xfId="29186" xr:uid="{999E5A07-69CD-42CF-B0A7-BBC8F4E65A13}"/>
    <cellStyle name="Input 2 5 3 2" xfId="52485" xr:uid="{345C0F5D-FFF3-4EFC-BC70-BB58F8A26B41}"/>
    <cellStyle name="Input 2 5 4" xfId="27980" xr:uid="{936E7DB2-1940-4221-B2AE-78E76191ADEF}"/>
    <cellStyle name="Input 2 5 4 2" xfId="51279" xr:uid="{68CD5CB1-D7D4-4059-B18C-3476C4063D82}"/>
    <cellStyle name="Input 2 5 5" xfId="38910" xr:uid="{59BB323F-B85E-4A30-90F8-557C85DC02C2}"/>
    <cellStyle name="Input 2 6" xfId="15249" xr:uid="{CA038E3A-16A5-48F5-BD2A-5B8CA349BB1E}"/>
    <cellStyle name="Input 2 6 2" xfId="28978" xr:uid="{79F4677A-4989-4999-849D-621DFF352427}"/>
    <cellStyle name="Input 2 6 2 2" xfId="52277" xr:uid="{6195BCBD-843D-47A4-9C04-40780877B18D}"/>
    <cellStyle name="Input 2 6 3" xfId="29317" xr:uid="{79286337-F3AA-46BC-8FA9-CD369B413263}"/>
    <cellStyle name="Input 2 6 3 2" xfId="52616" xr:uid="{AD6678A9-7527-4B0E-B688-4315389B74D9}"/>
    <cellStyle name="Input 2 6 4" xfId="38590" xr:uid="{3B1C2B81-0C96-498B-A7E0-4A68B5E04102}"/>
    <cellStyle name="Input 2 7" xfId="26509" xr:uid="{C3085125-352B-4442-98E1-5502B8A80A64}"/>
    <cellStyle name="Input 2 7 2" xfId="49809" xr:uid="{CB5B0EC8-ECE8-47A8-B625-196C2049611E}"/>
    <cellStyle name="Input 2 8" xfId="17236" xr:uid="{A7932C05-7D8D-4A5D-817B-DE2B558B5BC2}"/>
    <cellStyle name="Input 2 8 2" xfId="40548" xr:uid="{9C537B0B-456E-4A9A-BE8D-1672AEE958A8}"/>
    <cellStyle name="Input 2 9" xfId="29360" xr:uid="{B9EE92BB-CF90-4305-B8C6-09DCB2A8B2AC}"/>
    <cellStyle name="Input 2_RealTime_Upload" xfId="2403" xr:uid="{3EBFF03B-3D33-428F-BE80-3D27AEDAEB68}"/>
    <cellStyle name="Input 3" xfId="1076" xr:uid="{598294ED-3D8C-4059-9BC5-E87476447F0A}"/>
    <cellStyle name="Input 3 2" xfId="13739" xr:uid="{05702D83-B371-4B2B-BCBF-B454E41EE327}"/>
    <cellStyle name="Input 3 2 2" xfId="15270" xr:uid="{9F78C258-6650-4253-AB53-6C23D6C10BDF}"/>
    <cellStyle name="Input 3 2 2 2" xfId="26412" xr:uid="{343A0C86-9D5F-417F-9757-C72C6E7DB33E}"/>
    <cellStyle name="Input 3 2 2 2 2" xfId="49714" xr:uid="{D1CC78FF-C9D3-4563-8AC7-AB0EC2703DA1}"/>
    <cellStyle name="Input 3 2 2 3" xfId="28999" xr:uid="{BC7EA199-4ACD-49A4-A7DA-18C4AF8DBF69}"/>
    <cellStyle name="Input 3 2 2 3 2" xfId="52298" xr:uid="{BC33109F-BCCF-40A3-9D9E-BFD9EA17CA23}"/>
    <cellStyle name="Input 3 2 2 4" xfId="28875" xr:uid="{1146F05A-848F-4CA2-B447-68B44F604FCF}"/>
    <cellStyle name="Input 3 2 2 4 2" xfId="52174" xr:uid="{7D83841C-4899-40EC-A1B6-56DABB4D9EEC}"/>
    <cellStyle name="Input 3 2 2 5" xfId="38611" xr:uid="{F364E9BF-31B6-4420-8F31-47AF366083A5}"/>
    <cellStyle name="Input 3 2 3" xfId="14053" xr:uid="{6FDE54D4-73F7-4AC7-90C8-84E3840EADF2}"/>
    <cellStyle name="Input 3 2 3 2" xfId="28738" xr:uid="{87FBB738-9BD6-4777-A37E-A8182ED7C7A4}"/>
    <cellStyle name="Input 3 2 3 2 2" xfId="52037" xr:uid="{9996A1EC-EA9A-4E82-916A-619A2E0F7A5E}"/>
    <cellStyle name="Input 3 2 3 3" xfId="28915" xr:uid="{CF2CA9D2-F26B-4A2F-8CDA-79CB50B97AB3}"/>
    <cellStyle name="Input 3 2 3 3 2" xfId="52214" xr:uid="{E32BDFA0-D1A6-4A46-AAB4-C5208AC1D20E}"/>
    <cellStyle name="Input 3 2 3 4" xfId="37394" xr:uid="{D75F3D1D-FE82-4412-826F-596D5C8798AB}"/>
    <cellStyle name="Input 3 2 4" xfId="28485" xr:uid="{AAB8FD01-9301-405B-B96D-BC2BA8405C37}"/>
    <cellStyle name="Input 3 2 4 2" xfId="51784" xr:uid="{DB94C136-808D-461C-A9D7-88D65C87F89E}"/>
    <cellStyle name="Input 3 2 5" xfId="28097" xr:uid="{105BBEA6-1B74-42D8-ACBC-3B1A9795B79A}"/>
    <cellStyle name="Input 3 2 5 2" xfId="51396" xr:uid="{F8F57026-0FFE-4F9A-830C-00FE3BD5909B}"/>
    <cellStyle name="Input 3 2 6" xfId="37091" xr:uid="{36B6F4AC-0D2B-4112-B278-AC8DAFD6BA21}"/>
    <cellStyle name="Input 3 3" xfId="15208" xr:uid="{C13EBCE9-C4E7-45A7-8BAA-2B9008E215D3}"/>
    <cellStyle name="Input 3 3 2" xfId="26362" xr:uid="{FCAF6139-719F-4E49-B3D4-103E33F56E9F}"/>
    <cellStyle name="Input 3 3 2 2" xfId="49664" xr:uid="{3C84DFF0-510A-40FF-82BB-216EE17D977B}"/>
    <cellStyle name="Input 3 3 3" xfId="28939" xr:uid="{FC819247-D5D5-4643-8449-F30826052ACF}"/>
    <cellStyle name="Input 3 3 3 2" xfId="52238" xr:uid="{650EBD8F-8667-4D0F-BAFB-4A8481D271C0}"/>
    <cellStyle name="Input 3 3 4" xfId="17424" xr:uid="{2F26A437-EB5A-4086-BD78-16C582FA5F36}"/>
    <cellStyle name="Input 3 3 4 2" xfId="40736" xr:uid="{DE782333-9228-4DA4-9E72-AFBEE5100A2E}"/>
    <cellStyle name="Input 3 3 5" xfId="38549" xr:uid="{EF9F569F-7708-42C0-AB5B-0905CC238751}"/>
    <cellStyle name="Input 3 4" xfId="14106" xr:uid="{47DE852B-C9BC-4A95-9D16-2349BBA62FAB}"/>
    <cellStyle name="Input 3 4 2" xfId="28791" xr:uid="{66F0759F-D3FC-4077-ABCB-F3F6D40D17EB}"/>
    <cellStyle name="Input 3 4 2 2" xfId="52090" xr:uid="{E6324F53-2240-482B-BDA0-347340CF11FC}"/>
    <cellStyle name="Input 3 4 3" xfId="29258" xr:uid="{A0CDA6E4-CCD6-4B80-A09E-F19B39F2DC44}"/>
    <cellStyle name="Input 3 4 3 2" xfId="52557" xr:uid="{41C9D9F8-FD17-4D37-AB7E-60407B293C87}"/>
    <cellStyle name="Input 3 4 4" xfId="37447" xr:uid="{2157D82F-E911-4861-89F4-BF33F6F0CFDC}"/>
    <cellStyle name="Input 3 5" xfId="17225" xr:uid="{0E9A33D5-C4F3-4B21-8E53-0F50CDEC6074}"/>
    <cellStyle name="Input 3 5 2" xfId="40537" xr:uid="{656E6A14-DE41-4618-817F-EF9882DE069A}"/>
    <cellStyle name="Input 3 6" xfId="17297" xr:uid="{4C55B3DD-9A0D-42D0-88BE-2C7161F77370}"/>
    <cellStyle name="Input 3 6 2" xfId="40609" xr:uid="{1ABAB661-87AF-484A-A0FB-AC047756CEE4}"/>
    <cellStyle name="Input 3 7" xfId="29602" xr:uid="{7B188E15-E459-4749-9A4D-64B3DFD318BF}"/>
    <cellStyle name="Input 4" xfId="1077" xr:uid="{DA52DF15-31FD-4CF9-82D3-82FACAF5BCBE}"/>
    <cellStyle name="Input 4 2" xfId="2720" xr:uid="{5DCAF41B-3022-46CD-8131-23A74F561C52}"/>
    <cellStyle name="Input 5" xfId="1078" xr:uid="{91463095-445F-425A-838D-8D5657C002CB}"/>
    <cellStyle name="Input 5 2" xfId="13740" xr:uid="{53974B0A-0CB5-42B1-8591-8E92D3A837B7}"/>
    <cellStyle name="Input 5 2 2" xfId="15537" xr:uid="{B9483738-7AD7-4D08-9C06-63FA98B235A5}"/>
    <cellStyle name="Input 5 2 2 2" xfId="26645" xr:uid="{5B006312-908A-4286-9693-CB10B1D25364}"/>
    <cellStyle name="Input 5 2 2 2 2" xfId="49945" xr:uid="{1D5F9819-113F-4A2C-B3BA-DCF0251B8B5E}"/>
    <cellStyle name="Input 5 2 2 3" xfId="29152" xr:uid="{E115C01C-2F7C-4E51-BCE2-62FE6B66771A}"/>
    <cellStyle name="Input 5 2 2 3 2" xfId="52451" xr:uid="{ADE2D51A-EDB7-4359-9956-A87F9824CC9C}"/>
    <cellStyle name="Input 5 2 2 4" xfId="17446" xr:uid="{D4FA724D-00F6-4927-9DC5-CC57B179E77B}"/>
    <cellStyle name="Input 5 2 2 4 2" xfId="40758" xr:uid="{54354334-211F-41EF-A65C-736BD3F8A2B6}"/>
    <cellStyle name="Input 5 2 2 5" xfId="38876" xr:uid="{5000B90B-5FA9-4022-92B9-E61F4E357CF1}"/>
    <cellStyle name="Input 5 2 3" xfId="15330" xr:uid="{00A91B6E-191F-437C-9580-65A3A15B744B}"/>
    <cellStyle name="Input 5 2 3 2" xfId="29013" xr:uid="{F0117D7A-08BD-41F4-B2CA-F58EBA8A3F92}"/>
    <cellStyle name="Input 5 2 3 2 2" xfId="52312" xr:uid="{9338F3FF-51D9-4507-8A95-D497EC3C20C4}"/>
    <cellStyle name="Input 5 2 3 3" xfId="28095" xr:uid="{305762BA-07A0-4D02-931E-0B6FCA375BD9}"/>
    <cellStyle name="Input 5 2 3 3 2" xfId="51394" xr:uid="{965349F9-E102-43BB-B1FF-09099FA9D038}"/>
    <cellStyle name="Input 5 2 3 4" xfId="38671" xr:uid="{A4A02C22-B45A-44AD-8DAE-D1B5274D69DD}"/>
    <cellStyle name="Input 5 2 4" xfId="28486" xr:uid="{7DA78988-23D7-4BE0-A578-C75C2E397A04}"/>
    <cellStyle name="Input 5 2 4 2" xfId="51785" xr:uid="{086AFC42-060F-4E53-81B2-33A0B85247B2}"/>
    <cellStyle name="Input 5 2 5" xfId="28023" xr:uid="{B9C4F638-F382-4109-A164-C13E4E5E3A52}"/>
    <cellStyle name="Input 5 2 5 2" xfId="51322" xr:uid="{8600486B-976F-42A4-A78E-3F44AEDF9B08}"/>
    <cellStyle name="Input 5 2 6" xfId="37092" xr:uid="{BAB21247-8FB6-4570-9FB8-F8B98A6F511B}"/>
    <cellStyle name="Input 5 3" xfId="14091" xr:uid="{AF2081FF-124B-4174-A4DE-46D8D5A658A8}"/>
    <cellStyle name="Input 5 3 2" xfId="25265" xr:uid="{BFBB48B3-F00A-4905-AB1D-3E7E714787AA}"/>
    <cellStyle name="Input 5 3 2 2" xfId="48567" xr:uid="{2CA0C118-D9D3-4026-B013-E03AF1D909C1}"/>
    <cellStyle name="Input 5 3 3" xfId="28776" xr:uid="{DD9E8EC5-53B2-4281-ACA3-3252F400AA2B}"/>
    <cellStyle name="Input 5 3 3 2" xfId="52075" xr:uid="{108DF005-6CED-40C4-B42D-5EDED752DC7D}"/>
    <cellStyle name="Input 5 3 4" xfId="17467" xr:uid="{52E788BF-0E4B-4B80-A9CA-004994BE2165}"/>
    <cellStyle name="Input 5 3 4 2" xfId="40779" xr:uid="{86303CB1-EE61-499E-86C7-EDC4543779BB}"/>
    <cellStyle name="Input 5 3 5" xfId="37432" xr:uid="{B166413F-1159-4641-BAA7-3136B145D375}"/>
    <cellStyle name="Input 5 4" xfId="14004" xr:uid="{90B89CAC-CDC6-4508-8BE6-E76CC6A1064D}"/>
    <cellStyle name="Input 5 4 2" xfId="28717" xr:uid="{9E61BD22-2531-448C-BE16-43452F6B1EC8}"/>
    <cellStyle name="Input 5 4 2 2" xfId="52016" xr:uid="{A2123BA4-E705-4492-9074-7E749C0FFEB8}"/>
    <cellStyle name="Input 5 4 3" xfId="24901" xr:uid="{0B4C78E8-1858-4AC2-B887-AA197DF640ED}"/>
    <cellStyle name="Input 5 4 3 2" xfId="48207" xr:uid="{4AB2A3F3-93F1-4398-A7B4-E9645F6E474D}"/>
    <cellStyle name="Input 5 4 4" xfId="37345" xr:uid="{D489B224-0AFE-4558-8A18-D1C1BC46BE52}"/>
    <cellStyle name="Input 5 5" xfId="24779" xr:uid="{F6E9D1F9-826B-450A-8714-35BBF714DDF8}"/>
    <cellStyle name="Input 5 5 2" xfId="48085" xr:uid="{B81D23EE-4601-4798-AD16-0F99608BB80C}"/>
    <cellStyle name="Input 5 6" xfId="28428" xr:uid="{A1389079-300F-4DB2-BCD2-5FCA1F842B8A}"/>
    <cellStyle name="Input 5 6 2" xfId="51727" xr:uid="{24B02910-F7C0-4D04-B853-FF4C116C784E}"/>
    <cellStyle name="Input 5 7" xfId="29603" xr:uid="{445A06ED-A7DD-4287-81DB-01FF2A5F5008}"/>
    <cellStyle name="Input 6" xfId="1079" xr:uid="{A3C6F076-A387-44AB-9BF4-910913E77F6A}"/>
    <cellStyle name="Input 6 2" xfId="13741" xr:uid="{DDF16595-4D66-4B37-B4E4-916F3EBB22B5}"/>
    <cellStyle name="Input 6 2 2" xfId="15388" xr:uid="{0BE21AA8-9950-4FD1-8926-38515EADA495}"/>
    <cellStyle name="Input 6 2 2 2" xfId="26518" xr:uid="{C51FF07F-CCDB-496F-8139-B644C80C568E}"/>
    <cellStyle name="Input 6 2 2 2 2" xfId="49818" xr:uid="{124DD34E-14E2-44E3-8600-2B1ACA2D7782}"/>
    <cellStyle name="Input 6 2 2 3" xfId="29069" xr:uid="{0B1CF3EE-DA96-4D0E-9F20-1A72A71E5D8C}"/>
    <cellStyle name="Input 6 2 2 3 2" xfId="52368" xr:uid="{82F154EA-0B00-438B-A7A5-056AF212A7B3}"/>
    <cellStyle name="Input 6 2 2 4" xfId="28822" xr:uid="{DEE98F5C-3F86-47A0-8710-EA65F2C494F4}"/>
    <cellStyle name="Input 6 2 2 4 2" xfId="52121" xr:uid="{745E069F-5B87-4A6A-903D-0EA2CF4BD3BC}"/>
    <cellStyle name="Input 6 2 2 5" xfId="38727" xr:uid="{C1B4B81C-47FE-43BC-A065-2A79D5A1BFDE}"/>
    <cellStyle name="Input 6 2 3" xfId="15395" xr:uid="{BCEF1210-453C-4A55-A9BE-0C62C09AD8A6}"/>
    <cellStyle name="Input 6 2 3 2" xfId="29076" xr:uid="{46206405-6A25-48F2-9CF3-57CB57406F04}"/>
    <cellStyle name="Input 6 2 3 2 2" xfId="52375" xr:uid="{D644D2CA-B344-4961-A54C-09525AC4305D}"/>
    <cellStyle name="Input 6 2 3 3" xfId="24755" xr:uid="{845D615A-80A8-45C3-8D3E-618CA9BEF40A}"/>
    <cellStyle name="Input 6 2 3 3 2" xfId="48061" xr:uid="{78DAB045-A567-484E-9841-12264F50F9F5}"/>
    <cellStyle name="Input 6 2 3 4" xfId="38734" xr:uid="{97CD6BCC-D54D-410C-9B69-72D4145FC78C}"/>
    <cellStyle name="Input 6 2 4" xfId="28487" xr:uid="{57DF7F50-A6C9-416E-8F53-4A4EFE51DC1E}"/>
    <cellStyle name="Input 6 2 4 2" xfId="51786" xr:uid="{9F57FB32-FB22-4A93-A5D5-81B999B1EA1A}"/>
    <cellStyle name="Input 6 2 5" xfId="27944" xr:uid="{2A7F42B2-FA30-454A-91FF-67200DEDD3AA}"/>
    <cellStyle name="Input 6 2 5 2" xfId="51243" xr:uid="{63EFF16A-E746-4B8B-A0E4-8B367B198772}"/>
    <cellStyle name="Input 6 2 6" xfId="37093" xr:uid="{6A1703D0-AB52-47FD-849A-6C277C819E5F}"/>
    <cellStyle name="Input 6 3" xfId="15370" xr:uid="{FD025862-8849-492D-BC22-1C6ED7932549}"/>
    <cellStyle name="Input 6 3 2" xfId="26502" xr:uid="{3DCE7E23-1E0C-4BF6-9446-F67AC543F194}"/>
    <cellStyle name="Input 6 3 2 2" xfId="49802" xr:uid="{D818EFF2-25EA-4F75-A972-76AD7C46AAC9}"/>
    <cellStyle name="Input 6 3 3" xfId="29051" xr:uid="{F498B176-C82B-4FE0-A0EF-2C42AB3C3CCE}"/>
    <cellStyle name="Input 6 3 3 2" xfId="52350" xr:uid="{68EF31E6-23D0-40EC-AFAE-CF1C9D706BD6}"/>
    <cellStyle name="Input 6 3 4" xfId="28336" xr:uid="{FA8289C7-A011-47DD-8A4E-6A2104DF101B}"/>
    <cellStyle name="Input 6 3 4 2" xfId="51635" xr:uid="{1B8BDC98-BF18-4E25-B484-649FADCE4E78}"/>
    <cellStyle name="Input 6 3 5" xfId="38709" xr:uid="{0AD22EDE-A57C-4450-BF5A-4A2D51485DB3}"/>
    <cellStyle name="Input 6 4" xfId="15390" xr:uid="{1BFAB748-AD7C-4317-9D01-3DF75E93FAA3}"/>
    <cellStyle name="Input 6 4 2" xfId="29071" xr:uid="{C2699A98-697D-4D13-BD38-3D8F4B274404}"/>
    <cellStyle name="Input 6 4 2 2" xfId="52370" xr:uid="{30479FCA-7553-4673-9C9D-A2816C45CD13}"/>
    <cellStyle name="Input 6 4 3" xfId="28326" xr:uid="{DF740076-1730-485F-A5FC-0B8B49CF0F7E}"/>
    <cellStyle name="Input 6 4 3 2" xfId="51625" xr:uid="{407B28FC-274A-4A4F-8F6B-7022E76031D6}"/>
    <cellStyle name="Input 6 4 4" xfId="38729" xr:uid="{2AE2CA69-9312-46C1-ADD7-66485284284B}"/>
    <cellStyle name="Input 6 5" xfId="24888" xr:uid="{39726870-343B-4F70-930F-8A3341490FD9}"/>
    <cellStyle name="Input 6 5 2" xfId="48194" xr:uid="{4C89F150-EF3C-46D4-9041-4AA24D4A60D1}"/>
    <cellStyle name="Input 6 6" xfId="28461" xr:uid="{6E738F19-1339-487D-8BB7-EA876AC1A5CD}"/>
    <cellStyle name="Input 6 6 2" xfId="51760" xr:uid="{53F908F0-5319-484F-8B6B-371BAC205620}"/>
    <cellStyle name="Input 6 7" xfId="29604" xr:uid="{975CC931-BD10-40B8-80B9-3257F3AF4E27}"/>
    <cellStyle name="Input 7" xfId="1080" xr:uid="{69F05EA8-B2B4-44DB-A90D-813483065DAC}"/>
    <cellStyle name="Input 7 2" xfId="13742" xr:uid="{EEB7FB19-763A-4B4F-AD73-3FF6451E75C3}"/>
    <cellStyle name="Input 7 2 2" xfId="14950" xr:uid="{2196E756-A707-45EA-9DFF-0B2B365658FA}"/>
    <cellStyle name="Input 7 2 2 2" xfId="26111" xr:uid="{2681CE04-1C68-4A96-A0F6-3B2C68BDBBDB}"/>
    <cellStyle name="Input 7 2 2 2 2" xfId="49413" xr:uid="{2FC540D9-7CC0-4146-8940-07E48C91F7CC}"/>
    <cellStyle name="Input 7 2 2 3" xfId="28889" xr:uid="{A972E9F7-712A-4470-A4C9-216EC7714E71}"/>
    <cellStyle name="Input 7 2 2 3 2" xfId="52188" xr:uid="{00DDFB79-41D4-4FE2-B2F5-D029F75413C2}"/>
    <cellStyle name="Input 7 2 2 4" xfId="17398" xr:uid="{402A802D-F8BC-45F3-A7ED-E6EB238905D4}"/>
    <cellStyle name="Input 7 2 2 4 2" xfId="40710" xr:uid="{239167A4-8A7C-45D9-BFC8-748EA8A2CFAA}"/>
    <cellStyle name="Input 7 2 2 5" xfId="38291" xr:uid="{B485C71C-01F4-48C9-97EB-6E48E7505389}"/>
    <cellStyle name="Input 7 2 3" xfId="13857" xr:uid="{0A0AA028-0B63-4511-B47F-057536AE0E01}"/>
    <cellStyle name="Input 7 2 3 2" xfId="28594" xr:uid="{A4524199-6548-41E3-A81C-AB2AC00811B7}"/>
    <cellStyle name="Input 7 2 3 2 2" xfId="51893" xr:uid="{0E39FEE7-97B9-4E72-9B25-C9484E78BCF3}"/>
    <cellStyle name="Input 7 2 3 3" xfId="28330" xr:uid="{D8DF3A76-6FE2-4029-B591-2B89ABD02FA8}"/>
    <cellStyle name="Input 7 2 3 3 2" xfId="51629" xr:uid="{8E97CCE1-1162-4BED-B1FD-AC475B720FE5}"/>
    <cellStyle name="Input 7 2 3 4" xfId="37200" xr:uid="{D50D63DE-78F9-4E23-854A-6E5B86B016B4}"/>
    <cellStyle name="Input 7 2 4" xfId="28488" xr:uid="{B3340F64-D922-4829-BCDF-6A91B2837F12}"/>
    <cellStyle name="Input 7 2 4 2" xfId="51787" xr:uid="{8BAC2ACC-B277-47CD-99BF-65E12D41EB8B}"/>
    <cellStyle name="Input 7 2 5" xfId="17477" xr:uid="{1590E27D-A842-48E0-B8A8-21B7DC4A9CFD}"/>
    <cellStyle name="Input 7 2 5 2" xfId="40789" xr:uid="{C84B9F77-7DB6-446E-B81F-217872E559F0}"/>
    <cellStyle name="Input 7 2 6" xfId="37094" xr:uid="{C34613D6-2C5F-438E-9342-182EC67DF460}"/>
    <cellStyle name="Input 7 3" xfId="15239" xr:uid="{EF2E471E-501E-424A-B1C1-FBDDAB1D2670}"/>
    <cellStyle name="Input 7 3 2" xfId="26389" xr:uid="{D2E3B125-5ADD-4387-B18C-F511C7BCD02E}"/>
    <cellStyle name="Input 7 3 2 2" xfId="49691" xr:uid="{8C5470B2-604F-4284-B8B4-45A9CA6E4A72}"/>
    <cellStyle name="Input 7 3 3" xfId="28968" xr:uid="{31B42CC3-5265-41D8-B50C-38A0EF30E560}"/>
    <cellStyle name="Input 7 3 3 2" xfId="52267" xr:uid="{E27C17CE-2948-45C9-8AE9-0B0E5172C15C}"/>
    <cellStyle name="Input 7 3 4" xfId="24898" xr:uid="{E6DC33FE-539B-4FCA-B5BA-F1DFA3496BD8}"/>
    <cellStyle name="Input 7 3 4 2" xfId="48204" xr:uid="{38AEBA9F-13E3-42F8-87C4-AECA09828A90}"/>
    <cellStyle name="Input 7 3 5" xfId="38580" xr:uid="{2875EBE4-3952-4B45-A22F-FC5FD736C518}"/>
    <cellStyle name="Input 7 4" xfId="14078" xr:uid="{14C00B6F-8E1D-468A-A75B-FCC3D74ED63E}"/>
    <cellStyle name="Input 7 4 2" xfId="28763" xr:uid="{97EC8EE0-9C10-45E5-B35F-08671A57A777}"/>
    <cellStyle name="Input 7 4 2 2" xfId="52062" xr:uid="{E83C9E49-8BD4-4337-8EA8-138C8087A1C5}"/>
    <cellStyle name="Input 7 4 3" xfId="28012" xr:uid="{4AB6F269-E5BD-4764-8FA4-D62A588ACBA3}"/>
    <cellStyle name="Input 7 4 3 2" xfId="51311" xr:uid="{9E2FD989-85A9-49F4-845C-E6ED28A393F3}"/>
    <cellStyle name="Input 7 4 4" xfId="37419" xr:uid="{14AB15E8-1352-4D79-9F1A-99E50B1E2887}"/>
    <cellStyle name="Input 7 5" xfId="17451" xr:uid="{A4E02A97-BDDC-4E77-9F2F-0ED07E34DDAC}"/>
    <cellStyle name="Input 7 5 2" xfId="40763" xr:uid="{E7F56250-04F4-4131-9F74-E764C734EB80}"/>
    <cellStyle name="Input 7 6" xfId="17293" xr:uid="{06AEFD57-B7EA-49A9-AE61-3F4E8E6D9131}"/>
    <cellStyle name="Input 7 6 2" xfId="40605" xr:uid="{40DC2E05-04EC-47A5-9D31-1717A8A675D2}"/>
    <cellStyle name="Input 7 7" xfId="29605" xr:uid="{71430369-ED39-496A-94E6-C928445BCA75}"/>
    <cellStyle name="Input 8" xfId="2039" xr:uid="{57823520-D9BA-45D3-AB90-89190B01D0CE}"/>
    <cellStyle name="Input 9" xfId="2136" xr:uid="{9BB140D3-E84F-4019-AB93-CC65A94346C7}"/>
    <cellStyle name="Linked Cell" xfId="511" builtinId="24" customBuiltin="1"/>
    <cellStyle name="Linked Cell 2" xfId="189" xr:uid="{00000000-0005-0000-0000-0000A3000000}"/>
    <cellStyle name="Linked Cell 2 2" xfId="190" xr:uid="{00000000-0005-0000-0000-0000A4000000}"/>
    <cellStyle name="Linked Cell 2 2 2" xfId="2201" xr:uid="{D435A40E-4D9F-4CD4-BBBF-9E9CB837BE0F}"/>
    <cellStyle name="Linked Cell 2 3" xfId="9177" xr:uid="{A70EA6E0-0F05-4C37-B46E-5A005346CD8F}"/>
    <cellStyle name="Linked Cell 2 3 2" xfId="11651" xr:uid="{766A2CBE-1CF4-479D-9B9A-4D3D3F920B9A}"/>
    <cellStyle name="Linked Cell 2 4" xfId="11294" xr:uid="{15071C3A-97F8-4009-B5E1-C0C8D63E93D3}"/>
    <cellStyle name="Linked Cell 3" xfId="1081" xr:uid="{AD5E320E-2770-465D-8939-B64EEE93FF17}"/>
    <cellStyle name="Linked Cell 3 2" xfId="2721" xr:uid="{BB066327-20BC-4060-B97C-FDAB612D648B}"/>
    <cellStyle name="Linked Cell 4" xfId="1082" xr:uid="{A6953E9B-DED1-4665-A16F-CEAA075CC181}"/>
    <cellStyle name="Linked Cell 5" xfId="1083" xr:uid="{59FEFFC6-BAE8-4EE5-8F09-B9D224B13253}"/>
    <cellStyle name="Linked Cell 6" xfId="1084" xr:uid="{6DE8E87F-4658-4BB7-97F3-9B1335A75470}"/>
    <cellStyle name="Linked Cell 7" xfId="1085" xr:uid="{55122FE4-9597-4720-9E4E-3E82B53DE300}"/>
    <cellStyle name="Linked Cell 8" xfId="2042" xr:uid="{AD8827B5-D110-44F5-8722-82F7C7B28D90}"/>
    <cellStyle name="m/d/yy" xfId="9178" xr:uid="{C8F68942-ADAA-4EB8-BC61-D489B18AFA3C}"/>
    <cellStyle name="Main Dim Rollup" xfId="9179" xr:uid="{A17F6C82-4DB4-4B85-A767-7034A0189762}"/>
    <cellStyle name="Main Dim Rollup$ZP$" xfId="9180" xr:uid="{7BBB9F36-B963-4F99-AB01-B0AF917A3AC0}"/>
    <cellStyle name="Milliers [0]_Open&amp;Close" xfId="2202" xr:uid="{7D2528CA-A571-46ED-8354-419DB8C86429}"/>
    <cellStyle name="Milliers_Open&amp;Close" xfId="2203" xr:uid="{2A5F280A-E89E-473B-B3FC-7A2646E2D749}"/>
    <cellStyle name="Monétaire [0]_Open&amp;Close" xfId="2204" xr:uid="{3800DA29-8F37-4B94-8823-E646CFCEA2AC}"/>
    <cellStyle name="Monétaire_Open&amp;Close" xfId="2205" xr:uid="{C52C09F8-E1A7-4D5B-95FE-0AE5675EC0E1}"/>
    <cellStyle name="Month" xfId="9181" xr:uid="{9E3963C2-8637-4EAC-91BD-009C982E02DC}"/>
    <cellStyle name="Month 2" xfId="15267" xr:uid="{CA78E28D-971B-4730-AEAE-30FC381F4BFD}"/>
    <cellStyle name="Month 2 2" xfId="26409" xr:uid="{181C2593-F9B6-4B01-8652-527EAA551C99}"/>
    <cellStyle name="Month 2 2 2" xfId="49711" xr:uid="{BF9BBF80-D4ED-42C2-972F-2A0E4D102E32}"/>
    <cellStyle name="Month 2 3" xfId="28996" xr:uid="{86A7E2A7-B866-49DF-BD50-54A157E8B69F}"/>
    <cellStyle name="Month 2 3 2" xfId="52295" xr:uid="{63BFB780-0519-4DDA-A10B-E23233B58075}"/>
    <cellStyle name="Month 2 4" xfId="27969" xr:uid="{351B4DAA-DE07-4642-A928-A187986ED147}"/>
    <cellStyle name="Month 2 4 2" xfId="51268" xr:uid="{A7BE788B-93BC-4E4F-BF19-780BC3152372}"/>
    <cellStyle name="Month 2 5" xfId="38608" xr:uid="{33D9F7D8-2D69-44EF-9328-22EE10193912}"/>
    <cellStyle name="Month 3" xfId="15621" xr:uid="{BD163E68-1242-44FE-8B97-EF0805EFEE8A}"/>
    <cellStyle name="Month 3 2" xfId="29235" xr:uid="{EFF1814F-9ADF-4B38-BEB4-36CA5F7A2BC9}"/>
    <cellStyle name="Month 3 2 2" xfId="52534" xr:uid="{EE24AB3E-5E70-490A-BABA-33213916681A}"/>
    <cellStyle name="Month 3 3" xfId="27948" xr:uid="{81B14EBE-A451-4937-8F7F-E1A9CB9ED92F}"/>
    <cellStyle name="Month 3 3 2" xfId="51247" xr:uid="{2695D174-7FA3-4BB1-8BD4-3B028DE41FA9}"/>
    <cellStyle name="Month 3 4" xfId="38959" xr:uid="{A225BACC-65DE-42E2-9632-AD785492D71F}"/>
    <cellStyle name="Month-long" xfId="9182" xr:uid="{EE92FEFD-A41B-4E22-966F-31C282E66E3A}"/>
    <cellStyle name="Month-short" xfId="9183" xr:uid="{EA22B055-0F60-4313-A3CF-8825EAD4766D}"/>
    <cellStyle name="Mon-yr" xfId="9184" xr:uid="{B02BF4C1-95B4-46C3-BA8B-C0AF48776965}"/>
    <cellStyle name="Multiple" xfId="1086" xr:uid="{18CEFED2-624B-4543-9D08-4D3AD0BA66B1}"/>
    <cellStyle name="n" xfId="9185" xr:uid="{056E0F03-11B0-488A-9C44-D752E73D0BED}"/>
    <cellStyle name="n_E&amp;C Risk Tracker" xfId="9186" xr:uid="{D84EDD7E-C038-4315-8C38-38A8FBFA0159}"/>
    <cellStyle name="Neutral 2" xfId="191" xr:uid="{00000000-0005-0000-0000-0000A5000000}"/>
    <cellStyle name="Neutral 2 2" xfId="192" xr:uid="{00000000-0005-0000-0000-0000A6000000}"/>
    <cellStyle name="Neutral 2 2 2" xfId="2206" xr:uid="{FC1BE412-4A1B-44D1-ABE6-8784B80C8BCA}"/>
    <cellStyle name="Neutral 2 3" xfId="1087" xr:uid="{A83A05D2-4718-4F73-BBF7-24DF252E6851}"/>
    <cellStyle name="Neutral 2 3 2" xfId="9187" xr:uid="{069C76D2-201F-4086-88C1-8A73E26A391E}"/>
    <cellStyle name="Neutral 2 3 2 2" xfId="11652" xr:uid="{295613C8-A90C-4199-B454-F142D3D0F5B7}"/>
    <cellStyle name="Neutral 2 4" xfId="11295" xr:uid="{2CDDDD0E-126D-4A39-BB59-D08A3E323DA4}"/>
    <cellStyle name="Neutral 3" xfId="1088" xr:uid="{CA503F6A-980F-447E-BE79-CB074C7367D2}"/>
    <cellStyle name="Neutral 3 2" xfId="2722" xr:uid="{6C089DAD-26A6-4BEF-8775-3B2B4A9BC4E7}"/>
    <cellStyle name="Neutral 4" xfId="1089" xr:uid="{86CBF209-54FE-492E-8F91-DBA099F6A3C2}"/>
    <cellStyle name="Neutral 5" xfId="1090" xr:uid="{CE257879-1969-4049-88E0-BF665BD835A4}"/>
    <cellStyle name="Neutral 6" xfId="1091" xr:uid="{1B47BC16-0DE5-4829-AAF4-7C329A0BCCD8}"/>
    <cellStyle name="Neutral 7" xfId="1092" xr:uid="{1E0F5128-C914-4653-9755-8C09A9ABA486}"/>
    <cellStyle name="Neutral 8" xfId="2038" xr:uid="{FA636BFE-6B16-4FAD-BBCF-E211349CD3D4}"/>
    <cellStyle name="Neutral 9" xfId="3872" xr:uid="{E2CE40DC-31A7-4044-B1E8-75DDCD5D6554}"/>
    <cellStyle name="Normal" xfId="0" builtinId="0"/>
    <cellStyle name="Normal - Style1" xfId="9188" xr:uid="{7AA907C3-2901-4985-9896-517445F09F0F}"/>
    <cellStyle name="Normal - Style1 10" xfId="2" xr:uid="{00000000-0005-0000-0000-0000A8000000}"/>
    <cellStyle name="Normal 10" xfId="16" xr:uid="{00000000-0005-0000-0000-0000A9000000}"/>
    <cellStyle name="Normal 10 2" xfId="1094" xr:uid="{AA76B627-484E-464E-A18C-76B8317C04D5}"/>
    <cellStyle name="Normal 10 2 2" xfId="2404" xr:uid="{0741538D-FAA4-4FEC-A08D-9EFCF203EEC3}"/>
    <cellStyle name="Normal 10 3" xfId="1093" xr:uid="{40CA5FB0-0A8B-4CC0-BBA9-A22A658CD451}"/>
    <cellStyle name="Normal 10 3 2" xfId="9189" xr:uid="{AFD37A69-FF6E-43EF-AE06-2EAF7F54FE08}"/>
    <cellStyle name="Normal 11" xfId="450" xr:uid="{00000000-0005-0000-0000-0000AA000000}"/>
    <cellStyle name="Normal 11 2" xfId="1095" xr:uid="{69B41F19-F5CC-4E74-A8C7-D4DC0927D6D0}"/>
    <cellStyle name="Normal 11 2 2" xfId="1096" xr:uid="{3C3EE9B8-1840-4307-ACFE-6BDCA476351E}"/>
    <cellStyle name="Normal 11 2 2 2" xfId="1940" xr:uid="{29AF2769-E397-472A-9A46-3FE983738E37}"/>
    <cellStyle name="Normal 11 2 2 2 2" xfId="3782" xr:uid="{DA39734A-C1E5-4251-8A5E-8081D48974F1}"/>
    <cellStyle name="Normal 11 2 2 2 2 2" xfId="13573" xr:uid="{8EACDB60-B8ED-4AF0-B738-DE9DEE15630E}"/>
    <cellStyle name="Normal 11 2 2 2 3" xfId="12402" xr:uid="{F40C477B-6C0E-4D98-ABF4-0A0FAC489984}"/>
    <cellStyle name="Normal 11 2 2 3" xfId="2983" xr:uid="{03708CDC-D6BC-4D78-83BB-33FFA877A82D}"/>
    <cellStyle name="Normal 11 2 2 3 2" xfId="12774" xr:uid="{309551F9-1A90-48BB-8AF7-4DE64E2C8820}"/>
    <cellStyle name="Normal 11 2 2 4" xfId="11655" xr:uid="{3017EF90-BFE3-4091-AACC-3741254F4756}"/>
    <cellStyle name="Normal 11 2 3" xfId="1674" xr:uid="{1EB2B5A5-6D0E-47A3-AC43-B5566A92C5C5}"/>
    <cellStyle name="Normal 11 2 3 2" xfId="3516" xr:uid="{312F7CB8-10C1-4D73-AD64-456EEC8A2E10}"/>
    <cellStyle name="Normal 11 2 3 2 2" xfId="13307" xr:uid="{3DAB9798-CB0F-4587-A911-5F6E3D188AD5}"/>
    <cellStyle name="Normal 11 2 3 3" xfId="12137" xr:uid="{1BA0CD34-DADB-46DB-9C0E-9D0D0E80A0DE}"/>
    <cellStyle name="Normal 11 2 4" xfId="2984" xr:uid="{907C2766-4AC4-4C72-A1C3-56601D39A940}"/>
    <cellStyle name="Normal 11 2 4 2" xfId="12775" xr:uid="{97D16209-6148-47E3-B26A-CC4DBC9F3E48}"/>
    <cellStyle name="Normal 11 2 5" xfId="11654" xr:uid="{448228BA-75F4-4656-A60E-6EE1ADC8A01E}"/>
    <cellStyle name="Normal 11 3" xfId="1097" xr:uid="{760E753F-23E5-417C-9E39-8C103FA38844}"/>
    <cellStyle name="Normal 11 3 2" xfId="1807" xr:uid="{A4A8423E-322B-4B87-895A-C7915A2C6BBB}"/>
    <cellStyle name="Normal 11 3 2 2" xfId="3649" xr:uid="{B07F823D-2C29-483A-95C2-FC9646063478}"/>
    <cellStyle name="Normal 11 3 2 2 2" xfId="13440" xr:uid="{DFDE1D63-0BE4-4FB6-A381-72873FA3ECB5}"/>
    <cellStyle name="Normal 11 3 2 3" xfId="12270" xr:uid="{E0ADB37E-8795-4EB9-A58A-F7DE774AEEDE}"/>
    <cellStyle name="Normal 11 3 3" xfId="2982" xr:uid="{69A7F913-11BC-4591-8297-846821CD6DCF}"/>
    <cellStyle name="Normal 11 3 3 2" xfId="12773" xr:uid="{B1772B0B-BF63-4B45-9AC5-E6747C25E00C}"/>
    <cellStyle name="Normal 11 3 4" xfId="11656" xr:uid="{C5AF39F2-4843-4AC3-ACA7-2DD779B18537}"/>
    <cellStyle name="Normal 11 4" xfId="1541" xr:uid="{D4316A1C-6D70-4BA8-961D-D4385FEB51B8}"/>
    <cellStyle name="Normal 11 4 2" xfId="3383" xr:uid="{894E5802-AA85-4BC4-8D45-6D1644AF8E7F}"/>
    <cellStyle name="Normal 11 4 2 2" xfId="13174" xr:uid="{9A508085-C7B0-40CC-B0B5-F96455FBFB3C}"/>
    <cellStyle name="Normal 11 4 3" xfId="12004" xr:uid="{C3A06B84-26C8-4973-ADA8-25F3669FE09B}"/>
    <cellStyle name="Normal 11 5" xfId="2207" xr:uid="{048AB19C-DE1F-4B44-B60C-1CE5BFD2738E}"/>
    <cellStyle name="Normal 11 5 10" xfId="8216" xr:uid="{8491973D-29AA-433E-9D84-EE512B110367}"/>
    <cellStyle name="Normal 11 5 10 2" xfId="21807" xr:uid="{CB663978-5237-4215-B68F-2C5F395804BA}"/>
    <cellStyle name="Normal 11 5 10 2 2" xfId="45113" xr:uid="{F62F7524-E42A-44C7-AB56-863906B84ED4}"/>
    <cellStyle name="Normal 11 5 10 3" xfId="34053" xr:uid="{159FB4BA-286F-4A88-8AA8-FFBF4BBDF160}"/>
    <cellStyle name="Normal 11 5 11" xfId="9380" xr:uid="{473C2D1C-93C2-43AE-80C4-BD01F90FD4A8}"/>
    <cellStyle name="Normal 11 5 11 2" xfId="22786" xr:uid="{647EF078-9A71-46D3-A4DE-F1D37A0FFABC}"/>
    <cellStyle name="Normal 11 5 11 2 2" xfId="46092" xr:uid="{DEB4577C-88B3-4BB9-9AB4-0BE3A5AC2716}"/>
    <cellStyle name="Normal 11 5 11 3" xfId="34994" xr:uid="{7343BA9B-D776-44E2-9DDF-D8C44137DF43}"/>
    <cellStyle name="Normal 11 5 12" xfId="10260" xr:uid="{A86C6D89-1F37-431D-94C6-807268DCFC6C}"/>
    <cellStyle name="Normal 11 5 12 2" xfId="23666" xr:uid="{DAD7FF7B-11CA-4E00-A3F7-B1EC9298798E}"/>
    <cellStyle name="Normal 11 5 12 2 2" xfId="46972" xr:uid="{E4663124-21C7-406C-B39F-36249A959599}"/>
    <cellStyle name="Normal 11 5 12 3" xfId="35874" xr:uid="{41A16A8D-B8D0-4163-9A19-AB9EE9986B2D}"/>
    <cellStyle name="Normal 11 5 13" xfId="13978" xr:uid="{173624B8-50A5-46D3-ABC4-DEDC3AE48633}"/>
    <cellStyle name="Normal 11 5 13 2" xfId="25170" xr:uid="{782BE7EA-71A7-4693-A80F-A4C93468142D}"/>
    <cellStyle name="Normal 11 5 13 2 2" xfId="48473" xr:uid="{BAF61D8F-BD58-40A1-A4D2-957CDE01AD48}"/>
    <cellStyle name="Normal 11 5 13 3" xfId="37320" xr:uid="{826F789E-CC9E-4439-A023-29366A7B3E4A}"/>
    <cellStyle name="Normal 11 5 14" xfId="15641" xr:uid="{1884A903-8839-4C99-AFBF-6CFF63650DF1}"/>
    <cellStyle name="Normal 11 5 14 2" xfId="26728" xr:uid="{45E43619-6FEF-4755-B719-6AC4412B2DD2}"/>
    <cellStyle name="Normal 11 5 14 2 2" xfId="50027" xr:uid="{472C4963-2CC6-49A0-B340-436A4DF9DFEC}"/>
    <cellStyle name="Normal 11 5 14 3" xfId="38979" xr:uid="{5B2E06B1-1221-4DBF-A266-CA2A7124B66B}"/>
    <cellStyle name="Normal 11 5 15" xfId="17326" xr:uid="{15150A38-2305-4C3D-8BE7-9CFDFE29D04C}"/>
    <cellStyle name="Normal 11 5 15 2" xfId="40638" xr:uid="{E45FA7CC-E443-4038-93BE-DCC35031ADE3}"/>
    <cellStyle name="Normal 11 5 16" xfId="29666" xr:uid="{35D932DD-9B10-4BF2-ACCC-94975BAB50A3}"/>
    <cellStyle name="Normal 11 5 2" xfId="3899" xr:uid="{7E58CA2E-303E-4090-B545-2F25D97B3BDD}"/>
    <cellStyle name="Normal 11 5 2 10" xfId="14157" xr:uid="{FCBC27BB-A7F5-47E9-8599-8BA4BAD481E0}"/>
    <cellStyle name="Normal 11 5 2 10 2" xfId="25318" xr:uid="{710E2867-2A34-430A-B772-7DFE6B24954C}"/>
    <cellStyle name="Normal 11 5 2 10 2 2" xfId="48620" xr:uid="{99F68388-B2B6-436C-A014-08184E922980}"/>
    <cellStyle name="Normal 11 5 2 10 3" xfId="37498" xr:uid="{51F62283-1F10-4D46-91A9-C5D64FF69ED3}"/>
    <cellStyle name="Normal 11 5 2 11" xfId="15709" xr:uid="{BCC2CE24-3C68-4889-A582-BD582F4D23FB}"/>
    <cellStyle name="Normal 11 5 2 11 2" xfId="26796" xr:uid="{94E7B748-94FB-4517-8B3A-1ACCC1B6CB9A}"/>
    <cellStyle name="Normal 11 5 2 11 2 2" xfId="50095" xr:uid="{47937F02-6B12-4BAA-BF21-51F3A41E9A87}"/>
    <cellStyle name="Normal 11 5 2 11 3" xfId="39047" xr:uid="{EBC2935A-2D38-43B9-AFB5-465A986E4E65}"/>
    <cellStyle name="Normal 11 5 2 12" xfId="17502" xr:uid="{0BD0272F-2FFA-4383-B7A7-9CF17980DB57}"/>
    <cellStyle name="Normal 11 5 2 12 2" xfId="40814" xr:uid="{EF4D2104-7787-40F9-8E42-86A9CBD38601}"/>
    <cellStyle name="Normal 11 5 2 13" xfId="29754" xr:uid="{D9BAF2F2-BAF2-427F-BEB2-10FA32D467BC}"/>
    <cellStyle name="Normal 11 5 2 2" xfId="4338" xr:uid="{A3E0600B-40AD-4BF6-ADE6-3440B810B387}"/>
    <cellStyle name="Normal 11 5 2 2 10" xfId="16147" xr:uid="{9E5A3B3A-D36A-4303-B96A-3C62DB7ACEE9}"/>
    <cellStyle name="Normal 11 5 2 2 10 2" xfId="27234" xr:uid="{A7954ADE-A044-4124-8156-698C083AEC91}"/>
    <cellStyle name="Normal 11 5 2 2 10 2 2" xfId="50533" xr:uid="{5630DBD9-7CA9-4DEE-9FFB-C367673C66B8}"/>
    <cellStyle name="Normal 11 5 2 2 10 3" xfId="39485" xr:uid="{79A3CD24-DBA1-4FB3-982C-FAC762D486C1}"/>
    <cellStyle name="Normal 11 5 2 2 11" xfId="17940" xr:uid="{807B95D9-7AB2-4BA3-83B7-05CA6CFA73A4}"/>
    <cellStyle name="Normal 11 5 2 2 11 2" xfId="41252" xr:uid="{784A4224-40E5-4864-BBE1-709E2CD7B1CC}"/>
    <cellStyle name="Normal 11 5 2 2 12" xfId="30192" xr:uid="{91B31F94-3438-4B9D-B50C-A0727D89A666}"/>
    <cellStyle name="Normal 11 5 2 2 2" xfId="5210" xr:uid="{60F20C56-3E8F-4B08-9201-8C8FA31A79CD}"/>
    <cellStyle name="Normal 11 5 2 2 2 2" xfId="18812" xr:uid="{1208823F-45A7-41BE-BA4D-D06CB74F53E8}"/>
    <cellStyle name="Normal 11 5 2 2 2 2 2" xfId="42124" xr:uid="{39F0FBD2-E7BF-4A72-8B98-8351D0F7B5A0}"/>
    <cellStyle name="Normal 11 5 2 2 2 3" xfId="31064" xr:uid="{EDB3C1CF-EECA-401E-B80C-F95635E08883}"/>
    <cellStyle name="Normal 11 5 2 2 3" xfId="6082" xr:uid="{000D1A9F-3C1F-4156-85CA-BE81BC3A0A76}"/>
    <cellStyle name="Normal 11 5 2 2 3 2" xfId="19684" xr:uid="{F45F2ED6-3F74-409E-868C-665BA4CE171D}"/>
    <cellStyle name="Normal 11 5 2 2 3 2 2" xfId="42996" xr:uid="{53248F58-2F5C-4A2F-AC61-A2CD53A8CD3A}"/>
    <cellStyle name="Normal 11 5 2 2 3 3" xfId="31936" xr:uid="{A66956B9-036B-46B4-A7F9-B58C75099DB8}"/>
    <cellStyle name="Normal 11 5 2 2 4" xfId="6975" xr:uid="{5A58860A-3ADE-4302-93F9-CB00B7D234FE}"/>
    <cellStyle name="Normal 11 5 2 2 4 2" xfId="20567" xr:uid="{DF4A44AB-0EAD-4071-952F-5CF15431E7D5}"/>
    <cellStyle name="Normal 11 5 2 2 4 2 2" xfId="43874" xr:uid="{35950EC8-44E0-4401-B54D-711AC6F444F4}"/>
    <cellStyle name="Normal 11 5 2 2 4 3" xfId="32814" xr:uid="{1EBE2B12-E858-4ECE-AEF2-34FF9D66995A}"/>
    <cellStyle name="Normal 11 5 2 2 5" xfId="7848" xr:uid="{4E4D3D29-E998-44FA-8D88-C3B140756C3E}"/>
    <cellStyle name="Normal 11 5 2 2 5 2" xfId="21440" xr:uid="{DE562B15-09C7-4972-83AE-A3275AE4675C}"/>
    <cellStyle name="Normal 11 5 2 2 5 2 2" xfId="44746" xr:uid="{F493FB36-565A-45C8-944E-DAD12DDC2083}"/>
    <cellStyle name="Normal 11 5 2 2 5 3" xfId="33686" xr:uid="{AB2938A6-3E07-4B88-9793-AA6F8484D2F1}"/>
    <cellStyle name="Normal 11 5 2 2 6" xfId="8721" xr:uid="{E6D9035B-CA0D-4C96-8020-CC99B6DE9060}"/>
    <cellStyle name="Normal 11 5 2 2 6 2" xfId="22312" xr:uid="{2289749F-D1C5-43EB-8D13-CE5CE62027C3}"/>
    <cellStyle name="Normal 11 5 2 2 6 2 2" xfId="45618" xr:uid="{5C921216-5E94-4900-ADD5-EAD09012E6E0}"/>
    <cellStyle name="Normal 11 5 2 2 6 3" xfId="34558" xr:uid="{FA6B84B1-2E50-41FA-AC4C-8C62B138692E}"/>
    <cellStyle name="Normal 11 5 2 2 7" xfId="9885" xr:uid="{71F71E32-02CE-4E25-BAD8-EC33EE43BF52}"/>
    <cellStyle name="Normal 11 5 2 2 7 2" xfId="23291" xr:uid="{D1885EB3-E6DA-4A4D-89D0-858DC33DA8D5}"/>
    <cellStyle name="Normal 11 5 2 2 7 2 2" xfId="46597" xr:uid="{29436C86-85DB-4DC8-8334-DCDC742D74D1}"/>
    <cellStyle name="Normal 11 5 2 2 7 3" xfId="35499" xr:uid="{3868A423-A5D7-401B-8B5A-5EB2EBA0D595}"/>
    <cellStyle name="Normal 11 5 2 2 8" xfId="10765" xr:uid="{593FA8CC-B1B3-4E5A-8401-138ECE83FCA6}"/>
    <cellStyle name="Normal 11 5 2 2 8 2" xfId="24171" xr:uid="{62196AC7-9571-40D9-8143-91DB8CA79019}"/>
    <cellStyle name="Normal 11 5 2 2 8 2 2" xfId="47477" xr:uid="{453FBEF1-CD6D-4721-ADD6-B144AC5FCB8E}"/>
    <cellStyle name="Normal 11 5 2 2 8 3" xfId="36379" xr:uid="{F6A5AE86-6D66-47AA-A63B-2997B235A671}"/>
    <cellStyle name="Normal 11 5 2 2 9" xfId="14595" xr:uid="{983017FD-3B68-477A-B899-F24549843307}"/>
    <cellStyle name="Normal 11 5 2 2 9 2" xfId="25756" xr:uid="{0807E9CB-2CBD-48CF-9AF7-EF792DF37F81}"/>
    <cellStyle name="Normal 11 5 2 2 9 2 2" xfId="49058" xr:uid="{A60E9883-27F8-49D5-8D8B-7FCFAE2801B9}"/>
    <cellStyle name="Normal 11 5 2 2 9 3" xfId="37936" xr:uid="{030431AA-5B2F-469D-8C65-40E42390741C}"/>
    <cellStyle name="Normal 11 5 2 3" xfId="4772" xr:uid="{BADC6D0A-57D4-45BF-AD47-ED02AD9A6B19}"/>
    <cellStyle name="Normal 11 5 2 3 2" xfId="12508" xr:uid="{5C486A67-EE02-44CB-8F4E-9BDDF76860DC}"/>
    <cellStyle name="Normal 11 5 2 3 2 2" xfId="24826" xr:uid="{9F3BF175-CD46-4B2C-801C-C8173F81C806}"/>
    <cellStyle name="Normal 11 5 2 3 2 2 2" xfId="48132" xr:uid="{9BAA602B-1DC8-4A7B-AADA-2F8AB1C6CCB9}"/>
    <cellStyle name="Normal 11 5 2 3 2 3" xfId="36978" xr:uid="{0FE48D99-3048-4717-A65B-ACA2192E655E}"/>
    <cellStyle name="Normal 11 5 2 3 3" xfId="15285" xr:uid="{B66D8102-9287-4952-8BA8-B5D495567905}"/>
    <cellStyle name="Normal 11 5 2 3 3 2" xfId="26427" xr:uid="{B03155B1-FF6B-47C4-95F5-A8A524945DED}"/>
    <cellStyle name="Normal 11 5 2 3 3 2 2" xfId="49729" xr:uid="{60FF4E5A-ACAD-4399-9BB1-5748E553A945}"/>
    <cellStyle name="Normal 11 5 2 3 3 3" xfId="38626" xr:uid="{488B9255-077C-4378-95CA-3B17ECF8BCE3}"/>
    <cellStyle name="Normal 11 5 2 3 4" xfId="16742" xr:uid="{818E1174-7D58-4912-8125-A45A3198BE8E}"/>
    <cellStyle name="Normal 11 5 2 3 4 2" xfId="27828" xr:uid="{809F6912-2C71-4838-9244-427AAE906AD5}"/>
    <cellStyle name="Normal 11 5 2 3 4 2 2" xfId="51127" xr:uid="{7A49B201-9988-4417-A7A3-6E2AADAE1E1F}"/>
    <cellStyle name="Normal 11 5 2 3 4 3" xfId="40080" xr:uid="{DA4644AD-18F5-481C-8FA6-2930B845C7A0}"/>
    <cellStyle name="Normal 11 5 2 3 5" xfId="18374" xr:uid="{E4EE1DE3-454D-4D31-A5E0-FF8573C033EC}"/>
    <cellStyle name="Normal 11 5 2 3 5 2" xfId="41686" xr:uid="{CB98B180-9DEB-4DBF-B411-0C4DD768FA3E}"/>
    <cellStyle name="Normal 11 5 2 3 6" xfId="30626" xr:uid="{BFDD19F9-0B9F-46F2-8DB2-66EE3C94808C}"/>
    <cellStyle name="Normal 11 5 2 4" xfId="5644" xr:uid="{CBF9C4D6-B4AF-4DFD-B9E3-DDB0F7BDE496}"/>
    <cellStyle name="Normal 11 5 2 4 2" xfId="19246" xr:uid="{8F617C31-CAF4-4EAB-AC73-E6F05E52B93F}"/>
    <cellStyle name="Normal 11 5 2 4 2 2" xfId="42558" xr:uid="{B0D7C45B-C8F5-42C9-90EB-139C73AB8D92}"/>
    <cellStyle name="Normal 11 5 2 4 3" xfId="31498" xr:uid="{7F84C9F9-C388-4F44-B915-8AF37026FC2E}"/>
    <cellStyle name="Normal 11 5 2 5" xfId="6537" xr:uid="{ECF1A26B-28E7-4379-B236-2968C09F8970}"/>
    <cellStyle name="Normal 11 5 2 5 2" xfId="20129" xr:uid="{2100A8F1-3742-4DD7-9D20-E98F256AEDEC}"/>
    <cellStyle name="Normal 11 5 2 5 2 2" xfId="43436" xr:uid="{04ACC7BF-12FE-4D0D-8901-8480B69798FF}"/>
    <cellStyle name="Normal 11 5 2 5 3" xfId="32376" xr:uid="{3FB30E57-B450-4585-911B-2247B14113BB}"/>
    <cellStyle name="Normal 11 5 2 6" xfId="7410" xr:uid="{272E0BCB-56C8-4ECC-A426-219F566534E1}"/>
    <cellStyle name="Normal 11 5 2 6 2" xfId="21002" xr:uid="{DCDE3A60-DCFA-4762-B710-B5DFC50090CF}"/>
    <cellStyle name="Normal 11 5 2 6 2 2" xfId="44308" xr:uid="{D47D66D6-79DA-4611-9050-99B912101868}"/>
    <cellStyle name="Normal 11 5 2 6 3" xfId="33248" xr:uid="{93BDD3BF-EA12-498E-94CB-BC3DBE0A2ED2}"/>
    <cellStyle name="Normal 11 5 2 7" xfId="8283" xr:uid="{82389759-B3CF-44DE-B6D9-9FD0970FE79C}"/>
    <cellStyle name="Normal 11 5 2 7 2" xfId="21874" xr:uid="{612EE550-65EF-4E63-9DC5-9B29F0EA410E}"/>
    <cellStyle name="Normal 11 5 2 7 2 2" xfId="45180" xr:uid="{3F6B1FD5-85A3-4B8A-8F1C-F2822CC2D88E}"/>
    <cellStyle name="Normal 11 5 2 7 3" xfId="34120" xr:uid="{2CD7A95A-3849-44E3-9F56-57FA1A60AD41}"/>
    <cellStyle name="Normal 11 5 2 8" xfId="9447" xr:uid="{586532B4-1411-4889-8838-D3365332FB59}"/>
    <cellStyle name="Normal 11 5 2 8 2" xfId="22853" xr:uid="{0CC1B0B1-7825-4904-9659-5B220B42BE7F}"/>
    <cellStyle name="Normal 11 5 2 8 2 2" xfId="46159" xr:uid="{F1D5F7D3-DE1C-4165-A8A0-8957F09098DA}"/>
    <cellStyle name="Normal 11 5 2 8 3" xfId="35061" xr:uid="{1E93947A-7EED-4E11-99FC-2B42091E836B}"/>
    <cellStyle name="Normal 11 5 2 9" xfId="10327" xr:uid="{ABB31A9B-6A8D-4F41-B493-270B3CA42291}"/>
    <cellStyle name="Normal 11 5 2 9 2" xfId="23733" xr:uid="{E9BF45D8-9B3E-451F-9E83-ACB830297584}"/>
    <cellStyle name="Normal 11 5 2 9 2 2" xfId="47039" xr:uid="{E4BDD328-23D3-4BA0-AB70-F2AE2F12C910}"/>
    <cellStyle name="Normal 11 5 2 9 3" xfId="35941" xr:uid="{2875ED8D-B574-471C-8389-ADDAD13E7AEB}"/>
    <cellStyle name="Normal 11 5 3" xfId="4001" xr:uid="{15BF9115-CF64-4326-BF07-E6B755F990BC}"/>
    <cellStyle name="Normal 11 5 3 10" xfId="14258" xr:uid="{02A3D8B8-80FB-494D-A790-F63876158FE1}"/>
    <cellStyle name="Normal 11 5 3 10 2" xfId="25419" xr:uid="{E6FBCACE-7C22-44D2-99F9-C5649D9FCB06}"/>
    <cellStyle name="Normal 11 5 3 10 2 2" xfId="48721" xr:uid="{B32717A5-5D23-4C37-9FC4-7CD63EE3939D}"/>
    <cellStyle name="Normal 11 5 3 10 3" xfId="37599" xr:uid="{FF86A229-8A7C-4AED-8C17-A3BA98CF71C2}"/>
    <cellStyle name="Normal 11 5 3 11" xfId="15810" xr:uid="{CB35FCCC-5B19-4D24-8CF5-9C874B5E1014}"/>
    <cellStyle name="Normal 11 5 3 11 2" xfId="26897" xr:uid="{B3D60A03-C69C-4E82-9C5C-0CE1EEFC1534}"/>
    <cellStyle name="Normal 11 5 3 11 2 2" xfId="50196" xr:uid="{BF71514F-22B5-484A-B161-905DA590DEDE}"/>
    <cellStyle name="Normal 11 5 3 11 3" xfId="39148" xr:uid="{DD47F16E-8AFB-478D-B33D-19736646D1F7}"/>
    <cellStyle name="Normal 11 5 3 12" xfId="17603" xr:uid="{7C96D2B4-94D3-4B0F-A7FE-A328F4C5D39F}"/>
    <cellStyle name="Normal 11 5 3 12 2" xfId="40915" xr:uid="{950FA4BD-BC2A-46AE-BE08-1A3DEB4D1D47}"/>
    <cellStyle name="Normal 11 5 3 13" xfId="29855" xr:uid="{8C3F341B-BBF6-47A3-B19E-D8979CFA15C7}"/>
    <cellStyle name="Normal 11 5 3 2" xfId="4439" xr:uid="{599D6E69-22AB-4C83-86D1-9347E6474FF9}"/>
    <cellStyle name="Normal 11 5 3 2 10" xfId="16248" xr:uid="{8C0C9307-CF79-4132-ACE3-03333C12AEE2}"/>
    <cellStyle name="Normal 11 5 3 2 10 2" xfId="27335" xr:uid="{7300CDA4-81CC-4D53-9614-C802CEC6E64D}"/>
    <cellStyle name="Normal 11 5 3 2 10 2 2" xfId="50634" xr:uid="{4D71C815-D4DD-4D89-9CC0-F0DCC308404A}"/>
    <cellStyle name="Normal 11 5 3 2 10 3" xfId="39586" xr:uid="{05425E4C-BE89-4B93-90A7-9913FB8C8438}"/>
    <cellStyle name="Normal 11 5 3 2 11" xfId="18041" xr:uid="{1B9DAA2E-9D73-4C66-9C94-B9BCF3FC4C1E}"/>
    <cellStyle name="Normal 11 5 3 2 11 2" xfId="41353" xr:uid="{3BD8CEB2-1DD3-4C7C-8693-CBAC25F8FB8D}"/>
    <cellStyle name="Normal 11 5 3 2 12" xfId="30293" xr:uid="{866DB1F9-CA5A-4648-9B3C-88449B4BE8D6}"/>
    <cellStyle name="Normal 11 5 3 2 2" xfId="5311" xr:uid="{8D3E2B93-79E7-4A2A-A550-3ED97063DE40}"/>
    <cellStyle name="Normal 11 5 3 2 2 2" xfId="18913" xr:uid="{1653ACF4-B0C8-4D6E-88F6-8B0DC23C04E3}"/>
    <cellStyle name="Normal 11 5 3 2 2 2 2" xfId="42225" xr:uid="{04F44258-275C-4303-AFFD-72C62A606781}"/>
    <cellStyle name="Normal 11 5 3 2 2 3" xfId="31165" xr:uid="{F1163780-2C0C-4021-BF62-835C77F7BCA4}"/>
    <cellStyle name="Normal 11 5 3 2 3" xfId="6183" xr:uid="{C6289981-C39E-4094-B8EB-D1E39F535233}"/>
    <cellStyle name="Normal 11 5 3 2 3 2" xfId="19785" xr:uid="{419E8349-7CF5-4A76-9AC9-DD2E2FD2457E}"/>
    <cellStyle name="Normal 11 5 3 2 3 2 2" xfId="43097" xr:uid="{5B04485B-2AF8-4FEA-A1F7-35144DE44C18}"/>
    <cellStyle name="Normal 11 5 3 2 3 3" xfId="32037" xr:uid="{5BE25B6A-ADC2-4A70-96EF-0C84CB82CA3C}"/>
    <cellStyle name="Normal 11 5 3 2 4" xfId="7076" xr:uid="{999792AA-3789-4B59-9652-69DE3F46AE4A}"/>
    <cellStyle name="Normal 11 5 3 2 4 2" xfId="20668" xr:uid="{3C4B783D-0D21-43E2-8498-2221D7FA7866}"/>
    <cellStyle name="Normal 11 5 3 2 4 2 2" xfId="43975" xr:uid="{73448E89-F064-449A-BFDB-2BF998E3FBFD}"/>
    <cellStyle name="Normal 11 5 3 2 4 3" xfId="32915" xr:uid="{7DDDE785-DDE8-40D3-A11A-D87AF6EFD111}"/>
    <cellStyle name="Normal 11 5 3 2 5" xfId="7949" xr:uid="{2A99E58D-2CC5-4329-93A9-79996C5BEA3A}"/>
    <cellStyle name="Normal 11 5 3 2 5 2" xfId="21541" xr:uid="{D726E8B6-89BE-4F13-93FC-0BD502B40F72}"/>
    <cellStyle name="Normal 11 5 3 2 5 2 2" xfId="44847" xr:uid="{16AD8239-70EE-4E2F-844D-4E59D8F84CE1}"/>
    <cellStyle name="Normal 11 5 3 2 5 3" xfId="33787" xr:uid="{890F8C8E-CC42-44EA-8D40-9012CE540B23}"/>
    <cellStyle name="Normal 11 5 3 2 6" xfId="8822" xr:uid="{083A30F3-54F4-4C34-839E-E84B06FB1CF6}"/>
    <cellStyle name="Normal 11 5 3 2 6 2" xfId="22413" xr:uid="{4A1812F4-02A5-45B0-B27C-64088F7C952E}"/>
    <cellStyle name="Normal 11 5 3 2 6 2 2" xfId="45719" xr:uid="{6D88B635-1774-4863-84BF-335AA8EE90D0}"/>
    <cellStyle name="Normal 11 5 3 2 6 3" xfId="34659" xr:uid="{45660A47-80A2-43AA-B66C-CE8D423BE462}"/>
    <cellStyle name="Normal 11 5 3 2 7" xfId="9986" xr:uid="{2B056407-2BF4-4A1A-BE77-02FDE5C33D70}"/>
    <cellStyle name="Normal 11 5 3 2 7 2" xfId="23392" xr:uid="{38B8FAD5-1C9B-43C7-B093-9483781FFB30}"/>
    <cellStyle name="Normal 11 5 3 2 7 2 2" xfId="46698" xr:uid="{D9C7B944-F9CE-45E3-A663-E6C213C9FCF7}"/>
    <cellStyle name="Normal 11 5 3 2 7 3" xfId="35600" xr:uid="{91151197-360F-43D4-9ED4-B769FDB84A6E}"/>
    <cellStyle name="Normal 11 5 3 2 8" xfId="10866" xr:uid="{B1140964-F208-4D54-A340-FE36C67660E8}"/>
    <cellStyle name="Normal 11 5 3 2 8 2" xfId="24272" xr:uid="{874FB83B-3D26-4914-8E43-7A8B6BE3B35D}"/>
    <cellStyle name="Normal 11 5 3 2 8 2 2" xfId="47578" xr:uid="{7B1CBF95-E2BF-4B2D-8985-E2BB9F50A00B}"/>
    <cellStyle name="Normal 11 5 3 2 8 3" xfId="36480" xr:uid="{B7AA941C-801E-4902-BB26-13D5CBE783F3}"/>
    <cellStyle name="Normal 11 5 3 2 9" xfId="14696" xr:uid="{FAEF783B-3F89-4C54-A331-19556E7A873B}"/>
    <cellStyle name="Normal 11 5 3 2 9 2" xfId="25857" xr:uid="{D9F806CF-FD82-4834-8435-A82A674ECF14}"/>
    <cellStyle name="Normal 11 5 3 2 9 2 2" xfId="49159" xr:uid="{AAA8C1AA-0599-49A9-B4E2-D3B4FCEEA0C9}"/>
    <cellStyle name="Normal 11 5 3 2 9 3" xfId="38037" xr:uid="{25B8B83C-9B47-48F8-9E60-DA2BCA184732}"/>
    <cellStyle name="Normal 11 5 3 3" xfId="4873" xr:uid="{F3555602-F243-479A-9E73-532B68FAB468}"/>
    <cellStyle name="Normal 11 5 3 3 2" xfId="18475" xr:uid="{8997EEBA-A855-4352-9D82-D7E5079A58B8}"/>
    <cellStyle name="Normal 11 5 3 3 2 2" xfId="41787" xr:uid="{F8E1A9B5-9BD0-4B85-BBDA-1E21F79DADE2}"/>
    <cellStyle name="Normal 11 5 3 3 3" xfId="30727" xr:uid="{F672D897-E6D3-4CDC-A923-172471B1D6E5}"/>
    <cellStyle name="Normal 11 5 3 4" xfId="5745" xr:uid="{CC6F67B0-A8BA-4C05-8D65-2A18FF494BBC}"/>
    <cellStyle name="Normal 11 5 3 4 2" xfId="19347" xr:uid="{0D7685F5-74FD-4B84-828D-DA2332266F04}"/>
    <cellStyle name="Normal 11 5 3 4 2 2" xfId="42659" xr:uid="{4D4E6F79-E16C-4BB0-A7E8-AF2C73E1670A}"/>
    <cellStyle name="Normal 11 5 3 4 3" xfId="31599" xr:uid="{C42E531E-8925-482C-897C-BA7E80867811}"/>
    <cellStyle name="Normal 11 5 3 5" xfId="6638" xr:uid="{5609A361-395F-40C1-970C-B0994FBB8D89}"/>
    <cellStyle name="Normal 11 5 3 5 2" xfId="20230" xr:uid="{683FF454-36B1-403E-9CFB-B309266F2D5C}"/>
    <cellStyle name="Normal 11 5 3 5 2 2" xfId="43537" xr:uid="{FEB72C8B-0862-4200-AD3D-9E890791A1E6}"/>
    <cellStyle name="Normal 11 5 3 5 3" xfId="32477" xr:uid="{8238B7BA-8098-459E-A6D1-B78DBA02C597}"/>
    <cellStyle name="Normal 11 5 3 6" xfId="7511" xr:uid="{BDE7AE84-7A20-4746-B7FD-2F40FB221E53}"/>
    <cellStyle name="Normal 11 5 3 6 2" xfId="21103" xr:uid="{D7D96EEB-4759-4525-A5EE-319949B25322}"/>
    <cellStyle name="Normal 11 5 3 6 2 2" xfId="44409" xr:uid="{3F02D4E3-209E-41FA-AA18-4FD96D883EA2}"/>
    <cellStyle name="Normal 11 5 3 6 3" xfId="33349" xr:uid="{51C325B3-7729-49FF-9677-20C761CEBA2D}"/>
    <cellStyle name="Normal 11 5 3 7" xfId="8384" xr:uid="{C3B8F690-1B5B-479B-9E42-2198E747E062}"/>
    <cellStyle name="Normal 11 5 3 7 2" xfId="21975" xr:uid="{C02317FE-E8FF-45E7-8991-8206A1C69D34}"/>
    <cellStyle name="Normal 11 5 3 7 2 2" xfId="45281" xr:uid="{C015B1F9-431C-42E9-BA7F-47B17097F57D}"/>
    <cellStyle name="Normal 11 5 3 7 3" xfId="34221" xr:uid="{0150ED29-7C7E-4A53-9524-04FD69323F16}"/>
    <cellStyle name="Normal 11 5 3 8" xfId="9548" xr:uid="{E90B3CD3-0E51-4BCF-B7A0-D823015EE287}"/>
    <cellStyle name="Normal 11 5 3 8 2" xfId="22954" xr:uid="{53089471-3F23-41F8-8A4A-277A9978FF72}"/>
    <cellStyle name="Normal 11 5 3 8 2 2" xfId="46260" xr:uid="{D847E45F-81CD-426D-A31E-75E80495620D}"/>
    <cellStyle name="Normal 11 5 3 8 3" xfId="35162" xr:uid="{43200BB9-2F97-4C80-AF31-43FE9B60C63A}"/>
    <cellStyle name="Normal 11 5 3 9" xfId="10428" xr:uid="{F4058142-DF5F-4443-B549-AF3C8CE73334}"/>
    <cellStyle name="Normal 11 5 3 9 2" xfId="23834" xr:uid="{EA53160E-3D29-4B40-BD3F-7E876740B551}"/>
    <cellStyle name="Normal 11 5 3 9 2 2" xfId="47140" xr:uid="{B39DD7D0-62EE-4E09-B63C-1853BBD5431C}"/>
    <cellStyle name="Normal 11 5 3 9 3" xfId="36042" xr:uid="{C12D5C4E-AB84-4613-BB61-E33B586C98A9}"/>
    <cellStyle name="Normal 11 5 4" xfId="4134" xr:uid="{829B19B6-E486-4290-9AF7-2682C327DB50}"/>
    <cellStyle name="Normal 11 5 4 10" xfId="14391" xr:uid="{8E73F999-2C37-4876-93BC-E68262FF660B}"/>
    <cellStyle name="Normal 11 5 4 10 2" xfId="25552" xr:uid="{65E94980-BF7E-4492-8811-36319BA227CC}"/>
    <cellStyle name="Normal 11 5 4 10 2 2" xfId="48854" xr:uid="{8DB31987-0158-4A1F-AEB1-6F5F0A0F8A78}"/>
    <cellStyle name="Normal 11 5 4 10 3" xfId="37732" xr:uid="{333E0F15-D8DB-4168-B163-717C57F94DC5}"/>
    <cellStyle name="Normal 11 5 4 11" xfId="15943" xr:uid="{9D99821D-9FD9-47FF-BFA2-ACC47DD6EEF0}"/>
    <cellStyle name="Normal 11 5 4 11 2" xfId="27030" xr:uid="{4E515F8E-A6B4-4B4F-8C91-41C0AB8FC348}"/>
    <cellStyle name="Normal 11 5 4 11 2 2" xfId="50329" xr:uid="{11920068-B2E6-4050-A780-EEE93CAED90B}"/>
    <cellStyle name="Normal 11 5 4 11 3" xfId="39281" xr:uid="{A8E9243B-7F85-4100-99E6-45269B5AF099}"/>
    <cellStyle name="Normal 11 5 4 12" xfId="17736" xr:uid="{916E6839-8371-41B0-89A3-1E6E6E916D9A}"/>
    <cellStyle name="Normal 11 5 4 12 2" xfId="41048" xr:uid="{01B4F167-4547-4877-B674-960A4E37E93E}"/>
    <cellStyle name="Normal 11 5 4 13" xfId="29988" xr:uid="{680AA860-E25D-4589-8107-A1159142D221}"/>
    <cellStyle name="Normal 11 5 4 2" xfId="4572" xr:uid="{49290D88-8E60-43F6-B21A-47ABF6D7B9EF}"/>
    <cellStyle name="Normal 11 5 4 2 10" xfId="16381" xr:uid="{1E6C4256-F6AE-43C9-8862-9101A62F5460}"/>
    <cellStyle name="Normal 11 5 4 2 10 2" xfId="27468" xr:uid="{65F4041A-4D00-4E6E-B3E9-12D7A3DAD27F}"/>
    <cellStyle name="Normal 11 5 4 2 10 2 2" xfId="50767" xr:uid="{4DF83BB0-F543-42E3-8637-E5B1A01EA79A}"/>
    <cellStyle name="Normal 11 5 4 2 10 3" xfId="39719" xr:uid="{9939C85D-DEC5-4319-9D7C-6E09F753107B}"/>
    <cellStyle name="Normal 11 5 4 2 11" xfId="18174" xr:uid="{BE7E6326-9441-4073-B8F4-EC6B83E61232}"/>
    <cellStyle name="Normal 11 5 4 2 11 2" xfId="41486" xr:uid="{EC45DC45-120A-46E9-831E-6DB688F6DDFA}"/>
    <cellStyle name="Normal 11 5 4 2 12" xfId="30426" xr:uid="{3600E0E5-FECE-483D-B353-7C0E6A37AEB7}"/>
    <cellStyle name="Normal 11 5 4 2 2" xfId="5444" xr:uid="{127BB05C-7C13-456A-9B22-F9F7D9486E58}"/>
    <cellStyle name="Normal 11 5 4 2 2 2" xfId="19046" xr:uid="{198ED6EB-5026-4825-851D-6DBC68E980EA}"/>
    <cellStyle name="Normal 11 5 4 2 2 2 2" xfId="42358" xr:uid="{8F2B47D1-76DA-4D0C-A286-C4BC91CB4323}"/>
    <cellStyle name="Normal 11 5 4 2 2 3" xfId="31298" xr:uid="{0CEC80D3-2441-4001-8A6C-7B6E6141D153}"/>
    <cellStyle name="Normal 11 5 4 2 3" xfId="6316" xr:uid="{370CA161-75F3-4CFF-86B3-C8C52DD7A7FB}"/>
    <cellStyle name="Normal 11 5 4 2 3 2" xfId="19918" xr:uid="{E54A8CCC-DFA9-4399-9F84-F244AA571918}"/>
    <cellStyle name="Normal 11 5 4 2 3 2 2" xfId="43230" xr:uid="{8CCAA072-F7ED-4C55-AA34-648B4E3F3473}"/>
    <cellStyle name="Normal 11 5 4 2 3 3" xfId="32170" xr:uid="{4456F617-FF1D-44AE-818A-073B9E629BB4}"/>
    <cellStyle name="Normal 11 5 4 2 4" xfId="7209" xr:uid="{443E4FE3-6F95-4A6A-B5EF-F27986EEFB41}"/>
    <cellStyle name="Normal 11 5 4 2 4 2" xfId="20801" xr:uid="{3817C464-FDAB-49BD-827C-C04AAE0B3D5C}"/>
    <cellStyle name="Normal 11 5 4 2 4 2 2" xfId="44108" xr:uid="{71E7AC2E-B86F-465E-9F30-54A20C8E2D5D}"/>
    <cellStyle name="Normal 11 5 4 2 4 3" xfId="33048" xr:uid="{1F81B6D9-7BEA-4BE1-AB67-1F3EBECE6AD3}"/>
    <cellStyle name="Normal 11 5 4 2 5" xfId="8082" xr:uid="{EBAC2ABE-D74B-4F2B-9CBA-18CB4AD01C35}"/>
    <cellStyle name="Normal 11 5 4 2 5 2" xfId="21674" xr:uid="{4ED5B9F6-B879-4BA7-909C-73A946F28E7A}"/>
    <cellStyle name="Normal 11 5 4 2 5 2 2" xfId="44980" xr:uid="{5CB904C3-925A-425E-9CB5-67786BE745DB}"/>
    <cellStyle name="Normal 11 5 4 2 5 3" xfId="33920" xr:uid="{28664827-770D-4369-B896-22D4E5FB0707}"/>
    <cellStyle name="Normal 11 5 4 2 6" xfId="8955" xr:uid="{1B3D42C0-FFE5-47BA-90DC-DB1B3BD5D088}"/>
    <cellStyle name="Normal 11 5 4 2 6 2" xfId="22546" xr:uid="{1C988BF2-9636-4422-ABF6-C0A73C994B4B}"/>
    <cellStyle name="Normal 11 5 4 2 6 2 2" xfId="45852" xr:uid="{0C503229-3364-400F-9B2D-700EF7448CC5}"/>
    <cellStyle name="Normal 11 5 4 2 6 3" xfId="34792" xr:uid="{66CBCC12-B60E-44DA-8DFE-3CA73C4583B8}"/>
    <cellStyle name="Normal 11 5 4 2 7" xfId="10119" xr:uid="{7CF39F35-9433-43D5-91C5-C520DDB12B20}"/>
    <cellStyle name="Normal 11 5 4 2 7 2" xfId="23525" xr:uid="{8D620E99-61EF-4725-9CBE-8AEE58332AAD}"/>
    <cellStyle name="Normal 11 5 4 2 7 2 2" xfId="46831" xr:uid="{CC679AB8-EE1C-4E60-B001-F5873EBE4094}"/>
    <cellStyle name="Normal 11 5 4 2 7 3" xfId="35733" xr:uid="{1FD2629D-19AB-4F3A-9D4B-8B18C971A76D}"/>
    <cellStyle name="Normal 11 5 4 2 8" xfId="10999" xr:uid="{12A1F432-5D5F-4B11-86A1-94BE064AF174}"/>
    <cellStyle name="Normal 11 5 4 2 8 2" xfId="24405" xr:uid="{494704EE-50EA-4415-8C5E-9E58E35E2835}"/>
    <cellStyle name="Normal 11 5 4 2 8 2 2" xfId="47711" xr:uid="{E70CE0D6-76EC-46B7-86AF-E3F069CD7453}"/>
    <cellStyle name="Normal 11 5 4 2 8 3" xfId="36613" xr:uid="{434748F8-4583-407A-A30C-7B22FF849A07}"/>
    <cellStyle name="Normal 11 5 4 2 9" xfId="14829" xr:uid="{7A87CBA5-AACD-4B24-9FB1-B4DAE7B7F013}"/>
    <cellStyle name="Normal 11 5 4 2 9 2" xfId="25990" xr:uid="{84225285-4C2F-4DBD-8361-7A314D4C5D1E}"/>
    <cellStyle name="Normal 11 5 4 2 9 2 2" xfId="49292" xr:uid="{F5CCD672-6203-4E3B-9132-BAD88ECE0D6C}"/>
    <cellStyle name="Normal 11 5 4 2 9 3" xfId="38170" xr:uid="{7DCFE528-4EFE-4BA3-A5CC-65AE8975EECB}"/>
    <cellStyle name="Normal 11 5 4 3" xfId="5006" xr:uid="{860644B7-23E0-4BA6-8A34-1A9E27AF7395}"/>
    <cellStyle name="Normal 11 5 4 3 2" xfId="18608" xr:uid="{B8A00F5B-6D81-4A9E-82A5-FAD5233E6525}"/>
    <cellStyle name="Normal 11 5 4 3 2 2" xfId="41920" xr:uid="{60B8E560-F022-418E-8DED-27CA369C5C80}"/>
    <cellStyle name="Normal 11 5 4 3 3" xfId="30860" xr:uid="{ACAEE7E0-4049-4250-A041-E7856704E2AC}"/>
    <cellStyle name="Normal 11 5 4 4" xfId="5878" xr:uid="{DEF0B36F-997A-4E12-975D-6A9B5BD02B6E}"/>
    <cellStyle name="Normal 11 5 4 4 2" xfId="19480" xr:uid="{46D7CF8C-31E5-4093-93AE-25E5AA1303D1}"/>
    <cellStyle name="Normal 11 5 4 4 2 2" xfId="42792" xr:uid="{93607510-27CB-45AE-A0D2-0BA4D80FF291}"/>
    <cellStyle name="Normal 11 5 4 4 3" xfId="31732" xr:uid="{2BD8C7A0-E0BB-4B9B-9758-B065BE3FE598}"/>
    <cellStyle name="Normal 11 5 4 5" xfId="6771" xr:uid="{A4729D1B-65B2-419C-859D-32C944289B4D}"/>
    <cellStyle name="Normal 11 5 4 5 2" xfId="20363" xr:uid="{594F540E-521E-45EA-B9AC-C5A47402C2A1}"/>
    <cellStyle name="Normal 11 5 4 5 2 2" xfId="43670" xr:uid="{CB97EABF-7467-4166-8425-DED4F40DEF7E}"/>
    <cellStyle name="Normal 11 5 4 5 3" xfId="32610" xr:uid="{BF4E31CA-E416-4FDE-9611-9A784B08104D}"/>
    <cellStyle name="Normal 11 5 4 6" xfId="7644" xr:uid="{CED716C0-C68A-42C1-826F-3ED97EE78D1A}"/>
    <cellStyle name="Normal 11 5 4 6 2" xfId="21236" xr:uid="{15BC141D-A99E-4BEF-8958-6E38DEE71696}"/>
    <cellStyle name="Normal 11 5 4 6 2 2" xfId="44542" xr:uid="{5E07EF51-A3A3-4DF7-99E0-30F7CDEF065A}"/>
    <cellStyle name="Normal 11 5 4 6 3" xfId="33482" xr:uid="{0EC58AE0-E45F-4B6B-A42C-D7646EF98C2E}"/>
    <cellStyle name="Normal 11 5 4 7" xfId="8517" xr:uid="{094EA803-20DA-4FE9-A975-1FB7ED849641}"/>
    <cellStyle name="Normal 11 5 4 7 2" xfId="22108" xr:uid="{1AABFB62-931F-46D1-A718-1875B21BBE97}"/>
    <cellStyle name="Normal 11 5 4 7 2 2" xfId="45414" xr:uid="{B190C714-FA58-4755-9D4C-2488DF9C05A4}"/>
    <cellStyle name="Normal 11 5 4 7 3" xfId="34354" xr:uid="{7AE6829C-D787-498A-835D-C1A05849FCD7}"/>
    <cellStyle name="Normal 11 5 4 8" xfId="9681" xr:uid="{D5011C54-C1D8-4CFC-A7F1-F683E0A12BD7}"/>
    <cellStyle name="Normal 11 5 4 8 2" xfId="23087" xr:uid="{42C432AC-3196-440C-B925-C3F5A25E5514}"/>
    <cellStyle name="Normal 11 5 4 8 2 2" xfId="46393" xr:uid="{B58E9246-16B5-49DC-9DD8-68699E834B2A}"/>
    <cellStyle name="Normal 11 5 4 8 3" xfId="35295" xr:uid="{266D0136-C25D-4190-B225-028B5052C321}"/>
    <cellStyle name="Normal 11 5 4 9" xfId="10561" xr:uid="{F9982FCC-C8CF-44FF-9307-6987D93B9369}"/>
    <cellStyle name="Normal 11 5 4 9 2" xfId="23967" xr:uid="{D2F5130E-00E8-49F9-A6CC-97D4C78785E5}"/>
    <cellStyle name="Normal 11 5 4 9 2 2" xfId="47273" xr:uid="{E5452154-CB67-44E7-A639-76ADCB5585D8}"/>
    <cellStyle name="Normal 11 5 4 9 3" xfId="36175" xr:uid="{41CDE1EB-A1DC-4FFD-946A-86E52DE7C78E}"/>
    <cellStyle name="Normal 11 5 5" xfId="4271" xr:uid="{82C29EE0-1E04-482A-BC1A-FBE6EA332DE5}"/>
    <cellStyle name="Normal 11 5 5 10" xfId="16080" xr:uid="{3C05D27F-5887-40F5-BE7D-AA4F284C220B}"/>
    <cellStyle name="Normal 11 5 5 10 2" xfId="27167" xr:uid="{1306581B-FCFE-4370-8C81-A25F561B8464}"/>
    <cellStyle name="Normal 11 5 5 10 2 2" xfId="50466" xr:uid="{130AD717-C310-4D24-8E63-A75B68018690}"/>
    <cellStyle name="Normal 11 5 5 10 3" xfId="39418" xr:uid="{874D55FA-62E1-40D2-9E61-FADE9C2EF358}"/>
    <cellStyle name="Normal 11 5 5 11" xfId="17873" xr:uid="{AEC85C49-3001-4AD3-93A3-ACB17F5984C2}"/>
    <cellStyle name="Normal 11 5 5 11 2" xfId="41185" xr:uid="{9F2C5D54-9E65-4B42-AAB4-FD360BC283EF}"/>
    <cellStyle name="Normal 11 5 5 12" xfId="30125" xr:uid="{69E5EF4F-4351-4525-A181-7AEBE4B45F88}"/>
    <cellStyle name="Normal 11 5 5 2" xfId="5143" xr:uid="{3A075B68-28EE-4C81-B89C-CE2832890BD2}"/>
    <cellStyle name="Normal 11 5 5 2 2" xfId="18745" xr:uid="{54DE8DC3-4E66-41B1-8150-95DB402251B4}"/>
    <cellStyle name="Normal 11 5 5 2 2 2" xfId="42057" xr:uid="{9B805E96-63AC-4C1C-964B-5C61ACBCFB6F}"/>
    <cellStyle name="Normal 11 5 5 2 3" xfId="30997" xr:uid="{1DBE2A8C-AE61-475C-AFCF-1A703B71F065}"/>
    <cellStyle name="Normal 11 5 5 3" xfId="6015" xr:uid="{6CD0D7D8-9788-4FC4-B8B2-52FDC74A0C2A}"/>
    <cellStyle name="Normal 11 5 5 3 2" xfId="19617" xr:uid="{BC60C7CD-7DBC-4CC0-9EB8-8DC80DDFA0AA}"/>
    <cellStyle name="Normal 11 5 5 3 2 2" xfId="42929" xr:uid="{19BCD815-46BA-44D9-98DB-5CF641D07C77}"/>
    <cellStyle name="Normal 11 5 5 3 3" xfId="31869" xr:uid="{F5590C66-D4D8-4575-922E-8F3120F551F8}"/>
    <cellStyle name="Normal 11 5 5 4" xfId="6908" xr:uid="{149849C7-7642-4790-A07C-25D128E8051D}"/>
    <cellStyle name="Normal 11 5 5 4 2" xfId="20500" xr:uid="{357B490D-7D78-48E0-8CBF-E692CC10BA59}"/>
    <cellStyle name="Normal 11 5 5 4 2 2" xfId="43807" xr:uid="{069D5CDB-F34E-474C-93DC-B35FA1581B82}"/>
    <cellStyle name="Normal 11 5 5 4 3" xfId="32747" xr:uid="{CD3402EA-A935-44F3-BA0B-BC87E901FC76}"/>
    <cellStyle name="Normal 11 5 5 5" xfId="7781" xr:uid="{2AC4432E-1F35-4B2D-B16B-BEB11117D13F}"/>
    <cellStyle name="Normal 11 5 5 5 2" xfId="21373" xr:uid="{6ACD8C34-55D8-4539-9E72-6A3DC3037385}"/>
    <cellStyle name="Normal 11 5 5 5 2 2" xfId="44679" xr:uid="{D597ED19-9017-4C0E-BDE0-9DBE14E54A0C}"/>
    <cellStyle name="Normal 11 5 5 5 3" xfId="33619" xr:uid="{0D2E5C76-4E01-4AB0-ACF0-14B614178E12}"/>
    <cellStyle name="Normal 11 5 5 6" xfId="8654" xr:uid="{B337F429-3A7A-4900-90D5-7661D10934E8}"/>
    <cellStyle name="Normal 11 5 5 6 2" xfId="22245" xr:uid="{8BFDF005-1E9D-48A4-960E-79A7724A313F}"/>
    <cellStyle name="Normal 11 5 5 6 2 2" xfId="45551" xr:uid="{009E3536-60D7-4AAC-AB16-FE35EBD6AF93}"/>
    <cellStyle name="Normal 11 5 5 6 3" xfId="34491" xr:uid="{FA3D9581-CC34-40A4-84BB-4B7A86261406}"/>
    <cellStyle name="Normal 11 5 5 7" xfId="9818" xr:uid="{BCDFEEE3-D36D-4D87-AEF6-686EA0471860}"/>
    <cellStyle name="Normal 11 5 5 7 2" xfId="23224" xr:uid="{A826AC09-5883-4588-8F13-26A6E9051081}"/>
    <cellStyle name="Normal 11 5 5 7 2 2" xfId="46530" xr:uid="{C87AE3F8-F00F-4380-963C-2809AAA1C379}"/>
    <cellStyle name="Normal 11 5 5 7 3" xfId="35432" xr:uid="{DFC97A7B-6542-4D2B-95A8-D9CDAFF691E5}"/>
    <cellStyle name="Normal 11 5 5 8" xfId="10698" xr:uid="{28107C5A-B5CD-4C88-9FCB-013C102956BF}"/>
    <cellStyle name="Normal 11 5 5 8 2" xfId="24104" xr:uid="{C2D123FB-75C1-4A9D-8A84-70EF56B183DC}"/>
    <cellStyle name="Normal 11 5 5 8 2 2" xfId="47410" xr:uid="{DBDEABB0-F594-458E-8F1F-8F7D1E2E80D2}"/>
    <cellStyle name="Normal 11 5 5 8 3" xfId="36312" xr:uid="{A824DACD-1DBB-4699-8941-AB7B81B328B5}"/>
    <cellStyle name="Normal 11 5 5 9" xfId="14528" xr:uid="{03BF3CE6-CA8A-4BE6-8778-4E459CC2C557}"/>
    <cellStyle name="Normal 11 5 5 9 2" xfId="25689" xr:uid="{458D6A8E-D4E8-4445-A7BF-74F9C0491481}"/>
    <cellStyle name="Normal 11 5 5 9 2 2" xfId="48991" xr:uid="{6CA755B6-E93D-47CE-A63F-9CE024F0843B}"/>
    <cellStyle name="Normal 11 5 5 9 3" xfId="37869" xr:uid="{52331AF4-28D5-4268-A4D7-AF61C2917D0C}"/>
    <cellStyle name="Normal 11 5 6" xfId="4705" xr:uid="{2AFA4F12-8974-4D49-B1D5-8181331E79FF}"/>
    <cellStyle name="Normal 11 5 6 2" xfId="11141" xr:uid="{A8F9ECBB-02B7-4799-ACA1-F54F1DD63F39}"/>
    <cellStyle name="Normal 11 5 6 2 2" xfId="24547" xr:uid="{C9463A36-AFD0-45E9-A7B2-032423D158F4}"/>
    <cellStyle name="Normal 11 5 6 2 2 2" xfId="47853" xr:uid="{8EDD02A6-4B37-41A6-B7C9-7675BE2B8D36}"/>
    <cellStyle name="Normal 11 5 6 2 3" xfId="36754" xr:uid="{E1900AC9-C39E-4E0B-B8FF-505B6616EB92}"/>
    <cellStyle name="Normal 11 5 6 3" xfId="14988" xr:uid="{665D9DD4-544D-4CC3-8734-0AA5E3EC7A66}"/>
    <cellStyle name="Normal 11 5 6 3 2" xfId="26145" xr:uid="{59AAB8B6-8F6C-40C2-9666-B2F8770CC5C7}"/>
    <cellStyle name="Normal 11 5 6 3 2 2" xfId="49447" xr:uid="{41E59488-EF14-404C-ADD4-3887CD2E05E0}"/>
    <cellStyle name="Normal 11 5 6 3 3" xfId="38329" xr:uid="{FA779F80-696C-47B9-A4E7-8072D6D9C638}"/>
    <cellStyle name="Normal 11 5 6 4" xfId="16523" xr:uid="{9FB2A03A-3932-4EEB-AAF9-10F60C833F06}"/>
    <cellStyle name="Normal 11 5 6 4 2" xfId="27609" xr:uid="{79CD9519-23C5-47A4-9E0A-DCFE2163EC40}"/>
    <cellStyle name="Normal 11 5 6 4 2 2" xfId="50908" xr:uid="{BBD5F915-FC06-456C-BF5C-E8E47752931C}"/>
    <cellStyle name="Normal 11 5 6 4 3" xfId="39861" xr:uid="{A367F751-744D-4E35-8651-2A14EA748499}"/>
    <cellStyle name="Normal 11 5 6 5" xfId="18307" xr:uid="{1FD17AA3-99BF-45AA-915A-22160585599B}"/>
    <cellStyle name="Normal 11 5 6 5 2" xfId="41619" xr:uid="{5B95B3A9-9AC4-47A3-B67B-709703D2D74D}"/>
    <cellStyle name="Normal 11 5 6 6" xfId="30559" xr:uid="{72DBECC8-F9AC-4291-A305-507D9D342FF0}"/>
    <cellStyle name="Normal 11 5 7" xfId="5577" xr:uid="{135BA4E2-E62E-43FD-929B-EF4A58D833D9}"/>
    <cellStyle name="Normal 11 5 7 2" xfId="19179" xr:uid="{AECF7FDC-6447-495A-A213-B4A73EE73DF3}"/>
    <cellStyle name="Normal 11 5 7 2 2" xfId="42491" xr:uid="{FFDC5445-192F-4EF8-B585-D920BB5F384C}"/>
    <cellStyle name="Normal 11 5 7 3" xfId="31431" xr:uid="{F7494718-4E53-4E94-BCB7-54D5618A8811}"/>
    <cellStyle name="Normal 11 5 8" xfId="6468" xr:uid="{23FE9AEF-3898-45FD-9254-058BC187CBC1}"/>
    <cellStyle name="Normal 11 5 8 2" xfId="20060" xr:uid="{5700AD42-2380-4E60-B8ED-8B6A861B221B}"/>
    <cellStyle name="Normal 11 5 8 2 2" xfId="43369" xr:uid="{3A705D17-65B0-4A0A-9D84-A419DE6ECFC6}"/>
    <cellStyle name="Normal 11 5 8 3" xfId="32309" xr:uid="{9C133E98-62E3-40F6-9A8D-85DB04D53452}"/>
    <cellStyle name="Normal 11 5 9" xfId="7343" xr:uid="{31C00B06-589B-4CAA-A9FE-20DF56109871}"/>
    <cellStyle name="Normal 11 5 9 2" xfId="20935" xr:uid="{CA756971-8D6D-4C44-AACE-E8418671238C}"/>
    <cellStyle name="Normal 11 5 9 2 2" xfId="44241" xr:uid="{5F3CB9FF-032C-4616-8532-0EE87544D764}"/>
    <cellStyle name="Normal 11 5 9 3" xfId="33181" xr:uid="{56C22EB3-4AE6-4C3B-9417-AF96182BDC7B}"/>
    <cellStyle name="Normal 11 6" xfId="3089" xr:uid="{B0C344C2-9D43-47A6-9419-1F92F897CFF7}"/>
    <cellStyle name="Normal 11 6 2" xfId="12880" xr:uid="{B6C8DCEA-6ED9-4802-AC9C-96E5C159798E}"/>
    <cellStyle name="Normal 11 7" xfId="3957" xr:uid="{C5311EA2-14EB-46F2-982F-A480801B0A5D}"/>
    <cellStyle name="Normal 11 7 10" xfId="9504" xr:uid="{8520A136-501D-4D2D-B204-F5EDE175C01A}"/>
    <cellStyle name="Normal 11 7 10 2" xfId="22910" xr:uid="{554A07CB-93A5-4798-A621-11AE0362FAED}"/>
    <cellStyle name="Normal 11 7 10 2 2" xfId="46216" xr:uid="{C12DFD84-CCB7-4584-8911-598378FD0879}"/>
    <cellStyle name="Normal 11 7 10 3" xfId="35118" xr:uid="{7937FD6B-2425-41E1-8DFD-881835875084}"/>
    <cellStyle name="Normal 11 7 11" xfId="10384" xr:uid="{775E06D7-8D54-4E5D-9D09-144E70271564}"/>
    <cellStyle name="Normal 11 7 11 2" xfId="23790" xr:uid="{C781597D-F50E-4080-8849-50E5D131C5FA}"/>
    <cellStyle name="Normal 11 7 11 2 2" xfId="47096" xr:uid="{799B685E-BC1F-4CB2-8AEC-7227CFE0F77D}"/>
    <cellStyle name="Normal 11 7 11 3" xfId="35998" xr:uid="{FAA1C148-79C5-4438-A457-30BB21F6932E}"/>
    <cellStyle name="Normal 11 7 12" xfId="14214" xr:uid="{6B119361-83AC-4993-A3AA-F82CDF16E20B}"/>
    <cellStyle name="Normal 11 7 12 2" xfId="25375" xr:uid="{C3EA1D38-EB27-4311-9DC1-1D98A5AB4CAD}"/>
    <cellStyle name="Normal 11 7 12 2 2" xfId="48677" xr:uid="{0FBA7C8E-CA61-4525-AC24-CD74940CF12F}"/>
    <cellStyle name="Normal 11 7 12 3" xfId="37555" xr:uid="{125F065A-BD30-4D1D-9322-D2DC1528E2F2}"/>
    <cellStyle name="Normal 11 7 13" xfId="15766" xr:uid="{022CD5FA-33FA-4EC1-92DF-D6E5A6ABCF62}"/>
    <cellStyle name="Normal 11 7 13 2" xfId="26853" xr:uid="{925034A0-526C-4F8D-9312-71FD5EECC1DC}"/>
    <cellStyle name="Normal 11 7 13 2 2" xfId="50152" xr:uid="{6512C59B-F23B-4985-9EE0-DA7FB8EDB847}"/>
    <cellStyle name="Normal 11 7 13 3" xfId="39104" xr:uid="{8EDC32CA-64E3-42C9-AFD1-F1155B308B51}"/>
    <cellStyle name="Normal 11 7 14" xfId="17559" xr:uid="{19421E7A-3238-4DFE-A989-2A59885B9CFD}"/>
    <cellStyle name="Normal 11 7 14 2" xfId="40871" xr:uid="{B74A6E88-7895-4AEA-AD8F-AF7DFE454AE5}"/>
    <cellStyle name="Normal 11 7 15" xfId="29811" xr:uid="{F1A17CD9-B204-4B3F-80AC-8D2AEFB3B9C8}"/>
    <cellStyle name="Normal 11 7 2" xfId="4070" xr:uid="{E3545134-4CA3-498D-944F-BF0D0AC3CDF2}"/>
    <cellStyle name="Normal 11 7 2 10" xfId="14327" xr:uid="{C124CBFA-6E3C-45DC-8C9A-F90EC1EDE25E}"/>
    <cellStyle name="Normal 11 7 2 10 2" xfId="25488" xr:uid="{C4514EB4-9C06-49C2-A30E-23AB97F7985F}"/>
    <cellStyle name="Normal 11 7 2 10 2 2" xfId="48790" xr:uid="{1D13E5C0-9A1C-47C6-82EF-1D91E523F1A6}"/>
    <cellStyle name="Normal 11 7 2 10 3" xfId="37668" xr:uid="{ECC3F397-30EB-4E3E-B4BB-B23E890333A0}"/>
    <cellStyle name="Normal 11 7 2 11" xfId="15879" xr:uid="{16BDD31E-A5A2-4BDE-BD2F-A4BC4CF61422}"/>
    <cellStyle name="Normal 11 7 2 11 2" xfId="26966" xr:uid="{F1711586-E866-4061-AD0C-6C798993954B}"/>
    <cellStyle name="Normal 11 7 2 11 2 2" xfId="50265" xr:uid="{E11D5B5E-4040-4E9E-9D4F-9C3992AE410A}"/>
    <cellStyle name="Normal 11 7 2 11 3" xfId="39217" xr:uid="{DD1D5AF9-ED6E-40B5-AB5E-2EE43E8D0BC0}"/>
    <cellStyle name="Normal 11 7 2 12" xfId="17672" xr:uid="{96C08205-B292-46AE-921D-F4292F425D47}"/>
    <cellStyle name="Normal 11 7 2 12 2" xfId="40984" xr:uid="{2F10DC7F-C022-40A8-8D05-02E1AD2269F5}"/>
    <cellStyle name="Normal 11 7 2 13" xfId="29924" xr:uid="{B7DA0306-3EBF-4DCE-A24D-520F10D75E78}"/>
    <cellStyle name="Normal 11 7 2 2" xfId="4508" xr:uid="{CBBE2EDA-A3DE-495A-AF73-0AE1D1273595}"/>
    <cellStyle name="Normal 11 7 2 2 10" xfId="16317" xr:uid="{24F52FF3-13E7-486E-9D40-8DBF1991A619}"/>
    <cellStyle name="Normal 11 7 2 2 10 2" xfId="27404" xr:uid="{42CB41F8-6294-4B5D-9D22-460422E0A17A}"/>
    <cellStyle name="Normal 11 7 2 2 10 2 2" xfId="50703" xr:uid="{467BC886-40B8-43E6-B909-59E09E123FAC}"/>
    <cellStyle name="Normal 11 7 2 2 10 3" xfId="39655" xr:uid="{845F9CFF-FAE0-487A-A5BA-925CBDAE78EB}"/>
    <cellStyle name="Normal 11 7 2 2 11" xfId="18110" xr:uid="{EB841E42-BB73-40C7-8A99-F92EF1869535}"/>
    <cellStyle name="Normal 11 7 2 2 11 2" xfId="41422" xr:uid="{88E7AF1E-C620-4C7B-81DD-BEE274BD9188}"/>
    <cellStyle name="Normal 11 7 2 2 12" xfId="30362" xr:uid="{69F0E464-7481-4FF1-B8CD-1D8E49713CF6}"/>
    <cellStyle name="Normal 11 7 2 2 2" xfId="5380" xr:uid="{189531E8-FDEB-4246-AF72-9D1B75859589}"/>
    <cellStyle name="Normal 11 7 2 2 2 2" xfId="18982" xr:uid="{85157FCD-E9A7-4572-BCC3-33B556771BD8}"/>
    <cellStyle name="Normal 11 7 2 2 2 2 2" xfId="42294" xr:uid="{07124C8C-82AA-4F4C-88C7-354089F81A20}"/>
    <cellStyle name="Normal 11 7 2 2 2 3" xfId="31234" xr:uid="{5E02E3AD-247E-429C-B446-EEE4922F9338}"/>
    <cellStyle name="Normal 11 7 2 2 3" xfId="6252" xr:uid="{82C59690-5AE2-40F2-9FB2-A307CA359BB8}"/>
    <cellStyle name="Normal 11 7 2 2 3 2" xfId="19854" xr:uid="{ED6C9B81-FC12-4EB4-A305-0FBBF22671E8}"/>
    <cellStyle name="Normal 11 7 2 2 3 2 2" xfId="43166" xr:uid="{C810BA97-AE44-48A3-BFEB-2E3E468A77DE}"/>
    <cellStyle name="Normal 11 7 2 2 3 3" xfId="32106" xr:uid="{214F3F61-340F-4C1E-827A-86438681638F}"/>
    <cellStyle name="Normal 11 7 2 2 4" xfId="7145" xr:uid="{5A5663DD-FF2B-4D85-83B4-234D8CBC0492}"/>
    <cellStyle name="Normal 11 7 2 2 4 2" xfId="20737" xr:uid="{7195B47B-4B97-4A20-8FB4-4B14FEEBEDD0}"/>
    <cellStyle name="Normal 11 7 2 2 4 2 2" xfId="44044" xr:uid="{6791169B-1024-4E68-8743-01185E149F2F}"/>
    <cellStyle name="Normal 11 7 2 2 4 3" xfId="32984" xr:uid="{0B71729D-20D2-4C91-AEDA-00EF10767A9E}"/>
    <cellStyle name="Normal 11 7 2 2 5" xfId="8018" xr:uid="{F49609C7-444F-4ECE-93BE-AA1F6772802C}"/>
    <cellStyle name="Normal 11 7 2 2 5 2" xfId="21610" xr:uid="{62A08B13-FD54-4708-937D-3EC061431495}"/>
    <cellStyle name="Normal 11 7 2 2 5 2 2" xfId="44916" xr:uid="{371E68BB-3EE8-42A6-923A-0FC71E186B61}"/>
    <cellStyle name="Normal 11 7 2 2 5 3" xfId="33856" xr:uid="{F340A22D-8AC6-4AFA-863F-DD42FE032ED9}"/>
    <cellStyle name="Normal 11 7 2 2 6" xfId="8891" xr:uid="{BDA89E65-C056-4311-B86B-519950B51A25}"/>
    <cellStyle name="Normal 11 7 2 2 6 2" xfId="22482" xr:uid="{F8088D99-9D0D-48C1-803A-139317BB3F28}"/>
    <cellStyle name="Normal 11 7 2 2 6 2 2" xfId="45788" xr:uid="{81FC7852-4281-433C-BB9C-631E5A260474}"/>
    <cellStyle name="Normal 11 7 2 2 6 3" xfId="34728" xr:uid="{CF00EDA1-3CEE-49A1-BAAD-37B463B52262}"/>
    <cellStyle name="Normal 11 7 2 2 7" xfId="10055" xr:uid="{48E8A2F0-C0A3-4369-842D-CA3DA916ABA4}"/>
    <cellStyle name="Normal 11 7 2 2 7 2" xfId="23461" xr:uid="{A709235D-A1EA-4881-865A-2A155CA4E241}"/>
    <cellStyle name="Normal 11 7 2 2 7 2 2" xfId="46767" xr:uid="{52BFAEBB-0E7C-4A97-B120-15FB7D0BC642}"/>
    <cellStyle name="Normal 11 7 2 2 7 3" xfId="35669" xr:uid="{5B39D308-F81E-4CC6-8638-C670E0FC005B}"/>
    <cellStyle name="Normal 11 7 2 2 8" xfId="10935" xr:uid="{A6A700C5-08B4-4D40-B567-8A267EDA26DC}"/>
    <cellStyle name="Normal 11 7 2 2 8 2" xfId="24341" xr:uid="{6987A5B8-13B8-4AE5-A916-30D8BA355A4A}"/>
    <cellStyle name="Normal 11 7 2 2 8 2 2" xfId="47647" xr:uid="{586260E9-6CA4-4211-93CD-07E9FBD95BFE}"/>
    <cellStyle name="Normal 11 7 2 2 8 3" xfId="36549" xr:uid="{D8513FC3-FFBF-4C4E-BAF8-459D070F4C8F}"/>
    <cellStyle name="Normal 11 7 2 2 9" xfId="14765" xr:uid="{00A2E595-7BC4-4C5E-865E-52834851F780}"/>
    <cellStyle name="Normal 11 7 2 2 9 2" xfId="25926" xr:uid="{49322EA3-443C-4940-A897-D088025631ED}"/>
    <cellStyle name="Normal 11 7 2 2 9 2 2" xfId="49228" xr:uid="{572E84EE-CA3A-4B3E-8B17-33A137A2B208}"/>
    <cellStyle name="Normal 11 7 2 2 9 3" xfId="38106" xr:uid="{CAC4E1FB-6DCC-4A69-8CC8-B6DC3D1C649D}"/>
    <cellStyle name="Normal 11 7 2 3" xfId="4942" xr:uid="{B6C4008F-1B71-46E7-AFF7-945AC5E92322}"/>
    <cellStyle name="Normal 11 7 2 3 2" xfId="13684" xr:uid="{5061AF52-38E1-4315-80C9-35C98D0C2E5B}"/>
    <cellStyle name="Normal 11 7 2 3 2 2" xfId="24945" xr:uid="{958E37F7-1BE3-41CC-AA0C-1290CBC3BC0A}"/>
    <cellStyle name="Normal 11 7 2 3 2 2 2" xfId="48251" xr:uid="{0D7A8733-0A8F-4477-B898-F0CA73C289EE}"/>
    <cellStyle name="Normal 11 7 2 3 2 3" xfId="37037" xr:uid="{B440CA17-DB5C-42C1-9983-9282CE837196}"/>
    <cellStyle name="Normal 11 7 2 3 3" xfId="15432" xr:uid="{9955B257-84FE-4119-8628-55E6EB8B1F7C}"/>
    <cellStyle name="Normal 11 7 2 3 3 2" xfId="26554" xr:uid="{C070E8F4-FA92-45F4-BA83-43BFF7DA0506}"/>
    <cellStyle name="Normal 11 7 2 3 3 2 2" xfId="49854" xr:uid="{C6902C75-56B0-414E-9B65-6F0B3B968EC8}"/>
    <cellStyle name="Normal 11 7 2 3 3 3" xfId="38771" xr:uid="{B54EFBCF-8244-4D46-84C3-AFE23A8F1843}"/>
    <cellStyle name="Normal 11 7 2 3 4" xfId="16797" xr:uid="{E215A1DD-42AC-4D66-84CC-56340E05C1A5}"/>
    <cellStyle name="Normal 11 7 2 3 4 2" xfId="27883" xr:uid="{AF170358-F58C-4DB5-B263-8872A1467D41}"/>
    <cellStyle name="Normal 11 7 2 3 4 2 2" xfId="51182" xr:uid="{4788866C-9BE1-4B83-AA11-70665D3E4DC4}"/>
    <cellStyle name="Normal 11 7 2 3 4 3" xfId="40135" xr:uid="{E474D828-6D32-47B9-94DE-049767BFE570}"/>
    <cellStyle name="Normal 11 7 2 3 5" xfId="18544" xr:uid="{77FDAF8F-7D87-4F7F-915D-8E5BFBE70F73}"/>
    <cellStyle name="Normal 11 7 2 3 5 2" xfId="41856" xr:uid="{D644E116-C2E7-41EA-A274-CB86B2828F21}"/>
    <cellStyle name="Normal 11 7 2 3 6" xfId="30796" xr:uid="{D25748EF-45BC-47A4-A2C4-D992FAD25733}"/>
    <cellStyle name="Normal 11 7 2 4" xfId="5814" xr:uid="{8A6D5023-E1B3-4656-AC15-12C3FAFB70FB}"/>
    <cellStyle name="Normal 11 7 2 4 2" xfId="19416" xr:uid="{A6850A3E-1993-4450-B4EE-76E4057EE0BC}"/>
    <cellStyle name="Normal 11 7 2 4 2 2" xfId="42728" xr:uid="{F8D445AC-E99B-419F-BD21-59E05C24D886}"/>
    <cellStyle name="Normal 11 7 2 4 3" xfId="31668" xr:uid="{0FAF88DA-C691-4B5D-BA86-7B83339D22C8}"/>
    <cellStyle name="Normal 11 7 2 5" xfId="6707" xr:uid="{5632E379-C6EC-474D-AADA-E6215DF1EC01}"/>
    <cellStyle name="Normal 11 7 2 5 2" xfId="20299" xr:uid="{540AC155-FFF9-4FDC-8A29-192BC6A0A87D}"/>
    <cellStyle name="Normal 11 7 2 5 2 2" xfId="43606" xr:uid="{00EF4B24-DDBB-4AED-8A89-FF85ED8C2C62}"/>
    <cellStyle name="Normal 11 7 2 5 3" xfId="32546" xr:uid="{A3F5BF20-D37C-4458-BC0D-EAA6C9ADC998}"/>
    <cellStyle name="Normal 11 7 2 6" xfId="7580" xr:uid="{43BD813D-1344-45A1-B7B0-7D732A0176FC}"/>
    <cellStyle name="Normal 11 7 2 6 2" xfId="21172" xr:uid="{C21B37F2-0DBE-4416-AC5F-FB75E3E8AEA2}"/>
    <cellStyle name="Normal 11 7 2 6 2 2" xfId="44478" xr:uid="{283F6188-AD7D-4BB7-A191-44B8CEFDCFE4}"/>
    <cellStyle name="Normal 11 7 2 6 3" xfId="33418" xr:uid="{6F08906F-32B6-46D1-9FDB-FD5C840C558E}"/>
    <cellStyle name="Normal 11 7 2 7" xfId="8453" xr:uid="{99E4979A-AA65-4D14-8F37-F60EFB68B319}"/>
    <cellStyle name="Normal 11 7 2 7 2" xfId="22044" xr:uid="{0B07C78E-993A-45A1-8BB6-3788C302899B}"/>
    <cellStyle name="Normal 11 7 2 7 2 2" xfId="45350" xr:uid="{3ECC0494-3786-42FF-A452-4A7AEC3831B1}"/>
    <cellStyle name="Normal 11 7 2 7 3" xfId="34290" xr:uid="{20EC812E-7FBA-4F10-BD09-844637A93898}"/>
    <cellStyle name="Normal 11 7 2 8" xfId="9617" xr:uid="{3EAB18E5-C40D-4969-9916-C091FC3682D6}"/>
    <cellStyle name="Normal 11 7 2 8 2" xfId="23023" xr:uid="{BD8A3A10-FA25-4334-B52B-D814A729FF1F}"/>
    <cellStyle name="Normal 11 7 2 8 2 2" xfId="46329" xr:uid="{2CF14715-71EF-4033-916F-301FDDA5609A}"/>
    <cellStyle name="Normal 11 7 2 8 3" xfId="35231" xr:uid="{3036FA7B-FA18-4A0F-B5C6-E76FEBAFD749}"/>
    <cellStyle name="Normal 11 7 2 9" xfId="10497" xr:uid="{83452A5B-A605-4020-A75F-92A717EF4E0F}"/>
    <cellStyle name="Normal 11 7 2 9 2" xfId="23903" xr:uid="{C0243A5B-8946-4028-9417-27304D7EBE41}"/>
    <cellStyle name="Normal 11 7 2 9 2 2" xfId="47209" xr:uid="{EE27D76F-FB7A-4343-AFF9-AE2AA02B384D}"/>
    <cellStyle name="Normal 11 7 2 9 3" xfId="36111" xr:uid="{83E76728-5B6A-47B2-B036-560EC6F779F9}"/>
    <cellStyle name="Normal 11 7 3" xfId="4203" xr:uid="{8C2E77DC-E0C6-48DA-9653-B2309140E981}"/>
    <cellStyle name="Normal 11 7 3 10" xfId="14460" xr:uid="{2E8466D2-C059-40E8-8292-E52A4ECB06C0}"/>
    <cellStyle name="Normal 11 7 3 10 2" xfId="25621" xr:uid="{7BFBCDE1-F707-4E94-832F-B7E0F7448C35}"/>
    <cellStyle name="Normal 11 7 3 10 2 2" xfId="48923" xr:uid="{AC7AD1D7-E8F8-4A51-93C1-E8B4DF00D295}"/>
    <cellStyle name="Normal 11 7 3 10 3" xfId="37801" xr:uid="{D5A87B1F-028F-48D8-881C-862E85A5D72B}"/>
    <cellStyle name="Normal 11 7 3 11" xfId="16012" xr:uid="{EF862E20-C5C6-4D1F-AB6B-58A7872D316F}"/>
    <cellStyle name="Normal 11 7 3 11 2" xfId="27099" xr:uid="{A0711A5A-5206-4EE7-A8CE-48CF5B8BDD41}"/>
    <cellStyle name="Normal 11 7 3 11 2 2" xfId="50398" xr:uid="{649EB61E-E175-45BF-BD8C-87800ED15E47}"/>
    <cellStyle name="Normal 11 7 3 11 3" xfId="39350" xr:uid="{75C519AA-5700-4D5F-9C9C-060A9B4E086E}"/>
    <cellStyle name="Normal 11 7 3 12" xfId="17805" xr:uid="{41D6324C-73F0-4A84-BD66-04BFC8B825E4}"/>
    <cellStyle name="Normal 11 7 3 12 2" xfId="41117" xr:uid="{BFF67313-0B59-4447-9B02-35A7FFEB1897}"/>
    <cellStyle name="Normal 11 7 3 13" xfId="30057" xr:uid="{62A9F457-6F59-419B-96FF-72B130410368}"/>
    <cellStyle name="Normal 11 7 3 2" xfId="4641" xr:uid="{D89D9B4C-7BB8-405B-8A3C-F25E8B63B04C}"/>
    <cellStyle name="Normal 11 7 3 2 10" xfId="16450" xr:uid="{C3792A58-CFCD-4B6A-8D35-9A2B90D137C1}"/>
    <cellStyle name="Normal 11 7 3 2 10 2" xfId="27537" xr:uid="{D31F16FB-2BFE-4C33-BFE6-EF7E27615B30}"/>
    <cellStyle name="Normal 11 7 3 2 10 2 2" xfId="50836" xr:uid="{7541ADED-57E1-4818-A009-54C655E53E53}"/>
    <cellStyle name="Normal 11 7 3 2 10 3" xfId="39788" xr:uid="{1E9D8AFB-F0DD-48BB-9E60-5412DDA67EAF}"/>
    <cellStyle name="Normal 11 7 3 2 11" xfId="18243" xr:uid="{41BA1A6C-8614-40F3-B5C2-8A899149E6A8}"/>
    <cellStyle name="Normal 11 7 3 2 11 2" xfId="41555" xr:uid="{C2168F35-9B3E-4E48-9CA7-DF19220CA343}"/>
    <cellStyle name="Normal 11 7 3 2 12" xfId="30495" xr:uid="{8C52E336-20D9-4453-AC8E-7D64C85D6F6C}"/>
    <cellStyle name="Normal 11 7 3 2 2" xfId="5513" xr:uid="{8DF0E5DE-4DD6-4E2F-A86B-505801FD8847}"/>
    <cellStyle name="Normal 11 7 3 2 2 2" xfId="19115" xr:uid="{CDB02352-4B56-4145-8AFE-3C0EF80B681A}"/>
    <cellStyle name="Normal 11 7 3 2 2 2 2" xfId="42427" xr:uid="{307AD218-C602-43B4-AEB2-36B9B63A6BB3}"/>
    <cellStyle name="Normal 11 7 3 2 2 3" xfId="31367" xr:uid="{04C47782-0421-43EF-9AC8-FBF4C6E53D91}"/>
    <cellStyle name="Normal 11 7 3 2 3" xfId="6385" xr:uid="{2AAC627E-76B7-4CA4-B3DC-492D3444D8F3}"/>
    <cellStyle name="Normal 11 7 3 2 3 2" xfId="19987" xr:uid="{383E0F83-BB0D-4488-97B8-4D120BEFE2C7}"/>
    <cellStyle name="Normal 11 7 3 2 3 2 2" xfId="43299" xr:uid="{0CBBAEB7-A692-4820-88B2-3A0EE3A24508}"/>
    <cellStyle name="Normal 11 7 3 2 3 3" xfId="32239" xr:uid="{DDB23074-681A-47CC-ACD1-60694F53530D}"/>
    <cellStyle name="Normal 11 7 3 2 4" xfId="7278" xr:uid="{EC1AD08D-CB2A-4532-86EA-6903BB0C8482}"/>
    <cellStyle name="Normal 11 7 3 2 4 2" xfId="20870" xr:uid="{275F8EF0-ACE4-4214-A08E-1CBC9D4D5FEF}"/>
    <cellStyle name="Normal 11 7 3 2 4 2 2" xfId="44177" xr:uid="{F745C2FE-E510-43D3-8340-3190A7AEC8E7}"/>
    <cellStyle name="Normal 11 7 3 2 4 3" xfId="33117" xr:uid="{870C7074-C8D3-4475-A8CA-E7FC0D65B86B}"/>
    <cellStyle name="Normal 11 7 3 2 5" xfId="8151" xr:uid="{4B47D5A4-799E-4151-A8EF-73DF5F243030}"/>
    <cellStyle name="Normal 11 7 3 2 5 2" xfId="21743" xr:uid="{BA8B276A-67F2-4D91-B0F0-F7621BEE94D5}"/>
    <cellStyle name="Normal 11 7 3 2 5 2 2" xfId="45049" xr:uid="{BD20C209-6669-4230-94CF-02E0AE01F561}"/>
    <cellStyle name="Normal 11 7 3 2 5 3" xfId="33989" xr:uid="{61D5BD53-2C6B-4233-AE68-17451CE49D93}"/>
    <cellStyle name="Normal 11 7 3 2 6" xfId="9024" xr:uid="{411AB3AD-8320-4DD4-AA8C-87F39AC48FA9}"/>
    <cellStyle name="Normal 11 7 3 2 6 2" xfId="22615" xr:uid="{4D130E78-F796-4675-B7F2-EC9E4E6AEB5E}"/>
    <cellStyle name="Normal 11 7 3 2 6 2 2" xfId="45921" xr:uid="{CC361F8E-ED01-415A-812B-09B455368793}"/>
    <cellStyle name="Normal 11 7 3 2 6 3" xfId="34861" xr:uid="{266590D0-3790-4C3F-89F1-A855EE1179F2}"/>
    <cellStyle name="Normal 11 7 3 2 7" xfId="10188" xr:uid="{4626FF54-0B6E-43C6-BDD0-8B0F7E5D3C32}"/>
    <cellStyle name="Normal 11 7 3 2 7 2" xfId="23594" xr:uid="{471ACC28-3CBF-4087-A99A-F9F5E2A9102C}"/>
    <cellStyle name="Normal 11 7 3 2 7 2 2" xfId="46900" xr:uid="{75C4AE12-0349-4D4E-87A6-8772DBBA6734}"/>
    <cellStyle name="Normal 11 7 3 2 7 3" xfId="35802" xr:uid="{59256310-4112-4728-BA8C-20E14E3EA223}"/>
    <cellStyle name="Normal 11 7 3 2 8" xfId="11068" xr:uid="{7813A8B6-42F3-44D9-B46A-0331198556E7}"/>
    <cellStyle name="Normal 11 7 3 2 8 2" xfId="24474" xr:uid="{735C7D5B-B315-4BBC-AA66-19DC12A9C21A}"/>
    <cellStyle name="Normal 11 7 3 2 8 2 2" xfId="47780" xr:uid="{907103AE-E259-4CCD-8C8A-D0BDCD04050F}"/>
    <cellStyle name="Normal 11 7 3 2 8 3" xfId="36682" xr:uid="{477FC204-304D-46DB-B547-1D1391176AA7}"/>
    <cellStyle name="Normal 11 7 3 2 9" xfId="14898" xr:uid="{3C0E2958-B54C-44A9-965F-1B0130D5B777}"/>
    <cellStyle name="Normal 11 7 3 2 9 2" xfId="26059" xr:uid="{223829FB-B545-49EE-B511-540F6C9AEA67}"/>
    <cellStyle name="Normal 11 7 3 2 9 2 2" xfId="49361" xr:uid="{CD3F3F04-6FDC-43DB-AE3B-FFEFF9527818}"/>
    <cellStyle name="Normal 11 7 3 2 9 3" xfId="38239" xr:uid="{66681E4C-1AD2-4FE6-A0E5-9773008F7BA6}"/>
    <cellStyle name="Normal 11 7 3 3" xfId="5075" xr:uid="{5370D20C-51E1-4464-984A-D92CD206764B}"/>
    <cellStyle name="Normal 11 7 3 3 2" xfId="18677" xr:uid="{83BC12BB-B3BB-4112-83E1-5CDC3C59E995}"/>
    <cellStyle name="Normal 11 7 3 3 2 2" xfId="41989" xr:uid="{5885DBE8-7A38-4536-8BE6-5B19A210E7F0}"/>
    <cellStyle name="Normal 11 7 3 3 3" xfId="30929" xr:uid="{55D8C015-ED6D-4A57-B972-F281EF5332F9}"/>
    <cellStyle name="Normal 11 7 3 4" xfId="5947" xr:uid="{3F93E2EA-6505-40DF-9CF8-32D4149D9CB7}"/>
    <cellStyle name="Normal 11 7 3 4 2" xfId="19549" xr:uid="{67C456C2-432C-444A-A6C9-E6DDE23300F0}"/>
    <cellStyle name="Normal 11 7 3 4 2 2" xfId="42861" xr:uid="{4C38483B-84F9-46EE-A108-605EC515C4D4}"/>
    <cellStyle name="Normal 11 7 3 4 3" xfId="31801" xr:uid="{865EC442-781D-4940-82C9-3947FE01D8E5}"/>
    <cellStyle name="Normal 11 7 3 5" xfId="6840" xr:uid="{7D068622-E2A3-42E9-8F1C-EE47BD617769}"/>
    <cellStyle name="Normal 11 7 3 5 2" xfId="20432" xr:uid="{86DF616E-C2DC-49D7-BB43-227791F22BC5}"/>
    <cellStyle name="Normal 11 7 3 5 2 2" xfId="43739" xr:uid="{99DFE9AD-4D13-43C2-84EC-C2D99368B141}"/>
    <cellStyle name="Normal 11 7 3 5 3" xfId="32679" xr:uid="{4F6DE596-C80F-4BD7-A89E-F1C6E73DED30}"/>
    <cellStyle name="Normal 11 7 3 6" xfId="7713" xr:uid="{A95E1CB6-9110-4C53-83D8-DAB42A5BB773}"/>
    <cellStyle name="Normal 11 7 3 6 2" xfId="21305" xr:uid="{3AAC318D-9DED-4090-8A4E-986F009CA7F5}"/>
    <cellStyle name="Normal 11 7 3 6 2 2" xfId="44611" xr:uid="{074AF70E-DDDE-42AF-98D5-E0FBF6AC340C}"/>
    <cellStyle name="Normal 11 7 3 6 3" xfId="33551" xr:uid="{58227075-35FF-4468-AA5E-107310909892}"/>
    <cellStyle name="Normal 11 7 3 7" xfId="8586" xr:uid="{A31F2207-93E2-4F07-B72E-4D16AD7C2C44}"/>
    <cellStyle name="Normal 11 7 3 7 2" xfId="22177" xr:uid="{6C76A1D1-6315-43D1-8A91-A8DBDB442D3C}"/>
    <cellStyle name="Normal 11 7 3 7 2 2" xfId="45483" xr:uid="{0C72E693-E27D-44ED-AE86-5EB031F54EFA}"/>
    <cellStyle name="Normal 11 7 3 7 3" xfId="34423" xr:uid="{B95DDBC0-1CBB-4F0B-B38A-D3C683D021CC}"/>
    <cellStyle name="Normal 11 7 3 8" xfId="9750" xr:uid="{489808A9-FF25-42F7-B9DB-82856E1C61DA}"/>
    <cellStyle name="Normal 11 7 3 8 2" xfId="23156" xr:uid="{9D0ED462-E8E8-4BC7-B33F-D21D02F1C281}"/>
    <cellStyle name="Normal 11 7 3 8 2 2" xfId="46462" xr:uid="{4A5CCE0F-47B6-4CEB-95BE-0B06DF6D3C55}"/>
    <cellStyle name="Normal 11 7 3 8 3" xfId="35364" xr:uid="{2A2B9965-2108-4FBD-8B79-97B5474CE009}"/>
    <cellStyle name="Normal 11 7 3 9" xfId="10630" xr:uid="{7A6B6FF4-9DC7-441D-B16F-E3102F533349}"/>
    <cellStyle name="Normal 11 7 3 9 2" xfId="24036" xr:uid="{980BF302-0FDE-4C34-8C5B-3A1B52D2F99E}"/>
    <cellStyle name="Normal 11 7 3 9 2 2" xfId="47342" xr:uid="{F7C8712E-7AC7-4D3F-8A94-E5EC56BCD574}"/>
    <cellStyle name="Normal 11 7 3 9 3" xfId="36244" xr:uid="{AD7F6861-DFA0-489C-B0A9-47D67749F198}"/>
    <cellStyle name="Normal 11 7 4" xfId="4395" xr:uid="{629058CB-1658-467E-B553-F74E0940ED0A}"/>
    <cellStyle name="Normal 11 7 4 10" xfId="16204" xr:uid="{E02D5A1F-49E7-4591-A4A3-C4EDBC74ECB5}"/>
    <cellStyle name="Normal 11 7 4 10 2" xfId="27291" xr:uid="{101679C6-6440-48F7-A3F1-4E60FDE3D19F}"/>
    <cellStyle name="Normal 11 7 4 10 2 2" xfId="50590" xr:uid="{67BDCA39-7249-4A87-9D37-1E3AF8570C7C}"/>
    <cellStyle name="Normal 11 7 4 10 3" xfId="39542" xr:uid="{938AD823-5DB1-44D8-98E3-BB698D5287F9}"/>
    <cellStyle name="Normal 11 7 4 11" xfId="17997" xr:uid="{AC22264B-86F3-4930-B57E-AA8008C127DA}"/>
    <cellStyle name="Normal 11 7 4 11 2" xfId="41309" xr:uid="{171F43F7-5690-476F-B8D2-53B09DC66DA6}"/>
    <cellStyle name="Normal 11 7 4 12" xfId="30249" xr:uid="{1198D356-9D6F-40FA-8273-5D1ACBA1E2F6}"/>
    <cellStyle name="Normal 11 7 4 2" xfId="5267" xr:uid="{B6225835-ECEB-403D-91D8-E464B175D83B}"/>
    <cellStyle name="Normal 11 7 4 2 2" xfId="18869" xr:uid="{A887258E-30FA-45F1-8C0E-8B27AC200501}"/>
    <cellStyle name="Normal 11 7 4 2 2 2" xfId="42181" xr:uid="{BB7A5317-B1D1-4564-A12A-35344B509C03}"/>
    <cellStyle name="Normal 11 7 4 2 3" xfId="31121" xr:uid="{C545146A-F032-4E4B-B2F1-DFD4423B7AD2}"/>
    <cellStyle name="Normal 11 7 4 3" xfId="6139" xr:uid="{A703C980-3FF1-4349-9764-6D8008E729BB}"/>
    <cellStyle name="Normal 11 7 4 3 2" xfId="19741" xr:uid="{1431910A-0DC5-41CE-A486-F87E5CB58914}"/>
    <cellStyle name="Normal 11 7 4 3 2 2" xfId="43053" xr:uid="{69F0D61A-C3C3-40DC-B8D6-612344EAD679}"/>
    <cellStyle name="Normal 11 7 4 3 3" xfId="31993" xr:uid="{2E930EC2-C1D7-4DC1-BA2B-37198C1F8589}"/>
    <cellStyle name="Normal 11 7 4 4" xfId="7032" xr:uid="{2A81D0F7-E338-4429-A8FE-77789D979250}"/>
    <cellStyle name="Normal 11 7 4 4 2" xfId="20624" xr:uid="{B8D7FD82-3C40-4148-85A5-3B32481C0F19}"/>
    <cellStyle name="Normal 11 7 4 4 2 2" xfId="43931" xr:uid="{A6747489-B2A8-4D43-B5EE-67EA571C1C74}"/>
    <cellStyle name="Normal 11 7 4 4 3" xfId="32871" xr:uid="{04F827B1-D072-48A5-A5D6-60339A866C46}"/>
    <cellStyle name="Normal 11 7 4 5" xfId="7905" xr:uid="{69550AC2-A5E4-4F90-A3C9-3620A6A7854C}"/>
    <cellStyle name="Normal 11 7 4 5 2" xfId="21497" xr:uid="{3ABF632F-9A9F-4F25-A9F8-4B8DC9C73BF5}"/>
    <cellStyle name="Normal 11 7 4 5 2 2" xfId="44803" xr:uid="{A0836264-2AC0-42E7-965A-6A59444F2CD0}"/>
    <cellStyle name="Normal 11 7 4 5 3" xfId="33743" xr:uid="{3B3AEDEC-D34B-4309-892B-FE7C744242F2}"/>
    <cellStyle name="Normal 11 7 4 6" xfId="8778" xr:uid="{08E1899C-EA67-4B61-AE6D-CF0F529064D2}"/>
    <cellStyle name="Normal 11 7 4 6 2" xfId="22369" xr:uid="{90F26F8F-E2D1-4472-BD6D-A7D00ABAEF20}"/>
    <cellStyle name="Normal 11 7 4 6 2 2" xfId="45675" xr:uid="{0802F1A1-74D5-414C-9698-636D74834F26}"/>
    <cellStyle name="Normal 11 7 4 6 3" xfId="34615" xr:uid="{F70D6619-DDEE-47F4-A0FB-CB68E70BBDE8}"/>
    <cellStyle name="Normal 11 7 4 7" xfId="9942" xr:uid="{93120A7C-D05A-499F-ABF6-0288896130EE}"/>
    <cellStyle name="Normal 11 7 4 7 2" xfId="23348" xr:uid="{38607966-2273-414F-8A4E-C615067DFF5E}"/>
    <cellStyle name="Normal 11 7 4 7 2 2" xfId="46654" xr:uid="{8968B2D9-D24B-4C2C-B225-BBEFB74ECD51}"/>
    <cellStyle name="Normal 11 7 4 7 3" xfId="35556" xr:uid="{5A312201-0027-4E2B-A6C6-304B3271D963}"/>
    <cellStyle name="Normal 11 7 4 8" xfId="10822" xr:uid="{98E0A028-F4EA-4466-92FE-6CEF6204231B}"/>
    <cellStyle name="Normal 11 7 4 8 2" xfId="24228" xr:uid="{2A64D8D6-CB93-42A8-8F01-0EDC50B4FE87}"/>
    <cellStyle name="Normal 11 7 4 8 2 2" xfId="47534" xr:uid="{C9685DCD-8CBC-4FFE-B59D-8A0D3A0A765C}"/>
    <cellStyle name="Normal 11 7 4 8 3" xfId="36436" xr:uid="{081E939E-AFBE-4B82-926B-263CBFB46F71}"/>
    <cellStyle name="Normal 11 7 4 9" xfId="14652" xr:uid="{C181E746-3185-45B4-A41E-1819ED92590C}"/>
    <cellStyle name="Normal 11 7 4 9 2" xfId="25813" xr:uid="{B2E0BD6E-6DEA-420C-8172-62401C78F2B2}"/>
    <cellStyle name="Normal 11 7 4 9 2 2" xfId="49115" xr:uid="{3D0D0871-8648-49F0-9B40-C9739FEF686B}"/>
    <cellStyle name="Normal 11 7 4 9 3" xfId="37993" xr:uid="{B9BD023D-104A-4EBF-884B-04A9C74F71BB}"/>
    <cellStyle name="Normal 11 7 5" xfId="4829" xr:uid="{25BE3550-F7C9-48E0-9D5A-681A8CC68506}"/>
    <cellStyle name="Normal 11 7 5 2" xfId="11210" xr:uid="{B56383B8-2BAF-4CA3-8C8D-E75B29742620}"/>
    <cellStyle name="Normal 11 7 5 2 2" xfId="24616" xr:uid="{42BF7A49-A3DB-4DCC-85E2-E54BE34A0018}"/>
    <cellStyle name="Normal 11 7 5 2 2 2" xfId="47922" xr:uid="{39B6CD29-E06F-4ADC-95FB-0CDB05F08D5E}"/>
    <cellStyle name="Normal 11 7 5 2 3" xfId="36823" xr:uid="{8158ACC1-DCE2-4AB8-A51A-25006C21BB8A}"/>
    <cellStyle name="Normal 11 7 5 3" xfId="15057" xr:uid="{12164E80-DEA4-449A-8FF9-890C54BD0099}"/>
    <cellStyle name="Normal 11 7 5 3 2" xfId="26214" xr:uid="{69723752-2827-4F88-86B9-92A9B0BCB740}"/>
    <cellStyle name="Normal 11 7 5 3 2 2" xfId="49516" xr:uid="{681B1385-014A-48BB-AF9A-79B8B7BD4564}"/>
    <cellStyle name="Normal 11 7 5 3 3" xfId="38398" xr:uid="{34AEED47-9DDF-439F-8922-FE30A7B3D21A}"/>
    <cellStyle name="Normal 11 7 5 4" xfId="16592" xr:uid="{F400D0E2-091D-4DFF-AA2D-BBD2985F25DA}"/>
    <cellStyle name="Normal 11 7 5 4 2" xfId="27678" xr:uid="{8AB3A4CF-29ED-4A4C-961D-4B87260A2060}"/>
    <cellStyle name="Normal 11 7 5 4 2 2" xfId="50977" xr:uid="{EFB4C760-A285-4464-9D36-7C07422FABCE}"/>
    <cellStyle name="Normal 11 7 5 4 3" xfId="39930" xr:uid="{09574F07-08CF-40BE-BD2E-5CB6ECD62A93}"/>
    <cellStyle name="Normal 11 7 5 5" xfId="18431" xr:uid="{D6EEEB17-AE60-4E9D-9D3A-4B4086FB4D3F}"/>
    <cellStyle name="Normal 11 7 5 5 2" xfId="41743" xr:uid="{4543851C-F71E-427C-B719-D3B5E3F35AA3}"/>
    <cellStyle name="Normal 11 7 5 6" xfId="30683" xr:uid="{6549DEFA-11D5-4E2A-AF1B-284E4A8042B2}"/>
    <cellStyle name="Normal 11 7 6" xfId="5701" xr:uid="{2FB8B133-5F13-4C63-9EEF-7543D7BAD896}"/>
    <cellStyle name="Normal 11 7 6 2" xfId="19303" xr:uid="{15E57A49-F5CF-40D9-BB1A-9B98CD13227F}"/>
    <cellStyle name="Normal 11 7 6 2 2" xfId="42615" xr:uid="{7814C3D5-BBDC-41AB-9DF3-9C8B8E47E507}"/>
    <cellStyle name="Normal 11 7 6 3" xfId="31555" xr:uid="{12548AD3-BCF9-4FE4-8AC3-A724718BCA0A}"/>
    <cellStyle name="Normal 11 7 7" xfId="6594" xr:uid="{242CCD78-F353-4E6C-9E70-DAC3B0A82CC3}"/>
    <cellStyle name="Normal 11 7 7 2" xfId="20186" xr:uid="{4C6C0F13-F6B8-4E3C-9EFD-567E18972252}"/>
    <cellStyle name="Normal 11 7 7 2 2" xfId="43493" xr:uid="{C46DCAC1-882D-46D1-B474-3900CC3430C6}"/>
    <cellStyle name="Normal 11 7 7 3" xfId="32433" xr:uid="{105D8D23-559C-499E-B6A4-5175010FD1F2}"/>
    <cellStyle name="Normal 11 7 8" xfId="7467" xr:uid="{A16C65B1-A5C4-4CE6-A031-4FCB08DB6F0B}"/>
    <cellStyle name="Normal 11 7 8 2" xfId="21059" xr:uid="{85E1D71E-AAEF-4D2B-B066-054783CD5BF9}"/>
    <cellStyle name="Normal 11 7 8 2 2" xfId="44365" xr:uid="{E9F22AE2-71A1-4568-ABE9-CB828D8935BD}"/>
    <cellStyle name="Normal 11 7 8 3" xfId="33305" xr:uid="{122BF18E-5333-4963-ABDE-4DCB9BA919DF}"/>
    <cellStyle name="Normal 11 7 9" xfId="8340" xr:uid="{450563A9-8F4F-41A8-BDF4-17E33E85A7C2}"/>
    <cellStyle name="Normal 11 7 9 2" xfId="21931" xr:uid="{AA2BA8DE-8CA1-4767-AC98-6BEBD3174E72}"/>
    <cellStyle name="Normal 11 7 9 2 2" xfId="45237" xr:uid="{422067E2-7CF6-42BA-A288-7FF89C94A985}"/>
    <cellStyle name="Normal 11 7 9 3" xfId="34177" xr:uid="{D5F41FB5-C2CB-4231-9200-534E43AE0400}"/>
    <cellStyle name="Normal 11 8" xfId="9190" xr:uid="{61F2205D-E9C1-4754-94EA-D3E954F889DA}"/>
    <cellStyle name="Normal 11 8 2" xfId="11653" xr:uid="{49E6AE3B-7B7A-4642-AD99-26F9146DBF16}"/>
    <cellStyle name="Normal 12" xfId="452" xr:uid="{00000000-0005-0000-0000-0000AB000000}"/>
    <cellStyle name="Normal 12 2" xfId="2239" xr:uid="{3AB4ECFA-2DB4-4FE3-A148-AB906BBE8C6A}"/>
    <cellStyle name="Normal 12 3" xfId="1098" xr:uid="{0EC85302-524E-4283-B251-5D98BBBC7A9A}"/>
    <cellStyle name="Normal 13" xfId="451" xr:uid="{00000000-0005-0000-0000-0000AC000000}"/>
    <cellStyle name="Normal 13 2" xfId="1099" xr:uid="{B7B62B2B-59DE-4D73-8F19-8000934FB021}"/>
    <cellStyle name="Normal 13 2 2" xfId="1873" xr:uid="{FFBBC3DC-3A25-4B89-8B11-72098DFEAB81}"/>
    <cellStyle name="Normal 13 2 2 2" xfId="3715" xr:uid="{DEA5E09F-8522-499B-98B6-65E9916F164D}"/>
    <cellStyle name="Normal 13 2 2 2 2" xfId="13506" xr:uid="{83EBFF13-B4C4-4745-8207-EBD62539AC7F}"/>
    <cellStyle name="Normal 13 2 2 3" xfId="12336" xr:uid="{F0DF8FAD-174E-44F0-9FE6-F6B19F1C1008}"/>
    <cellStyle name="Normal 13 2 3" xfId="2603" xr:uid="{B7B3908B-03FB-4FC9-9938-B362CBB99710}"/>
    <cellStyle name="Normal 13 2 4" xfId="2980" xr:uid="{6D834E54-443F-4F37-8067-870DA4BDF7E8}"/>
    <cellStyle name="Normal 13 2 4 2" xfId="12771" xr:uid="{5215AD10-D7E4-4E9B-BA24-C714DB384952}"/>
    <cellStyle name="Normal 13 2 5" xfId="11658" xr:uid="{96F2BA1F-D38F-4F71-A3AC-03A765F97B42}"/>
    <cellStyle name="Normal 13 3" xfId="1607" xr:uid="{1DD0D1B2-D621-4C02-976E-2EA11E53E9AE}"/>
    <cellStyle name="Normal 13 3 2" xfId="3449" xr:uid="{DD2CA5E5-8577-4ED2-A624-63E27D6825F7}"/>
    <cellStyle name="Normal 13 3 2 2" xfId="13240" xr:uid="{2A9FF424-BE7F-494F-B3D2-F68504A45C4A}"/>
    <cellStyle name="Normal 13 3 3" xfId="12070" xr:uid="{3D8EBCAF-494D-4E2E-B672-237A3B695219}"/>
    <cellStyle name="Normal 13 4" xfId="2415" xr:uid="{2ACD9D9E-551B-4D49-A000-E9B9A1D8BDB0}"/>
    <cellStyle name="Normal 13 5" xfId="2981" xr:uid="{F795AAC2-F707-46AE-B68C-F02926E07AF2}"/>
    <cellStyle name="Normal 13 5 2" xfId="12772" xr:uid="{3F47D3AF-F6ED-487D-955B-AA7C63E6ACAA}"/>
    <cellStyle name="Normal 13 6" xfId="11657" xr:uid="{C0F5B028-B2F7-4FA8-95E0-C26EF693EAB1}"/>
    <cellStyle name="Normal 14" xfId="14" xr:uid="{00000000-0005-0000-0000-0000AD000000}"/>
    <cellStyle name="Normal 14 2" xfId="2723" xr:uid="{5860E515-FE42-436A-8CEB-8194383BFCF2}"/>
    <cellStyle name="Normal 14 2 10" xfId="7364" xr:uid="{45DCD5BA-C55D-4887-93CB-BCB2BF314986}"/>
    <cellStyle name="Normal 14 2 10 2" xfId="20956" xr:uid="{60602E26-AD3C-40BB-AFCC-EBC3EF3B10C9}"/>
    <cellStyle name="Normal 14 2 10 2 2" xfId="44262" xr:uid="{F4286C01-98D7-4FFC-81B6-5D8335D9EAE9}"/>
    <cellStyle name="Normal 14 2 10 3" xfId="33202" xr:uid="{19EDC9D3-7525-438A-BF6E-30F1B66203FE}"/>
    <cellStyle name="Normal 14 2 11" xfId="8237" xr:uid="{A835FC95-1889-47FF-8A2E-24E69ED416CF}"/>
    <cellStyle name="Normal 14 2 11 2" xfId="21828" xr:uid="{2E9F7160-F4DF-49A7-9285-6BEFB8B81294}"/>
    <cellStyle name="Normal 14 2 11 2 2" xfId="45134" xr:uid="{9C1CD3B0-2AB0-4C31-A889-6A92FD2D924B}"/>
    <cellStyle name="Normal 14 2 11 3" xfId="34074" xr:uid="{ACA9DEB9-0DF9-42DF-BD65-6548ADB23D8B}"/>
    <cellStyle name="Normal 14 2 12" xfId="9401" xr:uid="{A67A58D1-5AFA-400E-8498-C81B64CCF92F}"/>
    <cellStyle name="Normal 14 2 12 2" xfId="22807" xr:uid="{F5612A65-4EF5-4784-AD98-E9CEA7FA3F06}"/>
    <cellStyle name="Normal 14 2 12 2 2" xfId="46113" xr:uid="{7197BD6D-26F0-4C79-AD93-8A6C4DC3EE96}"/>
    <cellStyle name="Normal 14 2 12 3" xfId="35015" xr:uid="{A588D913-B900-47EE-A6A3-DAC26F76DCC3}"/>
    <cellStyle name="Normal 14 2 13" xfId="10281" xr:uid="{DD574FE9-B9EB-44C3-BB4E-FDE601FA704D}"/>
    <cellStyle name="Normal 14 2 13 2" xfId="23687" xr:uid="{DED4938F-4329-4803-9F4C-72B9A4D8119B}"/>
    <cellStyle name="Normal 14 2 13 2 2" xfId="46993" xr:uid="{F086DE75-3F1E-4C7E-AA53-13BF459B5DD4}"/>
    <cellStyle name="Normal 14 2 13 3" xfId="35895" xr:uid="{EED26684-9159-4948-829E-C88D68DC7BD3}"/>
    <cellStyle name="Normal 14 2 14" xfId="14032" xr:uid="{2F9B411E-BCAD-4ACA-A6CF-241A0178E777}"/>
    <cellStyle name="Normal 14 2 14 2" xfId="25218" xr:uid="{150331E4-5B19-4107-B413-CBC421F80D66}"/>
    <cellStyle name="Normal 14 2 14 2 2" xfId="48520" xr:uid="{89BD9197-A0A2-42C4-A893-8F7037EB9203}"/>
    <cellStyle name="Normal 14 2 14 3" xfId="37373" xr:uid="{EBA60006-BE2E-411A-9868-EA3073EAEC24}"/>
    <cellStyle name="Normal 14 2 15" xfId="15663" xr:uid="{8ADF48FF-8F63-40CE-ABB1-3E5FC53AB3EA}"/>
    <cellStyle name="Normal 14 2 15 2" xfId="26750" xr:uid="{AA493283-149E-46C0-9EE5-2E56A8185AFD}"/>
    <cellStyle name="Normal 14 2 15 2 2" xfId="50049" xr:uid="{F83E356E-A09D-4CA5-8A98-9EFE70FD9106}"/>
    <cellStyle name="Normal 14 2 15 3" xfId="39001" xr:uid="{CDB5F46B-AE2B-4295-8E68-3C6648217642}"/>
    <cellStyle name="Normal 14 2 16" xfId="17397" xr:uid="{8C3A009B-D08B-409E-B2E5-89D39FDBB838}"/>
    <cellStyle name="Normal 14 2 16 2" xfId="40709" xr:uid="{D33FEB65-A85D-4E23-BCD5-EA64E6AFE15A}"/>
    <cellStyle name="Normal 14 2 17" xfId="29720" xr:uid="{BFDAC154-4DC6-419F-ACC4-B894A077807B}"/>
    <cellStyle name="Normal 14 2 2" xfId="3977" xr:uid="{ED1E46D7-958D-491A-8ACD-A8F98E603732}"/>
    <cellStyle name="Normal 14 2 2 10" xfId="9524" xr:uid="{3090F1F5-09D0-486B-B77E-6E5E6AB7564D}"/>
    <cellStyle name="Normal 14 2 2 10 2" xfId="22930" xr:uid="{7A676416-C1B4-4539-8EFF-1CC07616EFF3}"/>
    <cellStyle name="Normal 14 2 2 10 2 2" xfId="46236" xr:uid="{92E52D66-5761-4640-AF17-451CEAE2B65E}"/>
    <cellStyle name="Normal 14 2 2 10 3" xfId="35138" xr:uid="{AA489031-27A3-487E-B5EF-2DD66C4C2EB4}"/>
    <cellStyle name="Normal 14 2 2 11" xfId="10404" xr:uid="{0E432F0E-FC75-49B8-9FE9-6C3DC213BB39}"/>
    <cellStyle name="Normal 14 2 2 11 2" xfId="23810" xr:uid="{22BC56A7-F88A-4BA2-BE7C-93067A98DC81}"/>
    <cellStyle name="Normal 14 2 2 11 2 2" xfId="47116" xr:uid="{72F27DE9-969B-4163-B117-52853FD65129}"/>
    <cellStyle name="Normal 14 2 2 11 3" xfId="36018" xr:uid="{BC72A14D-9F7A-4354-892D-06369DA81233}"/>
    <cellStyle name="Normal 14 2 2 12" xfId="14234" xr:uid="{EB71F7F7-056C-454D-885F-5D0F2CB8C946}"/>
    <cellStyle name="Normal 14 2 2 12 2" xfId="25395" xr:uid="{E31C8462-E535-415F-AB54-A9C9DE863136}"/>
    <cellStyle name="Normal 14 2 2 12 2 2" xfId="48697" xr:uid="{0C58C2DE-B44A-4A08-9CBA-2F3DEDDE4D21}"/>
    <cellStyle name="Normal 14 2 2 12 3" xfId="37575" xr:uid="{67DB815F-0356-4F29-A08C-D72197E2C7F0}"/>
    <cellStyle name="Normal 14 2 2 13" xfId="15786" xr:uid="{81C9567F-646F-4D59-B1FC-0583C627B99B}"/>
    <cellStyle name="Normal 14 2 2 13 2" xfId="26873" xr:uid="{969BEA9C-4D9C-4E87-9DB2-AF49EACEE334}"/>
    <cellStyle name="Normal 14 2 2 13 2 2" xfId="50172" xr:uid="{0D19FC49-678B-4D4E-AD9B-CB64E94113BD}"/>
    <cellStyle name="Normal 14 2 2 13 3" xfId="39124" xr:uid="{B89ED2AB-62BB-419A-AA12-F219C5AABAEA}"/>
    <cellStyle name="Normal 14 2 2 14" xfId="17579" xr:uid="{23196F1D-7029-4E98-89B5-DF5C6A8B4EFD}"/>
    <cellStyle name="Normal 14 2 2 14 2" xfId="40891" xr:uid="{0FDF502D-C391-4BC0-910B-62C99ABA54E5}"/>
    <cellStyle name="Normal 14 2 2 15" xfId="29831" xr:uid="{BF1DF19E-708E-4851-B8D1-6D401CCDA6C3}"/>
    <cellStyle name="Normal 14 2 2 2" xfId="4090" xr:uid="{4D8F8944-1DE6-485C-B9C0-8FBB78A78DE5}"/>
    <cellStyle name="Normal 14 2 2 2 10" xfId="14347" xr:uid="{CFD37806-F10B-4671-A058-BAB9F0B68CB2}"/>
    <cellStyle name="Normal 14 2 2 2 10 2" xfId="25508" xr:uid="{81696F4A-B73D-49B3-B1A6-DDD9E50D5034}"/>
    <cellStyle name="Normal 14 2 2 2 10 2 2" xfId="48810" xr:uid="{889EBA22-E7BE-46AF-B7FB-6714B2482E99}"/>
    <cellStyle name="Normal 14 2 2 2 10 3" xfId="37688" xr:uid="{AD200893-D016-437C-8DC2-473AE8D16F32}"/>
    <cellStyle name="Normal 14 2 2 2 11" xfId="15899" xr:uid="{9FD71950-A02C-4235-8CC5-7D55416457AE}"/>
    <cellStyle name="Normal 14 2 2 2 11 2" xfId="26986" xr:uid="{25BF1B9F-28B4-4328-B2F1-1128CE14CB55}"/>
    <cellStyle name="Normal 14 2 2 2 11 2 2" xfId="50285" xr:uid="{906A9083-E9B0-4501-AB93-D0DD1757DA7A}"/>
    <cellStyle name="Normal 14 2 2 2 11 3" xfId="39237" xr:uid="{140682EA-DD66-4E06-BFF7-158FF6D78E6B}"/>
    <cellStyle name="Normal 14 2 2 2 12" xfId="17692" xr:uid="{C9F07626-E8F4-49E0-A365-5CE66CEF13B6}"/>
    <cellStyle name="Normal 14 2 2 2 12 2" xfId="41004" xr:uid="{10E55172-F479-46D5-8DDA-3CE0B8707915}"/>
    <cellStyle name="Normal 14 2 2 2 13" xfId="29944" xr:uid="{892E9AEA-2CC6-4901-8522-C9405D298BCB}"/>
    <cellStyle name="Normal 14 2 2 2 2" xfId="4528" xr:uid="{BF9A71FB-FEED-45E1-9D32-798EEA208421}"/>
    <cellStyle name="Normal 14 2 2 2 2 10" xfId="16337" xr:uid="{3AA20ADA-44BB-4F7A-9341-5611A4FCC853}"/>
    <cellStyle name="Normal 14 2 2 2 2 10 2" xfId="27424" xr:uid="{B686CE57-C5CA-49C8-8E1D-3D1DE2D61888}"/>
    <cellStyle name="Normal 14 2 2 2 2 10 2 2" xfId="50723" xr:uid="{DC1BF85F-4A96-41B4-8233-A5CF25C997B9}"/>
    <cellStyle name="Normal 14 2 2 2 2 10 3" xfId="39675" xr:uid="{402EF246-C31E-405B-88F6-C414DAA4EBC2}"/>
    <cellStyle name="Normal 14 2 2 2 2 11" xfId="18130" xr:uid="{5CBA5C55-1F95-4798-81D9-C7E7DD7AEB80}"/>
    <cellStyle name="Normal 14 2 2 2 2 11 2" xfId="41442" xr:uid="{F5BF2D8A-0E87-4A9B-B0CE-B0958A78727E}"/>
    <cellStyle name="Normal 14 2 2 2 2 12" xfId="30382" xr:uid="{D1F4D27D-D4A0-41CF-BC38-73A3584D5A8B}"/>
    <cellStyle name="Normal 14 2 2 2 2 2" xfId="5400" xr:uid="{3228B46B-0D7F-491C-A5F3-13E0928D4055}"/>
    <cellStyle name="Normal 14 2 2 2 2 2 2" xfId="19002" xr:uid="{D724230D-FE51-4D2E-8274-1424DEB11345}"/>
    <cellStyle name="Normal 14 2 2 2 2 2 2 2" xfId="42314" xr:uid="{B13C6ECF-3D62-4AEF-A40E-10FA8B18C9CB}"/>
    <cellStyle name="Normal 14 2 2 2 2 2 3" xfId="31254" xr:uid="{C173C13E-1556-4045-BF0F-DC141E48C219}"/>
    <cellStyle name="Normal 14 2 2 2 2 3" xfId="6272" xr:uid="{620B9DA7-23D6-4BDD-AA53-1BCE639A55A7}"/>
    <cellStyle name="Normal 14 2 2 2 2 3 2" xfId="19874" xr:uid="{6A1B7EC2-C3F9-44FE-BCA0-9ED2860AFD19}"/>
    <cellStyle name="Normal 14 2 2 2 2 3 2 2" xfId="43186" xr:uid="{D780BB26-C78E-4C51-BCAB-0A76750E39B9}"/>
    <cellStyle name="Normal 14 2 2 2 2 3 3" xfId="32126" xr:uid="{B014902F-C799-4D55-937D-0608D7976481}"/>
    <cellStyle name="Normal 14 2 2 2 2 4" xfId="7165" xr:uid="{9DA3D17D-C23F-4555-A660-FD4C80610568}"/>
    <cellStyle name="Normal 14 2 2 2 2 4 2" xfId="20757" xr:uid="{C431EEC2-CE1E-4D42-84B0-4FED3B52FFEB}"/>
    <cellStyle name="Normal 14 2 2 2 2 4 2 2" xfId="44064" xr:uid="{A23AF5C9-44BD-4D4B-98D0-1537C775C08E}"/>
    <cellStyle name="Normal 14 2 2 2 2 4 3" xfId="33004" xr:uid="{4E821DCE-79C4-4309-8A96-F0BCC9D5545F}"/>
    <cellStyle name="Normal 14 2 2 2 2 5" xfId="8038" xr:uid="{6DF4FE10-6A99-4A5B-9F79-715ACB898FAB}"/>
    <cellStyle name="Normal 14 2 2 2 2 5 2" xfId="21630" xr:uid="{6F1359F2-E398-488B-8EF2-9F1654B4B092}"/>
    <cellStyle name="Normal 14 2 2 2 2 5 2 2" xfId="44936" xr:uid="{BAA1C474-37E4-4F10-A358-10FC5E8DC643}"/>
    <cellStyle name="Normal 14 2 2 2 2 5 3" xfId="33876" xr:uid="{B3060B5A-733D-4C5F-92B6-9D47BDD0EFAA}"/>
    <cellStyle name="Normal 14 2 2 2 2 6" xfId="8911" xr:uid="{B6B0EDA9-663F-4006-A598-06605EFFBBD6}"/>
    <cellStyle name="Normal 14 2 2 2 2 6 2" xfId="22502" xr:uid="{369D5593-0478-4E4A-8EBE-16A574ADA78E}"/>
    <cellStyle name="Normal 14 2 2 2 2 6 2 2" xfId="45808" xr:uid="{F806426A-E9D5-417C-A703-5AAE9A04523E}"/>
    <cellStyle name="Normal 14 2 2 2 2 6 3" xfId="34748" xr:uid="{57033D6C-ACEC-487B-B0EA-97D1436E1BB3}"/>
    <cellStyle name="Normal 14 2 2 2 2 7" xfId="10075" xr:uid="{2D12B8CF-C272-4D78-9619-1DB77F660594}"/>
    <cellStyle name="Normal 14 2 2 2 2 7 2" xfId="23481" xr:uid="{0C2DA85E-3CFB-4B42-B927-4D0BADC84E9B}"/>
    <cellStyle name="Normal 14 2 2 2 2 7 2 2" xfId="46787" xr:uid="{3B252E9E-0025-47E6-A92D-12CF87A1A0C9}"/>
    <cellStyle name="Normal 14 2 2 2 2 7 3" xfId="35689" xr:uid="{4B7C549F-6BD8-4084-83ED-F36E440E30A6}"/>
    <cellStyle name="Normal 14 2 2 2 2 8" xfId="10955" xr:uid="{23E902DC-67FB-491E-B50B-203AD18B3D50}"/>
    <cellStyle name="Normal 14 2 2 2 2 8 2" xfId="24361" xr:uid="{D2E3CDE9-28FA-49B1-9880-5925729D94C7}"/>
    <cellStyle name="Normal 14 2 2 2 2 8 2 2" xfId="47667" xr:uid="{2DF5F396-AC54-4295-BC3E-70D5A9E4AE8C}"/>
    <cellStyle name="Normal 14 2 2 2 2 8 3" xfId="36569" xr:uid="{47FEF98D-2B61-4DEE-8813-09DEDAFCDAB8}"/>
    <cellStyle name="Normal 14 2 2 2 2 9" xfId="14785" xr:uid="{202895DC-03D4-420B-8520-EF137A7305C9}"/>
    <cellStyle name="Normal 14 2 2 2 2 9 2" xfId="25946" xr:uid="{816DA47E-7EB2-4787-8F8C-70664A617691}"/>
    <cellStyle name="Normal 14 2 2 2 2 9 2 2" xfId="49248" xr:uid="{FA391FD1-AE75-45B1-9CC9-FF0C11BF2B16}"/>
    <cellStyle name="Normal 14 2 2 2 2 9 3" xfId="38126" xr:uid="{0BF6C348-9141-41E9-B669-18FF61E85C49}"/>
    <cellStyle name="Normal 14 2 2 2 3" xfId="4962" xr:uid="{54A031EB-7558-41B3-B669-A5C97B38D6D2}"/>
    <cellStyle name="Normal 14 2 2 2 3 2" xfId="13703" xr:uid="{48199FEB-89C0-46EB-AF0F-931EDD1ED306}"/>
    <cellStyle name="Normal 14 2 2 2 3 2 2" xfId="24964" xr:uid="{64464313-19DA-4AD3-BE03-6B26B1635473}"/>
    <cellStyle name="Normal 14 2 2 2 3 2 2 2" xfId="48270" xr:uid="{EB95D2B5-B108-4360-8867-8644452200D7}"/>
    <cellStyle name="Normal 14 2 2 2 3 2 3" xfId="37056" xr:uid="{65B2C18C-653F-460F-8CE0-9777871143E5}"/>
    <cellStyle name="Normal 14 2 2 2 3 3" xfId="15451" xr:uid="{0F072854-9ABD-4642-A0DD-79332242D02A}"/>
    <cellStyle name="Normal 14 2 2 2 3 3 2" xfId="26573" xr:uid="{84E1DA57-AFA6-41B2-8F73-7889BB72A48F}"/>
    <cellStyle name="Normal 14 2 2 2 3 3 2 2" xfId="49873" xr:uid="{98929541-BD42-484D-B8B6-1E4EFFFED3E9}"/>
    <cellStyle name="Normal 14 2 2 2 3 3 3" xfId="38790" xr:uid="{A1A6F3DC-E4A4-4A54-95C7-88CB89D50D1C}"/>
    <cellStyle name="Normal 14 2 2 2 3 4" xfId="16816" xr:uid="{F3D0A7FA-E57D-4EB0-8F61-3C8412BAE2BB}"/>
    <cellStyle name="Normal 14 2 2 2 3 4 2" xfId="27902" xr:uid="{B074C603-9800-401F-A06B-0CC3CE1F2ABC}"/>
    <cellStyle name="Normal 14 2 2 2 3 4 2 2" xfId="51201" xr:uid="{A7B4A251-74CD-4804-A3AC-7E232EA5EB2C}"/>
    <cellStyle name="Normal 14 2 2 2 3 4 3" xfId="40154" xr:uid="{93F875A2-2B1B-4253-A774-21E18C02AC4C}"/>
    <cellStyle name="Normal 14 2 2 2 3 5" xfId="18564" xr:uid="{6285A298-B70F-4063-B003-1023E74C79E9}"/>
    <cellStyle name="Normal 14 2 2 2 3 5 2" xfId="41876" xr:uid="{CF051CD6-7B16-4946-B23F-B27ADC2EBDB2}"/>
    <cellStyle name="Normal 14 2 2 2 3 6" xfId="30816" xr:uid="{B32DF67B-F528-49BB-B754-FDCD6FB48B93}"/>
    <cellStyle name="Normal 14 2 2 2 4" xfId="5834" xr:uid="{144B8A69-F3C2-4721-A87A-CD32C18E538A}"/>
    <cellStyle name="Normal 14 2 2 2 4 2" xfId="19436" xr:uid="{A634DC37-72A1-4C58-8E98-3EDCF5CA74AE}"/>
    <cellStyle name="Normal 14 2 2 2 4 2 2" xfId="42748" xr:uid="{2593B2C6-8B1D-4F8D-8152-12E6BDB7EF0D}"/>
    <cellStyle name="Normal 14 2 2 2 4 3" xfId="31688" xr:uid="{10F3F527-FBFF-4C83-9EC2-0C87AEA50320}"/>
    <cellStyle name="Normal 14 2 2 2 5" xfId="6727" xr:uid="{28892F77-7FCF-4C47-A7E9-7000F81F7C09}"/>
    <cellStyle name="Normal 14 2 2 2 5 2" xfId="20319" xr:uid="{83425F3E-9624-4DDB-A3AE-DDAAFB00192B}"/>
    <cellStyle name="Normal 14 2 2 2 5 2 2" xfId="43626" xr:uid="{88F7C61C-0C0E-42F7-8FA5-AF079CD78711}"/>
    <cellStyle name="Normal 14 2 2 2 5 3" xfId="32566" xr:uid="{8A2EECCC-52A0-46B6-BC7D-1CD3124CF22D}"/>
    <cellStyle name="Normal 14 2 2 2 6" xfId="7600" xr:uid="{D53EDD18-9443-4CE3-8152-720D682650A3}"/>
    <cellStyle name="Normal 14 2 2 2 6 2" xfId="21192" xr:uid="{37BF44AE-A593-4624-B48B-0966CADBEFEE}"/>
    <cellStyle name="Normal 14 2 2 2 6 2 2" xfId="44498" xr:uid="{D4458AA2-096E-428E-8D92-B5CCB863851B}"/>
    <cellStyle name="Normal 14 2 2 2 6 3" xfId="33438" xr:uid="{B9EC892C-C6E1-4EA2-AECC-3A016F140D1D}"/>
    <cellStyle name="Normal 14 2 2 2 7" xfId="8473" xr:uid="{755E2788-3658-4728-8F60-5015F898E8BF}"/>
    <cellStyle name="Normal 14 2 2 2 7 2" xfId="22064" xr:uid="{D14A126E-C73C-427E-BD4F-9F99618ED2B5}"/>
    <cellStyle name="Normal 14 2 2 2 7 2 2" xfId="45370" xr:uid="{9972F1B5-4B7F-457F-9BC1-CD3C9C164C86}"/>
    <cellStyle name="Normal 14 2 2 2 7 3" xfId="34310" xr:uid="{AF844242-9DB1-451C-A2FB-63E29AA5139D}"/>
    <cellStyle name="Normal 14 2 2 2 8" xfId="9637" xr:uid="{4E5AEF9F-50FD-492D-8EF1-C1851C98646E}"/>
    <cellStyle name="Normal 14 2 2 2 8 2" xfId="23043" xr:uid="{016016D0-5773-4E48-BA51-4B2D3B1E26FE}"/>
    <cellStyle name="Normal 14 2 2 2 8 2 2" xfId="46349" xr:uid="{7ACD399B-3961-441A-B5E8-7659F13D0E35}"/>
    <cellStyle name="Normal 14 2 2 2 8 3" xfId="35251" xr:uid="{06F387CD-4A00-4BF9-B6C6-BEF1DD56BE3D}"/>
    <cellStyle name="Normal 14 2 2 2 9" xfId="10517" xr:uid="{054E4DAE-5A21-4B51-9FCA-626ACD48B9DB}"/>
    <cellStyle name="Normal 14 2 2 2 9 2" xfId="23923" xr:uid="{ED39D970-727B-4C1E-ACBA-8217791327B0}"/>
    <cellStyle name="Normal 14 2 2 2 9 2 2" xfId="47229" xr:uid="{E3EB93B3-4D38-413A-B95D-F795F8A3E3EB}"/>
    <cellStyle name="Normal 14 2 2 2 9 3" xfId="36131" xr:uid="{A371A4D6-A7AC-4244-9C4F-0EF2BE467FB9}"/>
    <cellStyle name="Normal 14 2 2 3" xfId="4223" xr:uid="{2B1CC30C-4F6A-40A9-896F-CCAF992BEAC5}"/>
    <cellStyle name="Normal 14 2 2 3 10" xfId="14480" xr:uid="{6560B2C2-04B4-42A8-97FB-AD8F84977C3D}"/>
    <cellStyle name="Normal 14 2 2 3 10 2" xfId="25641" xr:uid="{F2A9D507-F45A-4E4A-99AC-9EA49B8472F0}"/>
    <cellStyle name="Normal 14 2 2 3 10 2 2" xfId="48943" xr:uid="{C2012437-F1F7-4ED0-804F-A6930546BC82}"/>
    <cellStyle name="Normal 14 2 2 3 10 3" xfId="37821" xr:uid="{C0C8BA80-B7BA-4211-8501-1F699FF7DAEB}"/>
    <cellStyle name="Normal 14 2 2 3 11" xfId="16032" xr:uid="{5935928D-D056-4FCE-A819-D9F060EBDD8F}"/>
    <cellStyle name="Normal 14 2 2 3 11 2" xfId="27119" xr:uid="{DCDEA9FB-2612-4B12-B236-620A50CEBB5E}"/>
    <cellStyle name="Normal 14 2 2 3 11 2 2" xfId="50418" xr:uid="{525A8B21-FB2D-4BAF-B781-4911E53EDDDA}"/>
    <cellStyle name="Normal 14 2 2 3 11 3" xfId="39370" xr:uid="{469345BB-B68E-4FDA-9D8A-D6AB9A3CD22B}"/>
    <cellStyle name="Normal 14 2 2 3 12" xfId="17825" xr:uid="{D5322358-BA70-4469-AECF-14F97820DEF1}"/>
    <cellStyle name="Normal 14 2 2 3 12 2" xfId="41137" xr:uid="{33774B90-ED68-4588-ABA5-04647F930F14}"/>
    <cellStyle name="Normal 14 2 2 3 13" xfId="30077" xr:uid="{FC159678-7FFA-4A4D-A772-3A6F12DDF91E}"/>
    <cellStyle name="Normal 14 2 2 3 2" xfId="4661" xr:uid="{EFD41C2D-7B8D-41CA-B915-6D89B209C61C}"/>
    <cellStyle name="Normal 14 2 2 3 2 10" xfId="16470" xr:uid="{A49ED3E3-AE36-4F6C-BFE3-D5B4DD66A552}"/>
    <cellStyle name="Normal 14 2 2 3 2 10 2" xfId="27557" xr:uid="{1AE5D6F7-6318-4A9E-95FE-A997FD5557FD}"/>
    <cellStyle name="Normal 14 2 2 3 2 10 2 2" xfId="50856" xr:uid="{366C8E1A-669C-46E4-9C10-CD2DE9825866}"/>
    <cellStyle name="Normal 14 2 2 3 2 10 3" xfId="39808" xr:uid="{90C16000-14F4-478A-8DC8-472C61111E4A}"/>
    <cellStyle name="Normal 14 2 2 3 2 11" xfId="18263" xr:uid="{530DECB6-E022-4086-B569-9DDE519B4CAD}"/>
    <cellStyle name="Normal 14 2 2 3 2 11 2" xfId="41575" xr:uid="{7575F9E2-F9B8-48AC-9CE2-4DB15C5A0B20}"/>
    <cellStyle name="Normal 14 2 2 3 2 12" xfId="30515" xr:uid="{78F5BDA6-6740-47FE-96F5-C57287D19220}"/>
    <cellStyle name="Normal 14 2 2 3 2 2" xfId="5533" xr:uid="{7DF59394-1111-4878-ACCC-37C367A0E8D9}"/>
    <cellStyle name="Normal 14 2 2 3 2 2 2" xfId="19135" xr:uid="{D8BF8B7B-139D-4AE2-AE1A-2518796F3EA7}"/>
    <cellStyle name="Normal 14 2 2 3 2 2 2 2" xfId="42447" xr:uid="{766FDE27-6621-4B93-B1EE-5E16FD6C8A37}"/>
    <cellStyle name="Normal 14 2 2 3 2 2 3" xfId="31387" xr:uid="{9218A757-D3CB-4CFA-BA2F-22DB1EB307E0}"/>
    <cellStyle name="Normal 14 2 2 3 2 3" xfId="6405" xr:uid="{79849659-2DFC-4142-B836-94973DE740BB}"/>
    <cellStyle name="Normal 14 2 2 3 2 3 2" xfId="20007" xr:uid="{22465CCC-A3B7-49E5-9C95-8FAF64108AA4}"/>
    <cellStyle name="Normal 14 2 2 3 2 3 2 2" xfId="43319" xr:uid="{6D22387D-535E-4ADD-8E80-692E7BE6AB2B}"/>
    <cellStyle name="Normal 14 2 2 3 2 3 3" xfId="32259" xr:uid="{98ECDA29-045C-4A55-839D-A13E8E6D61BD}"/>
    <cellStyle name="Normal 14 2 2 3 2 4" xfId="7298" xr:uid="{85211776-2782-4AD9-8496-422C658D41E0}"/>
    <cellStyle name="Normal 14 2 2 3 2 4 2" xfId="20890" xr:uid="{79A8CB3D-8F33-4204-863A-ECD162FCEF08}"/>
    <cellStyle name="Normal 14 2 2 3 2 4 2 2" xfId="44197" xr:uid="{2516BBBE-626D-48FA-AC9F-F677A217BFA7}"/>
    <cellStyle name="Normal 14 2 2 3 2 4 3" xfId="33137" xr:uid="{7A0D589C-FE29-44B4-B728-B6FEF41AC402}"/>
    <cellStyle name="Normal 14 2 2 3 2 5" xfId="8171" xr:uid="{D8A76666-A33D-4889-BE33-6477AE5F041D}"/>
    <cellStyle name="Normal 14 2 2 3 2 5 2" xfId="21763" xr:uid="{90C9CECC-5B4F-436F-8852-15B9A4C48962}"/>
    <cellStyle name="Normal 14 2 2 3 2 5 2 2" xfId="45069" xr:uid="{354614AE-37C7-4D1B-870F-D58B3B00C8BC}"/>
    <cellStyle name="Normal 14 2 2 3 2 5 3" xfId="34009" xr:uid="{CA23ABDF-5F51-4A33-8EE6-EDE3C8397B6C}"/>
    <cellStyle name="Normal 14 2 2 3 2 6" xfId="9044" xr:uid="{0AA53D52-5A58-4B9A-B26E-ACEAE66C7ACD}"/>
    <cellStyle name="Normal 14 2 2 3 2 6 2" xfId="22635" xr:uid="{F72ECB81-49C4-4FBB-B57B-40AAFFFCE6ED}"/>
    <cellStyle name="Normal 14 2 2 3 2 6 2 2" xfId="45941" xr:uid="{38C618EC-6C4B-4C77-A08E-7FA5D718FD76}"/>
    <cellStyle name="Normal 14 2 2 3 2 6 3" xfId="34881" xr:uid="{FA345306-3EC1-4B84-A360-6843BD9C451E}"/>
    <cellStyle name="Normal 14 2 2 3 2 7" xfId="10208" xr:uid="{F4AF9AFE-8D54-4BFD-B7C7-30C181D8BDDB}"/>
    <cellStyle name="Normal 14 2 2 3 2 7 2" xfId="23614" xr:uid="{5B7008B0-A6DC-4CAB-A0D4-478111A62A53}"/>
    <cellStyle name="Normal 14 2 2 3 2 7 2 2" xfId="46920" xr:uid="{55B3494D-4DCF-4C0C-8F26-A587302877C8}"/>
    <cellStyle name="Normal 14 2 2 3 2 7 3" xfId="35822" xr:uid="{5545242F-676B-4DAD-86A7-8C9B2966A805}"/>
    <cellStyle name="Normal 14 2 2 3 2 8" xfId="11088" xr:uid="{212B42BE-17F6-474A-AF86-418A2D73027A}"/>
    <cellStyle name="Normal 14 2 2 3 2 8 2" xfId="24494" xr:uid="{3323C742-CE20-4504-97B8-53674D8E8BF7}"/>
    <cellStyle name="Normal 14 2 2 3 2 8 2 2" xfId="47800" xr:uid="{D00176F3-73A0-4437-8AAF-D36CE91B36A7}"/>
    <cellStyle name="Normal 14 2 2 3 2 8 3" xfId="36702" xr:uid="{93FA9C00-E54D-41D5-8320-5E807910F4A4}"/>
    <cellStyle name="Normal 14 2 2 3 2 9" xfId="14918" xr:uid="{E263D7AF-7A20-4E53-8ECE-B8E8472E3C16}"/>
    <cellStyle name="Normal 14 2 2 3 2 9 2" xfId="26079" xr:uid="{EEAB4E52-C915-4A91-B53A-E8F9B675F4C7}"/>
    <cellStyle name="Normal 14 2 2 3 2 9 2 2" xfId="49381" xr:uid="{903BCD62-FCA9-47C0-82FE-3C015D332D42}"/>
    <cellStyle name="Normal 14 2 2 3 2 9 3" xfId="38259" xr:uid="{7CA83F63-A769-41C3-BF7B-FB40227BC611}"/>
    <cellStyle name="Normal 14 2 2 3 3" xfId="5095" xr:uid="{39C2FD68-657F-4B45-8587-3B658FE3F36A}"/>
    <cellStyle name="Normal 14 2 2 3 3 2" xfId="18697" xr:uid="{A0173A7B-5157-4DE9-8557-ECE305C3A433}"/>
    <cellStyle name="Normal 14 2 2 3 3 2 2" xfId="42009" xr:uid="{C0B41684-33FE-4DF0-9707-0F4590E93CBC}"/>
    <cellStyle name="Normal 14 2 2 3 3 3" xfId="30949" xr:uid="{EB6B110D-994B-4BE5-B3B6-2F38E02FBFC0}"/>
    <cellStyle name="Normal 14 2 2 3 4" xfId="5967" xr:uid="{168788F3-48ED-4D2B-8D5A-4E62B1ED273C}"/>
    <cellStyle name="Normal 14 2 2 3 4 2" xfId="19569" xr:uid="{EF75A6D8-8D4A-4883-9E3D-4AE7DDC5EEFD}"/>
    <cellStyle name="Normal 14 2 2 3 4 2 2" xfId="42881" xr:uid="{400AE8D8-F157-4DC9-93AE-71AB9323C89C}"/>
    <cellStyle name="Normal 14 2 2 3 4 3" xfId="31821" xr:uid="{DD448E73-2BA7-41DF-913F-E17BF4C88012}"/>
    <cellStyle name="Normal 14 2 2 3 5" xfId="6860" xr:uid="{03C9DCB6-3B76-4D49-857A-0683BB93BFF7}"/>
    <cellStyle name="Normal 14 2 2 3 5 2" xfId="20452" xr:uid="{6DFC7C25-6E4A-42A9-A4BD-FBFAC4AFB4C1}"/>
    <cellStyle name="Normal 14 2 2 3 5 2 2" xfId="43759" xr:uid="{C507AAD2-461D-42D4-9679-0870B72ADC0A}"/>
    <cellStyle name="Normal 14 2 2 3 5 3" xfId="32699" xr:uid="{68934ABF-FEE5-4200-9F92-EB64E71A1B76}"/>
    <cellStyle name="Normal 14 2 2 3 6" xfId="7733" xr:uid="{5A53A4AA-DB30-4357-99CC-E85BD3A85039}"/>
    <cellStyle name="Normal 14 2 2 3 6 2" xfId="21325" xr:uid="{A19DE8CC-D18F-4619-B2C5-A8A391A53845}"/>
    <cellStyle name="Normal 14 2 2 3 6 2 2" xfId="44631" xr:uid="{EDF1FBBF-516A-40D3-BBEC-B2F7963ED297}"/>
    <cellStyle name="Normal 14 2 2 3 6 3" xfId="33571" xr:uid="{F19CC3C2-2C72-473E-8D45-2177AAAC72CD}"/>
    <cellStyle name="Normal 14 2 2 3 7" xfId="8606" xr:uid="{A4294A47-8510-4250-98C3-02A9DFA39C9B}"/>
    <cellStyle name="Normal 14 2 2 3 7 2" xfId="22197" xr:uid="{7D384707-A1C7-4021-9E5A-CB77FD3336AE}"/>
    <cellStyle name="Normal 14 2 2 3 7 2 2" xfId="45503" xr:uid="{0E49EE7C-D694-44B2-B107-7A291235B8FB}"/>
    <cellStyle name="Normal 14 2 2 3 7 3" xfId="34443" xr:uid="{3AEF03A5-1B80-40DB-8201-DDC65544DE61}"/>
    <cellStyle name="Normal 14 2 2 3 8" xfId="9770" xr:uid="{974E0367-3674-496B-865A-FF435F9796A3}"/>
    <cellStyle name="Normal 14 2 2 3 8 2" xfId="23176" xr:uid="{C07FC2FC-C2DF-4CBC-8F50-B369C4CF8A96}"/>
    <cellStyle name="Normal 14 2 2 3 8 2 2" xfId="46482" xr:uid="{B9F38A30-9E76-4983-9CE4-AE9D261281E9}"/>
    <cellStyle name="Normal 14 2 2 3 8 3" xfId="35384" xr:uid="{BC677EFB-75A3-46A1-BE8C-BDE97C654584}"/>
    <cellStyle name="Normal 14 2 2 3 9" xfId="10650" xr:uid="{B0944B9B-D78E-462E-B4C2-8679703A3668}"/>
    <cellStyle name="Normal 14 2 2 3 9 2" xfId="24056" xr:uid="{051DF705-4CC2-4F1E-8FBA-A20F04BF706B}"/>
    <cellStyle name="Normal 14 2 2 3 9 2 2" xfId="47362" xr:uid="{92E527E7-7F78-4BD6-8CA7-44CB18448751}"/>
    <cellStyle name="Normal 14 2 2 3 9 3" xfId="36264" xr:uid="{873A4CC2-9114-422F-A7F7-6CD62CAB654F}"/>
    <cellStyle name="Normal 14 2 2 4" xfId="4415" xr:uid="{CBEB1836-8F24-4EED-BA38-FCACE2E0887A}"/>
    <cellStyle name="Normal 14 2 2 4 10" xfId="16224" xr:uid="{CC8F2B93-400A-49A6-BA4F-81D1721F465F}"/>
    <cellStyle name="Normal 14 2 2 4 10 2" xfId="27311" xr:uid="{D1136055-FF11-400F-B859-1CFBB49A770F}"/>
    <cellStyle name="Normal 14 2 2 4 10 2 2" xfId="50610" xr:uid="{F8F96D3F-4C36-4279-9809-80F061AA2785}"/>
    <cellStyle name="Normal 14 2 2 4 10 3" xfId="39562" xr:uid="{CCB4FFA1-0B8D-450D-B4C0-6D3A15C83126}"/>
    <cellStyle name="Normal 14 2 2 4 11" xfId="18017" xr:uid="{8A25923F-5E87-48EE-A861-B5BF5D51E4FD}"/>
    <cellStyle name="Normal 14 2 2 4 11 2" xfId="41329" xr:uid="{0BD19C17-2F54-479C-9F03-375DDEB83459}"/>
    <cellStyle name="Normal 14 2 2 4 12" xfId="30269" xr:uid="{C996A4EF-08BB-420B-811C-962AB3702DE2}"/>
    <cellStyle name="Normal 14 2 2 4 2" xfId="5287" xr:uid="{076AB953-5667-46E5-94D4-BC8DF1480D9A}"/>
    <cellStyle name="Normal 14 2 2 4 2 2" xfId="18889" xr:uid="{B3CCA3B4-879C-4CD8-A7E8-FEC0C999FAFD}"/>
    <cellStyle name="Normal 14 2 2 4 2 2 2" xfId="42201" xr:uid="{B0EA1B5F-6DA1-45CC-A0CA-3F479B2AB969}"/>
    <cellStyle name="Normal 14 2 2 4 2 3" xfId="31141" xr:uid="{BAED5B74-F232-4718-85EF-29EFC0C6738F}"/>
    <cellStyle name="Normal 14 2 2 4 3" xfId="6159" xr:uid="{51EDF38E-0D48-4559-B3D0-F198C95DD132}"/>
    <cellStyle name="Normal 14 2 2 4 3 2" xfId="19761" xr:uid="{75040032-A51B-499C-AAC6-B1B9FB2ECE0D}"/>
    <cellStyle name="Normal 14 2 2 4 3 2 2" xfId="43073" xr:uid="{91C2F212-DFAD-467B-857A-529FA3BBFFDD}"/>
    <cellStyle name="Normal 14 2 2 4 3 3" xfId="32013" xr:uid="{EA15DC76-9983-44BA-8E96-7ECACFDA0F5D}"/>
    <cellStyle name="Normal 14 2 2 4 4" xfId="7052" xr:uid="{5F2E02A1-266B-41E5-B38D-4BE90A4AAFB0}"/>
    <cellStyle name="Normal 14 2 2 4 4 2" xfId="20644" xr:uid="{7322DCB7-D133-43C8-B375-7A3F8DEBC9C9}"/>
    <cellStyle name="Normal 14 2 2 4 4 2 2" xfId="43951" xr:uid="{C3945714-C8A2-48BB-AEAA-EC3DD736F267}"/>
    <cellStyle name="Normal 14 2 2 4 4 3" xfId="32891" xr:uid="{15CA053F-DEC4-46C5-9416-EB3BE24DBDF4}"/>
    <cellStyle name="Normal 14 2 2 4 5" xfId="7925" xr:uid="{E9FE74D4-F699-4EC1-8A23-2A629819EEAF}"/>
    <cellStyle name="Normal 14 2 2 4 5 2" xfId="21517" xr:uid="{EEDC43D9-D30C-40E8-BEAA-86CA4168935A}"/>
    <cellStyle name="Normal 14 2 2 4 5 2 2" xfId="44823" xr:uid="{B7CC22C9-0A88-4697-8A1E-C47831979F7B}"/>
    <cellStyle name="Normal 14 2 2 4 5 3" xfId="33763" xr:uid="{331D37F4-B078-4624-9455-4E0F6FDBD75B}"/>
    <cellStyle name="Normal 14 2 2 4 6" xfId="8798" xr:uid="{0F97C551-A628-420A-868F-6A1B6F4ABA19}"/>
    <cellStyle name="Normal 14 2 2 4 6 2" xfId="22389" xr:uid="{A7D18B8E-9929-49FA-ADDB-4359C16B1300}"/>
    <cellStyle name="Normal 14 2 2 4 6 2 2" xfId="45695" xr:uid="{D2DC1539-FE09-4724-94FB-AE92B03256A6}"/>
    <cellStyle name="Normal 14 2 2 4 6 3" xfId="34635" xr:uid="{F59C2C64-CC0F-4305-BB6C-065720DCE245}"/>
    <cellStyle name="Normal 14 2 2 4 7" xfId="9962" xr:uid="{0498BBF4-2AF9-43D1-A2AC-B41A7FDDCDFC}"/>
    <cellStyle name="Normal 14 2 2 4 7 2" xfId="23368" xr:uid="{418D7A8D-2154-4DCB-A6D3-18B79D87F901}"/>
    <cellStyle name="Normal 14 2 2 4 7 2 2" xfId="46674" xr:uid="{1F403AF0-B018-421C-BC73-2621769BDA7D}"/>
    <cellStyle name="Normal 14 2 2 4 7 3" xfId="35576" xr:uid="{F820EA48-177A-4477-9B00-2B4F0B01B167}"/>
    <cellStyle name="Normal 14 2 2 4 8" xfId="10842" xr:uid="{C204DCE7-37A1-4336-99AC-B2CFAF006E32}"/>
    <cellStyle name="Normal 14 2 2 4 8 2" xfId="24248" xr:uid="{8C208457-FC16-4E7F-9E38-2B92BA2D2731}"/>
    <cellStyle name="Normal 14 2 2 4 8 2 2" xfId="47554" xr:uid="{DD3AE876-CA16-458C-9462-C465E5F7322A}"/>
    <cellStyle name="Normal 14 2 2 4 8 3" xfId="36456" xr:uid="{F48E7571-9904-47CB-BEC0-8DC9BD01CA98}"/>
    <cellStyle name="Normal 14 2 2 4 9" xfId="14672" xr:uid="{8633EFCC-A262-4416-8E46-67C51FE905A8}"/>
    <cellStyle name="Normal 14 2 2 4 9 2" xfId="25833" xr:uid="{8658F3F0-5B58-4771-B16B-0F546F0B2C73}"/>
    <cellStyle name="Normal 14 2 2 4 9 2 2" xfId="49135" xr:uid="{57B9BEE4-7BE9-4E2D-8F7A-C8452DAC9787}"/>
    <cellStyle name="Normal 14 2 2 4 9 3" xfId="38013" xr:uid="{77B1F045-724E-46A7-A868-4E0C1F4663FA}"/>
    <cellStyle name="Normal 14 2 2 5" xfId="4849" xr:uid="{6A5F8718-27DB-4815-9207-07D162C0C912}"/>
    <cellStyle name="Normal 14 2 2 5 2" xfId="11230" xr:uid="{C6C3EC59-0F4A-45E5-95A2-05F1338123B7}"/>
    <cellStyle name="Normal 14 2 2 5 2 2" xfId="24636" xr:uid="{64B8DCB6-7B4B-4D0B-ACDE-856943B9F127}"/>
    <cellStyle name="Normal 14 2 2 5 2 2 2" xfId="47942" xr:uid="{62883B1B-1991-48EB-BF7B-5A17C848AF0B}"/>
    <cellStyle name="Normal 14 2 2 5 2 3" xfId="36843" xr:uid="{358A92E5-D8EC-453F-B6AE-BE21E65A0210}"/>
    <cellStyle name="Normal 14 2 2 5 3" xfId="15077" xr:uid="{DACE79E4-4367-4AED-8AC3-77C4B8AD2924}"/>
    <cellStyle name="Normal 14 2 2 5 3 2" xfId="26234" xr:uid="{5ABD0B2C-9001-40CA-A66D-E4D2A662036D}"/>
    <cellStyle name="Normal 14 2 2 5 3 2 2" xfId="49536" xr:uid="{46D4CF71-6556-4BFC-9CD2-190C3F0A16C4}"/>
    <cellStyle name="Normal 14 2 2 5 3 3" xfId="38418" xr:uid="{9B74CFAA-7ADC-40EE-8054-C13C2085FBB5}"/>
    <cellStyle name="Normal 14 2 2 5 4" xfId="16612" xr:uid="{0256D3CC-A1CF-4FE9-8772-ECA54BC494BB}"/>
    <cellStyle name="Normal 14 2 2 5 4 2" xfId="27698" xr:uid="{9972F06E-0C73-4F32-B2BA-1290C13355F5}"/>
    <cellStyle name="Normal 14 2 2 5 4 2 2" xfId="50997" xr:uid="{AC29C33A-022D-4233-989B-98D24934787D}"/>
    <cellStyle name="Normal 14 2 2 5 4 3" xfId="39950" xr:uid="{66C21EB4-04AB-4A87-9D50-D41E491B8643}"/>
    <cellStyle name="Normal 14 2 2 5 5" xfId="18451" xr:uid="{BE980662-C459-474C-98D8-C81399AA29F9}"/>
    <cellStyle name="Normal 14 2 2 5 5 2" xfId="41763" xr:uid="{32795774-0784-4CC3-B76B-45173C53F3F8}"/>
    <cellStyle name="Normal 14 2 2 5 6" xfId="30703" xr:uid="{3D496594-B9E8-4688-BEB5-8017FC2E650E}"/>
    <cellStyle name="Normal 14 2 2 6" xfId="5721" xr:uid="{BE823F36-832B-48BF-A0BC-D05FCB46C7D8}"/>
    <cellStyle name="Normal 14 2 2 6 2" xfId="19323" xr:uid="{D7D483EF-7C35-4491-BBD9-85035D48D847}"/>
    <cellStyle name="Normal 14 2 2 6 2 2" xfId="42635" xr:uid="{C9C48A23-1E45-4334-B3E9-4384AA5A64EC}"/>
    <cellStyle name="Normal 14 2 2 6 3" xfId="31575" xr:uid="{F8B21FC8-76CB-4FF3-B117-D0FEFE223FB7}"/>
    <cellStyle name="Normal 14 2 2 7" xfId="6614" xr:uid="{58C1E51F-13FF-4E4A-A562-909E7B18EC46}"/>
    <cellStyle name="Normal 14 2 2 7 2" xfId="20206" xr:uid="{BBDCF5ED-5A94-44C4-892D-77746113A4F9}"/>
    <cellStyle name="Normal 14 2 2 7 2 2" xfId="43513" xr:uid="{78D3D4B4-B68B-4CC9-86B4-C747F28A37B0}"/>
    <cellStyle name="Normal 14 2 2 7 3" xfId="32453" xr:uid="{E953A697-3725-42F1-83FE-32CF540F3821}"/>
    <cellStyle name="Normal 14 2 2 8" xfId="7487" xr:uid="{9E5155C8-B6FE-4EB6-B271-CDECB207ABF2}"/>
    <cellStyle name="Normal 14 2 2 8 2" xfId="21079" xr:uid="{217BB26D-5DF2-4676-B03E-9A42B2AFFBAE}"/>
    <cellStyle name="Normal 14 2 2 8 2 2" xfId="44385" xr:uid="{DCCD7E67-EBBC-4511-BDB6-7537D6500291}"/>
    <cellStyle name="Normal 14 2 2 8 3" xfId="33325" xr:uid="{955676B2-EC40-45E2-BC97-42277B2E4324}"/>
    <cellStyle name="Normal 14 2 2 9" xfId="8360" xr:uid="{30AC2CB9-7B1B-45D5-8D28-C7893B8CFB27}"/>
    <cellStyle name="Normal 14 2 2 9 2" xfId="21951" xr:uid="{B59C52BA-0488-4037-9C26-743A5E264BD3}"/>
    <cellStyle name="Normal 14 2 2 9 2 2" xfId="45257" xr:uid="{CDD89A14-02BA-43DB-A7F2-DD4788E665E9}"/>
    <cellStyle name="Normal 14 2 2 9 3" xfId="34197" xr:uid="{5D845E8B-8667-4C45-A85E-DB0D65DCBC12}"/>
    <cellStyle name="Normal 14 2 3" xfId="3920" xr:uid="{16978B5F-4862-46B8-B701-A2259A8053CA}"/>
    <cellStyle name="Normal 14 2 3 10" xfId="14178" xr:uid="{C45F52DD-7478-44DC-86FC-0FE2F5F6597C}"/>
    <cellStyle name="Normal 14 2 3 10 2" xfId="25339" xr:uid="{A9966B18-A45E-41B8-A21A-16B8111CD5FA}"/>
    <cellStyle name="Normal 14 2 3 10 2 2" xfId="48641" xr:uid="{72B48E98-0193-4919-BED8-9BA1A4D8FB96}"/>
    <cellStyle name="Normal 14 2 3 10 3" xfId="37519" xr:uid="{CF32C97A-695B-4560-A780-B1A857754A43}"/>
    <cellStyle name="Normal 14 2 3 11" xfId="15730" xr:uid="{B9608B2E-F5E9-44B9-B9EF-1CA1F0799CA7}"/>
    <cellStyle name="Normal 14 2 3 11 2" xfId="26817" xr:uid="{245D16AA-1506-4925-BCE0-96355704DC00}"/>
    <cellStyle name="Normal 14 2 3 11 2 2" xfId="50116" xr:uid="{8FB33B12-AAEF-4B46-9FA9-1332734B3C28}"/>
    <cellStyle name="Normal 14 2 3 11 3" xfId="39068" xr:uid="{02F7AFCC-2A5F-433D-9260-56F08038C131}"/>
    <cellStyle name="Normal 14 2 3 12" xfId="17523" xr:uid="{E4BBED16-698B-4FD6-992A-AE107724C06F}"/>
    <cellStyle name="Normal 14 2 3 12 2" xfId="40835" xr:uid="{0A6BB331-5B85-4AF6-8BAB-36C3DEED4142}"/>
    <cellStyle name="Normal 14 2 3 13" xfId="29775" xr:uid="{24FC4A19-C192-4709-8BE4-C84CAB1B7E31}"/>
    <cellStyle name="Normal 14 2 3 2" xfId="4359" xr:uid="{C7E2AE08-1857-4F7B-9037-106CC4E14754}"/>
    <cellStyle name="Normal 14 2 3 2 10" xfId="16168" xr:uid="{180B6F3F-82EE-4AB4-8B96-03BDF5125B1C}"/>
    <cellStyle name="Normal 14 2 3 2 10 2" xfId="27255" xr:uid="{4F7F5A34-9B2C-42A9-AA47-27D5E07DEF52}"/>
    <cellStyle name="Normal 14 2 3 2 10 2 2" xfId="50554" xr:uid="{AA425EE4-99C4-4C9B-8396-5A443F970E19}"/>
    <cellStyle name="Normal 14 2 3 2 10 3" xfId="39506" xr:uid="{66477509-CEC7-428D-9D75-C9F2D8504771}"/>
    <cellStyle name="Normal 14 2 3 2 11" xfId="17961" xr:uid="{BAD9641A-CEBB-4822-91A3-2345D07D5EC8}"/>
    <cellStyle name="Normal 14 2 3 2 11 2" xfId="41273" xr:uid="{490E9706-7672-4BAC-BD4B-20D41292604D}"/>
    <cellStyle name="Normal 14 2 3 2 12" xfId="30213" xr:uid="{74FE2A64-76E7-41B6-B5CD-CA6D7F911934}"/>
    <cellStyle name="Normal 14 2 3 2 2" xfId="5231" xr:uid="{BDF95791-B2E8-43A5-9674-2E61FD698C16}"/>
    <cellStyle name="Normal 14 2 3 2 2 2" xfId="18833" xr:uid="{8F65430D-F110-4EFD-9018-07BD9B6598C6}"/>
    <cellStyle name="Normal 14 2 3 2 2 2 2" xfId="42145" xr:uid="{702649EA-A638-4F37-BAFD-460D9ADC86FD}"/>
    <cellStyle name="Normal 14 2 3 2 2 3" xfId="31085" xr:uid="{D73C44C6-14DD-48BE-A7AD-B6DB7431796A}"/>
    <cellStyle name="Normal 14 2 3 2 3" xfId="6103" xr:uid="{EAE27A45-5ABD-4F73-8226-18B9143B3422}"/>
    <cellStyle name="Normal 14 2 3 2 3 2" xfId="19705" xr:uid="{67EDB22A-BA0A-4004-ADE7-FF00DD730F22}"/>
    <cellStyle name="Normal 14 2 3 2 3 2 2" xfId="43017" xr:uid="{B4CBAFD1-9278-4CFA-BCC4-6387E2E1C2EA}"/>
    <cellStyle name="Normal 14 2 3 2 3 3" xfId="31957" xr:uid="{CCBE3E0A-CFA7-4664-AC35-46A1EFC64A56}"/>
    <cellStyle name="Normal 14 2 3 2 4" xfId="6996" xr:uid="{9F43B6F6-830A-4812-B751-5A9937D40398}"/>
    <cellStyle name="Normal 14 2 3 2 4 2" xfId="20588" xr:uid="{6E6CE9A6-60BD-47EF-93C7-49440AB6894B}"/>
    <cellStyle name="Normal 14 2 3 2 4 2 2" xfId="43895" xr:uid="{A86C8D2D-02B9-4032-9C37-EEE311922274}"/>
    <cellStyle name="Normal 14 2 3 2 4 3" xfId="32835" xr:uid="{E68436FC-9DF3-4F53-B896-CC5094E99DC9}"/>
    <cellStyle name="Normal 14 2 3 2 5" xfId="7869" xr:uid="{69B0782C-CC7C-4EA2-807D-15BF8E41E70D}"/>
    <cellStyle name="Normal 14 2 3 2 5 2" xfId="21461" xr:uid="{90BB7FC1-838C-4BF2-A07F-9CC730B23359}"/>
    <cellStyle name="Normal 14 2 3 2 5 2 2" xfId="44767" xr:uid="{27A027BA-595A-4F60-8542-409DD08168BD}"/>
    <cellStyle name="Normal 14 2 3 2 5 3" xfId="33707" xr:uid="{558BA962-192D-4237-A237-55A235696C9D}"/>
    <cellStyle name="Normal 14 2 3 2 6" xfId="8742" xr:uid="{7A2E5EB0-B55C-4276-B991-F83BE1AD6024}"/>
    <cellStyle name="Normal 14 2 3 2 6 2" xfId="22333" xr:uid="{49BC3E30-16DF-4EEB-9EE1-F2A302180D0C}"/>
    <cellStyle name="Normal 14 2 3 2 6 2 2" xfId="45639" xr:uid="{BD13E367-C7E2-44FC-9319-6E363CA60B52}"/>
    <cellStyle name="Normal 14 2 3 2 6 3" xfId="34579" xr:uid="{B134E332-86EE-400D-AD28-BB29F5D78795}"/>
    <cellStyle name="Normal 14 2 3 2 7" xfId="9906" xr:uid="{C57629C2-B23F-45D1-80D2-BF4C07A33F58}"/>
    <cellStyle name="Normal 14 2 3 2 7 2" xfId="23312" xr:uid="{51CCB61E-AAD4-4A2E-BE43-268619B27179}"/>
    <cellStyle name="Normal 14 2 3 2 7 2 2" xfId="46618" xr:uid="{9AF4FE6B-3A6A-4EF0-9B06-3128BE9CAB46}"/>
    <cellStyle name="Normal 14 2 3 2 7 3" xfId="35520" xr:uid="{369BC4A9-4787-4723-9C11-4995F37CE90C}"/>
    <cellStyle name="Normal 14 2 3 2 8" xfId="10786" xr:uid="{34E86D1F-DF6A-4F7F-B91E-EC42DC040CDF}"/>
    <cellStyle name="Normal 14 2 3 2 8 2" xfId="24192" xr:uid="{FBDFEE24-FF39-4AC0-B11C-16B20352BA39}"/>
    <cellStyle name="Normal 14 2 3 2 8 2 2" xfId="47498" xr:uid="{1CA2854D-1C6E-4DEB-89D2-C5DDC9052F2B}"/>
    <cellStyle name="Normal 14 2 3 2 8 3" xfId="36400" xr:uid="{279C1DD6-492A-4772-9C4C-24F615D71E2A}"/>
    <cellStyle name="Normal 14 2 3 2 9" xfId="14616" xr:uid="{31F3A996-9E23-4291-9A09-9EA91BA6E14A}"/>
    <cellStyle name="Normal 14 2 3 2 9 2" xfId="25777" xr:uid="{F8C00EDF-9460-4BA0-94AD-CA91925C9245}"/>
    <cellStyle name="Normal 14 2 3 2 9 2 2" xfId="49079" xr:uid="{1C42A4B3-1269-4E26-A341-CB62EA724717}"/>
    <cellStyle name="Normal 14 2 3 2 9 3" xfId="37957" xr:uid="{D5897B51-50D8-458B-8E3B-D9518530CF62}"/>
    <cellStyle name="Normal 14 2 3 3" xfId="4793" xr:uid="{85D48FE6-A032-452E-AC9F-C165995FD53C}"/>
    <cellStyle name="Normal 14 2 3 3 2" xfId="12542" xr:uid="{4A2D5C4A-2F2E-427F-AF1D-60691254F5D1}"/>
    <cellStyle name="Normal 14 2 3 3 2 2" xfId="24847" xr:uid="{6AD1EE35-6C15-4727-A4BC-283D32168306}"/>
    <cellStyle name="Normal 14 2 3 3 2 2 2" xfId="48153" xr:uid="{48AC8F69-161C-4354-8AD3-B8A007A8CC3B}"/>
    <cellStyle name="Normal 14 2 3 3 2 3" xfId="37001" xr:uid="{3CB28665-F571-4E62-BBA3-5F854AFEDF84}"/>
    <cellStyle name="Normal 14 2 3 3 3" xfId="15305" xr:uid="{4A20C693-7090-439A-A9F3-7D40F76AFAD0}"/>
    <cellStyle name="Normal 14 2 3 3 3 2" xfId="26447" xr:uid="{6E178DA2-EEF0-4777-82AA-239458452BE5}"/>
    <cellStyle name="Normal 14 2 3 3 3 2 2" xfId="49749" xr:uid="{F236F22D-738E-473E-A66D-B49D1258B374}"/>
    <cellStyle name="Normal 14 2 3 3 3 3" xfId="38646" xr:uid="{A9E8AF58-5AE9-4E60-803C-1B9E27DF4181}"/>
    <cellStyle name="Normal 14 2 3 3 4" xfId="16761" xr:uid="{28B4B649-DE03-433B-8587-EAC486FEDA0A}"/>
    <cellStyle name="Normal 14 2 3 3 4 2" xfId="27847" xr:uid="{87F388A4-766C-4EE0-A75E-A858202103E9}"/>
    <cellStyle name="Normal 14 2 3 3 4 2 2" xfId="51146" xr:uid="{36524463-D2FD-41DE-B805-D9C1573FCF1D}"/>
    <cellStyle name="Normal 14 2 3 3 4 3" xfId="40099" xr:uid="{5AFBC1BC-A7CA-42C1-B22B-4EB957E9C0FE}"/>
    <cellStyle name="Normal 14 2 3 3 5" xfId="18395" xr:uid="{57877D19-2643-4BF8-8795-3FB2AF943205}"/>
    <cellStyle name="Normal 14 2 3 3 5 2" xfId="41707" xr:uid="{9F7D08ED-5029-4CBF-A44F-AD2FAE5C4FFE}"/>
    <cellStyle name="Normal 14 2 3 3 6" xfId="30647" xr:uid="{E7AC7AA2-7450-4E37-A8D6-4D16C7FDB9C1}"/>
    <cellStyle name="Normal 14 2 3 4" xfId="5665" xr:uid="{095E0E45-100C-4E3B-9070-54C4492AE8F2}"/>
    <cellStyle name="Normal 14 2 3 4 2" xfId="19267" xr:uid="{2ECF3356-2FB3-4C8C-A74A-8336649AF5D2}"/>
    <cellStyle name="Normal 14 2 3 4 2 2" xfId="42579" xr:uid="{D5FD5A18-EDA2-4D11-A34B-53ED621C3E98}"/>
    <cellStyle name="Normal 14 2 3 4 3" xfId="31519" xr:uid="{415F7824-DE75-4DC0-863D-151FB253854D}"/>
    <cellStyle name="Normal 14 2 3 5" xfId="6558" xr:uid="{D36D570A-A1A4-4A86-950F-F8605655BCA7}"/>
    <cellStyle name="Normal 14 2 3 5 2" xfId="20150" xr:uid="{D225A502-F520-479C-838C-87AF8F9A8032}"/>
    <cellStyle name="Normal 14 2 3 5 2 2" xfId="43457" xr:uid="{DDA448C6-6DFD-49BF-8C55-E1D424CB27C8}"/>
    <cellStyle name="Normal 14 2 3 5 3" xfId="32397" xr:uid="{4ED6957F-CC27-47E4-8076-5AE214FBA49A}"/>
    <cellStyle name="Normal 14 2 3 6" xfId="7431" xr:uid="{FF1815D1-C183-4452-814B-A38FE5B41BFC}"/>
    <cellStyle name="Normal 14 2 3 6 2" xfId="21023" xr:uid="{A4CE95A5-1CA2-4EBB-A28A-D4F796FA8320}"/>
    <cellStyle name="Normal 14 2 3 6 2 2" xfId="44329" xr:uid="{B80F1A36-3BA4-4742-93CB-47C166666840}"/>
    <cellStyle name="Normal 14 2 3 6 3" xfId="33269" xr:uid="{A35FDBFB-BA93-4216-9D54-D771429A1F61}"/>
    <cellStyle name="Normal 14 2 3 7" xfId="8304" xr:uid="{73E5A274-D7D9-42B2-8C04-21F3B80B8B2F}"/>
    <cellStyle name="Normal 14 2 3 7 2" xfId="21895" xr:uid="{BD61A084-CDF3-46CE-9211-01F47F87DCED}"/>
    <cellStyle name="Normal 14 2 3 7 2 2" xfId="45201" xr:uid="{09FE3B46-AF12-4C18-A54A-69507D792323}"/>
    <cellStyle name="Normal 14 2 3 7 3" xfId="34141" xr:uid="{202C9D17-D34E-42E3-8589-FAE759764261}"/>
    <cellStyle name="Normal 14 2 3 8" xfId="9468" xr:uid="{F9DE2B56-922F-4626-83AF-1D4883A36CC5}"/>
    <cellStyle name="Normal 14 2 3 8 2" xfId="22874" xr:uid="{B20EF847-CBA0-48D7-8F82-77BBDAA439BF}"/>
    <cellStyle name="Normal 14 2 3 8 2 2" xfId="46180" xr:uid="{1BB3ECC7-8BE1-4F34-B25C-7B2C81859BDF}"/>
    <cellStyle name="Normal 14 2 3 8 3" xfId="35082" xr:uid="{F466173C-9D97-4A1B-8079-1CB11467E6C6}"/>
    <cellStyle name="Normal 14 2 3 9" xfId="10348" xr:uid="{0DD271E9-8A37-4799-B07F-4D531AF627E3}"/>
    <cellStyle name="Normal 14 2 3 9 2" xfId="23754" xr:uid="{F134DA21-6FF8-4ABB-BE7B-BC7945B35A37}"/>
    <cellStyle name="Normal 14 2 3 9 2 2" xfId="47060" xr:uid="{50D79967-32E6-464C-9886-4534F7FA323D}"/>
    <cellStyle name="Normal 14 2 3 9 3" xfId="35962" xr:uid="{2159348B-084B-4068-B576-47F4F7E7810B}"/>
    <cellStyle name="Normal 14 2 4" xfId="4022" xr:uid="{A24F704C-DF64-44B5-8F5E-78367718204C}"/>
    <cellStyle name="Normal 14 2 4 10" xfId="14279" xr:uid="{6E0C4419-0116-4459-9084-B3E5357CF205}"/>
    <cellStyle name="Normal 14 2 4 10 2" xfId="25440" xr:uid="{053E9878-CCE7-4B7F-9361-772FB4B0E282}"/>
    <cellStyle name="Normal 14 2 4 10 2 2" xfId="48742" xr:uid="{1D9A054E-D6CF-4C7F-85E7-ADD06816D8BB}"/>
    <cellStyle name="Normal 14 2 4 10 3" xfId="37620" xr:uid="{5B45F995-4ED2-41CA-9BF1-53013202BCC4}"/>
    <cellStyle name="Normal 14 2 4 11" xfId="15831" xr:uid="{E0F6333F-87E8-4BC1-BB5D-093E6E6B8971}"/>
    <cellStyle name="Normal 14 2 4 11 2" xfId="26918" xr:uid="{D19C82C6-BBF5-4C01-837C-A268B55C0C99}"/>
    <cellStyle name="Normal 14 2 4 11 2 2" xfId="50217" xr:uid="{F0081552-26D7-4710-89E3-02CEC665990A}"/>
    <cellStyle name="Normal 14 2 4 11 3" xfId="39169" xr:uid="{02E6CF39-7D4D-4D7F-8706-C5256E3EE58C}"/>
    <cellStyle name="Normal 14 2 4 12" xfId="17624" xr:uid="{8186567B-B832-416A-B9AE-CBAA5201A3D8}"/>
    <cellStyle name="Normal 14 2 4 12 2" xfId="40936" xr:uid="{B7ED9D12-AE47-479D-B40F-9F8A33AC5961}"/>
    <cellStyle name="Normal 14 2 4 13" xfId="29876" xr:uid="{463175AE-5C8C-4832-A937-8C086BE6A24E}"/>
    <cellStyle name="Normal 14 2 4 2" xfId="4460" xr:uid="{6EF1578F-7656-419D-BC09-72F61505AEC5}"/>
    <cellStyle name="Normal 14 2 4 2 10" xfId="16269" xr:uid="{E57C5617-5AD5-4022-8FBD-74FB48A998D0}"/>
    <cellStyle name="Normal 14 2 4 2 10 2" xfId="27356" xr:uid="{10014807-471D-4CB8-9991-40E849ED5A98}"/>
    <cellStyle name="Normal 14 2 4 2 10 2 2" xfId="50655" xr:uid="{FAAFCF41-B6BC-4117-BCC3-5CE10898499E}"/>
    <cellStyle name="Normal 14 2 4 2 10 3" xfId="39607" xr:uid="{30DCD78B-ED59-4BA5-8AB6-19513908581C}"/>
    <cellStyle name="Normal 14 2 4 2 11" xfId="18062" xr:uid="{87940EEC-E6B8-4A8F-875F-35779E69AA50}"/>
    <cellStyle name="Normal 14 2 4 2 11 2" xfId="41374" xr:uid="{47DE0187-8552-4263-8BFF-CD822CCE52BC}"/>
    <cellStyle name="Normal 14 2 4 2 12" xfId="30314" xr:uid="{0546261F-6A56-4A74-B2CB-CC9A054703FE}"/>
    <cellStyle name="Normal 14 2 4 2 2" xfId="5332" xr:uid="{35DE834B-4BCA-477A-B06C-52995DD49383}"/>
    <cellStyle name="Normal 14 2 4 2 2 2" xfId="18934" xr:uid="{2EB4AAA8-6450-4888-A64F-2BC6249E767D}"/>
    <cellStyle name="Normal 14 2 4 2 2 2 2" xfId="42246" xr:uid="{BB23C905-6740-419A-A0F9-7BBD6F802739}"/>
    <cellStyle name="Normal 14 2 4 2 2 3" xfId="31186" xr:uid="{37D9349F-61CA-4C76-8C3A-152FEDA57B5F}"/>
    <cellStyle name="Normal 14 2 4 2 3" xfId="6204" xr:uid="{EE068F45-58CD-41E4-8341-DDE836D144E7}"/>
    <cellStyle name="Normal 14 2 4 2 3 2" xfId="19806" xr:uid="{1AF0A3A2-C357-41E9-888F-944A5595854B}"/>
    <cellStyle name="Normal 14 2 4 2 3 2 2" xfId="43118" xr:uid="{7827964D-DA23-45F5-B5A4-F3F5262E27B8}"/>
    <cellStyle name="Normal 14 2 4 2 3 3" xfId="32058" xr:uid="{659BA4B8-95A6-4217-8540-908ED3CDF51C}"/>
    <cellStyle name="Normal 14 2 4 2 4" xfId="7097" xr:uid="{EB9B9AFF-3543-45B1-8DDB-6FC4D95B6138}"/>
    <cellStyle name="Normal 14 2 4 2 4 2" xfId="20689" xr:uid="{98D5D428-E978-4F1F-A8B3-394C81E3D928}"/>
    <cellStyle name="Normal 14 2 4 2 4 2 2" xfId="43996" xr:uid="{388B710A-88A5-4D81-AF5B-E38F96F4EFFA}"/>
    <cellStyle name="Normal 14 2 4 2 4 3" xfId="32936" xr:uid="{500FEBB9-499B-426A-A93D-12446408A9F2}"/>
    <cellStyle name="Normal 14 2 4 2 5" xfId="7970" xr:uid="{36BD6967-4FE6-4CD5-AFFB-07B21D0A5CF5}"/>
    <cellStyle name="Normal 14 2 4 2 5 2" xfId="21562" xr:uid="{6D6BFE21-7117-4117-8B2E-693AFCEEC37D}"/>
    <cellStyle name="Normal 14 2 4 2 5 2 2" xfId="44868" xr:uid="{03AFA2F3-F5ED-4B4E-A406-4CC7D2AB5818}"/>
    <cellStyle name="Normal 14 2 4 2 5 3" xfId="33808" xr:uid="{C807DD89-C147-4E48-B0A5-92906F74D087}"/>
    <cellStyle name="Normal 14 2 4 2 6" xfId="8843" xr:uid="{7CE26AAD-D641-4774-BEF5-ACD694EFA9EB}"/>
    <cellStyle name="Normal 14 2 4 2 6 2" xfId="22434" xr:uid="{3D89AE5E-A94D-4A1A-AB6D-6A842DBFEE97}"/>
    <cellStyle name="Normal 14 2 4 2 6 2 2" xfId="45740" xr:uid="{E9597C2A-ED14-4080-9684-F1023EA689D9}"/>
    <cellStyle name="Normal 14 2 4 2 6 3" xfId="34680" xr:uid="{3440E530-943A-4827-A298-8042C0CAC103}"/>
    <cellStyle name="Normal 14 2 4 2 7" xfId="10007" xr:uid="{BB6003FA-2494-4C8B-B9A6-5E9022E6F7A7}"/>
    <cellStyle name="Normal 14 2 4 2 7 2" xfId="23413" xr:uid="{302A47AA-1154-4591-A8BB-1C7D44FFDBB8}"/>
    <cellStyle name="Normal 14 2 4 2 7 2 2" xfId="46719" xr:uid="{960E6DBE-40C5-4A88-822D-4385768E2AD4}"/>
    <cellStyle name="Normal 14 2 4 2 7 3" xfId="35621" xr:uid="{BE4B00D0-B930-4D8C-B77E-F0C4F1ED8473}"/>
    <cellStyle name="Normal 14 2 4 2 8" xfId="10887" xr:uid="{E03B0506-1205-48A1-A276-CDED0F5E43F5}"/>
    <cellStyle name="Normal 14 2 4 2 8 2" xfId="24293" xr:uid="{9154D1F7-944C-479A-B4BF-7BBCDD37F4F8}"/>
    <cellStyle name="Normal 14 2 4 2 8 2 2" xfId="47599" xr:uid="{C9155162-D297-408D-8752-04010D5ABBBC}"/>
    <cellStyle name="Normal 14 2 4 2 8 3" xfId="36501" xr:uid="{3C391EB0-FCA2-4B23-8638-D9C3A2BBED60}"/>
    <cellStyle name="Normal 14 2 4 2 9" xfId="14717" xr:uid="{B3464ECC-A60E-42BD-BBC5-8AEB055BA252}"/>
    <cellStyle name="Normal 14 2 4 2 9 2" xfId="25878" xr:uid="{57A2B6AF-61D2-4C7F-BDE0-4C93966618C2}"/>
    <cellStyle name="Normal 14 2 4 2 9 2 2" xfId="49180" xr:uid="{B5B66D7F-4D98-4F28-B42B-C9EDF23E7920}"/>
    <cellStyle name="Normal 14 2 4 2 9 3" xfId="38058" xr:uid="{98CD3FF5-D6C4-45B2-8469-140AD822C58B}"/>
    <cellStyle name="Normal 14 2 4 3" xfId="4894" xr:uid="{16ED16C0-8FAA-42CA-8AB8-1904D3D2D3ED}"/>
    <cellStyle name="Normal 14 2 4 3 2" xfId="18496" xr:uid="{C7FBD856-DCC1-4824-9DD2-1B7FDC7ED475}"/>
    <cellStyle name="Normal 14 2 4 3 2 2" xfId="41808" xr:uid="{03900995-1C75-4D0F-85D3-C83D85DFB9E6}"/>
    <cellStyle name="Normal 14 2 4 3 3" xfId="30748" xr:uid="{51C9E107-F871-477F-8014-9D0CA6BDA418}"/>
    <cellStyle name="Normal 14 2 4 4" xfId="5766" xr:uid="{651445A9-74FD-40ED-8942-FBF848F588B8}"/>
    <cellStyle name="Normal 14 2 4 4 2" xfId="19368" xr:uid="{34898029-BEC6-49BF-8C3A-33D77627A44B}"/>
    <cellStyle name="Normal 14 2 4 4 2 2" xfId="42680" xr:uid="{B9F0BB03-1383-4A54-8BB7-C00F575B90C4}"/>
    <cellStyle name="Normal 14 2 4 4 3" xfId="31620" xr:uid="{FEE3CBBD-55E6-43A8-9374-AD0ADA6E407A}"/>
    <cellStyle name="Normal 14 2 4 5" xfId="6659" xr:uid="{5C082D9D-F670-411A-9127-38AFB919C652}"/>
    <cellStyle name="Normal 14 2 4 5 2" xfId="20251" xr:uid="{48D9AE2B-9040-4119-9E05-06E36CB690BF}"/>
    <cellStyle name="Normal 14 2 4 5 2 2" xfId="43558" xr:uid="{303223A4-0195-4385-A9D6-46575D97D981}"/>
    <cellStyle name="Normal 14 2 4 5 3" xfId="32498" xr:uid="{B2FA4716-0D26-4F73-9786-0063F10F51EF}"/>
    <cellStyle name="Normal 14 2 4 6" xfId="7532" xr:uid="{17F53269-4E80-406B-8B8C-E029F968B60B}"/>
    <cellStyle name="Normal 14 2 4 6 2" xfId="21124" xr:uid="{93E577FC-33F6-4FEF-BAEB-A61C35AFE041}"/>
    <cellStyle name="Normal 14 2 4 6 2 2" xfId="44430" xr:uid="{7B6CB064-47E6-4AE9-9E19-8D5D6F9D4DA1}"/>
    <cellStyle name="Normal 14 2 4 6 3" xfId="33370" xr:uid="{12932C92-B20D-4C25-9861-1A00C1870C4C}"/>
    <cellStyle name="Normal 14 2 4 7" xfId="8405" xr:uid="{FEF5E71B-CDF7-4FCA-9D60-32BDD9EE5B18}"/>
    <cellStyle name="Normal 14 2 4 7 2" xfId="21996" xr:uid="{6E7D4CCF-58A6-44EA-A358-7DB609631818}"/>
    <cellStyle name="Normal 14 2 4 7 2 2" xfId="45302" xr:uid="{1856699F-64F7-49D0-BD21-E171529C4D0A}"/>
    <cellStyle name="Normal 14 2 4 7 3" xfId="34242" xr:uid="{B5097915-4555-4D04-B3C4-FF50D49B1E9B}"/>
    <cellStyle name="Normal 14 2 4 8" xfId="9569" xr:uid="{0E83604A-67A1-48D0-AEFE-93CAE8399272}"/>
    <cellStyle name="Normal 14 2 4 8 2" xfId="22975" xr:uid="{A6F69495-41F8-431D-9798-7884927268EC}"/>
    <cellStyle name="Normal 14 2 4 8 2 2" xfId="46281" xr:uid="{2C5FFBE5-240D-485F-8398-9854910D61E4}"/>
    <cellStyle name="Normal 14 2 4 8 3" xfId="35183" xr:uid="{F712D099-7FBC-4C24-9131-1767414F28C7}"/>
    <cellStyle name="Normal 14 2 4 9" xfId="10449" xr:uid="{5736E0F9-2CD1-4C8B-9E05-C929038F3B30}"/>
    <cellStyle name="Normal 14 2 4 9 2" xfId="23855" xr:uid="{4193C6ED-A232-4D01-8433-F92D47BCA071}"/>
    <cellStyle name="Normal 14 2 4 9 2 2" xfId="47161" xr:uid="{2594ABFB-735F-4894-922C-C67A9EBCFCB9}"/>
    <cellStyle name="Normal 14 2 4 9 3" xfId="36063" xr:uid="{D93309F0-7D51-41E6-952F-459F717CD4BF}"/>
    <cellStyle name="Normal 14 2 5" xfId="4155" xr:uid="{D2F21725-E848-499A-8461-BBC9FA5CDC06}"/>
    <cellStyle name="Normal 14 2 5 10" xfId="14412" xr:uid="{12F35715-5CB0-4AD3-95B1-5C69A4626022}"/>
    <cellStyle name="Normal 14 2 5 10 2" xfId="25573" xr:uid="{FB1CA5D5-8DDE-4AC5-9889-00C570DAC303}"/>
    <cellStyle name="Normal 14 2 5 10 2 2" xfId="48875" xr:uid="{E34FE51C-6D5A-447C-A25A-F15988DB33B4}"/>
    <cellStyle name="Normal 14 2 5 10 3" xfId="37753" xr:uid="{BBB1A76A-F2D0-4FBE-A3FB-A2AFDBD8459A}"/>
    <cellStyle name="Normal 14 2 5 11" xfId="15964" xr:uid="{F409945D-889C-4A2A-9237-55BCF9AD6C5E}"/>
    <cellStyle name="Normal 14 2 5 11 2" xfId="27051" xr:uid="{E20ABEC9-B383-40F2-9ADA-B670926A9450}"/>
    <cellStyle name="Normal 14 2 5 11 2 2" xfId="50350" xr:uid="{3EDC9A87-09A3-4C65-9259-4CE5D6E837C2}"/>
    <cellStyle name="Normal 14 2 5 11 3" xfId="39302" xr:uid="{EEE7F853-E0C7-4001-B865-7D4C09446FA9}"/>
    <cellStyle name="Normal 14 2 5 12" xfId="17757" xr:uid="{08042EBD-4723-4726-A1E5-61EEFCD10D3A}"/>
    <cellStyle name="Normal 14 2 5 12 2" xfId="41069" xr:uid="{B1F19654-1904-4E20-BB3D-432A7FE372E0}"/>
    <cellStyle name="Normal 14 2 5 13" xfId="30009" xr:uid="{2770180A-6C5B-4EE4-B2EF-19E84E9C5D15}"/>
    <cellStyle name="Normal 14 2 5 2" xfId="4593" xr:uid="{A5302B30-411A-4C97-AA35-53BB762827BB}"/>
    <cellStyle name="Normal 14 2 5 2 10" xfId="16402" xr:uid="{3D96EC42-AAD8-419F-8503-98DCDE7C5A66}"/>
    <cellStyle name="Normal 14 2 5 2 10 2" xfId="27489" xr:uid="{E730C2BB-A980-4B09-9FFC-16DDB6F9C754}"/>
    <cellStyle name="Normal 14 2 5 2 10 2 2" xfId="50788" xr:uid="{C74C92F3-CE20-46B6-9230-365FC1BA7D80}"/>
    <cellStyle name="Normal 14 2 5 2 10 3" xfId="39740" xr:uid="{B8BA9F67-14CB-4AE5-9203-F023739B449C}"/>
    <cellStyle name="Normal 14 2 5 2 11" xfId="18195" xr:uid="{AF62250F-A100-4639-8243-DBB11B577ED9}"/>
    <cellStyle name="Normal 14 2 5 2 11 2" xfId="41507" xr:uid="{C71D234A-1D53-42B4-8EA1-0CB6AFA87C1B}"/>
    <cellStyle name="Normal 14 2 5 2 12" xfId="30447" xr:uid="{AE827504-957A-4E01-AB86-8BFDDBE0D666}"/>
    <cellStyle name="Normal 14 2 5 2 2" xfId="5465" xr:uid="{2ED37F2C-9589-4B3C-BFE5-6C5DF95786FB}"/>
    <cellStyle name="Normal 14 2 5 2 2 2" xfId="19067" xr:uid="{5230D538-DCF4-43D7-840F-D2A1DD18CD54}"/>
    <cellStyle name="Normal 14 2 5 2 2 2 2" xfId="42379" xr:uid="{F281D78D-7CFD-439A-A559-736CAEF27338}"/>
    <cellStyle name="Normal 14 2 5 2 2 3" xfId="31319" xr:uid="{8BF4FC7A-F2DE-4174-9B6A-EECD975BD2CC}"/>
    <cellStyle name="Normal 14 2 5 2 3" xfId="6337" xr:uid="{51E27B6C-7419-4E6F-835C-581BA0F5F955}"/>
    <cellStyle name="Normal 14 2 5 2 3 2" xfId="19939" xr:uid="{73FA3E59-181E-4386-BFA7-FA0B8326630A}"/>
    <cellStyle name="Normal 14 2 5 2 3 2 2" xfId="43251" xr:uid="{1DA8A84A-533A-4821-B3E4-0C9614C23292}"/>
    <cellStyle name="Normal 14 2 5 2 3 3" xfId="32191" xr:uid="{12ED23E2-5646-4E3A-89EB-A75AF597A827}"/>
    <cellStyle name="Normal 14 2 5 2 4" xfId="7230" xr:uid="{B6FB9DA9-E02A-40A3-84EA-344CF2E5E0DC}"/>
    <cellStyle name="Normal 14 2 5 2 4 2" xfId="20822" xr:uid="{4E00F954-30B9-4387-9E4B-D06A13DEA20B}"/>
    <cellStyle name="Normal 14 2 5 2 4 2 2" xfId="44129" xr:uid="{0B648566-8905-4EDC-A1D0-035C456DC92F}"/>
    <cellStyle name="Normal 14 2 5 2 4 3" xfId="33069" xr:uid="{421C72E3-B60B-49F9-A383-1D8AC5E55BB6}"/>
    <cellStyle name="Normal 14 2 5 2 5" xfId="8103" xr:uid="{FD88783F-EF04-4AF3-9F39-7C6A4B4528A6}"/>
    <cellStyle name="Normal 14 2 5 2 5 2" xfId="21695" xr:uid="{6FCFFD24-9845-4D50-A066-C2C238DB9A7B}"/>
    <cellStyle name="Normal 14 2 5 2 5 2 2" xfId="45001" xr:uid="{55D79AC7-C988-4F9E-A0F7-53EE8480CBAC}"/>
    <cellStyle name="Normal 14 2 5 2 5 3" xfId="33941" xr:uid="{3DEA6307-265C-47F8-A0D9-3EA5CCAC6877}"/>
    <cellStyle name="Normal 14 2 5 2 6" xfId="8976" xr:uid="{86D25D80-9A71-48CE-8D58-96A246ACEEB6}"/>
    <cellStyle name="Normal 14 2 5 2 6 2" xfId="22567" xr:uid="{4D2C78CA-CA1D-4076-AC14-983BBFE16079}"/>
    <cellStyle name="Normal 14 2 5 2 6 2 2" xfId="45873" xr:uid="{6D658DBC-C369-47EB-B78A-E69D97F1AE7E}"/>
    <cellStyle name="Normal 14 2 5 2 6 3" xfId="34813" xr:uid="{5309DB9A-009F-4111-AB06-CB424D83F8B4}"/>
    <cellStyle name="Normal 14 2 5 2 7" xfId="10140" xr:uid="{2C86FB50-4447-4F4D-B79E-DC1D5736AAEC}"/>
    <cellStyle name="Normal 14 2 5 2 7 2" xfId="23546" xr:uid="{1DAC06B9-0097-40E8-9117-AE4D39DABDBA}"/>
    <cellStyle name="Normal 14 2 5 2 7 2 2" xfId="46852" xr:uid="{711A0BEE-8387-4010-A961-F749D7006DDD}"/>
    <cellStyle name="Normal 14 2 5 2 7 3" xfId="35754" xr:uid="{595490AC-DAC0-4C85-AA6E-AC023CD6967F}"/>
    <cellStyle name="Normal 14 2 5 2 8" xfId="11020" xr:uid="{701121D6-7584-440E-9F65-5FBDD53F57F6}"/>
    <cellStyle name="Normal 14 2 5 2 8 2" xfId="24426" xr:uid="{5CE7D3E6-6853-45AD-9DFC-35D8D4EF44FF}"/>
    <cellStyle name="Normal 14 2 5 2 8 2 2" xfId="47732" xr:uid="{E2CB6CDF-DC57-40B2-BDF7-7F52A93CEFDF}"/>
    <cellStyle name="Normal 14 2 5 2 8 3" xfId="36634" xr:uid="{48FA6553-2782-4B99-BD59-AEF6B5134A55}"/>
    <cellStyle name="Normal 14 2 5 2 9" xfId="14850" xr:uid="{3511544F-6C75-42D2-8C2C-F6E0EE694E21}"/>
    <cellStyle name="Normal 14 2 5 2 9 2" xfId="26011" xr:uid="{22B32795-B578-40A1-B408-62C73A264D8F}"/>
    <cellStyle name="Normal 14 2 5 2 9 2 2" xfId="49313" xr:uid="{D93C1CE9-816A-4818-9AAF-7E6BD159D6E5}"/>
    <cellStyle name="Normal 14 2 5 2 9 3" xfId="38191" xr:uid="{C56CC091-E20D-4FC7-AFCE-7EAE94EFB258}"/>
    <cellStyle name="Normal 14 2 5 3" xfId="5027" xr:uid="{63C3A3FE-5167-477F-BE1E-10FB2A9A8D37}"/>
    <cellStyle name="Normal 14 2 5 3 2" xfId="18629" xr:uid="{F66EE14F-1851-4E7D-82E7-7B65FBCFD87A}"/>
    <cellStyle name="Normal 14 2 5 3 2 2" xfId="41941" xr:uid="{3F0241F7-5109-48DE-8F55-F19C0AB21BA2}"/>
    <cellStyle name="Normal 14 2 5 3 3" xfId="30881" xr:uid="{4A32A73E-90A7-4EED-8853-3998D87352F9}"/>
    <cellStyle name="Normal 14 2 5 4" xfId="5899" xr:uid="{35B323FD-3A55-4E55-89D9-C2EC08CAC666}"/>
    <cellStyle name="Normal 14 2 5 4 2" xfId="19501" xr:uid="{D2E8FC92-14FC-49F2-83D4-98301AB5D644}"/>
    <cellStyle name="Normal 14 2 5 4 2 2" xfId="42813" xr:uid="{FE08B94A-A5D0-482B-B1C3-09AC0657B584}"/>
    <cellStyle name="Normal 14 2 5 4 3" xfId="31753" xr:uid="{68F73B78-8E46-4B4F-9F62-CBD018308747}"/>
    <cellStyle name="Normal 14 2 5 5" xfId="6792" xr:uid="{175D119E-1CD4-4EAA-854B-3C5DF2371BEC}"/>
    <cellStyle name="Normal 14 2 5 5 2" xfId="20384" xr:uid="{D2968296-9E8E-4B20-A25D-736BC07F28C6}"/>
    <cellStyle name="Normal 14 2 5 5 2 2" xfId="43691" xr:uid="{1A851B9D-D1A3-4EE0-8883-FDDB93BDD25B}"/>
    <cellStyle name="Normal 14 2 5 5 3" xfId="32631" xr:uid="{0C16399A-C663-455E-9244-12225465F767}"/>
    <cellStyle name="Normal 14 2 5 6" xfId="7665" xr:uid="{17C7F773-C858-4052-A53E-4C4D2BB975D5}"/>
    <cellStyle name="Normal 14 2 5 6 2" xfId="21257" xr:uid="{EAD3B24C-7EC8-4523-BB18-753A79696EB8}"/>
    <cellStyle name="Normal 14 2 5 6 2 2" xfId="44563" xr:uid="{7F3B2F41-146B-45D2-85A0-24746665C6A3}"/>
    <cellStyle name="Normal 14 2 5 6 3" xfId="33503" xr:uid="{A8A2D2CF-8579-4761-9484-8B79E5897DE1}"/>
    <cellStyle name="Normal 14 2 5 7" xfId="8538" xr:uid="{C7C96948-8879-4359-B2CF-5027C24F6AEE}"/>
    <cellStyle name="Normal 14 2 5 7 2" xfId="22129" xr:uid="{8A1E3A19-A440-4A44-BEBB-82E1D2411712}"/>
    <cellStyle name="Normal 14 2 5 7 2 2" xfId="45435" xr:uid="{5DE3F88F-43AF-4848-9E71-D7ABAD193475}"/>
    <cellStyle name="Normal 14 2 5 7 3" xfId="34375" xr:uid="{B71BC5B0-C103-4314-980D-9BF0B65EAF2B}"/>
    <cellStyle name="Normal 14 2 5 8" xfId="9702" xr:uid="{A2363D75-E524-45DA-B753-CFFF6F7DCA1E}"/>
    <cellStyle name="Normal 14 2 5 8 2" xfId="23108" xr:uid="{92048D2F-A7A0-4DE2-8E92-2A1C110B8B36}"/>
    <cellStyle name="Normal 14 2 5 8 2 2" xfId="46414" xr:uid="{9C70213B-1C47-4917-B364-BB7F9F851E21}"/>
    <cellStyle name="Normal 14 2 5 8 3" xfId="35316" xr:uid="{342A5666-05F9-4C16-A824-0CCDD312D63A}"/>
    <cellStyle name="Normal 14 2 5 9" xfId="10582" xr:uid="{AA9890E5-AACA-4843-B342-C2ED95DA0D4E}"/>
    <cellStyle name="Normal 14 2 5 9 2" xfId="23988" xr:uid="{3DD6C966-8180-4226-B9DA-614ABAB59296}"/>
    <cellStyle name="Normal 14 2 5 9 2 2" xfId="47294" xr:uid="{75FF3684-AC79-4457-9ED4-3480F282D5B6}"/>
    <cellStyle name="Normal 14 2 5 9 3" xfId="36196" xr:uid="{502F1536-9442-4C02-90B3-892D5B31EB37}"/>
    <cellStyle name="Normal 14 2 6" xfId="4292" xr:uid="{4CBB8007-4848-46E9-AD1F-8A2090A0DEBA}"/>
    <cellStyle name="Normal 14 2 6 10" xfId="16101" xr:uid="{8F271E26-731B-4282-9ED0-C021C9E94320}"/>
    <cellStyle name="Normal 14 2 6 10 2" xfId="27188" xr:uid="{525D1B1A-511D-4A86-9634-BDDC057E85B0}"/>
    <cellStyle name="Normal 14 2 6 10 2 2" xfId="50487" xr:uid="{2113AD08-332E-4A4A-A759-E81BE30E2D95}"/>
    <cellStyle name="Normal 14 2 6 10 3" xfId="39439" xr:uid="{678542FA-ACE0-4B7B-9CEB-B92858EBCA19}"/>
    <cellStyle name="Normal 14 2 6 11" xfId="17894" xr:uid="{F76592DA-DFE3-42D3-903A-86B91769FE95}"/>
    <cellStyle name="Normal 14 2 6 11 2" xfId="41206" xr:uid="{6BBA3D43-CDCD-4038-9724-EC84C0CC7A97}"/>
    <cellStyle name="Normal 14 2 6 12" xfId="30146" xr:uid="{F7C72A26-7DAB-4D40-A832-CAE501E920CB}"/>
    <cellStyle name="Normal 14 2 6 2" xfId="5164" xr:uid="{FEE6598A-01EA-4E15-9030-535F7707BCCF}"/>
    <cellStyle name="Normal 14 2 6 2 2" xfId="18766" xr:uid="{6525F2CC-F67E-421F-86CA-2928D529E3A8}"/>
    <cellStyle name="Normal 14 2 6 2 2 2" xfId="42078" xr:uid="{D8E2F994-2B2F-49E9-B757-7ACD6CCA436D}"/>
    <cellStyle name="Normal 14 2 6 2 3" xfId="31018" xr:uid="{DF3320D8-6BC6-43E3-AEC5-3D46DE808FFE}"/>
    <cellStyle name="Normal 14 2 6 3" xfId="6036" xr:uid="{36335230-6D2F-4570-9220-DC9194EC62A8}"/>
    <cellStyle name="Normal 14 2 6 3 2" xfId="19638" xr:uid="{A8DEA540-CB7C-4B53-BBC3-A137E02C5731}"/>
    <cellStyle name="Normal 14 2 6 3 2 2" xfId="42950" xr:uid="{A7992740-4C1B-4147-BA39-E16612AC039A}"/>
    <cellStyle name="Normal 14 2 6 3 3" xfId="31890" xr:uid="{5FF1EB2A-4379-4255-BCBE-7D2E4A4C12EA}"/>
    <cellStyle name="Normal 14 2 6 4" xfId="6929" xr:uid="{5C8A5961-2A80-4224-8936-8AA75E92207B}"/>
    <cellStyle name="Normal 14 2 6 4 2" xfId="20521" xr:uid="{7FB51628-2D4D-494E-A5A0-86CF012DEACD}"/>
    <cellStyle name="Normal 14 2 6 4 2 2" xfId="43828" xr:uid="{2013EAEC-299E-4E2C-B44D-BAAD00116143}"/>
    <cellStyle name="Normal 14 2 6 4 3" xfId="32768" xr:uid="{2E636423-5C70-4D0D-A7E9-62AD0E8A1B8A}"/>
    <cellStyle name="Normal 14 2 6 5" xfId="7802" xr:uid="{2E2345E5-390E-43EB-833B-FA7B97BD4F9F}"/>
    <cellStyle name="Normal 14 2 6 5 2" xfId="21394" xr:uid="{B0814BA5-C9E2-44D5-B2D9-B08748E2FA8F}"/>
    <cellStyle name="Normal 14 2 6 5 2 2" xfId="44700" xr:uid="{6F6D4F69-ED5A-4CCE-B6D7-8F36277423B4}"/>
    <cellStyle name="Normal 14 2 6 5 3" xfId="33640" xr:uid="{C23E0A45-72EC-4EF6-A075-C46A47393F3C}"/>
    <cellStyle name="Normal 14 2 6 6" xfId="8675" xr:uid="{0F3D3F5F-91DC-4169-B13E-DE5F8C93A7A7}"/>
    <cellStyle name="Normal 14 2 6 6 2" xfId="22266" xr:uid="{D18D6C3D-FED7-4471-9EC0-C9D368F5C25B}"/>
    <cellStyle name="Normal 14 2 6 6 2 2" xfId="45572" xr:uid="{5A284C98-D282-4074-94C8-96FF1FA0C6CD}"/>
    <cellStyle name="Normal 14 2 6 6 3" xfId="34512" xr:uid="{B0D55DEF-2186-4EB5-927B-0A2595794088}"/>
    <cellStyle name="Normal 14 2 6 7" xfId="9839" xr:uid="{B0A860F8-D026-43BC-A532-90AEBB5E0856}"/>
    <cellStyle name="Normal 14 2 6 7 2" xfId="23245" xr:uid="{8027299C-32D0-4296-B852-3A3D5FEC5584}"/>
    <cellStyle name="Normal 14 2 6 7 2 2" xfId="46551" xr:uid="{13F4F8E0-248B-42F9-9571-B369CEA3781B}"/>
    <cellStyle name="Normal 14 2 6 7 3" xfId="35453" xr:uid="{436824A7-BEEC-4071-869A-967EE26A2679}"/>
    <cellStyle name="Normal 14 2 6 8" xfId="10719" xr:uid="{6C4E3CCD-D183-4FA9-BD32-8D540F43DE09}"/>
    <cellStyle name="Normal 14 2 6 8 2" xfId="24125" xr:uid="{04794BB2-7F99-49FD-A624-C2C4D3CFBADD}"/>
    <cellStyle name="Normal 14 2 6 8 2 2" xfId="47431" xr:uid="{36B4465E-1305-4AB8-8793-0831D850F958}"/>
    <cellStyle name="Normal 14 2 6 8 3" xfId="36333" xr:uid="{2C8AA00D-F20B-4965-B0D8-459FA403A4BB}"/>
    <cellStyle name="Normal 14 2 6 9" xfId="14549" xr:uid="{9393B4E2-39FA-43FB-A381-380E187C981B}"/>
    <cellStyle name="Normal 14 2 6 9 2" xfId="25710" xr:uid="{6C62DB60-846A-4A38-A362-A24AF19D7F44}"/>
    <cellStyle name="Normal 14 2 6 9 2 2" xfId="49012" xr:uid="{7AE3B07C-10AB-4758-AB2A-1629DFA76B5A}"/>
    <cellStyle name="Normal 14 2 6 9 3" xfId="37890" xr:uid="{DC87AC18-8C19-4A59-977D-11AA9B278852}"/>
    <cellStyle name="Normal 14 2 7" xfId="4726" xr:uid="{6D2D4760-6BD3-45BE-9F03-14547984FA3A}"/>
    <cellStyle name="Normal 14 2 7 2" xfId="11162" xr:uid="{904B1692-5B07-4B0A-92D2-6BADF420814D}"/>
    <cellStyle name="Normal 14 2 7 2 2" xfId="24568" xr:uid="{26BB71F0-90FE-4248-8ADF-DED56E06718A}"/>
    <cellStyle name="Normal 14 2 7 2 2 2" xfId="47874" xr:uid="{B71BCF97-CB38-4C84-B075-84B1632BC932}"/>
    <cellStyle name="Normal 14 2 7 2 3" xfId="36775" xr:uid="{E546FAAC-F680-46C7-B8A2-ED744941DDDC}"/>
    <cellStyle name="Normal 14 2 7 3" xfId="15009" xr:uid="{BD822C85-4E1B-409E-8E8F-E8FEDF393B92}"/>
    <cellStyle name="Normal 14 2 7 3 2" xfId="26166" xr:uid="{E80AB6EF-A337-4C33-A959-1BC53390AD58}"/>
    <cellStyle name="Normal 14 2 7 3 2 2" xfId="49468" xr:uid="{8371D22C-0461-4395-8CBF-749B8B04930E}"/>
    <cellStyle name="Normal 14 2 7 3 3" xfId="38350" xr:uid="{8DD2A267-7B1E-4447-A385-8C6B44BE2253}"/>
    <cellStyle name="Normal 14 2 7 4" xfId="16544" xr:uid="{9B5957CA-142A-464A-A76F-E8E4415666B1}"/>
    <cellStyle name="Normal 14 2 7 4 2" xfId="27630" xr:uid="{8A1A6ACA-5323-4603-97DF-DE53B5236C4E}"/>
    <cellStyle name="Normal 14 2 7 4 2 2" xfId="50929" xr:uid="{CF97BA0F-8F63-4A7C-B156-1394D41EE535}"/>
    <cellStyle name="Normal 14 2 7 4 3" xfId="39882" xr:uid="{292DA72C-D8C2-4288-B05F-4FF9DFDC2EB3}"/>
    <cellStyle name="Normal 14 2 7 5" xfId="18328" xr:uid="{1E8B158E-831A-4C62-A9B2-8351FAFAB787}"/>
    <cellStyle name="Normal 14 2 7 5 2" xfId="41640" xr:uid="{2752CD36-458A-4EA0-B089-4D96D258C53B}"/>
    <cellStyle name="Normal 14 2 7 6" xfId="30580" xr:uid="{853A281D-B627-4F3F-9889-499DCF53EE31}"/>
    <cellStyle name="Normal 14 2 8" xfId="5598" xr:uid="{F95CA46B-167E-4DE4-95A9-D21682844867}"/>
    <cellStyle name="Normal 14 2 8 2" xfId="19200" xr:uid="{C7345F20-AFFF-4205-BA31-E2B6E73FCA38}"/>
    <cellStyle name="Normal 14 2 8 2 2" xfId="42512" xr:uid="{AE97D23E-EEE5-4855-AC25-3E2B2DD363DF}"/>
    <cellStyle name="Normal 14 2 8 3" xfId="31452" xr:uid="{02DDA7E9-500C-4E8E-A991-85CAD8E15394}"/>
    <cellStyle name="Normal 14 2 9" xfId="6490" xr:uid="{4CEB12FD-67EA-4142-8A04-1C4BDC12F53D}"/>
    <cellStyle name="Normal 14 2 9 2" xfId="20082" xr:uid="{52D614DE-206E-437D-8735-B762CF3CE1AB}"/>
    <cellStyle name="Normal 14 2 9 2 2" xfId="43390" xr:uid="{EE499CC9-0E17-4D23-8C50-1FF3F31C3099}"/>
    <cellStyle name="Normal 14 2 9 3" xfId="32330" xr:uid="{20DB14D7-CF55-4F0E-870B-D4642919D40F}"/>
    <cellStyle name="Normal 14 3" xfId="2724" xr:uid="{7E0AC9AB-744B-46DF-ABD7-CA3CD1007DD5}"/>
    <cellStyle name="Normal 14 4" xfId="1100" xr:uid="{481192C1-7E2B-465F-A909-D43779DB4CA0}"/>
    <cellStyle name="Normal 15" xfId="453" xr:uid="{00000000-0005-0000-0000-0000AE000000}"/>
    <cellStyle name="Normal 15 2" xfId="1740" xr:uid="{725A4A92-6F2A-43D8-928E-D0223760CB31}"/>
    <cellStyle name="Normal 15 2 2" xfId="2726" xr:uid="{C3284EC5-A586-466E-91DE-28B61AD7475B}"/>
    <cellStyle name="Normal 15 2 3" xfId="3582" xr:uid="{7F545B96-4971-4C73-AD15-1F9D0D787571}"/>
    <cellStyle name="Normal 15 2 3 2" xfId="13373" xr:uid="{8E997274-1958-4098-BACD-3767F81640BC}"/>
    <cellStyle name="Normal 15 2 4" xfId="12203" xr:uid="{50E3226E-187C-4CB1-91F4-F1DE5167AA41}"/>
    <cellStyle name="Normal 15 3" xfId="2727" xr:uid="{41D67659-DF07-4904-8705-8F9E95A1CD2B}"/>
    <cellStyle name="Normal 15 4" xfId="2725" xr:uid="{980DFE52-C355-400B-BCD6-F7410CE319AD}"/>
    <cellStyle name="Normal 15 5" xfId="2979" xr:uid="{D9C142A4-82D8-406A-9DFF-BEEDF1232401}"/>
    <cellStyle name="Normal 15 5 2" xfId="12770" xr:uid="{D60C90B2-6D8A-440A-8417-432611DCC898}"/>
    <cellStyle name="Normal 15 6" xfId="1101" xr:uid="{4F563A9F-5B30-4596-9175-CD268A2C6AFB}"/>
    <cellStyle name="Normal 15 7" xfId="17103" xr:uid="{8788F7BE-15F4-4067-A046-070F85CADF1C}"/>
    <cellStyle name="Normal 15 7 2" xfId="40415" xr:uid="{EB29F781-6B2F-4257-B61D-16E6F65F1B38}"/>
    <cellStyle name="Normal 15 8" xfId="29534" xr:uid="{E5D9FF68-A0CD-4407-8773-8669FFB9469D}"/>
    <cellStyle name="Normal 16" xfId="458" xr:uid="{00000000-0005-0000-0000-0000AF000000}"/>
    <cellStyle name="Normal 16 2" xfId="2006" xr:uid="{DCB95411-7ED6-4ACB-AAE7-831DC717258B}"/>
    <cellStyle name="Normal 16 2 2" xfId="2729" xr:uid="{491C7004-8682-4416-B2C1-B762E577ECC1}"/>
    <cellStyle name="Normal 16 2 3" xfId="3848" xr:uid="{F7BCFA43-6D6D-4D80-92C7-04B6455FB3ED}"/>
    <cellStyle name="Normal 16 2 3 2" xfId="13639" xr:uid="{5D3A5FC9-B11C-4562-81B3-3A740B26CADF}"/>
    <cellStyle name="Normal 16 2 4" xfId="12468" xr:uid="{90D72765-A6F1-4ECC-8FCB-3852C80C3C6B}"/>
    <cellStyle name="Normal 16 3" xfId="2728" xr:uid="{2C4B7D45-1A03-498E-9457-6E2B2773D868}"/>
    <cellStyle name="Normal 16 4" xfId="2978" xr:uid="{415C1098-6D32-47B9-A98C-BA43B7BEBEA5}"/>
    <cellStyle name="Normal 16 4 2" xfId="12769" xr:uid="{7597676D-EBFB-4CA8-AF1F-23ECE58FDC4C}"/>
    <cellStyle name="Normal 16 5" xfId="1102" xr:uid="{5FBE0279-656B-4393-8A93-C9017335DE45}"/>
    <cellStyle name="Normal 16 6" xfId="17107" xr:uid="{04168431-4A91-4496-A7E8-C3666804F965}"/>
    <cellStyle name="Normal 16 6 2" xfId="40419" xr:uid="{5866D45F-F80E-4960-B253-B08430AF6F56}"/>
    <cellStyle name="Normal 16 7" xfId="29538" xr:uid="{DB057F91-4E2A-4A8B-BD57-3AFD5B88C8B0}"/>
    <cellStyle name="Normal 17" xfId="461" xr:uid="{00000000-0005-0000-0000-0000B0000000}"/>
    <cellStyle name="Normal 17 2" xfId="2008" xr:uid="{8B31FF03-5569-4D2D-BDA9-EE264995F25D}"/>
    <cellStyle name="Normal 17 2 2" xfId="2731" xr:uid="{B0846896-847B-4BAD-983F-55A8378835CC}"/>
    <cellStyle name="Normal 17 2 3" xfId="3850" xr:uid="{84CE7E2A-0034-4E8C-A35C-421A8D592EF6}"/>
    <cellStyle name="Normal 17 2 3 2" xfId="13641" xr:uid="{852FF25F-C300-40F1-B64A-B7780770135B}"/>
    <cellStyle name="Normal 17 2 4" xfId="12470" xr:uid="{C62E930C-2022-4CE8-A024-F40E69DAEDAD}"/>
    <cellStyle name="Normal 17 3" xfId="2730" xr:uid="{4D328FB3-065E-4C66-81A8-4C1DC4BF3DB7}"/>
    <cellStyle name="Normal 17 4" xfId="2977" xr:uid="{3F4AF6A7-6ACF-4B58-A4E6-ED3BB5D7DE33}"/>
    <cellStyle name="Normal 17 4 2" xfId="12768" xr:uid="{011629E1-CB94-4F77-9FDE-5DDFB21F9970}"/>
    <cellStyle name="Normal 17 5" xfId="1103" xr:uid="{65A7966C-9FA8-43F7-9CE9-4BBBC2960885}"/>
    <cellStyle name="Normal 17 6" xfId="17110" xr:uid="{0F75162F-B61C-471A-9B0D-AF40C083A807}"/>
    <cellStyle name="Normal 17 6 2" xfId="40422" xr:uid="{2E5BCBEF-994C-4121-922B-5F55E16CBF7F}"/>
    <cellStyle name="Normal 17 7" xfId="29541" xr:uid="{D0F1A22B-A7F9-4BBB-AC20-48D3EA74D226}"/>
    <cellStyle name="Normal 170" xfId="457" xr:uid="{00000000-0005-0000-0000-0000B1000000}"/>
    <cellStyle name="Normal 173" xfId="12" xr:uid="{00000000-0005-0000-0000-0000B2000000}"/>
    <cellStyle name="Normal 18" xfId="463" xr:uid="{00000000-0005-0000-0000-0000B3000000}"/>
    <cellStyle name="Normal 18 2" xfId="2010" xr:uid="{7B944122-5196-40E3-A914-A93B7ED28D81}"/>
    <cellStyle name="Normal 18 2 2" xfId="2733" xr:uid="{DEAD593B-0BEF-40C7-98A7-1431BA7B51F0}"/>
    <cellStyle name="Normal 18 2 3" xfId="3852" xr:uid="{903BA357-7D0D-4EF6-AB74-E57324375B9E}"/>
    <cellStyle name="Normal 18 2 3 2" xfId="13643" xr:uid="{A3A312C7-243A-4B29-801F-02493C25BB18}"/>
    <cellStyle name="Normal 18 2 4" xfId="12472" xr:uid="{DA13C5F3-6078-4896-BA6A-2298F5F03B24}"/>
    <cellStyle name="Normal 18 3" xfId="2732" xr:uid="{3104E369-1922-4F7E-93C3-AB2A2D481DC9}"/>
    <cellStyle name="Normal 18 4" xfId="2778" xr:uid="{3F15C293-7378-4696-BDA1-A7D28FCB64FE}"/>
    <cellStyle name="Normal 18 4 2" xfId="12569" xr:uid="{001A42CA-4F9B-4734-8349-FB699890C788}"/>
    <cellStyle name="Normal 18 5" xfId="1104" xr:uid="{8AD2CC72-4D4E-4693-87F7-6348CFC342DA}"/>
    <cellStyle name="Normal 18 6" xfId="17112" xr:uid="{624934AB-7B33-4F7E-AF98-CAB79E2049B0}"/>
    <cellStyle name="Normal 18 6 2" xfId="40424" xr:uid="{AD38891E-061C-4390-B718-7E6EC7DF4987}"/>
    <cellStyle name="Normal 18 7" xfId="29543" xr:uid="{C1E35608-0D0C-4D1E-962A-17878C4B49F2}"/>
    <cellStyle name="Normal 19" xfId="465" xr:uid="{00000000-0005-0000-0000-0000B4000000}"/>
    <cellStyle name="Normal 19 2" xfId="2012" xr:uid="{3E206A87-8DB6-41A3-98DC-6E211DD9C401}"/>
    <cellStyle name="Normal 19 2 2" xfId="2735" xr:uid="{A497255E-6033-4A92-A52F-89506FC26C4C}"/>
    <cellStyle name="Normal 19 2 3" xfId="3854" xr:uid="{4EF0B8FE-451C-43A9-8026-E369CC1918EC}"/>
    <cellStyle name="Normal 19 2 3 2" xfId="13645" xr:uid="{B3C6A061-81A0-49BA-9993-1EEEDEDB7F11}"/>
    <cellStyle name="Normal 19 2 4" xfId="12474" xr:uid="{F824196F-A11E-450D-9E23-4422C0C8F0BA}"/>
    <cellStyle name="Normal 19 3" xfId="2734" xr:uid="{98768532-8F25-4E09-B702-23C2AF6A7BC9}"/>
    <cellStyle name="Normal 19 4" xfId="3088" xr:uid="{2094A14E-035E-4402-920B-21E561F7AC65}"/>
    <cellStyle name="Normal 19 4 2" xfId="12879" xr:uid="{B73B2B34-7BB1-404A-9974-CFBCB48F69C2}"/>
    <cellStyle name="Normal 19 5" xfId="1105" xr:uid="{004F8CBD-2CE4-4B6C-922D-AC1E09124A3C}"/>
    <cellStyle name="Normal 19 6" xfId="17114" xr:uid="{A829A3A2-A3A3-46D1-A37C-A9BF3A4E2883}"/>
    <cellStyle name="Normal 19 6 2" xfId="40426" xr:uid="{21CDB34A-819D-469D-9C46-3F1766C38E97}"/>
    <cellStyle name="Normal 19 7" xfId="29545" xr:uid="{ED74329B-4CA2-4081-A9BD-778E1C3BAB21}"/>
    <cellStyle name="Normal 2" xfId="18" xr:uid="{00000000-0005-0000-0000-0000B5000000}"/>
    <cellStyle name="Normal 2 10" xfId="3923" xr:uid="{3059A79B-FA57-4DA0-A9ED-BD393B3C5BC4}"/>
    <cellStyle name="Normal 2 11" xfId="6438" xr:uid="{A2575FA6-BA7B-471E-8214-B05BEDC05B43}"/>
    <cellStyle name="Normal 2 11 2" xfId="9191" xr:uid="{75DB876B-5814-427D-B65A-EBE5215A5335}"/>
    <cellStyle name="Normal 2 11 2 2" xfId="11274" xr:uid="{17255994-740B-4FD1-BE74-9D79F74C6D04}"/>
    <cellStyle name="Normal 2 2" xfId="193" xr:uid="{00000000-0005-0000-0000-0000B6000000}"/>
    <cellStyle name="Normal 2 2 2" xfId="194" xr:uid="{00000000-0005-0000-0000-0000B7000000}"/>
    <cellStyle name="Normal 2 2 2 2" xfId="3" xr:uid="{00000000-0005-0000-0000-0000B8000000}"/>
    <cellStyle name="Normal 2 2 2 2 2" xfId="2447" xr:uid="{B042A232-FE4E-4F4A-B1E2-7079022E12F0}"/>
    <cellStyle name="Normal 2 2 2 3" xfId="6431" xr:uid="{868C1CC5-2BEA-44FE-8BBF-13090B37D2E1}"/>
    <cellStyle name="Normal 2 2 2 3 2" xfId="20032" xr:uid="{C867EB88-6D65-48A8-9D9D-C4FE4461704C}"/>
    <cellStyle name="Normal 2 2 2 3 2 2" xfId="43344" xr:uid="{E2B7D819-EDF0-48CB-A8A3-5B6A249B9DE6}"/>
    <cellStyle name="Normal 2 2 2 3 3" xfId="32284" xr:uid="{8C52CD32-C8F2-4B65-B410-2BA7EFF19115}"/>
    <cellStyle name="Normal 2 2 2 4" xfId="6442" xr:uid="{A41D82D9-85FC-4558-9C12-E5F556F05441}"/>
    <cellStyle name="Normal 2 2 2 4 2" xfId="20036" xr:uid="{A78446A6-C36B-4855-B41A-443A899E4A40}"/>
    <cellStyle name="Normal 2 2 2 4 2 2" xfId="43348" xr:uid="{33F6E4E4-3578-4E6F-BADB-0D57381BF85B}"/>
    <cellStyle name="Normal 2 2 2 4 3" xfId="32288" xr:uid="{A2545BD0-CF86-47F6-AF31-619438B67FED}"/>
    <cellStyle name="Normal 2 2 2 5" xfId="16909" xr:uid="{17438E0C-5A3C-4C0B-BE57-34BCDA6AD724}"/>
    <cellStyle name="Normal 2 2 2 5 2" xfId="40221" xr:uid="{37C4770A-AF08-47AD-B722-AA28DA01E51F}"/>
    <cellStyle name="Normal 2 2 2 6" xfId="29362" xr:uid="{429873B6-7B66-4F44-9F87-B610BF7A2F6D}"/>
    <cellStyle name="Normal 2 2 3" xfId="2210" xr:uid="{2E141A05-C077-42BB-991B-0593C3823653}"/>
    <cellStyle name="Normal 2 2 4" xfId="2405" xr:uid="{0EAE00A3-443F-4CFF-AABA-A7EBA696F6B9}"/>
    <cellStyle name="Normal 2 2 4 10" xfId="7345" xr:uid="{6C629ADC-B830-4BB1-A30A-500CFCC683C1}"/>
    <cellStyle name="Normal 2 2 4 10 2" xfId="20937" xr:uid="{CBE50CCB-6814-40DB-AF9F-F34C2F2565A7}"/>
    <cellStyle name="Normal 2 2 4 10 2 2" xfId="44243" xr:uid="{291FE684-1D81-4A5F-B46B-49186C59BF03}"/>
    <cellStyle name="Normal 2 2 4 10 3" xfId="33183" xr:uid="{8037AB98-DCFE-4DED-B04E-38D2419FE861}"/>
    <cellStyle name="Normal 2 2 4 11" xfId="8218" xr:uid="{717391D2-C35D-49E3-B31D-C776056E6512}"/>
    <cellStyle name="Normal 2 2 4 11 2" xfId="21809" xr:uid="{82228C12-1340-4DD4-9E55-0127EDEE676D}"/>
    <cellStyle name="Normal 2 2 4 11 2 2" xfId="45115" xr:uid="{C016C5DA-A8EA-4B86-AAE6-AB641C085366}"/>
    <cellStyle name="Normal 2 2 4 11 3" xfId="34055" xr:uid="{21E05E96-2A7A-4009-9BB0-7700EA1F0531}"/>
    <cellStyle name="Normal 2 2 4 12" xfId="9382" xr:uid="{EEC015BA-D4B0-4C7D-883E-A9D9CD833B64}"/>
    <cellStyle name="Normal 2 2 4 12 2" xfId="22788" xr:uid="{D60F63B9-7F68-49B2-AA90-538DE03FEDF4}"/>
    <cellStyle name="Normal 2 2 4 12 2 2" xfId="46094" xr:uid="{A0286894-1516-4366-BD30-840282BA2B8F}"/>
    <cellStyle name="Normal 2 2 4 12 3" xfId="34996" xr:uid="{7DB3B9B4-FE31-46C5-BC6B-3FBE700B9159}"/>
    <cellStyle name="Normal 2 2 4 13" xfId="10262" xr:uid="{66D8CB7D-63E5-4E6C-BD3E-9BB0D1C5C627}"/>
    <cellStyle name="Normal 2 2 4 13 2" xfId="23668" xr:uid="{7109E075-9803-40A5-B9B1-2EFF17B4D9C7}"/>
    <cellStyle name="Normal 2 2 4 13 2 2" xfId="46974" xr:uid="{AEAB0502-D085-45F6-8BA7-CAA958C17FBA}"/>
    <cellStyle name="Normal 2 2 4 13 3" xfId="35876" xr:uid="{24AFAB10-3381-42E4-910A-4D399BFCF980}"/>
    <cellStyle name="Normal 2 2 4 14" xfId="13992" xr:uid="{3D3D49DF-4820-45E0-A030-FCB4FF70D83E}"/>
    <cellStyle name="Normal 2 2 4 14 2" xfId="25182" xr:uid="{E1CF0BE7-0223-4296-8AF9-40A75E3F9CA3}"/>
    <cellStyle name="Normal 2 2 4 14 2 2" xfId="48485" xr:uid="{523D3020-7E3C-416D-AF2B-0B3383BD9EE5}"/>
    <cellStyle name="Normal 2 2 4 14 3" xfId="37334" xr:uid="{46C99665-ADDE-49DB-9846-BEC3FBF5B919}"/>
    <cellStyle name="Normal 2 2 4 15" xfId="15643" xr:uid="{F1B20DD2-2F78-4C87-9BBC-364A477B1F51}"/>
    <cellStyle name="Normal 2 2 4 15 2" xfId="26730" xr:uid="{C831BBD5-896D-4D5F-89F4-79DBA61A7144}"/>
    <cellStyle name="Normal 2 2 4 15 2 2" xfId="50029" xr:uid="{2320315E-451D-4C18-994D-DFD4DA5426D7}"/>
    <cellStyle name="Normal 2 2 4 15 3" xfId="38981" xr:uid="{84FF4AF3-2FE7-4CA5-BE79-FE2993401A6C}"/>
    <cellStyle name="Normal 2 2 4 16" xfId="17354" xr:uid="{880FC44F-A332-495F-B8B8-D15BDE6CD046}"/>
    <cellStyle name="Normal 2 2 4 16 2" xfId="40666" xr:uid="{6644F1DC-A685-4797-880D-CA39119936E0}"/>
    <cellStyle name="Normal 2 2 4 17" xfId="29699" xr:uid="{7E508791-A773-4CCA-922F-1B8E3C8AAD12}"/>
    <cellStyle name="Normal 2 2 4 2" xfId="3958" xr:uid="{8FE3D470-48B7-46DF-9E08-02DB4BB43B21}"/>
    <cellStyle name="Normal 2 2 4 2 10" xfId="9505" xr:uid="{BA492AD9-90C0-466F-A83C-476E4C333DC9}"/>
    <cellStyle name="Normal 2 2 4 2 10 2" xfId="22911" xr:uid="{35959076-5496-407D-828A-FEBA0BFC99AD}"/>
    <cellStyle name="Normal 2 2 4 2 10 2 2" xfId="46217" xr:uid="{C572C27D-3C44-4B63-B7D6-F01B717CD404}"/>
    <cellStyle name="Normal 2 2 4 2 10 3" xfId="35119" xr:uid="{59F9CA84-28D2-4DAA-ADEB-AD8E98FD0C26}"/>
    <cellStyle name="Normal 2 2 4 2 11" xfId="10385" xr:uid="{FC2FAD62-F1A0-4D18-B234-682FC3A118B7}"/>
    <cellStyle name="Normal 2 2 4 2 11 2" xfId="23791" xr:uid="{280E92C2-F0D6-4D11-8A18-48E1B0419180}"/>
    <cellStyle name="Normal 2 2 4 2 11 2 2" xfId="47097" xr:uid="{728338F7-D4B0-479C-9977-606DFB54834C}"/>
    <cellStyle name="Normal 2 2 4 2 11 3" xfId="35999" xr:uid="{47A072A8-1049-4FA1-91FB-9448A27DB59B}"/>
    <cellStyle name="Normal 2 2 4 2 12" xfId="14215" xr:uid="{A4EB066C-21A4-49E3-8A4C-C18AEE53E688}"/>
    <cellStyle name="Normal 2 2 4 2 12 2" xfId="25376" xr:uid="{2545B755-4034-4CBB-BE47-A1BFB20B1448}"/>
    <cellStyle name="Normal 2 2 4 2 12 2 2" xfId="48678" xr:uid="{7B67C390-CCE3-4AA8-A8A3-6CA9ACB3ECFF}"/>
    <cellStyle name="Normal 2 2 4 2 12 3" xfId="37556" xr:uid="{EFA591D9-F9CD-4FAC-8120-1CC989140A4F}"/>
    <cellStyle name="Normal 2 2 4 2 13" xfId="15767" xr:uid="{734DBEA1-F3B7-4102-B12E-BA1DF4E8866E}"/>
    <cellStyle name="Normal 2 2 4 2 13 2" xfId="26854" xr:uid="{CBB8792D-D9DF-45FD-BA1E-DED7D7205C0F}"/>
    <cellStyle name="Normal 2 2 4 2 13 2 2" xfId="50153" xr:uid="{DE4E0C24-58D3-490F-A835-28167879C49A}"/>
    <cellStyle name="Normal 2 2 4 2 13 3" xfId="39105" xr:uid="{722E63D3-379D-4D13-9A87-D4B51FB0C764}"/>
    <cellStyle name="Normal 2 2 4 2 14" xfId="17560" xr:uid="{48BE1DE1-28B0-40C2-925D-13E2AFF3403C}"/>
    <cellStyle name="Normal 2 2 4 2 14 2" xfId="40872" xr:uid="{E816DF6E-7878-428A-A617-EA83A6D28322}"/>
    <cellStyle name="Normal 2 2 4 2 15" xfId="29812" xr:uid="{2937C05B-7BC7-4330-86AB-7FD74DB349A3}"/>
    <cellStyle name="Normal 2 2 4 2 2" xfId="4071" xr:uid="{E6294C34-8AC9-4F3C-AC2D-D67F17599BD2}"/>
    <cellStyle name="Normal 2 2 4 2 2 10" xfId="14328" xr:uid="{6D27C247-8688-449E-8ECC-F2D655202C34}"/>
    <cellStyle name="Normal 2 2 4 2 2 10 2" xfId="25489" xr:uid="{E0D5680C-2D63-4BBA-A975-E87F29518673}"/>
    <cellStyle name="Normal 2 2 4 2 2 10 2 2" xfId="48791" xr:uid="{886D0DB7-C03C-4FF7-948A-3EDB5AC12F90}"/>
    <cellStyle name="Normal 2 2 4 2 2 10 3" xfId="37669" xr:uid="{9813F681-1F1D-429D-B6E5-C84E4C547BCC}"/>
    <cellStyle name="Normal 2 2 4 2 2 11" xfId="15880" xr:uid="{86BDA2DB-1FBE-444E-942E-C3C26E6AA789}"/>
    <cellStyle name="Normal 2 2 4 2 2 11 2" xfId="26967" xr:uid="{4875502E-1657-449B-8454-0C3926E69EE5}"/>
    <cellStyle name="Normal 2 2 4 2 2 11 2 2" xfId="50266" xr:uid="{540155B3-942D-4114-910D-B64E7E06D64A}"/>
    <cellStyle name="Normal 2 2 4 2 2 11 3" xfId="39218" xr:uid="{4EB25B3C-F046-4D4A-B340-EA2B2004CBF1}"/>
    <cellStyle name="Normal 2 2 4 2 2 12" xfId="17673" xr:uid="{2BBEC583-EE36-4548-8C8F-C110AAFCBCCB}"/>
    <cellStyle name="Normal 2 2 4 2 2 12 2" xfId="40985" xr:uid="{D78E9B6C-9598-4EA3-8624-5623F6218215}"/>
    <cellStyle name="Normal 2 2 4 2 2 13" xfId="29925" xr:uid="{8CF2ADB0-8114-4431-8B68-686A01AC9C65}"/>
    <cellStyle name="Normal 2 2 4 2 2 2" xfId="4509" xr:uid="{805C40F7-64F7-403C-95FB-DBF4F8E3ECF7}"/>
    <cellStyle name="Normal 2 2 4 2 2 2 10" xfId="16318" xr:uid="{4EDFAF62-5958-4920-B967-547D65205587}"/>
    <cellStyle name="Normal 2 2 4 2 2 2 10 2" xfId="27405" xr:uid="{F33A9684-471E-400A-93A5-A9F3839A9629}"/>
    <cellStyle name="Normal 2 2 4 2 2 2 10 2 2" xfId="50704" xr:uid="{DC9BFD68-5AD9-4E50-8122-112A32EB5E96}"/>
    <cellStyle name="Normal 2 2 4 2 2 2 10 3" xfId="39656" xr:uid="{ED0BF8D8-E0F8-4A26-A37B-BE5DFD0F5E20}"/>
    <cellStyle name="Normal 2 2 4 2 2 2 11" xfId="18111" xr:uid="{4810DFE9-5061-4AA4-B644-9C97F466430A}"/>
    <cellStyle name="Normal 2 2 4 2 2 2 11 2" xfId="41423" xr:uid="{26D12550-A008-4856-902F-D55AA446FFAD}"/>
    <cellStyle name="Normal 2 2 4 2 2 2 12" xfId="30363" xr:uid="{6DD2A1DC-4698-4C2B-95B5-773170848711}"/>
    <cellStyle name="Normal 2 2 4 2 2 2 2" xfId="5381" xr:uid="{670C3568-D338-4FC7-9A6B-B311C8B1C69A}"/>
    <cellStyle name="Normal 2 2 4 2 2 2 2 2" xfId="18983" xr:uid="{0B4C45BA-43C6-4A8C-BF23-61236B0747B9}"/>
    <cellStyle name="Normal 2 2 4 2 2 2 2 2 2" xfId="42295" xr:uid="{0DA6931E-C8AF-4577-A76D-CD384F9E1F3F}"/>
    <cellStyle name="Normal 2 2 4 2 2 2 2 3" xfId="31235" xr:uid="{74B161F4-73FE-4C82-8783-24B05437B703}"/>
    <cellStyle name="Normal 2 2 4 2 2 2 3" xfId="6253" xr:uid="{D4EAE477-C2E9-4D17-9E12-900BD6D666E7}"/>
    <cellStyle name="Normal 2 2 4 2 2 2 3 2" xfId="19855" xr:uid="{85583EE8-900C-433C-AC23-88B6D072C0B4}"/>
    <cellStyle name="Normal 2 2 4 2 2 2 3 2 2" xfId="43167" xr:uid="{500BE77C-8184-4529-924A-82E08DD3EE5F}"/>
    <cellStyle name="Normal 2 2 4 2 2 2 3 3" xfId="32107" xr:uid="{21C4431F-8F74-4E8B-ACDF-A2ABFB50CB09}"/>
    <cellStyle name="Normal 2 2 4 2 2 2 4" xfId="7146" xr:uid="{018BCE34-1F5B-4216-AE27-5C378BC79CB2}"/>
    <cellStyle name="Normal 2 2 4 2 2 2 4 2" xfId="20738" xr:uid="{92F70698-D7A1-4BEA-88DB-12F25ECA54F9}"/>
    <cellStyle name="Normal 2 2 4 2 2 2 4 2 2" xfId="44045" xr:uid="{599F89B7-0B0F-4446-9D24-268C84F04217}"/>
    <cellStyle name="Normal 2 2 4 2 2 2 4 3" xfId="32985" xr:uid="{90D0C12D-3E15-45AE-A858-22DD4497188C}"/>
    <cellStyle name="Normal 2 2 4 2 2 2 5" xfId="8019" xr:uid="{844355AC-9420-4525-915F-184D086508A3}"/>
    <cellStyle name="Normal 2 2 4 2 2 2 5 2" xfId="21611" xr:uid="{5229FF5D-286E-4222-A510-21E6A3F021E8}"/>
    <cellStyle name="Normal 2 2 4 2 2 2 5 2 2" xfId="44917" xr:uid="{95EE3695-F4ED-4F68-A23E-3ADE17713618}"/>
    <cellStyle name="Normal 2 2 4 2 2 2 5 3" xfId="33857" xr:uid="{6FB91AF1-DFA5-45ED-AF6C-7B2CE872B8A4}"/>
    <cellStyle name="Normal 2 2 4 2 2 2 6" xfId="8892" xr:uid="{8DF258D1-6E9A-46E7-8105-F9BBE155A9E0}"/>
    <cellStyle name="Normal 2 2 4 2 2 2 6 2" xfId="22483" xr:uid="{3D9FC895-F65F-4AB5-9F38-8159EFE38C5C}"/>
    <cellStyle name="Normal 2 2 4 2 2 2 6 2 2" xfId="45789" xr:uid="{05094A21-848E-478D-819B-9A048FAA8489}"/>
    <cellStyle name="Normal 2 2 4 2 2 2 6 3" xfId="34729" xr:uid="{D54A767C-EE8A-4BC3-8D24-3B7FCC115ACD}"/>
    <cellStyle name="Normal 2 2 4 2 2 2 7" xfId="10056" xr:uid="{8538C5FD-10D8-42D0-B748-D3784E2AA6B3}"/>
    <cellStyle name="Normal 2 2 4 2 2 2 7 2" xfId="23462" xr:uid="{64497CA7-6D36-4D54-BE37-E4B9823C1D61}"/>
    <cellStyle name="Normal 2 2 4 2 2 2 7 2 2" xfId="46768" xr:uid="{1D6613C5-2226-47E9-8902-8028E39421AE}"/>
    <cellStyle name="Normal 2 2 4 2 2 2 7 3" xfId="35670" xr:uid="{414CE330-01B2-488D-8043-6D3C7C0190AF}"/>
    <cellStyle name="Normal 2 2 4 2 2 2 8" xfId="10936" xr:uid="{B6C1AB69-46AD-4F8E-9FD4-D684B584F727}"/>
    <cellStyle name="Normal 2 2 4 2 2 2 8 2" xfId="24342" xr:uid="{EA0DDE6B-6683-4DBB-B401-3F35842C89A7}"/>
    <cellStyle name="Normal 2 2 4 2 2 2 8 2 2" xfId="47648" xr:uid="{D1EF326F-F53E-4DF2-85B4-5862D0ED9A5B}"/>
    <cellStyle name="Normal 2 2 4 2 2 2 8 3" xfId="36550" xr:uid="{29BE16D8-9C6B-445D-8F09-DEA1B726F9FD}"/>
    <cellStyle name="Normal 2 2 4 2 2 2 9" xfId="14766" xr:uid="{C3B7170A-CD4A-4389-85A4-EA3D5569FA74}"/>
    <cellStyle name="Normal 2 2 4 2 2 2 9 2" xfId="25927" xr:uid="{0420CE56-F97B-4B6C-B741-904751CE2ECC}"/>
    <cellStyle name="Normal 2 2 4 2 2 2 9 2 2" xfId="49229" xr:uid="{25D31B1E-1B6E-4D05-993C-FCE24F1005F4}"/>
    <cellStyle name="Normal 2 2 4 2 2 2 9 3" xfId="38107" xr:uid="{EA9EA638-B8B0-446F-9F60-5A63745B540A}"/>
    <cellStyle name="Normal 2 2 4 2 2 3" xfId="4943" xr:uid="{CB003F48-08E9-4048-9868-51B53A369C34}"/>
    <cellStyle name="Normal 2 2 4 2 2 3 2" xfId="13685" xr:uid="{4019D8B5-B6ED-42D7-A250-084812513706}"/>
    <cellStyle name="Normal 2 2 4 2 2 3 2 2" xfId="24946" xr:uid="{E6B21108-0D13-4380-98CD-4F286D57D4D8}"/>
    <cellStyle name="Normal 2 2 4 2 2 3 2 2 2" xfId="48252" xr:uid="{38E2A6FF-E063-41A4-A771-C8BEDEDC949D}"/>
    <cellStyle name="Normal 2 2 4 2 2 3 2 3" xfId="37038" xr:uid="{4153B526-F6C6-4B90-B5D2-24A4DBBD4FE9}"/>
    <cellStyle name="Normal 2 2 4 2 2 3 3" xfId="15433" xr:uid="{3E7D4CEC-7D9B-4515-9F0A-785F906CEDA1}"/>
    <cellStyle name="Normal 2 2 4 2 2 3 3 2" xfId="26555" xr:uid="{015EB5F9-CC5E-486B-B904-5401A4F057A2}"/>
    <cellStyle name="Normal 2 2 4 2 2 3 3 2 2" xfId="49855" xr:uid="{95FA16A0-2535-427B-91A8-3B6D109FDCC6}"/>
    <cellStyle name="Normal 2 2 4 2 2 3 3 3" xfId="38772" xr:uid="{49CDBD7A-9991-4867-9B3F-AFCDCD5E3618}"/>
    <cellStyle name="Normal 2 2 4 2 2 3 4" xfId="16798" xr:uid="{6A6AD762-BCE5-4FD3-862C-F2B584C43A02}"/>
    <cellStyle name="Normal 2 2 4 2 2 3 4 2" xfId="27884" xr:uid="{87C41A1B-9697-4924-B73A-7F19AEFE6A8A}"/>
    <cellStyle name="Normal 2 2 4 2 2 3 4 2 2" xfId="51183" xr:uid="{999A20B0-1434-4F83-9D03-F92A4483E835}"/>
    <cellStyle name="Normal 2 2 4 2 2 3 4 3" xfId="40136" xr:uid="{03915B61-A0F6-46ED-A51F-30150B0CE7B5}"/>
    <cellStyle name="Normal 2 2 4 2 2 3 5" xfId="18545" xr:uid="{3B6B9C83-E1FB-403D-9020-CD6B8BFCE0FD}"/>
    <cellStyle name="Normal 2 2 4 2 2 3 5 2" xfId="41857" xr:uid="{95C9604F-3DF8-43D1-86D0-E32E5D179959}"/>
    <cellStyle name="Normal 2 2 4 2 2 3 6" xfId="30797" xr:uid="{0E249970-DA95-4524-AE58-8D06BA2D75C8}"/>
    <cellStyle name="Normal 2 2 4 2 2 4" xfId="5815" xr:uid="{0B838D38-E739-45E2-8409-140D6AD9BC0D}"/>
    <cellStyle name="Normal 2 2 4 2 2 4 2" xfId="19417" xr:uid="{47F5B105-BDAB-44EA-9E26-B5C9A35A7C8D}"/>
    <cellStyle name="Normal 2 2 4 2 2 4 2 2" xfId="42729" xr:uid="{599D6AF5-357F-4D94-91DE-3A1F2254C35E}"/>
    <cellStyle name="Normal 2 2 4 2 2 4 3" xfId="31669" xr:uid="{82F44214-7DCE-4BF8-8633-D0788412A7F0}"/>
    <cellStyle name="Normal 2 2 4 2 2 5" xfId="6708" xr:uid="{9EDE4923-758A-4A4A-AE95-42270D5FDFB2}"/>
    <cellStyle name="Normal 2 2 4 2 2 5 2" xfId="20300" xr:uid="{57D7AB40-888A-4A31-A386-F4FD3979856D}"/>
    <cellStyle name="Normal 2 2 4 2 2 5 2 2" xfId="43607" xr:uid="{4053CDDF-CA7C-41B7-84ED-F9CF6103CDF5}"/>
    <cellStyle name="Normal 2 2 4 2 2 5 3" xfId="32547" xr:uid="{752499BD-1388-4C9A-A8A6-9E1C1227735E}"/>
    <cellStyle name="Normal 2 2 4 2 2 6" xfId="7581" xr:uid="{3C304A63-C80C-4395-8847-E6E1D008794B}"/>
    <cellStyle name="Normal 2 2 4 2 2 6 2" xfId="21173" xr:uid="{7004BFFA-D4D2-46F4-A3EF-4E58D513D584}"/>
    <cellStyle name="Normal 2 2 4 2 2 6 2 2" xfId="44479" xr:uid="{C54F2B64-5181-40FF-8F97-75DC054AEB4F}"/>
    <cellStyle name="Normal 2 2 4 2 2 6 3" xfId="33419" xr:uid="{E282DC36-547D-4A34-829F-4ACBBD38BE68}"/>
    <cellStyle name="Normal 2 2 4 2 2 7" xfId="8454" xr:uid="{244F6FF2-FBA8-4AE4-B1B3-F3CFB8E6A560}"/>
    <cellStyle name="Normal 2 2 4 2 2 7 2" xfId="22045" xr:uid="{CDCA4A2C-5FF6-4DB3-BCD1-0D6ED3DDAC09}"/>
    <cellStyle name="Normal 2 2 4 2 2 7 2 2" xfId="45351" xr:uid="{95147D4F-2CDE-4FAF-862A-3E9548A121A8}"/>
    <cellStyle name="Normal 2 2 4 2 2 7 3" xfId="34291" xr:uid="{A47CBC1C-7A73-471A-816A-8A40B9A05AF6}"/>
    <cellStyle name="Normal 2 2 4 2 2 8" xfId="9618" xr:uid="{47EE512E-F614-4ED0-AAE0-3CE9665C5FB5}"/>
    <cellStyle name="Normal 2 2 4 2 2 8 2" xfId="23024" xr:uid="{3D82E1B3-BFF9-4C48-9243-37BB1B476EB1}"/>
    <cellStyle name="Normal 2 2 4 2 2 8 2 2" xfId="46330" xr:uid="{FA0251CE-11FB-43A9-A4ED-4392BC7F1C10}"/>
    <cellStyle name="Normal 2 2 4 2 2 8 3" xfId="35232" xr:uid="{22079585-B529-4679-84DA-2680772165D8}"/>
    <cellStyle name="Normal 2 2 4 2 2 9" xfId="10498" xr:uid="{1B232015-7EBF-4861-8C96-05C8F1256F29}"/>
    <cellStyle name="Normal 2 2 4 2 2 9 2" xfId="23904" xr:uid="{27BC15B4-8311-483A-90C1-B9448993526C}"/>
    <cellStyle name="Normal 2 2 4 2 2 9 2 2" xfId="47210" xr:uid="{997621D3-B217-44D2-B2EC-8C498E7E5595}"/>
    <cellStyle name="Normal 2 2 4 2 2 9 3" xfId="36112" xr:uid="{4034F1E6-F7B2-43ED-BE71-BBE609154FB5}"/>
    <cellStyle name="Normal 2 2 4 2 3" xfId="4204" xr:uid="{C9574CAF-B55C-4BF2-9E5E-636A1EB6F350}"/>
    <cellStyle name="Normal 2 2 4 2 3 10" xfId="14461" xr:uid="{0D7A8E7B-73E5-41DC-9ABE-1924C30145E5}"/>
    <cellStyle name="Normal 2 2 4 2 3 10 2" xfId="25622" xr:uid="{03E6E4ED-5BD2-4769-9066-11CFBB38B550}"/>
    <cellStyle name="Normal 2 2 4 2 3 10 2 2" xfId="48924" xr:uid="{FC0D7809-577A-4922-8A0C-5A0829C6FFEB}"/>
    <cellStyle name="Normal 2 2 4 2 3 10 3" xfId="37802" xr:uid="{C1FDC9E7-A229-4052-97C7-0856D07EEA59}"/>
    <cellStyle name="Normal 2 2 4 2 3 11" xfId="16013" xr:uid="{9DF62672-DD84-48EF-A5B8-6ED237EE4F12}"/>
    <cellStyle name="Normal 2 2 4 2 3 11 2" xfId="27100" xr:uid="{AEBD2E31-154C-4652-8C3C-8EBF2F087F79}"/>
    <cellStyle name="Normal 2 2 4 2 3 11 2 2" xfId="50399" xr:uid="{A892AC5B-77BD-46FF-AF20-825F7F371486}"/>
    <cellStyle name="Normal 2 2 4 2 3 11 3" xfId="39351" xr:uid="{C2B390F8-A008-4587-9984-56C1DA20A2CA}"/>
    <cellStyle name="Normal 2 2 4 2 3 12" xfId="17806" xr:uid="{F4311D2F-1BB4-4D48-8292-B1178E1B621A}"/>
    <cellStyle name="Normal 2 2 4 2 3 12 2" xfId="41118" xr:uid="{2ADA835F-7224-4C56-818C-717DA3BF4D2F}"/>
    <cellStyle name="Normal 2 2 4 2 3 13" xfId="30058" xr:uid="{3C9087E0-D106-4ED6-B38C-66A9717809FA}"/>
    <cellStyle name="Normal 2 2 4 2 3 2" xfId="4642" xr:uid="{8C79E8D2-0F5A-4F14-BD78-0BC0D74A0F0D}"/>
    <cellStyle name="Normal 2 2 4 2 3 2 10" xfId="16451" xr:uid="{45F85590-D4BA-455B-B951-6B2B054D7129}"/>
    <cellStyle name="Normal 2 2 4 2 3 2 10 2" xfId="27538" xr:uid="{8B7F0A42-00B4-45B7-B95F-B103A91D1456}"/>
    <cellStyle name="Normal 2 2 4 2 3 2 10 2 2" xfId="50837" xr:uid="{2669E6E5-A885-4BFD-89D7-A3087B90BFC3}"/>
    <cellStyle name="Normal 2 2 4 2 3 2 10 3" xfId="39789" xr:uid="{8D3075F7-BE24-47A6-8268-0FF3393DF80C}"/>
    <cellStyle name="Normal 2 2 4 2 3 2 11" xfId="18244" xr:uid="{254A1429-3B01-4225-94CA-FFF6451A9DBE}"/>
    <cellStyle name="Normal 2 2 4 2 3 2 11 2" xfId="41556" xr:uid="{6DEA41A8-E2D0-49E3-863B-ECAF45747F98}"/>
    <cellStyle name="Normal 2 2 4 2 3 2 12" xfId="30496" xr:uid="{DB7FFADE-A172-41D8-B143-4B300B9C3C9B}"/>
    <cellStyle name="Normal 2 2 4 2 3 2 2" xfId="5514" xr:uid="{CC52168A-A042-4968-84ED-A9A2E47BBE26}"/>
    <cellStyle name="Normal 2 2 4 2 3 2 2 2" xfId="19116" xr:uid="{9EE9E3BE-BD09-4F58-9811-3DA733ECA355}"/>
    <cellStyle name="Normal 2 2 4 2 3 2 2 2 2" xfId="42428" xr:uid="{81CFA79F-36CE-4B32-A853-FBD02A44CAAA}"/>
    <cellStyle name="Normal 2 2 4 2 3 2 2 3" xfId="31368" xr:uid="{BC430DE0-E7EB-4A31-9481-E6FEEC14FFC7}"/>
    <cellStyle name="Normal 2 2 4 2 3 2 3" xfId="6386" xr:uid="{83EE0BCE-54A5-4735-B8F0-1D1FA60A2EE3}"/>
    <cellStyle name="Normal 2 2 4 2 3 2 3 2" xfId="19988" xr:uid="{F45C4B2B-5385-4892-B6E9-D7D24CC10D98}"/>
    <cellStyle name="Normal 2 2 4 2 3 2 3 2 2" xfId="43300" xr:uid="{B799A62B-D25D-4766-9C50-A47B0AB8596D}"/>
    <cellStyle name="Normal 2 2 4 2 3 2 3 3" xfId="32240" xr:uid="{C43D0FDA-C718-442B-A065-F50F50AA10EB}"/>
    <cellStyle name="Normal 2 2 4 2 3 2 4" xfId="7279" xr:uid="{4455B228-01D7-4D7A-B0AE-0D6C2691DE35}"/>
    <cellStyle name="Normal 2 2 4 2 3 2 4 2" xfId="20871" xr:uid="{093A9980-3B3F-473E-BFB7-0278491F9566}"/>
    <cellStyle name="Normal 2 2 4 2 3 2 4 2 2" xfId="44178" xr:uid="{A4ADDA56-B001-4B84-9305-2C0366F9F903}"/>
    <cellStyle name="Normal 2 2 4 2 3 2 4 3" xfId="33118" xr:uid="{F8BEDC8A-D189-47AA-BC02-D3A1F0D4DE63}"/>
    <cellStyle name="Normal 2 2 4 2 3 2 5" xfId="8152" xr:uid="{F4EEFD92-EF3A-41D1-8F1F-03FDD6FB1B91}"/>
    <cellStyle name="Normal 2 2 4 2 3 2 5 2" xfId="21744" xr:uid="{E1D76091-B9E3-42F8-90EF-DB18D34DECB1}"/>
    <cellStyle name="Normal 2 2 4 2 3 2 5 2 2" xfId="45050" xr:uid="{D4D7D099-D1A7-4A08-A188-FE9599BF8571}"/>
    <cellStyle name="Normal 2 2 4 2 3 2 5 3" xfId="33990" xr:uid="{7AB31860-74D8-4C1C-B9E6-F2E45270C8A1}"/>
    <cellStyle name="Normal 2 2 4 2 3 2 6" xfId="9025" xr:uid="{F0CDEB41-5BF8-4A0E-8539-FFA6DABE62A3}"/>
    <cellStyle name="Normal 2 2 4 2 3 2 6 2" xfId="22616" xr:uid="{75B01EE2-903B-450E-A66F-6F25671EC86B}"/>
    <cellStyle name="Normal 2 2 4 2 3 2 6 2 2" xfId="45922" xr:uid="{00BAF609-AB8D-40B1-AD0D-C7BDEE2093E4}"/>
    <cellStyle name="Normal 2 2 4 2 3 2 6 3" xfId="34862" xr:uid="{9448BE3D-4F53-40AA-B46F-B7ADEA982668}"/>
    <cellStyle name="Normal 2 2 4 2 3 2 7" xfId="10189" xr:uid="{41DC8FBF-F243-4CBB-A931-6EA08D771046}"/>
    <cellStyle name="Normal 2 2 4 2 3 2 7 2" xfId="23595" xr:uid="{6397CE67-2F19-4DB3-A04A-98DA01AC3900}"/>
    <cellStyle name="Normal 2 2 4 2 3 2 7 2 2" xfId="46901" xr:uid="{07F712F9-D22F-4DAE-9CC8-2B2FF95F332F}"/>
    <cellStyle name="Normal 2 2 4 2 3 2 7 3" xfId="35803" xr:uid="{7401B534-9F78-4F92-9572-EC6F10B9D234}"/>
    <cellStyle name="Normal 2 2 4 2 3 2 8" xfId="11069" xr:uid="{37A5FCA2-2462-4E95-8A9E-5FB56C7C547C}"/>
    <cellStyle name="Normal 2 2 4 2 3 2 8 2" xfId="24475" xr:uid="{6307FB33-A5A9-489B-9C12-726A3441A205}"/>
    <cellStyle name="Normal 2 2 4 2 3 2 8 2 2" xfId="47781" xr:uid="{9400D780-3975-4206-8B50-F09165A53E86}"/>
    <cellStyle name="Normal 2 2 4 2 3 2 8 3" xfId="36683" xr:uid="{9BC55B33-FDA1-4BAB-A0F4-C0F5B8B3F58D}"/>
    <cellStyle name="Normal 2 2 4 2 3 2 9" xfId="14899" xr:uid="{8FE7FB9C-3306-4A6F-8F61-BCEAA6573120}"/>
    <cellStyle name="Normal 2 2 4 2 3 2 9 2" xfId="26060" xr:uid="{AB32F946-B4F3-4A3E-B4B7-FF2F06C36267}"/>
    <cellStyle name="Normal 2 2 4 2 3 2 9 2 2" xfId="49362" xr:uid="{C03A3351-0143-49E7-8684-CA86DADC73F6}"/>
    <cellStyle name="Normal 2 2 4 2 3 2 9 3" xfId="38240" xr:uid="{C6FD4213-E812-4ADE-B8AF-31DF05EB2EDB}"/>
    <cellStyle name="Normal 2 2 4 2 3 3" xfId="5076" xr:uid="{CA95DCED-BEB9-49AE-A344-2FB5DD9AE93C}"/>
    <cellStyle name="Normal 2 2 4 2 3 3 2" xfId="18678" xr:uid="{CBDC488C-0DE1-48C6-BE29-3026CB0B784D}"/>
    <cellStyle name="Normal 2 2 4 2 3 3 2 2" xfId="41990" xr:uid="{A5B43F14-0194-4C7D-95CC-37FB1505619B}"/>
    <cellStyle name="Normal 2 2 4 2 3 3 3" xfId="30930" xr:uid="{F29E15DA-1856-46BE-A639-071B50E557A5}"/>
    <cellStyle name="Normal 2 2 4 2 3 4" xfId="5948" xr:uid="{A1FCA146-529E-4ACE-A04E-59390E178C98}"/>
    <cellStyle name="Normal 2 2 4 2 3 4 2" xfId="19550" xr:uid="{DB1B0FDE-9A74-4703-9FF4-C230F5F0C0F0}"/>
    <cellStyle name="Normal 2 2 4 2 3 4 2 2" xfId="42862" xr:uid="{1E6E066D-E201-40AE-ADC4-E9FEDF662978}"/>
    <cellStyle name="Normal 2 2 4 2 3 4 3" xfId="31802" xr:uid="{78CECA9D-8493-4C4C-A124-6B99DA3FC4A4}"/>
    <cellStyle name="Normal 2 2 4 2 3 5" xfId="6841" xr:uid="{C8E65B54-7CCF-46CA-8A66-5BC483471557}"/>
    <cellStyle name="Normal 2 2 4 2 3 5 2" xfId="20433" xr:uid="{EF03E822-53C1-4890-9805-0B6CD1427A2A}"/>
    <cellStyle name="Normal 2 2 4 2 3 5 2 2" xfId="43740" xr:uid="{6199E79A-CAC9-4BE5-B6C2-F6367B54017F}"/>
    <cellStyle name="Normal 2 2 4 2 3 5 3" xfId="32680" xr:uid="{D068C873-9E3A-49C9-AFAF-38577BA287BB}"/>
    <cellStyle name="Normal 2 2 4 2 3 6" xfId="7714" xr:uid="{6C2D0D03-1137-4F8D-A479-9B96C54AF544}"/>
    <cellStyle name="Normal 2 2 4 2 3 6 2" xfId="21306" xr:uid="{44676564-A939-4219-B280-CD078A6C85B0}"/>
    <cellStyle name="Normal 2 2 4 2 3 6 2 2" xfId="44612" xr:uid="{094CDAC6-5995-46A9-A82E-6A96B158CFD7}"/>
    <cellStyle name="Normal 2 2 4 2 3 6 3" xfId="33552" xr:uid="{080B1D29-DBC1-4425-A9E7-C7050B362EC0}"/>
    <cellStyle name="Normal 2 2 4 2 3 7" xfId="8587" xr:uid="{A3BC9118-7284-43F3-81C8-16ECC6913E38}"/>
    <cellStyle name="Normal 2 2 4 2 3 7 2" xfId="22178" xr:uid="{621AEF8F-AC47-4169-9E44-15755948F00B}"/>
    <cellStyle name="Normal 2 2 4 2 3 7 2 2" xfId="45484" xr:uid="{96D42716-9E7E-4FE4-B118-E204C14A48FC}"/>
    <cellStyle name="Normal 2 2 4 2 3 7 3" xfId="34424" xr:uid="{8FF724FA-305E-4DD8-BF1F-E6D4F2E1E679}"/>
    <cellStyle name="Normal 2 2 4 2 3 8" xfId="9751" xr:uid="{92028EBB-D1A6-4365-B137-375666C10473}"/>
    <cellStyle name="Normal 2 2 4 2 3 8 2" xfId="23157" xr:uid="{3D99C98E-87DA-4948-A549-6C13ED65EFEF}"/>
    <cellStyle name="Normal 2 2 4 2 3 8 2 2" xfId="46463" xr:uid="{AF6616AB-4BDC-4E86-A50E-3A39B1F8C294}"/>
    <cellStyle name="Normal 2 2 4 2 3 8 3" xfId="35365" xr:uid="{A684638F-FFBF-470D-9FBC-DE9088487B9A}"/>
    <cellStyle name="Normal 2 2 4 2 3 9" xfId="10631" xr:uid="{D8EA5874-3C5C-41C3-9AA5-B4AF6E1EA716}"/>
    <cellStyle name="Normal 2 2 4 2 3 9 2" xfId="24037" xr:uid="{90F0FD7F-1CD0-48A6-9DF2-DFF0A414C97C}"/>
    <cellStyle name="Normal 2 2 4 2 3 9 2 2" xfId="47343" xr:uid="{7420017B-5637-4CBC-A71B-21CE97B03671}"/>
    <cellStyle name="Normal 2 2 4 2 3 9 3" xfId="36245" xr:uid="{CA8BE90B-7C4A-49C0-98FE-51D6D57BB626}"/>
    <cellStyle name="Normal 2 2 4 2 4" xfId="4396" xr:uid="{CFDCBDAA-AB23-48A6-9647-D4C41674C5A4}"/>
    <cellStyle name="Normal 2 2 4 2 4 10" xfId="16205" xr:uid="{46ED8DF2-F8F1-4399-A552-04DC8DFB02F3}"/>
    <cellStyle name="Normal 2 2 4 2 4 10 2" xfId="27292" xr:uid="{747524CA-CF0A-4CC2-B473-6F8750A6531A}"/>
    <cellStyle name="Normal 2 2 4 2 4 10 2 2" xfId="50591" xr:uid="{E654011E-8996-4B27-9651-1B7EEEADDA5C}"/>
    <cellStyle name="Normal 2 2 4 2 4 10 3" xfId="39543" xr:uid="{002C66CC-9A61-4CA3-B5DF-F77F20CBD5B3}"/>
    <cellStyle name="Normal 2 2 4 2 4 11" xfId="17998" xr:uid="{AA5BE5BB-06D2-41AE-84FA-A7B6433985BC}"/>
    <cellStyle name="Normal 2 2 4 2 4 11 2" xfId="41310" xr:uid="{D3441094-BFCD-4B6E-94CE-9206FB3AF99B}"/>
    <cellStyle name="Normal 2 2 4 2 4 12" xfId="30250" xr:uid="{5E11C7D8-98D6-4A51-83AD-EE0D3A3172B6}"/>
    <cellStyle name="Normal 2 2 4 2 4 2" xfId="5268" xr:uid="{A93FCAA1-5636-4E5A-AE62-6193B41D091D}"/>
    <cellStyle name="Normal 2 2 4 2 4 2 2" xfId="18870" xr:uid="{DD3C57BA-790E-4E0C-8652-A659E3ABEC10}"/>
    <cellStyle name="Normal 2 2 4 2 4 2 2 2" xfId="42182" xr:uid="{DCC00FF7-1388-48DB-A736-1868CA1CF7A8}"/>
    <cellStyle name="Normal 2 2 4 2 4 2 3" xfId="31122" xr:uid="{274ED0FC-10B9-42B8-B18F-27AEFD83F0A7}"/>
    <cellStyle name="Normal 2 2 4 2 4 3" xfId="6140" xr:uid="{9B907BD3-0AA1-4BE7-BA90-7918D4E3DAD8}"/>
    <cellStyle name="Normal 2 2 4 2 4 3 2" xfId="19742" xr:uid="{1CC7E78F-FF1E-421A-AF72-7CDA6B5392B8}"/>
    <cellStyle name="Normal 2 2 4 2 4 3 2 2" xfId="43054" xr:uid="{259262E0-992F-4692-9D13-70F618CDF64E}"/>
    <cellStyle name="Normal 2 2 4 2 4 3 3" xfId="31994" xr:uid="{7529374A-9E33-4D82-8068-2E61D6E67CBE}"/>
    <cellStyle name="Normal 2 2 4 2 4 4" xfId="7033" xr:uid="{2754E861-F3F5-4DC2-A8C5-9745BB47D07B}"/>
    <cellStyle name="Normal 2 2 4 2 4 4 2" xfId="20625" xr:uid="{7680E552-5A4C-44DB-8135-BB9F650A55E5}"/>
    <cellStyle name="Normal 2 2 4 2 4 4 2 2" xfId="43932" xr:uid="{A271D231-41EB-4D5F-B042-645AE75F6256}"/>
    <cellStyle name="Normal 2 2 4 2 4 4 3" xfId="32872" xr:uid="{3C5C8E06-5977-48F0-B7A2-14067D891B67}"/>
    <cellStyle name="Normal 2 2 4 2 4 5" xfId="7906" xr:uid="{3BB9D171-144A-4371-A3ED-CC1D8C0F1259}"/>
    <cellStyle name="Normal 2 2 4 2 4 5 2" xfId="21498" xr:uid="{5E432D4F-D84F-4131-AECC-80C5234AC674}"/>
    <cellStyle name="Normal 2 2 4 2 4 5 2 2" xfId="44804" xr:uid="{B8B9FAB8-E7DE-47FC-9B0E-7753F54DF5EA}"/>
    <cellStyle name="Normal 2 2 4 2 4 5 3" xfId="33744" xr:uid="{9E683745-A137-40DD-93A1-217B30FA0857}"/>
    <cellStyle name="Normal 2 2 4 2 4 6" xfId="8779" xr:uid="{943E224B-7288-46B0-B294-6DB0879250FA}"/>
    <cellStyle name="Normal 2 2 4 2 4 6 2" xfId="22370" xr:uid="{1D14C9EA-043D-4522-B506-9E684FA88486}"/>
    <cellStyle name="Normal 2 2 4 2 4 6 2 2" xfId="45676" xr:uid="{B5C33CAB-9873-4BB8-9756-9A5E9F76FE85}"/>
    <cellStyle name="Normal 2 2 4 2 4 6 3" xfId="34616" xr:uid="{E198BD65-E302-4707-8A5A-230C4C4DD421}"/>
    <cellStyle name="Normal 2 2 4 2 4 7" xfId="9943" xr:uid="{6FC975E0-A8F3-49AB-9C82-A2BA8E3E1AAF}"/>
    <cellStyle name="Normal 2 2 4 2 4 7 2" xfId="23349" xr:uid="{7BB0F863-AD48-4A76-8A31-DD40829E8E03}"/>
    <cellStyle name="Normal 2 2 4 2 4 7 2 2" xfId="46655" xr:uid="{0EE0DD1D-1C94-440F-9A12-8B0C39D1A151}"/>
    <cellStyle name="Normal 2 2 4 2 4 7 3" xfId="35557" xr:uid="{0F27C62B-0624-4CA3-8D15-98A0CFB10140}"/>
    <cellStyle name="Normal 2 2 4 2 4 8" xfId="10823" xr:uid="{3C7E1899-7B2F-42F7-8D90-DEF80508595B}"/>
    <cellStyle name="Normal 2 2 4 2 4 8 2" xfId="24229" xr:uid="{D0287EBE-A877-4292-8599-7CDD28CC7980}"/>
    <cellStyle name="Normal 2 2 4 2 4 8 2 2" xfId="47535" xr:uid="{A65DF44E-755C-4E0C-9FBC-BAC6137449DC}"/>
    <cellStyle name="Normal 2 2 4 2 4 8 3" xfId="36437" xr:uid="{7C9026C5-77A7-4212-A2B1-D325B9253310}"/>
    <cellStyle name="Normal 2 2 4 2 4 9" xfId="14653" xr:uid="{83CF63F6-17C6-4EC1-93C9-F7F3B785A5BF}"/>
    <cellStyle name="Normal 2 2 4 2 4 9 2" xfId="25814" xr:uid="{25F3FCE6-3EB3-4635-8AB5-80E7FA965FE1}"/>
    <cellStyle name="Normal 2 2 4 2 4 9 2 2" xfId="49116" xr:uid="{C3EB9486-52F4-4746-A338-7AAE3DE07FD8}"/>
    <cellStyle name="Normal 2 2 4 2 4 9 3" xfId="37994" xr:uid="{254B917B-90CB-4720-A0B2-4129BE5011E8}"/>
    <cellStyle name="Normal 2 2 4 2 5" xfId="4830" xr:uid="{F47522EA-A7F8-4FBD-B500-5586A1AC9215}"/>
    <cellStyle name="Normal 2 2 4 2 5 2" xfId="11211" xr:uid="{B613579B-BA98-4E49-B448-45FF072E76BD}"/>
    <cellStyle name="Normal 2 2 4 2 5 2 2" xfId="24617" xr:uid="{4F51BD3E-56FD-4F81-8CFF-42E4E285A30A}"/>
    <cellStyle name="Normal 2 2 4 2 5 2 2 2" xfId="47923" xr:uid="{C3396462-113E-4FC6-A9BB-FABD53843A31}"/>
    <cellStyle name="Normal 2 2 4 2 5 2 3" xfId="36824" xr:uid="{FAA67469-3A50-462C-A815-1F44E3A65C0E}"/>
    <cellStyle name="Normal 2 2 4 2 5 3" xfId="15058" xr:uid="{6EC9C953-95D8-40C5-AC9F-1F4E716AAAE3}"/>
    <cellStyle name="Normal 2 2 4 2 5 3 2" xfId="26215" xr:uid="{BAF8D44E-BC28-4959-AB2D-7294885B4A47}"/>
    <cellStyle name="Normal 2 2 4 2 5 3 2 2" xfId="49517" xr:uid="{D02B957C-24B2-4284-BE15-2CFA89FFEEC7}"/>
    <cellStyle name="Normal 2 2 4 2 5 3 3" xfId="38399" xr:uid="{055A6F75-1171-40E2-AD1C-57E92E92FF6D}"/>
    <cellStyle name="Normal 2 2 4 2 5 4" xfId="16593" xr:uid="{D02600AB-751C-4DCA-9DA9-5B47CF198FC2}"/>
    <cellStyle name="Normal 2 2 4 2 5 4 2" xfId="27679" xr:uid="{4C626DF1-D6DF-4F69-B513-F32B4C14BECE}"/>
    <cellStyle name="Normal 2 2 4 2 5 4 2 2" xfId="50978" xr:uid="{D95F512D-8D2F-4029-AB96-EDEECBBB0553}"/>
    <cellStyle name="Normal 2 2 4 2 5 4 3" xfId="39931" xr:uid="{77C35DEE-FC82-471E-BC5B-3884E60E9D73}"/>
    <cellStyle name="Normal 2 2 4 2 5 5" xfId="18432" xr:uid="{FA251FF3-3AF3-4B79-AE03-2203E6557F6D}"/>
    <cellStyle name="Normal 2 2 4 2 5 5 2" xfId="41744" xr:uid="{0480C7D3-314D-4CB8-8970-5044DFF81F25}"/>
    <cellStyle name="Normal 2 2 4 2 5 6" xfId="30684" xr:uid="{938211DF-7843-49A3-8A91-E026DABAF760}"/>
    <cellStyle name="Normal 2 2 4 2 6" xfId="5702" xr:uid="{3B089FD0-920F-44AF-80A5-C02121F40E87}"/>
    <cellStyle name="Normal 2 2 4 2 6 2" xfId="19304" xr:uid="{3D43221B-DBE3-48FB-9AA3-40E64FCF3667}"/>
    <cellStyle name="Normal 2 2 4 2 6 2 2" xfId="42616" xr:uid="{E88EF607-46A3-4578-BA7E-12F31F63248A}"/>
    <cellStyle name="Normal 2 2 4 2 6 3" xfId="31556" xr:uid="{83F42FCA-8A8C-4F94-84B4-9239D096C21F}"/>
    <cellStyle name="Normal 2 2 4 2 7" xfId="6595" xr:uid="{5E6526C3-643A-468F-A47F-FDC2536DFFBB}"/>
    <cellStyle name="Normal 2 2 4 2 7 2" xfId="20187" xr:uid="{51CCC3AC-DBAA-4311-ACB2-5F813C83E84F}"/>
    <cellStyle name="Normal 2 2 4 2 7 2 2" xfId="43494" xr:uid="{64B3A695-4BE4-4290-AC88-FA76432D182E}"/>
    <cellStyle name="Normal 2 2 4 2 7 3" xfId="32434" xr:uid="{1A9A7010-6DE8-49A0-BCDC-5E9B1AE34733}"/>
    <cellStyle name="Normal 2 2 4 2 8" xfId="7468" xr:uid="{28C36AE1-87BC-4F8A-9755-B05C58A69454}"/>
    <cellStyle name="Normal 2 2 4 2 8 2" xfId="21060" xr:uid="{980FBBD3-4C94-4373-B6B8-62889855B1A1}"/>
    <cellStyle name="Normal 2 2 4 2 8 2 2" xfId="44366" xr:uid="{F109917A-1B87-4CB1-9575-DD6AB9BFE697}"/>
    <cellStyle name="Normal 2 2 4 2 8 3" xfId="33306" xr:uid="{3829DEE6-401C-4AEB-A011-BADDAA94BCF6}"/>
    <cellStyle name="Normal 2 2 4 2 9" xfId="8341" xr:uid="{E2726229-A98F-4F48-A611-188163571755}"/>
    <cellStyle name="Normal 2 2 4 2 9 2" xfId="21932" xr:uid="{0C2EDA62-B694-4834-908A-5B949680C264}"/>
    <cellStyle name="Normal 2 2 4 2 9 2 2" xfId="45238" xr:uid="{A6EC0DC8-55F7-43BD-9929-B60953032305}"/>
    <cellStyle name="Normal 2 2 4 2 9 3" xfId="34178" xr:uid="{7E3F1052-80AC-4458-9A3A-1F9E8E01877E}"/>
    <cellStyle name="Normal 2 2 4 3" xfId="3901" xr:uid="{595B0029-3FF6-43B1-98E4-525D9EBCE23E}"/>
    <cellStyle name="Normal 2 2 4 3 10" xfId="14159" xr:uid="{046093B5-6115-4401-81D4-8F045FC73EA8}"/>
    <cellStyle name="Normal 2 2 4 3 10 2" xfId="25320" xr:uid="{95F24581-2D65-4FA1-BBB2-7EA5AD67A43B}"/>
    <cellStyle name="Normal 2 2 4 3 10 2 2" xfId="48622" xr:uid="{A641228E-0B92-4413-9479-01745EE2EE31}"/>
    <cellStyle name="Normal 2 2 4 3 10 3" xfId="37500" xr:uid="{3E4F14AB-8220-493C-88B8-0E19852F801B}"/>
    <cellStyle name="Normal 2 2 4 3 11" xfId="15711" xr:uid="{28E09AC2-E235-44D4-B9AE-E00C2763ADBC}"/>
    <cellStyle name="Normal 2 2 4 3 11 2" xfId="26798" xr:uid="{9FA5E4DC-BC39-4C1B-BAA7-F8DFFF799A85}"/>
    <cellStyle name="Normal 2 2 4 3 11 2 2" xfId="50097" xr:uid="{FB4B3476-601E-4C78-8F99-90D072232C08}"/>
    <cellStyle name="Normal 2 2 4 3 11 3" xfId="39049" xr:uid="{A53DD8DA-1091-4FA6-ABC1-6C8B2239042D}"/>
    <cellStyle name="Normal 2 2 4 3 12" xfId="17504" xr:uid="{55B53844-703A-44BF-BE24-6331DEF14B00}"/>
    <cellStyle name="Normal 2 2 4 3 12 2" xfId="40816" xr:uid="{655CF049-ACD3-4B31-9AB9-CEC051D7257F}"/>
    <cellStyle name="Normal 2 2 4 3 13" xfId="29756" xr:uid="{4240A93A-7D46-4B41-BA42-233A0FEF085D}"/>
    <cellStyle name="Normal 2 2 4 3 2" xfId="4340" xr:uid="{66ECDEFB-B95F-4DDF-9E1F-C869CF00AE89}"/>
    <cellStyle name="Normal 2 2 4 3 2 10" xfId="16149" xr:uid="{F3000DF5-92C4-4938-B568-3048F29E208A}"/>
    <cellStyle name="Normal 2 2 4 3 2 10 2" xfId="27236" xr:uid="{D5C7858B-C0B8-40D9-B83A-63B9AAC67C2E}"/>
    <cellStyle name="Normal 2 2 4 3 2 10 2 2" xfId="50535" xr:uid="{AF3885C8-0201-4436-A409-B2E9ECA6E70A}"/>
    <cellStyle name="Normal 2 2 4 3 2 10 3" xfId="39487" xr:uid="{F4598A81-A983-4F6B-9A66-32CC212C5C0E}"/>
    <cellStyle name="Normal 2 2 4 3 2 11" xfId="17942" xr:uid="{1177A4EE-1A6A-4E2C-8E14-07CE599F139C}"/>
    <cellStyle name="Normal 2 2 4 3 2 11 2" xfId="41254" xr:uid="{25512CF7-36DC-4E30-B77F-CF78B481F4D3}"/>
    <cellStyle name="Normal 2 2 4 3 2 12" xfId="30194" xr:uid="{18F64E0B-AD5A-4FAB-A10E-8345DD2AE191}"/>
    <cellStyle name="Normal 2 2 4 3 2 2" xfId="5212" xr:uid="{53BC123C-AF84-4C9E-B0B8-079D2DA9F97D}"/>
    <cellStyle name="Normal 2 2 4 3 2 2 2" xfId="18814" xr:uid="{8560C219-55DE-467E-9F3F-AE8FEDC72355}"/>
    <cellStyle name="Normal 2 2 4 3 2 2 2 2" xfId="42126" xr:uid="{AA81552F-8B7D-4ED3-B480-08795820F89A}"/>
    <cellStyle name="Normal 2 2 4 3 2 2 3" xfId="31066" xr:uid="{7922B297-5FAE-4197-A83C-4B047F7277DF}"/>
    <cellStyle name="Normal 2 2 4 3 2 3" xfId="6084" xr:uid="{6A46653C-27EE-4851-A080-37FBB473BA3C}"/>
    <cellStyle name="Normal 2 2 4 3 2 3 2" xfId="19686" xr:uid="{9FD0CDE8-0944-4975-AEE2-3BE0BFB271FD}"/>
    <cellStyle name="Normal 2 2 4 3 2 3 2 2" xfId="42998" xr:uid="{36FC46CE-D3B1-4691-881C-4FA595EBF5B1}"/>
    <cellStyle name="Normal 2 2 4 3 2 3 3" xfId="31938" xr:uid="{1022C062-5A12-469D-89A9-F6B56B43E8B1}"/>
    <cellStyle name="Normal 2 2 4 3 2 4" xfId="6977" xr:uid="{1AF8C8B4-9321-4FB2-8BF1-083354BA4E99}"/>
    <cellStyle name="Normal 2 2 4 3 2 4 2" xfId="20569" xr:uid="{95DF4254-7764-47F8-B0C6-D8246755D3DA}"/>
    <cellStyle name="Normal 2 2 4 3 2 4 2 2" xfId="43876" xr:uid="{B15C48C9-4BF0-473D-B973-0E9EE866068A}"/>
    <cellStyle name="Normal 2 2 4 3 2 4 3" xfId="32816" xr:uid="{80EF6AF3-D15A-4ED0-9866-688732931E6C}"/>
    <cellStyle name="Normal 2 2 4 3 2 5" xfId="7850" xr:uid="{56E7020D-9024-4E71-9F93-1959C55B6FED}"/>
    <cellStyle name="Normal 2 2 4 3 2 5 2" xfId="21442" xr:uid="{204405DF-7731-4AC6-95EF-BCB010AF0F5B}"/>
    <cellStyle name="Normal 2 2 4 3 2 5 2 2" xfId="44748" xr:uid="{45723173-C32D-4BED-A862-DE930037B2DA}"/>
    <cellStyle name="Normal 2 2 4 3 2 5 3" xfId="33688" xr:uid="{B675ABE8-F44D-42F3-9735-8DE82B3361DA}"/>
    <cellStyle name="Normal 2 2 4 3 2 6" xfId="8723" xr:uid="{D6FBC042-03DE-4204-83EE-C99951DFC886}"/>
    <cellStyle name="Normal 2 2 4 3 2 6 2" xfId="22314" xr:uid="{7D5B74E2-9CAF-4EE3-8CDF-B41E4779FEFF}"/>
    <cellStyle name="Normal 2 2 4 3 2 6 2 2" xfId="45620" xr:uid="{025AAF1C-90AF-4F62-A605-FF16D2EC9A10}"/>
    <cellStyle name="Normal 2 2 4 3 2 6 3" xfId="34560" xr:uid="{BF7E81E3-21EE-42BB-94E5-3825FBDC5A71}"/>
    <cellStyle name="Normal 2 2 4 3 2 7" xfId="9887" xr:uid="{3F935F56-0780-46EE-A70C-B6B9B9AFB4CD}"/>
    <cellStyle name="Normal 2 2 4 3 2 7 2" xfId="23293" xr:uid="{599CEBB1-2548-4273-97C3-EBF56332BD46}"/>
    <cellStyle name="Normal 2 2 4 3 2 7 2 2" xfId="46599" xr:uid="{7288C182-D36B-4EB5-B058-B0B4B7B4F48C}"/>
    <cellStyle name="Normal 2 2 4 3 2 7 3" xfId="35501" xr:uid="{EDC43023-DF15-48B7-AF37-242F388BF60D}"/>
    <cellStyle name="Normal 2 2 4 3 2 8" xfId="10767" xr:uid="{ABC86CFF-899D-43FC-97EA-2F30ECFD81A0}"/>
    <cellStyle name="Normal 2 2 4 3 2 8 2" xfId="24173" xr:uid="{DDC70A52-2E50-4119-8F89-0D8B3C0E24E4}"/>
    <cellStyle name="Normal 2 2 4 3 2 8 2 2" xfId="47479" xr:uid="{E8B4F3A9-7890-4FC2-8329-9EC6714DA756}"/>
    <cellStyle name="Normal 2 2 4 3 2 8 3" xfId="36381" xr:uid="{EAC7B1AE-4B75-49B9-A9AA-616D074EEF17}"/>
    <cellStyle name="Normal 2 2 4 3 2 9" xfId="14597" xr:uid="{9558F9FF-F852-485B-8924-0AC6D7BB55DF}"/>
    <cellStyle name="Normal 2 2 4 3 2 9 2" xfId="25758" xr:uid="{4A225436-FB8D-4C2D-A900-9C7C5E96F395}"/>
    <cellStyle name="Normal 2 2 4 3 2 9 2 2" xfId="49060" xr:uid="{7EA1333F-4A8B-421E-B77A-063521B5D9B3}"/>
    <cellStyle name="Normal 2 2 4 3 2 9 3" xfId="37938" xr:uid="{26003FD9-A637-49B2-92F1-3FE1FBD16BDB}"/>
    <cellStyle name="Normal 2 2 4 3 3" xfId="4774" xr:uid="{DAD728CA-EB4F-4286-A944-7F6FC75FDEA8}"/>
    <cellStyle name="Normal 2 2 4 3 3 2" xfId="12524" xr:uid="{9A804B42-4789-4916-8DFA-0732EEBFE686}"/>
    <cellStyle name="Normal 2 2 4 3 3 2 2" xfId="24830" xr:uid="{D0E32CAD-625D-4BC2-B2C8-741FB1EB671A}"/>
    <cellStyle name="Normal 2 2 4 3 3 2 2 2" xfId="48136" xr:uid="{8B2EFE19-CBEF-46C9-9BCA-1EA4CA42D45E}"/>
    <cellStyle name="Normal 2 2 4 3 3 2 3" xfId="36984" xr:uid="{6835C9C0-5C67-423B-B29F-F06B368F0691}"/>
    <cellStyle name="Normal 2 2 4 3 3 3" xfId="15288" xr:uid="{6C3E50A8-16F3-468B-876C-469CD6872FCC}"/>
    <cellStyle name="Normal 2 2 4 3 3 3 2" xfId="26430" xr:uid="{55319051-799F-4A55-8EBA-7C53713DFB74}"/>
    <cellStyle name="Normal 2 2 4 3 3 3 2 2" xfId="49732" xr:uid="{586DAD9E-5082-4CD3-B192-D0C3C7731B5B}"/>
    <cellStyle name="Normal 2 2 4 3 3 3 3" xfId="38629" xr:uid="{E3B009B4-1266-4E77-9146-38848E5C9297}"/>
    <cellStyle name="Normal 2 2 4 3 3 4" xfId="16744" xr:uid="{436B636B-A468-4E7D-9DC7-0AEA6304DE45}"/>
    <cellStyle name="Normal 2 2 4 3 3 4 2" xfId="27830" xr:uid="{67B10E98-3EED-473C-8BBD-1AAF9580A4A3}"/>
    <cellStyle name="Normal 2 2 4 3 3 4 2 2" xfId="51129" xr:uid="{CE3DC69E-0152-4C7B-8C73-EE863C5412E6}"/>
    <cellStyle name="Normal 2 2 4 3 3 4 3" xfId="40082" xr:uid="{C4A00D84-B126-4C1B-9470-FD410BFED556}"/>
    <cellStyle name="Normal 2 2 4 3 3 5" xfId="18376" xr:uid="{9919C9B3-2744-44AC-85B8-CF81DA8567BA}"/>
    <cellStyle name="Normal 2 2 4 3 3 5 2" xfId="41688" xr:uid="{2ACDAABB-0EC4-4740-9AAF-D2D54173F7F4}"/>
    <cellStyle name="Normal 2 2 4 3 3 6" xfId="30628" xr:uid="{7F992F33-7063-4F01-8A44-360C5221D22A}"/>
    <cellStyle name="Normal 2 2 4 3 4" xfId="5646" xr:uid="{69DFA8D0-8253-4C8F-BBA3-3377B094E6EC}"/>
    <cellStyle name="Normal 2 2 4 3 4 2" xfId="19248" xr:uid="{450FA044-01B5-4521-A3DA-9E273A5E02FE}"/>
    <cellStyle name="Normal 2 2 4 3 4 2 2" xfId="42560" xr:uid="{910DF91D-E921-4DE1-965B-439284BE0BFF}"/>
    <cellStyle name="Normal 2 2 4 3 4 3" xfId="31500" xr:uid="{5EF290A9-F7A8-44FA-950F-CFE61119F76B}"/>
    <cellStyle name="Normal 2 2 4 3 5" xfId="6539" xr:uid="{A3C7B5AD-420E-484C-BF6A-B851E71F392B}"/>
    <cellStyle name="Normal 2 2 4 3 5 2" xfId="20131" xr:uid="{F766A633-043B-49EC-8723-891C43835DA7}"/>
    <cellStyle name="Normal 2 2 4 3 5 2 2" xfId="43438" xr:uid="{F88831F9-9E6E-4894-88FC-11FA18B89E1F}"/>
    <cellStyle name="Normal 2 2 4 3 5 3" xfId="32378" xr:uid="{A0F0FF31-D052-48B7-8D94-A4E36F67054D}"/>
    <cellStyle name="Normal 2 2 4 3 6" xfId="7412" xr:uid="{A35A4B6A-FA62-44F2-A71A-6394CD2ADCE2}"/>
    <cellStyle name="Normal 2 2 4 3 6 2" xfId="21004" xr:uid="{1D7E7762-D4EE-4F47-985D-CBE39304D9C8}"/>
    <cellStyle name="Normal 2 2 4 3 6 2 2" xfId="44310" xr:uid="{FBFA1576-D606-4C0C-8D5F-A8CB822FDBEE}"/>
    <cellStyle name="Normal 2 2 4 3 6 3" xfId="33250" xr:uid="{E46C73D1-8F01-4610-B09D-03B0E72DE602}"/>
    <cellStyle name="Normal 2 2 4 3 7" xfId="8285" xr:uid="{27E46D99-73B0-4F29-ABA3-9D320F57E115}"/>
    <cellStyle name="Normal 2 2 4 3 7 2" xfId="21876" xr:uid="{B4CA00D7-36EB-4CEA-9396-D20AF5B07C31}"/>
    <cellStyle name="Normal 2 2 4 3 7 2 2" xfId="45182" xr:uid="{D34AE2F7-E61C-4691-AE88-0613C1ECB658}"/>
    <cellStyle name="Normal 2 2 4 3 7 3" xfId="34122" xr:uid="{28A67DCE-5932-435D-BB4A-254AF7EEBF99}"/>
    <cellStyle name="Normal 2 2 4 3 8" xfId="9449" xr:uid="{7BF53D4B-D445-4A80-A956-0211129FA715}"/>
    <cellStyle name="Normal 2 2 4 3 8 2" xfId="22855" xr:uid="{D0D3B155-03D2-4B96-BA5A-5EA73949FC4F}"/>
    <cellStyle name="Normal 2 2 4 3 8 2 2" xfId="46161" xr:uid="{2B249217-23B6-4F0B-80E1-E026B5C4354E}"/>
    <cellStyle name="Normal 2 2 4 3 8 3" xfId="35063" xr:uid="{B3A17E13-1DDA-42BD-B8A0-68C1F005AF57}"/>
    <cellStyle name="Normal 2 2 4 3 9" xfId="10329" xr:uid="{3ED3B66C-DD40-413C-BEC8-A29709E07CC9}"/>
    <cellStyle name="Normal 2 2 4 3 9 2" xfId="23735" xr:uid="{10A524A1-D077-4FF8-BB41-39D68929B34C}"/>
    <cellStyle name="Normal 2 2 4 3 9 2 2" xfId="47041" xr:uid="{E1F1E2D9-EDE3-40BB-9D8E-02C5F7A00639}"/>
    <cellStyle name="Normal 2 2 4 3 9 3" xfId="35943" xr:uid="{76B6A4D7-6EC0-470A-BF78-B29AC8A1276E}"/>
    <cellStyle name="Normal 2 2 4 4" xfId="4003" xr:uid="{CA971125-98FE-4DA9-A011-A7CF0DC78493}"/>
    <cellStyle name="Normal 2 2 4 4 10" xfId="14260" xr:uid="{97459A91-BEB3-4898-BF56-55078BB477AD}"/>
    <cellStyle name="Normal 2 2 4 4 10 2" xfId="25421" xr:uid="{3A108648-C7B1-44CF-A6C3-1056D259AFC8}"/>
    <cellStyle name="Normal 2 2 4 4 10 2 2" xfId="48723" xr:uid="{D97DDA98-38AE-46B0-A584-32BEEB62BF0F}"/>
    <cellStyle name="Normal 2 2 4 4 10 3" xfId="37601" xr:uid="{B6BF01E4-2680-49F1-BEEF-E6FDCCE62210}"/>
    <cellStyle name="Normal 2 2 4 4 11" xfId="15812" xr:uid="{6A16CE81-A0A6-40B2-A3F7-6EF72EC620DD}"/>
    <cellStyle name="Normal 2 2 4 4 11 2" xfId="26899" xr:uid="{A5B54E32-F387-46E2-9D6F-487DF7A4900F}"/>
    <cellStyle name="Normal 2 2 4 4 11 2 2" xfId="50198" xr:uid="{EF6AA7BE-AD50-4413-A0EE-71B01767DEFF}"/>
    <cellStyle name="Normal 2 2 4 4 11 3" xfId="39150" xr:uid="{3D7019CD-7453-478E-B8F0-D48CF4BC56B3}"/>
    <cellStyle name="Normal 2 2 4 4 12" xfId="17605" xr:uid="{E0E4F877-BE40-4C85-87F2-29CC95BBD9AC}"/>
    <cellStyle name="Normal 2 2 4 4 12 2" xfId="40917" xr:uid="{797AC2DD-2EFB-4F3B-BFD4-E4D8F3CB5EDE}"/>
    <cellStyle name="Normal 2 2 4 4 13" xfId="29857" xr:uid="{23381513-F57D-475D-85EA-C091D89F5DA1}"/>
    <cellStyle name="Normal 2 2 4 4 2" xfId="4441" xr:uid="{F1BEA59B-3D3E-451D-BFD7-56A51D7E0831}"/>
    <cellStyle name="Normal 2 2 4 4 2 10" xfId="16250" xr:uid="{7715751B-09FA-45A8-8CA6-CD85557EFF46}"/>
    <cellStyle name="Normal 2 2 4 4 2 10 2" xfId="27337" xr:uid="{A6C4E608-59DB-4DFB-91CE-CC512308B6C1}"/>
    <cellStyle name="Normal 2 2 4 4 2 10 2 2" xfId="50636" xr:uid="{94B40005-C200-4FE3-8BF7-DAF9BAB53F8B}"/>
    <cellStyle name="Normal 2 2 4 4 2 10 3" xfId="39588" xr:uid="{3E5468C0-B5BA-4709-9D7F-6B294922C8A5}"/>
    <cellStyle name="Normal 2 2 4 4 2 11" xfId="18043" xr:uid="{E113318F-3AFC-45D2-BB79-A4374715711D}"/>
    <cellStyle name="Normal 2 2 4 4 2 11 2" xfId="41355" xr:uid="{3C75ADE9-9989-4466-89B1-6F07826F009D}"/>
    <cellStyle name="Normal 2 2 4 4 2 12" xfId="30295" xr:uid="{382CDE74-9BD3-4297-B86F-0A751F4DC364}"/>
    <cellStyle name="Normal 2 2 4 4 2 2" xfId="5313" xr:uid="{D48E3423-68A9-41C4-BA9F-F85C8067B55E}"/>
    <cellStyle name="Normal 2 2 4 4 2 2 2" xfId="18915" xr:uid="{6055BC7D-C66B-4CCD-AA9E-82280A2C5C39}"/>
    <cellStyle name="Normal 2 2 4 4 2 2 2 2" xfId="42227" xr:uid="{C22B672A-9A35-4B07-B85F-7A270A3DFF20}"/>
    <cellStyle name="Normal 2 2 4 4 2 2 3" xfId="31167" xr:uid="{48BCD7A6-01DF-4524-BFE2-A127E04A4453}"/>
    <cellStyle name="Normal 2 2 4 4 2 3" xfId="6185" xr:uid="{66AC589B-9D0A-44AE-863F-AD4068620478}"/>
    <cellStyle name="Normal 2 2 4 4 2 3 2" xfId="19787" xr:uid="{F93BE96B-9EAF-4557-88CF-702AAF78B28C}"/>
    <cellStyle name="Normal 2 2 4 4 2 3 2 2" xfId="43099" xr:uid="{7F51C68A-1058-4F9E-A0DA-ED5A5EA1DBD5}"/>
    <cellStyle name="Normal 2 2 4 4 2 3 3" xfId="32039" xr:uid="{3DF40928-E120-44F4-95FE-17549FFC4A45}"/>
    <cellStyle name="Normal 2 2 4 4 2 4" xfId="7078" xr:uid="{99E09123-4EAD-489C-8A77-264E1541EF4E}"/>
    <cellStyle name="Normal 2 2 4 4 2 4 2" xfId="20670" xr:uid="{7C5EB82A-8C4A-4BB6-BFD8-5B28A314BF24}"/>
    <cellStyle name="Normal 2 2 4 4 2 4 2 2" xfId="43977" xr:uid="{D94EBB56-88FC-44F5-8F52-56BD0D7C6F63}"/>
    <cellStyle name="Normal 2 2 4 4 2 4 3" xfId="32917" xr:uid="{3A7647B3-251C-4041-BAFC-03AA521D84C0}"/>
    <cellStyle name="Normal 2 2 4 4 2 5" xfId="7951" xr:uid="{75BE0E08-7666-413F-A2A5-6EDAF758D3CB}"/>
    <cellStyle name="Normal 2 2 4 4 2 5 2" xfId="21543" xr:uid="{198FC85F-7360-4130-A399-14EF9942F4B3}"/>
    <cellStyle name="Normal 2 2 4 4 2 5 2 2" xfId="44849" xr:uid="{59BE94E3-BDC2-4CF0-88D0-31DACF6359FA}"/>
    <cellStyle name="Normal 2 2 4 4 2 5 3" xfId="33789" xr:uid="{7FC09AA1-C77D-43F6-951E-B95859DEC8C0}"/>
    <cellStyle name="Normal 2 2 4 4 2 6" xfId="8824" xr:uid="{DEA1005C-FA52-4838-9F88-A6A63808262B}"/>
    <cellStyle name="Normal 2 2 4 4 2 6 2" xfId="22415" xr:uid="{6171AB17-3223-40D6-8C2B-4F414FB9F4B1}"/>
    <cellStyle name="Normal 2 2 4 4 2 6 2 2" xfId="45721" xr:uid="{19360A96-C9AC-4ED9-A7EA-F2688FABDE0E}"/>
    <cellStyle name="Normal 2 2 4 4 2 6 3" xfId="34661" xr:uid="{F59AB548-F7F3-4C97-90E4-28FADC47F928}"/>
    <cellStyle name="Normal 2 2 4 4 2 7" xfId="9988" xr:uid="{AA01CC69-A969-4658-8CBD-95A19F30A90B}"/>
    <cellStyle name="Normal 2 2 4 4 2 7 2" xfId="23394" xr:uid="{7E7EF8B8-8755-4144-8B73-78B51FE9BDF1}"/>
    <cellStyle name="Normal 2 2 4 4 2 7 2 2" xfId="46700" xr:uid="{69DA1A90-48A3-409F-8438-4D27BE99C445}"/>
    <cellStyle name="Normal 2 2 4 4 2 7 3" xfId="35602" xr:uid="{565AEB2C-7643-4A35-80B8-72B69004EA5B}"/>
    <cellStyle name="Normal 2 2 4 4 2 8" xfId="10868" xr:uid="{50A475A1-C66C-48D7-B686-3F51EA1C8A5B}"/>
    <cellStyle name="Normal 2 2 4 4 2 8 2" xfId="24274" xr:uid="{F24ED4C6-46E1-478A-AE0F-73D68A919564}"/>
    <cellStyle name="Normal 2 2 4 4 2 8 2 2" xfId="47580" xr:uid="{6B514908-7886-4144-9A0B-88FBD6B3927E}"/>
    <cellStyle name="Normal 2 2 4 4 2 8 3" xfId="36482" xr:uid="{00E8561B-E76D-4AC6-BE52-8A3FC89C443D}"/>
    <cellStyle name="Normal 2 2 4 4 2 9" xfId="14698" xr:uid="{5E5C8B11-FA1A-4891-9F20-B42974F8E01F}"/>
    <cellStyle name="Normal 2 2 4 4 2 9 2" xfId="25859" xr:uid="{BEEA53FE-5BFB-4393-998A-E20F6E466CCD}"/>
    <cellStyle name="Normal 2 2 4 4 2 9 2 2" xfId="49161" xr:uid="{C8E5C97C-B596-4C9C-B1EC-07E1A91F63F2}"/>
    <cellStyle name="Normal 2 2 4 4 2 9 3" xfId="38039" xr:uid="{D27D53B1-F67C-4C26-8147-C6C945C5B79D}"/>
    <cellStyle name="Normal 2 2 4 4 3" xfId="4875" xr:uid="{10193D18-4207-472F-BB7C-D3A854F99B95}"/>
    <cellStyle name="Normal 2 2 4 4 3 2" xfId="18477" xr:uid="{DFFABB3B-10A6-4BF1-A760-107D2CFC04BD}"/>
    <cellStyle name="Normal 2 2 4 4 3 2 2" xfId="41789" xr:uid="{E766B1B5-C6E8-4AE5-A31A-0D09F484A219}"/>
    <cellStyle name="Normal 2 2 4 4 3 3" xfId="30729" xr:uid="{42DC3C5E-DA0F-42FC-8951-78260079D5B1}"/>
    <cellStyle name="Normal 2 2 4 4 4" xfId="5747" xr:uid="{79BF5744-7E5A-4BC7-957D-410D45A06E43}"/>
    <cellStyle name="Normal 2 2 4 4 4 2" xfId="19349" xr:uid="{A48F344C-202C-480E-90CF-759593543429}"/>
    <cellStyle name="Normal 2 2 4 4 4 2 2" xfId="42661" xr:uid="{B98F8EFE-34EC-4770-BFAA-A4B428EDFBBC}"/>
    <cellStyle name="Normal 2 2 4 4 4 3" xfId="31601" xr:uid="{9B02F8DE-51A8-4AFD-8A92-F88E9F3739A1}"/>
    <cellStyle name="Normal 2 2 4 4 5" xfId="6640" xr:uid="{D21E8D83-5CD1-4B9A-A298-FAC4F2C18EFF}"/>
    <cellStyle name="Normal 2 2 4 4 5 2" xfId="20232" xr:uid="{1CFA0731-AC7E-4510-92D0-AFCB831233CA}"/>
    <cellStyle name="Normal 2 2 4 4 5 2 2" xfId="43539" xr:uid="{AE291ED9-673C-4123-B375-73E0DEE4BEE3}"/>
    <cellStyle name="Normal 2 2 4 4 5 3" xfId="32479" xr:uid="{6EF5166E-9365-48FF-9139-BB391FB4CCB3}"/>
    <cellStyle name="Normal 2 2 4 4 6" xfId="7513" xr:uid="{DBEDFD9E-EF35-4A04-9553-0C65434E1035}"/>
    <cellStyle name="Normal 2 2 4 4 6 2" xfId="21105" xr:uid="{9DF9919F-B33D-489E-B88F-F5AE277E9A1D}"/>
    <cellStyle name="Normal 2 2 4 4 6 2 2" xfId="44411" xr:uid="{90EB2E48-C671-4A08-8FDA-EBAA52DC54BD}"/>
    <cellStyle name="Normal 2 2 4 4 6 3" xfId="33351" xr:uid="{5B3669C2-0FC1-49FA-A187-6F6284FC7209}"/>
    <cellStyle name="Normal 2 2 4 4 7" xfId="8386" xr:uid="{849E770E-96B7-4F9D-A71A-C85F676212EC}"/>
    <cellStyle name="Normal 2 2 4 4 7 2" xfId="21977" xr:uid="{FE698134-DB65-48A4-A9A4-EF844BCCD523}"/>
    <cellStyle name="Normal 2 2 4 4 7 2 2" xfId="45283" xr:uid="{120E617C-BDD2-421B-A23A-398DAAB97656}"/>
    <cellStyle name="Normal 2 2 4 4 7 3" xfId="34223" xr:uid="{C3311FB1-1CD5-4B06-BB9C-C7735B8FAE01}"/>
    <cellStyle name="Normal 2 2 4 4 8" xfId="9550" xr:uid="{AC74394D-7BBC-4A31-A7EB-CE2EA9C0C240}"/>
    <cellStyle name="Normal 2 2 4 4 8 2" xfId="22956" xr:uid="{50585F58-B31C-4546-B5D1-D5F6937B9000}"/>
    <cellStyle name="Normal 2 2 4 4 8 2 2" xfId="46262" xr:uid="{113867BA-20B3-4269-9D33-7FBAF6628C2B}"/>
    <cellStyle name="Normal 2 2 4 4 8 3" xfId="35164" xr:uid="{9751EBD2-8C86-4519-9EEF-BAEF52D950D0}"/>
    <cellStyle name="Normal 2 2 4 4 9" xfId="10430" xr:uid="{CB9F3DCD-9703-4D58-BF44-FC1B57EC5058}"/>
    <cellStyle name="Normal 2 2 4 4 9 2" xfId="23836" xr:uid="{6B1C107B-D935-4C7B-859C-BC10B507FDA3}"/>
    <cellStyle name="Normal 2 2 4 4 9 2 2" xfId="47142" xr:uid="{65D7C27C-3DFC-48DA-9BC7-517FC50D91E5}"/>
    <cellStyle name="Normal 2 2 4 4 9 3" xfId="36044" xr:uid="{243AF488-71D3-4AF8-8BBA-810F28DD77E4}"/>
    <cellStyle name="Normal 2 2 4 5" xfId="4136" xr:uid="{48AD7C42-4BB8-4908-8CEE-57B3A3D9165E}"/>
    <cellStyle name="Normal 2 2 4 5 10" xfId="14393" xr:uid="{B2E747F9-17F7-44F7-8569-823F2ED07B4A}"/>
    <cellStyle name="Normal 2 2 4 5 10 2" xfId="25554" xr:uid="{FC00CF9C-599F-4BC2-9488-372795F0524F}"/>
    <cellStyle name="Normal 2 2 4 5 10 2 2" xfId="48856" xr:uid="{89426816-C803-4D69-B9E0-0523E39D7493}"/>
    <cellStyle name="Normal 2 2 4 5 10 3" xfId="37734" xr:uid="{6F08D74F-73CD-4E9B-AEE7-5B2E4A67850E}"/>
    <cellStyle name="Normal 2 2 4 5 11" xfId="15945" xr:uid="{82E819DD-3685-4BD3-8FFA-D22E691B3AF4}"/>
    <cellStyle name="Normal 2 2 4 5 11 2" xfId="27032" xr:uid="{937AF0AE-5C83-4EBB-970D-1D16EF533B86}"/>
    <cellStyle name="Normal 2 2 4 5 11 2 2" xfId="50331" xr:uid="{739C687A-0E5F-4CD5-B8E8-262346009A50}"/>
    <cellStyle name="Normal 2 2 4 5 11 3" xfId="39283" xr:uid="{9C3B924C-1D05-4186-955B-684DD2BE1865}"/>
    <cellStyle name="Normal 2 2 4 5 12" xfId="17738" xr:uid="{69F309BB-267A-4ABD-9C2A-6629FD2B4CE9}"/>
    <cellStyle name="Normal 2 2 4 5 12 2" xfId="41050" xr:uid="{B376C521-B4A6-4440-B892-D30EF44C01FA}"/>
    <cellStyle name="Normal 2 2 4 5 13" xfId="29990" xr:uid="{1896E45C-B6C9-4970-830E-BA27EDCEA763}"/>
    <cellStyle name="Normal 2 2 4 5 2" xfId="4574" xr:uid="{6317D8A7-7757-42C1-9349-D0C951F3DC48}"/>
    <cellStyle name="Normal 2 2 4 5 2 10" xfId="16383" xr:uid="{3435D380-5D18-4E1D-86C9-5340AC839C2F}"/>
    <cellStyle name="Normal 2 2 4 5 2 10 2" xfId="27470" xr:uid="{38F40FEB-7D7E-40C2-9574-93EC333EFEB3}"/>
    <cellStyle name="Normal 2 2 4 5 2 10 2 2" xfId="50769" xr:uid="{F7EF69D4-47F7-4515-ACBF-E11EDF3FD789}"/>
    <cellStyle name="Normal 2 2 4 5 2 10 3" xfId="39721" xr:uid="{841FD3CD-4765-48FF-8F54-E13D80328344}"/>
    <cellStyle name="Normal 2 2 4 5 2 11" xfId="18176" xr:uid="{2FF4E6A7-5E25-4AED-8FF8-F3FD2A00AFF0}"/>
    <cellStyle name="Normal 2 2 4 5 2 11 2" xfId="41488" xr:uid="{CF0F7C31-0FC0-4C24-9539-89C9F0B9E122}"/>
    <cellStyle name="Normal 2 2 4 5 2 12" xfId="30428" xr:uid="{561F8651-BDDF-4BC8-82DD-4E31B5A133C4}"/>
    <cellStyle name="Normal 2 2 4 5 2 2" xfId="5446" xr:uid="{B5B07CE9-4A24-4BED-A23F-949BBA8E9FAD}"/>
    <cellStyle name="Normal 2 2 4 5 2 2 2" xfId="19048" xr:uid="{45DCEBEE-3C46-4538-BD18-BCB324C82D96}"/>
    <cellStyle name="Normal 2 2 4 5 2 2 2 2" xfId="42360" xr:uid="{DC23D2E3-C979-4667-8BB9-FCB77C1B9E3A}"/>
    <cellStyle name="Normal 2 2 4 5 2 2 3" xfId="31300" xr:uid="{D9FD07CF-4815-4F39-9105-C5AA67F48E8A}"/>
    <cellStyle name="Normal 2 2 4 5 2 3" xfId="6318" xr:uid="{21D4526F-05B5-4814-A1B1-E44CC4906892}"/>
    <cellStyle name="Normal 2 2 4 5 2 3 2" xfId="19920" xr:uid="{778332BA-3506-415E-9DC3-F63A14A9D6AB}"/>
    <cellStyle name="Normal 2 2 4 5 2 3 2 2" xfId="43232" xr:uid="{D994781E-7073-401E-BB80-FB0FC3BA6072}"/>
    <cellStyle name="Normal 2 2 4 5 2 3 3" xfId="32172" xr:uid="{A40A8A94-5BCF-4151-B8D7-9CD9F0A20CDB}"/>
    <cellStyle name="Normal 2 2 4 5 2 4" xfId="7211" xr:uid="{C7AA7653-095F-44F0-8910-D4ACA3E0BE39}"/>
    <cellStyle name="Normal 2 2 4 5 2 4 2" xfId="20803" xr:uid="{B1470E71-89EC-4FE6-A76E-0F9F86A5FAC1}"/>
    <cellStyle name="Normal 2 2 4 5 2 4 2 2" xfId="44110" xr:uid="{F472A072-6D8E-44CB-9CEA-FBAD736E83C1}"/>
    <cellStyle name="Normal 2 2 4 5 2 4 3" xfId="33050" xr:uid="{DAC30802-0E24-491A-BDE0-AED2EAD2FD13}"/>
    <cellStyle name="Normal 2 2 4 5 2 5" xfId="8084" xr:uid="{E6787488-8BF0-48BA-B849-D45008F36130}"/>
    <cellStyle name="Normal 2 2 4 5 2 5 2" xfId="21676" xr:uid="{8A4CD44E-5185-43E9-88B0-772A90955A75}"/>
    <cellStyle name="Normal 2 2 4 5 2 5 2 2" xfId="44982" xr:uid="{FFA4B42A-0A95-424A-A3D7-2D15FFE6BD59}"/>
    <cellStyle name="Normal 2 2 4 5 2 5 3" xfId="33922" xr:uid="{E57DF41B-0AFA-4A2F-AA18-B21251B10A63}"/>
    <cellStyle name="Normal 2 2 4 5 2 6" xfId="8957" xr:uid="{29D03B7E-853D-4045-BAE1-588FDD9A172A}"/>
    <cellStyle name="Normal 2 2 4 5 2 6 2" xfId="22548" xr:uid="{E7E32980-CB03-4CA6-A962-DBBF3E70DB7E}"/>
    <cellStyle name="Normal 2 2 4 5 2 6 2 2" xfId="45854" xr:uid="{FF348648-F95C-495C-9C75-C33A1483EC99}"/>
    <cellStyle name="Normal 2 2 4 5 2 6 3" xfId="34794" xr:uid="{F97B35C6-D377-403D-B89F-D9B2DE61690A}"/>
    <cellStyle name="Normal 2 2 4 5 2 7" xfId="10121" xr:uid="{EEF02EFB-7AC8-47F6-8380-F9DDFB9BB1A3}"/>
    <cellStyle name="Normal 2 2 4 5 2 7 2" xfId="23527" xr:uid="{935DD5A3-4D5C-4900-AC0B-2A4EF14B20A7}"/>
    <cellStyle name="Normal 2 2 4 5 2 7 2 2" xfId="46833" xr:uid="{C55786EF-3A03-476B-805C-1A00D37DBBD2}"/>
    <cellStyle name="Normal 2 2 4 5 2 7 3" xfId="35735" xr:uid="{47F47F5A-FEEE-48AF-B18D-874F6F9017A5}"/>
    <cellStyle name="Normal 2 2 4 5 2 8" xfId="11001" xr:uid="{E1A7676F-83FB-4CB9-B809-F56FD4FCB5B3}"/>
    <cellStyle name="Normal 2 2 4 5 2 8 2" xfId="24407" xr:uid="{A50F9F22-8FA6-4121-8F93-A02A8025803A}"/>
    <cellStyle name="Normal 2 2 4 5 2 8 2 2" xfId="47713" xr:uid="{3749E2A0-C947-4326-B536-34A640670E9E}"/>
    <cellStyle name="Normal 2 2 4 5 2 8 3" xfId="36615" xr:uid="{7115BF52-ED1B-48EF-A405-821F2DD3228C}"/>
    <cellStyle name="Normal 2 2 4 5 2 9" xfId="14831" xr:uid="{24D19975-EF39-4A52-A88D-5542046942ED}"/>
    <cellStyle name="Normal 2 2 4 5 2 9 2" xfId="25992" xr:uid="{2041D456-1FC5-4E50-9604-3C8329096B39}"/>
    <cellStyle name="Normal 2 2 4 5 2 9 2 2" xfId="49294" xr:uid="{81D692E2-9450-4E6B-AF7C-B052B3640186}"/>
    <cellStyle name="Normal 2 2 4 5 2 9 3" xfId="38172" xr:uid="{C381B9A2-290F-4BBD-AD81-BE7AE841F416}"/>
    <cellStyle name="Normal 2 2 4 5 3" xfId="5008" xr:uid="{92429666-71D5-4CAD-AECD-28D7F614808B}"/>
    <cellStyle name="Normal 2 2 4 5 3 2" xfId="18610" xr:uid="{7B7138ED-1076-4217-9A25-3CA3ED6F9950}"/>
    <cellStyle name="Normal 2 2 4 5 3 2 2" xfId="41922" xr:uid="{F86F2644-1BE9-4650-9687-C7AFF3ACC120}"/>
    <cellStyle name="Normal 2 2 4 5 3 3" xfId="30862" xr:uid="{62A1850F-FD49-46AE-861F-80907D809B99}"/>
    <cellStyle name="Normal 2 2 4 5 4" xfId="5880" xr:uid="{1C0055D1-1A9D-48FF-A54C-592E046892DA}"/>
    <cellStyle name="Normal 2 2 4 5 4 2" xfId="19482" xr:uid="{E497AAF7-EC88-4344-8DE4-1FD8C3F7B808}"/>
    <cellStyle name="Normal 2 2 4 5 4 2 2" xfId="42794" xr:uid="{13468176-2B4C-44E4-B2A1-34E63F928AF2}"/>
    <cellStyle name="Normal 2 2 4 5 4 3" xfId="31734" xr:uid="{BD21513D-D2C2-4C35-8644-99F344BE39E7}"/>
    <cellStyle name="Normal 2 2 4 5 5" xfId="6773" xr:uid="{1FBA700D-61BC-47C4-B981-2B26B858D23E}"/>
    <cellStyle name="Normal 2 2 4 5 5 2" xfId="20365" xr:uid="{8D6078CF-F7CC-4FAA-842C-21A377FC3ED1}"/>
    <cellStyle name="Normal 2 2 4 5 5 2 2" xfId="43672" xr:uid="{38D5BE78-36C8-45DD-B934-3BEB5579EB5F}"/>
    <cellStyle name="Normal 2 2 4 5 5 3" xfId="32612" xr:uid="{4AD2503B-108D-4A75-95D6-A3327A5D2B8B}"/>
    <cellStyle name="Normal 2 2 4 5 6" xfId="7646" xr:uid="{2358F7D2-1DD7-4B95-8526-E4534FD90368}"/>
    <cellStyle name="Normal 2 2 4 5 6 2" xfId="21238" xr:uid="{3FE01BA6-B22F-45F0-8486-6A46DF97C035}"/>
    <cellStyle name="Normal 2 2 4 5 6 2 2" xfId="44544" xr:uid="{909C24FC-B6EC-42A7-BC2A-1344A1B6AA35}"/>
    <cellStyle name="Normal 2 2 4 5 6 3" xfId="33484" xr:uid="{AB680485-07F7-4CCE-B494-E8D4A119628B}"/>
    <cellStyle name="Normal 2 2 4 5 7" xfId="8519" xr:uid="{E7340D0E-57D6-49E4-A56A-D0E7739A7F30}"/>
    <cellStyle name="Normal 2 2 4 5 7 2" xfId="22110" xr:uid="{12FF8F33-2BE4-4BBD-98E0-3B9ECD5359F2}"/>
    <cellStyle name="Normal 2 2 4 5 7 2 2" xfId="45416" xr:uid="{8AC6A836-D008-41D1-A855-B02A33E8B7E8}"/>
    <cellStyle name="Normal 2 2 4 5 7 3" xfId="34356" xr:uid="{E7A06A07-F6A0-40CD-A5DB-F34E825A96BE}"/>
    <cellStyle name="Normal 2 2 4 5 8" xfId="9683" xr:uid="{AFCD0C37-AD7F-41E2-B673-1CF5FDA16A02}"/>
    <cellStyle name="Normal 2 2 4 5 8 2" xfId="23089" xr:uid="{63C2B3C9-27EE-4626-BE23-EBE99BCC1D3A}"/>
    <cellStyle name="Normal 2 2 4 5 8 2 2" xfId="46395" xr:uid="{39C95574-7FB0-4284-98AE-2B7F9B0E4E43}"/>
    <cellStyle name="Normal 2 2 4 5 8 3" xfId="35297" xr:uid="{424C0529-CF08-492B-BE6A-3B670634A555}"/>
    <cellStyle name="Normal 2 2 4 5 9" xfId="10563" xr:uid="{2EF75402-E87F-4123-A3A9-96FBB4E3C514}"/>
    <cellStyle name="Normal 2 2 4 5 9 2" xfId="23969" xr:uid="{C9EE66C7-6847-4819-A4F4-7E5902807AC7}"/>
    <cellStyle name="Normal 2 2 4 5 9 2 2" xfId="47275" xr:uid="{A7CB6EC6-3D1B-4312-A811-C084BE336286}"/>
    <cellStyle name="Normal 2 2 4 5 9 3" xfId="36177" xr:uid="{0F5B1CA6-CAE9-446C-8A81-B577230ECE91}"/>
    <cellStyle name="Normal 2 2 4 6" xfId="4273" xr:uid="{BD1D80CC-2034-483D-90E1-D1D8E70BC79F}"/>
    <cellStyle name="Normal 2 2 4 6 10" xfId="16082" xr:uid="{5B19606F-3871-4595-9079-C1919214A795}"/>
    <cellStyle name="Normal 2 2 4 6 10 2" xfId="27169" xr:uid="{9C0742FF-4C53-4202-AC0C-A4607EB51B75}"/>
    <cellStyle name="Normal 2 2 4 6 10 2 2" xfId="50468" xr:uid="{08353BF7-815D-4CC0-9763-C8EFBED42D32}"/>
    <cellStyle name="Normal 2 2 4 6 10 3" xfId="39420" xr:uid="{605DBBAE-20F0-4567-9DE3-DADA403B8238}"/>
    <cellStyle name="Normal 2 2 4 6 11" xfId="17875" xr:uid="{5123AF61-8656-4DED-8E4F-6E49C17A24BD}"/>
    <cellStyle name="Normal 2 2 4 6 11 2" xfId="41187" xr:uid="{628E5AD4-C655-4483-AED8-4C5EEF6534D5}"/>
    <cellStyle name="Normal 2 2 4 6 12" xfId="30127" xr:uid="{4B3ACB56-D55C-4C10-BD0A-1487F65DEA50}"/>
    <cellStyle name="Normal 2 2 4 6 2" xfId="5145" xr:uid="{21F9B4AE-01A4-4564-909C-600D54B6BDE0}"/>
    <cellStyle name="Normal 2 2 4 6 2 2" xfId="18747" xr:uid="{DE3DA18E-20E5-4235-AD1A-3D07DECE84B1}"/>
    <cellStyle name="Normal 2 2 4 6 2 2 2" xfId="42059" xr:uid="{70A996FE-7882-49F2-9CBB-13E364EE9249}"/>
    <cellStyle name="Normal 2 2 4 6 2 3" xfId="30999" xr:uid="{62436E19-B374-431A-A90A-2DDEEC93E847}"/>
    <cellStyle name="Normal 2 2 4 6 3" xfId="6017" xr:uid="{83DABDE7-3F7C-4633-93F4-18FE5E24B651}"/>
    <cellStyle name="Normal 2 2 4 6 3 2" xfId="19619" xr:uid="{B222D3FB-70C5-4059-9930-17FE615D6D60}"/>
    <cellStyle name="Normal 2 2 4 6 3 2 2" xfId="42931" xr:uid="{CAC4F4AE-31D4-4C95-BEEB-CE4F0500E7CF}"/>
    <cellStyle name="Normal 2 2 4 6 3 3" xfId="31871" xr:uid="{4E2F16D4-8747-4583-8326-56355D5E52EF}"/>
    <cellStyle name="Normal 2 2 4 6 4" xfId="6910" xr:uid="{A75A2534-2B14-4B87-A754-7B0ADC031842}"/>
    <cellStyle name="Normal 2 2 4 6 4 2" xfId="20502" xr:uid="{EA0A3941-6DC6-43D6-BDFD-F0C1CFD0F13B}"/>
    <cellStyle name="Normal 2 2 4 6 4 2 2" xfId="43809" xr:uid="{ED7D0825-F4EA-46DC-AD5F-4CF8B8A0DC98}"/>
    <cellStyle name="Normal 2 2 4 6 4 3" xfId="32749" xr:uid="{99705A5F-01A3-4688-8A69-CE7287578113}"/>
    <cellStyle name="Normal 2 2 4 6 5" xfId="7783" xr:uid="{EFC7A9AD-5711-4FED-A310-FC06BB6E6BCD}"/>
    <cellStyle name="Normal 2 2 4 6 5 2" xfId="21375" xr:uid="{336C14D3-C185-4302-99F6-029EC8EB5C17}"/>
    <cellStyle name="Normal 2 2 4 6 5 2 2" xfId="44681" xr:uid="{6C14133B-976A-4EB4-B471-7A667AD2B3FA}"/>
    <cellStyle name="Normal 2 2 4 6 5 3" xfId="33621" xr:uid="{AEA9A55E-60FB-476A-AD38-81955FAA46F1}"/>
    <cellStyle name="Normal 2 2 4 6 6" xfId="8656" xr:uid="{B90E2214-CC01-43B8-AD0D-BC7255C607E4}"/>
    <cellStyle name="Normal 2 2 4 6 6 2" xfId="22247" xr:uid="{F6E9EE74-E48A-4D02-90DA-C4B5F94D50F8}"/>
    <cellStyle name="Normal 2 2 4 6 6 2 2" xfId="45553" xr:uid="{DE9FBDCC-4150-4046-9ECC-D033AEA0085F}"/>
    <cellStyle name="Normal 2 2 4 6 6 3" xfId="34493" xr:uid="{7D0D028C-D6A2-4754-861A-AD1A94140ADF}"/>
    <cellStyle name="Normal 2 2 4 6 7" xfId="9820" xr:uid="{99EB0D5D-09A4-4AD9-925C-4AC97C37C91E}"/>
    <cellStyle name="Normal 2 2 4 6 7 2" xfId="23226" xr:uid="{370F9E36-CF05-4CEC-B56E-1D05BB161AAB}"/>
    <cellStyle name="Normal 2 2 4 6 7 2 2" xfId="46532" xr:uid="{BDA6754C-5A1B-4177-B3CC-BC942D265EA6}"/>
    <cellStyle name="Normal 2 2 4 6 7 3" xfId="35434" xr:uid="{49335386-6E98-4E06-AC84-EBB95DFF6998}"/>
    <cellStyle name="Normal 2 2 4 6 8" xfId="10700" xr:uid="{F099E818-D31F-4DC2-A8E6-B98F1325DD20}"/>
    <cellStyle name="Normal 2 2 4 6 8 2" xfId="24106" xr:uid="{B706DA83-605B-4963-B28D-17083A70E10E}"/>
    <cellStyle name="Normal 2 2 4 6 8 2 2" xfId="47412" xr:uid="{9EB706ED-139F-48E4-A86B-BD12A8CEE03E}"/>
    <cellStyle name="Normal 2 2 4 6 8 3" xfId="36314" xr:uid="{722A12A7-912C-4E59-8A29-0080E1B21678}"/>
    <cellStyle name="Normal 2 2 4 6 9" xfId="14530" xr:uid="{19488F88-4CFE-4E99-B4DB-57AAED70606C}"/>
    <cellStyle name="Normal 2 2 4 6 9 2" xfId="25691" xr:uid="{F690ABF4-6C73-403C-A835-A54FFC36AC83}"/>
    <cellStyle name="Normal 2 2 4 6 9 2 2" xfId="48993" xr:uid="{A1D240EC-25CF-45C3-BDC9-98C9A8D463E5}"/>
    <cellStyle name="Normal 2 2 4 6 9 3" xfId="37871" xr:uid="{8E24ED7F-0AB2-437B-9D81-09D5BE9261C5}"/>
    <cellStyle name="Normal 2 2 4 7" xfId="4707" xr:uid="{919BE42C-7C26-42A9-92D6-8FFA48772DAD}"/>
    <cellStyle name="Normal 2 2 4 7 2" xfId="11143" xr:uid="{0DC4D7FC-41B6-4D1B-93EC-20B6A7182EAC}"/>
    <cellStyle name="Normal 2 2 4 7 2 2" xfId="24549" xr:uid="{F4332E9B-79B7-4903-A60A-3181CE2086F1}"/>
    <cellStyle name="Normal 2 2 4 7 2 2 2" xfId="47855" xr:uid="{7EA18543-A3D3-4557-B732-AF1D0F5983F9}"/>
    <cellStyle name="Normal 2 2 4 7 2 3" xfId="36756" xr:uid="{7582D133-19DC-41ED-ABB2-FF27F694E0C9}"/>
    <cellStyle name="Normal 2 2 4 7 3" xfId="14990" xr:uid="{0C8BE1D6-C830-4E1F-A433-01C5A4EF43E8}"/>
    <cellStyle name="Normal 2 2 4 7 3 2" xfId="26147" xr:uid="{F2368F01-321C-4E97-98E8-38284A6F9500}"/>
    <cellStyle name="Normal 2 2 4 7 3 2 2" xfId="49449" xr:uid="{840D78ED-8ADB-49FD-93AE-A6D32C64E8D2}"/>
    <cellStyle name="Normal 2 2 4 7 3 3" xfId="38331" xr:uid="{7440C0DD-8148-4E82-A874-73993B949660}"/>
    <cellStyle name="Normal 2 2 4 7 4" xfId="16525" xr:uid="{FD68AEA5-D99D-4C58-B3A9-F7117EAE76D6}"/>
    <cellStyle name="Normal 2 2 4 7 4 2" xfId="27611" xr:uid="{9CA2395B-B6A6-4FE9-B492-61C166D6AB3D}"/>
    <cellStyle name="Normal 2 2 4 7 4 2 2" xfId="50910" xr:uid="{35813263-19EF-40A3-9410-38E7D6B0A283}"/>
    <cellStyle name="Normal 2 2 4 7 4 3" xfId="39863" xr:uid="{7A95621C-5E1B-47D1-B354-B92A338A830A}"/>
    <cellStyle name="Normal 2 2 4 7 5" xfId="18309" xr:uid="{52806872-4BAE-41DF-8D1A-588F1D59FE75}"/>
    <cellStyle name="Normal 2 2 4 7 5 2" xfId="41621" xr:uid="{BDA0E430-29C0-42C2-8F6E-F530F92A0BE9}"/>
    <cellStyle name="Normal 2 2 4 7 6" xfId="30561" xr:uid="{EE2C9A9B-CBDF-4013-80E6-972D899A6442}"/>
    <cellStyle name="Normal 2 2 4 8" xfId="5579" xr:uid="{0B4E43DB-F6F0-4E13-A051-D8D406001ACB}"/>
    <cellStyle name="Normal 2 2 4 8 2" xfId="19181" xr:uid="{F4E5513C-861D-4F16-BED6-242B84B8EE18}"/>
    <cellStyle name="Normal 2 2 4 8 2 2" xfId="42493" xr:uid="{06E846ED-F84E-4D0D-B90B-1990CDC117E6}"/>
    <cellStyle name="Normal 2 2 4 8 3" xfId="31433" xr:uid="{B0CB688D-5B10-4665-BDCC-D5D820268FFC}"/>
    <cellStyle name="Normal 2 2 4 9" xfId="6470" xr:uid="{A5C56D2A-83F7-45A0-A33D-CDAA9C3C7BAF}"/>
    <cellStyle name="Normal 2 2 4 9 2" xfId="20062" xr:uid="{EB68F1F9-DC62-4CDC-B491-393E1EF6EC84}"/>
    <cellStyle name="Normal 2 2 4 9 2 2" xfId="43371" xr:uid="{20916615-09AF-4A0E-B031-FABF64883FE8}"/>
    <cellStyle name="Normal 2 2 4 9 3" xfId="32311" xr:uid="{7CB74AE0-2CAE-477D-BFD8-D520D6D492EB}"/>
    <cellStyle name="Normal 2 2 5" xfId="2209" xr:uid="{5C670D6B-2937-4B3E-9E7A-3360E56F05B2}"/>
    <cellStyle name="Normal 2 2 6" xfId="1106" xr:uid="{EFB2C7BF-2E61-42D1-92A6-D40C688744D8}"/>
    <cellStyle name="Normal 2 2 6 2" xfId="9192" xr:uid="{1CDD9CD9-D502-4A87-96BC-415C553038C3}"/>
    <cellStyle name="Normal 2 2 6 2 2" xfId="11659" xr:uid="{667E3413-0EFB-4D5D-81D2-6FF7F5092FBE}"/>
    <cellStyle name="Normal 2 2 7" xfId="11296" xr:uid="{043D77B9-E5B2-4647-B9FA-E230FB6B7E0F}"/>
    <cellStyle name="Normal 2 2_Forward Curves Inputs" xfId="2211" xr:uid="{DEC3792B-BCE5-4364-8196-2A8AD48B8C79}"/>
    <cellStyle name="Normal 2 22" xfId="11" xr:uid="{00000000-0005-0000-0000-0000B9000000}"/>
    <cellStyle name="Normal 2 3" xfId="1107" xr:uid="{9646B4EE-A340-48E6-95AA-3AEA42B87FC8}"/>
    <cellStyle name="Normal 2 3 10" xfId="6450" xr:uid="{EADCD362-3194-44E6-A6AE-D1C5DA960875}"/>
    <cellStyle name="Normal 2 3 10 2" xfId="20042" xr:uid="{B89B231A-67E8-4F4A-9284-BF428364CD07}"/>
    <cellStyle name="Normal 2 3 10 2 2" xfId="43353" xr:uid="{79A6F205-C546-4B9E-B98C-8A55BBDD0E50}"/>
    <cellStyle name="Normal 2 3 10 3" xfId="32293" xr:uid="{82621506-DB79-4F95-AD7F-06919433C6D3}"/>
    <cellStyle name="Normal 2 3 11" xfId="7327" xr:uid="{DA55B17E-2AFC-4115-9F40-E72744BB123D}"/>
    <cellStyle name="Normal 2 3 11 2" xfId="20919" xr:uid="{CDD78CE9-0040-473E-9E62-AD15FF881F63}"/>
    <cellStyle name="Normal 2 3 11 2 2" xfId="44225" xr:uid="{183A6540-2955-4F37-B085-53AEBB367665}"/>
    <cellStyle name="Normal 2 3 11 3" xfId="33165" xr:uid="{CE5FAE3D-6FB1-48E8-B00F-0A8157878C7D}"/>
    <cellStyle name="Normal 2 3 12" xfId="8200" xr:uid="{12FA4A23-5550-4B4A-8077-99F8398EF538}"/>
    <cellStyle name="Normal 2 3 12 2" xfId="21791" xr:uid="{2C05C3F4-80F1-4F7A-869C-90F1E4562D7A}"/>
    <cellStyle name="Normal 2 3 12 2 2" xfId="45097" xr:uid="{6A7881F6-6D04-40FF-881D-63438FB6E1C9}"/>
    <cellStyle name="Normal 2 3 12 3" xfId="34037" xr:uid="{D003BCCF-DD1A-4E9F-88D2-9489AEF3A315}"/>
    <cellStyle name="Normal 2 3 13" xfId="9364" xr:uid="{E8A4E29D-84EC-41A0-9A45-A2D89F9F7A04}"/>
    <cellStyle name="Normal 2 3 13 2" xfId="22770" xr:uid="{343D08FE-692F-41A6-95C0-1E9A5554D599}"/>
    <cellStyle name="Normal 2 3 13 2 2" xfId="46076" xr:uid="{63D7C5CF-C6E7-4ECA-BB4B-A1A4BF45D5DE}"/>
    <cellStyle name="Normal 2 3 13 3" xfId="34978" xr:uid="{D06DA952-9CCF-42C2-B348-F818DA294AD5}"/>
    <cellStyle name="Normal 2 3 14" xfId="10244" xr:uid="{9F5CEF2A-5376-4428-9145-B1025AFB69D4}"/>
    <cellStyle name="Normal 2 3 14 2" xfId="23650" xr:uid="{64EC7902-0E38-485B-836F-B9B58ABBFB06}"/>
    <cellStyle name="Normal 2 3 14 2 2" xfId="46956" xr:uid="{CCB59DC7-1D9A-4C1F-A290-B6C9CDF343F9}"/>
    <cellStyle name="Normal 2 3 14 3" xfId="35858" xr:uid="{80943BF0-E61B-4E7C-A38F-D0D94A6701AE}"/>
    <cellStyle name="Normal 2 3 15" xfId="13886" xr:uid="{B78BA0E7-96DB-489D-B405-4F981C634C80}"/>
    <cellStyle name="Normal 2 3 15 2" xfId="25094" xr:uid="{37D0A4CE-F31B-4689-AA7E-FCF29926A9B7}"/>
    <cellStyle name="Normal 2 3 15 2 2" xfId="48397" xr:uid="{30851D90-C6DF-4419-8F77-E29D9839C812}"/>
    <cellStyle name="Normal 2 3 15 3" xfId="37228" xr:uid="{B3898834-2D0D-4725-B16F-94237E372EE9}"/>
    <cellStyle name="Normal 2 3 16" xfId="15625" xr:uid="{B4B2849B-7267-4C10-9FDA-1214D0B2F9FC}"/>
    <cellStyle name="Normal 2 3 16 2" xfId="26712" xr:uid="{2309778E-ADF9-4227-A3BE-C8234ABE671E}"/>
    <cellStyle name="Normal 2 3 16 2 2" xfId="50011" xr:uid="{5251E1DD-461A-458D-833F-965F17CBF69B}"/>
    <cellStyle name="Normal 2 3 16 3" xfId="38963" xr:uid="{6E09C374-D788-48D9-89EA-2E6F25F27447}"/>
    <cellStyle name="Normal 2 3 17" xfId="17211" xr:uid="{F7CAE50C-E76F-4B25-8B1D-56AB0CB2D3CC}"/>
    <cellStyle name="Normal 2 3 17 2" xfId="40523" xr:uid="{4A045373-E0FE-47ED-AC39-D12DD6EAB69E}"/>
    <cellStyle name="Normal 2 3 18" xfId="29606" xr:uid="{F48A0D83-88FF-41B4-9399-D5FA03B57BFA}"/>
    <cellStyle name="Normal 2 3 2" xfId="2213" xr:uid="{6104AD14-F117-4EC1-B351-DAF68CD0457C}"/>
    <cellStyle name="Normal 2 3 2 2" xfId="12509" xr:uid="{D3457945-2AB8-481B-95EB-62D11E681738}"/>
    <cellStyle name="Normal 2 3 2 3" xfId="11379" xr:uid="{FDEA59F5-13E9-406B-9FF2-DD81009AFF75}"/>
    <cellStyle name="Normal 2 3 2 3 2" xfId="15172" xr:uid="{ADB6FD46-0B55-46F0-AD34-1B0C288CBBD5}"/>
    <cellStyle name="Normal 2 3 2 3 2 2" xfId="26329" xr:uid="{35D8B563-153C-456E-8525-60716CA65755}"/>
    <cellStyle name="Normal 2 3 2 3 2 2 2" xfId="49631" xr:uid="{644C8CCF-CC60-4F7A-9847-4FE484090875}"/>
    <cellStyle name="Normal 2 3 2 3 2 3" xfId="38513" xr:uid="{ADF7CF06-7625-40A3-A68E-1B9C8FAF14E3}"/>
    <cellStyle name="Normal 2 3 2 3 3" xfId="16701" xr:uid="{A8549693-6409-471C-98F9-1A1E39DE0CF8}"/>
    <cellStyle name="Normal 2 3 2 3 3 2" xfId="27787" xr:uid="{66572E46-3403-476D-88C9-44F252798131}"/>
    <cellStyle name="Normal 2 3 2 3 3 2 2" xfId="51086" xr:uid="{169D1081-1BBF-4CB3-B22D-C331D72B3443}"/>
    <cellStyle name="Normal 2 3 2 3 3 3" xfId="40039" xr:uid="{7F345F4C-4807-4B04-93C3-1E17CFAB6318}"/>
    <cellStyle name="Normal 2 3 2 3 4" xfId="24730" xr:uid="{4F62408E-F56F-4FC8-BB8C-DA87BCADE65D}"/>
    <cellStyle name="Normal 2 3 2 3 4 2" xfId="48036" xr:uid="{CD728E5E-F2E5-44B6-953B-CAA2FA3FC1C9}"/>
    <cellStyle name="Normal 2 3 2 3 5" xfId="36932" xr:uid="{942E2A9B-2972-4987-AB6B-AB9FF0D74A67}"/>
    <cellStyle name="Normal 2 3 3" xfId="2212" xr:uid="{D7942033-CED3-4C8A-8F68-90E76E3C6329}"/>
    <cellStyle name="Normal 2 3 4" xfId="3883" xr:uid="{A8F31E4F-7806-4F30-AB61-1A584C0EF281}"/>
    <cellStyle name="Normal 2 3 4 10" xfId="14141" xr:uid="{471006EA-EF3E-4C71-AA4F-B970A1A9C784}"/>
    <cellStyle name="Normal 2 3 4 10 2" xfId="25302" xr:uid="{F2BCF3D4-C5D6-4B3D-A951-F840299FAB11}"/>
    <cellStyle name="Normal 2 3 4 10 2 2" xfId="48604" xr:uid="{F1CF5AC1-EAB9-414C-9918-811845E274D5}"/>
    <cellStyle name="Normal 2 3 4 10 3" xfId="37482" xr:uid="{145639DE-9D63-49B4-8C20-2ABF6547FDD0}"/>
    <cellStyle name="Normal 2 3 4 11" xfId="15693" xr:uid="{57B14F6A-55F8-4745-BC79-3049AF53D2BA}"/>
    <cellStyle name="Normal 2 3 4 11 2" xfId="26780" xr:uid="{E0259BD2-3B40-46B1-A6D7-DD4A9536904E}"/>
    <cellStyle name="Normal 2 3 4 11 2 2" xfId="50079" xr:uid="{7148CBEB-22FA-4190-AEB0-F26CD8862C1A}"/>
    <cellStyle name="Normal 2 3 4 11 3" xfId="39031" xr:uid="{D1170353-6EEE-451D-A8D8-483722913864}"/>
    <cellStyle name="Normal 2 3 4 12" xfId="17486" xr:uid="{4F37C12C-FC03-4609-9379-FB2568BC7320}"/>
    <cellStyle name="Normal 2 3 4 12 2" xfId="40798" xr:uid="{92D81918-18AD-4E1A-A259-5EC0F4DEA05C}"/>
    <cellStyle name="Normal 2 3 4 13" xfId="29738" xr:uid="{D1071AD9-7B70-4491-810C-E2EE598AA6AB}"/>
    <cellStyle name="Normal 2 3 4 2" xfId="4322" xr:uid="{DF25CF63-998E-46E5-B4DB-828044F868AD}"/>
    <cellStyle name="Normal 2 3 4 2 10" xfId="16131" xr:uid="{DF1B0FA7-FB83-4BDD-9168-77F36CD0242C}"/>
    <cellStyle name="Normal 2 3 4 2 10 2" xfId="27218" xr:uid="{680B6F9C-1D9E-4B73-A147-3DBFA75C5040}"/>
    <cellStyle name="Normal 2 3 4 2 10 2 2" xfId="50517" xr:uid="{DCD25D51-37C4-474D-997A-8FD935D7C3DC}"/>
    <cellStyle name="Normal 2 3 4 2 10 3" xfId="39469" xr:uid="{975A242A-80AD-4C0B-B041-BDA0E924C2B1}"/>
    <cellStyle name="Normal 2 3 4 2 11" xfId="17924" xr:uid="{589CB939-EC21-4914-89B4-D22CE6EDE085}"/>
    <cellStyle name="Normal 2 3 4 2 11 2" xfId="41236" xr:uid="{C8B30DD6-49FE-485B-A9DA-98AB7EDDCFF4}"/>
    <cellStyle name="Normal 2 3 4 2 12" xfId="30176" xr:uid="{C73310A8-5433-42F5-AAFB-A580AAF97E50}"/>
    <cellStyle name="Normal 2 3 4 2 2" xfId="5194" xr:uid="{D9C3B1C1-7B41-48A0-A0EE-0F55CFDE8AE0}"/>
    <cellStyle name="Normal 2 3 4 2 2 2" xfId="18796" xr:uid="{6EC5FE85-B966-4BDB-8648-5BBD8A824BD7}"/>
    <cellStyle name="Normal 2 3 4 2 2 2 2" xfId="42108" xr:uid="{28C33602-2F38-4867-971C-7CD37DE3EDEB}"/>
    <cellStyle name="Normal 2 3 4 2 2 3" xfId="31048" xr:uid="{11470C54-68A0-43BF-B157-CCD7B83E9FC2}"/>
    <cellStyle name="Normal 2 3 4 2 3" xfId="6066" xr:uid="{0C7CFDFD-2A68-4620-86CC-848CE680F6DB}"/>
    <cellStyle name="Normal 2 3 4 2 3 2" xfId="19668" xr:uid="{AF32FE6E-FFB5-4407-BFDB-F5F5F2334338}"/>
    <cellStyle name="Normal 2 3 4 2 3 2 2" xfId="42980" xr:uid="{91E7E034-C2A3-47DD-93AC-E1D9E764772A}"/>
    <cellStyle name="Normal 2 3 4 2 3 3" xfId="31920" xr:uid="{74D004A4-5111-4330-9FDF-7CFD6BA76EB4}"/>
    <cellStyle name="Normal 2 3 4 2 4" xfId="6959" xr:uid="{0F335D70-0A00-40C0-80E3-4C11BFC2FCF7}"/>
    <cellStyle name="Normal 2 3 4 2 4 2" xfId="20551" xr:uid="{1917C0A1-C96E-4B44-8BF2-26ECA957AECA}"/>
    <cellStyle name="Normal 2 3 4 2 4 2 2" xfId="43858" xr:uid="{7E8FADCE-4311-46D7-9FAA-AAB1E8D52EB1}"/>
    <cellStyle name="Normal 2 3 4 2 4 3" xfId="32798" xr:uid="{E91BA8E5-25A9-4C0B-A107-DDC981BD61A1}"/>
    <cellStyle name="Normal 2 3 4 2 5" xfId="7832" xr:uid="{1088D470-DE0F-44B6-9186-9B0853322451}"/>
    <cellStyle name="Normal 2 3 4 2 5 2" xfId="21424" xr:uid="{DA76DD0B-BA60-4D61-A71A-D7F9DBDDACCD}"/>
    <cellStyle name="Normal 2 3 4 2 5 2 2" xfId="44730" xr:uid="{98C35D6A-8463-463A-9873-D5F9D02DD2A3}"/>
    <cellStyle name="Normal 2 3 4 2 5 3" xfId="33670" xr:uid="{90D911D8-34F4-4036-BF5C-7E44582D1BCA}"/>
    <cellStyle name="Normal 2 3 4 2 6" xfId="8705" xr:uid="{E557654E-26F0-406B-BE20-D1DB17C68D85}"/>
    <cellStyle name="Normal 2 3 4 2 6 2" xfId="22296" xr:uid="{DE93D83A-F9AA-4A54-8D98-DAA2602C70CF}"/>
    <cellStyle name="Normal 2 3 4 2 6 2 2" xfId="45602" xr:uid="{F62A3DF6-655C-4FED-A92C-9050C8C6F5F1}"/>
    <cellStyle name="Normal 2 3 4 2 6 3" xfId="34542" xr:uid="{E2219043-0CA5-4181-941C-16E366C94843}"/>
    <cellStyle name="Normal 2 3 4 2 7" xfId="9869" xr:uid="{F340AAB9-D23C-434B-862D-E04CE42F55C7}"/>
    <cellStyle name="Normal 2 3 4 2 7 2" xfId="23275" xr:uid="{F9964AAF-74C8-461F-A46B-8B90C70A1B64}"/>
    <cellStyle name="Normal 2 3 4 2 7 2 2" xfId="46581" xr:uid="{46E1D50C-C48F-4AAA-AACB-50F2B93CC746}"/>
    <cellStyle name="Normal 2 3 4 2 7 3" xfId="35483" xr:uid="{B0AFD1A8-1CB4-4284-8188-98FC95E8FBE0}"/>
    <cellStyle name="Normal 2 3 4 2 8" xfId="10749" xr:uid="{C592EDE7-43FB-46E8-AC47-49B72935F6CB}"/>
    <cellStyle name="Normal 2 3 4 2 8 2" xfId="24155" xr:uid="{6869A36B-A794-46D3-8C9F-E632C177F66E}"/>
    <cellStyle name="Normal 2 3 4 2 8 2 2" xfId="47461" xr:uid="{0FA0FCEA-7E56-4DB4-9B16-662BB6C62084}"/>
    <cellStyle name="Normal 2 3 4 2 8 3" xfId="36363" xr:uid="{B2BA9A36-5198-46AF-9AF3-9F87F483FAA8}"/>
    <cellStyle name="Normal 2 3 4 2 9" xfId="14579" xr:uid="{520F0C8E-BF43-4BD7-8F72-66D47A2BBCF2}"/>
    <cellStyle name="Normal 2 3 4 2 9 2" xfId="25740" xr:uid="{22D81C38-85CA-4B58-BE0E-09AFDBB947D6}"/>
    <cellStyle name="Normal 2 3 4 2 9 2 2" xfId="49042" xr:uid="{C82615E3-EEE9-4BB2-9510-ADC2015FFB4E}"/>
    <cellStyle name="Normal 2 3 4 2 9 3" xfId="37920" xr:uid="{46774FD3-A3ED-44A5-A948-B5DF77DEAE83}"/>
    <cellStyle name="Normal 2 3 4 3" xfId="4756" xr:uid="{8BA9A29D-3C4B-49CA-94FB-6B2B54297C6C}"/>
    <cellStyle name="Normal 2 3 4 3 2" xfId="11297" xr:uid="{8CE99EAE-7392-40AE-9F84-75B39929D502}"/>
    <cellStyle name="Normal 2 3 4 3 2 2" xfId="24684" xr:uid="{2E0F52EB-E4AB-438C-BAE2-C32252B99FF8}"/>
    <cellStyle name="Normal 2 3 4 3 2 2 2" xfId="47990" xr:uid="{58F22B66-624E-4551-82A3-A55B4D962771}"/>
    <cellStyle name="Normal 2 3 4 3 2 3" xfId="36890" xr:uid="{695FBAFB-5DF9-44D3-87D6-E367A2F2E8AF}"/>
    <cellStyle name="Normal 2 3 4 3 3" xfId="15126" xr:uid="{39A2FCCB-A9DC-4758-AFA0-5B0C7A38BBB7}"/>
    <cellStyle name="Normal 2 3 4 3 3 2" xfId="26283" xr:uid="{534AA833-C4BD-4828-BB09-CA220C5DA193}"/>
    <cellStyle name="Normal 2 3 4 3 3 2 2" xfId="49585" xr:uid="{4BDC56B1-8C8D-45CB-A1F1-E02A32EAE302}"/>
    <cellStyle name="Normal 2 3 4 3 3 3" xfId="38467" xr:uid="{FAD3C729-668C-4D9F-A82F-16BA986B6B78}"/>
    <cellStyle name="Normal 2 3 4 3 4" xfId="16659" xr:uid="{67446835-A830-4586-82E8-90E59CCCF492}"/>
    <cellStyle name="Normal 2 3 4 3 4 2" xfId="27745" xr:uid="{F42BDFBC-5535-4C43-9AC1-034D8D1EE3E3}"/>
    <cellStyle name="Normal 2 3 4 3 4 2 2" xfId="51044" xr:uid="{2AB654AA-B068-44DE-8446-FF45AF2D1D65}"/>
    <cellStyle name="Normal 2 3 4 3 4 3" xfId="39997" xr:uid="{36BA5921-89B9-4776-8ECA-8021329F633E}"/>
    <cellStyle name="Normal 2 3 4 3 5" xfId="18358" xr:uid="{0F9E4206-E5B1-4DC2-BE06-10B3239D6D62}"/>
    <cellStyle name="Normal 2 3 4 3 5 2" xfId="41670" xr:uid="{82994183-F601-405C-AF28-41E27D3AA1B5}"/>
    <cellStyle name="Normal 2 3 4 3 6" xfId="30610" xr:uid="{10A06237-36B1-47DB-8FC2-4D968949961D}"/>
    <cellStyle name="Normal 2 3 4 4" xfId="5628" xr:uid="{A1E21ED5-960D-4AE1-9243-E0622D17D3A9}"/>
    <cellStyle name="Normal 2 3 4 4 2" xfId="19230" xr:uid="{996544E5-B107-482C-B020-37543587A7A9}"/>
    <cellStyle name="Normal 2 3 4 4 2 2" xfId="42542" xr:uid="{4783C419-C080-4EC4-A5CB-B203B6C6199B}"/>
    <cellStyle name="Normal 2 3 4 4 3" xfId="31482" xr:uid="{F1D6212D-86A8-4548-91B5-FAB62161A9A1}"/>
    <cellStyle name="Normal 2 3 4 5" xfId="6521" xr:uid="{09CD7F13-58BE-4955-9507-5ED2222F0248}"/>
    <cellStyle name="Normal 2 3 4 5 2" xfId="20113" xr:uid="{6C047666-1E9C-4499-8793-2709896A4118}"/>
    <cellStyle name="Normal 2 3 4 5 2 2" xfId="43420" xr:uid="{59EA1B88-EAAC-470F-BC7F-082FED593A35}"/>
    <cellStyle name="Normal 2 3 4 5 3" xfId="32360" xr:uid="{13831887-275B-4F0D-84A4-432F6977BAAC}"/>
    <cellStyle name="Normal 2 3 4 6" xfId="7394" xr:uid="{E7AC8B90-B29C-4ED2-BA0B-F4774C14628B}"/>
    <cellStyle name="Normal 2 3 4 6 2" xfId="20986" xr:uid="{F5CF495F-324D-4E83-98A6-4386518ED0B6}"/>
    <cellStyle name="Normal 2 3 4 6 2 2" xfId="44292" xr:uid="{DB890159-C97F-4CE4-B052-18B3139B07CF}"/>
    <cellStyle name="Normal 2 3 4 6 3" xfId="33232" xr:uid="{4687C499-B2F7-4A21-9D0E-03D930ACEE22}"/>
    <cellStyle name="Normal 2 3 4 7" xfId="8267" xr:uid="{C8153033-8E12-4EAE-A3F7-21E2D54FA112}"/>
    <cellStyle name="Normal 2 3 4 7 2" xfId="21858" xr:uid="{62BEE3F3-6F08-4E97-9A59-C326FA848121}"/>
    <cellStyle name="Normal 2 3 4 7 2 2" xfId="45164" xr:uid="{7D8EAB9B-691F-4C8A-A2D8-A1B8FEA8869A}"/>
    <cellStyle name="Normal 2 3 4 7 3" xfId="34104" xr:uid="{83102270-9701-4575-8488-8708F18C9EEC}"/>
    <cellStyle name="Normal 2 3 4 8" xfId="9431" xr:uid="{88EF8507-2076-461F-ACE9-287684AB6DF5}"/>
    <cellStyle name="Normal 2 3 4 8 2" xfId="22837" xr:uid="{F235415A-7D49-4BFF-93C4-C3A59A7AA823}"/>
    <cellStyle name="Normal 2 3 4 8 2 2" xfId="46143" xr:uid="{A97A2D8D-AEEE-418D-8CB5-5B8EF72654E3}"/>
    <cellStyle name="Normal 2 3 4 8 3" xfId="35045" xr:uid="{2EBA2E14-6791-45E6-ADDC-E018A4B6E209}"/>
    <cellStyle name="Normal 2 3 4 9" xfId="10311" xr:uid="{6492EAF3-1382-4200-8E56-51B3ADCF55CA}"/>
    <cellStyle name="Normal 2 3 4 9 2" xfId="23717" xr:uid="{7183BACE-C5AE-4F6C-8D50-E808EB63919F}"/>
    <cellStyle name="Normal 2 3 4 9 2 2" xfId="47023" xr:uid="{BEAB8942-7619-4211-BEDB-319D62B8B9DC}"/>
    <cellStyle name="Normal 2 3 4 9 3" xfId="35925" xr:uid="{1E1EA6CC-8E84-4155-8053-23F1DFB56C8A}"/>
    <cellStyle name="Normal 2 3 5" xfId="3985" xr:uid="{92EFD3B2-BD86-4860-B0D6-742DA030E8BA}"/>
    <cellStyle name="Normal 2 3 5 10" xfId="14242" xr:uid="{06CC56BC-EA60-4420-89B0-257CB322B52D}"/>
    <cellStyle name="Normal 2 3 5 10 2" xfId="25403" xr:uid="{B848FD87-83E3-4B40-AB8F-8D6D54CEA9F2}"/>
    <cellStyle name="Normal 2 3 5 10 2 2" xfId="48705" xr:uid="{87CCF4EE-FE08-4CF8-A3B3-10502E9C78F5}"/>
    <cellStyle name="Normal 2 3 5 10 3" xfId="37583" xr:uid="{D3EA84D7-1AB3-48A1-ABC7-0503375413C6}"/>
    <cellStyle name="Normal 2 3 5 11" xfId="15794" xr:uid="{A911DB7F-E2E3-4126-A2F1-237180A9AE59}"/>
    <cellStyle name="Normal 2 3 5 11 2" xfId="26881" xr:uid="{2C9D1CD9-1598-491E-AA62-51195729C7CB}"/>
    <cellStyle name="Normal 2 3 5 11 2 2" xfId="50180" xr:uid="{950DCCA0-3EE5-4B1F-B877-87086A1738FE}"/>
    <cellStyle name="Normal 2 3 5 11 3" xfId="39132" xr:uid="{665CC663-716F-469C-9D48-B9F4025C83EC}"/>
    <cellStyle name="Normal 2 3 5 12" xfId="17587" xr:uid="{86731F40-6132-4B41-8B98-7FC582A561EC}"/>
    <cellStyle name="Normal 2 3 5 12 2" xfId="40899" xr:uid="{0A11C3C8-2850-4FF9-9161-F3443BF71072}"/>
    <cellStyle name="Normal 2 3 5 13" xfId="29839" xr:uid="{409A8117-41D4-4462-AFD0-6395AD602C2E}"/>
    <cellStyle name="Normal 2 3 5 2" xfId="4423" xr:uid="{14F6EDDD-F95E-496F-B2A0-9C0DF5DA76A0}"/>
    <cellStyle name="Normal 2 3 5 2 10" xfId="16232" xr:uid="{558530C0-2144-41A8-BBA6-D2662300B8BE}"/>
    <cellStyle name="Normal 2 3 5 2 10 2" xfId="27319" xr:uid="{53FF2A81-3A62-4EFC-85D4-7B93217148A9}"/>
    <cellStyle name="Normal 2 3 5 2 10 2 2" xfId="50618" xr:uid="{C0023418-E1E1-4759-B2F0-64300034A89B}"/>
    <cellStyle name="Normal 2 3 5 2 10 3" xfId="39570" xr:uid="{047356A7-D64C-4EC6-8897-1D0ADE939CAB}"/>
    <cellStyle name="Normal 2 3 5 2 11" xfId="18025" xr:uid="{E899A5ED-3204-45AB-AE16-97A60F2827DD}"/>
    <cellStyle name="Normal 2 3 5 2 11 2" xfId="41337" xr:uid="{22806996-3F95-4644-A218-80E7BF0FB941}"/>
    <cellStyle name="Normal 2 3 5 2 12" xfId="30277" xr:uid="{DDE0F519-2866-4E8A-A291-76034FE5A34B}"/>
    <cellStyle name="Normal 2 3 5 2 2" xfId="5295" xr:uid="{617C1056-046E-4F71-92F6-D6EDD37C8577}"/>
    <cellStyle name="Normal 2 3 5 2 2 2" xfId="18897" xr:uid="{231C3152-E5EB-4C27-95C7-02FC0F8D61F7}"/>
    <cellStyle name="Normal 2 3 5 2 2 2 2" xfId="42209" xr:uid="{C78BEDC2-0F43-4295-816D-2DFF9FA3B8D1}"/>
    <cellStyle name="Normal 2 3 5 2 2 3" xfId="31149" xr:uid="{6FA14EF6-5705-43AD-9697-DEAE340A288E}"/>
    <cellStyle name="Normal 2 3 5 2 3" xfId="6167" xr:uid="{85F04688-5898-4166-8082-1BE4E31DAE10}"/>
    <cellStyle name="Normal 2 3 5 2 3 2" xfId="19769" xr:uid="{C4E05452-1C2B-478F-8084-4A02A5065BB0}"/>
    <cellStyle name="Normal 2 3 5 2 3 2 2" xfId="43081" xr:uid="{840C035E-6119-4648-8D15-3C0EB8FD7B1E}"/>
    <cellStyle name="Normal 2 3 5 2 3 3" xfId="32021" xr:uid="{AA50C398-2E0E-4BAA-B51B-B094D45072CF}"/>
    <cellStyle name="Normal 2 3 5 2 4" xfId="7060" xr:uid="{1B3981E6-2C60-4260-A2FC-69685621D191}"/>
    <cellStyle name="Normal 2 3 5 2 4 2" xfId="20652" xr:uid="{6E3FB620-0C5B-43A9-848A-16A2DB4861B5}"/>
    <cellStyle name="Normal 2 3 5 2 4 2 2" xfId="43959" xr:uid="{67AD677C-A030-4366-87A2-C1CCC940BD1C}"/>
    <cellStyle name="Normal 2 3 5 2 4 3" xfId="32899" xr:uid="{A2F2D814-E561-48FA-BB5A-25F6D38AAB92}"/>
    <cellStyle name="Normal 2 3 5 2 5" xfId="7933" xr:uid="{7FB96F10-EB3E-4DFC-B23A-A8EBD00456B8}"/>
    <cellStyle name="Normal 2 3 5 2 5 2" xfId="21525" xr:uid="{37D13118-5DA2-451D-ABD4-1570E5747865}"/>
    <cellStyle name="Normal 2 3 5 2 5 2 2" xfId="44831" xr:uid="{0B104E1A-9B9B-4A4B-B787-51DD6DF3CFD8}"/>
    <cellStyle name="Normal 2 3 5 2 5 3" xfId="33771" xr:uid="{4F2EF7D8-496C-44B1-97FA-8A926308F041}"/>
    <cellStyle name="Normal 2 3 5 2 6" xfId="8806" xr:uid="{3C2EFDB9-C564-4141-966F-FA2459B7F769}"/>
    <cellStyle name="Normal 2 3 5 2 6 2" xfId="22397" xr:uid="{86EF9E34-B9DB-4A0F-BFAA-401B9F5DCD16}"/>
    <cellStyle name="Normal 2 3 5 2 6 2 2" xfId="45703" xr:uid="{3A95871A-EBD4-41FA-8DA3-3010354AD79A}"/>
    <cellStyle name="Normal 2 3 5 2 6 3" xfId="34643" xr:uid="{BF06D749-7269-4B5E-973D-D813D38E1410}"/>
    <cellStyle name="Normal 2 3 5 2 7" xfId="9970" xr:uid="{987BE4F8-90D7-4BC4-B560-C8B324D7B709}"/>
    <cellStyle name="Normal 2 3 5 2 7 2" xfId="23376" xr:uid="{D35D0DE3-B864-41CE-BAEF-63A87BF8104A}"/>
    <cellStyle name="Normal 2 3 5 2 7 2 2" xfId="46682" xr:uid="{C2AE83A5-9193-47D7-8191-4AFD0119AF51}"/>
    <cellStyle name="Normal 2 3 5 2 7 3" xfId="35584" xr:uid="{F4174740-3A9B-4902-B871-56738692D521}"/>
    <cellStyle name="Normal 2 3 5 2 8" xfId="10850" xr:uid="{16BC9E88-AD84-4697-AB8C-52DAAF37BAF4}"/>
    <cellStyle name="Normal 2 3 5 2 8 2" xfId="24256" xr:uid="{730BFDF7-C72D-438E-8AFF-649D90897861}"/>
    <cellStyle name="Normal 2 3 5 2 8 2 2" xfId="47562" xr:uid="{185DD0D1-B6AD-4167-A8D3-055678540E33}"/>
    <cellStyle name="Normal 2 3 5 2 8 3" xfId="36464" xr:uid="{1FA63D5D-24EF-476B-AB2B-851E81601A54}"/>
    <cellStyle name="Normal 2 3 5 2 9" xfId="14680" xr:uid="{3F8FCC68-0354-4795-B3CD-F1889B4FBAB0}"/>
    <cellStyle name="Normal 2 3 5 2 9 2" xfId="25841" xr:uid="{9BC175FE-A318-483B-85D0-E3CBBA395002}"/>
    <cellStyle name="Normal 2 3 5 2 9 2 2" xfId="49143" xr:uid="{4C1886B0-76E0-4486-8565-44655D52CF97}"/>
    <cellStyle name="Normal 2 3 5 2 9 3" xfId="38021" xr:uid="{5F017E36-3214-4EAF-BD47-9912B77E0B8E}"/>
    <cellStyle name="Normal 2 3 5 3" xfId="4857" xr:uid="{B41B725E-690E-4DC7-BE95-4EC6CB58B822}"/>
    <cellStyle name="Normal 2 3 5 3 2" xfId="18459" xr:uid="{F30FD3F2-D76D-4C31-8417-B9C27B2BB976}"/>
    <cellStyle name="Normal 2 3 5 3 2 2" xfId="41771" xr:uid="{5E9CC8D4-2ECF-403E-92F1-446F184EEBD0}"/>
    <cellStyle name="Normal 2 3 5 3 3" xfId="30711" xr:uid="{B8A6C976-6421-4272-91F8-4CC19444720C}"/>
    <cellStyle name="Normal 2 3 5 4" xfId="5729" xr:uid="{A16ECE1E-200A-49A1-B29B-9B65C88E9295}"/>
    <cellStyle name="Normal 2 3 5 4 2" xfId="19331" xr:uid="{85DAE2ED-E064-4804-9CEF-58A203476A31}"/>
    <cellStyle name="Normal 2 3 5 4 2 2" xfId="42643" xr:uid="{5BD6628B-0546-4E55-8772-44760D305927}"/>
    <cellStyle name="Normal 2 3 5 4 3" xfId="31583" xr:uid="{2FC5F0EF-B2E8-4F84-AAE8-698112801453}"/>
    <cellStyle name="Normal 2 3 5 5" xfId="6622" xr:uid="{EBDD4BA1-07F0-4E0B-AD9D-68669C332B7B}"/>
    <cellStyle name="Normal 2 3 5 5 2" xfId="20214" xr:uid="{C62F77F1-A329-4B8F-BB9A-66067B70E0DA}"/>
    <cellStyle name="Normal 2 3 5 5 2 2" xfId="43521" xr:uid="{77CB055B-9A8C-4DE4-A5B1-23B1F818192D}"/>
    <cellStyle name="Normal 2 3 5 5 3" xfId="32461" xr:uid="{1FFBC866-4799-497F-A70C-48D990FAF095}"/>
    <cellStyle name="Normal 2 3 5 6" xfId="7495" xr:uid="{4195900F-087B-4F15-A211-AEA7A9F61AE8}"/>
    <cellStyle name="Normal 2 3 5 6 2" xfId="21087" xr:uid="{9EF5CDF3-BE88-431A-9BC1-AC2EAD9B4195}"/>
    <cellStyle name="Normal 2 3 5 6 2 2" xfId="44393" xr:uid="{D7F919E2-021C-4163-8889-869DBDA32DA4}"/>
    <cellStyle name="Normal 2 3 5 6 3" xfId="33333" xr:uid="{43924E5A-0E0B-4807-89C0-A1A943FE8CDB}"/>
    <cellStyle name="Normal 2 3 5 7" xfId="8368" xr:uid="{9E4D9F7B-8E6D-40F3-9416-F9A61210F942}"/>
    <cellStyle name="Normal 2 3 5 7 2" xfId="21959" xr:uid="{7FBEA3CC-52EA-4A5C-8648-794E47F01956}"/>
    <cellStyle name="Normal 2 3 5 7 2 2" xfId="45265" xr:uid="{11F9E240-BD78-4EAD-B35E-94B0E105C37A}"/>
    <cellStyle name="Normal 2 3 5 7 3" xfId="34205" xr:uid="{825C96DE-F8A3-4326-B731-A329DC0E495F}"/>
    <cellStyle name="Normal 2 3 5 8" xfId="9532" xr:uid="{B860CE4B-F6AA-4EE7-A055-BA091AEA789D}"/>
    <cellStyle name="Normal 2 3 5 8 2" xfId="22938" xr:uid="{B6574F84-CAE9-48A8-8D55-73B03F660E0D}"/>
    <cellStyle name="Normal 2 3 5 8 2 2" xfId="46244" xr:uid="{2464AB7D-7E33-497A-B602-6C99E69D5931}"/>
    <cellStyle name="Normal 2 3 5 8 3" xfId="35146" xr:uid="{02FCD47C-024B-4DAB-85EB-2EC527A5A0E6}"/>
    <cellStyle name="Normal 2 3 5 9" xfId="10412" xr:uid="{D6551469-4B0F-4142-AA7F-643B78095E16}"/>
    <cellStyle name="Normal 2 3 5 9 2" xfId="23818" xr:uid="{052F164A-2DFA-4493-B5D8-B40F7FC0C868}"/>
    <cellStyle name="Normal 2 3 5 9 2 2" xfId="47124" xr:uid="{CC5058E6-2ED5-4BCB-B044-E14D608D0BE6}"/>
    <cellStyle name="Normal 2 3 5 9 3" xfId="36026" xr:uid="{13621AD6-C643-4035-AEFE-FB9670039A6F}"/>
    <cellStyle name="Normal 2 3 6" xfId="4118" xr:uid="{8FA404FC-83FF-4351-9C47-EC63FB9008F7}"/>
    <cellStyle name="Normal 2 3 6 10" xfId="14375" xr:uid="{6BB4853D-30F0-4897-82D6-1FFF7BE4F06A}"/>
    <cellStyle name="Normal 2 3 6 10 2" xfId="25536" xr:uid="{A167DE35-9387-474A-BABC-66FA4673B487}"/>
    <cellStyle name="Normal 2 3 6 10 2 2" xfId="48838" xr:uid="{31D4543B-3EA1-48E8-9DC9-7449BF784861}"/>
    <cellStyle name="Normal 2 3 6 10 3" xfId="37716" xr:uid="{E9F24692-D40A-4CBD-A5BD-9E795EA5B48E}"/>
    <cellStyle name="Normal 2 3 6 11" xfId="15927" xr:uid="{B93676C0-4459-4D89-A4AD-F696A3ABCB7F}"/>
    <cellStyle name="Normal 2 3 6 11 2" xfId="27014" xr:uid="{C604ABD6-5364-4550-8077-6DF56DA5B43A}"/>
    <cellStyle name="Normal 2 3 6 11 2 2" xfId="50313" xr:uid="{BA969B87-5AF4-4F22-9413-299359753EA3}"/>
    <cellStyle name="Normal 2 3 6 11 3" xfId="39265" xr:uid="{7D4A69CC-5784-4DAD-A199-CD97CBFF2456}"/>
    <cellStyle name="Normal 2 3 6 12" xfId="17720" xr:uid="{F19ECD49-B77F-4F4D-907B-ACB31BCFF9BB}"/>
    <cellStyle name="Normal 2 3 6 12 2" xfId="41032" xr:uid="{01453F9A-DA78-4BC3-870E-97CDA996E6A3}"/>
    <cellStyle name="Normal 2 3 6 13" xfId="29972" xr:uid="{6AC50A1C-73A6-42A1-BD23-71B25E4F7A34}"/>
    <cellStyle name="Normal 2 3 6 2" xfId="4556" xr:uid="{E91CC049-C2CC-4224-A6F7-65FDD8006B27}"/>
    <cellStyle name="Normal 2 3 6 2 10" xfId="16365" xr:uid="{246B467C-7A6E-4934-B133-7766588A9D58}"/>
    <cellStyle name="Normal 2 3 6 2 10 2" xfId="27452" xr:uid="{AE583E94-A1A0-409C-B1F0-699990F85780}"/>
    <cellStyle name="Normal 2 3 6 2 10 2 2" xfId="50751" xr:uid="{C43C801C-AED0-4025-B715-BEC6393A7357}"/>
    <cellStyle name="Normal 2 3 6 2 10 3" xfId="39703" xr:uid="{FB4380C5-9647-47FC-80AE-0C53443FABF5}"/>
    <cellStyle name="Normal 2 3 6 2 11" xfId="18158" xr:uid="{FFBE3E51-31EF-49F7-8F8D-6AC2844DB78D}"/>
    <cellStyle name="Normal 2 3 6 2 11 2" xfId="41470" xr:uid="{BC4A08A4-0D75-4AC2-A582-88380E0B5BCB}"/>
    <cellStyle name="Normal 2 3 6 2 12" xfId="30410" xr:uid="{FC3742DA-F0F8-42B5-92E1-8613C144B277}"/>
    <cellStyle name="Normal 2 3 6 2 2" xfId="5428" xr:uid="{9918984C-55DD-421F-8BA1-8B8F96E609A8}"/>
    <cellStyle name="Normal 2 3 6 2 2 2" xfId="19030" xr:uid="{FEECECB3-4A95-4DB8-9AEC-834C43EDFBDA}"/>
    <cellStyle name="Normal 2 3 6 2 2 2 2" xfId="42342" xr:uid="{B3D51CC6-29B2-4ECB-88B0-69DEEF6FF575}"/>
    <cellStyle name="Normal 2 3 6 2 2 3" xfId="31282" xr:uid="{76F80FF2-A829-421A-A500-D70218618618}"/>
    <cellStyle name="Normal 2 3 6 2 3" xfId="6300" xr:uid="{37A6A663-BDBD-411E-BBF2-8DD3460DA306}"/>
    <cellStyle name="Normal 2 3 6 2 3 2" xfId="19902" xr:uid="{61C80DA7-B13B-4263-8FA3-EC37BE0CF35D}"/>
    <cellStyle name="Normal 2 3 6 2 3 2 2" xfId="43214" xr:uid="{2A45BA99-53E7-4F9C-9BDF-3440A1FA8DD8}"/>
    <cellStyle name="Normal 2 3 6 2 3 3" xfId="32154" xr:uid="{99E2A10F-3723-47A1-93CF-84966CD57738}"/>
    <cellStyle name="Normal 2 3 6 2 4" xfId="7193" xr:uid="{6985DE88-8F5F-4832-B8FD-38DC0BFBA64A}"/>
    <cellStyle name="Normal 2 3 6 2 4 2" xfId="20785" xr:uid="{226698C0-9C00-4530-91E1-EFBDFC834EF3}"/>
    <cellStyle name="Normal 2 3 6 2 4 2 2" xfId="44092" xr:uid="{1CB35D33-DDBC-4E18-8D2C-4E0DE5E4546A}"/>
    <cellStyle name="Normal 2 3 6 2 4 3" xfId="33032" xr:uid="{6982E036-580D-483C-8C83-9B88F90105B1}"/>
    <cellStyle name="Normal 2 3 6 2 5" xfId="8066" xr:uid="{5B4ACB74-B243-4DCC-AF12-2C2C33834E92}"/>
    <cellStyle name="Normal 2 3 6 2 5 2" xfId="21658" xr:uid="{AADA94CF-9BD5-48BA-A4F3-1E266F290FAD}"/>
    <cellStyle name="Normal 2 3 6 2 5 2 2" xfId="44964" xr:uid="{B2A7E555-6040-4B53-B691-045C4E3A69B9}"/>
    <cellStyle name="Normal 2 3 6 2 5 3" xfId="33904" xr:uid="{9B2F2410-6CC5-44D5-89E7-13D83DE236C7}"/>
    <cellStyle name="Normal 2 3 6 2 6" xfId="8939" xr:uid="{928BE05D-F3D4-4637-9E0F-F6D284FB7291}"/>
    <cellStyle name="Normal 2 3 6 2 6 2" xfId="22530" xr:uid="{DEAC7130-D982-420E-A8C8-B4D6E8578BCC}"/>
    <cellStyle name="Normal 2 3 6 2 6 2 2" xfId="45836" xr:uid="{A8FC9DEC-8402-4B2E-B265-D054FE1F8519}"/>
    <cellStyle name="Normal 2 3 6 2 6 3" xfId="34776" xr:uid="{818A1315-9457-4B40-ABDB-F349255248EC}"/>
    <cellStyle name="Normal 2 3 6 2 7" xfId="10103" xr:uid="{74CD625A-AD47-4FE3-9100-03A2C68EFDAA}"/>
    <cellStyle name="Normal 2 3 6 2 7 2" xfId="23509" xr:uid="{2885621D-5D7A-4F95-AEFA-9668E3F444B0}"/>
    <cellStyle name="Normal 2 3 6 2 7 2 2" xfId="46815" xr:uid="{0F0103F1-994F-48AD-9321-982520BA2ACE}"/>
    <cellStyle name="Normal 2 3 6 2 7 3" xfId="35717" xr:uid="{9BD8AD06-8FBD-4E72-B426-E7F4524BDAB1}"/>
    <cellStyle name="Normal 2 3 6 2 8" xfId="10983" xr:uid="{E4C4D729-62CA-4995-849D-7746FBFD6D04}"/>
    <cellStyle name="Normal 2 3 6 2 8 2" xfId="24389" xr:uid="{08E596F8-2B18-4634-B8FA-9D54AED8D978}"/>
    <cellStyle name="Normal 2 3 6 2 8 2 2" xfId="47695" xr:uid="{8DF88A4D-4181-455D-9115-B5A0F2D435E5}"/>
    <cellStyle name="Normal 2 3 6 2 8 3" xfId="36597" xr:uid="{057B1D02-3B84-43C8-8312-0CE4F4D75873}"/>
    <cellStyle name="Normal 2 3 6 2 9" xfId="14813" xr:uid="{43D3393A-0D69-4280-BF5D-DDC655D528D3}"/>
    <cellStyle name="Normal 2 3 6 2 9 2" xfId="25974" xr:uid="{E723EC2C-A622-4877-A64E-DFFA089FF694}"/>
    <cellStyle name="Normal 2 3 6 2 9 2 2" xfId="49276" xr:uid="{20D6DD54-0252-493C-8149-39ACEEBFE3F4}"/>
    <cellStyle name="Normal 2 3 6 2 9 3" xfId="38154" xr:uid="{3D6C8291-9878-44C3-845D-17AEF406FAA4}"/>
    <cellStyle name="Normal 2 3 6 3" xfId="4990" xr:uid="{04D3D33D-F2A4-46AE-8003-7A8515A3FF15}"/>
    <cellStyle name="Normal 2 3 6 3 2" xfId="18592" xr:uid="{DCC26192-21A2-4653-BED0-7DFC2EDE63ED}"/>
    <cellStyle name="Normal 2 3 6 3 2 2" xfId="41904" xr:uid="{A2DA593C-9B05-436D-AB96-CBD3B97A8071}"/>
    <cellStyle name="Normal 2 3 6 3 3" xfId="30844" xr:uid="{8360E54D-4C41-434D-BD0F-338705278341}"/>
    <cellStyle name="Normal 2 3 6 4" xfId="5862" xr:uid="{944E98C4-18DD-4FD4-A654-D2365553CE80}"/>
    <cellStyle name="Normal 2 3 6 4 2" xfId="19464" xr:uid="{9647E6A9-9459-4631-890E-4583F203712D}"/>
    <cellStyle name="Normal 2 3 6 4 2 2" xfId="42776" xr:uid="{BEF85540-33EF-42E8-A4DC-EBFE880D77C1}"/>
    <cellStyle name="Normal 2 3 6 4 3" xfId="31716" xr:uid="{EBDAF188-4F85-4DD2-BCA9-A4A1700806A3}"/>
    <cellStyle name="Normal 2 3 6 5" xfId="6755" xr:uid="{8B328B7C-EF70-4918-8904-16C2662BE6B6}"/>
    <cellStyle name="Normal 2 3 6 5 2" xfId="20347" xr:uid="{21706646-1BBB-4606-8A62-B7164493D7EA}"/>
    <cellStyle name="Normal 2 3 6 5 2 2" xfId="43654" xr:uid="{69B6B38A-1729-4853-851C-1F44486A09F1}"/>
    <cellStyle name="Normal 2 3 6 5 3" xfId="32594" xr:uid="{085AF1B1-B783-4181-ADA7-AB4FCF062485}"/>
    <cellStyle name="Normal 2 3 6 6" xfId="7628" xr:uid="{E0A84871-8C47-4D08-88BC-BFE947374569}"/>
    <cellStyle name="Normal 2 3 6 6 2" xfId="21220" xr:uid="{6F44D607-9537-4E8C-B515-3E31D02487D5}"/>
    <cellStyle name="Normal 2 3 6 6 2 2" xfId="44526" xr:uid="{E8BF393B-2A5F-4972-9BE7-7939BBCAAD61}"/>
    <cellStyle name="Normal 2 3 6 6 3" xfId="33466" xr:uid="{1EB1D9DF-DD96-4DC3-916E-D7BDA8BB32B5}"/>
    <cellStyle name="Normal 2 3 6 7" xfId="8501" xr:uid="{03B7FA0E-66C2-43A0-B0DE-E236CFA436EA}"/>
    <cellStyle name="Normal 2 3 6 7 2" xfId="22092" xr:uid="{FA3041D5-F320-4637-9919-C5DD13E1FD87}"/>
    <cellStyle name="Normal 2 3 6 7 2 2" xfId="45398" xr:uid="{78C7AE1C-4F29-4FB5-8D8B-9EB592666FFD}"/>
    <cellStyle name="Normal 2 3 6 7 3" xfId="34338" xr:uid="{313EB58A-C9F1-488F-9F29-C97CA664C73B}"/>
    <cellStyle name="Normal 2 3 6 8" xfId="9665" xr:uid="{75A74EEE-D01E-46CC-8D1E-7A0AB388217C}"/>
    <cellStyle name="Normal 2 3 6 8 2" xfId="23071" xr:uid="{146819C1-EF2C-4FEE-A9CA-0411F9283360}"/>
    <cellStyle name="Normal 2 3 6 8 2 2" xfId="46377" xr:uid="{ADE6BE56-66DE-43AF-84A9-02A72199EFED}"/>
    <cellStyle name="Normal 2 3 6 8 3" xfId="35279" xr:uid="{F67B3199-54D5-4DB9-9125-208C6C7B1FA4}"/>
    <cellStyle name="Normal 2 3 6 9" xfId="10545" xr:uid="{3DC9BE97-E278-4502-9B10-79B2C14CED8D}"/>
    <cellStyle name="Normal 2 3 6 9 2" xfId="23951" xr:uid="{B975F468-0FA4-444C-BE38-643E51EF956B}"/>
    <cellStyle name="Normal 2 3 6 9 2 2" xfId="47257" xr:uid="{6136ACDF-3241-4D6A-A6B5-26868C82A16D}"/>
    <cellStyle name="Normal 2 3 6 9 3" xfId="36159" xr:uid="{CE9DF0C8-1EFE-4F7F-A1A2-03A9B76E0851}"/>
    <cellStyle name="Normal 2 3 7" xfId="4255" xr:uid="{DB8F6938-76E5-4E4E-8ACF-C279EC896805}"/>
    <cellStyle name="Normal 2 3 7 10" xfId="16064" xr:uid="{48D32256-7FE4-4DB5-8286-B0068AAC29C9}"/>
    <cellStyle name="Normal 2 3 7 10 2" xfId="27151" xr:uid="{45250341-FAEA-4C2C-8078-159384A32C4B}"/>
    <cellStyle name="Normal 2 3 7 10 2 2" xfId="50450" xr:uid="{3E2A3F30-B555-4038-9173-BC52FA16C028}"/>
    <cellStyle name="Normal 2 3 7 10 3" xfId="39402" xr:uid="{31C1C020-A52D-4E9A-892D-8047A2DE6166}"/>
    <cellStyle name="Normal 2 3 7 11" xfId="17857" xr:uid="{102F122A-22BC-4030-9BB8-7395A49A2FF0}"/>
    <cellStyle name="Normal 2 3 7 11 2" xfId="41169" xr:uid="{EDCAC6C6-78D4-4EF4-B273-6F952CB1DB93}"/>
    <cellStyle name="Normal 2 3 7 12" xfId="30109" xr:uid="{F17D2AA7-24BF-4974-946C-9E4D57B734B0}"/>
    <cellStyle name="Normal 2 3 7 2" xfId="5127" xr:uid="{9BA28482-E18E-49AF-A0C3-24A0FCEC7C96}"/>
    <cellStyle name="Normal 2 3 7 2 2" xfId="18729" xr:uid="{72365605-7B65-4988-B1A2-B8EA040F8865}"/>
    <cellStyle name="Normal 2 3 7 2 2 2" xfId="42041" xr:uid="{50F29FD0-5B51-4A92-9766-FEF8E5B0591E}"/>
    <cellStyle name="Normal 2 3 7 2 3" xfId="30981" xr:uid="{6C604BE2-1DEB-4878-8337-3FBD52354378}"/>
    <cellStyle name="Normal 2 3 7 3" xfId="5999" xr:uid="{BC61A5D8-B112-4EAD-B96C-7663AE32895E}"/>
    <cellStyle name="Normal 2 3 7 3 2" xfId="19601" xr:uid="{D5B683BE-1564-423D-9563-0BE1EB792A75}"/>
    <cellStyle name="Normal 2 3 7 3 2 2" xfId="42913" xr:uid="{2DE381CD-F7ED-401B-9820-7200E2420EBB}"/>
    <cellStyle name="Normal 2 3 7 3 3" xfId="31853" xr:uid="{02403B90-26F1-4F4A-8555-736072EDEA13}"/>
    <cellStyle name="Normal 2 3 7 4" xfId="6892" xr:uid="{69EEE4F8-71BB-418C-9F1B-8647DF49720C}"/>
    <cellStyle name="Normal 2 3 7 4 2" xfId="20484" xr:uid="{0D3417EA-767C-4322-8835-267C975FE91C}"/>
    <cellStyle name="Normal 2 3 7 4 2 2" xfId="43791" xr:uid="{3A893C85-AA54-4259-B0E6-A01A6F9F9BCC}"/>
    <cellStyle name="Normal 2 3 7 4 3" xfId="32731" xr:uid="{51FDF9E8-F660-4D66-B919-CA00FA8C76E0}"/>
    <cellStyle name="Normal 2 3 7 5" xfId="7765" xr:uid="{DD5C3C3D-1DF6-4277-8854-470A415D1F28}"/>
    <cellStyle name="Normal 2 3 7 5 2" xfId="21357" xr:uid="{407654F2-0D78-4D7B-B737-D518BECE422E}"/>
    <cellStyle name="Normal 2 3 7 5 2 2" xfId="44663" xr:uid="{5D5B7554-C6E1-40FB-A821-306555CEF510}"/>
    <cellStyle name="Normal 2 3 7 5 3" xfId="33603" xr:uid="{0993742C-87E6-4D6F-8582-34210521B8F1}"/>
    <cellStyle name="Normal 2 3 7 6" xfId="8638" xr:uid="{331B5270-DB91-4F3C-B13C-3A49ED0BB7C3}"/>
    <cellStyle name="Normal 2 3 7 6 2" xfId="22229" xr:uid="{D70FF5CB-69B3-49D3-8473-C62DCA9DB019}"/>
    <cellStyle name="Normal 2 3 7 6 2 2" xfId="45535" xr:uid="{E2B48541-D96A-4CCB-98A4-CCB95841439F}"/>
    <cellStyle name="Normal 2 3 7 6 3" xfId="34475" xr:uid="{9BD78EEF-4066-4B6B-91BC-E33055CC45E8}"/>
    <cellStyle name="Normal 2 3 7 7" xfId="9802" xr:uid="{B4847D2E-283A-4151-AE7B-5B84EAA53ACA}"/>
    <cellStyle name="Normal 2 3 7 7 2" xfId="23208" xr:uid="{D5532215-5951-4387-8100-6F2397180BCF}"/>
    <cellStyle name="Normal 2 3 7 7 2 2" xfId="46514" xr:uid="{B496CE31-40F8-44F4-BCD0-495C10658647}"/>
    <cellStyle name="Normal 2 3 7 7 3" xfId="35416" xr:uid="{1A12E10F-D79E-419F-953D-FB0EFE040061}"/>
    <cellStyle name="Normal 2 3 7 8" xfId="10682" xr:uid="{08FE9A90-2C42-4B8F-BCD7-1D49BD7A4CA8}"/>
    <cellStyle name="Normal 2 3 7 8 2" xfId="24088" xr:uid="{E8F63D40-91A2-4AD0-AAC0-5B11E396B08E}"/>
    <cellStyle name="Normal 2 3 7 8 2 2" xfId="47394" xr:uid="{4B5FA22E-B9FA-422D-8B76-45F4E91D093D}"/>
    <cellStyle name="Normal 2 3 7 8 3" xfId="36296" xr:uid="{7550A22A-23F2-4783-ADE1-14BF6E3134DD}"/>
    <cellStyle name="Normal 2 3 7 9" xfId="14512" xr:uid="{81F51CDA-D0F3-4A33-9E9A-3B803EB95746}"/>
    <cellStyle name="Normal 2 3 7 9 2" xfId="25673" xr:uid="{A0FB700B-2CAE-460A-9304-468CF8A4B24D}"/>
    <cellStyle name="Normal 2 3 7 9 2 2" xfId="48975" xr:uid="{250964DF-6989-4783-9A2C-4108CB4965AD}"/>
    <cellStyle name="Normal 2 3 7 9 3" xfId="37853" xr:uid="{ED96FBD6-526B-490F-A1DB-2CDD1BF3521F}"/>
    <cellStyle name="Normal 2 3 8" xfId="4689" xr:uid="{0A2753E2-C911-488D-B808-DE738A1A5D5B}"/>
    <cellStyle name="Normal 2 3 8 2" xfId="9193" xr:uid="{04E2CA3E-03E8-4C17-B7C0-4AAA8DA77027}"/>
    <cellStyle name="Normal 2 3 8 3" xfId="18291" xr:uid="{65D9419C-6C1C-43C0-8D2B-61FBB7BCA482}"/>
    <cellStyle name="Normal 2 3 8 3 2" xfId="41603" xr:uid="{5E194DEF-823F-4C7E-8C7D-68C9B01F9789}"/>
    <cellStyle name="Normal 2 3 8 4" xfId="30543" xr:uid="{FC14B3D8-583D-40DB-A71F-58A370566326}"/>
    <cellStyle name="Normal 2 3 9" xfId="5561" xr:uid="{910FED95-8D97-42D5-9654-1D67CB6CBE87}"/>
    <cellStyle name="Normal 2 3 9 2" xfId="11125" xr:uid="{0BD41020-E42D-4857-AC38-6A858D4DB179}"/>
    <cellStyle name="Normal 2 3 9 2 2" xfId="24531" xr:uid="{AAD30D90-D4D4-4C73-B0C1-1016C25915B6}"/>
    <cellStyle name="Normal 2 3 9 2 2 2" xfId="47837" xr:uid="{0346AEC7-2269-4191-95E1-4841414868B6}"/>
    <cellStyle name="Normal 2 3 9 2 3" xfId="36738" xr:uid="{8EF340AB-1028-458D-8401-F6F7976A8AC1}"/>
    <cellStyle name="Normal 2 3 9 3" xfId="14972" xr:uid="{278FCF6F-FA22-4B38-A92E-A75B15D286F2}"/>
    <cellStyle name="Normal 2 3 9 3 2" xfId="26129" xr:uid="{A26849F2-9C59-4950-A2A0-9328ADD7F66E}"/>
    <cellStyle name="Normal 2 3 9 3 2 2" xfId="49431" xr:uid="{DAFAF8DE-A66E-4E91-B18E-01CF56E73871}"/>
    <cellStyle name="Normal 2 3 9 3 3" xfId="38313" xr:uid="{7C42FAFC-540A-4BFB-9A3E-EE44C750C9DD}"/>
    <cellStyle name="Normal 2 3 9 4" xfId="16507" xr:uid="{9C9F6A00-3310-430B-8FF2-182D00578ED0}"/>
    <cellStyle name="Normal 2 3 9 4 2" xfId="27593" xr:uid="{4D92DC92-23D9-4D06-A99E-656CF1170B8A}"/>
    <cellStyle name="Normal 2 3 9 4 2 2" xfId="50892" xr:uid="{329F410C-0703-4DE0-8AA7-92F126644BFD}"/>
    <cellStyle name="Normal 2 3 9 4 3" xfId="39845" xr:uid="{9F4CBA66-415B-4EFA-AAA4-496960455904}"/>
    <cellStyle name="Normal 2 3 9 5" xfId="19163" xr:uid="{1DB4DC72-E761-414F-88B1-6615657AC661}"/>
    <cellStyle name="Normal 2 3 9 5 2" xfId="42475" xr:uid="{47D8CCB3-8242-425E-A9D3-5FC181807DEF}"/>
    <cellStyle name="Normal 2 3 9 6" xfId="31415" xr:uid="{A0219270-8501-4168-93C7-9D4B2B07E46F}"/>
    <cellStyle name="Normal 2 3_Forward Curves Inputs" xfId="2214" xr:uid="{3C520B2E-EC12-4A31-AF06-77265FEC4D5C}"/>
    <cellStyle name="Normal 2 4" xfId="1459" xr:uid="{4AC9BEEB-9B95-436C-9B04-BF32F669E69E}"/>
    <cellStyle name="Normal 2 4 2" xfId="2216" xr:uid="{B8A37ADA-41A1-4BB7-8CBB-66FD3CAC0AD6}"/>
    <cellStyle name="Normal 2 4 2 2" xfId="12510" xr:uid="{649C88DE-22C9-420B-8B5A-97CCB58F29CB}"/>
    <cellStyle name="Normal 2 4 2 3" xfId="11380" xr:uid="{2A6186CF-5096-4933-B03D-9FA16E694CA8}"/>
    <cellStyle name="Normal 2 4 2 3 2" xfId="15173" xr:uid="{A5B0710B-D4F7-4369-9277-03182BF031BB}"/>
    <cellStyle name="Normal 2 4 2 3 2 2" xfId="26330" xr:uid="{9F2BE694-AC6B-4004-8802-0F410FEE40C5}"/>
    <cellStyle name="Normal 2 4 2 3 2 2 2" xfId="49632" xr:uid="{4CDD8529-DFC0-4A89-9CEB-E455877CB27B}"/>
    <cellStyle name="Normal 2 4 2 3 2 3" xfId="38514" xr:uid="{21AB5CF6-92DE-4315-93E1-C7627CC5C1A1}"/>
    <cellStyle name="Normal 2 4 2 3 3" xfId="16702" xr:uid="{7B80905C-4ECE-4EE9-B454-35CECC0BE818}"/>
    <cellStyle name="Normal 2 4 2 3 3 2" xfId="27788" xr:uid="{03658ECA-B103-4D33-8AD6-44229078550C}"/>
    <cellStyle name="Normal 2 4 2 3 3 2 2" xfId="51087" xr:uid="{F7EF71C1-26C3-4AAD-939A-2926DB42892E}"/>
    <cellStyle name="Normal 2 4 2 3 3 3" xfId="40040" xr:uid="{AE38C20D-4B0A-48E3-9BB3-9255061A30E3}"/>
    <cellStyle name="Normal 2 4 2 3 4" xfId="24731" xr:uid="{0857FBA6-68AB-4568-B5C3-D9B490A5F711}"/>
    <cellStyle name="Normal 2 4 2 3 4 2" xfId="48037" xr:uid="{34832A3D-E9E3-4E3A-B919-568112842733}"/>
    <cellStyle name="Normal 2 4 2 3 5" xfId="36933" xr:uid="{D9B570BD-2158-41F1-9160-5EFDBFEBC76A}"/>
    <cellStyle name="Normal 2 4 3" xfId="2215" xr:uid="{8E691CEC-CC3C-4B98-8D56-FDA6C50B9FB5}"/>
    <cellStyle name="Normal 2 4 4" xfId="3315" xr:uid="{D7331E1A-F372-429C-A1A7-39E465EEC320}"/>
    <cellStyle name="Normal 2 4 4 2" xfId="13106" xr:uid="{BBD3D96E-1750-4F67-8692-8F0815D09779}"/>
    <cellStyle name="Normal 2 4 5" xfId="11936" xr:uid="{E9C63185-6BBF-4AE9-B1A1-91132A8B38BA}"/>
    <cellStyle name="Normal 2 4 6" xfId="11298" xr:uid="{DD779377-9AF9-4AF9-8670-353F1DD03540}"/>
    <cellStyle name="Normal 2 4 6 2" xfId="15127" xr:uid="{5D68CDB2-0558-486D-91B5-32437C641DD4}"/>
    <cellStyle name="Normal 2 4 6 2 2" xfId="26284" xr:uid="{F01E175D-54F3-452C-AB6D-65E6ADA578DF}"/>
    <cellStyle name="Normal 2 4 6 2 2 2" xfId="49586" xr:uid="{BE50DF9E-44D0-403D-BD2A-C55434C672A3}"/>
    <cellStyle name="Normal 2 4 6 2 3" xfId="38468" xr:uid="{16DD0A1D-BD16-4D6E-9D08-784C14642A13}"/>
    <cellStyle name="Normal 2 4 6 3" xfId="16660" xr:uid="{B8A5AD8B-E7FF-4678-900A-E83FF79D9396}"/>
    <cellStyle name="Normal 2 4 6 3 2" xfId="27746" xr:uid="{0430CA57-01C1-42B1-A5DC-73E1A56E7A87}"/>
    <cellStyle name="Normal 2 4 6 3 2 2" xfId="51045" xr:uid="{60EF7F50-481D-4856-912B-8A2FE348FDC3}"/>
    <cellStyle name="Normal 2 4 6 3 3" xfId="39998" xr:uid="{4E3D5735-C04A-4C07-96F5-84686FA65797}"/>
    <cellStyle name="Normal 2 4 6 4" xfId="24685" xr:uid="{13E07A26-3113-47D1-8687-3D55E44B4E41}"/>
    <cellStyle name="Normal 2 4 6 4 2" xfId="47991" xr:uid="{6AFF22B6-9163-4BA0-B1A1-7B67D9685579}"/>
    <cellStyle name="Normal 2 4 6 5" xfId="36891" xr:uid="{17CD9BBB-288D-4BB3-8A95-02D682A14E2D}"/>
    <cellStyle name="Normal 2 4_Forward Curves Inputs" xfId="2217" xr:uid="{A48377E4-8CD6-43E3-85C8-6397BDA564D9}"/>
    <cellStyle name="Normal 2 5" xfId="2240" xr:uid="{D0334BEF-9C7D-4970-B7F0-A67B4B57E7BC}"/>
    <cellStyle name="Normal 2 5 2" xfId="11381" xr:uid="{510FFAF1-78A9-4451-A6FD-A661A2E8F1A4}"/>
    <cellStyle name="Normal 2 5 2 2" xfId="15174" xr:uid="{09C5A9D6-6B9E-440F-956D-F27629B9418F}"/>
    <cellStyle name="Normal 2 5 2 2 2" xfId="26331" xr:uid="{C38B7FFB-46E6-4020-9673-42DA291F86B4}"/>
    <cellStyle name="Normal 2 5 2 2 2 2" xfId="49633" xr:uid="{211F517C-87E0-4E7B-9592-4A08587D4331}"/>
    <cellStyle name="Normal 2 5 2 2 3" xfId="38515" xr:uid="{8FE8EA6E-821B-4455-9D73-DAD235311ACB}"/>
    <cellStyle name="Normal 2 5 2 3" xfId="16703" xr:uid="{90FC1B90-1806-4F7B-9E3A-C6DFCFFF1B95}"/>
    <cellStyle name="Normal 2 5 2 3 2" xfId="27789" xr:uid="{C308D96C-3459-46F1-AC00-480745890BD7}"/>
    <cellStyle name="Normal 2 5 2 3 2 2" xfId="51088" xr:uid="{0B1017A0-D971-461A-BEDC-956DEB34E238}"/>
    <cellStyle name="Normal 2 5 2 3 3" xfId="40041" xr:uid="{B916956D-2D8E-417A-A426-D53A4231E832}"/>
    <cellStyle name="Normal 2 5 2 4" xfId="24732" xr:uid="{87A1E513-1D3B-4228-9EC3-93CD2F0AF430}"/>
    <cellStyle name="Normal 2 5 2 4 2" xfId="48038" xr:uid="{6F3128C0-46A5-4E22-A1DA-CF6638613EDA}"/>
    <cellStyle name="Normal 2 5 2 5" xfId="36934" xr:uid="{5AE9A1AD-AE44-4FDB-B3AA-E3ACD12607AE}"/>
    <cellStyle name="Normal 2 5 3" xfId="12514" xr:uid="{E5B098AA-6C50-47BC-83DE-C8C7688444F5}"/>
    <cellStyle name="Normal 2 5 4" xfId="11299" xr:uid="{770D5E8D-3503-45CF-96A4-521B78F99001}"/>
    <cellStyle name="Normal 2 5 4 2" xfId="15128" xr:uid="{EB51F5F5-1478-4423-A190-C0511C14E751}"/>
    <cellStyle name="Normal 2 5 4 2 2" xfId="26285" xr:uid="{7AA45310-5777-4B46-BDCE-31EAF645F680}"/>
    <cellStyle name="Normal 2 5 4 2 2 2" xfId="49587" xr:uid="{281C2D8E-C0DB-48DA-8296-76C15B64FFBE}"/>
    <cellStyle name="Normal 2 5 4 2 3" xfId="38469" xr:uid="{9256FA6B-194E-456D-9F92-33C30C8880D4}"/>
    <cellStyle name="Normal 2 5 4 3" xfId="16661" xr:uid="{E4F64C57-5317-404C-A813-B63A82C33ADF}"/>
    <cellStyle name="Normal 2 5 4 3 2" xfId="27747" xr:uid="{373BE831-7C19-4DC5-917B-4B797E4EE239}"/>
    <cellStyle name="Normal 2 5 4 3 2 2" xfId="51046" xr:uid="{F80B9ADC-1056-4D7E-913E-1FE5C9F573C6}"/>
    <cellStyle name="Normal 2 5 4 3 3" xfId="39999" xr:uid="{4BFAC2C6-A51F-4279-BFAD-662BE370C118}"/>
    <cellStyle name="Normal 2 5 4 4" xfId="24686" xr:uid="{D0C3E924-A006-48F4-9F3B-7E6626F4CF70}"/>
    <cellStyle name="Normal 2 5 4 4 2" xfId="47992" xr:uid="{0F4C6F82-F4E0-494C-A7CE-11FA1CD41423}"/>
    <cellStyle name="Normal 2 5 4 5" xfId="36892" xr:uid="{6C337A0D-4342-488F-83A3-05F84DBA37BD}"/>
    <cellStyle name="Normal 2 6" xfId="2208" xr:uid="{B8A3655B-0989-443C-B160-4823BFDFE9F2}"/>
    <cellStyle name="Normal 2 7" xfId="2858" xr:uid="{9AFA82D5-065F-4420-90A6-0360633D8C4F}"/>
    <cellStyle name="Normal 2 7 2" xfId="12649" xr:uid="{82685662-1612-488C-81D0-A0740B4D4897}"/>
    <cellStyle name="Normal 2 8" xfId="3314" xr:uid="{D40CA466-21D3-4F29-8255-09AC2E0B552D}"/>
    <cellStyle name="Normal 2 8 2" xfId="13105" xr:uid="{B58168FA-7878-40C1-8559-CF21E9060D4F}"/>
    <cellStyle name="Normal 2 9" xfId="3879" xr:uid="{8F5B922F-F035-4BF7-93CE-1D828CE7F0C8}"/>
    <cellStyle name="Normal 2_5-26-11 Sentinel Executed Swap Terms - Final" xfId="2218" xr:uid="{603635A6-D2BA-470E-8EE8-E3B30DB85D13}"/>
    <cellStyle name="Normal 20" xfId="467" xr:uid="{00000000-0005-0000-0000-0000BA000000}"/>
    <cellStyle name="Normal 20 2" xfId="2610" xr:uid="{4CE1F568-511C-4DB8-9DDD-D06099C45ED5}"/>
    <cellStyle name="Normal 20 2 10" xfId="8222" xr:uid="{2A26B076-C445-441E-9D62-1B38BE7A30D0}"/>
    <cellStyle name="Normal 20 2 10 2" xfId="21813" xr:uid="{A25839D3-AC2C-493E-8E7E-BE8D04E9EE3A}"/>
    <cellStyle name="Normal 20 2 10 2 2" xfId="45119" xr:uid="{0962F480-5A8E-4DB0-B5F2-4A6A4E0E27B2}"/>
    <cellStyle name="Normal 20 2 10 3" xfId="34059" xr:uid="{0FEF2A6F-754E-46EE-AAA7-E24741A99863}"/>
    <cellStyle name="Normal 20 2 11" xfId="9386" xr:uid="{FC197745-71BA-4B01-8484-E26433BE99C0}"/>
    <cellStyle name="Normal 20 2 11 2" xfId="22792" xr:uid="{A662B4E9-3F92-4366-9AF2-E28144DADC0D}"/>
    <cellStyle name="Normal 20 2 11 2 2" xfId="46098" xr:uid="{D5F29903-F4BF-4E4D-905B-873EC85C62CC}"/>
    <cellStyle name="Normal 20 2 11 3" xfId="35000" xr:uid="{B4767C27-EF2C-4BBE-8350-0F0362A186E2}"/>
    <cellStyle name="Normal 20 2 12" xfId="10266" xr:uid="{A6861A0A-7571-4C7F-8CD9-8A101DD65AF8}"/>
    <cellStyle name="Normal 20 2 12 2" xfId="23672" xr:uid="{B6CA7AC2-C6EF-4557-A133-A70908C5658F}"/>
    <cellStyle name="Normal 20 2 12 2 2" xfId="46978" xr:uid="{E9DAACC9-41A3-4023-A4D4-E88E7D77DFBA}"/>
    <cellStyle name="Normal 20 2 12 3" xfId="35880" xr:uid="{C4CB4A1D-A097-4F5C-92F3-EB85AB99B218}"/>
    <cellStyle name="Normal 20 2 13" xfId="14007" xr:uid="{68A948E5-64E0-466D-ACEB-4D91A4E6D9AA}"/>
    <cellStyle name="Normal 20 2 13 2" xfId="25194" xr:uid="{395E4B05-438A-4A31-A20C-5F391A083FDA}"/>
    <cellStyle name="Normal 20 2 13 2 2" xfId="48496" xr:uid="{AE15ADA4-70C8-426F-921A-17706C8011B0}"/>
    <cellStyle name="Normal 20 2 13 3" xfId="37348" xr:uid="{405D5340-B3E5-45FE-BE75-305D208BF1BF}"/>
    <cellStyle name="Normal 20 2 14" xfId="15647" xr:uid="{FDA134EA-839E-4F8D-B5B3-DABFB499ECA2}"/>
    <cellStyle name="Normal 20 2 14 2" xfId="26734" xr:uid="{E5580A13-1CB8-41CB-A5A7-948FA99AA9B0}"/>
    <cellStyle name="Normal 20 2 14 2 2" xfId="50033" xr:uid="{6A4CAF37-E3FB-44D8-A4C0-D22B739AC864}"/>
    <cellStyle name="Normal 20 2 14 3" xfId="38985" xr:uid="{FC8FCE71-BC08-4EC5-A274-F118F36788B5}"/>
    <cellStyle name="Normal 20 2 15" xfId="17377" xr:uid="{3091CF2E-18B8-4980-A0EF-15738837E881}"/>
    <cellStyle name="Normal 20 2 15 2" xfId="40689" xr:uid="{D7637AA1-2730-4463-BEC7-E2BD04A0BE69}"/>
    <cellStyle name="Normal 20 2 16" xfId="29705" xr:uid="{0C05436C-8C42-40A8-BC69-F3A039EAC29A}"/>
    <cellStyle name="Normal 20 2 2" xfId="3905" xr:uid="{10396A64-DD97-4931-8E88-69E84118986C}"/>
    <cellStyle name="Normal 20 2 2 10" xfId="14163" xr:uid="{921DB0F5-25DD-4D0D-AC53-8D70E4EC0EC8}"/>
    <cellStyle name="Normal 20 2 2 10 2" xfId="25324" xr:uid="{BBDBE28A-5EF9-4174-9582-A1539BB1E892}"/>
    <cellStyle name="Normal 20 2 2 10 2 2" xfId="48626" xr:uid="{FAA224D8-A3C2-4B29-93B2-EA0583C7A4B0}"/>
    <cellStyle name="Normal 20 2 2 10 3" xfId="37504" xr:uid="{F7E348E7-5D44-4ECC-A06A-92730031B946}"/>
    <cellStyle name="Normal 20 2 2 11" xfId="15715" xr:uid="{36F9203C-3DB5-4592-8E1C-4C6899D7B397}"/>
    <cellStyle name="Normal 20 2 2 11 2" xfId="26802" xr:uid="{A2C4D4EE-7AAE-409D-B9FA-BCAD42BEAE91}"/>
    <cellStyle name="Normal 20 2 2 11 2 2" xfId="50101" xr:uid="{F8ECDBF0-4C61-40A7-A140-92A27B7F5901}"/>
    <cellStyle name="Normal 20 2 2 11 3" xfId="39053" xr:uid="{41A7A854-7EDE-4BFF-B388-6DF1C6FBFCE8}"/>
    <cellStyle name="Normal 20 2 2 12" xfId="17508" xr:uid="{0B75B450-B884-40E8-BDCC-03CD0504BCA7}"/>
    <cellStyle name="Normal 20 2 2 12 2" xfId="40820" xr:uid="{929C27AD-701E-46A5-BBD7-E8EE7DEDB3AC}"/>
    <cellStyle name="Normal 20 2 2 13" xfId="29760" xr:uid="{CCBF846F-8481-4EB5-859F-FCD00D38867C}"/>
    <cellStyle name="Normal 20 2 2 2" xfId="4344" xr:uid="{AD3F0B00-12DF-4AED-B7F7-F712313AE974}"/>
    <cellStyle name="Normal 20 2 2 2 10" xfId="16153" xr:uid="{9C7A5D21-78DC-4B1D-934B-9C10D73120F6}"/>
    <cellStyle name="Normal 20 2 2 2 10 2" xfId="27240" xr:uid="{22F4EECB-94E4-4495-B7F6-6F5FCD2349A4}"/>
    <cellStyle name="Normal 20 2 2 2 10 2 2" xfId="50539" xr:uid="{D96D7695-25B7-4524-BED5-081FF41B3703}"/>
    <cellStyle name="Normal 20 2 2 2 10 3" xfId="39491" xr:uid="{8F268396-7479-4EB1-B672-A981E3BC83CA}"/>
    <cellStyle name="Normal 20 2 2 2 11" xfId="17946" xr:uid="{1FB87932-5802-42D8-AFEB-09DBB1E47C54}"/>
    <cellStyle name="Normal 20 2 2 2 11 2" xfId="41258" xr:uid="{F59223B7-57B1-4CA9-8201-07A086E91AC9}"/>
    <cellStyle name="Normal 20 2 2 2 12" xfId="30198" xr:uid="{3A4FCC8F-1F12-4C44-8827-A4F777FFB250}"/>
    <cellStyle name="Normal 20 2 2 2 2" xfId="5216" xr:uid="{D08796DA-0B34-4E50-A221-D4FC3F8FA2D4}"/>
    <cellStyle name="Normal 20 2 2 2 2 2" xfId="18818" xr:uid="{7D5EF8B6-60AA-4624-8B1D-0ABACA6F4C1B}"/>
    <cellStyle name="Normal 20 2 2 2 2 2 2" xfId="42130" xr:uid="{37630033-27EE-4969-8F3E-81336A1B519A}"/>
    <cellStyle name="Normal 20 2 2 2 2 3" xfId="31070" xr:uid="{7A6A60C7-F9E6-4F88-859E-D502293FDBC8}"/>
    <cellStyle name="Normal 20 2 2 2 3" xfId="6088" xr:uid="{C4C2BBF0-C595-4408-AE4C-668A1B754D89}"/>
    <cellStyle name="Normal 20 2 2 2 3 2" xfId="19690" xr:uid="{20FF2364-CB26-409F-9DE4-BDB67ABB5933}"/>
    <cellStyle name="Normal 20 2 2 2 3 2 2" xfId="43002" xr:uid="{94507356-2DDA-447D-8F4E-3E4ECB6C52C6}"/>
    <cellStyle name="Normal 20 2 2 2 3 3" xfId="31942" xr:uid="{13171588-0D40-439A-B287-5CEF2040BBB8}"/>
    <cellStyle name="Normal 20 2 2 2 4" xfId="6981" xr:uid="{E271916D-B2A6-4D32-B500-5285D6B679E7}"/>
    <cellStyle name="Normal 20 2 2 2 4 2" xfId="20573" xr:uid="{4FFD7DB8-0587-45FE-BC51-230E7BD5DA87}"/>
    <cellStyle name="Normal 20 2 2 2 4 2 2" xfId="43880" xr:uid="{D417D250-623A-4614-BA16-9475F4EC2885}"/>
    <cellStyle name="Normal 20 2 2 2 4 3" xfId="32820" xr:uid="{13F215DC-9F15-4F96-B722-B78777C546C2}"/>
    <cellStyle name="Normal 20 2 2 2 5" xfId="7854" xr:uid="{A91C01EF-8A67-468F-A6CE-332093DAE8D3}"/>
    <cellStyle name="Normal 20 2 2 2 5 2" xfId="21446" xr:uid="{9057F14E-38E3-446A-9C45-BF97CB745BF6}"/>
    <cellStyle name="Normal 20 2 2 2 5 2 2" xfId="44752" xr:uid="{AD3C7D42-4D41-4622-B428-44B3E4CCFDEE}"/>
    <cellStyle name="Normal 20 2 2 2 5 3" xfId="33692" xr:uid="{D804AC4E-4E05-4FDF-879D-87826A12F7E8}"/>
    <cellStyle name="Normal 20 2 2 2 6" xfId="8727" xr:uid="{B351C289-B0B4-4DB1-8A68-308802420634}"/>
    <cellStyle name="Normal 20 2 2 2 6 2" xfId="22318" xr:uid="{4455BA83-4F2E-408E-8145-4C6BD3002CC6}"/>
    <cellStyle name="Normal 20 2 2 2 6 2 2" xfId="45624" xr:uid="{099F1BF2-D4E8-48A9-90B7-593AF7F2C410}"/>
    <cellStyle name="Normal 20 2 2 2 6 3" xfId="34564" xr:uid="{D67FEA16-F0FE-4AB3-BE28-910AA3B85E70}"/>
    <cellStyle name="Normal 20 2 2 2 7" xfId="9891" xr:uid="{ECEEFD88-E06A-435F-BB89-BB5E258D61C9}"/>
    <cellStyle name="Normal 20 2 2 2 7 2" xfId="23297" xr:uid="{A28244A3-8944-4988-9C0F-251CCB0393C3}"/>
    <cellStyle name="Normal 20 2 2 2 7 2 2" xfId="46603" xr:uid="{5F2E3C41-4320-4C63-AA13-5D3528B0044B}"/>
    <cellStyle name="Normal 20 2 2 2 7 3" xfId="35505" xr:uid="{6A7B4DA3-F0BB-4DEB-A961-C84BC3C28CFA}"/>
    <cellStyle name="Normal 20 2 2 2 8" xfId="10771" xr:uid="{AFCE58CB-7C68-4E82-85B4-D8BE1A23D961}"/>
    <cellStyle name="Normal 20 2 2 2 8 2" xfId="24177" xr:uid="{30FF8953-ABDE-4527-B33B-55C85829B3AA}"/>
    <cellStyle name="Normal 20 2 2 2 8 2 2" xfId="47483" xr:uid="{81F72451-6D93-4759-B77C-3591A710AA44}"/>
    <cellStyle name="Normal 20 2 2 2 8 3" xfId="36385" xr:uid="{8F943C14-4FC2-458C-ABC7-47887673E5C5}"/>
    <cellStyle name="Normal 20 2 2 2 9" xfId="14601" xr:uid="{3749EFE9-C55F-4B2E-94BC-E413F7C67C51}"/>
    <cellStyle name="Normal 20 2 2 2 9 2" xfId="25762" xr:uid="{CD9A4199-6E10-4F38-8097-098E08E02437}"/>
    <cellStyle name="Normal 20 2 2 2 9 2 2" xfId="49064" xr:uid="{6CFC3705-059E-4519-8224-2C2E82C1DC65}"/>
    <cellStyle name="Normal 20 2 2 2 9 3" xfId="37942" xr:uid="{D4B22C03-6DA5-4CF2-89B8-D82652692217}"/>
    <cellStyle name="Normal 20 2 2 3" xfId="4778" xr:uid="{2BB61845-3CDF-4CD3-8B02-25C58E019B86}"/>
    <cellStyle name="Normal 20 2 2 3 2" xfId="11383" xr:uid="{16117DE5-BF95-4E79-ABB6-022A9A04516A}"/>
    <cellStyle name="Normal 20 2 2 3 2 2" xfId="24734" xr:uid="{9DB16403-E478-44C2-B16C-5262D3E7EE97}"/>
    <cellStyle name="Normal 20 2 2 3 2 2 2" xfId="48040" xr:uid="{D25D0622-58F8-4778-9708-CB43B1294970}"/>
    <cellStyle name="Normal 20 2 2 3 2 3" xfId="36936" xr:uid="{B938E8B4-BFA3-4FCE-BB97-D334530FB49E}"/>
    <cellStyle name="Normal 20 2 2 3 3" xfId="15176" xr:uid="{26185D0E-2435-4778-87A1-5820B2D347DC}"/>
    <cellStyle name="Normal 20 2 2 3 3 2" xfId="26333" xr:uid="{4AF0262E-62F8-47CE-8AB5-6EAE815971B2}"/>
    <cellStyle name="Normal 20 2 2 3 3 2 2" xfId="49635" xr:uid="{9FE23899-6A66-4A16-A918-182E27DF7141}"/>
    <cellStyle name="Normal 20 2 2 3 3 3" xfId="38517" xr:uid="{F5874D34-7703-420D-9B25-A202DB753DCF}"/>
    <cellStyle name="Normal 20 2 2 3 4" xfId="16705" xr:uid="{F10CC394-6192-4300-B7FE-4E952EE3285E}"/>
    <cellStyle name="Normal 20 2 2 3 4 2" xfId="27791" xr:uid="{BD0C7741-150B-4F83-9044-0A6AD928648A}"/>
    <cellStyle name="Normal 20 2 2 3 4 2 2" xfId="51090" xr:uid="{0CD0387E-CF11-4A61-98AA-18AB9F1068F5}"/>
    <cellStyle name="Normal 20 2 2 3 4 3" xfId="40043" xr:uid="{DABD5D94-4EF3-4554-B497-A553F01E1051}"/>
    <cellStyle name="Normal 20 2 2 3 5" xfId="18380" xr:uid="{80ABDD4A-B0D4-4A84-A451-74C35D259B9D}"/>
    <cellStyle name="Normal 20 2 2 3 5 2" xfId="41692" xr:uid="{B868DF17-55CB-4647-9106-F5A21979FC53}"/>
    <cellStyle name="Normal 20 2 2 3 6" xfId="30632" xr:uid="{4176CA5C-AC2E-4BE6-BE77-8EC29FC502A3}"/>
    <cellStyle name="Normal 20 2 2 4" xfId="5650" xr:uid="{D48A0EBC-F0C5-472A-BCB1-62D715706323}"/>
    <cellStyle name="Normal 20 2 2 4 2" xfId="19252" xr:uid="{BC53002A-69C8-48CA-9855-1524EC51AEB1}"/>
    <cellStyle name="Normal 20 2 2 4 2 2" xfId="42564" xr:uid="{3F4CB1AA-6005-456B-90D0-822859A4A983}"/>
    <cellStyle name="Normal 20 2 2 4 3" xfId="31504" xr:uid="{CC4808A4-6BFF-4FCD-902E-62B895C5B259}"/>
    <cellStyle name="Normal 20 2 2 5" xfId="6543" xr:uid="{51E0A040-386E-4A10-87E2-B593DCFFC6FA}"/>
    <cellStyle name="Normal 20 2 2 5 2" xfId="20135" xr:uid="{166F81A2-7090-477A-A118-9A5A51B00E35}"/>
    <cellStyle name="Normal 20 2 2 5 2 2" xfId="43442" xr:uid="{EB57FA9A-3FF2-4B50-8AEE-B6AECBE33D74}"/>
    <cellStyle name="Normal 20 2 2 5 3" xfId="32382" xr:uid="{F0BB84C4-A3A3-4FA3-AA33-F6CEAFA34BE3}"/>
    <cellStyle name="Normal 20 2 2 6" xfId="7416" xr:uid="{FE4E4704-58BD-4EB1-AC17-CF6B2FA1E787}"/>
    <cellStyle name="Normal 20 2 2 6 2" xfId="21008" xr:uid="{9184F7DC-3879-42FF-BE0F-06033659D5D3}"/>
    <cellStyle name="Normal 20 2 2 6 2 2" xfId="44314" xr:uid="{9AF07184-ECE0-48E9-A9CC-4CAECA5B0881}"/>
    <cellStyle name="Normal 20 2 2 6 3" xfId="33254" xr:uid="{85C90354-54D0-40A4-B401-0A6628D1FA84}"/>
    <cellStyle name="Normal 20 2 2 7" xfId="8289" xr:uid="{E8ACD6F6-2625-4458-9CA8-97C4B651276B}"/>
    <cellStyle name="Normal 20 2 2 7 2" xfId="21880" xr:uid="{850CBDF4-CA06-46BF-9300-24AAFB722D87}"/>
    <cellStyle name="Normal 20 2 2 7 2 2" xfId="45186" xr:uid="{51D3C780-9899-40C6-B370-078B39C25933}"/>
    <cellStyle name="Normal 20 2 2 7 3" xfId="34126" xr:uid="{B74879AE-17EE-47CC-BD39-887D7D786A14}"/>
    <cellStyle name="Normal 20 2 2 8" xfId="9453" xr:uid="{289B6A69-061E-4C8D-975C-044BA22B8B60}"/>
    <cellStyle name="Normal 20 2 2 8 2" xfId="22859" xr:uid="{79A3FDD2-A6D2-4BB9-A1BF-37654493D924}"/>
    <cellStyle name="Normal 20 2 2 8 2 2" xfId="46165" xr:uid="{C56DC9C6-9185-4CE2-A50F-C5AC1BF6AF66}"/>
    <cellStyle name="Normal 20 2 2 8 3" xfId="35067" xr:uid="{C90F7497-9DAB-4149-AA4E-7425CB09F7DB}"/>
    <cellStyle name="Normal 20 2 2 9" xfId="10333" xr:uid="{75B4901A-6A52-4459-BAEC-469F753AF628}"/>
    <cellStyle name="Normal 20 2 2 9 2" xfId="23739" xr:uid="{F4607261-D78E-4AAD-8188-0186F0D36949}"/>
    <cellStyle name="Normal 20 2 2 9 2 2" xfId="47045" xr:uid="{4CC67E5F-1ABE-4211-AA8B-F0E29A3B197A}"/>
    <cellStyle name="Normal 20 2 2 9 3" xfId="35947" xr:uid="{A6F9CCAB-E3BF-443E-9682-A6EDA62A09C9}"/>
    <cellStyle name="Normal 20 2 3" xfId="4007" xr:uid="{95CB3657-8DE1-416F-90AE-0A476C4C440D}"/>
    <cellStyle name="Normal 20 2 3 10" xfId="14264" xr:uid="{76598172-F4FD-4636-B076-22B47587A548}"/>
    <cellStyle name="Normal 20 2 3 10 2" xfId="25425" xr:uid="{4576653B-5F90-4939-8271-2CB21B357B65}"/>
    <cellStyle name="Normal 20 2 3 10 2 2" xfId="48727" xr:uid="{ECEA5BB0-B1BF-464C-B3CA-C2A51095E903}"/>
    <cellStyle name="Normal 20 2 3 10 3" xfId="37605" xr:uid="{7233365C-59BF-491B-BE42-125AB214511E}"/>
    <cellStyle name="Normal 20 2 3 11" xfId="15816" xr:uid="{047324E1-A9EF-49CF-B6F2-C93651DE0A94}"/>
    <cellStyle name="Normal 20 2 3 11 2" xfId="26903" xr:uid="{05B41C7C-9492-41CA-946E-5CC58BE85047}"/>
    <cellStyle name="Normal 20 2 3 11 2 2" xfId="50202" xr:uid="{7CE8F56C-CB83-4E67-B08F-8EDB55416DB7}"/>
    <cellStyle name="Normal 20 2 3 11 3" xfId="39154" xr:uid="{D144C8A4-C18F-48E4-843E-F1916C02725F}"/>
    <cellStyle name="Normal 20 2 3 12" xfId="17609" xr:uid="{9DE6B571-5A72-41D0-AAC4-851681CAF64B}"/>
    <cellStyle name="Normal 20 2 3 12 2" xfId="40921" xr:uid="{A308E50A-B0E3-40EF-9CDE-0AD2F4E3AD7F}"/>
    <cellStyle name="Normal 20 2 3 13" xfId="29861" xr:uid="{FC7876EC-148E-416C-BBE4-8A0BF9FFDA5A}"/>
    <cellStyle name="Normal 20 2 3 2" xfId="4445" xr:uid="{6AEFD696-C67E-48F9-98DC-A7711F4E0DBC}"/>
    <cellStyle name="Normal 20 2 3 2 10" xfId="16254" xr:uid="{74669721-550D-4E49-8F16-9B3F6B72B392}"/>
    <cellStyle name="Normal 20 2 3 2 10 2" xfId="27341" xr:uid="{FA06259D-0359-4FF4-A0BD-E159163908C2}"/>
    <cellStyle name="Normal 20 2 3 2 10 2 2" xfId="50640" xr:uid="{F78F2C85-9667-4C9A-8233-CA21201518B3}"/>
    <cellStyle name="Normal 20 2 3 2 10 3" xfId="39592" xr:uid="{E09FA16D-834F-46ED-8A11-AE0881E4DF2E}"/>
    <cellStyle name="Normal 20 2 3 2 11" xfId="18047" xr:uid="{1921C318-ABC4-4629-9B61-C45C3E257138}"/>
    <cellStyle name="Normal 20 2 3 2 11 2" xfId="41359" xr:uid="{16E3EA2F-D378-41AD-A965-60E6D4160E41}"/>
    <cellStyle name="Normal 20 2 3 2 12" xfId="30299" xr:uid="{58208B03-C293-423A-8EB7-F866648A2418}"/>
    <cellStyle name="Normal 20 2 3 2 2" xfId="5317" xr:uid="{62B9D56D-7A7F-42E1-9838-CEF4809AF8FF}"/>
    <cellStyle name="Normal 20 2 3 2 2 2" xfId="18919" xr:uid="{77C0FB39-DC93-4296-A24D-097CF246BC37}"/>
    <cellStyle name="Normal 20 2 3 2 2 2 2" xfId="42231" xr:uid="{342A62FB-3E47-4A79-9304-BAC50C555E85}"/>
    <cellStyle name="Normal 20 2 3 2 2 3" xfId="31171" xr:uid="{2A487C6B-7A6D-470A-B5FB-0EE42DEB9C02}"/>
    <cellStyle name="Normal 20 2 3 2 3" xfId="6189" xr:uid="{2C3ABEF6-1ABE-4484-9E3C-ACE20D667BC6}"/>
    <cellStyle name="Normal 20 2 3 2 3 2" xfId="19791" xr:uid="{2A75DE2C-EEFF-4659-BCE6-185BAC842E99}"/>
    <cellStyle name="Normal 20 2 3 2 3 2 2" xfId="43103" xr:uid="{C0F23116-B29A-4F44-90C6-88A5703AAC35}"/>
    <cellStyle name="Normal 20 2 3 2 3 3" xfId="32043" xr:uid="{507917C9-6F02-4155-A679-C9F7B6AAA72C}"/>
    <cellStyle name="Normal 20 2 3 2 4" xfId="7082" xr:uid="{5A7DDC0A-C83D-437A-8112-433F80597186}"/>
    <cellStyle name="Normal 20 2 3 2 4 2" xfId="20674" xr:uid="{E7C0DEF0-8398-4292-97D9-9254BF90564A}"/>
    <cellStyle name="Normal 20 2 3 2 4 2 2" xfId="43981" xr:uid="{022EA6A8-5F80-491C-9C88-E9D77765A2CB}"/>
    <cellStyle name="Normal 20 2 3 2 4 3" xfId="32921" xr:uid="{B384D1A5-ECDC-4593-A09F-2F4ECBC2E515}"/>
    <cellStyle name="Normal 20 2 3 2 5" xfId="7955" xr:uid="{AEB292B0-A511-4B28-8E8E-63827C3B6B51}"/>
    <cellStyle name="Normal 20 2 3 2 5 2" xfId="21547" xr:uid="{538666AA-0FBB-4E6F-B98D-F0F36CE706F9}"/>
    <cellStyle name="Normal 20 2 3 2 5 2 2" xfId="44853" xr:uid="{8DBCCEF9-4B36-4B2B-80F1-ACFD25AA4465}"/>
    <cellStyle name="Normal 20 2 3 2 5 3" xfId="33793" xr:uid="{0736B711-C6C5-4D4D-85BE-F3F87B198534}"/>
    <cellStyle name="Normal 20 2 3 2 6" xfId="8828" xr:uid="{2754E580-7ABD-4325-9D60-D2BF5C39BEAD}"/>
    <cellStyle name="Normal 20 2 3 2 6 2" xfId="22419" xr:uid="{6AE77A2A-4452-4374-8BBC-80D8C1573835}"/>
    <cellStyle name="Normal 20 2 3 2 6 2 2" xfId="45725" xr:uid="{709F8840-8C24-4A8B-A025-77AA22F45418}"/>
    <cellStyle name="Normal 20 2 3 2 6 3" xfId="34665" xr:uid="{F712CB31-6F98-4B12-882C-2885CA2428B8}"/>
    <cellStyle name="Normal 20 2 3 2 7" xfId="9992" xr:uid="{ABC57C5C-5D0F-4142-A578-5356C7D0A310}"/>
    <cellStyle name="Normal 20 2 3 2 7 2" xfId="23398" xr:uid="{77F1C1D7-280B-4932-A7FA-FFC3119F599C}"/>
    <cellStyle name="Normal 20 2 3 2 7 2 2" xfId="46704" xr:uid="{36F1D39E-84E1-45C4-B6FA-9CB62EF0D305}"/>
    <cellStyle name="Normal 20 2 3 2 7 3" xfId="35606" xr:uid="{64AAE096-8DC7-4D61-AFAE-06B6A2D93640}"/>
    <cellStyle name="Normal 20 2 3 2 8" xfId="10872" xr:uid="{C17ACE53-85CE-4133-9574-F44A5E072C86}"/>
    <cellStyle name="Normal 20 2 3 2 8 2" xfId="24278" xr:uid="{1ADB7DC0-CBA6-4689-AE5A-5E895EF92443}"/>
    <cellStyle name="Normal 20 2 3 2 8 2 2" xfId="47584" xr:uid="{51CDA53C-5B6A-459A-8F84-2E58113112C8}"/>
    <cellStyle name="Normal 20 2 3 2 8 3" xfId="36486" xr:uid="{95CE5692-CE67-4752-9CF8-4A2E9E931E19}"/>
    <cellStyle name="Normal 20 2 3 2 9" xfId="14702" xr:uid="{154568C4-4D6F-425A-9538-A0154722F456}"/>
    <cellStyle name="Normal 20 2 3 2 9 2" xfId="25863" xr:uid="{43F2464E-96F5-4E08-B152-D43901131076}"/>
    <cellStyle name="Normal 20 2 3 2 9 2 2" xfId="49165" xr:uid="{7AF28B73-C0C8-4F53-9A06-1024BC8D1C39}"/>
    <cellStyle name="Normal 20 2 3 2 9 3" xfId="38043" xr:uid="{E1B42CAC-8EEC-4D72-AA5F-FFCC8000A650}"/>
    <cellStyle name="Normal 20 2 3 3" xfId="4879" xr:uid="{99EE09C8-E6F0-4F20-A20B-D0034CFB664B}"/>
    <cellStyle name="Normal 20 2 3 3 2" xfId="11301" xr:uid="{2BFAE759-5A28-4A16-AFAF-7052B8E05354}"/>
    <cellStyle name="Normal 20 2 3 3 2 2" xfId="24688" xr:uid="{8EBBED35-8D3D-4880-8444-376BD247B15B}"/>
    <cellStyle name="Normal 20 2 3 3 2 2 2" xfId="47994" xr:uid="{F65ED783-D7B2-4F65-B136-9F108E05C4B8}"/>
    <cellStyle name="Normal 20 2 3 3 2 3" xfId="36894" xr:uid="{8F17C997-828D-42C1-9A12-F3D95D184D6C}"/>
    <cellStyle name="Normal 20 2 3 3 3" xfId="15130" xr:uid="{54FDF9F6-28CC-4270-B50A-A9296DE09AF0}"/>
    <cellStyle name="Normal 20 2 3 3 3 2" xfId="26287" xr:uid="{0C008DFF-2846-44B2-9720-A4CBD71530B5}"/>
    <cellStyle name="Normal 20 2 3 3 3 2 2" xfId="49589" xr:uid="{50CECBA6-D6A7-47E1-A16E-D40117A3F377}"/>
    <cellStyle name="Normal 20 2 3 3 3 3" xfId="38471" xr:uid="{064972B4-EEDD-43BF-99A3-BE5002835CD1}"/>
    <cellStyle name="Normal 20 2 3 3 4" xfId="16663" xr:uid="{0F002A2B-24D7-458A-8A67-F4EED2CB8E16}"/>
    <cellStyle name="Normal 20 2 3 3 4 2" xfId="27749" xr:uid="{44513457-62E5-4A1C-AE1E-A38AD207054D}"/>
    <cellStyle name="Normal 20 2 3 3 4 2 2" xfId="51048" xr:uid="{DDEA3B2D-04C5-4BED-B5FF-9892947667F8}"/>
    <cellStyle name="Normal 20 2 3 3 4 3" xfId="40001" xr:uid="{22E59146-01DA-4E85-9D34-F1D7641A9659}"/>
    <cellStyle name="Normal 20 2 3 3 5" xfId="18481" xr:uid="{5BEA101A-0A2D-45DF-AB83-7F846D992B81}"/>
    <cellStyle name="Normal 20 2 3 3 5 2" xfId="41793" xr:uid="{0A54737E-706E-4D65-AF9D-90ABD48E1979}"/>
    <cellStyle name="Normal 20 2 3 3 6" xfId="30733" xr:uid="{9EE12197-86AE-4EE8-9D60-4FB8268B0A76}"/>
    <cellStyle name="Normal 20 2 3 4" xfId="5751" xr:uid="{E3D60BE6-4270-485F-8EBE-CC64EA14FB79}"/>
    <cellStyle name="Normal 20 2 3 4 2" xfId="19353" xr:uid="{ADF6EE6A-F2F5-4C2B-9F99-3F8B9DABE26C}"/>
    <cellStyle name="Normal 20 2 3 4 2 2" xfId="42665" xr:uid="{229D35AB-9871-4571-9FAE-663097A3D587}"/>
    <cellStyle name="Normal 20 2 3 4 3" xfId="31605" xr:uid="{7BA3F49D-43E4-496C-BB05-B9A26B4B4309}"/>
    <cellStyle name="Normal 20 2 3 5" xfId="6644" xr:uid="{948A0463-C136-4AC9-AB02-DDBAC7563BE2}"/>
    <cellStyle name="Normal 20 2 3 5 2" xfId="20236" xr:uid="{CBD14585-54A0-481A-B8E3-1837C3DFCD95}"/>
    <cellStyle name="Normal 20 2 3 5 2 2" xfId="43543" xr:uid="{240AF887-5D77-496B-9C4C-8C76CAE9D2C8}"/>
    <cellStyle name="Normal 20 2 3 5 3" xfId="32483" xr:uid="{A4AD8512-21FA-4B37-8572-1274775054A9}"/>
    <cellStyle name="Normal 20 2 3 6" xfId="7517" xr:uid="{F7689480-5918-4579-87A3-BE61B9DFD281}"/>
    <cellStyle name="Normal 20 2 3 6 2" xfId="21109" xr:uid="{43E9E911-F2F7-4D7C-8DA7-7FDD13BC28CD}"/>
    <cellStyle name="Normal 20 2 3 6 2 2" xfId="44415" xr:uid="{0C8F2DA3-CFD4-48C4-9C2A-F0A801139F65}"/>
    <cellStyle name="Normal 20 2 3 6 3" xfId="33355" xr:uid="{B00F3088-A798-40A2-9097-F534B5D6A47A}"/>
    <cellStyle name="Normal 20 2 3 7" xfId="8390" xr:uid="{3912E80C-D6AF-446A-BA60-1806E3BA0A1F}"/>
    <cellStyle name="Normal 20 2 3 7 2" xfId="21981" xr:uid="{9F34D482-474D-4211-940A-BA8BA5A81F70}"/>
    <cellStyle name="Normal 20 2 3 7 2 2" xfId="45287" xr:uid="{74394989-6643-4D53-BBBC-9CF95031E252}"/>
    <cellStyle name="Normal 20 2 3 7 3" xfId="34227" xr:uid="{FC16F14E-7149-4DC7-84DD-2AAD83BE5833}"/>
    <cellStyle name="Normal 20 2 3 8" xfId="9554" xr:uid="{5A2BB96D-F867-4EAE-A33D-437D3A1F91AC}"/>
    <cellStyle name="Normal 20 2 3 8 2" xfId="22960" xr:uid="{B4F21574-04F1-4537-AA24-022B94CD1A6C}"/>
    <cellStyle name="Normal 20 2 3 8 2 2" xfId="46266" xr:uid="{2CD54D78-9DD6-4EDB-83D4-3043237159DF}"/>
    <cellStyle name="Normal 20 2 3 8 3" xfId="35168" xr:uid="{934853A3-FE62-4C3C-91AA-D69F71D0DB14}"/>
    <cellStyle name="Normal 20 2 3 9" xfId="10434" xr:uid="{0B5194B0-E03A-4C9A-B40A-0C7DCAA47F0A}"/>
    <cellStyle name="Normal 20 2 3 9 2" xfId="23840" xr:uid="{1640C6F4-DB2B-4A23-A782-6CD5E6955A69}"/>
    <cellStyle name="Normal 20 2 3 9 2 2" xfId="47146" xr:uid="{12B624EE-1A61-46DC-9330-02701C2A6121}"/>
    <cellStyle name="Normal 20 2 3 9 3" xfId="36048" xr:uid="{5D52AA24-6452-4939-A156-CE69C0C06AE8}"/>
    <cellStyle name="Normal 20 2 4" xfId="4140" xr:uid="{C48ED8A2-EF02-4203-8BF2-280E9FCB6A7F}"/>
    <cellStyle name="Normal 20 2 4 10" xfId="14397" xr:uid="{4DB04E70-DAB4-4308-8A9C-818D6D949B09}"/>
    <cellStyle name="Normal 20 2 4 10 2" xfId="25558" xr:uid="{26133AC8-D5F5-464A-BA62-7005F1C640A2}"/>
    <cellStyle name="Normal 20 2 4 10 2 2" xfId="48860" xr:uid="{AD41B9C4-02D1-419A-8D82-2459D84343DE}"/>
    <cellStyle name="Normal 20 2 4 10 3" xfId="37738" xr:uid="{0399F92B-9814-4E70-9376-24556EE6E11A}"/>
    <cellStyle name="Normal 20 2 4 11" xfId="15949" xr:uid="{DDD2A2CC-3CB1-425E-B936-4E656C75C7DD}"/>
    <cellStyle name="Normal 20 2 4 11 2" xfId="27036" xr:uid="{C976644B-65D5-488D-A0B5-DA8EDF9BB1B6}"/>
    <cellStyle name="Normal 20 2 4 11 2 2" xfId="50335" xr:uid="{5C38363E-7032-479B-BAC7-08E3D1B28DF6}"/>
    <cellStyle name="Normal 20 2 4 11 3" xfId="39287" xr:uid="{E00CCF92-3388-4378-93C7-BF7562E428C5}"/>
    <cellStyle name="Normal 20 2 4 12" xfId="17742" xr:uid="{9C2DE900-7C1A-4960-ADC9-1EEF52D08FCA}"/>
    <cellStyle name="Normal 20 2 4 12 2" xfId="41054" xr:uid="{630249C3-ABE0-4271-ACF1-70D94811FE71}"/>
    <cellStyle name="Normal 20 2 4 13" xfId="29994" xr:uid="{A0C5136A-6776-4AA6-A80A-CE01096C2E4E}"/>
    <cellStyle name="Normal 20 2 4 2" xfId="4578" xr:uid="{6753492E-6451-46BF-A3D3-F884E6DFB021}"/>
    <cellStyle name="Normal 20 2 4 2 10" xfId="16387" xr:uid="{BD2736FE-C3E1-4133-ADEF-82C00BD9A494}"/>
    <cellStyle name="Normal 20 2 4 2 10 2" xfId="27474" xr:uid="{B065B741-2EFE-4ED4-87C7-95291D1D5A43}"/>
    <cellStyle name="Normal 20 2 4 2 10 2 2" xfId="50773" xr:uid="{24AA200E-8F28-4D83-A5F8-B137AF9DA7BC}"/>
    <cellStyle name="Normal 20 2 4 2 10 3" xfId="39725" xr:uid="{1A4367EA-64E1-4AAD-A8FA-042E60F6454D}"/>
    <cellStyle name="Normal 20 2 4 2 11" xfId="18180" xr:uid="{B9279C07-6894-46AA-8283-48DA87F943B3}"/>
    <cellStyle name="Normal 20 2 4 2 11 2" xfId="41492" xr:uid="{F538BF81-14D8-4EAD-9E22-664CB4964688}"/>
    <cellStyle name="Normal 20 2 4 2 12" xfId="30432" xr:uid="{2355012D-7F10-40B9-947E-8C70438F978B}"/>
    <cellStyle name="Normal 20 2 4 2 2" xfId="5450" xr:uid="{49A80AAB-1752-47B3-814B-FDCD94A17FAF}"/>
    <cellStyle name="Normal 20 2 4 2 2 2" xfId="19052" xr:uid="{97A2A920-FF7F-4F3C-A302-32648F7A54B0}"/>
    <cellStyle name="Normal 20 2 4 2 2 2 2" xfId="42364" xr:uid="{DFFF77D3-F20A-487C-9977-F30E0D5E01DF}"/>
    <cellStyle name="Normal 20 2 4 2 2 3" xfId="31304" xr:uid="{45C82793-AB14-4223-BDCA-6E3B32795564}"/>
    <cellStyle name="Normal 20 2 4 2 3" xfId="6322" xr:uid="{2FDD425B-9FF6-491D-8045-E291573A01D7}"/>
    <cellStyle name="Normal 20 2 4 2 3 2" xfId="19924" xr:uid="{E4044720-9D0F-4ADE-8031-8F15227E2D2A}"/>
    <cellStyle name="Normal 20 2 4 2 3 2 2" xfId="43236" xr:uid="{0AE6ECD1-BECC-48BA-A71E-37471E3A3E0F}"/>
    <cellStyle name="Normal 20 2 4 2 3 3" xfId="32176" xr:uid="{777EE263-9DA5-45B7-945B-1E3F60AD007D}"/>
    <cellStyle name="Normal 20 2 4 2 4" xfId="7215" xr:uid="{39C54844-D90B-4F0E-80FF-37343306E97B}"/>
    <cellStyle name="Normal 20 2 4 2 4 2" xfId="20807" xr:uid="{4AFD4980-F6BF-4A10-9FD5-6E940CE2DC59}"/>
    <cellStyle name="Normal 20 2 4 2 4 2 2" xfId="44114" xr:uid="{7E259BE2-C75C-486E-8422-5CCE18D4DC15}"/>
    <cellStyle name="Normal 20 2 4 2 4 3" xfId="33054" xr:uid="{B9D6F26F-8452-48C6-A991-6177F5F6D5F5}"/>
    <cellStyle name="Normal 20 2 4 2 5" xfId="8088" xr:uid="{5B34B389-A6B9-4CAA-B0F6-88194B5E707E}"/>
    <cellStyle name="Normal 20 2 4 2 5 2" xfId="21680" xr:uid="{F569DCB1-7B8C-4773-9E75-EC01E65B7A51}"/>
    <cellStyle name="Normal 20 2 4 2 5 2 2" xfId="44986" xr:uid="{F926766D-BA2E-4758-8EE6-72956F11B711}"/>
    <cellStyle name="Normal 20 2 4 2 5 3" xfId="33926" xr:uid="{AE275CFC-7FCF-4A4F-B770-3CF6F03103C5}"/>
    <cellStyle name="Normal 20 2 4 2 6" xfId="8961" xr:uid="{3BA9397F-DD4A-4A89-B37C-0D648560DCC9}"/>
    <cellStyle name="Normal 20 2 4 2 6 2" xfId="22552" xr:uid="{646D117C-BFCC-47F5-AA50-F163D1D89341}"/>
    <cellStyle name="Normal 20 2 4 2 6 2 2" xfId="45858" xr:uid="{A7F0A919-93B3-4DD7-9471-A50DABE5B9AD}"/>
    <cellStyle name="Normal 20 2 4 2 6 3" xfId="34798" xr:uid="{476D941B-3501-4971-A2EE-E844E41BE02A}"/>
    <cellStyle name="Normal 20 2 4 2 7" xfId="10125" xr:uid="{EE377F97-9AC6-49B2-B2FD-2C950152C720}"/>
    <cellStyle name="Normal 20 2 4 2 7 2" xfId="23531" xr:uid="{0A8A9D0A-19D9-472E-A3F3-6E4AE543955A}"/>
    <cellStyle name="Normal 20 2 4 2 7 2 2" xfId="46837" xr:uid="{AAC22119-63AF-49F4-B407-12113945C7C3}"/>
    <cellStyle name="Normal 20 2 4 2 7 3" xfId="35739" xr:uid="{474E710F-902A-4DC7-9CD8-1DCC26A5BE06}"/>
    <cellStyle name="Normal 20 2 4 2 8" xfId="11005" xr:uid="{4405CA53-0F57-4FE1-BCB9-70836AE5EFEC}"/>
    <cellStyle name="Normal 20 2 4 2 8 2" xfId="24411" xr:uid="{B2E6A024-67C5-48AF-8701-73B806FE8FD9}"/>
    <cellStyle name="Normal 20 2 4 2 8 2 2" xfId="47717" xr:uid="{94F3872C-C265-48F4-BE81-2F9D228AE7EF}"/>
    <cellStyle name="Normal 20 2 4 2 8 3" xfId="36619" xr:uid="{B6A8BB94-818C-4130-880E-EAFB5DCAE80A}"/>
    <cellStyle name="Normal 20 2 4 2 9" xfId="14835" xr:uid="{2EBBA007-0D6A-4D59-B18A-415D5E689089}"/>
    <cellStyle name="Normal 20 2 4 2 9 2" xfId="25996" xr:uid="{2006A3E3-36A7-4196-9AFF-54C3C14112A2}"/>
    <cellStyle name="Normal 20 2 4 2 9 2 2" xfId="49298" xr:uid="{F3C1047B-4A74-4E30-BEF2-F556B93A7502}"/>
    <cellStyle name="Normal 20 2 4 2 9 3" xfId="38176" xr:uid="{C9349C83-E132-4661-A755-6B427A2F7CA0}"/>
    <cellStyle name="Normal 20 2 4 3" xfId="5012" xr:uid="{92D3217D-86B6-44BE-842E-BCFC1631E8E8}"/>
    <cellStyle name="Normal 20 2 4 3 2" xfId="18614" xr:uid="{B24338B5-6373-495F-A0C8-101E054ED1AB}"/>
    <cellStyle name="Normal 20 2 4 3 2 2" xfId="41926" xr:uid="{44916983-6EAD-4B02-9D51-611EBAEE5CB0}"/>
    <cellStyle name="Normal 20 2 4 3 3" xfId="30866" xr:uid="{EE94DFB4-F5D2-4697-B8E0-CF04F5E86FC9}"/>
    <cellStyle name="Normal 20 2 4 4" xfId="5884" xr:uid="{B7A27F2B-BD86-41FC-810E-853E49B3C563}"/>
    <cellStyle name="Normal 20 2 4 4 2" xfId="19486" xr:uid="{D65611A2-D562-4910-B6FB-36631D29567D}"/>
    <cellStyle name="Normal 20 2 4 4 2 2" xfId="42798" xr:uid="{84DFA737-C2E3-485C-9CAF-A0F4C9761DC2}"/>
    <cellStyle name="Normal 20 2 4 4 3" xfId="31738" xr:uid="{3AA93B0B-5CC8-40F9-A9AA-5044F2614C0B}"/>
    <cellStyle name="Normal 20 2 4 5" xfId="6777" xr:uid="{56EBABE1-D43E-47F1-B98B-E23D30FD8B0C}"/>
    <cellStyle name="Normal 20 2 4 5 2" xfId="20369" xr:uid="{E23D856F-51F0-4DFA-84EE-C8C6E58DE2BF}"/>
    <cellStyle name="Normal 20 2 4 5 2 2" xfId="43676" xr:uid="{11D05BF8-D115-435E-BF62-2E357E2B0E5A}"/>
    <cellStyle name="Normal 20 2 4 5 3" xfId="32616" xr:uid="{C0F3F41E-E60D-4018-ABF5-D7E583AA0986}"/>
    <cellStyle name="Normal 20 2 4 6" xfId="7650" xr:uid="{AD79EBB2-9096-425D-9BD1-273A99A750BE}"/>
    <cellStyle name="Normal 20 2 4 6 2" xfId="21242" xr:uid="{09E0469E-3930-4419-9E8A-BF8301AADC3A}"/>
    <cellStyle name="Normal 20 2 4 6 2 2" xfId="44548" xr:uid="{4CE871B4-568D-45FD-B882-A814B29085D6}"/>
    <cellStyle name="Normal 20 2 4 6 3" xfId="33488" xr:uid="{20F4E6AD-5A6A-4C03-A118-FCB4658A7BB9}"/>
    <cellStyle name="Normal 20 2 4 7" xfId="8523" xr:uid="{CE75DD11-063B-4C99-98FB-FBB5D88A9F08}"/>
    <cellStyle name="Normal 20 2 4 7 2" xfId="22114" xr:uid="{69978E5D-E058-4D90-B107-8443D43DC3F8}"/>
    <cellStyle name="Normal 20 2 4 7 2 2" xfId="45420" xr:uid="{F8946605-540B-4B88-8B7C-C83C8F71D2BA}"/>
    <cellStyle name="Normal 20 2 4 7 3" xfId="34360" xr:uid="{27D804AF-7EB7-4818-A1D7-CB7F45D4922D}"/>
    <cellStyle name="Normal 20 2 4 8" xfId="9687" xr:uid="{2130EE0D-BE4E-4352-ABD9-5EFD82D30D00}"/>
    <cellStyle name="Normal 20 2 4 8 2" xfId="23093" xr:uid="{026ACA6D-51D2-4880-8CDB-3BD643B72F83}"/>
    <cellStyle name="Normal 20 2 4 8 2 2" xfId="46399" xr:uid="{45F557D3-5113-45DA-9054-D2B45EC42017}"/>
    <cellStyle name="Normal 20 2 4 8 3" xfId="35301" xr:uid="{07ED6D29-AC40-423E-9EF6-D6DFCF0EF1F0}"/>
    <cellStyle name="Normal 20 2 4 9" xfId="10567" xr:uid="{6000E43F-0A73-4980-A47B-D661314995A0}"/>
    <cellStyle name="Normal 20 2 4 9 2" xfId="23973" xr:uid="{84A757A0-E1F5-4D02-9FF0-4E9FF20D4560}"/>
    <cellStyle name="Normal 20 2 4 9 2 2" xfId="47279" xr:uid="{9A2C8462-F3CD-4A83-A9C3-A17511F50482}"/>
    <cellStyle name="Normal 20 2 4 9 3" xfId="36181" xr:uid="{00E1487C-3081-4C72-8F57-D1A8637A9047}"/>
    <cellStyle name="Normal 20 2 5" xfId="4277" xr:uid="{01E0E5CB-B64F-4A62-B571-0104207AE70D}"/>
    <cellStyle name="Normal 20 2 5 10" xfId="16086" xr:uid="{72A107C5-4A37-4DDD-9329-D490F0DE20C4}"/>
    <cellStyle name="Normal 20 2 5 10 2" xfId="27173" xr:uid="{B99BA655-C56B-43FB-ACF8-E7898CBF1ED2}"/>
    <cellStyle name="Normal 20 2 5 10 2 2" xfId="50472" xr:uid="{D8E79D47-C200-469B-98BA-BD327DE28FDA}"/>
    <cellStyle name="Normal 20 2 5 10 3" xfId="39424" xr:uid="{F86DA9AA-02CC-4B2C-AE53-E093E51B76B1}"/>
    <cellStyle name="Normal 20 2 5 11" xfId="17879" xr:uid="{8406FA1F-502B-455E-934F-E7D4064238ED}"/>
    <cellStyle name="Normal 20 2 5 11 2" xfId="41191" xr:uid="{1A196A86-A0E7-430A-B702-CD10FE48FF09}"/>
    <cellStyle name="Normal 20 2 5 12" xfId="30131" xr:uid="{B3B9EAAD-C39F-415E-8E9F-BBDFECB6F11C}"/>
    <cellStyle name="Normal 20 2 5 2" xfId="5149" xr:uid="{3800B1A4-E138-4C9B-AAE3-5463FB4854DD}"/>
    <cellStyle name="Normal 20 2 5 2 2" xfId="18751" xr:uid="{2F1147E5-AED8-4706-A54C-B6FB387C3541}"/>
    <cellStyle name="Normal 20 2 5 2 2 2" xfId="42063" xr:uid="{2762789B-AE26-45C4-9BCF-F14BB5DC8FE7}"/>
    <cellStyle name="Normal 20 2 5 2 3" xfId="31003" xr:uid="{6CD067A6-0641-4DC7-9793-25EF229933ED}"/>
    <cellStyle name="Normal 20 2 5 3" xfId="6021" xr:uid="{D2CC98BD-8C15-48B1-A669-DB71A1955E08}"/>
    <cellStyle name="Normal 20 2 5 3 2" xfId="19623" xr:uid="{3F5541A7-5D3D-4F1A-9C27-C84D5DA43384}"/>
    <cellStyle name="Normal 20 2 5 3 2 2" xfId="42935" xr:uid="{B17FD883-4645-4C1C-9F54-443F25417706}"/>
    <cellStyle name="Normal 20 2 5 3 3" xfId="31875" xr:uid="{280A5F29-6B6C-42D1-807F-87567E772BEE}"/>
    <cellStyle name="Normal 20 2 5 4" xfId="6914" xr:uid="{ECB5E428-C6FB-473C-BAE8-55EE4FFA7766}"/>
    <cellStyle name="Normal 20 2 5 4 2" xfId="20506" xr:uid="{1D7BF501-82E4-4B56-8DCF-BD92D29AC4FC}"/>
    <cellStyle name="Normal 20 2 5 4 2 2" xfId="43813" xr:uid="{18B4C694-2867-4CBF-9A82-8380EC6DBA7A}"/>
    <cellStyle name="Normal 20 2 5 4 3" xfId="32753" xr:uid="{A1FE8CD2-A329-48B6-9E02-4516AF11BE1A}"/>
    <cellStyle name="Normal 20 2 5 5" xfId="7787" xr:uid="{96A2CEB2-3D5F-4B63-995E-9A4336D78645}"/>
    <cellStyle name="Normal 20 2 5 5 2" xfId="21379" xr:uid="{8BADA315-877C-45C0-B2FC-8A4BEFAA2207}"/>
    <cellStyle name="Normal 20 2 5 5 2 2" xfId="44685" xr:uid="{DE63AF44-F647-45EA-B88A-9A1831F2C67A}"/>
    <cellStyle name="Normal 20 2 5 5 3" xfId="33625" xr:uid="{F5D9A4E4-A653-4257-A905-E195884A60F3}"/>
    <cellStyle name="Normal 20 2 5 6" xfId="8660" xr:uid="{E4E4E00C-DB97-4366-990D-D1AD4E192949}"/>
    <cellStyle name="Normal 20 2 5 6 2" xfId="22251" xr:uid="{0BF0A5A0-E589-4C53-8804-1D0AEB5ED419}"/>
    <cellStyle name="Normal 20 2 5 6 2 2" xfId="45557" xr:uid="{E166F241-B536-4237-834A-535D61160113}"/>
    <cellStyle name="Normal 20 2 5 6 3" xfId="34497" xr:uid="{6DE5A87F-77B8-4C25-A581-13CB833619A6}"/>
    <cellStyle name="Normal 20 2 5 7" xfId="9824" xr:uid="{89996774-3A2E-4AB6-B23F-694D82D82652}"/>
    <cellStyle name="Normal 20 2 5 7 2" xfId="23230" xr:uid="{5FAB8BA8-83CF-474F-BEEE-19BCE1A30CAF}"/>
    <cellStyle name="Normal 20 2 5 7 2 2" xfId="46536" xr:uid="{C375BC0C-060A-4F98-8061-759F621EA050}"/>
    <cellStyle name="Normal 20 2 5 7 3" xfId="35438" xr:uid="{54136E29-C7E9-4F0F-BA7E-AAE548AD9546}"/>
    <cellStyle name="Normal 20 2 5 8" xfId="10704" xr:uid="{03A88C11-1219-49B7-B019-02BF0EEB1EB9}"/>
    <cellStyle name="Normal 20 2 5 8 2" xfId="24110" xr:uid="{15075AC9-2E07-4C15-997A-2E4E2B0BAB1E}"/>
    <cellStyle name="Normal 20 2 5 8 2 2" xfId="47416" xr:uid="{31A9EA4C-0F9F-4F27-B399-22C3C842BAE0}"/>
    <cellStyle name="Normal 20 2 5 8 3" xfId="36318" xr:uid="{B7A0D89B-AECB-49B9-88E2-1849F8471C31}"/>
    <cellStyle name="Normal 20 2 5 9" xfId="14534" xr:uid="{1010CD06-7560-4541-8173-65548DC5F01B}"/>
    <cellStyle name="Normal 20 2 5 9 2" xfId="25695" xr:uid="{11F4FCE1-C1D4-4053-AD31-169C224614ED}"/>
    <cellStyle name="Normal 20 2 5 9 2 2" xfId="48997" xr:uid="{8598114E-2D0D-4BBF-9913-5C730A3744A5}"/>
    <cellStyle name="Normal 20 2 5 9 3" xfId="37875" xr:uid="{59D4E78E-D945-4838-B3A2-9F0615A5D0CE}"/>
    <cellStyle name="Normal 20 2 6" xfId="4711" xr:uid="{29BCCF39-384F-48FA-84B0-41371C361C75}"/>
    <cellStyle name="Normal 20 2 6 2" xfId="11147" xr:uid="{B2D53DEF-BBEB-4DE6-9F7F-408C320EB1C1}"/>
    <cellStyle name="Normal 20 2 6 2 2" xfId="24553" xr:uid="{E3FEDBDB-C1FE-48E5-AD04-789660600F03}"/>
    <cellStyle name="Normal 20 2 6 2 2 2" xfId="47859" xr:uid="{592B8C38-7279-473D-A03A-50BE4BCA9E1C}"/>
    <cellStyle name="Normal 20 2 6 2 3" xfId="36760" xr:uid="{40F37324-F6B4-4B52-A210-B38F7A435735}"/>
    <cellStyle name="Normal 20 2 6 3" xfId="14994" xr:uid="{321E207B-94FB-42D9-995A-6FC46D9FF37E}"/>
    <cellStyle name="Normal 20 2 6 3 2" xfId="26151" xr:uid="{37F65B2C-C245-4B73-AF2B-A565B7C8833B}"/>
    <cellStyle name="Normal 20 2 6 3 2 2" xfId="49453" xr:uid="{84BE4FD0-4A6F-4064-B55C-9A5215D1F104}"/>
    <cellStyle name="Normal 20 2 6 3 3" xfId="38335" xr:uid="{B848CFAA-22C9-4CF5-A819-7C9C8DBD98F8}"/>
    <cellStyle name="Normal 20 2 6 4" xfId="16529" xr:uid="{03A8D2C1-F79C-470B-9DAB-F51ECD5821AC}"/>
    <cellStyle name="Normal 20 2 6 4 2" xfId="27615" xr:uid="{7FAFAE76-D3A0-4827-9132-6E0EB4C6FDC0}"/>
    <cellStyle name="Normal 20 2 6 4 2 2" xfId="50914" xr:uid="{6CE38027-56FD-4736-A6F1-7DDE4DCCAA0E}"/>
    <cellStyle name="Normal 20 2 6 4 3" xfId="39867" xr:uid="{3A8EC422-D7C6-4038-8A54-0BA5840602FA}"/>
    <cellStyle name="Normal 20 2 6 5" xfId="18313" xr:uid="{13D7E091-0EEB-4CC7-86FD-400567FD0614}"/>
    <cellStyle name="Normal 20 2 6 5 2" xfId="41625" xr:uid="{93B09798-C7D6-4144-9CDF-E80686D40DCB}"/>
    <cellStyle name="Normal 20 2 6 6" xfId="30565" xr:uid="{C8214280-7C24-4139-88AE-32DE29583BDC}"/>
    <cellStyle name="Normal 20 2 7" xfId="5583" xr:uid="{3C669E5B-9A27-4BB2-BF5A-1F9D76C2DE1C}"/>
    <cellStyle name="Normal 20 2 7 2" xfId="19185" xr:uid="{722168B4-59CC-4338-B885-CDAA044BA13B}"/>
    <cellStyle name="Normal 20 2 7 2 2" xfId="42497" xr:uid="{E63D114C-47D4-4415-B1B3-BC86B4BDCB9B}"/>
    <cellStyle name="Normal 20 2 7 3" xfId="31437" xr:uid="{602887AB-08FB-4505-8039-C4DC71AAEE0F}"/>
    <cellStyle name="Normal 20 2 8" xfId="6475" xr:uid="{2756DB36-62EC-4D4D-9D80-0A82E29623A4}"/>
    <cellStyle name="Normal 20 2 8 2" xfId="20067" xr:uid="{E0354252-D666-4853-95C6-87275804FD23}"/>
    <cellStyle name="Normal 20 2 8 2 2" xfId="43375" xr:uid="{053FAFFB-3345-4490-A5B8-45162C913CDF}"/>
    <cellStyle name="Normal 20 2 8 3" xfId="32315" xr:uid="{C3C0F9FC-E3FF-4928-9C07-7F0C19F0892C}"/>
    <cellStyle name="Normal 20 2 9" xfId="7349" xr:uid="{B7093FAA-F855-4D35-B727-1F0A90B5B93D}"/>
    <cellStyle name="Normal 20 2 9 2" xfId="20941" xr:uid="{A77E07B9-F131-4B2D-8C81-F92D3C630914}"/>
    <cellStyle name="Normal 20 2 9 2 2" xfId="44247" xr:uid="{0543A7F6-10D1-43D2-A369-1B514AD1E9C8}"/>
    <cellStyle name="Normal 20 2 9 3" xfId="33187" xr:uid="{DCE25058-3D31-4534-882E-4CB4DFC6CF6B}"/>
    <cellStyle name="Normal 20 3" xfId="3962" xr:uid="{2DC28CB6-F3C5-4885-B637-A735FFEF2040}"/>
    <cellStyle name="Normal 20 3 10" xfId="9509" xr:uid="{D591A5B9-6E0D-4D68-BFB2-A8435CC2415D}"/>
    <cellStyle name="Normal 20 3 10 2" xfId="22915" xr:uid="{74DD5806-8AAA-418B-84E1-A108571C6378}"/>
    <cellStyle name="Normal 20 3 10 2 2" xfId="46221" xr:uid="{04F72220-4EC4-4EAD-8799-8830B083FAF3}"/>
    <cellStyle name="Normal 20 3 10 3" xfId="35123" xr:uid="{32B8A957-216B-424A-99B8-BD58806BDB99}"/>
    <cellStyle name="Normal 20 3 11" xfId="10389" xr:uid="{3D2D8CB8-E282-4324-98D5-26730347AB86}"/>
    <cellStyle name="Normal 20 3 11 2" xfId="23795" xr:uid="{E7C3C69C-837B-414B-8A3F-B399E42F5E40}"/>
    <cellStyle name="Normal 20 3 11 2 2" xfId="47101" xr:uid="{B8449DAC-36C8-4663-9062-D47ED4F22F74}"/>
    <cellStyle name="Normal 20 3 11 3" xfId="36003" xr:uid="{F96CD31E-2E1C-4296-A0CB-708F662DFDC6}"/>
    <cellStyle name="Normal 20 3 12" xfId="14219" xr:uid="{F036D74F-3A3F-4554-A25D-A779B60E8537}"/>
    <cellStyle name="Normal 20 3 12 2" xfId="25380" xr:uid="{47DD6BE3-240A-494B-A8E5-188282B815D6}"/>
    <cellStyle name="Normal 20 3 12 2 2" xfId="48682" xr:uid="{F8C45FFA-1E76-4A5D-B244-D34BEB5C1017}"/>
    <cellStyle name="Normal 20 3 12 3" xfId="37560" xr:uid="{A6FE27B0-00E6-4057-9840-4C1AB9B73C0D}"/>
    <cellStyle name="Normal 20 3 13" xfId="15771" xr:uid="{67AC80CF-A268-4267-B248-86AE9A8A618C}"/>
    <cellStyle name="Normal 20 3 13 2" xfId="26858" xr:uid="{D5FF14A2-827F-4095-95B9-983130C46FE2}"/>
    <cellStyle name="Normal 20 3 13 2 2" xfId="50157" xr:uid="{07502907-4E32-431E-B473-14092D16ED0B}"/>
    <cellStyle name="Normal 20 3 13 3" xfId="39109" xr:uid="{27004E02-1C89-4580-9DD4-0A660025F0A6}"/>
    <cellStyle name="Normal 20 3 14" xfId="17564" xr:uid="{8466333E-C17A-472B-B715-3805854C0E55}"/>
    <cellStyle name="Normal 20 3 14 2" xfId="40876" xr:uid="{8A8B4AED-D8F1-4E3E-BB57-426CC80D267D}"/>
    <cellStyle name="Normal 20 3 15" xfId="29816" xr:uid="{33EBCAC7-7622-4844-9E19-72BF2264B981}"/>
    <cellStyle name="Normal 20 3 2" xfId="4075" xr:uid="{0A35B0AE-2625-439E-8AC8-188A7027E2E7}"/>
    <cellStyle name="Normal 20 3 2 10" xfId="14332" xr:uid="{5D9CCE9D-2BE6-41B8-B2F9-2AD27C1EB5C2}"/>
    <cellStyle name="Normal 20 3 2 10 2" xfId="25493" xr:uid="{AD171D98-E52D-4CC5-9CF6-D76C991F523D}"/>
    <cellStyle name="Normal 20 3 2 10 2 2" xfId="48795" xr:uid="{721AAC87-4BB6-4486-83AC-082C82E96E8D}"/>
    <cellStyle name="Normal 20 3 2 10 3" xfId="37673" xr:uid="{0AAEE238-BB20-419F-8929-304E0F56BEA9}"/>
    <cellStyle name="Normal 20 3 2 11" xfId="15884" xr:uid="{B9241D56-148F-4A7B-8E9A-8A33F59C67F8}"/>
    <cellStyle name="Normal 20 3 2 11 2" xfId="26971" xr:uid="{083836CB-75F2-4CF6-AA9D-2DA70B2A833D}"/>
    <cellStyle name="Normal 20 3 2 11 2 2" xfId="50270" xr:uid="{847E1F59-E302-4F6D-8F86-D3FF0479837D}"/>
    <cellStyle name="Normal 20 3 2 11 3" xfId="39222" xr:uid="{77CC61DD-2E25-4E90-AEBD-9A4F8A6142B4}"/>
    <cellStyle name="Normal 20 3 2 12" xfId="17677" xr:uid="{2DF80D99-AC8F-4F57-A783-2533A886B4CA}"/>
    <cellStyle name="Normal 20 3 2 12 2" xfId="40989" xr:uid="{087EBA1F-673A-4F1C-B733-B8A34B3E8DC6}"/>
    <cellStyle name="Normal 20 3 2 13" xfId="29929" xr:uid="{FF42E059-1886-4E0E-BE1D-56356F8A91DE}"/>
    <cellStyle name="Normal 20 3 2 2" xfId="4513" xr:uid="{217E3E30-C7DF-4617-A605-C659284731B0}"/>
    <cellStyle name="Normal 20 3 2 2 10" xfId="16322" xr:uid="{F9616D0F-8E90-4F9D-A14A-D55B33706683}"/>
    <cellStyle name="Normal 20 3 2 2 10 2" xfId="27409" xr:uid="{78874D52-AF2A-4295-A908-5D701F5382A1}"/>
    <cellStyle name="Normal 20 3 2 2 10 2 2" xfId="50708" xr:uid="{BD572AD6-AADA-4732-801C-402C8F1026B1}"/>
    <cellStyle name="Normal 20 3 2 2 10 3" xfId="39660" xr:uid="{8CFFC0DF-8D69-43AE-890E-6D8D5A3C1639}"/>
    <cellStyle name="Normal 20 3 2 2 11" xfId="18115" xr:uid="{FA8ED1F0-8799-47A5-B1AB-D90321040A9A}"/>
    <cellStyle name="Normal 20 3 2 2 11 2" xfId="41427" xr:uid="{F4227254-E32E-4CD9-8C41-324BB66C0772}"/>
    <cellStyle name="Normal 20 3 2 2 12" xfId="30367" xr:uid="{92A02D4E-F9BE-4838-993B-E2A644B7C75C}"/>
    <cellStyle name="Normal 20 3 2 2 2" xfId="5385" xr:uid="{1B279515-D669-44A8-8E04-F49A22D859E2}"/>
    <cellStyle name="Normal 20 3 2 2 2 2" xfId="18987" xr:uid="{EF1A0687-E440-41C2-BEE5-480AD299ED60}"/>
    <cellStyle name="Normal 20 3 2 2 2 2 2" xfId="42299" xr:uid="{4024314F-2970-473D-BF3E-C173055AC38E}"/>
    <cellStyle name="Normal 20 3 2 2 2 3" xfId="31239" xr:uid="{C9DA1B79-8CCC-4D44-BB8D-7F5B75C6FF5B}"/>
    <cellStyle name="Normal 20 3 2 2 3" xfId="6257" xr:uid="{B3D76A61-C8E1-41A5-825D-6F348F96C954}"/>
    <cellStyle name="Normal 20 3 2 2 3 2" xfId="19859" xr:uid="{0F4A8D71-AC5A-4E30-B00F-6EA9BEB88FD3}"/>
    <cellStyle name="Normal 20 3 2 2 3 2 2" xfId="43171" xr:uid="{2E36141B-BD01-4F1D-8C41-12E842496A3E}"/>
    <cellStyle name="Normal 20 3 2 2 3 3" xfId="32111" xr:uid="{1D8AA0BC-0EF7-4BE7-AF35-B2BBB06A3C91}"/>
    <cellStyle name="Normal 20 3 2 2 4" xfId="7150" xr:uid="{8EA1018E-BE8E-47D8-9A9E-0395BE824FED}"/>
    <cellStyle name="Normal 20 3 2 2 4 2" xfId="20742" xr:uid="{DDA8C4B8-6ABE-4936-BB8E-0263C40F58B5}"/>
    <cellStyle name="Normal 20 3 2 2 4 2 2" xfId="44049" xr:uid="{21C5A63A-A8E2-49B2-9BE2-3ED80D8D1B00}"/>
    <cellStyle name="Normal 20 3 2 2 4 3" xfId="32989" xr:uid="{71B499A1-00BC-41F4-897D-ECCBA287A910}"/>
    <cellStyle name="Normal 20 3 2 2 5" xfId="8023" xr:uid="{6191F4FE-E2A7-4368-AB81-3D0ECE78593E}"/>
    <cellStyle name="Normal 20 3 2 2 5 2" xfId="21615" xr:uid="{189058BE-1662-4A93-A281-9D6474A55F8C}"/>
    <cellStyle name="Normal 20 3 2 2 5 2 2" xfId="44921" xr:uid="{63532625-1853-48C2-A493-CD94B7D84A38}"/>
    <cellStyle name="Normal 20 3 2 2 5 3" xfId="33861" xr:uid="{C1094CC6-C851-40D0-8C3F-9724A9D2F6F8}"/>
    <cellStyle name="Normal 20 3 2 2 6" xfId="8896" xr:uid="{F1A2C89E-7983-4AFC-95B8-DD5CA53CA5F7}"/>
    <cellStyle name="Normal 20 3 2 2 6 2" xfId="22487" xr:uid="{0A88F0C1-DE9E-4AFB-B94D-E3AB89F91682}"/>
    <cellStyle name="Normal 20 3 2 2 6 2 2" xfId="45793" xr:uid="{4C701389-DF3C-4D42-955D-19EC8A09E11E}"/>
    <cellStyle name="Normal 20 3 2 2 6 3" xfId="34733" xr:uid="{F61B65AB-6CB5-4151-845D-43BB574C95A2}"/>
    <cellStyle name="Normal 20 3 2 2 7" xfId="10060" xr:uid="{6634A0FE-CD74-41E1-95CD-A60D86D847CB}"/>
    <cellStyle name="Normal 20 3 2 2 7 2" xfId="23466" xr:uid="{CD1AF790-62A1-4C10-827E-07C8733FE1E0}"/>
    <cellStyle name="Normal 20 3 2 2 7 2 2" xfId="46772" xr:uid="{243EE94C-487E-48BE-92E1-ACE8963A758C}"/>
    <cellStyle name="Normal 20 3 2 2 7 3" xfId="35674" xr:uid="{AE3B52B0-C846-451A-9602-42D1A35D0A34}"/>
    <cellStyle name="Normal 20 3 2 2 8" xfId="10940" xr:uid="{F8AF6E68-1B38-4F87-BB4F-B46581B27571}"/>
    <cellStyle name="Normal 20 3 2 2 8 2" xfId="24346" xr:uid="{B3EC6E2F-B7A6-471B-9E65-9BF0F64617C6}"/>
    <cellStyle name="Normal 20 3 2 2 8 2 2" xfId="47652" xr:uid="{B5C08377-48E7-4515-9A5B-66C79F6C53D9}"/>
    <cellStyle name="Normal 20 3 2 2 8 3" xfId="36554" xr:uid="{2318210D-94E4-4174-A3B6-15E003971371}"/>
    <cellStyle name="Normal 20 3 2 2 9" xfId="14770" xr:uid="{646689A1-1F5B-4BD7-BCA6-A51378787AD2}"/>
    <cellStyle name="Normal 20 3 2 2 9 2" xfId="25931" xr:uid="{A45D632F-663A-4ACE-A3C6-EC1D4D59E0C7}"/>
    <cellStyle name="Normal 20 3 2 2 9 2 2" xfId="49233" xr:uid="{7DAFA059-1045-42BE-B6AE-E7891D414665}"/>
    <cellStyle name="Normal 20 3 2 2 9 3" xfId="38111" xr:uid="{1B3FD8ED-706D-48E0-ABDC-272DA2A7A418}"/>
    <cellStyle name="Normal 20 3 2 3" xfId="4947" xr:uid="{71BED10F-344E-4912-874A-9DCCA5AB4CD3}"/>
    <cellStyle name="Normal 20 3 2 3 2" xfId="11384" xr:uid="{E4ECC894-0920-45DA-B2EE-680C0A312E8F}"/>
    <cellStyle name="Normal 20 3 2 3 2 2" xfId="24735" xr:uid="{EBDA4703-D29C-4FB4-A1EC-D3F89323EDA9}"/>
    <cellStyle name="Normal 20 3 2 3 2 2 2" xfId="48041" xr:uid="{F80164C2-DAA2-416C-ACC7-FFD687F63E23}"/>
    <cellStyle name="Normal 20 3 2 3 2 3" xfId="36937" xr:uid="{E355148D-B09F-48E7-AD55-9B62B58715BD}"/>
    <cellStyle name="Normal 20 3 2 3 3" xfId="15177" xr:uid="{ED83FBEE-EA89-424B-B8A8-E65A473E0E54}"/>
    <cellStyle name="Normal 20 3 2 3 3 2" xfId="26334" xr:uid="{E9E8211A-4C92-4DC0-A5BB-09DC204EAE96}"/>
    <cellStyle name="Normal 20 3 2 3 3 2 2" xfId="49636" xr:uid="{FA08E3E1-C31D-4460-A777-A3382470393B}"/>
    <cellStyle name="Normal 20 3 2 3 3 3" xfId="38518" xr:uid="{B5917420-4EEB-405D-BA36-1E100ACF791D}"/>
    <cellStyle name="Normal 20 3 2 3 4" xfId="16706" xr:uid="{0C2D1A71-A809-4C45-8A05-723C02B68567}"/>
    <cellStyle name="Normal 20 3 2 3 4 2" xfId="27792" xr:uid="{06900305-2CFC-4CE4-82C6-B61D304A69B4}"/>
    <cellStyle name="Normal 20 3 2 3 4 2 2" xfId="51091" xr:uid="{3DCE5A55-CA27-4938-A521-39922C050557}"/>
    <cellStyle name="Normal 20 3 2 3 4 3" xfId="40044" xr:uid="{812ECFB1-C49E-4650-9FFB-40D8B54A3895}"/>
    <cellStyle name="Normal 20 3 2 3 5" xfId="18549" xr:uid="{D72F9672-13E1-4FE9-BEB1-4991C24B21D8}"/>
    <cellStyle name="Normal 20 3 2 3 5 2" xfId="41861" xr:uid="{7DB93D5A-AFBA-4303-B8CF-0739990884FF}"/>
    <cellStyle name="Normal 20 3 2 3 6" xfId="30801" xr:uid="{0D8DC37D-1FAB-4DC4-B894-210AF55B8BB4}"/>
    <cellStyle name="Normal 20 3 2 4" xfId="5819" xr:uid="{3B2A10B9-05B0-4162-BC80-D44ED9E49083}"/>
    <cellStyle name="Normal 20 3 2 4 2" xfId="19421" xr:uid="{8CF48292-C319-458B-9AEF-6232B083C945}"/>
    <cellStyle name="Normal 20 3 2 4 2 2" xfId="42733" xr:uid="{484C208C-8AA2-4C3F-9026-81200852AB55}"/>
    <cellStyle name="Normal 20 3 2 4 3" xfId="31673" xr:uid="{0844DDEC-8BF2-4362-B2C6-1D936F54A26B}"/>
    <cellStyle name="Normal 20 3 2 5" xfId="6712" xr:uid="{CB3F9123-ACC4-4323-A2CF-824B8C61C984}"/>
    <cellStyle name="Normal 20 3 2 5 2" xfId="20304" xr:uid="{14A16834-DBE8-449F-8E88-CB12BCD55D83}"/>
    <cellStyle name="Normal 20 3 2 5 2 2" xfId="43611" xr:uid="{4D9E5B0C-2A1B-40AC-983F-656F6462D92E}"/>
    <cellStyle name="Normal 20 3 2 5 3" xfId="32551" xr:uid="{AAEF63CA-EC41-4E38-8161-7C50744F6A2E}"/>
    <cellStyle name="Normal 20 3 2 6" xfId="7585" xr:uid="{045A30E0-2553-448E-AF52-0B533929085F}"/>
    <cellStyle name="Normal 20 3 2 6 2" xfId="21177" xr:uid="{208B71A9-6052-49C3-AAB3-A06CA5BEED0A}"/>
    <cellStyle name="Normal 20 3 2 6 2 2" xfId="44483" xr:uid="{FD510DF2-D75C-45A8-B077-07F9A89F3CC4}"/>
    <cellStyle name="Normal 20 3 2 6 3" xfId="33423" xr:uid="{29DC66F7-3F2C-4439-B283-89566399F205}"/>
    <cellStyle name="Normal 20 3 2 7" xfId="8458" xr:uid="{652FC2BE-AE15-4A21-BB43-A1AC9019FF1D}"/>
    <cellStyle name="Normal 20 3 2 7 2" xfId="22049" xr:uid="{7314C1FB-1BBA-49A8-BE4C-E0269646B63D}"/>
    <cellStyle name="Normal 20 3 2 7 2 2" xfId="45355" xr:uid="{DFEE55AF-186E-4C85-8D2B-D49AD0023C00}"/>
    <cellStyle name="Normal 20 3 2 7 3" xfId="34295" xr:uid="{2E9EF3BA-7133-4711-BECC-20E25DC68DC4}"/>
    <cellStyle name="Normal 20 3 2 8" xfId="9622" xr:uid="{8A9946F8-D626-41BE-BD3A-B492DFA70001}"/>
    <cellStyle name="Normal 20 3 2 8 2" xfId="23028" xr:uid="{A02BD0A5-8FDF-4312-840A-A5CDFB7D8EF3}"/>
    <cellStyle name="Normal 20 3 2 8 2 2" xfId="46334" xr:uid="{CF22F12C-6538-4685-8A33-2F7F18873A84}"/>
    <cellStyle name="Normal 20 3 2 8 3" xfId="35236" xr:uid="{13611B5F-DE20-4306-8B2D-472AFF928DB0}"/>
    <cellStyle name="Normal 20 3 2 9" xfId="10502" xr:uid="{78008716-0B38-4A0B-8EC0-950132B66F27}"/>
    <cellStyle name="Normal 20 3 2 9 2" xfId="23908" xr:uid="{22DC9AFA-A0E6-4EC3-A13B-880D04C2876F}"/>
    <cellStyle name="Normal 20 3 2 9 2 2" xfId="47214" xr:uid="{F127A0F8-ABA8-476B-9271-196BCF78B5E4}"/>
    <cellStyle name="Normal 20 3 2 9 3" xfId="36116" xr:uid="{E4391A05-5E00-468D-947C-DFED88E074F6}"/>
    <cellStyle name="Normal 20 3 3" xfId="4208" xr:uid="{329D4CF7-7F70-4545-A81D-DD937E4C2431}"/>
    <cellStyle name="Normal 20 3 3 10" xfId="14465" xr:uid="{5DE6A16F-A6A6-4A93-8C7A-3015AC2F0AAD}"/>
    <cellStyle name="Normal 20 3 3 10 2" xfId="25626" xr:uid="{B8FD401A-368E-41E4-B3DC-EF8CFC3D73FD}"/>
    <cellStyle name="Normal 20 3 3 10 2 2" xfId="48928" xr:uid="{A058B88B-3C8D-4F95-AEC1-C083F9CE1904}"/>
    <cellStyle name="Normal 20 3 3 10 3" xfId="37806" xr:uid="{17F08E70-C9DA-4C95-A2B3-40FA1C88D0DC}"/>
    <cellStyle name="Normal 20 3 3 11" xfId="16017" xr:uid="{DEB10259-5661-4DFE-B0E1-2E0ECF7A3507}"/>
    <cellStyle name="Normal 20 3 3 11 2" xfId="27104" xr:uid="{D2F06659-FEC9-4968-B9C6-D51408185C93}"/>
    <cellStyle name="Normal 20 3 3 11 2 2" xfId="50403" xr:uid="{1907FBB7-E7B6-444A-BC4E-33AEF74AC0CF}"/>
    <cellStyle name="Normal 20 3 3 11 3" xfId="39355" xr:uid="{5FE94235-2449-46C3-B0AF-EA6C4185355D}"/>
    <cellStyle name="Normal 20 3 3 12" xfId="17810" xr:uid="{12D1BCD4-FA21-4B72-9A58-53BF2D2A956B}"/>
    <cellStyle name="Normal 20 3 3 12 2" xfId="41122" xr:uid="{C6B72E85-8815-430C-97DE-A7E3B9250324}"/>
    <cellStyle name="Normal 20 3 3 13" xfId="30062" xr:uid="{FFD886CB-C54F-490E-AE44-8D2CD324B14E}"/>
    <cellStyle name="Normal 20 3 3 2" xfId="4646" xr:uid="{0455A954-539B-43A3-BA56-9B07260988ED}"/>
    <cellStyle name="Normal 20 3 3 2 10" xfId="16455" xr:uid="{C9C02104-3F98-4A18-9E78-4987F0031F62}"/>
    <cellStyle name="Normal 20 3 3 2 10 2" xfId="27542" xr:uid="{4A89F16B-5BE1-44D4-AFA4-AF8FEFEEB861}"/>
    <cellStyle name="Normal 20 3 3 2 10 2 2" xfId="50841" xr:uid="{709E4D0B-6C38-4055-BCDC-68CE78E093C4}"/>
    <cellStyle name="Normal 20 3 3 2 10 3" xfId="39793" xr:uid="{BBB617B3-0775-436F-8B09-27DB7B5C0A3D}"/>
    <cellStyle name="Normal 20 3 3 2 11" xfId="18248" xr:uid="{BDBC1D7F-DF20-421F-8155-390BDBE573B1}"/>
    <cellStyle name="Normal 20 3 3 2 11 2" xfId="41560" xr:uid="{B403882C-C9B7-43F8-991E-17B05A48F0BF}"/>
    <cellStyle name="Normal 20 3 3 2 12" xfId="30500" xr:uid="{B0B7A3A9-9068-4A1F-A72F-DDBDB7BED640}"/>
    <cellStyle name="Normal 20 3 3 2 2" xfId="5518" xr:uid="{48086EB4-5B38-4C16-876B-5969E4254BF1}"/>
    <cellStyle name="Normal 20 3 3 2 2 2" xfId="19120" xr:uid="{8E44ABED-73EE-4FDD-A25C-0BE741A6BDDD}"/>
    <cellStyle name="Normal 20 3 3 2 2 2 2" xfId="42432" xr:uid="{03914F33-DA34-478A-8EB5-4EB7357E55AF}"/>
    <cellStyle name="Normal 20 3 3 2 2 3" xfId="31372" xr:uid="{4E9D75E6-4E5F-4CBF-85BE-34D8BA0F14CB}"/>
    <cellStyle name="Normal 20 3 3 2 3" xfId="6390" xr:uid="{8AA55806-365A-4E50-AE47-CA7D2BAE15B6}"/>
    <cellStyle name="Normal 20 3 3 2 3 2" xfId="19992" xr:uid="{2079E4DD-7E22-468B-82CD-B578EB9848EB}"/>
    <cellStyle name="Normal 20 3 3 2 3 2 2" xfId="43304" xr:uid="{FF43CA0E-4BB4-4166-A86F-AF917B04A280}"/>
    <cellStyle name="Normal 20 3 3 2 3 3" xfId="32244" xr:uid="{BE0152E9-213A-4AB2-B44E-A0C820F30FA3}"/>
    <cellStyle name="Normal 20 3 3 2 4" xfId="7283" xr:uid="{26DE23F9-1DB2-44D9-A2B4-27467D9C8AF9}"/>
    <cellStyle name="Normal 20 3 3 2 4 2" xfId="20875" xr:uid="{DB3D8055-5A78-4C56-9DA2-BE4817401A3C}"/>
    <cellStyle name="Normal 20 3 3 2 4 2 2" xfId="44182" xr:uid="{7A1F1D07-6BFF-4217-B8D6-6AF616FE7CF9}"/>
    <cellStyle name="Normal 20 3 3 2 4 3" xfId="33122" xr:uid="{9408D42E-3796-47C0-B56F-AB2839281709}"/>
    <cellStyle name="Normal 20 3 3 2 5" xfId="8156" xr:uid="{03EBAE6C-3FC2-4E96-A0B1-8C05D189D32D}"/>
    <cellStyle name="Normal 20 3 3 2 5 2" xfId="21748" xr:uid="{A3A31C92-CF3A-4C0A-9053-A67E0F3BC43B}"/>
    <cellStyle name="Normal 20 3 3 2 5 2 2" xfId="45054" xr:uid="{16CEA912-19C9-43E6-99AD-2DA6338E26C5}"/>
    <cellStyle name="Normal 20 3 3 2 5 3" xfId="33994" xr:uid="{A405939C-16ED-40B0-824C-6066AA5B7E3E}"/>
    <cellStyle name="Normal 20 3 3 2 6" xfId="9029" xr:uid="{8E13A0F2-6A43-4AD2-B6D6-992E2DDDD05C}"/>
    <cellStyle name="Normal 20 3 3 2 6 2" xfId="22620" xr:uid="{461BB69F-7AA3-4454-8BF6-1C9108B2BCF3}"/>
    <cellStyle name="Normal 20 3 3 2 6 2 2" xfId="45926" xr:uid="{028F73FB-1B79-4AEF-BA05-66B4F873D84F}"/>
    <cellStyle name="Normal 20 3 3 2 6 3" xfId="34866" xr:uid="{56B1031B-CED3-4503-9A08-0785746F3829}"/>
    <cellStyle name="Normal 20 3 3 2 7" xfId="10193" xr:uid="{568ADB54-8E7F-4B0B-B3AF-DA884425B386}"/>
    <cellStyle name="Normal 20 3 3 2 7 2" xfId="23599" xr:uid="{A4792DFD-47EB-4BED-985B-A3380A6BB12B}"/>
    <cellStyle name="Normal 20 3 3 2 7 2 2" xfId="46905" xr:uid="{AC0A9E63-ABB8-4720-9ECC-EFDA592EF4E5}"/>
    <cellStyle name="Normal 20 3 3 2 7 3" xfId="35807" xr:uid="{C92095C0-16B3-4238-B435-92A8BE42AEE7}"/>
    <cellStyle name="Normal 20 3 3 2 8" xfId="11073" xr:uid="{2F6EEAF4-9F24-42F6-934E-04C2B658877F}"/>
    <cellStyle name="Normal 20 3 3 2 8 2" xfId="24479" xr:uid="{62EE3F60-7C62-427E-BDFF-1C75DFADA07B}"/>
    <cellStyle name="Normal 20 3 3 2 8 2 2" xfId="47785" xr:uid="{F0AD9F8D-9172-4AAB-B9ED-9907CB27C60F}"/>
    <cellStyle name="Normal 20 3 3 2 8 3" xfId="36687" xr:uid="{879C5964-894B-4659-9505-E4464D542AC8}"/>
    <cellStyle name="Normal 20 3 3 2 9" xfId="14903" xr:uid="{4150875C-13A9-44CE-9DFE-FE74023AB344}"/>
    <cellStyle name="Normal 20 3 3 2 9 2" xfId="26064" xr:uid="{95BC8801-9E1B-4671-A0F2-774DF204F683}"/>
    <cellStyle name="Normal 20 3 3 2 9 2 2" xfId="49366" xr:uid="{AD7DCEEA-2A55-42AB-9A25-834C90FC0EE4}"/>
    <cellStyle name="Normal 20 3 3 2 9 3" xfId="38244" xr:uid="{FB09AAB9-AE20-49E0-BCE3-AAAB6EE9A560}"/>
    <cellStyle name="Normal 20 3 3 3" xfId="5080" xr:uid="{35562BE2-B7F9-4CA7-9961-562656BCFAE5}"/>
    <cellStyle name="Normal 20 3 3 3 2" xfId="11302" xr:uid="{1FFC6BC0-B4A5-44A3-B3A6-C8FE0EBDFBB8}"/>
    <cellStyle name="Normal 20 3 3 3 2 2" xfId="24689" xr:uid="{065CF980-B521-4331-AB77-D02E47AEAAF5}"/>
    <cellStyle name="Normal 20 3 3 3 2 2 2" xfId="47995" xr:uid="{56FD0776-DAC0-4669-AC7C-D2B507D4FC86}"/>
    <cellStyle name="Normal 20 3 3 3 2 3" xfId="36895" xr:uid="{15897A31-7BBA-4130-91F9-C9B355C384EF}"/>
    <cellStyle name="Normal 20 3 3 3 3" xfId="15131" xr:uid="{A8692C99-A13A-4AF8-A52F-D7E9140BDEB0}"/>
    <cellStyle name="Normal 20 3 3 3 3 2" xfId="26288" xr:uid="{7029FF0D-486C-4E17-833C-BA7CE169FCEB}"/>
    <cellStyle name="Normal 20 3 3 3 3 2 2" xfId="49590" xr:uid="{7D26C362-C144-42BD-9E3D-CB170FCBCAAC}"/>
    <cellStyle name="Normal 20 3 3 3 3 3" xfId="38472" xr:uid="{04517A91-9349-4DF8-83F9-B48DCBB434E9}"/>
    <cellStyle name="Normal 20 3 3 3 4" xfId="16664" xr:uid="{F0252C21-184A-4A41-B1DB-9CC0B548E6D2}"/>
    <cellStyle name="Normal 20 3 3 3 4 2" xfId="27750" xr:uid="{21E41DE5-CD65-44DF-8451-8E8F164E0D44}"/>
    <cellStyle name="Normal 20 3 3 3 4 2 2" xfId="51049" xr:uid="{D65EBBEF-E308-44EB-A57E-F8AB9D7C5FC7}"/>
    <cellStyle name="Normal 20 3 3 3 4 3" xfId="40002" xr:uid="{9536E5C5-EA61-46CA-846B-EC5178E1DC07}"/>
    <cellStyle name="Normal 20 3 3 3 5" xfId="18682" xr:uid="{9C681553-7C32-4B5E-96C1-01CFDEB075E6}"/>
    <cellStyle name="Normal 20 3 3 3 5 2" xfId="41994" xr:uid="{CAF0E822-33D8-4C90-9130-5DCD6112420B}"/>
    <cellStyle name="Normal 20 3 3 3 6" xfId="30934" xr:uid="{BD5968A0-A33B-43F0-922F-B87D1EB069F0}"/>
    <cellStyle name="Normal 20 3 3 4" xfId="5952" xr:uid="{890AD4C3-F35D-4B0E-9ACC-77B62DA1D183}"/>
    <cellStyle name="Normal 20 3 3 4 2" xfId="19554" xr:uid="{AEAB7C6C-DF5B-4045-AA0D-7B94FA033F31}"/>
    <cellStyle name="Normal 20 3 3 4 2 2" xfId="42866" xr:uid="{25E04116-CBCB-4EFF-9ECF-26863F1CBC7C}"/>
    <cellStyle name="Normal 20 3 3 4 3" xfId="31806" xr:uid="{1EBE0B50-7128-4BE0-B644-56841AAB9DA6}"/>
    <cellStyle name="Normal 20 3 3 5" xfId="6845" xr:uid="{3930F350-58DC-4EBC-A997-BB0C803B041F}"/>
    <cellStyle name="Normal 20 3 3 5 2" xfId="20437" xr:uid="{FEE2C2DE-6887-4E2F-BBC4-EF54FE65CC81}"/>
    <cellStyle name="Normal 20 3 3 5 2 2" xfId="43744" xr:uid="{656BF936-C2E5-44DE-9E8A-FF7A64A7B216}"/>
    <cellStyle name="Normal 20 3 3 5 3" xfId="32684" xr:uid="{AD1FCA1D-FA26-4FF5-B18A-E88B4ADF4B0D}"/>
    <cellStyle name="Normal 20 3 3 6" xfId="7718" xr:uid="{960E844C-7AB3-4B04-BE32-A9918BC2FD7A}"/>
    <cellStyle name="Normal 20 3 3 6 2" xfId="21310" xr:uid="{333F672A-7E3A-41C6-A337-2A2A037DDAE2}"/>
    <cellStyle name="Normal 20 3 3 6 2 2" xfId="44616" xr:uid="{87CCB2C5-5671-45D2-BDD9-DFE827C7FAE6}"/>
    <cellStyle name="Normal 20 3 3 6 3" xfId="33556" xr:uid="{AE39470B-8071-45A3-930E-2CC51DB00F5F}"/>
    <cellStyle name="Normal 20 3 3 7" xfId="8591" xr:uid="{E2BA8C7B-A73C-4F6E-B4D4-F91648DFC6CF}"/>
    <cellStyle name="Normal 20 3 3 7 2" xfId="22182" xr:uid="{2EF1E897-7A78-4BCE-A657-43394D5DFAA4}"/>
    <cellStyle name="Normal 20 3 3 7 2 2" xfId="45488" xr:uid="{5799041B-6958-4FAE-A052-4AC2DEA8FA79}"/>
    <cellStyle name="Normal 20 3 3 7 3" xfId="34428" xr:uid="{A35D2033-8DD3-4136-9D63-4A5E3B5E736D}"/>
    <cellStyle name="Normal 20 3 3 8" xfId="9755" xr:uid="{2EB7BB49-26D0-4DBF-87CF-CBEA56C3C1BC}"/>
    <cellStyle name="Normal 20 3 3 8 2" xfId="23161" xr:uid="{599D10C5-C85F-4BFE-A6A8-8E414B9FE636}"/>
    <cellStyle name="Normal 20 3 3 8 2 2" xfId="46467" xr:uid="{9DD05C58-EB6D-4D52-BB5A-D416F8B5EDE0}"/>
    <cellStyle name="Normal 20 3 3 8 3" xfId="35369" xr:uid="{0D32583E-61C3-4180-8E8E-44A70407B7D3}"/>
    <cellStyle name="Normal 20 3 3 9" xfId="10635" xr:uid="{13821115-F466-436B-AD30-D3C2F9B0A707}"/>
    <cellStyle name="Normal 20 3 3 9 2" xfId="24041" xr:uid="{00E4C6D1-22A7-4252-8BA1-9AEAE9A7A472}"/>
    <cellStyle name="Normal 20 3 3 9 2 2" xfId="47347" xr:uid="{93040C20-A264-4399-BB90-359B4B0C8018}"/>
    <cellStyle name="Normal 20 3 3 9 3" xfId="36249" xr:uid="{C4D40CA4-6F6B-4009-93E3-486FD592E587}"/>
    <cellStyle name="Normal 20 3 4" xfId="4400" xr:uid="{52F8E95A-CC78-4241-8C8F-E27122144992}"/>
    <cellStyle name="Normal 20 3 4 10" xfId="16209" xr:uid="{D34042F9-33B6-4C51-A1C6-87F729464B3D}"/>
    <cellStyle name="Normal 20 3 4 10 2" xfId="27296" xr:uid="{502B4807-0C80-4A7B-A9FF-0EBE830CFF56}"/>
    <cellStyle name="Normal 20 3 4 10 2 2" xfId="50595" xr:uid="{228ECA96-2009-4FD8-8CAA-16F520A9FED3}"/>
    <cellStyle name="Normal 20 3 4 10 3" xfId="39547" xr:uid="{C5D92B17-6BAC-4764-85EC-D955D6B1F246}"/>
    <cellStyle name="Normal 20 3 4 11" xfId="18002" xr:uid="{F3B5DB71-6867-495C-8F43-BF86343E1C35}"/>
    <cellStyle name="Normal 20 3 4 11 2" xfId="41314" xr:uid="{F0AC6E38-F419-4BEF-BB06-D9E4101BF717}"/>
    <cellStyle name="Normal 20 3 4 12" xfId="30254" xr:uid="{9432EE83-B61E-4DDA-BD9E-7AD62F6A0246}"/>
    <cellStyle name="Normal 20 3 4 2" xfId="5272" xr:uid="{96F4B5CA-BBD8-4621-89DE-EB40BA13B001}"/>
    <cellStyle name="Normal 20 3 4 2 2" xfId="18874" xr:uid="{D230A5C4-F43D-4B12-84BB-929D9E0DCCA3}"/>
    <cellStyle name="Normal 20 3 4 2 2 2" xfId="42186" xr:uid="{56E9027F-6DED-4CD2-A18D-289B9BC84E4A}"/>
    <cellStyle name="Normal 20 3 4 2 3" xfId="31126" xr:uid="{C3FF0EC3-6E3A-4260-BCCB-450EB33FCF2C}"/>
    <cellStyle name="Normal 20 3 4 3" xfId="6144" xr:uid="{0ADAA8F4-BA63-439B-A3AB-CFB9A73EA8AA}"/>
    <cellStyle name="Normal 20 3 4 3 2" xfId="19746" xr:uid="{89E55860-D4E0-4FBA-BDC5-0C2AB30A752E}"/>
    <cellStyle name="Normal 20 3 4 3 2 2" xfId="43058" xr:uid="{2A3BC1C2-B9E9-42ED-99CD-4752B49C9A40}"/>
    <cellStyle name="Normal 20 3 4 3 3" xfId="31998" xr:uid="{1E76069A-788D-4476-BCAF-7F3625AA2EE8}"/>
    <cellStyle name="Normal 20 3 4 4" xfId="7037" xr:uid="{E31D98B7-B364-4FDD-8918-681158AB8A69}"/>
    <cellStyle name="Normal 20 3 4 4 2" xfId="20629" xr:uid="{ED2B3AFD-A190-427B-AA96-1C7253CDAF20}"/>
    <cellStyle name="Normal 20 3 4 4 2 2" xfId="43936" xr:uid="{7697CFC4-C606-43B7-A2EE-E8F681083008}"/>
    <cellStyle name="Normal 20 3 4 4 3" xfId="32876" xr:uid="{AC9CA91E-3D73-4F11-8CD5-49894B6901ED}"/>
    <cellStyle name="Normal 20 3 4 5" xfId="7910" xr:uid="{1B3EADD6-3478-43DD-9AE0-180F923A4E28}"/>
    <cellStyle name="Normal 20 3 4 5 2" xfId="21502" xr:uid="{77C4B171-7EC3-48EB-B3A8-5BFB13744D92}"/>
    <cellStyle name="Normal 20 3 4 5 2 2" xfId="44808" xr:uid="{FB8594AA-94BC-4D48-8CF2-E814D2637E91}"/>
    <cellStyle name="Normal 20 3 4 5 3" xfId="33748" xr:uid="{17452ECA-410B-485A-AA98-200A15D6BB64}"/>
    <cellStyle name="Normal 20 3 4 6" xfId="8783" xr:uid="{CD527F88-2254-46A3-9046-BD0E349F935F}"/>
    <cellStyle name="Normal 20 3 4 6 2" xfId="22374" xr:uid="{1F7BF654-E58E-486B-B451-98E01B38784A}"/>
    <cellStyle name="Normal 20 3 4 6 2 2" xfId="45680" xr:uid="{350A1425-11D9-4F98-8ED9-54E9B3C4D9E3}"/>
    <cellStyle name="Normal 20 3 4 6 3" xfId="34620" xr:uid="{FB8F928A-8566-4D0E-BCF1-48B7D45E66D0}"/>
    <cellStyle name="Normal 20 3 4 7" xfId="9947" xr:uid="{89DBA9CC-03CC-4BFB-A4A1-8D5D718B1946}"/>
    <cellStyle name="Normal 20 3 4 7 2" xfId="23353" xr:uid="{CCE07F91-34DB-42C7-A5B0-2C84FD9CF0FD}"/>
    <cellStyle name="Normal 20 3 4 7 2 2" xfId="46659" xr:uid="{59523D42-E53A-4F74-B721-83B447B0DEBD}"/>
    <cellStyle name="Normal 20 3 4 7 3" xfId="35561" xr:uid="{5A92D2D4-FC71-45C7-924D-3E71BC48199A}"/>
    <cellStyle name="Normal 20 3 4 8" xfId="10827" xr:uid="{58DEDEC5-7141-42C5-B53A-44CDA900B5F4}"/>
    <cellStyle name="Normal 20 3 4 8 2" xfId="24233" xr:uid="{81D368B8-4F1D-455F-8AF4-C94B5262F2CE}"/>
    <cellStyle name="Normal 20 3 4 8 2 2" xfId="47539" xr:uid="{A6C13CCE-F8F8-43DB-9CE4-AA61A38F04B2}"/>
    <cellStyle name="Normal 20 3 4 8 3" xfId="36441" xr:uid="{D8086F18-6730-46DC-81E6-DBB8A7FD65C2}"/>
    <cellStyle name="Normal 20 3 4 9" xfId="14657" xr:uid="{74E32AAA-6847-4709-8B5B-EAA9816F8445}"/>
    <cellStyle name="Normal 20 3 4 9 2" xfId="25818" xr:uid="{1D3C1F25-D38A-4DAF-A3F2-56935A63EFA7}"/>
    <cellStyle name="Normal 20 3 4 9 2 2" xfId="49120" xr:uid="{D0A1D143-4037-41E0-BA6F-2762E84B75F4}"/>
    <cellStyle name="Normal 20 3 4 9 3" xfId="37998" xr:uid="{493CD62B-8585-44E0-A1CE-5EAEA04D7B09}"/>
    <cellStyle name="Normal 20 3 5" xfId="4834" xr:uid="{1718A05B-3C71-4415-8567-481C4C3442B2}"/>
    <cellStyle name="Normal 20 3 5 2" xfId="11215" xr:uid="{1AD41929-D34C-4F93-9DF5-44ACBE647124}"/>
    <cellStyle name="Normal 20 3 5 2 2" xfId="24621" xr:uid="{851ADD88-9F8F-49F8-9436-FAEEB0B7570C}"/>
    <cellStyle name="Normal 20 3 5 2 2 2" xfId="47927" xr:uid="{6FC2EED3-AE11-443C-9A82-1E58146292C8}"/>
    <cellStyle name="Normal 20 3 5 2 3" xfId="36828" xr:uid="{8756502A-B3E6-4DC6-B992-630A351F6845}"/>
    <cellStyle name="Normal 20 3 5 3" xfId="15062" xr:uid="{EC597C07-E3F4-487F-9297-06F5FA2EE6A2}"/>
    <cellStyle name="Normal 20 3 5 3 2" xfId="26219" xr:uid="{6BCFFDD3-9B07-41E2-A523-680CA2FDCADA}"/>
    <cellStyle name="Normal 20 3 5 3 2 2" xfId="49521" xr:uid="{20B30F9C-DDD0-44FE-B300-280BCAD1B969}"/>
    <cellStyle name="Normal 20 3 5 3 3" xfId="38403" xr:uid="{4A12C7C5-E910-40CD-89CF-0F403386E185}"/>
    <cellStyle name="Normal 20 3 5 4" xfId="16597" xr:uid="{7A355EB5-079E-4979-92B3-819F58097714}"/>
    <cellStyle name="Normal 20 3 5 4 2" xfId="27683" xr:uid="{825E01A2-9945-45C3-8DDC-37E5033230C5}"/>
    <cellStyle name="Normal 20 3 5 4 2 2" xfId="50982" xr:uid="{295C71D1-94CF-4D83-A1F9-175A813DD611}"/>
    <cellStyle name="Normal 20 3 5 4 3" xfId="39935" xr:uid="{1A52F2F3-94BE-4BF3-88BE-0E9572191E22}"/>
    <cellStyle name="Normal 20 3 5 5" xfId="18436" xr:uid="{A629CB0D-622F-49BC-8934-559071501A87}"/>
    <cellStyle name="Normal 20 3 5 5 2" xfId="41748" xr:uid="{D0AC6EDA-4BBB-47EC-B0CB-9A75C13D1344}"/>
    <cellStyle name="Normal 20 3 5 6" xfId="30688" xr:uid="{04E65FD6-0A0F-45B2-8506-280632D8425F}"/>
    <cellStyle name="Normal 20 3 6" xfId="5706" xr:uid="{3449EDE7-4252-4DB2-A341-9CE73B511DE6}"/>
    <cellStyle name="Normal 20 3 6 2" xfId="19308" xr:uid="{5E8F6AD6-0404-4A1D-A7C2-F915B9B4AD1C}"/>
    <cellStyle name="Normal 20 3 6 2 2" xfId="42620" xr:uid="{0BA8D01A-D871-4845-BCCD-B11FCC057D22}"/>
    <cellStyle name="Normal 20 3 6 3" xfId="31560" xr:uid="{B79D4179-2C04-4D6D-8D08-8D3105748817}"/>
    <cellStyle name="Normal 20 3 7" xfId="6599" xr:uid="{33DEB8DD-A5BA-4735-A34B-BFD9CDC22667}"/>
    <cellStyle name="Normal 20 3 7 2" xfId="20191" xr:uid="{1AB8C9F8-14FD-4B60-A853-5A2768A4AE93}"/>
    <cellStyle name="Normal 20 3 7 2 2" xfId="43498" xr:uid="{125C733C-E6B7-4191-A3E4-EB3C27455329}"/>
    <cellStyle name="Normal 20 3 7 3" xfId="32438" xr:uid="{7C4F6593-0EA6-4FF2-920D-032A27627AE1}"/>
    <cellStyle name="Normal 20 3 8" xfId="7472" xr:uid="{5AE386AA-0FCD-4042-81F0-D3363F2002EC}"/>
    <cellStyle name="Normal 20 3 8 2" xfId="21064" xr:uid="{6FF20BD8-9912-40B1-9F6F-2FDBCD1960ED}"/>
    <cellStyle name="Normal 20 3 8 2 2" xfId="44370" xr:uid="{C15CAC3D-CEDB-4F24-8D96-BBCB7BC82F32}"/>
    <cellStyle name="Normal 20 3 8 3" xfId="33310" xr:uid="{EBE2646D-5DA6-46C0-B804-625A4DE5F1E9}"/>
    <cellStyle name="Normal 20 3 9" xfId="8345" xr:uid="{40BF6E7C-E2DF-464C-9FF5-771A0CEB9ABD}"/>
    <cellStyle name="Normal 20 3 9 2" xfId="21936" xr:uid="{35FF0C49-CA9F-4636-A9FF-AC986DC020D0}"/>
    <cellStyle name="Normal 20 3 9 2 2" xfId="45242" xr:uid="{42470597-A0F0-47C5-90E2-DA67B16DFB7A}"/>
    <cellStyle name="Normal 20 3 9 3" xfId="34182" xr:uid="{AD3DD055-41F5-4679-A4CB-300DEED208C0}"/>
    <cellStyle name="Normal 20 4" xfId="1108" xr:uid="{EB3C7728-CCF6-4536-9CA7-730FE1D7863D}"/>
    <cellStyle name="Normal 20 4 2" xfId="11382" xr:uid="{ED7B70B9-BB9F-4627-96CC-173C5C5025CD}"/>
    <cellStyle name="Normal 20 4 2 2" xfId="24733" xr:uid="{23C975B2-B9B1-44E3-BA49-0AC2BA676AE7}"/>
    <cellStyle name="Normal 20 4 2 2 2" xfId="48039" xr:uid="{11EBF345-A54D-4DCC-8790-ECB7BE0F0191}"/>
    <cellStyle name="Normal 20 4 2 3" xfId="36935" xr:uid="{C0A0E5FC-2480-4BA1-84DE-1DECCA950044}"/>
    <cellStyle name="Normal 20 4 3" xfId="15175" xr:uid="{950EF605-63D2-4231-96C8-2C051BA048D0}"/>
    <cellStyle name="Normal 20 4 3 2" xfId="26332" xr:uid="{AFEDE592-F728-4D3F-8EC8-420448C604F1}"/>
    <cellStyle name="Normal 20 4 3 2 2" xfId="49634" xr:uid="{6BD322E1-AA59-45D9-9D52-DE0F29D87F22}"/>
    <cellStyle name="Normal 20 4 3 3" xfId="38516" xr:uid="{D0D9CBFE-8A54-4492-9B2B-81020A08CA01}"/>
    <cellStyle name="Normal 20 4 4" xfId="16704" xr:uid="{E4AC5DD2-21C8-49F1-82D9-37ADF334AE71}"/>
    <cellStyle name="Normal 20 4 4 2" xfId="27790" xr:uid="{71F3964B-C16C-4309-AF73-4BE92B881669}"/>
    <cellStyle name="Normal 20 4 4 2 2" xfId="51089" xr:uid="{73F1550C-98D2-42CD-8624-1EAC91D2FF9C}"/>
    <cellStyle name="Normal 20 4 4 3" xfId="40042" xr:uid="{493A7C4A-C767-4F67-8CCB-9D65FA6560F8}"/>
    <cellStyle name="Normal 20 5" xfId="11660" xr:uid="{8A2975F7-C609-474D-A653-9A6BF66F198F}"/>
    <cellStyle name="Normal 20 6" xfId="11300" xr:uid="{73FA8ADD-92B1-4966-B1F9-767B6A1E9576}"/>
    <cellStyle name="Normal 20 6 2" xfId="15129" xr:uid="{E9E8FA13-4C6B-43E5-948E-C759BD898D3C}"/>
    <cellStyle name="Normal 20 6 2 2" xfId="26286" xr:uid="{3270AB05-26A0-4053-BB75-3D6831148A07}"/>
    <cellStyle name="Normal 20 6 2 2 2" xfId="49588" xr:uid="{590188D5-0997-416D-96A7-899BB8A2DFBF}"/>
    <cellStyle name="Normal 20 6 2 3" xfId="38470" xr:uid="{FED78D30-8B87-4C89-945F-A30E7451670A}"/>
    <cellStyle name="Normal 20 6 3" xfId="16662" xr:uid="{A19A7BF4-5D32-413E-BB2C-6444CD185E2B}"/>
    <cellStyle name="Normal 20 6 3 2" xfId="27748" xr:uid="{EA081313-7C57-4146-9701-EAC99EF3EC59}"/>
    <cellStyle name="Normal 20 6 3 2 2" xfId="51047" xr:uid="{B2C1E648-9BCF-4DFA-8131-F1D13C19215B}"/>
    <cellStyle name="Normal 20 6 3 3" xfId="40000" xr:uid="{4138DF81-EC95-4D3C-A5DA-F64CDAF731EF}"/>
    <cellStyle name="Normal 20 6 4" xfId="24687" xr:uid="{2C0A9325-6B1C-491F-A6A5-B192F45E7128}"/>
    <cellStyle name="Normal 20 6 4 2" xfId="47993" xr:uid="{BEF5D66E-8D3E-4A54-8F9B-55ECF5DF07B7}"/>
    <cellStyle name="Normal 20 6 5" xfId="36893" xr:uid="{F6E9546B-F305-499E-AE7F-566FA4FCFFF2}"/>
    <cellStyle name="Normal 20 7" xfId="17116" xr:uid="{939D4D24-F974-408A-A8E9-5E3FE675939E}"/>
    <cellStyle name="Normal 20 7 2" xfId="40428" xr:uid="{CC9EB6AE-A373-49F9-87C7-E50F44EB89DC}"/>
    <cellStyle name="Normal 20 8" xfId="29547" xr:uid="{060F03C7-571A-476A-8276-F805ED046066}"/>
    <cellStyle name="Normal 21" xfId="469" xr:uid="{00000000-0005-0000-0000-0000BB000000}"/>
    <cellStyle name="Normal 21 2" xfId="1467" xr:uid="{55B625FA-3536-4C92-A8CC-6783208B468E}"/>
    <cellStyle name="Normal 21 3" xfId="17118" xr:uid="{766E145D-8234-4565-89FF-5804924E7EB4}"/>
    <cellStyle name="Normal 21 3 2" xfId="40430" xr:uid="{6FA2EECD-8B01-4700-AF92-CB0CD3DE3777}"/>
    <cellStyle name="Normal 21 4" xfId="29549" xr:uid="{104849C2-0486-4D43-88C0-A723D43B61B6}"/>
    <cellStyle name="Normal 22" xfId="471" xr:uid="{00000000-0005-0000-0000-0000BC000000}"/>
    <cellStyle name="Normal 22 2" xfId="2737" xr:uid="{72C52526-6EB6-4B55-BB87-5C9571351598}"/>
    <cellStyle name="Normal 22 3" xfId="3869" xr:uid="{653C5CA9-162D-4BCB-94E8-7045376A6C88}"/>
    <cellStyle name="Normal 22 3 2" xfId="13660" xr:uid="{F28E7E17-1F55-4D0C-9888-739C33CF59ED}"/>
    <cellStyle name="Normal 22 4" xfId="2027" xr:uid="{9534F16C-9CE5-4A7E-B02D-790A1E44C06D}"/>
    <cellStyle name="Normal 22 5" xfId="17120" xr:uid="{1A9E2507-B90C-4FEB-9E78-91AA81FF8DE7}"/>
    <cellStyle name="Normal 22 5 2" xfId="40432" xr:uid="{74BAA2DE-ABB7-425C-A327-7ABA9652E24D}"/>
    <cellStyle name="Normal 22 6" xfId="29551" xr:uid="{AD0A63A5-B97A-4054-83AC-C3B3601FFF44}"/>
    <cellStyle name="Normal 23" xfId="473" xr:uid="{00000000-0005-0000-0000-0000BD000000}"/>
    <cellStyle name="Normal 23 2" xfId="2738" xr:uid="{55589F31-000D-4CF1-973F-437C02AE21BF}"/>
    <cellStyle name="Normal 23 3" xfId="17122" xr:uid="{F9261484-5218-4614-A918-B45544AC1955}"/>
    <cellStyle name="Normal 23 3 2" xfId="40434" xr:uid="{97504EA8-FA14-4837-BA31-AF7FC7C66721}"/>
    <cellStyle name="Normal 23 4" xfId="29553" xr:uid="{675CC79B-9D0F-4BBE-9B70-C04890106352}"/>
    <cellStyle name="Normal 24" xfId="475" xr:uid="{00000000-0005-0000-0000-0000BE000000}"/>
    <cellStyle name="Normal 24 10" xfId="8319" xr:uid="{5ABD6AE0-E0AC-4F6E-9DB3-1DFF58FB824C}"/>
    <cellStyle name="Normal 24 10 2" xfId="21910" xr:uid="{BC22874C-9449-48EE-9A94-C605A38DEB19}"/>
    <cellStyle name="Normal 24 10 2 2" xfId="45216" xr:uid="{A3E34DDB-394C-47A1-AAEE-ECD5CE03AD6E}"/>
    <cellStyle name="Normal 24 10 3" xfId="34156" xr:uid="{F3721528-5677-4095-9FD0-2A753DD28839}"/>
    <cellStyle name="Normal 24 11" xfId="9483" xr:uid="{118D6957-D745-4CC3-9E8E-328D2206D738}"/>
    <cellStyle name="Normal 24 11 2" xfId="22889" xr:uid="{66DC9BB8-9203-4081-B4DB-FDF68D0AFDC2}"/>
    <cellStyle name="Normal 24 11 2 2" xfId="46195" xr:uid="{86FE4AC1-AC93-4AB6-9E1A-D6B2F0390F7F}"/>
    <cellStyle name="Normal 24 11 3" xfId="35097" xr:uid="{E62E38B9-FFF3-4C1B-9E1A-6FD8E24B2769}"/>
    <cellStyle name="Normal 24 12" xfId="10363" xr:uid="{DD18A6FF-46A8-40D4-9083-70B03873D4BF}"/>
    <cellStyle name="Normal 24 12 2" xfId="23769" xr:uid="{3DDD9BA7-E864-4149-87D1-0B68814A6654}"/>
    <cellStyle name="Normal 24 12 2 2" xfId="47075" xr:uid="{50110454-E9D1-4CF6-A87E-581520C3CF25}"/>
    <cellStyle name="Normal 24 12 3" xfId="35977" xr:uid="{963500E9-C60D-4D33-A876-7FE12757E404}"/>
    <cellStyle name="Normal 24 13" xfId="14193" xr:uid="{AAAEBFB8-A568-4E5F-AA5A-7A8224B51A3E}"/>
    <cellStyle name="Normal 24 13 2" xfId="25354" xr:uid="{3AE67D5E-AE24-4F34-B7F9-9B1955CEBDC3}"/>
    <cellStyle name="Normal 24 13 2 2" xfId="48656" xr:uid="{FCDF6CDC-617E-4613-B3F8-8E344F5F0620}"/>
    <cellStyle name="Normal 24 13 3" xfId="37534" xr:uid="{6FC01640-B20D-480E-9181-0293CB6A9668}"/>
    <cellStyle name="Normal 24 14" xfId="15745" xr:uid="{A354B86F-1665-471C-BA55-3827272B9ADB}"/>
    <cellStyle name="Normal 24 14 2" xfId="26832" xr:uid="{7BE627A5-8765-4A8F-856F-D8ADD78C570C}"/>
    <cellStyle name="Normal 24 14 2 2" xfId="50131" xr:uid="{B85087D2-26EB-4F7E-9339-A733789FB829}"/>
    <cellStyle name="Normal 24 14 3" xfId="39083" xr:uid="{16ADF291-DD55-4012-9295-0AE467DB23D6}"/>
    <cellStyle name="Normal 24 15" xfId="17124" xr:uid="{0BABC582-847D-493F-9C0F-3F738388E419}"/>
    <cellStyle name="Normal 24 15 2" xfId="40436" xr:uid="{64EBF131-DA04-452B-A7F4-71E62F049C7E}"/>
    <cellStyle name="Normal 24 16" xfId="29555" xr:uid="{913544A9-52D2-4250-9B51-DE81B213FB12}"/>
    <cellStyle name="Normal 24 2" xfId="4049" xr:uid="{751ED8DE-A3B2-4061-9F89-A9310FFD2D70}"/>
    <cellStyle name="Normal 24 2 10" xfId="14306" xr:uid="{FFBA6270-6F6F-4768-A7DC-EE513DA64CA1}"/>
    <cellStyle name="Normal 24 2 10 2" xfId="25467" xr:uid="{A409CEF4-D79F-4D93-9ED9-73A9E930E979}"/>
    <cellStyle name="Normal 24 2 10 2 2" xfId="48769" xr:uid="{60FEA0E7-2E00-47E7-9F4C-8C8986C101CD}"/>
    <cellStyle name="Normal 24 2 10 3" xfId="37647" xr:uid="{B30EF10D-7742-40AF-BDD9-9782E797FF3E}"/>
    <cellStyle name="Normal 24 2 11" xfId="15858" xr:uid="{6C123521-692C-4707-A707-EC34F5F0B7B1}"/>
    <cellStyle name="Normal 24 2 11 2" xfId="26945" xr:uid="{E1E1ABE3-B165-4377-9E83-8A554EE066F2}"/>
    <cellStyle name="Normal 24 2 11 2 2" xfId="50244" xr:uid="{8634DDFD-00BE-4CBB-B9E6-80490F28B21B}"/>
    <cellStyle name="Normal 24 2 11 3" xfId="39196" xr:uid="{08F8B63A-3F1C-477B-BF38-BE95638E3C34}"/>
    <cellStyle name="Normal 24 2 12" xfId="17651" xr:uid="{C0955ED8-A61D-4069-A6CA-3F01005938F4}"/>
    <cellStyle name="Normal 24 2 12 2" xfId="40963" xr:uid="{547918D5-F7AA-4A08-B2E5-F13727393E11}"/>
    <cellStyle name="Normal 24 2 13" xfId="29903" xr:uid="{D02B9573-12CA-478D-9E4C-F9F3F969E1A2}"/>
    <cellStyle name="Normal 24 2 2" xfId="4487" xr:uid="{409F5CED-25B1-488A-AD1F-58BC51C5D6D4}"/>
    <cellStyle name="Normal 24 2 2 10" xfId="16296" xr:uid="{2DCB3B23-2D57-49DF-9435-465ED085898F}"/>
    <cellStyle name="Normal 24 2 2 10 2" xfId="27383" xr:uid="{4310EF11-EA63-40E7-89A3-0687F9EEC62A}"/>
    <cellStyle name="Normal 24 2 2 10 2 2" xfId="50682" xr:uid="{BE22CBF3-FFA7-4F34-8117-707087EA7235}"/>
    <cellStyle name="Normal 24 2 2 10 3" xfId="39634" xr:uid="{6E1E905C-23F3-40DD-85F2-8D3B3CC82978}"/>
    <cellStyle name="Normal 24 2 2 11" xfId="18089" xr:uid="{0D733DD2-2EBA-458C-B8B6-BCB76B8FAF54}"/>
    <cellStyle name="Normal 24 2 2 11 2" xfId="41401" xr:uid="{F60AA58F-8AF4-489F-B1BE-C99557E6292F}"/>
    <cellStyle name="Normal 24 2 2 12" xfId="30341" xr:uid="{DF804860-D98E-46A2-A4B0-871AD18657E8}"/>
    <cellStyle name="Normal 24 2 2 2" xfId="5359" xr:uid="{92D5F9A8-26F9-42BC-8A0C-4BF80CF1C65F}"/>
    <cellStyle name="Normal 24 2 2 2 2" xfId="18961" xr:uid="{2DB4537A-0E04-49A5-AC65-84468D04B8CA}"/>
    <cellStyle name="Normal 24 2 2 2 2 2" xfId="42273" xr:uid="{B1EA92B4-E495-4E3F-92D2-B4A4E69840AC}"/>
    <cellStyle name="Normal 24 2 2 2 3" xfId="31213" xr:uid="{A6072BC1-5215-4D19-A42E-F5E8BD906DED}"/>
    <cellStyle name="Normal 24 2 2 3" xfId="6231" xr:uid="{37461754-D800-4FF3-9C6A-A7BB6E3A05ED}"/>
    <cellStyle name="Normal 24 2 2 3 2" xfId="19833" xr:uid="{CA6F761F-FAF9-439B-9118-9549D9FA2798}"/>
    <cellStyle name="Normal 24 2 2 3 2 2" xfId="43145" xr:uid="{51EE496F-C41B-4050-AE34-E8B4033D8660}"/>
    <cellStyle name="Normal 24 2 2 3 3" xfId="32085" xr:uid="{B9683017-97D1-4C31-805B-F042614C708F}"/>
    <cellStyle name="Normal 24 2 2 4" xfId="7124" xr:uid="{941BD5DA-3E67-4B0A-8184-348F11133498}"/>
    <cellStyle name="Normal 24 2 2 4 2" xfId="20716" xr:uid="{78A232CD-7551-4A06-B1B8-A8E31077DBB4}"/>
    <cellStyle name="Normal 24 2 2 4 2 2" xfId="44023" xr:uid="{1BB550A9-A034-4B18-B2FE-D12A9356AEE4}"/>
    <cellStyle name="Normal 24 2 2 4 3" xfId="32963" xr:uid="{52014EDB-35B5-4F1B-AD2A-71A4C661EB18}"/>
    <cellStyle name="Normal 24 2 2 5" xfId="7997" xr:uid="{74C95306-4F19-4461-A468-F7BD99C39866}"/>
    <cellStyle name="Normal 24 2 2 5 2" xfId="21589" xr:uid="{41E514C8-9600-420E-A663-5C5AE2878FB1}"/>
    <cellStyle name="Normal 24 2 2 5 2 2" xfId="44895" xr:uid="{F459BF7D-C482-430C-95A1-5950EEB34FB4}"/>
    <cellStyle name="Normal 24 2 2 5 3" xfId="33835" xr:uid="{643636F0-1D8F-4421-9652-3C22258014C4}"/>
    <cellStyle name="Normal 24 2 2 6" xfId="8870" xr:uid="{6251A030-7524-4037-99AD-CED735DA0DA2}"/>
    <cellStyle name="Normal 24 2 2 6 2" xfId="22461" xr:uid="{BEADFC75-ED7C-4694-9835-CF4217B0D691}"/>
    <cellStyle name="Normal 24 2 2 6 2 2" xfId="45767" xr:uid="{C4946532-23FF-416D-9B39-5B8EDEA282D3}"/>
    <cellStyle name="Normal 24 2 2 6 3" xfId="34707" xr:uid="{AAC7084D-4F03-4666-9C31-91077704999F}"/>
    <cellStyle name="Normal 24 2 2 7" xfId="10034" xr:uid="{A520AEBB-01A7-4A8F-A0D4-3FFC564D8704}"/>
    <cellStyle name="Normal 24 2 2 7 2" xfId="23440" xr:uid="{A21D6FFE-F025-4340-8E78-C4FAD652360F}"/>
    <cellStyle name="Normal 24 2 2 7 2 2" xfId="46746" xr:uid="{00711B26-92EE-4D58-957F-071F7906F152}"/>
    <cellStyle name="Normal 24 2 2 7 3" xfId="35648" xr:uid="{18EB5CCB-1CA1-4178-A203-1A54C6B7364A}"/>
    <cellStyle name="Normal 24 2 2 8" xfId="10914" xr:uid="{0FB83591-20EF-4CAC-9361-C22535CC1630}"/>
    <cellStyle name="Normal 24 2 2 8 2" xfId="24320" xr:uid="{5394B134-F9DB-4D74-80CE-E7B52A2CA2A1}"/>
    <cellStyle name="Normal 24 2 2 8 2 2" xfId="47626" xr:uid="{E7C84972-3B45-4B78-9E58-85B8A2191319}"/>
    <cellStyle name="Normal 24 2 2 8 3" xfId="36528" xr:uid="{306C5AC2-4A10-40F5-B8FF-7CE395B3BA60}"/>
    <cellStyle name="Normal 24 2 2 9" xfId="14744" xr:uid="{3B987C33-EB86-4588-89CA-7A7C2DCA1DC4}"/>
    <cellStyle name="Normal 24 2 2 9 2" xfId="25905" xr:uid="{5C8BA537-DBC1-460C-8DC2-AE7B6F09AD0F}"/>
    <cellStyle name="Normal 24 2 2 9 2 2" xfId="49207" xr:uid="{C276B87F-FDC1-4F0C-B447-5BA2C9818202}"/>
    <cellStyle name="Normal 24 2 2 9 3" xfId="38085" xr:uid="{5B658399-5558-4836-993E-DEE062702B2B}"/>
    <cellStyle name="Normal 24 2 3" xfId="4921" xr:uid="{1E3AC56D-6FCD-49B8-A752-C7FF709CDA0B}"/>
    <cellStyle name="Normal 24 2 3 2" xfId="13663" xr:uid="{EBC3FF9D-CEAC-46DB-B17F-A9C4155439AD}"/>
    <cellStyle name="Normal 24 2 3 2 2" xfId="24924" xr:uid="{2A5803D7-6E8A-4D38-BFE6-2CCDE9E6F0EA}"/>
    <cellStyle name="Normal 24 2 3 2 2 2" xfId="48230" xr:uid="{692751FD-D3BD-48A5-8E0F-D19B790941E8}"/>
    <cellStyle name="Normal 24 2 3 2 3" xfId="37016" xr:uid="{65F0F51B-AA2F-4FBA-91CE-E78FF8D4F381}"/>
    <cellStyle name="Normal 24 2 3 3" xfId="15411" xr:uid="{28217BDF-4DDA-48D9-A005-B63CAEC008B2}"/>
    <cellStyle name="Normal 24 2 3 3 2" xfId="26533" xr:uid="{931328AB-408C-41E6-B4E8-AF27C10B8048}"/>
    <cellStyle name="Normal 24 2 3 3 2 2" xfId="49833" xr:uid="{F60CB7AA-9245-4741-AE57-0CCE19081E64}"/>
    <cellStyle name="Normal 24 2 3 3 3" xfId="38750" xr:uid="{E3A71366-3F63-4D25-AC27-68FD0CB6FC2B}"/>
    <cellStyle name="Normal 24 2 3 4" xfId="16776" xr:uid="{03A63ACB-F2DD-44AC-A634-B5A98F9AF1C6}"/>
    <cellStyle name="Normal 24 2 3 4 2" xfId="27862" xr:uid="{45666D60-CA25-4B75-9FEC-C353B140FC47}"/>
    <cellStyle name="Normal 24 2 3 4 2 2" xfId="51161" xr:uid="{C2F59BBE-72CE-45DB-9C08-906FEA0C6426}"/>
    <cellStyle name="Normal 24 2 3 4 3" xfId="40114" xr:uid="{4CA48770-1C65-4B44-B77F-D41804E96801}"/>
    <cellStyle name="Normal 24 2 3 5" xfId="18523" xr:uid="{569000B0-4846-47C0-BE2A-673C854FE36F}"/>
    <cellStyle name="Normal 24 2 3 5 2" xfId="41835" xr:uid="{CCBDC9C9-DE3C-4043-BB06-406128C6F6B6}"/>
    <cellStyle name="Normal 24 2 3 6" xfId="30775" xr:uid="{B6EA59E8-C971-4294-894C-598B805D214E}"/>
    <cellStyle name="Normal 24 2 4" xfId="5793" xr:uid="{5864B5CB-F31B-4F85-BE94-0BBBA546EBC6}"/>
    <cellStyle name="Normal 24 2 4 2" xfId="19395" xr:uid="{34F0825E-FF18-47BA-A25B-3D2B164CCFFA}"/>
    <cellStyle name="Normal 24 2 4 2 2" xfId="42707" xr:uid="{469A991E-4591-40C8-8EAA-DD8C04BC036F}"/>
    <cellStyle name="Normal 24 2 4 3" xfId="31647" xr:uid="{511F7E11-1FA3-4F70-A6C4-F02AB649CBA6}"/>
    <cellStyle name="Normal 24 2 5" xfId="6686" xr:uid="{5A0D6074-176D-4EF9-80DA-1EF34E43A331}"/>
    <cellStyle name="Normal 24 2 5 2" xfId="20278" xr:uid="{F0FE3C3D-8054-4B75-A685-0B9E4D29EFFD}"/>
    <cellStyle name="Normal 24 2 5 2 2" xfId="43585" xr:uid="{E2B2686D-F0E6-4F79-9CC0-28FE2512D02C}"/>
    <cellStyle name="Normal 24 2 5 3" xfId="32525" xr:uid="{28A32FF0-550A-431A-B921-3B92D50C785D}"/>
    <cellStyle name="Normal 24 2 6" xfId="7559" xr:uid="{A4AD7D00-1287-4CE1-A27B-83B61ADB2651}"/>
    <cellStyle name="Normal 24 2 6 2" xfId="21151" xr:uid="{43ABED1A-07BC-4FDF-83F2-9C51845DB5F8}"/>
    <cellStyle name="Normal 24 2 6 2 2" xfId="44457" xr:uid="{854CD52F-C7B0-410C-BB2D-46B8780422F0}"/>
    <cellStyle name="Normal 24 2 6 3" xfId="33397" xr:uid="{C55508E7-ECA4-486C-B6CB-8CD5071BCB29}"/>
    <cellStyle name="Normal 24 2 7" xfId="8432" xr:uid="{563BC32C-AA9F-40C9-979F-7073A3117E8D}"/>
    <cellStyle name="Normal 24 2 7 2" xfId="22023" xr:uid="{DB058B11-63A7-4604-85F9-85F259BDB9C0}"/>
    <cellStyle name="Normal 24 2 7 2 2" xfId="45329" xr:uid="{4EEFD783-6C63-4538-836C-F6607C70F4AC}"/>
    <cellStyle name="Normal 24 2 7 3" xfId="34269" xr:uid="{5DFEDF6B-FDA3-434B-B862-7A965CF26A42}"/>
    <cellStyle name="Normal 24 2 8" xfId="9596" xr:uid="{1E152B6B-502C-4E31-BFEF-CA4160995D4A}"/>
    <cellStyle name="Normal 24 2 8 2" xfId="23002" xr:uid="{8D72BA9B-34D9-473F-A3AB-AB8D2E3C2AE0}"/>
    <cellStyle name="Normal 24 2 8 2 2" xfId="46308" xr:uid="{4FA3AA59-DC4D-46F9-B601-EEDFF4389DF4}"/>
    <cellStyle name="Normal 24 2 8 3" xfId="35210" xr:uid="{E77C1FC4-E7EB-4048-9996-EA89CC0FB8E9}"/>
    <cellStyle name="Normal 24 2 9" xfId="10476" xr:uid="{55A219D4-AE30-412E-A33E-309869672418}"/>
    <cellStyle name="Normal 24 2 9 2" xfId="23882" xr:uid="{08328614-E0B6-4B35-AAFE-6A5154E08BF4}"/>
    <cellStyle name="Normal 24 2 9 2 2" xfId="47188" xr:uid="{C359483E-AE3A-4393-AB2A-ED8A40A4E459}"/>
    <cellStyle name="Normal 24 2 9 3" xfId="36090" xr:uid="{06BCA036-8309-4958-A474-987887CACB6A}"/>
    <cellStyle name="Normal 24 3" xfId="4182" xr:uid="{37560708-3B69-42D5-B770-0F79659902DA}"/>
    <cellStyle name="Normal 24 3 10" xfId="14439" xr:uid="{6E935895-010E-494D-A119-0C5AE01ED7F8}"/>
    <cellStyle name="Normal 24 3 10 2" xfId="25600" xr:uid="{3DFB69A7-9519-4725-9786-2987A335A2F0}"/>
    <cellStyle name="Normal 24 3 10 2 2" xfId="48902" xr:uid="{77CCA23D-AF13-4F97-A2A6-B4B59831A0D0}"/>
    <cellStyle name="Normal 24 3 10 3" xfId="37780" xr:uid="{19B440BF-EFCA-4BD5-BC49-5DA3085A981C}"/>
    <cellStyle name="Normal 24 3 11" xfId="15991" xr:uid="{DA9F8538-7AD3-4D5F-97FA-957B1AE0B2E4}"/>
    <cellStyle name="Normal 24 3 11 2" xfId="27078" xr:uid="{358FC9E2-45FA-4AFC-BA73-269C2E78E43B}"/>
    <cellStyle name="Normal 24 3 11 2 2" xfId="50377" xr:uid="{1132663A-B49F-4208-9339-216ECC723E1C}"/>
    <cellStyle name="Normal 24 3 11 3" xfId="39329" xr:uid="{4BA88312-F3FC-4DD2-B04E-16A8A420A2B4}"/>
    <cellStyle name="Normal 24 3 12" xfId="17784" xr:uid="{3BE026BD-2697-44C2-9E6C-524A9E18B06E}"/>
    <cellStyle name="Normal 24 3 12 2" xfId="41096" xr:uid="{B12D589A-0392-40C9-A2C8-BBFEAA71A236}"/>
    <cellStyle name="Normal 24 3 13" xfId="30036" xr:uid="{C9128324-6D71-45B7-8785-EF6D124DA26F}"/>
    <cellStyle name="Normal 24 3 2" xfId="4620" xr:uid="{DD84E850-F067-437A-9255-1F1DE237C6EB}"/>
    <cellStyle name="Normal 24 3 2 10" xfId="16429" xr:uid="{49E41713-D4F9-4A20-B218-367D3553FF1D}"/>
    <cellStyle name="Normal 24 3 2 10 2" xfId="27516" xr:uid="{F664A984-E212-4244-93EE-E711816EC7E7}"/>
    <cellStyle name="Normal 24 3 2 10 2 2" xfId="50815" xr:uid="{BF2068C4-B639-49DB-82A8-A2EE1DB966E7}"/>
    <cellStyle name="Normal 24 3 2 10 3" xfId="39767" xr:uid="{9A26C546-A37A-4C4D-9927-A794E4B4E401}"/>
    <cellStyle name="Normal 24 3 2 11" xfId="18222" xr:uid="{DC748E3A-51B5-4818-AC02-A941246B3661}"/>
    <cellStyle name="Normal 24 3 2 11 2" xfId="41534" xr:uid="{1D6E84B3-8BAB-4BF6-ACFC-103C98D69143}"/>
    <cellStyle name="Normal 24 3 2 12" xfId="30474" xr:uid="{D8F02101-F081-4FF7-94B3-664F252EF25B}"/>
    <cellStyle name="Normal 24 3 2 2" xfId="5492" xr:uid="{E74CBC50-DBFF-4397-ABAD-F590C259B81E}"/>
    <cellStyle name="Normal 24 3 2 2 2" xfId="19094" xr:uid="{F32190B1-2F58-4F5D-B638-C948CA4A84B1}"/>
    <cellStyle name="Normal 24 3 2 2 2 2" xfId="42406" xr:uid="{6745A174-14A0-4222-8BDB-3C1E7FC6D211}"/>
    <cellStyle name="Normal 24 3 2 2 3" xfId="31346" xr:uid="{2AD8AF0A-4306-4F6A-9DE1-5A725C3EE150}"/>
    <cellStyle name="Normal 24 3 2 3" xfId="6364" xr:uid="{5B35546D-F2AC-47BF-9500-38152EABEAEE}"/>
    <cellStyle name="Normal 24 3 2 3 2" xfId="19966" xr:uid="{9B8A1675-77E8-44D3-A556-93574FF0B5D3}"/>
    <cellStyle name="Normal 24 3 2 3 2 2" xfId="43278" xr:uid="{FCB6B847-5317-44F8-A499-CDCE7E61ED9A}"/>
    <cellStyle name="Normal 24 3 2 3 3" xfId="32218" xr:uid="{BD9AD0E0-5B70-454F-9EDE-7C7B263B4828}"/>
    <cellStyle name="Normal 24 3 2 4" xfId="7257" xr:uid="{BA0B7EE1-0071-4CB2-9774-7E3AEECCE924}"/>
    <cellStyle name="Normal 24 3 2 4 2" xfId="20849" xr:uid="{A7556416-1FA8-46AA-B4F5-D2D4565DF97B}"/>
    <cellStyle name="Normal 24 3 2 4 2 2" xfId="44156" xr:uid="{4BEBF7BB-4230-45F7-AA11-E79078421992}"/>
    <cellStyle name="Normal 24 3 2 4 3" xfId="33096" xr:uid="{E5E7E00B-A8D6-4433-BF07-E860EE3F9C7C}"/>
    <cellStyle name="Normal 24 3 2 5" xfId="8130" xr:uid="{C3ECBDFE-9736-40F0-9659-1D147793DC12}"/>
    <cellStyle name="Normal 24 3 2 5 2" xfId="21722" xr:uid="{1114F2E1-813C-4597-BFFC-A843FC5BB2CB}"/>
    <cellStyle name="Normal 24 3 2 5 2 2" xfId="45028" xr:uid="{BFF38C55-1C06-4BC3-B448-F228A345024F}"/>
    <cellStyle name="Normal 24 3 2 5 3" xfId="33968" xr:uid="{31719F91-3A80-485A-8237-38C59D5E4B3A}"/>
    <cellStyle name="Normal 24 3 2 6" xfId="9003" xr:uid="{E18AE4F2-DF88-47F1-900B-823AB88D0441}"/>
    <cellStyle name="Normal 24 3 2 6 2" xfId="22594" xr:uid="{275BE6C2-D46F-41E5-99CB-F44762DB66BA}"/>
    <cellStyle name="Normal 24 3 2 6 2 2" xfId="45900" xr:uid="{94CD747A-7335-4FEC-9E6C-A33A6DE5DB8B}"/>
    <cellStyle name="Normal 24 3 2 6 3" xfId="34840" xr:uid="{C0D26006-F7E1-4385-852D-687C1C0B1507}"/>
    <cellStyle name="Normal 24 3 2 7" xfId="10167" xr:uid="{1F2A571B-9CDA-4E2A-BD4D-AE5FC82371BE}"/>
    <cellStyle name="Normal 24 3 2 7 2" xfId="23573" xr:uid="{226F2B74-E842-4E74-9370-7F1E843BF406}"/>
    <cellStyle name="Normal 24 3 2 7 2 2" xfId="46879" xr:uid="{C9530882-AEA2-4227-B383-2269E1C97652}"/>
    <cellStyle name="Normal 24 3 2 7 3" xfId="35781" xr:uid="{299102EB-1DE8-457D-A51E-214A6E5E3F63}"/>
    <cellStyle name="Normal 24 3 2 8" xfId="11047" xr:uid="{F71B8885-D1B3-470C-B2A9-1F5FC63EF0C7}"/>
    <cellStyle name="Normal 24 3 2 8 2" xfId="24453" xr:uid="{4A739B74-C913-4AF9-8013-CA7226EF5F0A}"/>
    <cellStyle name="Normal 24 3 2 8 2 2" xfId="47759" xr:uid="{DDF4A6D3-55D9-4F09-A6C7-59CC9DC0DCA2}"/>
    <cellStyle name="Normal 24 3 2 8 3" xfId="36661" xr:uid="{E702266A-FA6D-4E37-83AF-9C8DC62AF60B}"/>
    <cellStyle name="Normal 24 3 2 9" xfId="14877" xr:uid="{B3F48365-1970-4FD6-827E-BCF20EDBB2F7}"/>
    <cellStyle name="Normal 24 3 2 9 2" xfId="26038" xr:uid="{F9C05429-773D-43C5-8BCF-9B1241586866}"/>
    <cellStyle name="Normal 24 3 2 9 2 2" xfId="49340" xr:uid="{F544BE04-4F13-454F-9B60-595F61EC3D81}"/>
    <cellStyle name="Normal 24 3 2 9 3" xfId="38218" xr:uid="{59558D8A-3695-4F36-B224-8FCE6A8EF3A9}"/>
    <cellStyle name="Normal 24 3 3" xfId="5054" xr:uid="{079F7464-1BE0-48D5-9424-50C297029D6D}"/>
    <cellStyle name="Normal 24 3 3 2" xfId="18656" xr:uid="{7A0B83EA-87AC-4ADB-A9A5-8480B7EFD40D}"/>
    <cellStyle name="Normal 24 3 3 2 2" xfId="41968" xr:uid="{D30C5167-D0E8-4B6C-A5B9-6E2F2D4EB3A5}"/>
    <cellStyle name="Normal 24 3 3 3" xfId="30908" xr:uid="{272BD87F-7F0F-4D79-A124-9FE05D89A54E}"/>
    <cellStyle name="Normal 24 3 4" xfId="5926" xr:uid="{E0CD2F2A-351D-47BF-9B25-044A8116A17B}"/>
    <cellStyle name="Normal 24 3 4 2" xfId="19528" xr:uid="{2C3C9384-43F0-4952-A641-030FF5EAF638}"/>
    <cellStyle name="Normal 24 3 4 2 2" xfId="42840" xr:uid="{B4B19845-FC7A-454F-AAD7-4306DB6E0423}"/>
    <cellStyle name="Normal 24 3 4 3" xfId="31780" xr:uid="{0A3A809B-2209-4AF1-AFF3-C5CE41947B13}"/>
    <cellStyle name="Normal 24 3 5" xfId="6819" xr:uid="{56F99EB1-70A2-4D19-A117-005BF7452BC5}"/>
    <cellStyle name="Normal 24 3 5 2" xfId="20411" xr:uid="{ED499B34-BFD9-4816-9610-2903984E8FFF}"/>
    <cellStyle name="Normal 24 3 5 2 2" xfId="43718" xr:uid="{15FDA70E-390B-4A18-B269-9AD1D95A7E37}"/>
    <cellStyle name="Normal 24 3 5 3" xfId="32658" xr:uid="{9466DEF1-F66F-4072-906D-1A603CCD5881}"/>
    <cellStyle name="Normal 24 3 6" xfId="7692" xr:uid="{598195E3-DDD1-411C-B059-D5D05F0626CF}"/>
    <cellStyle name="Normal 24 3 6 2" xfId="21284" xr:uid="{E3F8328E-01B5-4C24-8C7F-A63F18F7DC1C}"/>
    <cellStyle name="Normal 24 3 6 2 2" xfId="44590" xr:uid="{256F280A-496B-4C18-BD89-1A79B891922E}"/>
    <cellStyle name="Normal 24 3 6 3" xfId="33530" xr:uid="{F2B0BD1A-8416-4C49-9D07-6A5922A0FCA4}"/>
    <cellStyle name="Normal 24 3 7" xfId="8565" xr:uid="{8845594E-212E-4FFC-94BE-3526BAD0B772}"/>
    <cellStyle name="Normal 24 3 7 2" xfId="22156" xr:uid="{46C944FF-E685-40A3-9952-8A944B9FF7A5}"/>
    <cellStyle name="Normal 24 3 7 2 2" xfId="45462" xr:uid="{93C2E4C8-C7E1-448F-9785-C56D388AC9A3}"/>
    <cellStyle name="Normal 24 3 7 3" xfId="34402" xr:uid="{F975BF05-C9F0-40F6-9949-2ED99F6DD450}"/>
    <cellStyle name="Normal 24 3 8" xfId="9729" xr:uid="{7BF4FF04-12A5-4E6F-9BE3-04EE5F54CDF1}"/>
    <cellStyle name="Normal 24 3 8 2" xfId="23135" xr:uid="{8BF0473C-99F4-4B60-B68C-4D7C2469F9DF}"/>
    <cellStyle name="Normal 24 3 8 2 2" xfId="46441" xr:uid="{91637A95-845F-4628-A2F8-C85AA03D8377}"/>
    <cellStyle name="Normal 24 3 8 3" xfId="35343" xr:uid="{51E63373-89B1-4C3B-A1D2-8A57F90AA901}"/>
    <cellStyle name="Normal 24 3 9" xfId="10609" xr:uid="{1A20C4CC-2D48-4738-9478-8A934451C6FE}"/>
    <cellStyle name="Normal 24 3 9 2" xfId="24015" xr:uid="{3BC3F70D-80CB-494D-A054-EB51C35BD37E}"/>
    <cellStyle name="Normal 24 3 9 2 2" xfId="47321" xr:uid="{29BF0B59-A147-4C86-8B76-3C6FE45066A4}"/>
    <cellStyle name="Normal 24 3 9 3" xfId="36223" xr:uid="{135C7B43-0949-413E-8DFA-479693ACE3CC}"/>
    <cellStyle name="Normal 24 4" xfId="4374" xr:uid="{82472ACB-FBEC-4DCF-AD02-CF230AB52E7F}"/>
    <cellStyle name="Normal 24 4 10" xfId="16183" xr:uid="{65379CD0-57E2-4528-86C7-66271C72A610}"/>
    <cellStyle name="Normal 24 4 10 2" xfId="27270" xr:uid="{6D6802E6-98E8-4DF4-AA10-B6BB797E2351}"/>
    <cellStyle name="Normal 24 4 10 2 2" xfId="50569" xr:uid="{E56D4A05-A824-42CD-97C3-45AB65A1227A}"/>
    <cellStyle name="Normal 24 4 10 3" xfId="39521" xr:uid="{56CFA9A3-1FC9-4A8E-A32D-643982227B34}"/>
    <cellStyle name="Normal 24 4 11" xfId="17976" xr:uid="{D738C3F6-0C15-4725-AD2A-318DEA47246A}"/>
    <cellStyle name="Normal 24 4 11 2" xfId="41288" xr:uid="{C88AD185-3B5C-4267-A011-65BADCA6D1AC}"/>
    <cellStyle name="Normal 24 4 12" xfId="30228" xr:uid="{28C2DA2E-1BCF-4A78-B5AA-44E40493983B}"/>
    <cellStyle name="Normal 24 4 2" xfId="5246" xr:uid="{664B5ECE-A575-4784-A5AF-7220D1AEAFF9}"/>
    <cellStyle name="Normal 24 4 2 2" xfId="18848" xr:uid="{701D596D-4E13-47F7-87FB-626E888B9FB2}"/>
    <cellStyle name="Normal 24 4 2 2 2" xfId="42160" xr:uid="{C6256F5A-1CA4-4C1C-B6A7-E5E8DD5B17A3}"/>
    <cellStyle name="Normal 24 4 2 3" xfId="31100" xr:uid="{2F72FB38-AFDD-40D2-A6AD-CCCDA8A3E4BC}"/>
    <cellStyle name="Normal 24 4 3" xfId="6118" xr:uid="{8AF62C4D-6E95-40C0-923E-74D87C90E9DA}"/>
    <cellStyle name="Normal 24 4 3 2" xfId="19720" xr:uid="{842EF76F-408C-4874-BD27-3DFEE30DBF15}"/>
    <cellStyle name="Normal 24 4 3 2 2" xfId="43032" xr:uid="{D32A576F-E896-45E9-8D1C-C97160EC40DE}"/>
    <cellStyle name="Normal 24 4 3 3" xfId="31972" xr:uid="{D7800987-B7D2-4384-9B55-CC52D22B3EA3}"/>
    <cellStyle name="Normal 24 4 4" xfId="7011" xr:uid="{0D98989B-2D7C-4789-973E-81B3EF7CE15E}"/>
    <cellStyle name="Normal 24 4 4 2" xfId="20603" xr:uid="{450D83CC-CABB-4E04-9F48-0B74FE0EF868}"/>
    <cellStyle name="Normal 24 4 4 2 2" xfId="43910" xr:uid="{7F5344F2-ADA5-476C-BE5D-F0FE7E58C880}"/>
    <cellStyle name="Normal 24 4 4 3" xfId="32850" xr:uid="{39A147A4-8ACA-4347-B494-70CA651CC7EF}"/>
    <cellStyle name="Normal 24 4 5" xfId="7884" xr:uid="{5B141C90-33DE-4B69-ACA3-05B5E24F9ECC}"/>
    <cellStyle name="Normal 24 4 5 2" xfId="21476" xr:uid="{F6702668-FF5E-4392-B4C7-5AD50390FD34}"/>
    <cellStyle name="Normal 24 4 5 2 2" xfId="44782" xr:uid="{30FAF89D-1849-45D4-9B63-5CA9E53E31FD}"/>
    <cellStyle name="Normal 24 4 5 3" xfId="33722" xr:uid="{76BAC5D4-C125-4E08-B104-A2C77501D858}"/>
    <cellStyle name="Normal 24 4 6" xfId="8757" xr:uid="{A918D9F8-ED84-4285-AFD0-8110E1E7B564}"/>
    <cellStyle name="Normal 24 4 6 2" xfId="22348" xr:uid="{8F8770B2-B751-40C1-92BF-2CF9F257C4B9}"/>
    <cellStyle name="Normal 24 4 6 2 2" xfId="45654" xr:uid="{72992B9A-D093-4311-9852-1458203870D0}"/>
    <cellStyle name="Normal 24 4 6 3" xfId="34594" xr:uid="{D35833C9-E73A-4ADD-AFD8-431FE9E1D5B7}"/>
    <cellStyle name="Normal 24 4 7" xfId="9921" xr:uid="{0BEBBBEF-2527-4AF4-A643-A7B77AEAAC8F}"/>
    <cellStyle name="Normal 24 4 7 2" xfId="23327" xr:uid="{FA66C9F5-D43D-4C53-99B7-D853355B9BF8}"/>
    <cellStyle name="Normal 24 4 7 2 2" xfId="46633" xr:uid="{884EC34D-9C53-468F-8485-057E26E56F82}"/>
    <cellStyle name="Normal 24 4 7 3" xfId="35535" xr:uid="{A80CA8D0-8D6B-4AF9-BDFB-047F85B9AECE}"/>
    <cellStyle name="Normal 24 4 8" xfId="10801" xr:uid="{6875E282-292A-4FBB-A482-EF5B376024FC}"/>
    <cellStyle name="Normal 24 4 8 2" xfId="24207" xr:uid="{ED92BD6B-9228-4ABF-BF6E-65B05BE941B3}"/>
    <cellStyle name="Normal 24 4 8 2 2" xfId="47513" xr:uid="{4302B2C0-AD67-4AB2-A710-363E730352C2}"/>
    <cellStyle name="Normal 24 4 8 3" xfId="36415" xr:uid="{0ACF93FB-2901-43AB-8230-F2D62A86E301}"/>
    <cellStyle name="Normal 24 4 9" xfId="14631" xr:uid="{415F068C-DB6B-465F-A553-DFCF8605C078}"/>
    <cellStyle name="Normal 24 4 9 2" xfId="25792" xr:uid="{9712EF7B-9497-4339-8D37-A33D9DA785AE}"/>
    <cellStyle name="Normal 24 4 9 2 2" xfId="49094" xr:uid="{FAE466E4-403E-4399-BE98-942A7867B4C1}"/>
    <cellStyle name="Normal 24 4 9 3" xfId="37972" xr:uid="{BF05185A-6617-47E9-9928-6AFA60F42CCB}"/>
    <cellStyle name="Normal 24 5" xfId="3936" xr:uid="{51F505F3-F637-40CB-B17D-0EF583BDBD1C}"/>
    <cellStyle name="Normal 24 5 2" xfId="11189" xr:uid="{31B9FE44-2EC4-4FD6-BD51-A32CAB3E80E6}"/>
    <cellStyle name="Normal 24 5 2 2" xfId="24595" xr:uid="{7A696BE4-AEE5-43EF-8106-01D7E423EA9F}"/>
    <cellStyle name="Normal 24 5 2 2 2" xfId="47901" xr:uid="{C89B07A7-4BF2-4E74-BC52-9FF3854478C5}"/>
    <cellStyle name="Normal 24 5 2 3" xfId="36802" xr:uid="{C44941CA-6726-451B-8D86-224EBEAE4F6D}"/>
    <cellStyle name="Normal 24 5 3" xfId="15036" xr:uid="{D9F240F8-4BCB-4B3A-8D27-0B5A1916670C}"/>
    <cellStyle name="Normal 24 5 3 2" xfId="26193" xr:uid="{552BAF7A-A534-440F-812D-4B2BE5991775}"/>
    <cellStyle name="Normal 24 5 3 2 2" xfId="49495" xr:uid="{FD710425-E329-4E9C-A865-1CAD6363C5D8}"/>
    <cellStyle name="Normal 24 5 3 3" xfId="38377" xr:uid="{79AB35FC-6891-46CA-9A5D-095C2FFDB3A6}"/>
    <cellStyle name="Normal 24 5 4" xfId="16571" xr:uid="{644D9452-E956-4193-B6B0-53C9EA6D3FE4}"/>
    <cellStyle name="Normal 24 5 4 2" xfId="27657" xr:uid="{79F75EF3-699C-460E-9832-C55B94AC2F7B}"/>
    <cellStyle name="Normal 24 5 4 2 2" xfId="50956" xr:uid="{0CB5EE68-705A-4CB7-98DF-29B2DFE338A8}"/>
    <cellStyle name="Normal 24 5 4 3" xfId="39909" xr:uid="{30395EDF-A2CD-44D5-AD76-5ECDE153ADF6}"/>
    <cellStyle name="Normal 24 5 5" xfId="17538" xr:uid="{CBE2A1A2-D663-497B-9513-82B8226EF76C}"/>
    <cellStyle name="Normal 24 5 5 2" xfId="40850" xr:uid="{DCCC0FC3-38E7-4811-9A08-67AC51705096}"/>
    <cellStyle name="Normal 24 5 6" xfId="29790" xr:uid="{48A24ADB-E1C6-4F14-BB6C-A37BA9387192}"/>
    <cellStyle name="Normal 24 6" xfId="4808" xr:uid="{DDE483C5-FFB7-4465-8778-E6748ECE6AFE}"/>
    <cellStyle name="Normal 24 6 2" xfId="18410" xr:uid="{1EC01089-4189-472E-9129-12828FF28688}"/>
    <cellStyle name="Normal 24 6 2 2" xfId="41722" xr:uid="{14A52BFD-7707-4E1B-91F8-25B882E1F0CE}"/>
    <cellStyle name="Normal 24 6 3" xfId="30662" xr:uid="{276A6ACE-37EC-4C64-92C3-CC6768AB9BC9}"/>
    <cellStyle name="Normal 24 7" xfId="5680" xr:uid="{D2EADD31-1DDB-40E3-9E99-F67C5185B611}"/>
    <cellStyle name="Normal 24 7 2" xfId="19282" xr:uid="{62657106-DEC4-4B42-BB9B-2944EB4FABA1}"/>
    <cellStyle name="Normal 24 7 2 2" xfId="42594" xr:uid="{6B2F1A9E-7E3A-4A30-8FF4-677A0DCC2453}"/>
    <cellStyle name="Normal 24 7 3" xfId="31534" xr:uid="{846A9709-8F23-4ED1-A806-D6EE6AC97F26}"/>
    <cellStyle name="Normal 24 8" xfId="6573" xr:uid="{E837F9B8-DFA8-4481-B796-E6BEBB458F86}"/>
    <cellStyle name="Normal 24 8 2" xfId="20165" xr:uid="{A0FCC18E-E223-4D9C-AD02-851196BA5845}"/>
    <cellStyle name="Normal 24 8 2 2" xfId="43472" xr:uid="{46A3AB0B-3302-497A-B8B0-671F899385F9}"/>
    <cellStyle name="Normal 24 8 3" xfId="32412" xr:uid="{5D3E96C8-9D90-4FBC-AB4C-346E9B3C2560}"/>
    <cellStyle name="Normal 24 9" xfId="7446" xr:uid="{DF12C284-B49A-4FE6-89EC-31A1F9B7679D}"/>
    <cellStyle name="Normal 24 9 2" xfId="21038" xr:uid="{43E55408-901C-4D0C-9D99-49F4B5A31E1D}"/>
    <cellStyle name="Normal 24 9 2 2" xfId="44344" xr:uid="{E1E934B6-ADB0-4892-A54F-26B9F05FCFEF}"/>
    <cellStyle name="Normal 24 9 3" xfId="33284" xr:uid="{74057701-AC12-4A26-9508-C952E5EEBB5C}"/>
    <cellStyle name="Normal 25" xfId="477" xr:uid="{00000000-0005-0000-0000-0000BF000000}"/>
    <cellStyle name="Normal 25 10" xfId="8320" xr:uid="{1EB2D570-F2C7-4871-A353-269394058387}"/>
    <cellStyle name="Normal 25 10 2" xfId="21911" xr:uid="{24ACDE74-8438-4C86-8B3F-CABA25450AF2}"/>
    <cellStyle name="Normal 25 10 2 2" xfId="45217" xr:uid="{3FC3BA52-DFE0-41E6-B177-1884D0A95F28}"/>
    <cellStyle name="Normal 25 10 3" xfId="34157" xr:uid="{3CC1C3B5-D009-4B37-B904-D41B93AE2C31}"/>
    <cellStyle name="Normal 25 11" xfId="9484" xr:uid="{70AA5D24-0C4A-402F-9875-0201B25C9E4E}"/>
    <cellStyle name="Normal 25 11 2" xfId="22890" xr:uid="{D78EC899-6061-463B-89C8-6F177BC45831}"/>
    <cellStyle name="Normal 25 11 2 2" xfId="46196" xr:uid="{FB876324-CC16-4F1A-995A-790971E3B69A}"/>
    <cellStyle name="Normal 25 11 3" xfId="35098" xr:uid="{0F7973F7-84AE-49B6-97AB-430102976FC9}"/>
    <cellStyle name="Normal 25 12" xfId="10364" xr:uid="{1E93329A-4BA3-43A1-A108-B8BA759B7116}"/>
    <cellStyle name="Normal 25 12 2" xfId="23770" xr:uid="{FDD8BB29-A488-44C3-8219-716F4A2DE2F7}"/>
    <cellStyle name="Normal 25 12 2 2" xfId="47076" xr:uid="{733C7B9F-88C9-4E75-8CAB-CDD7E63AF3CB}"/>
    <cellStyle name="Normal 25 12 3" xfId="35978" xr:uid="{734EAA48-C24B-4DF1-B4C8-A4120BC5BF89}"/>
    <cellStyle name="Normal 25 13" xfId="14194" xr:uid="{717BAB3F-81A9-4819-B310-664D96BFD402}"/>
    <cellStyle name="Normal 25 13 2" xfId="25355" xr:uid="{65EBA856-6031-4F33-8711-CE9A64ED3452}"/>
    <cellStyle name="Normal 25 13 2 2" xfId="48657" xr:uid="{E8CE96C9-FC67-416F-B8F1-4BEC4BC6D536}"/>
    <cellStyle name="Normal 25 13 3" xfId="37535" xr:uid="{8929031E-B67C-4287-ABC6-BEE23629FB99}"/>
    <cellStyle name="Normal 25 14" xfId="15746" xr:uid="{DD3902C5-D419-4688-ACAD-7AEE646357B9}"/>
    <cellStyle name="Normal 25 14 2" xfId="26833" xr:uid="{50F77515-5763-40F2-8AE4-8AD64C5403A8}"/>
    <cellStyle name="Normal 25 14 2 2" xfId="50132" xr:uid="{8309F766-3C79-46AB-BD91-7C5D1FEB5238}"/>
    <cellStyle name="Normal 25 14 3" xfId="39084" xr:uid="{E355CAF9-BD1A-4230-A62D-9E6C05EC69E9}"/>
    <cellStyle name="Normal 25 15" xfId="17126" xr:uid="{75D0C4AD-E015-425B-9DFF-23AAB8BB52BF}"/>
    <cellStyle name="Normal 25 15 2" xfId="40438" xr:uid="{459FE736-5A1E-4B01-95E7-843573BEC863}"/>
    <cellStyle name="Normal 25 16" xfId="29557" xr:uid="{4176BB53-4633-4C8E-9840-4BFB2151827F}"/>
    <cellStyle name="Normal 25 2" xfId="4050" xr:uid="{FE341D03-8362-4A30-BC0C-2A08771209EC}"/>
    <cellStyle name="Normal 25 2 10" xfId="14307" xr:uid="{7F483F27-E1B2-4578-8CBC-9614E23B639D}"/>
    <cellStyle name="Normal 25 2 10 2" xfId="25468" xr:uid="{2CD08354-CA6C-4985-A99F-FCE49F3974A0}"/>
    <cellStyle name="Normal 25 2 10 2 2" xfId="48770" xr:uid="{E250C658-FF69-4683-BCD9-79AC411E0091}"/>
    <cellStyle name="Normal 25 2 10 3" xfId="37648" xr:uid="{A6A82737-BF34-4133-818B-84E0A21EFBCF}"/>
    <cellStyle name="Normal 25 2 11" xfId="15859" xr:uid="{E2A98A80-92BE-44EF-9E01-A7155F1A5A0F}"/>
    <cellStyle name="Normal 25 2 11 2" xfId="26946" xr:uid="{E7B1D3FB-5E8A-4E05-BC5D-D2589B6721D1}"/>
    <cellStyle name="Normal 25 2 11 2 2" xfId="50245" xr:uid="{8A24D924-00AD-4C7F-9042-6056F012FFC4}"/>
    <cellStyle name="Normal 25 2 11 3" xfId="39197" xr:uid="{4DCFB0AE-8DCB-441F-8888-6A4FA9A0B2B5}"/>
    <cellStyle name="Normal 25 2 12" xfId="17652" xr:uid="{755AD1E2-0EF5-459F-8199-AA8EFE66B265}"/>
    <cellStyle name="Normal 25 2 12 2" xfId="40964" xr:uid="{1C40EDE7-6250-42F1-A576-E886B658CF92}"/>
    <cellStyle name="Normal 25 2 13" xfId="29904" xr:uid="{80356EC9-7A33-4309-AC29-F30A4C295FA1}"/>
    <cellStyle name="Normal 25 2 2" xfId="4488" xr:uid="{397182B2-BDEB-42AF-A4DB-8C3A64D628DD}"/>
    <cellStyle name="Normal 25 2 2 10" xfId="16297" xr:uid="{0D2D3CB2-87A0-4CF8-8850-48D0D7A0A218}"/>
    <cellStyle name="Normal 25 2 2 10 2" xfId="27384" xr:uid="{8CD9624B-18FB-443C-947C-4D776DA5638C}"/>
    <cellStyle name="Normal 25 2 2 10 2 2" xfId="50683" xr:uid="{C1995A88-6281-4F09-89AB-2925B27159C9}"/>
    <cellStyle name="Normal 25 2 2 10 3" xfId="39635" xr:uid="{8503D4E5-2CE0-4AFD-A478-72A0355DFFCE}"/>
    <cellStyle name="Normal 25 2 2 11" xfId="18090" xr:uid="{5D89E7D2-4B61-4382-B990-CE5C696DC154}"/>
    <cellStyle name="Normal 25 2 2 11 2" xfId="41402" xr:uid="{E91F0263-7BA6-4345-999A-FB22E6547749}"/>
    <cellStyle name="Normal 25 2 2 12" xfId="30342" xr:uid="{EEC91791-C6F7-4113-A50D-7A397ED7F047}"/>
    <cellStyle name="Normal 25 2 2 2" xfId="5360" xr:uid="{55752A22-8983-409F-853E-276D29037C77}"/>
    <cellStyle name="Normal 25 2 2 2 2" xfId="18962" xr:uid="{737805D6-42B2-4D4E-A7FE-66D690449BCC}"/>
    <cellStyle name="Normal 25 2 2 2 2 2" xfId="42274" xr:uid="{8D9DCC51-3E2C-4DAD-A4CE-DDF196F5DCB5}"/>
    <cellStyle name="Normal 25 2 2 2 3" xfId="31214" xr:uid="{B2921002-DF2E-4759-BC38-3DD3271EDFA6}"/>
    <cellStyle name="Normal 25 2 2 3" xfId="6232" xr:uid="{52DCD6B0-54A7-47A9-B38C-2E3E5E325CB3}"/>
    <cellStyle name="Normal 25 2 2 3 2" xfId="19834" xr:uid="{5281CC36-D811-4428-8F99-268B4AC790D2}"/>
    <cellStyle name="Normal 25 2 2 3 2 2" xfId="43146" xr:uid="{AAAEA21E-8D3B-4E68-BE99-28F85941807B}"/>
    <cellStyle name="Normal 25 2 2 3 3" xfId="32086" xr:uid="{95A42DA5-B581-435B-8DD3-A79CC28C3599}"/>
    <cellStyle name="Normal 25 2 2 4" xfId="7125" xr:uid="{AC2E509D-22E7-4D82-9B34-36F0FB47E18C}"/>
    <cellStyle name="Normal 25 2 2 4 2" xfId="20717" xr:uid="{EF644EED-D04E-46E0-871C-9D726CCC9D72}"/>
    <cellStyle name="Normal 25 2 2 4 2 2" xfId="44024" xr:uid="{377C8DFC-122A-48F4-836B-C403FAB6A1DA}"/>
    <cellStyle name="Normal 25 2 2 4 3" xfId="32964" xr:uid="{AE31621E-1BDB-4213-A6B9-68E8BC0F795D}"/>
    <cellStyle name="Normal 25 2 2 5" xfId="7998" xr:uid="{AB76D495-1FBD-4B6D-9BB3-640F71D98484}"/>
    <cellStyle name="Normal 25 2 2 5 2" xfId="21590" xr:uid="{B726F2D8-E6CA-4F20-BA21-318E55D9381D}"/>
    <cellStyle name="Normal 25 2 2 5 2 2" xfId="44896" xr:uid="{7E5460BA-58FC-4B57-AF89-90089F69EF1D}"/>
    <cellStyle name="Normal 25 2 2 5 3" xfId="33836" xr:uid="{472B90A0-151E-4798-B0CE-A9ADA7941915}"/>
    <cellStyle name="Normal 25 2 2 6" xfId="8871" xr:uid="{5997F836-6A24-4916-B0A5-4E05BBD34736}"/>
    <cellStyle name="Normal 25 2 2 6 2" xfId="22462" xr:uid="{287D12FD-27DB-4821-9040-A6AC662E5B91}"/>
    <cellStyle name="Normal 25 2 2 6 2 2" xfId="45768" xr:uid="{210345F1-C429-42EE-ADC8-4D57F47020EF}"/>
    <cellStyle name="Normal 25 2 2 6 3" xfId="34708" xr:uid="{15A5CE41-1CD5-4DCD-894C-13DB3353E843}"/>
    <cellStyle name="Normal 25 2 2 7" xfId="10035" xr:uid="{ED5AF1A6-5C35-41B1-BFC2-0C999AF3890B}"/>
    <cellStyle name="Normal 25 2 2 7 2" xfId="23441" xr:uid="{9FF1A84A-3C52-4B05-AF81-3FBFD66425AF}"/>
    <cellStyle name="Normal 25 2 2 7 2 2" xfId="46747" xr:uid="{E895308A-044F-4C35-945E-96272B99B4B3}"/>
    <cellStyle name="Normal 25 2 2 7 3" xfId="35649" xr:uid="{4A9B126F-2918-4FE7-A3AE-C7FBD15DA8C4}"/>
    <cellStyle name="Normal 25 2 2 8" xfId="10915" xr:uid="{DA2DA04F-FF72-4632-BA52-54FA25E6BB43}"/>
    <cellStyle name="Normal 25 2 2 8 2" xfId="24321" xr:uid="{E5168F51-27E8-4AFF-87C2-6103B0844BAC}"/>
    <cellStyle name="Normal 25 2 2 8 2 2" xfId="47627" xr:uid="{DF67A685-5398-499E-8B1F-04568CBC715D}"/>
    <cellStyle name="Normal 25 2 2 8 3" xfId="36529" xr:uid="{B1015919-527B-4486-9DD1-37EC50F2B657}"/>
    <cellStyle name="Normal 25 2 2 9" xfId="14745" xr:uid="{B4551F46-488A-4020-8B73-043DD1B89962}"/>
    <cellStyle name="Normal 25 2 2 9 2" xfId="25906" xr:uid="{F2B10033-C13F-45C9-84EF-63BD510286B5}"/>
    <cellStyle name="Normal 25 2 2 9 2 2" xfId="49208" xr:uid="{2A367274-BD63-4AF6-903E-2DF29AA17E2F}"/>
    <cellStyle name="Normal 25 2 2 9 3" xfId="38086" xr:uid="{40A37655-9A02-4474-A327-CC5785E5321B}"/>
    <cellStyle name="Normal 25 2 3" xfId="4922" xr:uid="{DA2391A0-D706-4D73-9943-344E6D065897}"/>
    <cellStyle name="Normal 25 2 3 2" xfId="13664" xr:uid="{CB6F6E89-24C4-4B88-A092-185E011BBD6B}"/>
    <cellStyle name="Normal 25 2 3 2 2" xfId="24925" xr:uid="{6F2D249C-D38E-4280-A1D1-BBFA14C39679}"/>
    <cellStyle name="Normal 25 2 3 2 2 2" xfId="48231" xr:uid="{AE562567-DBEF-457B-8066-A574A2C15372}"/>
    <cellStyle name="Normal 25 2 3 2 3" xfId="37017" xr:uid="{9E8D5A24-0F14-4D5A-9A88-1CC2C031806B}"/>
    <cellStyle name="Normal 25 2 3 3" xfId="15412" xr:uid="{1C2A5EE7-7185-4B6C-A9C9-A4170827C003}"/>
    <cellStyle name="Normal 25 2 3 3 2" xfId="26534" xr:uid="{77886627-6C81-40A2-9D80-3EFC24873547}"/>
    <cellStyle name="Normal 25 2 3 3 2 2" xfId="49834" xr:uid="{C96EAC9D-7091-4687-BDA2-4F6309C54CC1}"/>
    <cellStyle name="Normal 25 2 3 3 3" xfId="38751" xr:uid="{6A97EB87-AB97-4938-B984-C01EE4BB3084}"/>
    <cellStyle name="Normal 25 2 3 4" xfId="16777" xr:uid="{96DA9F8B-C108-43CF-8C06-09DFA7773465}"/>
    <cellStyle name="Normal 25 2 3 4 2" xfId="27863" xr:uid="{6D948C3D-DBB4-4CD0-8B32-335C7D463205}"/>
    <cellStyle name="Normal 25 2 3 4 2 2" xfId="51162" xr:uid="{3B9AD666-955B-4B7C-9035-985DF308ACF6}"/>
    <cellStyle name="Normal 25 2 3 4 3" xfId="40115" xr:uid="{109632A1-4323-4D0C-B4EE-A647E77C5F83}"/>
    <cellStyle name="Normal 25 2 3 5" xfId="18524" xr:uid="{F0F7D640-E548-48A9-8FD1-469E87283307}"/>
    <cellStyle name="Normal 25 2 3 5 2" xfId="41836" xr:uid="{008F1372-43DD-494F-8200-EC3D14F0A07C}"/>
    <cellStyle name="Normal 25 2 3 6" xfId="30776" xr:uid="{1A9F5276-CF42-421E-BA27-11A1709F2028}"/>
    <cellStyle name="Normal 25 2 4" xfId="5794" xr:uid="{8E15E8F9-141A-4D00-9C0B-BCF03211DCCB}"/>
    <cellStyle name="Normal 25 2 4 2" xfId="19396" xr:uid="{F0003460-26E5-440F-8903-FEC9B69C22BA}"/>
    <cellStyle name="Normal 25 2 4 2 2" xfId="42708" xr:uid="{153006E2-09FC-4AC2-AB28-BD4B2986F229}"/>
    <cellStyle name="Normal 25 2 4 3" xfId="31648" xr:uid="{CB43E37A-2933-49B8-BE7F-34CE783DF7CE}"/>
    <cellStyle name="Normal 25 2 5" xfId="6687" xr:uid="{18567B47-1788-42BB-AC59-16F42D1A0C70}"/>
    <cellStyle name="Normal 25 2 5 2" xfId="20279" xr:uid="{0BAD6323-710D-4FD6-ABD8-C72A6AAC0CC8}"/>
    <cellStyle name="Normal 25 2 5 2 2" xfId="43586" xr:uid="{6C0C628D-0124-4EDB-AB08-11417B4FAFF4}"/>
    <cellStyle name="Normal 25 2 5 3" xfId="32526" xr:uid="{A9433CD0-647D-474C-8B30-5C96069AE211}"/>
    <cellStyle name="Normal 25 2 6" xfId="7560" xr:uid="{4141A95B-3F75-49D0-899F-C515C1FA6323}"/>
    <cellStyle name="Normal 25 2 6 2" xfId="21152" xr:uid="{3905F893-9CE6-450B-A200-F8AF97DF6B5D}"/>
    <cellStyle name="Normal 25 2 6 2 2" xfId="44458" xr:uid="{2A7C01C4-D490-4993-A12E-F79AF82F4595}"/>
    <cellStyle name="Normal 25 2 6 3" xfId="33398" xr:uid="{B112F140-A66A-4FF0-A656-7D864788D382}"/>
    <cellStyle name="Normal 25 2 7" xfId="8433" xr:uid="{DEF8D47E-1812-4F00-8CB4-B97E89F406CC}"/>
    <cellStyle name="Normal 25 2 7 2" xfId="22024" xr:uid="{7260C1F7-5139-47D1-86C6-3549D615B8EB}"/>
    <cellStyle name="Normal 25 2 7 2 2" xfId="45330" xr:uid="{571D71C3-1D31-498F-B3C5-8AAE3BA65280}"/>
    <cellStyle name="Normal 25 2 7 3" xfId="34270" xr:uid="{3F7D7CAF-617D-4DEE-BA1E-10CAB9A80EDC}"/>
    <cellStyle name="Normal 25 2 8" xfId="9597" xr:uid="{823DD589-CBAE-477C-8C77-8799FC48F1C3}"/>
    <cellStyle name="Normal 25 2 8 2" xfId="23003" xr:uid="{CCB7BE34-F13C-4A44-B612-2156DD9A5876}"/>
    <cellStyle name="Normal 25 2 8 2 2" xfId="46309" xr:uid="{3226CE75-39D4-4CCB-92A2-211DC19F6AE1}"/>
    <cellStyle name="Normal 25 2 8 3" xfId="35211" xr:uid="{7616105B-BAD8-46F0-AB8C-036E9F65CC87}"/>
    <cellStyle name="Normal 25 2 9" xfId="10477" xr:uid="{BA576D3B-77E3-4604-9826-E020AA7963BB}"/>
    <cellStyle name="Normal 25 2 9 2" xfId="23883" xr:uid="{E11B82C9-F9D6-4327-B53C-D4B684CF4400}"/>
    <cellStyle name="Normal 25 2 9 2 2" xfId="47189" xr:uid="{C0B6015C-6358-42FA-A84B-4525E5CCAB25}"/>
    <cellStyle name="Normal 25 2 9 3" xfId="36091" xr:uid="{4D35FE7D-B9B0-46AC-A26F-89ACD015B13E}"/>
    <cellStyle name="Normal 25 3" xfId="4183" xr:uid="{EC371505-D8EA-4B08-85E2-0F1AA10CC1F5}"/>
    <cellStyle name="Normal 25 3 10" xfId="14440" xr:uid="{9D948925-3F04-4A0B-A00D-5F51336EAF29}"/>
    <cellStyle name="Normal 25 3 10 2" xfId="25601" xr:uid="{C21FEF6F-9B01-4ED2-B287-0761C00ECC21}"/>
    <cellStyle name="Normal 25 3 10 2 2" xfId="48903" xr:uid="{6F00ACCC-AD3E-46F5-B15C-4F0AA3D33D19}"/>
    <cellStyle name="Normal 25 3 10 3" xfId="37781" xr:uid="{0AA1557F-597E-4E35-8576-9CC95819F29E}"/>
    <cellStyle name="Normal 25 3 11" xfId="15992" xr:uid="{9AC084D1-CE60-4562-B754-DB3D37477D27}"/>
    <cellStyle name="Normal 25 3 11 2" xfId="27079" xr:uid="{1E769449-9530-4B83-8D7C-1A5F0A64257F}"/>
    <cellStyle name="Normal 25 3 11 2 2" xfId="50378" xr:uid="{A08ADD66-C50D-44F9-8714-5370A02C7CF8}"/>
    <cellStyle name="Normal 25 3 11 3" xfId="39330" xr:uid="{BAA6009C-41D8-40A4-AF35-CF2CD6AFBD01}"/>
    <cellStyle name="Normal 25 3 12" xfId="17785" xr:uid="{D807CDDA-2DA6-41BD-A956-B50B1AF1EA1C}"/>
    <cellStyle name="Normal 25 3 12 2" xfId="41097" xr:uid="{6BEEB4C7-0485-4114-B869-69FE8A0ADC7E}"/>
    <cellStyle name="Normal 25 3 13" xfId="30037" xr:uid="{91F6C34F-695D-434C-B812-784ECA89CAA5}"/>
    <cellStyle name="Normal 25 3 2" xfId="4621" xr:uid="{DC4C99C0-FA7E-4776-A093-9D2694F25E05}"/>
    <cellStyle name="Normal 25 3 2 10" xfId="16430" xr:uid="{2BABDF79-0A51-45EF-A10F-5FDEA13D2790}"/>
    <cellStyle name="Normal 25 3 2 10 2" xfId="27517" xr:uid="{21F089CE-0343-42C1-A89A-C6A75362C824}"/>
    <cellStyle name="Normal 25 3 2 10 2 2" xfId="50816" xr:uid="{CCD56876-A8C5-4726-8B99-A53A49F7FA4A}"/>
    <cellStyle name="Normal 25 3 2 10 3" xfId="39768" xr:uid="{4C1DD950-9ED0-499D-8F41-152F1D7A26DC}"/>
    <cellStyle name="Normal 25 3 2 11" xfId="18223" xr:uid="{FA67339E-47C0-4838-9165-F0D71AAD089A}"/>
    <cellStyle name="Normal 25 3 2 11 2" xfId="41535" xr:uid="{C2B077F6-87D7-4667-8E43-5BC9D4324CF5}"/>
    <cellStyle name="Normal 25 3 2 12" xfId="30475" xr:uid="{B6BCF06A-1866-4F68-9785-E4260BAC8E71}"/>
    <cellStyle name="Normal 25 3 2 2" xfId="5493" xr:uid="{1579C4F3-B9D0-415E-8DAD-35CB57895336}"/>
    <cellStyle name="Normal 25 3 2 2 2" xfId="19095" xr:uid="{53479D8F-B3AC-4A1A-A4C0-CCB1F57F3B15}"/>
    <cellStyle name="Normal 25 3 2 2 2 2" xfId="42407" xr:uid="{A32E44AB-ACE5-4B33-991A-F6F13A32A758}"/>
    <cellStyle name="Normal 25 3 2 2 3" xfId="31347" xr:uid="{45969414-13AF-467B-BBF7-1CF4E2643C9C}"/>
    <cellStyle name="Normal 25 3 2 3" xfId="6365" xr:uid="{E5B56900-132B-4896-9AF3-FE26E820246B}"/>
    <cellStyle name="Normal 25 3 2 3 2" xfId="19967" xr:uid="{C551778A-E137-465E-B0CB-BF2B14B7629E}"/>
    <cellStyle name="Normal 25 3 2 3 2 2" xfId="43279" xr:uid="{D74BB00D-722D-4497-AD90-1FAB60D462EC}"/>
    <cellStyle name="Normal 25 3 2 3 3" xfId="32219" xr:uid="{55B520EC-BD04-4FB8-8F41-3A9AACFCBFBD}"/>
    <cellStyle name="Normal 25 3 2 4" xfId="7258" xr:uid="{60CEFEDB-A823-4573-9B6A-459FE6908BA9}"/>
    <cellStyle name="Normal 25 3 2 4 2" xfId="20850" xr:uid="{67036C1C-692B-4B02-A780-635AF935A459}"/>
    <cellStyle name="Normal 25 3 2 4 2 2" xfId="44157" xr:uid="{B4712926-A08A-4A4C-9486-03C707B6E48B}"/>
    <cellStyle name="Normal 25 3 2 4 3" xfId="33097" xr:uid="{18369B33-2FFB-4978-A784-62CF01EA551D}"/>
    <cellStyle name="Normal 25 3 2 5" xfId="8131" xr:uid="{9C5ACE94-CD13-47FF-9CDB-DF0319E9F632}"/>
    <cellStyle name="Normal 25 3 2 5 2" xfId="21723" xr:uid="{89A133DF-4446-4645-84E4-B81AC5CAFC07}"/>
    <cellStyle name="Normal 25 3 2 5 2 2" xfId="45029" xr:uid="{FA9F989C-A811-4BC1-AD06-747D825A988E}"/>
    <cellStyle name="Normal 25 3 2 5 3" xfId="33969" xr:uid="{EC6DC4B0-0780-4313-8910-945BAB44F281}"/>
    <cellStyle name="Normal 25 3 2 6" xfId="9004" xr:uid="{80C457B5-C5A5-47D7-8F13-7D7E7807C395}"/>
    <cellStyle name="Normal 25 3 2 6 2" xfId="22595" xr:uid="{499B89EF-132E-4290-B915-C4ACA537DADB}"/>
    <cellStyle name="Normal 25 3 2 6 2 2" xfId="45901" xr:uid="{AA535DD4-2D88-45FF-A148-B001ACB028EA}"/>
    <cellStyle name="Normal 25 3 2 6 3" xfId="34841" xr:uid="{1FA99245-A807-4C68-8C4F-400399866C45}"/>
    <cellStyle name="Normal 25 3 2 7" xfId="10168" xr:uid="{832B9B9E-B761-408D-9A4B-623DECCFDD4D}"/>
    <cellStyle name="Normal 25 3 2 7 2" xfId="23574" xr:uid="{30D597B1-3625-4619-AD2D-3AC9BA4C9EDD}"/>
    <cellStyle name="Normal 25 3 2 7 2 2" xfId="46880" xr:uid="{CDF582A4-37B0-4F14-B8B9-1E1007ADCE2B}"/>
    <cellStyle name="Normal 25 3 2 7 3" xfId="35782" xr:uid="{7903A09F-C97D-465B-B1D8-9BE1C0D181F8}"/>
    <cellStyle name="Normal 25 3 2 8" xfId="11048" xr:uid="{55C40B85-FB40-45D5-BE84-DE21C517F16F}"/>
    <cellStyle name="Normal 25 3 2 8 2" xfId="24454" xr:uid="{DEFE7351-355B-4FD5-98B1-6A27590B55EA}"/>
    <cellStyle name="Normal 25 3 2 8 2 2" xfId="47760" xr:uid="{B573313C-A05B-489B-95F8-82CC3FA70074}"/>
    <cellStyle name="Normal 25 3 2 8 3" xfId="36662" xr:uid="{954B4577-AB30-4B4D-A251-B671C8A85402}"/>
    <cellStyle name="Normal 25 3 2 9" xfId="14878" xr:uid="{AC077BB7-FD32-44FA-B1EC-4CE653B01AAB}"/>
    <cellStyle name="Normal 25 3 2 9 2" xfId="26039" xr:uid="{DF1D725F-844B-4FB3-8DD3-72388897658B}"/>
    <cellStyle name="Normal 25 3 2 9 2 2" xfId="49341" xr:uid="{DA6EB637-3B42-4497-B9FD-54520C1B1EA9}"/>
    <cellStyle name="Normal 25 3 2 9 3" xfId="38219" xr:uid="{00EA6DEB-3EE2-4D89-929D-A76685BC32A7}"/>
    <cellStyle name="Normal 25 3 3" xfId="5055" xr:uid="{3D5CC056-823E-4AE4-B572-4C3885FFDBA5}"/>
    <cellStyle name="Normal 25 3 3 2" xfId="18657" xr:uid="{0AD137BE-03C2-466D-9AFE-BDE472F39694}"/>
    <cellStyle name="Normal 25 3 3 2 2" xfId="41969" xr:uid="{6858224F-85C1-4391-A20B-F55CA83F9703}"/>
    <cellStyle name="Normal 25 3 3 3" xfId="30909" xr:uid="{170B3FDF-4DB2-4D44-9C16-320E2818805B}"/>
    <cellStyle name="Normal 25 3 4" xfId="5927" xr:uid="{0B6B41BA-3A9F-4913-9659-6A37000FDB8A}"/>
    <cellStyle name="Normal 25 3 4 2" xfId="19529" xr:uid="{A69FC679-D217-4BF9-B427-E07CAD5A3550}"/>
    <cellStyle name="Normal 25 3 4 2 2" xfId="42841" xr:uid="{7E6230F9-D295-401D-B279-568E0EC1A191}"/>
    <cellStyle name="Normal 25 3 4 3" xfId="31781" xr:uid="{206480A8-4D5F-4F4E-ADDF-D16B28455A7D}"/>
    <cellStyle name="Normal 25 3 5" xfId="6820" xr:uid="{043BB9C7-3195-4C77-9506-AFACF36F296A}"/>
    <cellStyle name="Normal 25 3 5 2" xfId="20412" xr:uid="{ED3B24AE-AE94-46E2-88F0-683F70BA0E32}"/>
    <cellStyle name="Normal 25 3 5 2 2" xfId="43719" xr:uid="{6F39FD80-B4B3-402E-B91E-20453512B7BD}"/>
    <cellStyle name="Normal 25 3 5 3" xfId="32659" xr:uid="{6583C529-A4D3-47A6-98AC-3C561E2983A3}"/>
    <cellStyle name="Normal 25 3 6" xfId="7693" xr:uid="{7C0C8D11-2541-4ED4-9C89-9D2DB86B1E9B}"/>
    <cellStyle name="Normal 25 3 6 2" xfId="21285" xr:uid="{64F16EE8-E2E1-43BD-909A-039C5FA441B9}"/>
    <cellStyle name="Normal 25 3 6 2 2" xfId="44591" xr:uid="{D440CF1D-447F-4B63-BECA-C11DF407F81D}"/>
    <cellStyle name="Normal 25 3 6 3" xfId="33531" xr:uid="{7CCC2868-F9E7-42CF-9FC6-B6E828E2744F}"/>
    <cellStyle name="Normal 25 3 7" xfId="8566" xr:uid="{D515C863-97B0-4135-AC1D-4BDB127040AF}"/>
    <cellStyle name="Normal 25 3 7 2" xfId="22157" xr:uid="{6EDCC37A-06B2-45BA-AF9F-B0BB2E927AB7}"/>
    <cellStyle name="Normal 25 3 7 2 2" xfId="45463" xr:uid="{B1975826-AFFF-4E71-8C55-DE4F8641E284}"/>
    <cellStyle name="Normal 25 3 7 3" xfId="34403" xr:uid="{39C39EDA-C75B-44BA-9720-BC0D814CC11C}"/>
    <cellStyle name="Normal 25 3 8" xfId="9730" xr:uid="{146546E9-0807-47B4-938F-8A9D2489FBBF}"/>
    <cellStyle name="Normal 25 3 8 2" xfId="23136" xr:uid="{1D62ACA6-E652-4408-841E-B23C1EC92917}"/>
    <cellStyle name="Normal 25 3 8 2 2" xfId="46442" xr:uid="{AAA3D5F9-7789-41A1-9FBF-E255D523B12A}"/>
    <cellStyle name="Normal 25 3 8 3" xfId="35344" xr:uid="{D2046618-7956-471A-A473-C58E1B793DB6}"/>
    <cellStyle name="Normal 25 3 9" xfId="10610" xr:uid="{EEFF7F25-2D67-48C1-8201-13B0A17A68D4}"/>
    <cellStyle name="Normal 25 3 9 2" xfId="24016" xr:uid="{39900159-1F91-4A53-A740-F52B6547F61B}"/>
    <cellStyle name="Normal 25 3 9 2 2" xfId="47322" xr:uid="{BF39661D-5FF2-4A56-B56D-90F22AA1903D}"/>
    <cellStyle name="Normal 25 3 9 3" xfId="36224" xr:uid="{BABFA6FA-22B5-49EE-B1FC-6809CD57FD3C}"/>
    <cellStyle name="Normal 25 4" xfId="4375" xr:uid="{D49A0B4F-9980-4BD1-92FF-C31D19DA7508}"/>
    <cellStyle name="Normal 25 4 10" xfId="16184" xr:uid="{86813BAB-1C35-4CCE-A0C1-A2BACC8AE157}"/>
    <cellStyle name="Normal 25 4 10 2" xfId="27271" xr:uid="{FAB3D615-9E35-4C86-BD0B-C5E3E8F83B00}"/>
    <cellStyle name="Normal 25 4 10 2 2" xfId="50570" xr:uid="{826ECB8C-D998-408F-BCEB-BF25E3CB5F3B}"/>
    <cellStyle name="Normal 25 4 10 3" xfId="39522" xr:uid="{BCF7B711-0851-4F04-99E9-E10FE8D8562C}"/>
    <cellStyle name="Normal 25 4 11" xfId="17977" xr:uid="{3584052C-5689-4AE1-8FE4-51645C1011AA}"/>
    <cellStyle name="Normal 25 4 11 2" xfId="41289" xr:uid="{55F62A42-8A9E-40BC-9C8D-81F5767A40C8}"/>
    <cellStyle name="Normal 25 4 12" xfId="30229" xr:uid="{555EDAA0-C825-4D40-9827-C830297AD78F}"/>
    <cellStyle name="Normal 25 4 2" xfId="5247" xr:uid="{36A4E5EF-3F53-498E-B36F-4709878D04E5}"/>
    <cellStyle name="Normal 25 4 2 2" xfId="18849" xr:uid="{F4F3A96D-87A2-4673-B719-EF203E568D52}"/>
    <cellStyle name="Normal 25 4 2 2 2" xfId="42161" xr:uid="{43D38BA9-9CCE-4207-B391-54278FD659E2}"/>
    <cellStyle name="Normal 25 4 2 3" xfId="31101" xr:uid="{2425F2F1-AF7F-4A79-AD7A-101ACE470106}"/>
    <cellStyle name="Normal 25 4 3" xfId="6119" xr:uid="{AFBB9655-228E-4CEC-AFE8-77EAE34B0AA0}"/>
    <cellStyle name="Normal 25 4 3 2" xfId="19721" xr:uid="{73FCD7E7-5F30-419A-9D79-1469F6BA8AF4}"/>
    <cellStyle name="Normal 25 4 3 2 2" xfId="43033" xr:uid="{722AEC09-3FD7-462C-87AB-75B20749D286}"/>
    <cellStyle name="Normal 25 4 3 3" xfId="31973" xr:uid="{88921E89-D736-45E4-9405-9E416C163820}"/>
    <cellStyle name="Normal 25 4 4" xfId="7012" xr:uid="{8EF5D3F9-3247-4373-9CB9-9B1DC348A9B5}"/>
    <cellStyle name="Normal 25 4 4 2" xfId="20604" xr:uid="{53D369E7-D1E4-4D57-B724-95603C5D68E6}"/>
    <cellStyle name="Normal 25 4 4 2 2" xfId="43911" xr:uid="{C1B875BF-AC06-4F13-BAAE-FA658A387140}"/>
    <cellStyle name="Normal 25 4 4 3" xfId="32851" xr:uid="{DF76D36B-E97A-4F41-9200-C37FD4A13FA7}"/>
    <cellStyle name="Normal 25 4 5" xfId="7885" xr:uid="{0526B1B3-2E39-4F7D-ACDD-2084544BF2DA}"/>
    <cellStyle name="Normal 25 4 5 2" xfId="21477" xr:uid="{3171F891-6D2C-4C82-B058-B8ADE7506E9B}"/>
    <cellStyle name="Normal 25 4 5 2 2" xfId="44783" xr:uid="{72372392-3469-4374-9D74-250E0EBF298F}"/>
    <cellStyle name="Normal 25 4 5 3" xfId="33723" xr:uid="{16B94347-20C5-42B2-85A3-44C0860061A5}"/>
    <cellStyle name="Normal 25 4 6" xfId="8758" xr:uid="{85CB6FA3-F369-4CBC-8A31-558B1690358E}"/>
    <cellStyle name="Normal 25 4 6 2" xfId="22349" xr:uid="{B4923989-4A42-4628-A547-647ABB54A173}"/>
    <cellStyle name="Normal 25 4 6 2 2" xfId="45655" xr:uid="{31BE2254-1FEB-4240-A907-D9A062B8B131}"/>
    <cellStyle name="Normal 25 4 6 3" xfId="34595" xr:uid="{298BAA05-81D4-4FBB-ADCA-E287889340BD}"/>
    <cellStyle name="Normal 25 4 7" xfId="9922" xr:uid="{A8246292-B7F8-4F55-97B4-28B23F809E49}"/>
    <cellStyle name="Normal 25 4 7 2" xfId="23328" xr:uid="{3BC9F6C6-DA6D-4744-B797-FD8C003A15EA}"/>
    <cellStyle name="Normal 25 4 7 2 2" xfId="46634" xr:uid="{24CFF6FC-4CE6-44B9-B0E2-F7F22308F27F}"/>
    <cellStyle name="Normal 25 4 7 3" xfId="35536" xr:uid="{0800FC26-7A0B-4FEC-B183-50F21DE47B61}"/>
    <cellStyle name="Normal 25 4 8" xfId="10802" xr:uid="{43A2513F-EB8E-419A-A077-0416AC8005A9}"/>
    <cellStyle name="Normal 25 4 8 2" xfId="24208" xr:uid="{E08544C7-FEE5-4F26-AE62-7B448D1E4DF0}"/>
    <cellStyle name="Normal 25 4 8 2 2" xfId="47514" xr:uid="{59045382-F564-4869-911A-82BEE40D4FF3}"/>
    <cellStyle name="Normal 25 4 8 3" xfId="36416" xr:uid="{9A66C643-3A24-48C4-AF63-625745151697}"/>
    <cellStyle name="Normal 25 4 9" xfId="14632" xr:uid="{36F2531A-18AF-410E-88C1-63042FAE4137}"/>
    <cellStyle name="Normal 25 4 9 2" xfId="25793" xr:uid="{6C999E76-8593-4CC8-B04C-D1C43A893EFA}"/>
    <cellStyle name="Normal 25 4 9 2 2" xfId="49095" xr:uid="{B6878E4B-E6AD-4C35-A172-505D2E24D13F}"/>
    <cellStyle name="Normal 25 4 9 3" xfId="37973" xr:uid="{B5E395AE-8334-4171-B7F2-285F3863291C}"/>
    <cellStyle name="Normal 25 5" xfId="3937" xr:uid="{A9510420-871F-42EB-A39B-D739F063E9D5}"/>
    <cellStyle name="Normal 25 5 2" xfId="11190" xr:uid="{1CB8E57C-A08E-4DF1-9E34-8D90B8781B86}"/>
    <cellStyle name="Normal 25 5 2 2" xfId="24596" xr:uid="{FCF2C23B-B935-4175-B15D-3060CD28F529}"/>
    <cellStyle name="Normal 25 5 2 2 2" xfId="47902" xr:uid="{3037B052-5A5E-4208-BF14-A114F0F535FB}"/>
    <cellStyle name="Normal 25 5 2 3" xfId="36803" xr:uid="{39EDAFDE-BB3C-419D-B2E6-796E0DD19B02}"/>
    <cellStyle name="Normal 25 5 3" xfId="15037" xr:uid="{8B1FC69B-3B70-41A3-9AC5-4FE1C50E464F}"/>
    <cellStyle name="Normal 25 5 3 2" xfId="26194" xr:uid="{7052B102-60BC-437F-80E1-BE7D4B42E46D}"/>
    <cellStyle name="Normal 25 5 3 2 2" xfId="49496" xr:uid="{2751ED9E-FF05-4E09-B629-BD8063B8872F}"/>
    <cellStyle name="Normal 25 5 3 3" xfId="38378" xr:uid="{BB223496-946F-4678-8A72-ADE420338D80}"/>
    <cellStyle name="Normal 25 5 4" xfId="16572" xr:uid="{463558FD-C007-42AB-8164-C2F58C71CB8E}"/>
    <cellStyle name="Normal 25 5 4 2" xfId="27658" xr:uid="{6EEB7D50-BE11-45E4-8D61-D863052DC100}"/>
    <cellStyle name="Normal 25 5 4 2 2" xfId="50957" xr:uid="{C1284478-8007-4310-A3B1-4C36A00C2EBC}"/>
    <cellStyle name="Normal 25 5 4 3" xfId="39910" xr:uid="{BD5948C5-2D9C-4D88-98AA-8EC08836078E}"/>
    <cellStyle name="Normal 25 5 5" xfId="17539" xr:uid="{D21A6EBF-3DAC-4DBC-BFF1-40A4FAA0C902}"/>
    <cellStyle name="Normal 25 5 5 2" xfId="40851" xr:uid="{79C6BEBA-9F75-404E-853F-A15D010A6E9F}"/>
    <cellStyle name="Normal 25 5 6" xfId="29791" xr:uid="{0A36AFCC-6212-4DA0-B171-29C54297AF53}"/>
    <cellStyle name="Normal 25 6" xfId="4809" xr:uid="{689F21A1-63DF-4F02-A4E5-F65D4165CEAF}"/>
    <cellStyle name="Normal 25 6 2" xfId="18411" xr:uid="{B8CBC655-DC93-4035-9CCE-B84FE0BAC660}"/>
    <cellStyle name="Normal 25 6 2 2" xfId="41723" xr:uid="{D0F7A5DC-F47C-4742-A808-4B189E05D065}"/>
    <cellStyle name="Normal 25 6 3" xfId="30663" xr:uid="{8F01431D-4C42-4629-83F0-EE579EAAAB8F}"/>
    <cellStyle name="Normal 25 7" xfId="5681" xr:uid="{B6C70F15-0C50-497F-8076-4488BD5CF892}"/>
    <cellStyle name="Normal 25 7 2" xfId="19283" xr:uid="{FB0F7827-31E6-4745-8FB8-F81DC4ABFFC3}"/>
    <cellStyle name="Normal 25 7 2 2" xfId="42595" xr:uid="{619C0B11-5B87-4FAC-AF2F-7485055386C0}"/>
    <cellStyle name="Normal 25 7 3" xfId="31535" xr:uid="{DE0FD37B-13EF-4474-8E3D-22E4A660EEAE}"/>
    <cellStyle name="Normal 25 8" xfId="6574" xr:uid="{C9C7FDC7-E66D-419F-84BC-83C5AA4B8F6D}"/>
    <cellStyle name="Normal 25 8 2" xfId="20166" xr:uid="{C661D1CE-21FE-49D5-9CA0-AB057213D4EF}"/>
    <cellStyle name="Normal 25 8 2 2" xfId="43473" xr:uid="{95D8A0E4-EA2D-4A96-91D2-1CBEBCD9F92F}"/>
    <cellStyle name="Normal 25 8 3" xfId="32413" xr:uid="{F51988CD-51B4-43B8-949D-34E6091187B2}"/>
    <cellStyle name="Normal 25 9" xfId="7447" xr:uid="{F56A8734-EEF7-4D40-99A4-4BDE890D8E27}"/>
    <cellStyle name="Normal 25 9 2" xfId="21039" xr:uid="{AFC000E7-5A68-436B-B232-61CD950FE3A4}"/>
    <cellStyle name="Normal 25 9 2 2" xfId="44345" xr:uid="{E8F2E310-CAC0-4978-8441-33649F903456}"/>
    <cellStyle name="Normal 25 9 3" xfId="33285" xr:uid="{DBF6E55B-3D64-47BD-A96A-95300E0DF279}"/>
    <cellStyle name="Normal 26" xfId="479" xr:uid="{00000000-0005-0000-0000-0000C0000000}"/>
    <cellStyle name="Normal 26 10" xfId="8321" xr:uid="{381F0D87-D154-49A8-84E1-198B3E04C957}"/>
    <cellStyle name="Normal 26 10 2" xfId="21912" xr:uid="{4371B9EA-036D-41EF-8DAC-928E12AAD0C1}"/>
    <cellStyle name="Normal 26 10 2 2" xfId="45218" xr:uid="{A82C16CB-AC0C-4AF6-9C51-1E578A30E622}"/>
    <cellStyle name="Normal 26 10 3" xfId="34158" xr:uid="{F93CC6D1-DC40-4814-BF22-0BB097D56212}"/>
    <cellStyle name="Normal 26 11" xfId="9485" xr:uid="{5B114DAA-73AE-4BB9-A15A-9CBBD45366C3}"/>
    <cellStyle name="Normal 26 11 2" xfId="22891" xr:uid="{6E2FCA98-6801-4811-8616-46EA9E7A51E6}"/>
    <cellStyle name="Normal 26 11 2 2" xfId="46197" xr:uid="{2BE37F78-C534-4678-8E43-3B8D425C59C0}"/>
    <cellStyle name="Normal 26 11 3" xfId="35099" xr:uid="{A63B861F-DD35-4DEA-9420-B8FA4389D778}"/>
    <cellStyle name="Normal 26 12" xfId="10365" xr:uid="{AD2243B4-765C-4196-9746-C2AAAF1A9799}"/>
    <cellStyle name="Normal 26 12 2" xfId="23771" xr:uid="{E53E7362-0FC8-4D01-BECA-D06855C90474}"/>
    <cellStyle name="Normal 26 12 2 2" xfId="47077" xr:uid="{E0901014-79AF-4AC6-9550-3411FE74A7C0}"/>
    <cellStyle name="Normal 26 12 3" xfId="35979" xr:uid="{3F8E0A23-19C0-489C-BFD6-CC2E21E51BDF}"/>
    <cellStyle name="Normal 26 13" xfId="14195" xr:uid="{3803B1C7-A55B-4CA6-B0DA-8F06C26FB05E}"/>
    <cellStyle name="Normal 26 13 2" xfId="25356" xr:uid="{D2ACFE73-B42A-48EE-8D23-D8C009886DC8}"/>
    <cellStyle name="Normal 26 13 2 2" xfId="48658" xr:uid="{F48EE901-61CE-4B6F-AB3E-201352C74CBA}"/>
    <cellStyle name="Normal 26 13 3" xfId="37536" xr:uid="{B74024E0-1074-4BDA-81C0-BE9B4EC3DBB0}"/>
    <cellStyle name="Normal 26 14" xfId="15747" xr:uid="{DBC1DCDE-9EA8-42C4-B439-34DD50264F19}"/>
    <cellStyle name="Normal 26 14 2" xfId="26834" xr:uid="{D5FDA513-0DD7-436A-9226-02F4E6D418E2}"/>
    <cellStyle name="Normal 26 14 2 2" xfId="50133" xr:uid="{9132E402-AEE0-4198-AB83-8D1E52E2A85A}"/>
    <cellStyle name="Normal 26 14 3" xfId="39085" xr:uid="{EFA8444E-22D0-46D5-AC1F-B599DE8676D9}"/>
    <cellStyle name="Normal 26 15" xfId="17128" xr:uid="{618B0544-73CB-4FF6-9897-F4E4D06C03A3}"/>
    <cellStyle name="Normal 26 15 2" xfId="40440" xr:uid="{3FC6B904-8640-48FB-B6DC-AC5D55C86363}"/>
    <cellStyle name="Normal 26 16" xfId="29559" xr:uid="{79F29BB9-81A3-426F-8C91-DDF90E766C0E}"/>
    <cellStyle name="Normal 26 2" xfId="4051" xr:uid="{AC7A25EF-B55D-41EF-B0AA-DD015BB75394}"/>
    <cellStyle name="Normal 26 2 10" xfId="14308" xr:uid="{5B4DCF56-BDD7-4023-9323-A25DF499FE54}"/>
    <cellStyle name="Normal 26 2 10 2" xfId="25469" xr:uid="{C2112D86-0100-4F3B-85AE-792E81B17528}"/>
    <cellStyle name="Normal 26 2 10 2 2" xfId="48771" xr:uid="{D532CB1D-2FF0-4585-95C4-3C1EF7F7F2F8}"/>
    <cellStyle name="Normal 26 2 10 3" xfId="37649" xr:uid="{353B6B20-3D2D-4702-9515-03C9244B75FC}"/>
    <cellStyle name="Normal 26 2 11" xfId="15860" xr:uid="{6AE733D9-CA22-4C10-826D-DA13A3B41C75}"/>
    <cellStyle name="Normal 26 2 11 2" xfId="26947" xr:uid="{D041FF5F-D365-4E6F-AB20-C27A8B8EFDE7}"/>
    <cellStyle name="Normal 26 2 11 2 2" xfId="50246" xr:uid="{FE010E6A-A8FD-476B-9C29-9E1F720F1961}"/>
    <cellStyle name="Normal 26 2 11 3" xfId="39198" xr:uid="{1504C5C2-0971-4BC6-8FB1-C3EA8EA0A57A}"/>
    <cellStyle name="Normal 26 2 12" xfId="17653" xr:uid="{DD4FF116-6518-4F8B-9829-87BD6F7F7BD6}"/>
    <cellStyle name="Normal 26 2 12 2" xfId="40965" xr:uid="{AEA66994-4773-4ED9-B0A3-091768FA5640}"/>
    <cellStyle name="Normal 26 2 13" xfId="29905" xr:uid="{6EF50650-4D97-4C07-A870-AAC7C9D46D81}"/>
    <cellStyle name="Normal 26 2 2" xfId="4489" xr:uid="{397698D2-3D95-4398-AB16-7705D9A59A43}"/>
    <cellStyle name="Normal 26 2 2 10" xfId="16298" xr:uid="{1241B950-1CA2-416E-8257-510555D92B81}"/>
    <cellStyle name="Normal 26 2 2 10 2" xfId="27385" xr:uid="{FFC93575-7561-4841-9C2D-19145FCD75EB}"/>
    <cellStyle name="Normal 26 2 2 10 2 2" xfId="50684" xr:uid="{0F44479D-70DB-41C5-9650-1E449609C5E8}"/>
    <cellStyle name="Normal 26 2 2 10 3" xfId="39636" xr:uid="{A06E413C-DE3F-4B0D-B65A-C879C47964C1}"/>
    <cellStyle name="Normal 26 2 2 11" xfId="18091" xr:uid="{F79922DC-614A-4553-9429-37966A9F2C90}"/>
    <cellStyle name="Normal 26 2 2 11 2" xfId="41403" xr:uid="{085AC540-C571-4238-BB7E-A0CB2A28235E}"/>
    <cellStyle name="Normal 26 2 2 12" xfId="30343" xr:uid="{3B8DAEF7-F9B8-4653-9F94-B8E29BF6EE87}"/>
    <cellStyle name="Normal 26 2 2 2" xfId="5361" xr:uid="{F8185317-B75E-48A1-8E63-68EE06264C63}"/>
    <cellStyle name="Normal 26 2 2 2 2" xfId="18963" xr:uid="{E07B6DC1-B285-4140-A75E-4D17CF0EABDC}"/>
    <cellStyle name="Normal 26 2 2 2 2 2" xfId="42275" xr:uid="{E56A8751-1835-4C12-AD62-B8FBA0ECE716}"/>
    <cellStyle name="Normal 26 2 2 2 3" xfId="31215" xr:uid="{DEFB0DDE-E522-42BB-9847-5CED38F3FDEB}"/>
    <cellStyle name="Normal 26 2 2 3" xfId="6233" xr:uid="{D7F9F1CB-BFEB-4367-BCA9-ECDCC91673E2}"/>
    <cellStyle name="Normal 26 2 2 3 2" xfId="19835" xr:uid="{5A285FAA-F86A-4942-9BE3-9ADAC6F33CAD}"/>
    <cellStyle name="Normal 26 2 2 3 2 2" xfId="43147" xr:uid="{68F84881-DB36-49C3-867F-0D14CE0398E2}"/>
    <cellStyle name="Normal 26 2 2 3 3" xfId="32087" xr:uid="{3A8791EF-8438-4925-8C56-AAA79B6F8CDB}"/>
    <cellStyle name="Normal 26 2 2 4" xfId="7126" xr:uid="{59738DBF-C08B-42C9-BA67-F0456100C368}"/>
    <cellStyle name="Normal 26 2 2 4 2" xfId="20718" xr:uid="{9CD011A4-F40A-4B74-ACC6-CBFBCD8FDAEB}"/>
    <cellStyle name="Normal 26 2 2 4 2 2" xfId="44025" xr:uid="{17E444B7-A265-49C9-BE73-560B1B7D577F}"/>
    <cellStyle name="Normal 26 2 2 4 3" xfId="32965" xr:uid="{3C89A497-14D9-4FC5-B414-68852A661264}"/>
    <cellStyle name="Normal 26 2 2 5" xfId="7999" xr:uid="{44E04CBA-C6D1-4EBF-9EA7-98B79A0D1201}"/>
    <cellStyle name="Normal 26 2 2 5 2" xfId="21591" xr:uid="{FD24C812-B4D3-4950-A8EE-435B361B30DF}"/>
    <cellStyle name="Normal 26 2 2 5 2 2" xfId="44897" xr:uid="{7E2C6188-A2B6-4286-9B26-71158A68EE54}"/>
    <cellStyle name="Normal 26 2 2 5 3" xfId="33837" xr:uid="{7010B408-B7B3-44CD-A7CB-58389917B233}"/>
    <cellStyle name="Normal 26 2 2 6" xfId="8872" xr:uid="{9733D16D-97AE-413E-B877-38A05850E473}"/>
    <cellStyle name="Normal 26 2 2 6 2" xfId="22463" xr:uid="{28EA05D9-54EC-44CA-8A97-0EB4FF9C579A}"/>
    <cellStyle name="Normal 26 2 2 6 2 2" xfId="45769" xr:uid="{50F068B0-F87B-4F79-8136-519991A8B894}"/>
    <cellStyle name="Normal 26 2 2 6 3" xfId="34709" xr:uid="{5F362E73-FAA9-40D2-92A6-19E9E8EE77D5}"/>
    <cellStyle name="Normal 26 2 2 7" xfId="10036" xr:uid="{9D643BEA-741E-4A75-A83E-9CC724992CF2}"/>
    <cellStyle name="Normal 26 2 2 7 2" xfId="23442" xr:uid="{FE83FF14-4BDA-47CB-ACA8-0F18F6771A11}"/>
    <cellStyle name="Normal 26 2 2 7 2 2" xfId="46748" xr:uid="{A2B404FB-6BE3-4A00-9DCC-85E86D744421}"/>
    <cellStyle name="Normal 26 2 2 7 3" xfId="35650" xr:uid="{EA6BB7F3-5BE1-4850-8A7A-44ACF61E2A39}"/>
    <cellStyle name="Normal 26 2 2 8" xfId="10916" xr:uid="{F6D85B06-DAE5-41C3-A202-BF63FD00EE87}"/>
    <cellStyle name="Normal 26 2 2 8 2" xfId="24322" xr:uid="{E6A2B0CA-74C1-4AE6-B3EB-350AB5129007}"/>
    <cellStyle name="Normal 26 2 2 8 2 2" xfId="47628" xr:uid="{527E96CD-4070-4CA1-98FC-0EFAABBD7271}"/>
    <cellStyle name="Normal 26 2 2 8 3" xfId="36530" xr:uid="{0A7AF60E-0718-4817-B2C0-5360037C4902}"/>
    <cellStyle name="Normal 26 2 2 9" xfId="14746" xr:uid="{A5880C07-2F14-45A3-9936-F011E094489E}"/>
    <cellStyle name="Normal 26 2 2 9 2" xfId="25907" xr:uid="{42E50BFE-512F-4DDF-8142-3625DC5AD896}"/>
    <cellStyle name="Normal 26 2 2 9 2 2" xfId="49209" xr:uid="{42AAE2BB-A8DF-43F4-A08F-3C89D6031047}"/>
    <cellStyle name="Normal 26 2 2 9 3" xfId="38087" xr:uid="{3F671539-92DF-4B72-A706-B05EE1F6F7B0}"/>
    <cellStyle name="Normal 26 2 3" xfId="4923" xr:uid="{760E0033-9F22-45FC-BD5C-B195D8FE35DB}"/>
    <cellStyle name="Normal 26 2 3 2" xfId="13665" xr:uid="{80865448-C7AD-4874-AE6D-116CDB6E077F}"/>
    <cellStyle name="Normal 26 2 3 2 2" xfId="24926" xr:uid="{F7339440-69A1-4023-A89D-6201B5897C3E}"/>
    <cellStyle name="Normal 26 2 3 2 2 2" xfId="48232" xr:uid="{AAF8FA4B-71AE-4DE2-81F6-8788BC574E81}"/>
    <cellStyle name="Normal 26 2 3 2 3" xfId="37018" xr:uid="{5D73AF5B-4130-4A0F-82AB-DACBEF0DB8D1}"/>
    <cellStyle name="Normal 26 2 3 3" xfId="15413" xr:uid="{17FBCFE9-D238-4B55-AB25-3D729D4632E8}"/>
    <cellStyle name="Normal 26 2 3 3 2" xfId="26535" xr:uid="{8E037708-2B49-4103-962D-4236A276C484}"/>
    <cellStyle name="Normal 26 2 3 3 2 2" xfId="49835" xr:uid="{46EDED64-D2F1-47A5-933A-0C78103D1ECE}"/>
    <cellStyle name="Normal 26 2 3 3 3" xfId="38752" xr:uid="{8F60CA49-700A-4301-B079-6668CEC7663E}"/>
    <cellStyle name="Normal 26 2 3 4" xfId="16778" xr:uid="{D5666F5B-B02D-4528-81C3-096576329558}"/>
    <cellStyle name="Normal 26 2 3 4 2" xfId="27864" xr:uid="{92D8697A-3E87-401C-9E1D-AEA67FEAB891}"/>
    <cellStyle name="Normal 26 2 3 4 2 2" xfId="51163" xr:uid="{B57C3E37-0207-4B52-BE6C-727F2FD46012}"/>
    <cellStyle name="Normal 26 2 3 4 3" xfId="40116" xr:uid="{E2646100-6A33-431B-A9EC-E83978BBE37F}"/>
    <cellStyle name="Normal 26 2 3 5" xfId="18525" xr:uid="{DACFF545-11C3-4BA7-8063-E4B0E9825D02}"/>
    <cellStyle name="Normal 26 2 3 5 2" xfId="41837" xr:uid="{08976F57-7B1D-4012-9859-FB956B694D45}"/>
    <cellStyle name="Normal 26 2 3 6" xfId="30777" xr:uid="{A9E2259D-7A5E-422C-AA3B-E29724B86E22}"/>
    <cellStyle name="Normal 26 2 4" xfId="5795" xr:uid="{C856B5A9-DE96-4C91-AA5A-8E30D9350836}"/>
    <cellStyle name="Normal 26 2 4 2" xfId="19397" xr:uid="{3C6766A2-8703-4BE6-9547-3FDC3D49C632}"/>
    <cellStyle name="Normal 26 2 4 2 2" xfId="42709" xr:uid="{51B141F2-B4CA-46BE-80FF-33A94F526ED8}"/>
    <cellStyle name="Normal 26 2 4 3" xfId="31649" xr:uid="{62B73CE9-E112-49FB-B88F-DB5E99D5492F}"/>
    <cellStyle name="Normal 26 2 5" xfId="6688" xr:uid="{C4627A1E-C334-461C-A13E-B19450DF51CB}"/>
    <cellStyle name="Normal 26 2 5 2" xfId="20280" xr:uid="{25F5BF28-69A3-41F7-B771-08A209C0F66B}"/>
    <cellStyle name="Normal 26 2 5 2 2" xfId="43587" xr:uid="{62D22D12-F34A-45E1-BB4C-182648F60D62}"/>
    <cellStyle name="Normal 26 2 5 3" xfId="32527" xr:uid="{36387A39-BE18-4B9B-AD09-5F60DE42E9D0}"/>
    <cellStyle name="Normal 26 2 6" xfId="7561" xr:uid="{3D6201B0-81CE-40CA-97D2-E5346BFCFA21}"/>
    <cellStyle name="Normal 26 2 6 2" xfId="21153" xr:uid="{DD8429C8-20FA-4B70-AD9D-5595C98FAA57}"/>
    <cellStyle name="Normal 26 2 6 2 2" xfId="44459" xr:uid="{95B930CF-B637-4B2D-9D86-805D24413906}"/>
    <cellStyle name="Normal 26 2 6 3" xfId="33399" xr:uid="{52717357-11A8-4026-9B26-294BE00ADAAA}"/>
    <cellStyle name="Normal 26 2 7" xfId="8434" xr:uid="{3166DCE8-A344-4173-88E7-78C29D68C248}"/>
    <cellStyle name="Normal 26 2 7 2" xfId="22025" xr:uid="{A043CB61-80A1-48F8-A186-9537805223DB}"/>
    <cellStyle name="Normal 26 2 7 2 2" xfId="45331" xr:uid="{BAF89142-C023-47CF-8FA0-64235CF24A98}"/>
    <cellStyle name="Normal 26 2 7 3" xfId="34271" xr:uid="{5284A1AD-CD43-4403-B1AF-3F37D41A730A}"/>
    <cellStyle name="Normal 26 2 8" xfId="9598" xr:uid="{981D430F-B245-44FD-B683-D34DA74AC982}"/>
    <cellStyle name="Normal 26 2 8 2" xfId="23004" xr:uid="{60223567-3F99-44A1-B710-0046FD152E68}"/>
    <cellStyle name="Normal 26 2 8 2 2" xfId="46310" xr:uid="{3045FC66-BC76-4D69-83A9-4E83C7DFF6EF}"/>
    <cellStyle name="Normal 26 2 8 3" xfId="35212" xr:uid="{540A0FF0-8730-4A75-AB40-227A8CB650C3}"/>
    <cellStyle name="Normal 26 2 9" xfId="10478" xr:uid="{63861342-ADB2-48B0-AF2C-DF48E8CD3360}"/>
    <cellStyle name="Normal 26 2 9 2" xfId="23884" xr:uid="{F9D10BD9-14AA-47D3-AEA0-FB9DC17ED980}"/>
    <cellStyle name="Normal 26 2 9 2 2" xfId="47190" xr:uid="{8BEFD28B-A160-4B1E-B710-B9A6428259A1}"/>
    <cellStyle name="Normal 26 2 9 3" xfId="36092" xr:uid="{F3C104AA-0910-4031-88F5-4821FB31B697}"/>
    <cellStyle name="Normal 26 3" xfId="4184" xr:uid="{9542F556-C735-47C7-A8F2-6BDEFE4E03B1}"/>
    <cellStyle name="Normal 26 3 10" xfId="14441" xr:uid="{EA69E9B7-35D9-4316-82EF-13F58D52F9BB}"/>
    <cellStyle name="Normal 26 3 10 2" xfId="25602" xr:uid="{4B23757F-FE07-4143-82AE-84DFDC078326}"/>
    <cellStyle name="Normal 26 3 10 2 2" xfId="48904" xr:uid="{43B83730-7093-4040-91ED-B612820B81AC}"/>
    <cellStyle name="Normal 26 3 10 3" xfId="37782" xr:uid="{F29D7329-9607-467A-A193-5964A720BD9C}"/>
    <cellStyle name="Normal 26 3 11" xfId="15993" xr:uid="{2F52875D-FD45-428C-A8E8-67F5C526AA6E}"/>
    <cellStyle name="Normal 26 3 11 2" xfId="27080" xr:uid="{9ED5DE9E-EE1F-4EE1-B255-C893D17B5B50}"/>
    <cellStyle name="Normal 26 3 11 2 2" xfId="50379" xr:uid="{EE159A07-FEAC-4E38-827F-7CC61AB11E13}"/>
    <cellStyle name="Normal 26 3 11 3" xfId="39331" xr:uid="{3EFB542A-CA8A-4473-AB9C-AAA3CD7C6F6B}"/>
    <cellStyle name="Normal 26 3 12" xfId="17786" xr:uid="{741CF5FB-A211-4999-8C31-E904A957997B}"/>
    <cellStyle name="Normal 26 3 12 2" xfId="41098" xr:uid="{154E081C-62B1-4AFA-841D-D84B90694E10}"/>
    <cellStyle name="Normal 26 3 13" xfId="30038" xr:uid="{94B1B121-3479-4284-8D95-084E7A10EC2F}"/>
    <cellStyle name="Normal 26 3 2" xfId="4622" xr:uid="{2502FAB4-9EF4-459C-9737-3052CC8FC04C}"/>
    <cellStyle name="Normal 26 3 2 10" xfId="16431" xr:uid="{437BF6E5-D025-4D5C-A656-EEE0A392E323}"/>
    <cellStyle name="Normal 26 3 2 10 2" xfId="27518" xr:uid="{7BB012C3-2645-4640-80D0-77011E15D90B}"/>
    <cellStyle name="Normal 26 3 2 10 2 2" xfId="50817" xr:uid="{CCA21D18-1A37-416C-A493-CD8E10290D11}"/>
    <cellStyle name="Normal 26 3 2 10 3" xfId="39769" xr:uid="{16EEFB11-2572-4A51-8CD6-D1621C66A9AA}"/>
    <cellStyle name="Normal 26 3 2 11" xfId="18224" xr:uid="{1578C3D8-BDEC-4C28-9819-AEB4968D464E}"/>
    <cellStyle name="Normal 26 3 2 11 2" xfId="41536" xr:uid="{EF88A013-3C90-47BB-9588-5140B9FADE81}"/>
    <cellStyle name="Normal 26 3 2 12" xfId="30476" xr:uid="{6F5D75F1-2478-4D03-BF74-8635D653D0B6}"/>
    <cellStyle name="Normal 26 3 2 2" xfId="5494" xr:uid="{42075E21-AC0D-45A9-89F7-53EB88E01B29}"/>
    <cellStyle name="Normal 26 3 2 2 2" xfId="19096" xr:uid="{A9E6CAB6-CC7E-450C-BC19-B160E0CF0749}"/>
    <cellStyle name="Normal 26 3 2 2 2 2" xfId="42408" xr:uid="{B5A08D48-932C-44C0-BA97-34AC12E1EC26}"/>
    <cellStyle name="Normal 26 3 2 2 3" xfId="31348" xr:uid="{FEDB6761-7EAF-4496-AE56-72C86A7E7DB5}"/>
    <cellStyle name="Normal 26 3 2 3" xfId="6366" xr:uid="{4CE84350-7BED-4E26-AE01-9D08A61AD65F}"/>
    <cellStyle name="Normal 26 3 2 3 2" xfId="19968" xr:uid="{03C2EB07-34A9-4898-97F0-69F7A04F2299}"/>
    <cellStyle name="Normal 26 3 2 3 2 2" xfId="43280" xr:uid="{7E877FB4-D137-4631-BE31-0124EC9E4013}"/>
    <cellStyle name="Normal 26 3 2 3 3" xfId="32220" xr:uid="{90915E27-A9F4-45FB-BF23-D1A90F3DB397}"/>
    <cellStyle name="Normal 26 3 2 4" xfId="7259" xr:uid="{4C94839D-1E75-4499-8DF9-2D89F133F3BF}"/>
    <cellStyle name="Normal 26 3 2 4 2" xfId="20851" xr:uid="{966D0862-0DA1-4360-986D-E654A51546D3}"/>
    <cellStyle name="Normal 26 3 2 4 2 2" xfId="44158" xr:uid="{79890AA7-F155-4EBE-A994-8FD1588945BA}"/>
    <cellStyle name="Normal 26 3 2 4 3" xfId="33098" xr:uid="{876419FC-2FEA-4BE8-A758-9024E9D2DB57}"/>
    <cellStyle name="Normal 26 3 2 5" xfId="8132" xr:uid="{6E49442C-A37F-4D3F-A73E-812683390870}"/>
    <cellStyle name="Normal 26 3 2 5 2" xfId="21724" xr:uid="{F02D63BE-EFAA-4A42-AC35-21380BE22FD3}"/>
    <cellStyle name="Normal 26 3 2 5 2 2" xfId="45030" xr:uid="{9485A49B-6C7B-43BA-B71C-99CE5C3910DF}"/>
    <cellStyle name="Normal 26 3 2 5 3" xfId="33970" xr:uid="{45442EDC-5B99-466D-8EAD-17D0F02441A8}"/>
    <cellStyle name="Normal 26 3 2 6" xfId="9005" xr:uid="{42122A79-8850-448A-A1E8-BCD607E7CCF9}"/>
    <cellStyle name="Normal 26 3 2 6 2" xfId="22596" xr:uid="{5C4F9F80-DE37-4984-8824-AE9779C96EA6}"/>
    <cellStyle name="Normal 26 3 2 6 2 2" xfId="45902" xr:uid="{59D157A0-B5BB-4EE6-B1C1-74806177169B}"/>
    <cellStyle name="Normal 26 3 2 6 3" xfId="34842" xr:uid="{B9ED0405-7095-4C88-B863-C1DC16AC27FA}"/>
    <cellStyle name="Normal 26 3 2 7" xfId="10169" xr:uid="{C9BC9FAB-4869-4CC2-A771-AA2FD5617077}"/>
    <cellStyle name="Normal 26 3 2 7 2" xfId="23575" xr:uid="{E305B2BF-FC49-4ED7-B6C6-45AB59747313}"/>
    <cellStyle name="Normal 26 3 2 7 2 2" xfId="46881" xr:uid="{07DE5E0F-62E6-40CC-901E-DC3E48F4BAB2}"/>
    <cellStyle name="Normal 26 3 2 7 3" xfId="35783" xr:uid="{A9338859-905B-417E-94DF-C2E64CC6AA5F}"/>
    <cellStyle name="Normal 26 3 2 8" xfId="11049" xr:uid="{C7BC6800-85DD-411D-86BA-0FB23738E37B}"/>
    <cellStyle name="Normal 26 3 2 8 2" xfId="24455" xr:uid="{81471058-95B9-4921-A8D5-63838E38C54E}"/>
    <cellStyle name="Normal 26 3 2 8 2 2" xfId="47761" xr:uid="{F27F3143-E065-4173-940C-27822F289BA4}"/>
    <cellStyle name="Normal 26 3 2 8 3" xfId="36663" xr:uid="{AF02E7F4-9BB0-4B5B-A5FD-763FF5FB3BE4}"/>
    <cellStyle name="Normal 26 3 2 9" xfId="14879" xr:uid="{C2FA94ED-502F-4D53-9C0F-6B7F2515842F}"/>
    <cellStyle name="Normal 26 3 2 9 2" xfId="26040" xr:uid="{65862865-B5A3-4B2A-AA98-22DE4E5918CE}"/>
    <cellStyle name="Normal 26 3 2 9 2 2" xfId="49342" xr:uid="{5212D25F-4711-4D7E-A0A9-F26E243F7D3A}"/>
    <cellStyle name="Normal 26 3 2 9 3" xfId="38220" xr:uid="{3FD40EBC-2DB6-480D-A54E-B959F5910C32}"/>
    <cellStyle name="Normal 26 3 3" xfId="5056" xr:uid="{1CDF6172-6DAD-4662-8089-8CA73D53A4E2}"/>
    <cellStyle name="Normal 26 3 3 2" xfId="18658" xr:uid="{F8A7A576-4846-442C-A6E5-F321A5ABBC61}"/>
    <cellStyle name="Normal 26 3 3 2 2" xfId="41970" xr:uid="{0828765A-D02E-4C89-BB57-AE29F5C7B703}"/>
    <cellStyle name="Normal 26 3 3 3" xfId="30910" xr:uid="{964CB6A1-73D9-43D8-82A7-47D6E4A7702C}"/>
    <cellStyle name="Normal 26 3 4" xfId="5928" xr:uid="{85120CAB-1791-47F4-9066-865B91B3988A}"/>
    <cellStyle name="Normal 26 3 4 2" xfId="19530" xr:uid="{4800674F-C110-4D3F-95A2-B2062BBE5217}"/>
    <cellStyle name="Normal 26 3 4 2 2" xfId="42842" xr:uid="{5DDC0DE1-CC02-4F83-AA29-8EB29C208D76}"/>
    <cellStyle name="Normal 26 3 4 3" xfId="31782" xr:uid="{8A05DD4A-6CA6-4A59-8EBA-AEC700B1906A}"/>
    <cellStyle name="Normal 26 3 5" xfId="6821" xr:uid="{D432696C-41D9-41D5-A6E0-3A52FF8607EA}"/>
    <cellStyle name="Normal 26 3 5 2" xfId="20413" xr:uid="{7B5DF4C4-B443-4C2E-95D4-3C97C08DFF7A}"/>
    <cellStyle name="Normal 26 3 5 2 2" xfId="43720" xr:uid="{554B29ED-4F58-460A-AE76-9A96E1EE54BC}"/>
    <cellStyle name="Normal 26 3 5 3" xfId="32660" xr:uid="{93FC8C68-A5F4-4CB4-B1C5-B8ECE60C31BA}"/>
    <cellStyle name="Normal 26 3 6" xfId="7694" xr:uid="{3AE6CC51-7AD2-4761-89E6-C0205EB6CCAC}"/>
    <cellStyle name="Normal 26 3 6 2" xfId="21286" xr:uid="{7B6613A5-8435-4D8F-B01E-59ED84F5E254}"/>
    <cellStyle name="Normal 26 3 6 2 2" xfId="44592" xr:uid="{2D2577BE-38F9-4085-8565-4ED761C359AA}"/>
    <cellStyle name="Normal 26 3 6 3" xfId="33532" xr:uid="{DE6C5481-1A05-489F-905C-DDD13257D56F}"/>
    <cellStyle name="Normal 26 3 7" xfId="8567" xr:uid="{95EFED26-A7FE-4746-9758-FD27D60C120F}"/>
    <cellStyle name="Normal 26 3 7 2" xfId="22158" xr:uid="{6B13EC25-729B-4D19-B2EE-52A598C3249E}"/>
    <cellStyle name="Normal 26 3 7 2 2" xfId="45464" xr:uid="{FC715B31-7E8D-4AD4-BB34-3FFCC4E1E414}"/>
    <cellStyle name="Normal 26 3 7 3" xfId="34404" xr:uid="{13D0A4FA-FFE2-45A2-92BE-46A42C2467D3}"/>
    <cellStyle name="Normal 26 3 8" xfId="9731" xr:uid="{E9EF5B92-D611-423E-9962-667FACCD9933}"/>
    <cellStyle name="Normal 26 3 8 2" xfId="23137" xr:uid="{B477A11E-CDBE-41FD-BF4D-9D2E23A28656}"/>
    <cellStyle name="Normal 26 3 8 2 2" xfId="46443" xr:uid="{49D48F48-C8DD-45F9-A544-E467A06F0A2C}"/>
    <cellStyle name="Normal 26 3 8 3" xfId="35345" xr:uid="{9B9321BE-F0DC-4EE6-9439-46BE0AB27D78}"/>
    <cellStyle name="Normal 26 3 9" xfId="10611" xr:uid="{217387E0-2DEB-4D16-8512-13906BB7C0B5}"/>
    <cellStyle name="Normal 26 3 9 2" xfId="24017" xr:uid="{3F01ACE1-9F89-40BD-868C-411595897884}"/>
    <cellStyle name="Normal 26 3 9 2 2" xfId="47323" xr:uid="{940AD2FB-1CD8-4D14-A4F9-93A459385538}"/>
    <cellStyle name="Normal 26 3 9 3" xfId="36225" xr:uid="{A2E17F55-0B66-4BC6-B058-E872BA82AABD}"/>
    <cellStyle name="Normal 26 4" xfId="4376" xr:uid="{0425AB90-4B9F-4FFC-A848-2E7EF21E6091}"/>
    <cellStyle name="Normal 26 4 10" xfId="16185" xr:uid="{346AF1C3-9CBD-4DC2-BFEE-4D5B21FAC0A1}"/>
    <cellStyle name="Normal 26 4 10 2" xfId="27272" xr:uid="{463D5D03-FC6C-43D9-A7F4-20ACFDACA36D}"/>
    <cellStyle name="Normal 26 4 10 2 2" xfId="50571" xr:uid="{5F9372FA-1245-4C24-97A8-445C7BBC0A1B}"/>
    <cellStyle name="Normal 26 4 10 3" xfId="39523" xr:uid="{4701ADD2-CA80-45A3-B17C-4E8B36ACF3B6}"/>
    <cellStyle name="Normal 26 4 11" xfId="17978" xr:uid="{6A959576-F6F2-47AF-9400-59B74CD24499}"/>
    <cellStyle name="Normal 26 4 11 2" xfId="41290" xr:uid="{40A69B3A-EAF3-44C3-B7EA-AEC8DFE9782D}"/>
    <cellStyle name="Normal 26 4 12" xfId="30230" xr:uid="{1A819FEB-173D-40F9-8F42-B4945AF74917}"/>
    <cellStyle name="Normal 26 4 2" xfId="5248" xr:uid="{B8663159-84FE-44E9-832B-455FB71A0CDB}"/>
    <cellStyle name="Normal 26 4 2 2" xfId="18850" xr:uid="{E61F3743-BA8A-4677-83AF-DD2E1D50EBE6}"/>
    <cellStyle name="Normal 26 4 2 2 2" xfId="42162" xr:uid="{3B3EF779-22F1-484F-ADE6-FF710ED822B4}"/>
    <cellStyle name="Normal 26 4 2 3" xfId="31102" xr:uid="{FFE1065C-A42F-46E7-8856-809986F696E2}"/>
    <cellStyle name="Normal 26 4 3" xfId="6120" xr:uid="{EFB972D0-03D3-430A-B73D-855A798F619C}"/>
    <cellStyle name="Normal 26 4 3 2" xfId="19722" xr:uid="{14130E24-0B2F-4411-BAB5-4B60062F5897}"/>
    <cellStyle name="Normal 26 4 3 2 2" xfId="43034" xr:uid="{6E0099DE-3CEA-4E63-9DCD-7F804B1FFF54}"/>
    <cellStyle name="Normal 26 4 3 3" xfId="31974" xr:uid="{2B8496D7-887A-4BA8-B07E-9777D237EF2A}"/>
    <cellStyle name="Normal 26 4 4" xfId="7013" xr:uid="{9CF22939-FE7A-43A7-9D97-8B651E5A2B36}"/>
    <cellStyle name="Normal 26 4 4 2" xfId="20605" xr:uid="{844492BB-F71A-41E0-B36E-D71463948323}"/>
    <cellStyle name="Normal 26 4 4 2 2" xfId="43912" xr:uid="{8A00B71F-615A-497A-9640-2A1B72870AED}"/>
    <cellStyle name="Normal 26 4 4 3" xfId="32852" xr:uid="{D1C0A47B-31EF-409D-AC64-B423B307F167}"/>
    <cellStyle name="Normal 26 4 5" xfId="7886" xr:uid="{60340B21-AD66-4FC6-B16F-2BD2E8DAD187}"/>
    <cellStyle name="Normal 26 4 5 2" xfId="21478" xr:uid="{0A0EEE5C-0FBA-45C4-9EBF-A806B3242AB6}"/>
    <cellStyle name="Normal 26 4 5 2 2" xfId="44784" xr:uid="{346CC0FC-8654-47AB-A604-E0009E89D218}"/>
    <cellStyle name="Normal 26 4 5 3" xfId="33724" xr:uid="{F26D8CD6-F8E2-4A63-8E03-1024299FF249}"/>
    <cellStyle name="Normal 26 4 6" xfId="8759" xr:uid="{4731A74C-85E1-498F-A494-DB8BECCEE53E}"/>
    <cellStyle name="Normal 26 4 6 2" xfId="22350" xr:uid="{924BB372-B12C-4DB2-9FAE-6DA70521E088}"/>
    <cellStyle name="Normal 26 4 6 2 2" xfId="45656" xr:uid="{84E94359-6086-4EEE-B6DF-A98F052F25A4}"/>
    <cellStyle name="Normal 26 4 6 3" xfId="34596" xr:uid="{40C775DD-B8F2-4F2E-B8F5-5A3978A44EBD}"/>
    <cellStyle name="Normal 26 4 7" xfId="9923" xr:uid="{4A14C2D7-F1EA-45F5-9170-29F2DF482993}"/>
    <cellStyle name="Normal 26 4 7 2" xfId="23329" xr:uid="{00EF0F12-DBCC-49C6-897B-84E87947762C}"/>
    <cellStyle name="Normal 26 4 7 2 2" xfId="46635" xr:uid="{C8442EBF-5657-4952-AA8E-FF7278E7899C}"/>
    <cellStyle name="Normal 26 4 7 3" xfId="35537" xr:uid="{BA8A94BB-4BB9-4C6B-A0FF-321FD63E1B3E}"/>
    <cellStyle name="Normal 26 4 8" xfId="10803" xr:uid="{00037528-47A2-474C-AB10-3BF996D1CB57}"/>
    <cellStyle name="Normal 26 4 8 2" xfId="24209" xr:uid="{7825AE9C-E736-4C96-8A74-A0E99829DB14}"/>
    <cellStyle name="Normal 26 4 8 2 2" xfId="47515" xr:uid="{DF584C25-81A1-4DFB-BB10-C44F1E6AD234}"/>
    <cellStyle name="Normal 26 4 8 3" xfId="36417" xr:uid="{F1DADE16-0ED8-48CA-8673-1072DE9CF31F}"/>
    <cellStyle name="Normal 26 4 9" xfId="14633" xr:uid="{E13AA45F-46AA-473E-BB51-12905CAE5B4D}"/>
    <cellStyle name="Normal 26 4 9 2" xfId="25794" xr:uid="{CD04B428-1466-4439-BD7B-CFBEC391F2FB}"/>
    <cellStyle name="Normal 26 4 9 2 2" xfId="49096" xr:uid="{DC470FA1-BBD2-4EC7-9C91-014B87589992}"/>
    <cellStyle name="Normal 26 4 9 3" xfId="37974" xr:uid="{347704B2-5F3D-4957-819E-D58B96210F13}"/>
    <cellStyle name="Normal 26 5" xfId="3938" xr:uid="{DDBA1EDF-5DF5-442B-9DAF-66B0A595832D}"/>
    <cellStyle name="Normal 26 5 2" xfId="11191" xr:uid="{51BC2778-4101-48C6-89DC-D97BE7A5CF31}"/>
    <cellStyle name="Normal 26 5 2 2" xfId="24597" xr:uid="{FD78C89C-217A-4C16-B301-F40CE4AF7312}"/>
    <cellStyle name="Normal 26 5 2 2 2" xfId="47903" xr:uid="{448659F6-3427-44CD-88F1-3201F9084E5A}"/>
    <cellStyle name="Normal 26 5 2 3" xfId="36804" xr:uid="{0B465003-D804-4845-9109-33677EE10FBB}"/>
    <cellStyle name="Normal 26 5 3" xfId="15038" xr:uid="{64A96A06-293A-43DE-900F-DF466DEEFFBB}"/>
    <cellStyle name="Normal 26 5 3 2" xfId="26195" xr:uid="{760745EB-9FA0-4DEC-B7DD-09C132983776}"/>
    <cellStyle name="Normal 26 5 3 2 2" xfId="49497" xr:uid="{64AB19BD-08A1-453A-AE48-18D3E062D863}"/>
    <cellStyle name="Normal 26 5 3 3" xfId="38379" xr:uid="{540433CE-86A4-4A05-B2A5-B912A754053D}"/>
    <cellStyle name="Normal 26 5 4" xfId="16573" xr:uid="{3834D0BA-5FBD-4FEA-9F0B-EDFE05EA8A2B}"/>
    <cellStyle name="Normal 26 5 4 2" xfId="27659" xr:uid="{EBE6C6E8-F13E-48AB-B16F-E8FE5C916755}"/>
    <cellStyle name="Normal 26 5 4 2 2" xfId="50958" xr:uid="{E7056E5B-5A27-4E5C-A5E1-32347E643C1F}"/>
    <cellStyle name="Normal 26 5 4 3" xfId="39911" xr:uid="{19375724-242E-4576-8460-D7C9C4538D66}"/>
    <cellStyle name="Normal 26 5 5" xfId="17540" xr:uid="{E5BE1F67-AA1B-4258-B883-17F296EA9CEE}"/>
    <cellStyle name="Normal 26 5 5 2" xfId="40852" xr:uid="{BBE43308-6B81-4BEB-98D4-DAB640B8FA46}"/>
    <cellStyle name="Normal 26 5 6" xfId="29792" xr:uid="{4800F826-F692-4A45-BF76-30E550E4E9D4}"/>
    <cellStyle name="Normal 26 6" xfId="4810" xr:uid="{940977B3-1125-4646-A5DE-0BE7FF1CF7BC}"/>
    <cellStyle name="Normal 26 6 2" xfId="18412" xr:uid="{A200E289-42AB-4BC1-8E8C-BF4625CDE6B2}"/>
    <cellStyle name="Normal 26 6 2 2" xfId="41724" xr:uid="{1FC2D84D-865B-4C46-926C-CE430FF32AA4}"/>
    <cellStyle name="Normal 26 6 3" xfId="30664" xr:uid="{290FE401-B3B1-410A-B5E4-F494F4D40F1E}"/>
    <cellStyle name="Normal 26 7" xfId="5682" xr:uid="{7311AD72-2334-4DCA-8429-3718B5A6E221}"/>
    <cellStyle name="Normal 26 7 2" xfId="19284" xr:uid="{E2FAFA70-4105-46D1-8414-6D2425687D00}"/>
    <cellStyle name="Normal 26 7 2 2" xfId="42596" xr:uid="{D541F8AB-5CFE-4FD1-B07E-4B8395C15681}"/>
    <cellStyle name="Normal 26 7 3" xfId="31536" xr:uid="{7E08D07B-27E2-4013-92FB-CD0CA7785B5F}"/>
    <cellStyle name="Normal 26 8" xfId="6575" xr:uid="{03AC14D8-DBEF-446E-8D5A-09B553643697}"/>
    <cellStyle name="Normal 26 8 2" xfId="20167" xr:uid="{2D6B28A9-5966-4DAD-96B7-6EA5523FE3E8}"/>
    <cellStyle name="Normal 26 8 2 2" xfId="43474" xr:uid="{40918FA4-8B97-4426-91E5-585877463523}"/>
    <cellStyle name="Normal 26 8 3" xfId="32414" xr:uid="{2F9E2D9A-6EE7-4914-BFD6-2476965456FC}"/>
    <cellStyle name="Normal 26 9" xfId="7448" xr:uid="{A65FC274-122C-43BD-ABC4-D44C26EC5355}"/>
    <cellStyle name="Normal 26 9 2" xfId="21040" xr:uid="{4B12AC46-B8DA-47D3-9FF6-0A298EF4053A}"/>
    <cellStyle name="Normal 26 9 2 2" xfId="44346" xr:uid="{71977502-F202-4C63-AA87-148B354B1D21}"/>
    <cellStyle name="Normal 26 9 3" xfId="33286" xr:uid="{D39E7A39-DC2F-4FD7-9601-34F7258DE801}"/>
    <cellStyle name="Normal 27" xfId="481" xr:uid="{00000000-0005-0000-0000-0000C1000000}"/>
    <cellStyle name="Normal 27 10" xfId="8322" xr:uid="{13102192-0E49-42C2-9729-62034DB2AC27}"/>
    <cellStyle name="Normal 27 10 2" xfId="21913" xr:uid="{13BB7373-7C6F-4847-98F7-EF508AAB843C}"/>
    <cellStyle name="Normal 27 10 2 2" xfId="45219" xr:uid="{0A33733D-7DD1-44B3-B899-476F2E59A63F}"/>
    <cellStyle name="Normal 27 10 3" xfId="34159" xr:uid="{D69673CC-E614-4918-9C24-06C3F5EB972C}"/>
    <cellStyle name="Normal 27 11" xfId="9486" xr:uid="{274CA3D7-C21B-4016-8628-B3B2D473565C}"/>
    <cellStyle name="Normal 27 11 2" xfId="22892" xr:uid="{DE0FE3EE-EF5E-4E75-AE8B-E33C90E3EBED}"/>
    <cellStyle name="Normal 27 11 2 2" xfId="46198" xr:uid="{35CCAD2D-CD37-4902-AC32-4E8B31E9C47A}"/>
    <cellStyle name="Normal 27 11 3" xfId="35100" xr:uid="{CFB3CB6B-93CF-4F34-B5DD-F39C75E7CC25}"/>
    <cellStyle name="Normal 27 12" xfId="10366" xr:uid="{3C3234FE-80DD-4E53-A94D-200CE2542D0F}"/>
    <cellStyle name="Normal 27 12 2" xfId="23772" xr:uid="{5E67E600-8818-40F5-B9AB-5D3DD3A2411F}"/>
    <cellStyle name="Normal 27 12 2 2" xfId="47078" xr:uid="{C64E4867-7879-4C1E-A7AE-7FC9A1B77856}"/>
    <cellStyle name="Normal 27 12 3" xfId="35980" xr:uid="{7CF8B66E-D448-49E1-9801-9650AA9FE0B1}"/>
    <cellStyle name="Normal 27 13" xfId="14196" xr:uid="{089F1A7E-2814-4D46-B96D-C5A3E1426415}"/>
    <cellStyle name="Normal 27 13 2" xfId="25357" xr:uid="{ECEACB2D-DFFD-4FB4-B4EE-4B86ED9F5090}"/>
    <cellStyle name="Normal 27 13 2 2" xfId="48659" xr:uid="{424C129F-8667-49DF-8DF7-B66D68029B1F}"/>
    <cellStyle name="Normal 27 13 3" xfId="37537" xr:uid="{1FF3883C-97BF-4AC1-8DC4-FB6EF299AF79}"/>
    <cellStyle name="Normal 27 14" xfId="15748" xr:uid="{36CE6A39-1912-42F8-B537-2CD76E250C27}"/>
    <cellStyle name="Normal 27 14 2" xfId="26835" xr:uid="{F060DE2C-F0A2-4E51-9195-1612C771BA17}"/>
    <cellStyle name="Normal 27 14 2 2" xfId="50134" xr:uid="{30606055-6924-4F96-9389-B93C697285EA}"/>
    <cellStyle name="Normal 27 14 3" xfId="39086" xr:uid="{95E90E31-D645-4FB5-97B0-3B6515BC2B10}"/>
    <cellStyle name="Normal 27 15" xfId="17130" xr:uid="{A364D64E-F0A8-45D0-99AE-D86624063CBA}"/>
    <cellStyle name="Normal 27 15 2" xfId="40442" xr:uid="{0284AB12-BAEE-41AD-97C1-9461B11455B2}"/>
    <cellStyle name="Normal 27 16" xfId="29561" xr:uid="{6615DC5A-8CD6-4385-9FC5-382E74AC6824}"/>
    <cellStyle name="Normal 27 2" xfId="4052" xr:uid="{795E8ED3-B733-405D-ABD8-517B24D07592}"/>
    <cellStyle name="Normal 27 2 10" xfId="14309" xr:uid="{D61A0F71-49C7-4EAF-9089-F109C749AAA8}"/>
    <cellStyle name="Normal 27 2 10 2" xfId="25470" xr:uid="{19363A71-4308-4203-A345-351381473D6D}"/>
    <cellStyle name="Normal 27 2 10 2 2" xfId="48772" xr:uid="{8F4405EB-A1D7-4087-AEFA-9455786DAE9C}"/>
    <cellStyle name="Normal 27 2 10 3" xfId="37650" xr:uid="{0508C8C1-E8FA-4491-9307-6B993B09969E}"/>
    <cellStyle name="Normal 27 2 11" xfId="15861" xr:uid="{B7F3B1A5-2393-4E6E-81F8-8451E31A7F21}"/>
    <cellStyle name="Normal 27 2 11 2" xfId="26948" xr:uid="{3E44C8C1-22E1-4E93-8483-FC55CF659348}"/>
    <cellStyle name="Normal 27 2 11 2 2" xfId="50247" xr:uid="{045E9E40-25DD-4F04-99AC-EA1DD638DCB7}"/>
    <cellStyle name="Normal 27 2 11 3" xfId="39199" xr:uid="{E20D91B1-99CA-45EC-8CAC-76C971F1EF52}"/>
    <cellStyle name="Normal 27 2 12" xfId="17654" xr:uid="{89537EDE-A438-42F1-BA61-EB44E874B181}"/>
    <cellStyle name="Normal 27 2 12 2" xfId="40966" xr:uid="{E6C744A4-827B-4B7F-8613-5BE3F17B6D1E}"/>
    <cellStyle name="Normal 27 2 13" xfId="29906" xr:uid="{3356AD90-B103-4D37-8012-353E3C15BF9A}"/>
    <cellStyle name="Normal 27 2 2" xfId="4490" xr:uid="{B37262C4-ACE4-40CB-828F-A06F97A41780}"/>
    <cellStyle name="Normal 27 2 2 10" xfId="16299" xr:uid="{B134F548-5DAC-4B7B-B908-890189D8BB16}"/>
    <cellStyle name="Normal 27 2 2 10 2" xfId="27386" xr:uid="{350937B9-1E03-4273-9814-8EDD6E0B329B}"/>
    <cellStyle name="Normal 27 2 2 10 2 2" xfId="50685" xr:uid="{1FB8975A-011F-4110-A302-E19874DEC1F5}"/>
    <cellStyle name="Normal 27 2 2 10 3" xfId="39637" xr:uid="{E33A9028-47D6-4078-9BA3-BFA2FF2A3037}"/>
    <cellStyle name="Normal 27 2 2 11" xfId="18092" xr:uid="{EE44698B-D223-422B-A451-68027FB09578}"/>
    <cellStyle name="Normal 27 2 2 11 2" xfId="41404" xr:uid="{FC633866-655A-446F-B479-B279CF52425D}"/>
    <cellStyle name="Normal 27 2 2 12" xfId="30344" xr:uid="{A4FC757A-676A-4F99-9B08-9514F855C5FE}"/>
    <cellStyle name="Normal 27 2 2 2" xfId="5362" xr:uid="{477C749F-E050-45A3-AB01-2D88D2F4A51D}"/>
    <cellStyle name="Normal 27 2 2 2 2" xfId="18964" xr:uid="{EA71A4B9-763E-47A2-BB37-BC172A72AFCC}"/>
    <cellStyle name="Normal 27 2 2 2 2 2" xfId="42276" xr:uid="{8B741EA5-B985-44C5-B4C1-2B2C6F46EEE3}"/>
    <cellStyle name="Normal 27 2 2 2 3" xfId="31216" xr:uid="{73308816-400D-495D-83CD-E959835975E4}"/>
    <cellStyle name="Normal 27 2 2 3" xfId="6234" xr:uid="{1D545125-9C11-4DC4-A9F8-6F9A98D67849}"/>
    <cellStyle name="Normal 27 2 2 3 2" xfId="19836" xr:uid="{BABFBAB7-7E87-494C-82CF-74E3A31FEDBB}"/>
    <cellStyle name="Normal 27 2 2 3 2 2" xfId="43148" xr:uid="{02269727-5D1F-400A-B62E-DDEA25B497DB}"/>
    <cellStyle name="Normal 27 2 2 3 3" xfId="32088" xr:uid="{67F720FB-7F53-4902-ABE1-E5657DEFBB46}"/>
    <cellStyle name="Normal 27 2 2 4" xfId="7127" xr:uid="{AD2AC8BB-A9E3-4952-8DFF-CBD15CF49EE3}"/>
    <cellStyle name="Normal 27 2 2 4 2" xfId="20719" xr:uid="{E16D539F-0CD9-4E58-843D-C3511B77204D}"/>
    <cellStyle name="Normal 27 2 2 4 2 2" xfId="44026" xr:uid="{2248D57F-4CF1-4FA6-B7E0-BF22EA028C07}"/>
    <cellStyle name="Normal 27 2 2 4 3" xfId="32966" xr:uid="{94515C40-0C33-41C7-A060-B1C1A8A2BCF0}"/>
    <cellStyle name="Normal 27 2 2 5" xfId="8000" xr:uid="{81418F2D-217B-4261-9A07-8CD1B93D6BA6}"/>
    <cellStyle name="Normal 27 2 2 5 2" xfId="21592" xr:uid="{EAFA2319-DA43-43F0-8A3A-6924ED3325BF}"/>
    <cellStyle name="Normal 27 2 2 5 2 2" xfId="44898" xr:uid="{5B5C2498-6992-4FDF-AF69-FC3B497AA3C0}"/>
    <cellStyle name="Normal 27 2 2 5 3" xfId="33838" xr:uid="{533A5D7F-56A0-47DB-B051-62AD52F4747C}"/>
    <cellStyle name="Normal 27 2 2 6" xfId="8873" xr:uid="{65462D1B-A1C0-4E55-9D67-504DAFB05EAB}"/>
    <cellStyle name="Normal 27 2 2 6 2" xfId="22464" xr:uid="{FC99920D-C187-4AD2-89A0-3A5110652A47}"/>
    <cellStyle name="Normal 27 2 2 6 2 2" xfId="45770" xr:uid="{D411FD8D-D53D-4366-8F44-8274E0CC84EE}"/>
    <cellStyle name="Normal 27 2 2 6 3" xfId="34710" xr:uid="{84854871-27B1-4049-A8B3-55FB7F09F012}"/>
    <cellStyle name="Normal 27 2 2 7" xfId="10037" xr:uid="{8F74026C-32A3-4806-81A5-7D6A11DE2537}"/>
    <cellStyle name="Normal 27 2 2 7 2" xfId="23443" xr:uid="{42459E73-C748-4C65-B83A-9EBD0834ABE4}"/>
    <cellStyle name="Normal 27 2 2 7 2 2" xfId="46749" xr:uid="{7E98DFC4-B8D4-442E-AF79-556E963B3644}"/>
    <cellStyle name="Normal 27 2 2 7 3" xfId="35651" xr:uid="{B8D23BE3-4F88-4695-B913-8DEF6FCD5DEE}"/>
    <cellStyle name="Normal 27 2 2 8" xfId="10917" xr:uid="{96C71B16-B811-4552-BA11-A1798D4A7AB0}"/>
    <cellStyle name="Normal 27 2 2 8 2" xfId="24323" xr:uid="{E3AF5E71-0A3E-49BB-9786-3AC784A8883B}"/>
    <cellStyle name="Normal 27 2 2 8 2 2" xfId="47629" xr:uid="{2A9A12DD-C95A-4ABD-BA78-70EB21CA6068}"/>
    <cellStyle name="Normal 27 2 2 8 3" xfId="36531" xr:uid="{87936F23-53D9-4D36-864E-94686A74A7EE}"/>
    <cellStyle name="Normal 27 2 2 9" xfId="14747" xr:uid="{B1BEB58B-F320-4AF4-A0F3-8E63B16CA2EA}"/>
    <cellStyle name="Normal 27 2 2 9 2" xfId="25908" xr:uid="{3BC9D007-F89C-4DF7-AAD8-CEE32464BF61}"/>
    <cellStyle name="Normal 27 2 2 9 2 2" xfId="49210" xr:uid="{8D3F527A-9572-43A6-8004-37BB010FDEC5}"/>
    <cellStyle name="Normal 27 2 2 9 3" xfId="38088" xr:uid="{3C2867D6-4F0A-4A67-9B38-853049C792C3}"/>
    <cellStyle name="Normal 27 2 3" xfId="4924" xr:uid="{D54A0003-6227-46D3-ACCC-68C92106C3B3}"/>
    <cellStyle name="Normal 27 2 3 2" xfId="13666" xr:uid="{82E3DAB9-1E1C-4A2A-80E7-6BA31AC4FEB6}"/>
    <cellStyle name="Normal 27 2 3 2 2" xfId="24927" xr:uid="{757158EA-6F92-46F6-820C-2905E5C54BA7}"/>
    <cellStyle name="Normal 27 2 3 2 2 2" xfId="48233" xr:uid="{0A5A9C01-C309-42A9-9799-A3C244F89CCC}"/>
    <cellStyle name="Normal 27 2 3 2 3" xfId="37019" xr:uid="{D9E82031-7439-4445-BF45-8C1D29643EA3}"/>
    <cellStyle name="Normal 27 2 3 3" xfId="15414" xr:uid="{1A51D2EB-1247-4D5C-B2B0-F3688000CBF4}"/>
    <cellStyle name="Normal 27 2 3 3 2" xfId="26536" xr:uid="{41276ACF-7CE6-4BEC-AA02-80E1055F06F8}"/>
    <cellStyle name="Normal 27 2 3 3 2 2" xfId="49836" xr:uid="{D35A2E96-5826-4266-B720-09A0734C0EDC}"/>
    <cellStyle name="Normal 27 2 3 3 3" xfId="38753" xr:uid="{5AAC304F-5580-4067-89DB-4D96A1173D62}"/>
    <cellStyle name="Normal 27 2 3 4" xfId="16779" xr:uid="{5F51DCC3-89BF-40FA-A269-22773380489E}"/>
    <cellStyle name="Normal 27 2 3 4 2" xfId="27865" xr:uid="{D1BD9D94-8445-4EF2-9DE1-2B8D6F8EE9BD}"/>
    <cellStyle name="Normal 27 2 3 4 2 2" xfId="51164" xr:uid="{5189E353-2124-428F-A1D6-D993C33AF48B}"/>
    <cellStyle name="Normal 27 2 3 4 3" xfId="40117" xr:uid="{51140D1F-6A33-4678-A6F8-6182B18DE578}"/>
    <cellStyle name="Normal 27 2 3 5" xfId="18526" xr:uid="{349A5405-0FFE-42C9-A73D-6F889017494D}"/>
    <cellStyle name="Normal 27 2 3 5 2" xfId="41838" xr:uid="{23A8804A-737F-47F3-8C10-257CF9A9EA87}"/>
    <cellStyle name="Normal 27 2 3 6" xfId="30778" xr:uid="{067B1BB7-142B-4E48-9F22-B4A4A8499030}"/>
    <cellStyle name="Normal 27 2 4" xfId="5796" xr:uid="{373D8348-7540-4D26-90F9-1816903DDC5A}"/>
    <cellStyle name="Normal 27 2 4 2" xfId="19398" xr:uid="{11DC3A66-F5BF-46EA-ADEE-F4E490842576}"/>
    <cellStyle name="Normal 27 2 4 2 2" xfId="42710" xr:uid="{56A14A62-1438-4786-AC45-DE7286D804D4}"/>
    <cellStyle name="Normal 27 2 4 3" xfId="31650" xr:uid="{B4EF00D2-A12D-4B5B-8F62-60CD9F3BDB46}"/>
    <cellStyle name="Normal 27 2 5" xfId="6689" xr:uid="{399646C9-68AB-4359-B73F-DFFBD85BD54D}"/>
    <cellStyle name="Normal 27 2 5 2" xfId="20281" xr:uid="{3F93CC9C-2BAD-49FD-BA55-9EE3DF10CC08}"/>
    <cellStyle name="Normal 27 2 5 2 2" xfId="43588" xr:uid="{2A6E636D-8492-4145-BA5D-D3870C8E04E6}"/>
    <cellStyle name="Normal 27 2 5 3" xfId="32528" xr:uid="{76828828-C77B-4A5A-8FE0-A6FE213D57FA}"/>
    <cellStyle name="Normal 27 2 6" xfId="7562" xr:uid="{AF560D53-66BF-4F3C-95BC-FA5AE68A6BF2}"/>
    <cellStyle name="Normal 27 2 6 2" xfId="21154" xr:uid="{07C89B66-9AE8-4D96-8B29-AF70ABDAF04E}"/>
    <cellStyle name="Normal 27 2 6 2 2" xfId="44460" xr:uid="{67CAEDF6-D274-4B70-AF57-89776DE40643}"/>
    <cellStyle name="Normal 27 2 6 3" xfId="33400" xr:uid="{FC80AECA-AC88-4934-AF42-375BAF24FC84}"/>
    <cellStyle name="Normal 27 2 7" xfId="8435" xr:uid="{8439138F-2F5B-4187-85C2-C0103B1A5D42}"/>
    <cellStyle name="Normal 27 2 7 2" xfId="22026" xr:uid="{634ABB1D-647A-4E8B-8CBA-B73DAC389AAC}"/>
    <cellStyle name="Normal 27 2 7 2 2" xfId="45332" xr:uid="{58452394-FDD3-49F2-96BA-9C919748F087}"/>
    <cellStyle name="Normal 27 2 7 3" xfId="34272" xr:uid="{514A9F5E-C81A-4318-9FE4-A1395D9DB332}"/>
    <cellStyle name="Normal 27 2 8" xfId="9599" xr:uid="{1FBA9F60-341F-4457-80E0-812E2DD4104A}"/>
    <cellStyle name="Normal 27 2 8 2" xfId="23005" xr:uid="{14C32ACC-799E-4DB1-A600-7B5DC3C69A59}"/>
    <cellStyle name="Normal 27 2 8 2 2" xfId="46311" xr:uid="{BD3A1AE3-4E90-419D-9DAA-4C14735FC5DD}"/>
    <cellStyle name="Normal 27 2 8 3" xfId="35213" xr:uid="{C37818B3-C87A-448C-B628-E53471285143}"/>
    <cellStyle name="Normal 27 2 9" xfId="10479" xr:uid="{903FA6D2-F402-42CF-B5BD-6F4F74EBC09C}"/>
    <cellStyle name="Normal 27 2 9 2" xfId="23885" xr:uid="{3013617A-AF56-4DAF-A932-A4D3900EC256}"/>
    <cellStyle name="Normal 27 2 9 2 2" xfId="47191" xr:uid="{EC954CEE-2131-4FC6-B2B1-BC63B90FFE65}"/>
    <cellStyle name="Normal 27 2 9 3" xfId="36093" xr:uid="{2F99F785-8277-4879-89C4-E6591D08EAF1}"/>
    <cellStyle name="Normal 27 3" xfId="4185" xr:uid="{6E8FC7D5-6C49-4E3A-8861-934606DD081D}"/>
    <cellStyle name="Normal 27 3 10" xfId="14442" xr:uid="{8AAC35D9-77DC-446D-BDDC-9867E2A0526A}"/>
    <cellStyle name="Normal 27 3 10 2" xfId="25603" xr:uid="{7263F949-DD89-4E2A-9CB0-14435A0CE0B0}"/>
    <cellStyle name="Normal 27 3 10 2 2" xfId="48905" xr:uid="{69407EB7-2DA2-4444-92B8-CF294938FA83}"/>
    <cellStyle name="Normal 27 3 10 3" xfId="37783" xr:uid="{3A662970-F274-4EE7-AC4B-82F701AF5E9D}"/>
    <cellStyle name="Normal 27 3 11" xfId="15994" xr:uid="{3DBC465A-3CAF-4907-9987-5D6421047C4F}"/>
    <cellStyle name="Normal 27 3 11 2" xfId="27081" xr:uid="{32D7882C-0CDA-49E0-A627-B46A172C8D86}"/>
    <cellStyle name="Normal 27 3 11 2 2" xfId="50380" xr:uid="{D8705813-9A3A-4E27-B4BA-1FCA7EAC7106}"/>
    <cellStyle name="Normal 27 3 11 3" xfId="39332" xr:uid="{B37C052E-9177-4BCF-AB40-6120484F5756}"/>
    <cellStyle name="Normal 27 3 12" xfId="17787" xr:uid="{B2CFAAFA-1BD0-4292-8570-0C21BC1A9F05}"/>
    <cellStyle name="Normal 27 3 12 2" xfId="41099" xr:uid="{FC0FA893-1717-4AE9-AAEE-FBBF192CB946}"/>
    <cellStyle name="Normal 27 3 13" xfId="30039" xr:uid="{6AC80542-C090-4388-ADBA-D43CD9BB4C31}"/>
    <cellStyle name="Normal 27 3 2" xfId="4623" xr:uid="{5AEB23B7-9E3F-42C4-90F4-BC1BB87A0DBB}"/>
    <cellStyle name="Normal 27 3 2 10" xfId="16432" xr:uid="{9EE91C0D-BEF9-420C-B686-E2F0E67BAD50}"/>
    <cellStyle name="Normal 27 3 2 10 2" xfId="27519" xr:uid="{8DDB96A5-9F1E-44D5-B663-901201BAC4DF}"/>
    <cellStyle name="Normal 27 3 2 10 2 2" xfId="50818" xr:uid="{4667FC38-C69E-4DD3-8EC3-FA46F44BDE63}"/>
    <cellStyle name="Normal 27 3 2 10 3" xfId="39770" xr:uid="{CC5FCBC8-BF06-4A23-99B1-A0D312E21C86}"/>
    <cellStyle name="Normal 27 3 2 11" xfId="18225" xr:uid="{FD6DBE62-5AA6-46BE-A035-6421DE26E25E}"/>
    <cellStyle name="Normal 27 3 2 11 2" xfId="41537" xr:uid="{CFD3E28A-1023-4C3F-8937-36D796E455C5}"/>
    <cellStyle name="Normal 27 3 2 12" xfId="30477" xr:uid="{A8A93FF6-7DB4-4930-8C20-660E1C7116EE}"/>
    <cellStyle name="Normal 27 3 2 2" xfId="5495" xr:uid="{38073F12-0279-42AD-B5EF-97DA7C2DB36B}"/>
    <cellStyle name="Normal 27 3 2 2 2" xfId="19097" xr:uid="{B2886B7D-1C51-4FB2-8EFC-8B34084585C4}"/>
    <cellStyle name="Normal 27 3 2 2 2 2" xfId="42409" xr:uid="{817D1CE1-D84B-49EF-B891-2FB3C26D1D0F}"/>
    <cellStyle name="Normal 27 3 2 2 3" xfId="31349" xr:uid="{7E988292-27F4-4AF8-A55E-0F48854DAF7F}"/>
    <cellStyle name="Normal 27 3 2 3" xfId="6367" xr:uid="{4166FA7C-3D50-46C6-AA66-91B40AE2DD1A}"/>
    <cellStyle name="Normal 27 3 2 3 2" xfId="19969" xr:uid="{D12768B5-99AA-469E-9530-3AF911216F2D}"/>
    <cellStyle name="Normal 27 3 2 3 2 2" xfId="43281" xr:uid="{4A28F2A8-591D-4A2C-8B7D-6137EF3A0266}"/>
    <cellStyle name="Normal 27 3 2 3 3" xfId="32221" xr:uid="{7215432E-35C5-49BD-8DC4-63B0BAFB6DE5}"/>
    <cellStyle name="Normal 27 3 2 4" xfId="7260" xr:uid="{49C91799-4452-48A8-93A5-26EA16093902}"/>
    <cellStyle name="Normal 27 3 2 4 2" xfId="20852" xr:uid="{651C5E40-FC27-4B7E-9591-1DB6AD64EE20}"/>
    <cellStyle name="Normal 27 3 2 4 2 2" xfId="44159" xr:uid="{EB89F3E8-C21A-45D7-A725-FC862D64135F}"/>
    <cellStyle name="Normal 27 3 2 4 3" xfId="33099" xr:uid="{52CDC240-10C6-465E-9607-3B322E8C47E2}"/>
    <cellStyle name="Normal 27 3 2 5" xfId="8133" xr:uid="{B7289EC3-F5BC-4241-833E-FAC11B6FDFD2}"/>
    <cellStyle name="Normal 27 3 2 5 2" xfId="21725" xr:uid="{0EBF7311-0361-4249-A9E6-21FD3D5C723D}"/>
    <cellStyle name="Normal 27 3 2 5 2 2" xfId="45031" xr:uid="{8BD5974A-40C4-47E9-94BB-2322EF72E5FE}"/>
    <cellStyle name="Normal 27 3 2 5 3" xfId="33971" xr:uid="{02B100D7-0248-49D7-A9F0-1B5FC7F93516}"/>
    <cellStyle name="Normal 27 3 2 6" xfId="9006" xr:uid="{E1739877-A3CC-49B0-A65E-47664AB52176}"/>
    <cellStyle name="Normal 27 3 2 6 2" xfId="22597" xr:uid="{9E30D92E-9EBB-4771-89C4-E937A747303F}"/>
    <cellStyle name="Normal 27 3 2 6 2 2" xfId="45903" xr:uid="{5603B4D1-8361-4D8D-BDD3-35D0BA035AA0}"/>
    <cellStyle name="Normal 27 3 2 6 3" xfId="34843" xr:uid="{70909961-2A87-404C-A322-8128B0967876}"/>
    <cellStyle name="Normal 27 3 2 7" xfId="10170" xr:uid="{D429E2A1-F7D2-455D-828A-1348B4712DD9}"/>
    <cellStyle name="Normal 27 3 2 7 2" xfId="23576" xr:uid="{01363420-6C44-4E58-AF1C-A804EBFF5F77}"/>
    <cellStyle name="Normal 27 3 2 7 2 2" xfId="46882" xr:uid="{AFFD05E5-0456-468F-B282-F498B84C8210}"/>
    <cellStyle name="Normal 27 3 2 7 3" xfId="35784" xr:uid="{559C1B73-07F0-4D6A-84E0-42E40AEDADC0}"/>
    <cellStyle name="Normal 27 3 2 8" xfId="11050" xr:uid="{DDD7B7F7-7BF5-4029-A162-61431A1B357E}"/>
    <cellStyle name="Normal 27 3 2 8 2" xfId="24456" xr:uid="{A099F3CA-BDD7-43A5-AE7E-73BFE0ABC86A}"/>
    <cellStyle name="Normal 27 3 2 8 2 2" xfId="47762" xr:uid="{64663444-DBB9-4B11-89C8-121A582BB544}"/>
    <cellStyle name="Normal 27 3 2 8 3" xfId="36664" xr:uid="{812E3CA4-5C44-4BF6-98EF-DEC5E2DC7C05}"/>
    <cellStyle name="Normal 27 3 2 9" xfId="14880" xr:uid="{AE941F5E-55D5-4951-9227-F7FA9CA4B024}"/>
    <cellStyle name="Normal 27 3 2 9 2" xfId="26041" xr:uid="{AD5F2D9F-7AC3-4114-8B3E-B9A8DB8CEB46}"/>
    <cellStyle name="Normal 27 3 2 9 2 2" xfId="49343" xr:uid="{0BC9B4AC-FCF3-40E6-9724-9CDD9952DD78}"/>
    <cellStyle name="Normal 27 3 2 9 3" xfId="38221" xr:uid="{FCC16490-7DC2-405C-8D57-7C0C02D4F4FD}"/>
    <cellStyle name="Normal 27 3 3" xfId="5057" xr:uid="{3BDBBB38-547D-4A1A-AD1F-652A3AF9CB9E}"/>
    <cellStyle name="Normal 27 3 3 2" xfId="18659" xr:uid="{24479F53-DC35-4D44-BDCB-78FA472719A2}"/>
    <cellStyle name="Normal 27 3 3 2 2" xfId="41971" xr:uid="{080AFF3B-FBA5-4053-A862-B86966FAB90B}"/>
    <cellStyle name="Normal 27 3 3 3" xfId="30911" xr:uid="{FE6004F2-13A2-4746-8E3A-C7DEDB43F45A}"/>
    <cellStyle name="Normal 27 3 4" xfId="5929" xr:uid="{E7B57672-67D9-4EA2-AD3C-C3F6816EF0E1}"/>
    <cellStyle name="Normal 27 3 4 2" xfId="19531" xr:uid="{E8EFEC4A-FC0B-4A13-96F9-698837552F15}"/>
    <cellStyle name="Normal 27 3 4 2 2" xfId="42843" xr:uid="{A02F91A4-7544-4085-AA84-813EDC80F3A3}"/>
    <cellStyle name="Normal 27 3 4 3" xfId="31783" xr:uid="{9955FADB-1817-47D4-A8D8-1D5B8DF92A46}"/>
    <cellStyle name="Normal 27 3 5" xfId="6822" xr:uid="{3B291B93-6B70-412D-8CC3-F982DE8B87FE}"/>
    <cellStyle name="Normal 27 3 5 2" xfId="20414" xr:uid="{739C9D2A-33EB-44CB-9968-84EEC3CBF69F}"/>
    <cellStyle name="Normal 27 3 5 2 2" xfId="43721" xr:uid="{C3688030-CEE6-4E13-961A-51FAD79022D2}"/>
    <cellStyle name="Normal 27 3 5 3" xfId="32661" xr:uid="{970DEEA4-5178-43A6-8469-4F65ABD5494A}"/>
    <cellStyle name="Normal 27 3 6" xfId="7695" xr:uid="{C6DAF210-8551-49F3-96EF-665EC587F077}"/>
    <cellStyle name="Normal 27 3 6 2" xfId="21287" xr:uid="{B1C8B38C-AF94-4ED2-97B4-3E4D267EBB8B}"/>
    <cellStyle name="Normal 27 3 6 2 2" xfId="44593" xr:uid="{C569E706-F77A-4A21-B58E-12EEE76E2974}"/>
    <cellStyle name="Normal 27 3 6 3" xfId="33533" xr:uid="{AA501982-29DF-4B8C-980D-E33589A251FE}"/>
    <cellStyle name="Normal 27 3 7" xfId="8568" xr:uid="{155527C5-A7F8-405A-858A-2BE1F08B9417}"/>
    <cellStyle name="Normal 27 3 7 2" xfId="22159" xr:uid="{DBC3DE42-85D1-4A69-8F8F-1EA03A06BC7B}"/>
    <cellStyle name="Normal 27 3 7 2 2" xfId="45465" xr:uid="{23723634-90EC-4946-987E-2D580608B296}"/>
    <cellStyle name="Normal 27 3 7 3" xfId="34405" xr:uid="{BD9810E1-5651-4F5B-A2FC-770DACCFAF6A}"/>
    <cellStyle name="Normal 27 3 8" xfId="9732" xr:uid="{9AE3D67E-8624-483E-B8E7-31FA41991BCE}"/>
    <cellStyle name="Normal 27 3 8 2" xfId="23138" xr:uid="{FD19AA0B-DC1A-4529-BB2E-8D070399F661}"/>
    <cellStyle name="Normal 27 3 8 2 2" xfId="46444" xr:uid="{7C238F6F-1D66-4BBD-A67D-74CF04B58BD0}"/>
    <cellStyle name="Normal 27 3 8 3" xfId="35346" xr:uid="{4E6BAFEA-14E7-4A93-9A9D-C7C7983BA0CF}"/>
    <cellStyle name="Normal 27 3 9" xfId="10612" xr:uid="{A6D2B463-4BD6-4D70-83C9-D1FB262B474B}"/>
    <cellStyle name="Normal 27 3 9 2" xfId="24018" xr:uid="{524C204A-DD78-4714-8F40-78136D4AC97C}"/>
    <cellStyle name="Normal 27 3 9 2 2" xfId="47324" xr:uid="{00CA96E5-CE4B-4BD0-99ED-1840596AA09C}"/>
    <cellStyle name="Normal 27 3 9 3" xfId="36226" xr:uid="{30BFB68D-DB17-45EB-8EBA-C18DE639A363}"/>
    <cellStyle name="Normal 27 4" xfId="4377" xr:uid="{6C4E55C4-C6EE-4BB3-A0F6-4C295111B53A}"/>
    <cellStyle name="Normal 27 4 10" xfId="16186" xr:uid="{632B86D2-F255-4271-9AF6-22BE393293B9}"/>
    <cellStyle name="Normal 27 4 10 2" xfId="27273" xr:uid="{707A7F40-E3CA-443E-821E-00DE456EBD0F}"/>
    <cellStyle name="Normal 27 4 10 2 2" xfId="50572" xr:uid="{907F6CD9-30FC-4478-A9D3-2AE7CB6D1DC3}"/>
    <cellStyle name="Normal 27 4 10 3" xfId="39524" xr:uid="{5D260F4F-BEDC-4B8A-8E6D-E5D2A7F248C1}"/>
    <cellStyle name="Normal 27 4 11" xfId="17979" xr:uid="{B971F7C2-429B-402A-BD83-9DF796F17E07}"/>
    <cellStyle name="Normal 27 4 11 2" xfId="41291" xr:uid="{3437455A-3CE0-4E90-99CC-528BBD31CA56}"/>
    <cellStyle name="Normal 27 4 12" xfId="30231" xr:uid="{FA739EA0-FBCE-4F12-9244-7D62E2E8416B}"/>
    <cellStyle name="Normal 27 4 2" xfId="5249" xr:uid="{3BA5D77E-663F-4861-B124-58F8EEBD1F2D}"/>
    <cellStyle name="Normal 27 4 2 2" xfId="18851" xr:uid="{5A5D80FE-AFED-4719-9FAB-8FF948F7F818}"/>
    <cellStyle name="Normal 27 4 2 2 2" xfId="42163" xr:uid="{1351659A-E0C2-432D-8081-6EB37C18B524}"/>
    <cellStyle name="Normal 27 4 2 3" xfId="31103" xr:uid="{7DFBAFB4-8993-41B3-AA07-C881F9839EC2}"/>
    <cellStyle name="Normal 27 4 3" xfId="6121" xr:uid="{783DFA60-694C-4010-B9B2-054991FF61BF}"/>
    <cellStyle name="Normal 27 4 3 2" xfId="19723" xr:uid="{7FE5636B-646D-4B59-8921-CDFD527657E1}"/>
    <cellStyle name="Normal 27 4 3 2 2" xfId="43035" xr:uid="{070947B2-4216-4CEC-9906-42FFAB15A58A}"/>
    <cellStyle name="Normal 27 4 3 3" xfId="31975" xr:uid="{79B6937F-C521-481D-8D20-C5546D3F09B3}"/>
    <cellStyle name="Normal 27 4 4" xfId="7014" xr:uid="{DE089022-BC6F-4194-A9E4-61C330A7DBDF}"/>
    <cellStyle name="Normal 27 4 4 2" xfId="20606" xr:uid="{B558298B-318B-4B9F-891B-FED788E6476A}"/>
    <cellStyle name="Normal 27 4 4 2 2" xfId="43913" xr:uid="{E08A47D9-72C6-4579-BC89-7EEB4DAA746D}"/>
    <cellStyle name="Normal 27 4 4 3" xfId="32853" xr:uid="{2F5D6BDA-043C-40FD-90EE-C76B1A08C979}"/>
    <cellStyle name="Normal 27 4 5" xfId="7887" xr:uid="{9AB92CA0-B3EC-4796-8378-8C183675BC80}"/>
    <cellStyle name="Normal 27 4 5 2" xfId="21479" xr:uid="{4694B6B7-5B0E-494A-8A40-89BB03B549D4}"/>
    <cellStyle name="Normal 27 4 5 2 2" xfId="44785" xr:uid="{E8051874-21E8-416A-91E4-F28800189295}"/>
    <cellStyle name="Normal 27 4 5 3" xfId="33725" xr:uid="{F002E276-E544-473E-8FA5-030AA8348554}"/>
    <cellStyle name="Normal 27 4 6" xfId="8760" xr:uid="{247BFAFE-0E53-4C9B-B70B-79576A948B59}"/>
    <cellStyle name="Normal 27 4 6 2" xfId="22351" xr:uid="{9CA14E5F-53DB-4409-8785-085549C79F8A}"/>
    <cellStyle name="Normal 27 4 6 2 2" xfId="45657" xr:uid="{50EB3A6E-4328-41CC-BD52-6F0CCF208687}"/>
    <cellStyle name="Normal 27 4 6 3" xfId="34597" xr:uid="{72CC3A12-64E7-4469-8540-BF504FB566A3}"/>
    <cellStyle name="Normal 27 4 7" xfId="9924" xr:uid="{EB50F0FE-F707-44B0-8174-3A68CA5E2CC0}"/>
    <cellStyle name="Normal 27 4 7 2" xfId="23330" xr:uid="{5201CAA8-EBA3-4479-AA9E-95BF49055843}"/>
    <cellStyle name="Normal 27 4 7 2 2" xfId="46636" xr:uid="{DABEAE22-46DA-46B3-9129-8A2A022039DF}"/>
    <cellStyle name="Normal 27 4 7 3" xfId="35538" xr:uid="{AF0B4ACD-AB97-4F3A-B7DD-97CCDAB91EAE}"/>
    <cellStyle name="Normal 27 4 8" xfId="10804" xr:uid="{79D041BA-9AE5-40F6-9949-B243CC28049B}"/>
    <cellStyle name="Normal 27 4 8 2" xfId="24210" xr:uid="{D6DAE6EC-1A85-4246-9CB6-C046E4BACD80}"/>
    <cellStyle name="Normal 27 4 8 2 2" xfId="47516" xr:uid="{FCBEFB63-2F6A-4152-B1AC-38BEC8FC9A1F}"/>
    <cellStyle name="Normal 27 4 8 3" xfId="36418" xr:uid="{B9F1981F-B55E-4B71-BD47-872ED1AC2098}"/>
    <cellStyle name="Normal 27 4 9" xfId="14634" xr:uid="{4939D499-98CF-40A2-9722-FE3A38ADE02E}"/>
    <cellStyle name="Normal 27 4 9 2" xfId="25795" xr:uid="{C53C6100-C895-4ABC-97B6-53A0D7DCE7BE}"/>
    <cellStyle name="Normal 27 4 9 2 2" xfId="49097" xr:uid="{19CD0CE6-3E0D-4443-8D89-B230F082AE22}"/>
    <cellStyle name="Normal 27 4 9 3" xfId="37975" xr:uid="{107107A1-8F64-4E55-8190-346E24010E1E}"/>
    <cellStyle name="Normal 27 5" xfId="3939" xr:uid="{735A0517-C957-4A0C-B6C0-3DF395DD4C10}"/>
    <cellStyle name="Normal 27 5 2" xfId="11192" xr:uid="{69FB15E7-D455-4C2B-ABC6-A89B01D32AC8}"/>
    <cellStyle name="Normal 27 5 2 2" xfId="24598" xr:uid="{C93AE305-FE1F-4975-85C8-0B6017503585}"/>
    <cellStyle name="Normal 27 5 2 2 2" xfId="47904" xr:uid="{1AFF53E0-711D-411C-8B1D-9E1B8F70982A}"/>
    <cellStyle name="Normal 27 5 2 3" xfId="36805" xr:uid="{C3CF30CF-1E4C-45C7-B9D4-29C0AB5DE24F}"/>
    <cellStyle name="Normal 27 5 3" xfId="15039" xr:uid="{320FDB3C-946A-4DC7-BC1A-5236FAD1CAA7}"/>
    <cellStyle name="Normal 27 5 3 2" xfId="26196" xr:uid="{1EFF9337-CBD8-4EB0-A6C0-3A4114EE763D}"/>
    <cellStyle name="Normal 27 5 3 2 2" xfId="49498" xr:uid="{08B5A28A-BB3E-464D-BB8F-182873716298}"/>
    <cellStyle name="Normal 27 5 3 3" xfId="38380" xr:uid="{4E339605-A955-406E-A758-CA17D07F26A4}"/>
    <cellStyle name="Normal 27 5 4" xfId="16574" xr:uid="{379FAFF1-C11D-4995-9FE4-FB1B07965F1E}"/>
    <cellStyle name="Normal 27 5 4 2" xfId="27660" xr:uid="{2BD1E1A1-140B-4898-B4EE-65F1F3CF8D7C}"/>
    <cellStyle name="Normal 27 5 4 2 2" xfId="50959" xr:uid="{4C6DFFC1-008A-43DB-892B-F77679868D04}"/>
    <cellStyle name="Normal 27 5 4 3" xfId="39912" xr:uid="{4ED20D89-E217-44A3-905B-FCD07EC5534D}"/>
    <cellStyle name="Normal 27 5 5" xfId="17541" xr:uid="{682C54E0-B525-4554-BE43-B53C702EC1F6}"/>
    <cellStyle name="Normal 27 5 5 2" xfId="40853" xr:uid="{A9A5C8BD-C8DE-4C1A-B9D4-4366EA839368}"/>
    <cellStyle name="Normal 27 5 6" xfId="29793" xr:uid="{30E60BE2-DD07-4AC2-BFAE-44682E41E890}"/>
    <cellStyle name="Normal 27 6" xfId="4811" xr:uid="{80710885-E7A5-44EE-BD7B-897D39FC8352}"/>
    <cellStyle name="Normal 27 6 2" xfId="18413" xr:uid="{6C9C6B9D-100F-4EFA-A6BA-734273BD03CC}"/>
    <cellStyle name="Normal 27 6 2 2" xfId="41725" xr:uid="{A00CDF88-5864-4939-8E61-0FD290F30ACF}"/>
    <cellStyle name="Normal 27 6 3" xfId="30665" xr:uid="{EE70BBE7-96B6-4F6A-8F27-F99DB7A872F2}"/>
    <cellStyle name="Normal 27 7" xfId="5683" xr:uid="{B8805DE2-8FC0-47D5-A0D6-B841D8C4B1B0}"/>
    <cellStyle name="Normal 27 7 2" xfId="19285" xr:uid="{915E9068-5CD7-45A3-8647-733B8B134759}"/>
    <cellStyle name="Normal 27 7 2 2" xfId="42597" xr:uid="{6D894191-448A-4689-BE33-8C9E01534E93}"/>
    <cellStyle name="Normal 27 7 3" xfId="31537" xr:uid="{8918CC85-72E8-4F7E-8024-D13D81B8728C}"/>
    <cellStyle name="Normal 27 8" xfId="6576" xr:uid="{AB8178B6-EA0F-4A21-9964-4E132EB92020}"/>
    <cellStyle name="Normal 27 8 2" xfId="20168" xr:uid="{A7485440-6576-4740-904D-F0E1F0905CF0}"/>
    <cellStyle name="Normal 27 8 2 2" xfId="43475" xr:uid="{8EC1CA04-1B41-4798-81A1-795CDFB7389D}"/>
    <cellStyle name="Normal 27 8 3" xfId="32415" xr:uid="{A8B8CA15-03EA-4625-82FB-BC9FDCAE68B3}"/>
    <cellStyle name="Normal 27 9" xfId="7449" xr:uid="{FA064D7E-4617-4407-A7D3-D751D4BD1631}"/>
    <cellStyle name="Normal 27 9 2" xfId="21041" xr:uid="{0BAA554A-086A-4977-B947-4FBABBC6B1AB}"/>
    <cellStyle name="Normal 27 9 2 2" xfId="44347" xr:uid="{68DE13A3-5AAC-4CDA-A032-F64C89EAFE5C}"/>
    <cellStyle name="Normal 27 9 3" xfId="33287" xr:uid="{A465AAFD-64C7-4574-BE7C-B97BBD9306C9}"/>
    <cellStyle name="Normal 28" xfId="483" xr:uid="{00000000-0005-0000-0000-0000C2000000}"/>
    <cellStyle name="Normal 28 10" xfId="8323" xr:uid="{E9856424-D7F7-43A0-A8E8-254591AE3332}"/>
    <cellStyle name="Normal 28 10 2" xfId="21914" xr:uid="{DECCBB7C-2FC9-4BF3-B489-1BF4E60DA9FE}"/>
    <cellStyle name="Normal 28 10 2 2" xfId="45220" xr:uid="{981C0FEB-9D0F-42ED-8AF3-F624723D5862}"/>
    <cellStyle name="Normal 28 10 3" xfId="34160" xr:uid="{689BEFF2-7EF0-4582-ACFE-A119650A2B1C}"/>
    <cellStyle name="Normal 28 11" xfId="9487" xr:uid="{B5C94CFB-3196-4DA1-9750-53E9F993D5C5}"/>
    <cellStyle name="Normal 28 11 2" xfId="22893" xr:uid="{D20365AF-DDA0-4134-99AE-54683E483680}"/>
    <cellStyle name="Normal 28 11 2 2" xfId="46199" xr:uid="{3B4A8D88-C0ED-4B72-95AA-7B7ED3BBC4CD}"/>
    <cellStyle name="Normal 28 11 3" xfId="35101" xr:uid="{F3A0A939-6CB7-47FA-96F5-3D58359465E0}"/>
    <cellStyle name="Normal 28 12" xfId="10367" xr:uid="{A56A5530-E9F5-42A8-917F-15597310EE03}"/>
    <cellStyle name="Normal 28 12 2" xfId="23773" xr:uid="{3B8925E4-CAAD-417E-822B-C340658ABCCE}"/>
    <cellStyle name="Normal 28 12 2 2" xfId="47079" xr:uid="{D8ADFEEA-4297-4471-9EB8-13700CF11F21}"/>
    <cellStyle name="Normal 28 12 3" xfId="35981" xr:uid="{B528EF7E-4D4D-42C4-B2C3-B2E426A1C2A8}"/>
    <cellStyle name="Normal 28 13" xfId="14197" xr:uid="{DFE277F5-F846-4ACF-9419-A20DAB90D9BD}"/>
    <cellStyle name="Normal 28 13 2" xfId="25358" xr:uid="{85FA763E-B969-446A-8856-C3E41754D773}"/>
    <cellStyle name="Normal 28 13 2 2" xfId="48660" xr:uid="{C7530D10-A05D-4769-8C24-B7D4FC7F9814}"/>
    <cellStyle name="Normal 28 13 3" xfId="37538" xr:uid="{526905EB-12D4-4542-86BD-5BDCDCA35B6C}"/>
    <cellStyle name="Normal 28 14" xfId="15749" xr:uid="{F54F5E18-1711-4DC2-A4C5-59C831EA85AF}"/>
    <cellStyle name="Normal 28 14 2" xfId="26836" xr:uid="{8DA4C5BB-E39E-4AE4-AF39-8EC036081F50}"/>
    <cellStyle name="Normal 28 14 2 2" xfId="50135" xr:uid="{BC57754A-9CB4-4D88-B126-9C99C9E21B49}"/>
    <cellStyle name="Normal 28 14 3" xfId="39087" xr:uid="{505D8C4B-AAB9-485F-8A53-1FC1D8B6ACB1}"/>
    <cellStyle name="Normal 28 15" xfId="17132" xr:uid="{02D224D2-962A-4EC8-85ED-1A61CF4DAC48}"/>
    <cellStyle name="Normal 28 15 2" xfId="40444" xr:uid="{BCD459F2-AC9F-4C03-B867-9DB03ED104A8}"/>
    <cellStyle name="Normal 28 16" xfId="29563" xr:uid="{A626274E-66F1-4E62-AE12-558B2E8ACFB2}"/>
    <cellStyle name="Normal 28 2" xfId="4053" xr:uid="{B96B54E9-E67E-4A3A-9875-F40A89735DFE}"/>
    <cellStyle name="Normal 28 2 10" xfId="14310" xr:uid="{62E27BDA-636A-4A8A-B6C7-72D729767562}"/>
    <cellStyle name="Normal 28 2 10 2" xfId="25471" xr:uid="{05D21C29-A458-4564-869E-894850E6C174}"/>
    <cellStyle name="Normal 28 2 10 2 2" xfId="48773" xr:uid="{F38DA10F-B2F6-46A6-BCD2-709C0104EF2F}"/>
    <cellStyle name="Normal 28 2 10 3" xfId="37651" xr:uid="{D1A697B7-7D56-4B23-87A7-5048B4A2F433}"/>
    <cellStyle name="Normal 28 2 11" xfId="15862" xr:uid="{6E046DB8-843E-4AF3-A593-6501214F22AE}"/>
    <cellStyle name="Normal 28 2 11 2" xfId="26949" xr:uid="{41EE8B1E-48F8-4F5F-80BE-00D9B1538734}"/>
    <cellStyle name="Normal 28 2 11 2 2" xfId="50248" xr:uid="{6DC1F936-DB76-408E-AA46-4B950B1BEFE6}"/>
    <cellStyle name="Normal 28 2 11 3" xfId="39200" xr:uid="{88C19020-C824-40DD-A293-997F80768E99}"/>
    <cellStyle name="Normal 28 2 12" xfId="17655" xr:uid="{AD6AA3F2-FB33-4D09-96D4-6C8E1E2DDF81}"/>
    <cellStyle name="Normal 28 2 12 2" xfId="40967" xr:uid="{A2DDF3C8-E9EA-4FF1-BDAC-BEFDDB91402C}"/>
    <cellStyle name="Normal 28 2 13" xfId="29907" xr:uid="{DB752F6F-5491-42A2-9D8C-477B7D6EB934}"/>
    <cellStyle name="Normal 28 2 2" xfId="4491" xr:uid="{3B1409E5-1801-4159-AD5F-F1F4F0119B2F}"/>
    <cellStyle name="Normal 28 2 2 10" xfId="16300" xr:uid="{EAED9F93-D5EE-4626-A871-3BF589764667}"/>
    <cellStyle name="Normal 28 2 2 10 2" xfId="27387" xr:uid="{68A794D2-97AC-4D55-9D20-0F44CBC33ADE}"/>
    <cellStyle name="Normal 28 2 2 10 2 2" xfId="50686" xr:uid="{9608DC21-C2A0-494E-8C54-A1687594483B}"/>
    <cellStyle name="Normal 28 2 2 10 3" xfId="39638" xr:uid="{25B9800E-D642-4074-B7FA-4365CF39D58B}"/>
    <cellStyle name="Normal 28 2 2 11" xfId="18093" xr:uid="{CC42DA4E-C413-43AE-BFED-AD43007FDAE9}"/>
    <cellStyle name="Normal 28 2 2 11 2" xfId="41405" xr:uid="{E5FA9B46-9E55-42A7-B4EC-5B7E8CDCBE75}"/>
    <cellStyle name="Normal 28 2 2 12" xfId="30345" xr:uid="{CD745C68-7F85-4A93-97C5-5508BC5C61ED}"/>
    <cellStyle name="Normal 28 2 2 2" xfId="5363" xr:uid="{A3279B8F-7D46-4ADD-B076-9C66A4665E07}"/>
    <cellStyle name="Normal 28 2 2 2 2" xfId="18965" xr:uid="{B0EC65AD-B6A8-4AE3-BB7A-11E6B574DACA}"/>
    <cellStyle name="Normal 28 2 2 2 2 2" xfId="42277" xr:uid="{3BF93DB9-E0CA-41AF-869F-7355AAFA9496}"/>
    <cellStyle name="Normal 28 2 2 2 3" xfId="31217" xr:uid="{9640DD73-1C1A-4A10-AC80-7AEE99A5113F}"/>
    <cellStyle name="Normal 28 2 2 3" xfId="6235" xr:uid="{0A82B551-7330-4F40-AB9A-2D85A5142D0A}"/>
    <cellStyle name="Normal 28 2 2 3 2" xfId="19837" xr:uid="{A153CAF5-6E0A-4676-9F56-87B1BDA7296D}"/>
    <cellStyle name="Normal 28 2 2 3 2 2" xfId="43149" xr:uid="{1ECCE0BD-334C-4B7E-A27A-D8A186FE3227}"/>
    <cellStyle name="Normal 28 2 2 3 3" xfId="32089" xr:uid="{D96B608F-E8AB-4CF9-8BEB-6EAE54EE97FF}"/>
    <cellStyle name="Normal 28 2 2 4" xfId="7128" xr:uid="{C50DB4A7-90BE-4E25-A086-D2FA46200430}"/>
    <cellStyle name="Normal 28 2 2 4 2" xfId="20720" xr:uid="{0803B33C-D2A7-4341-A198-A69E1BE74FF4}"/>
    <cellStyle name="Normal 28 2 2 4 2 2" xfId="44027" xr:uid="{87BE4C22-8B2C-4125-B543-5A3763F1AC77}"/>
    <cellStyle name="Normal 28 2 2 4 3" xfId="32967" xr:uid="{3F8A55C4-CB42-49EB-87BD-E84BBDABE1AB}"/>
    <cellStyle name="Normal 28 2 2 5" xfId="8001" xr:uid="{77689612-C4C3-4FD1-8591-C1AAFE70ED80}"/>
    <cellStyle name="Normal 28 2 2 5 2" xfId="21593" xr:uid="{80725609-18CC-4464-AF29-B913E086119D}"/>
    <cellStyle name="Normal 28 2 2 5 2 2" xfId="44899" xr:uid="{C9CD7C94-6443-4280-86BA-8F4196278187}"/>
    <cellStyle name="Normal 28 2 2 5 3" xfId="33839" xr:uid="{94FE5FDC-FD5D-4421-9E22-1F6E3CED0220}"/>
    <cellStyle name="Normal 28 2 2 6" xfId="8874" xr:uid="{683A2ABC-8953-44D8-A640-AAF8F96F34CB}"/>
    <cellStyle name="Normal 28 2 2 6 2" xfId="22465" xr:uid="{4CA61E21-A314-492B-BC84-0766953C36F7}"/>
    <cellStyle name="Normal 28 2 2 6 2 2" xfId="45771" xr:uid="{02DA79C1-3ED9-4492-B6FB-C9E6369968CA}"/>
    <cellStyle name="Normal 28 2 2 6 3" xfId="34711" xr:uid="{166CE15D-E151-4F64-BE7A-7774A1B8BECD}"/>
    <cellStyle name="Normal 28 2 2 7" xfId="10038" xr:uid="{8216ED01-6ABD-4B07-95AA-0246E5A3C40D}"/>
    <cellStyle name="Normal 28 2 2 7 2" xfId="23444" xr:uid="{EA3A109F-2484-41A0-B974-9F35CB75BA42}"/>
    <cellStyle name="Normal 28 2 2 7 2 2" xfId="46750" xr:uid="{811CB6FC-117A-426F-931C-601426729E7F}"/>
    <cellStyle name="Normal 28 2 2 7 3" xfId="35652" xr:uid="{CAF126BC-BB3B-4D84-BD55-57738BC73220}"/>
    <cellStyle name="Normal 28 2 2 8" xfId="10918" xr:uid="{527C0994-CC2C-4784-AA71-8584A1ECE01F}"/>
    <cellStyle name="Normal 28 2 2 8 2" xfId="24324" xr:uid="{FFDCE16B-8E17-4E0C-ACEC-DD877F6E17E4}"/>
    <cellStyle name="Normal 28 2 2 8 2 2" xfId="47630" xr:uid="{3E65C2B7-5D34-4D85-907E-C107961879AB}"/>
    <cellStyle name="Normal 28 2 2 8 3" xfId="36532" xr:uid="{078A4506-4FE4-4065-8691-5C7C3A77A6D4}"/>
    <cellStyle name="Normal 28 2 2 9" xfId="14748" xr:uid="{C65A02CD-E964-45ED-B406-E20D3FCC5F96}"/>
    <cellStyle name="Normal 28 2 2 9 2" xfId="25909" xr:uid="{4B744323-F54E-4CD2-82DE-3A49190524ED}"/>
    <cellStyle name="Normal 28 2 2 9 2 2" xfId="49211" xr:uid="{175D94B6-A5D9-4D4B-A259-AECE57F165C5}"/>
    <cellStyle name="Normal 28 2 2 9 3" xfId="38089" xr:uid="{1C8D49DB-C6CF-48E0-94F0-58E571907EE4}"/>
    <cellStyle name="Normal 28 2 3" xfId="4925" xr:uid="{B1BB46CB-F349-43F5-9192-0EB9CFDE8429}"/>
    <cellStyle name="Normal 28 2 3 2" xfId="13667" xr:uid="{FE18182D-2F2D-4C46-9FB4-FB30576C5E39}"/>
    <cellStyle name="Normal 28 2 3 2 2" xfId="24928" xr:uid="{993A526B-2918-469B-9EC1-F6955481DC70}"/>
    <cellStyle name="Normal 28 2 3 2 2 2" xfId="48234" xr:uid="{2FE7C240-C734-40EC-9525-9B71AA1AB053}"/>
    <cellStyle name="Normal 28 2 3 2 3" xfId="37020" xr:uid="{CCB31292-7B2D-4EBF-B34D-CFE3D8F95FD1}"/>
    <cellStyle name="Normal 28 2 3 3" xfId="15415" xr:uid="{8EEE301C-4E40-49DC-BB30-D87CF789CC85}"/>
    <cellStyle name="Normal 28 2 3 3 2" xfId="26537" xr:uid="{076408FF-882A-4B35-AF97-3B1555D4C3F5}"/>
    <cellStyle name="Normal 28 2 3 3 2 2" xfId="49837" xr:uid="{AFF46252-0102-4BD1-B5D9-0539B513D18B}"/>
    <cellStyle name="Normal 28 2 3 3 3" xfId="38754" xr:uid="{C78DC8E9-4B71-46AF-853A-6FA836BDB961}"/>
    <cellStyle name="Normal 28 2 3 4" xfId="16780" xr:uid="{4CA95434-F917-44E0-B098-2D238F396404}"/>
    <cellStyle name="Normal 28 2 3 4 2" xfId="27866" xr:uid="{0D8FBEC5-2E9F-4A4B-883D-596CFEE5ECEE}"/>
    <cellStyle name="Normal 28 2 3 4 2 2" xfId="51165" xr:uid="{1992B661-018E-415C-A4A4-FBE385B8BD2F}"/>
    <cellStyle name="Normal 28 2 3 4 3" xfId="40118" xr:uid="{47F52C75-A5ED-4910-8EA9-AFAD1BF8F500}"/>
    <cellStyle name="Normal 28 2 3 5" xfId="18527" xr:uid="{BFDFCC4A-63BC-43D9-9633-D0BEC51F0E67}"/>
    <cellStyle name="Normal 28 2 3 5 2" xfId="41839" xr:uid="{5D1B35A9-42F7-49C6-8562-357587382E49}"/>
    <cellStyle name="Normal 28 2 3 6" xfId="30779" xr:uid="{F0B4EB05-090A-4C55-963C-DA69768DB191}"/>
    <cellStyle name="Normal 28 2 4" xfId="5797" xr:uid="{24E4A6B8-A117-4FD3-9D99-AA561A8BC25A}"/>
    <cellStyle name="Normal 28 2 4 2" xfId="19399" xr:uid="{E9D6F997-8A23-499D-8636-7E1F298B532C}"/>
    <cellStyle name="Normal 28 2 4 2 2" xfId="42711" xr:uid="{38929185-7FE1-4893-B1E0-1E83CC6E6A63}"/>
    <cellStyle name="Normal 28 2 4 3" xfId="31651" xr:uid="{03439F54-9DD7-4BB1-94C5-DAB127033754}"/>
    <cellStyle name="Normal 28 2 5" xfId="6690" xr:uid="{C587DF64-71FC-43BC-BECB-C2F9E325A303}"/>
    <cellStyle name="Normal 28 2 5 2" xfId="20282" xr:uid="{7C557288-7716-4CCF-A8FA-0B10C574477D}"/>
    <cellStyle name="Normal 28 2 5 2 2" xfId="43589" xr:uid="{41012321-3CD8-4900-BF7A-3812B314D393}"/>
    <cellStyle name="Normal 28 2 5 3" xfId="32529" xr:uid="{3328678A-FEB8-4F66-8832-9A1F6FAF2176}"/>
    <cellStyle name="Normal 28 2 6" xfId="7563" xr:uid="{0977936A-7254-47AB-A42B-0954E988997C}"/>
    <cellStyle name="Normal 28 2 6 2" xfId="21155" xr:uid="{B80AEC99-6C3B-4AD2-8994-9FF162B59113}"/>
    <cellStyle name="Normal 28 2 6 2 2" xfId="44461" xr:uid="{12DA1C86-9C0C-463D-BDA1-2B593C076264}"/>
    <cellStyle name="Normal 28 2 6 3" xfId="33401" xr:uid="{1318C774-4CBE-46D8-947B-50E2C0A0783C}"/>
    <cellStyle name="Normal 28 2 7" xfId="8436" xr:uid="{C88B0569-302D-4318-9BE7-458E92D130AF}"/>
    <cellStyle name="Normal 28 2 7 2" xfId="22027" xr:uid="{4127DDBB-0DAB-4BD9-8720-6908DD1CDD79}"/>
    <cellStyle name="Normal 28 2 7 2 2" xfId="45333" xr:uid="{5180FCD7-6BA0-4836-A8C6-190DF3CC8A5B}"/>
    <cellStyle name="Normal 28 2 7 3" xfId="34273" xr:uid="{785E566C-EB87-4F39-BCEC-244DC2B72CC8}"/>
    <cellStyle name="Normal 28 2 8" xfId="9600" xr:uid="{FA1D1CBF-5F99-438F-BF4C-0D8BE3DCB572}"/>
    <cellStyle name="Normal 28 2 8 2" xfId="23006" xr:uid="{75C94974-28A3-4464-8E07-E0629C1C8499}"/>
    <cellStyle name="Normal 28 2 8 2 2" xfId="46312" xr:uid="{426ABA9D-0C39-42BE-B66D-C6F8091AAF6C}"/>
    <cellStyle name="Normal 28 2 8 3" xfId="35214" xr:uid="{E2036C04-DA2A-4CC5-89B6-93F8C92E5AE4}"/>
    <cellStyle name="Normal 28 2 9" xfId="10480" xr:uid="{7A41D6EA-5482-4973-B8A7-6CB6AB825B94}"/>
    <cellStyle name="Normal 28 2 9 2" xfId="23886" xr:uid="{B0CEE16B-B845-4161-AADE-3992A096DF2B}"/>
    <cellStyle name="Normal 28 2 9 2 2" xfId="47192" xr:uid="{37A70A6A-9A1B-4B59-93C5-0CC595878450}"/>
    <cellStyle name="Normal 28 2 9 3" xfId="36094" xr:uid="{236A0BB7-863A-4B6B-B444-DE523F63F884}"/>
    <cellStyle name="Normal 28 3" xfId="4186" xr:uid="{B3B5283F-4CCB-4C9E-B28D-6F1C8006F53E}"/>
    <cellStyle name="Normal 28 3 10" xfId="14443" xr:uid="{8D22EFDA-A924-4824-ACA1-E7974086CBD6}"/>
    <cellStyle name="Normal 28 3 10 2" xfId="25604" xr:uid="{7D501C00-9CCE-457E-B5D3-D52C7B607598}"/>
    <cellStyle name="Normal 28 3 10 2 2" xfId="48906" xr:uid="{C82B8D4A-A1D2-41B0-86DB-4FB24C9C9335}"/>
    <cellStyle name="Normal 28 3 10 3" xfId="37784" xr:uid="{0D4F4F90-377B-4141-8E51-D39CDB74987F}"/>
    <cellStyle name="Normal 28 3 11" xfId="15995" xr:uid="{43E6AEC6-7CC3-4588-BAD8-1BA50C54E4C8}"/>
    <cellStyle name="Normal 28 3 11 2" xfId="27082" xr:uid="{3BE0AF99-956C-4DAB-95D2-62DE5DBEB6FF}"/>
    <cellStyle name="Normal 28 3 11 2 2" xfId="50381" xr:uid="{F8DFDA5A-78C6-4116-BFA5-66829229CDE5}"/>
    <cellStyle name="Normal 28 3 11 3" xfId="39333" xr:uid="{4710ACB0-76D6-4A47-8B1B-98663D5E7742}"/>
    <cellStyle name="Normal 28 3 12" xfId="17788" xr:uid="{6F8B5AFB-4D5C-48F0-8B6E-FC2541D77C67}"/>
    <cellStyle name="Normal 28 3 12 2" xfId="41100" xr:uid="{11141126-ABE2-4680-B720-9DBF424AA5DB}"/>
    <cellStyle name="Normal 28 3 13" xfId="30040" xr:uid="{711BC4B5-B5CD-4B1C-BB5E-B81D006628C4}"/>
    <cellStyle name="Normal 28 3 2" xfId="4624" xr:uid="{4EB1FF7B-EFAC-42DB-B1D9-534D491DA5B3}"/>
    <cellStyle name="Normal 28 3 2 10" xfId="16433" xr:uid="{A14DDF0B-E6B5-4D11-BABB-CD49B8CA9AE1}"/>
    <cellStyle name="Normal 28 3 2 10 2" xfId="27520" xr:uid="{3C37BEF5-845E-4292-B68A-9B432828335C}"/>
    <cellStyle name="Normal 28 3 2 10 2 2" xfId="50819" xr:uid="{E629F2A4-80B8-495E-9F6F-C050CA01C848}"/>
    <cellStyle name="Normal 28 3 2 10 3" xfId="39771" xr:uid="{E41B09B6-35AD-414A-A1A8-DBEE3CF029D7}"/>
    <cellStyle name="Normal 28 3 2 11" xfId="18226" xr:uid="{6E3AB8A7-AF93-4C17-8431-9263837EF4F0}"/>
    <cellStyle name="Normal 28 3 2 11 2" xfId="41538" xr:uid="{EAF6475E-306D-4D26-9232-011F82710EA0}"/>
    <cellStyle name="Normal 28 3 2 12" xfId="30478" xr:uid="{F81A63CC-2249-4FDC-A26D-445DF23C105F}"/>
    <cellStyle name="Normal 28 3 2 2" xfId="5496" xr:uid="{D60C37D3-1E1E-469D-B77C-881CAEDF5664}"/>
    <cellStyle name="Normal 28 3 2 2 2" xfId="19098" xr:uid="{62078B61-A8E6-4569-A48B-FC1BED7B0B5E}"/>
    <cellStyle name="Normal 28 3 2 2 2 2" xfId="42410" xr:uid="{53F51F9D-5D2B-47BF-B129-6A6F6D67D2CA}"/>
    <cellStyle name="Normal 28 3 2 2 3" xfId="31350" xr:uid="{7A27AA5D-E60B-4A18-BF91-99775E7B224E}"/>
    <cellStyle name="Normal 28 3 2 3" xfId="6368" xr:uid="{A40EC61D-DD7A-480E-9F31-9A715C8F77DA}"/>
    <cellStyle name="Normal 28 3 2 3 2" xfId="19970" xr:uid="{DFD7C988-B82D-4738-AADA-520084160C30}"/>
    <cellStyle name="Normal 28 3 2 3 2 2" xfId="43282" xr:uid="{AA1AD9B3-59B7-457B-94B8-F00D1D750802}"/>
    <cellStyle name="Normal 28 3 2 3 3" xfId="32222" xr:uid="{D1233674-41DE-49EB-BB5E-2F098D520C00}"/>
    <cellStyle name="Normal 28 3 2 4" xfId="7261" xr:uid="{8B304D4E-BEB9-44D2-90E8-E77F7F8D7BAD}"/>
    <cellStyle name="Normal 28 3 2 4 2" xfId="20853" xr:uid="{242718BD-7C0E-4602-AE88-1292A58D4D2E}"/>
    <cellStyle name="Normal 28 3 2 4 2 2" xfId="44160" xr:uid="{877B22C1-8542-45A9-957A-4C942EE66E63}"/>
    <cellStyle name="Normal 28 3 2 4 3" xfId="33100" xr:uid="{556FC0FD-4160-4EE4-B0C9-BED957E00D29}"/>
    <cellStyle name="Normal 28 3 2 5" xfId="8134" xr:uid="{CA41A3AD-5B23-4A6D-A574-B7FD795A3492}"/>
    <cellStyle name="Normal 28 3 2 5 2" xfId="21726" xr:uid="{F678E508-50A3-4316-A8C5-2CD8769F1A3A}"/>
    <cellStyle name="Normal 28 3 2 5 2 2" xfId="45032" xr:uid="{E6B37DF3-B0AC-4CE1-B116-4988455E7319}"/>
    <cellStyle name="Normal 28 3 2 5 3" xfId="33972" xr:uid="{08B23023-FF56-4C26-9214-18660B11F188}"/>
    <cellStyle name="Normal 28 3 2 6" xfId="9007" xr:uid="{C789E141-525E-496C-828F-A04D5CCD8A89}"/>
    <cellStyle name="Normal 28 3 2 6 2" xfId="22598" xr:uid="{34C1D2BF-CC1D-47E4-97A6-8A611891E80C}"/>
    <cellStyle name="Normal 28 3 2 6 2 2" xfId="45904" xr:uid="{C95E5B7B-A5F0-4FE3-9126-D045177DE777}"/>
    <cellStyle name="Normal 28 3 2 6 3" xfId="34844" xr:uid="{7D902C28-29B1-43C9-8156-9DA26A3E1095}"/>
    <cellStyle name="Normal 28 3 2 7" xfId="10171" xr:uid="{D478958D-8A8B-4F37-BF6C-E8346F21F389}"/>
    <cellStyle name="Normal 28 3 2 7 2" xfId="23577" xr:uid="{14B63D5B-0392-43A2-9FFF-3F9203DB92F6}"/>
    <cellStyle name="Normal 28 3 2 7 2 2" xfId="46883" xr:uid="{DF522565-87D5-48B8-A120-FF22F8A6825D}"/>
    <cellStyle name="Normal 28 3 2 7 3" xfId="35785" xr:uid="{BC58D7EA-252D-4DBF-B61D-06CA743B20A6}"/>
    <cellStyle name="Normal 28 3 2 8" xfId="11051" xr:uid="{917CFA4B-5C3C-430A-B196-2A384A941C0F}"/>
    <cellStyle name="Normal 28 3 2 8 2" xfId="24457" xr:uid="{F647E5CC-F90C-41A7-9DD0-BB7191E22399}"/>
    <cellStyle name="Normal 28 3 2 8 2 2" xfId="47763" xr:uid="{F4FBF280-1A5D-4E16-889B-3EF74011006E}"/>
    <cellStyle name="Normal 28 3 2 8 3" xfId="36665" xr:uid="{D6C323C7-5FE6-4927-AC76-24E24CEFFB58}"/>
    <cellStyle name="Normal 28 3 2 9" xfId="14881" xr:uid="{91F9DEF0-9762-436B-B7F3-9E1723D1FAA3}"/>
    <cellStyle name="Normal 28 3 2 9 2" xfId="26042" xr:uid="{3E32F57F-DE1D-4EAE-AE37-9E9259EB7ACC}"/>
    <cellStyle name="Normal 28 3 2 9 2 2" xfId="49344" xr:uid="{033C090A-64D1-40AB-84DE-29F56A75AD7E}"/>
    <cellStyle name="Normal 28 3 2 9 3" xfId="38222" xr:uid="{46563706-2BAC-42F1-A768-652EE0BD4744}"/>
    <cellStyle name="Normal 28 3 3" xfId="5058" xr:uid="{F0B115F3-A8B1-4C2C-9E16-487333B7524E}"/>
    <cellStyle name="Normal 28 3 3 2" xfId="18660" xr:uid="{B8A930F1-33CE-401F-ABC6-5EFC2E11C16E}"/>
    <cellStyle name="Normal 28 3 3 2 2" xfId="41972" xr:uid="{415F0501-D634-439A-97DC-6A804CDC4F12}"/>
    <cellStyle name="Normal 28 3 3 3" xfId="30912" xr:uid="{B509DABB-3329-4641-9D6C-C6B0EF293037}"/>
    <cellStyle name="Normal 28 3 4" xfId="5930" xr:uid="{9CC01DB4-CF55-4A8C-98CF-08A19B779CBE}"/>
    <cellStyle name="Normal 28 3 4 2" xfId="19532" xr:uid="{3B398686-4E84-4D39-A858-6098A4A17BA0}"/>
    <cellStyle name="Normal 28 3 4 2 2" xfId="42844" xr:uid="{832D3130-DD7A-49F6-9976-4523CDE39C9A}"/>
    <cellStyle name="Normal 28 3 4 3" xfId="31784" xr:uid="{9236091C-2FE5-413A-B6A9-3FA39E31586A}"/>
    <cellStyle name="Normal 28 3 5" xfId="6823" xr:uid="{0B618238-DE72-4243-8CC4-881562BA0FB7}"/>
    <cellStyle name="Normal 28 3 5 2" xfId="20415" xr:uid="{67499148-2577-46DB-9382-F6E8689E31B5}"/>
    <cellStyle name="Normal 28 3 5 2 2" xfId="43722" xr:uid="{A1AFF889-279B-452F-B31C-30B3757D2665}"/>
    <cellStyle name="Normal 28 3 5 3" xfId="32662" xr:uid="{B54ABF1C-F5EC-49AA-99FF-BBF711FB5BDA}"/>
    <cellStyle name="Normal 28 3 6" xfId="7696" xr:uid="{49E34BD7-203B-4347-AE43-7D82A220736F}"/>
    <cellStyle name="Normal 28 3 6 2" xfId="21288" xr:uid="{E63FCBDA-56CE-4036-936B-B523B62EEFCB}"/>
    <cellStyle name="Normal 28 3 6 2 2" xfId="44594" xr:uid="{60C5FE3D-0BFE-4A3D-8041-1D58CF4AC217}"/>
    <cellStyle name="Normal 28 3 6 3" xfId="33534" xr:uid="{6D882894-DDEA-450B-A23D-7C517325032D}"/>
    <cellStyle name="Normal 28 3 7" xfId="8569" xr:uid="{6A855193-1BF9-417D-AB61-FE9F4EF391A3}"/>
    <cellStyle name="Normal 28 3 7 2" xfId="22160" xr:uid="{6BA54B68-6BB0-4C58-9A0F-2B4CB561D11F}"/>
    <cellStyle name="Normal 28 3 7 2 2" xfId="45466" xr:uid="{159AEA07-D1E6-4416-A539-30004C762DD1}"/>
    <cellStyle name="Normal 28 3 7 3" xfId="34406" xr:uid="{6C03FD5D-6110-45B2-A397-77779DD1302F}"/>
    <cellStyle name="Normal 28 3 8" xfId="9733" xr:uid="{C0943574-839D-4384-82D0-7A1E037FD6C4}"/>
    <cellStyle name="Normal 28 3 8 2" xfId="23139" xr:uid="{7C263991-ED89-49E6-8AE6-68344B01399C}"/>
    <cellStyle name="Normal 28 3 8 2 2" xfId="46445" xr:uid="{E6A31002-2ADF-42FC-B160-C767E450A51B}"/>
    <cellStyle name="Normal 28 3 8 3" xfId="35347" xr:uid="{EE1725B1-BBF7-4EA0-8D68-8790183AE021}"/>
    <cellStyle name="Normal 28 3 9" xfId="10613" xr:uid="{ADB5D16B-4EB7-4804-8624-E3E47A43E742}"/>
    <cellStyle name="Normal 28 3 9 2" xfId="24019" xr:uid="{7754BAC9-0597-4D3B-BF0E-3408984D5F41}"/>
    <cellStyle name="Normal 28 3 9 2 2" xfId="47325" xr:uid="{3602F1C3-9B11-4265-B6FC-0CC667E287C8}"/>
    <cellStyle name="Normal 28 3 9 3" xfId="36227" xr:uid="{1DF6D09C-1609-4542-A463-5945AF4DED61}"/>
    <cellStyle name="Normal 28 4" xfId="4378" xr:uid="{2881CE7D-F7CD-4EED-8897-5F1AA01B9285}"/>
    <cellStyle name="Normal 28 4 10" xfId="16187" xr:uid="{4147E65B-5032-4D30-A61B-5FC1D201A875}"/>
    <cellStyle name="Normal 28 4 10 2" xfId="27274" xr:uid="{6B1A04F1-9B46-4DD7-BDD6-B80BCDDC0004}"/>
    <cellStyle name="Normal 28 4 10 2 2" xfId="50573" xr:uid="{82E21981-70FF-4810-8E1D-1FA059930426}"/>
    <cellStyle name="Normal 28 4 10 3" xfId="39525" xr:uid="{963B51E0-48D0-4EAE-91B1-B4436384F864}"/>
    <cellStyle name="Normal 28 4 11" xfId="17980" xr:uid="{7A4FD425-348C-452A-ACBE-9E12812F68B1}"/>
    <cellStyle name="Normal 28 4 11 2" xfId="41292" xr:uid="{E9BE37E1-9EF2-4D2A-ABA5-F6D595FA50FA}"/>
    <cellStyle name="Normal 28 4 12" xfId="30232" xr:uid="{4CB789BF-BF23-4984-B1FA-664AC26D3C64}"/>
    <cellStyle name="Normal 28 4 2" xfId="5250" xr:uid="{E3782E71-F26E-40C0-AF09-FE6861DF93D6}"/>
    <cellStyle name="Normal 28 4 2 2" xfId="18852" xr:uid="{E663F826-58A6-481E-88B2-7121D177F6CB}"/>
    <cellStyle name="Normal 28 4 2 2 2" xfId="42164" xr:uid="{6387DB3C-F493-4766-A979-5A11ED4139D7}"/>
    <cellStyle name="Normal 28 4 2 3" xfId="31104" xr:uid="{053F19F3-84F7-4F4A-AB25-DAC779F9179A}"/>
    <cellStyle name="Normal 28 4 3" xfId="6122" xr:uid="{08F77615-9BB9-4583-9D62-A4D63F6F535C}"/>
    <cellStyle name="Normal 28 4 3 2" xfId="19724" xr:uid="{168B4F2A-9FBC-453B-8EE5-BE3FD21BABC3}"/>
    <cellStyle name="Normal 28 4 3 2 2" xfId="43036" xr:uid="{9CC2AC41-3931-4ADB-BE80-F0456B884722}"/>
    <cellStyle name="Normal 28 4 3 3" xfId="31976" xr:uid="{003B0581-E7CC-4BBE-8DEA-FBDED9E01043}"/>
    <cellStyle name="Normal 28 4 4" xfId="7015" xr:uid="{E4DECCBE-B507-431A-8A36-233F10F17B1D}"/>
    <cellStyle name="Normal 28 4 4 2" xfId="20607" xr:uid="{55512AB6-8D0D-4D08-9A79-B46DC2074972}"/>
    <cellStyle name="Normal 28 4 4 2 2" xfId="43914" xr:uid="{8E263355-BAB8-4DCF-91A4-DCEA87854830}"/>
    <cellStyle name="Normal 28 4 4 3" xfId="32854" xr:uid="{29AC7598-9024-47F4-8631-358230B09348}"/>
    <cellStyle name="Normal 28 4 5" xfId="7888" xr:uid="{E99CA41E-1903-45F4-88B6-1FB0487B4895}"/>
    <cellStyle name="Normal 28 4 5 2" xfId="21480" xr:uid="{C0929798-302D-4541-B3F5-790D8CE59EE5}"/>
    <cellStyle name="Normal 28 4 5 2 2" xfId="44786" xr:uid="{89BAEE13-1BB0-4162-9AFF-3CDE070B8B1C}"/>
    <cellStyle name="Normal 28 4 5 3" xfId="33726" xr:uid="{9477FFDB-24F0-4D16-981A-C4DA39FB8171}"/>
    <cellStyle name="Normal 28 4 6" xfId="8761" xr:uid="{D990174F-F998-4C9B-8F59-30C08F45131C}"/>
    <cellStyle name="Normal 28 4 6 2" xfId="22352" xr:uid="{DDB82D9E-4742-4253-8A06-EFAFA2BBAEA6}"/>
    <cellStyle name="Normal 28 4 6 2 2" xfId="45658" xr:uid="{B39B94B5-0345-4455-8713-AE9AE1075BE4}"/>
    <cellStyle name="Normal 28 4 6 3" xfId="34598" xr:uid="{486D8F31-2AEA-4E8E-AD3F-6B14500195F4}"/>
    <cellStyle name="Normal 28 4 7" xfId="9925" xr:uid="{FE692EC0-5998-4F9A-95EF-84B4CD6BE4C0}"/>
    <cellStyle name="Normal 28 4 7 2" xfId="23331" xr:uid="{EAC1CA8D-4082-42CB-959C-2B41E7FF9EC4}"/>
    <cellStyle name="Normal 28 4 7 2 2" xfId="46637" xr:uid="{B6783800-1F40-4169-9D2D-A081FDFCE96A}"/>
    <cellStyle name="Normal 28 4 7 3" xfId="35539" xr:uid="{D9DEE0A4-70E7-48C9-B22F-48D52DE65259}"/>
    <cellStyle name="Normal 28 4 8" xfId="10805" xr:uid="{68E73862-FB84-43CB-8919-159959D3AFA4}"/>
    <cellStyle name="Normal 28 4 8 2" xfId="24211" xr:uid="{13636787-2782-4D1D-BE0C-D568898665BD}"/>
    <cellStyle name="Normal 28 4 8 2 2" xfId="47517" xr:uid="{E6B1C597-9120-4345-93AA-AB38DD28FD8C}"/>
    <cellStyle name="Normal 28 4 8 3" xfId="36419" xr:uid="{AB5DB4FA-7D49-4756-810C-9759CEF1E97F}"/>
    <cellStyle name="Normal 28 4 9" xfId="14635" xr:uid="{5E1F8BCA-D757-4489-96C7-3BA8FC166628}"/>
    <cellStyle name="Normal 28 4 9 2" xfId="25796" xr:uid="{DE81CCB8-A9ED-418C-8628-FAFAAE32D9C7}"/>
    <cellStyle name="Normal 28 4 9 2 2" xfId="49098" xr:uid="{11DE8B32-FE7C-4EA1-A7C1-2E019C7A6E44}"/>
    <cellStyle name="Normal 28 4 9 3" xfId="37976" xr:uid="{1DD9CBF3-17FB-4554-BF5E-48FCAD9FFF2B}"/>
    <cellStyle name="Normal 28 5" xfId="3940" xr:uid="{520D0652-FC4D-4D5D-9AA0-DFCA7C725AA7}"/>
    <cellStyle name="Normal 28 5 2" xfId="11193" xr:uid="{29F3DB56-98FE-4DF3-ADCD-D5E5FF129F87}"/>
    <cellStyle name="Normal 28 5 2 2" xfId="24599" xr:uid="{C978C31B-10B4-47E0-ACF9-3FC971B602C7}"/>
    <cellStyle name="Normal 28 5 2 2 2" xfId="47905" xr:uid="{5D9B9C08-E3BF-4529-B984-1A62BEFAFB23}"/>
    <cellStyle name="Normal 28 5 2 3" xfId="36806" xr:uid="{327CAE93-FEDC-4DDE-9A55-4776D0AB9F4E}"/>
    <cellStyle name="Normal 28 5 3" xfId="15040" xr:uid="{034E357F-8AC6-4206-987C-A73C39065A2E}"/>
    <cellStyle name="Normal 28 5 3 2" xfId="26197" xr:uid="{50F74938-8017-4266-85B4-00C338938D52}"/>
    <cellStyle name="Normal 28 5 3 2 2" xfId="49499" xr:uid="{E942C76A-3198-4C89-9AF2-3C772BBCF723}"/>
    <cellStyle name="Normal 28 5 3 3" xfId="38381" xr:uid="{FDF782EC-3D8B-4AEF-9FD2-B3819AC309B4}"/>
    <cellStyle name="Normal 28 5 4" xfId="16575" xr:uid="{1DB08C6C-D83C-4CC1-A6E2-9439D3959919}"/>
    <cellStyle name="Normal 28 5 4 2" xfId="27661" xr:uid="{3195BE88-9655-49B2-8482-1D8EA2A2E69A}"/>
    <cellStyle name="Normal 28 5 4 2 2" xfId="50960" xr:uid="{04F03DAC-4E14-4B65-92C5-5B034315B2D2}"/>
    <cellStyle name="Normal 28 5 4 3" xfId="39913" xr:uid="{922DA4CA-51FD-4ACA-8D01-28F33F558D73}"/>
    <cellStyle name="Normal 28 5 5" xfId="17542" xr:uid="{D78D398B-D195-452C-860B-C0688DBC0C86}"/>
    <cellStyle name="Normal 28 5 5 2" xfId="40854" xr:uid="{52E14A40-AE90-4125-97CE-1126CA5C9EEF}"/>
    <cellStyle name="Normal 28 5 6" xfId="29794" xr:uid="{64673FFE-AB29-44DA-BFEE-E8607F69DE69}"/>
    <cellStyle name="Normal 28 6" xfId="4812" xr:uid="{A49E8A31-AC80-492F-8B8D-068304453B19}"/>
    <cellStyle name="Normal 28 6 2" xfId="18414" xr:uid="{4AEFEDFB-6F24-40B6-8AB3-FFEDD99DD7FB}"/>
    <cellStyle name="Normal 28 6 2 2" xfId="41726" xr:uid="{1C6C9EE6-3290-443A-A8D2-38144845A85B}"/>
    <cellStyle name="Normal 28 6 3" xfId="30666" xr:uid="{4F74288A-FF10-45EF-8FB8-B327D98242A5}"/>
    <cellStyle name="Normal 28 7" xfId="5684" xr:uid="{122E660A-3F97-4668-9D94-17CF75812227}"/>
    <cellStyle name="Normal 28 7 2" xfId="19286" xr:uid="{1B2727F3-581D-485E-B7DA-C896B928DE1B}"/>
    <cellStyle name="Normal 28 7 2 2" xfId="42598" xr:uid="{E03814DE-207B-4E73-AC46-050D2FFEF6AC}"/>
    <cellStyle name="Normal 28 7 3" xfId="31538" xr:uid="{19C73495-D3D4-45B9-9B28-3B221D128970}"/>
    <cellStyle name="Normal 28 8" xfId="6577" xr:uid="{122C8F45-D8A8-4143-B5B1-93B3D04FE839}"/>
    <cellStyle name="Normal 28 8 2" xfId="20169" xr:uid="{B6D3AAC8-1B29-486C-8264-08ED7C09F18F}"/>
    <cellStyle name="Normal 28 8 2 2" xfId="43476" xr:uid="{08318219-6B8E-47B9-884B-0C3A8B6F42F1}"/>
    <cellStyle name="Normal 28 8 3" xfId="32416" xr:uid="{A498C948-7F4D-4B88-AC8E-C20FF28B6D71}"/>
    <cellStyle name="Normal 28 9" xfId="7450" xr:uid="{8797EBEB-A678-4614-95FA-97B9255A9EEB}"/>
    <cellStyle name="Normal 28 9 2" xfId="21042" xr:uid="{BCC88134-F79D-42F4-89A7-F5FBA634FABC}"/>
    <cellStyle name="Normal 28 9 2 2" xfId="44348" xr:uid="{8146DD41-9E3D-4CBB-BF2C-01C6B747497F}"/>
    <cellStyle name="Normal 28 9 3" xfId="33288" xr:uid="{5ADAFE2D-B5D5-42ED-B268-72B00088F5E2}"/>
    <cellStyle name="Normal 29" xfId="485" xr:uid="{00000000-0005-0000-0000-0000C3000000}"/>
    <cellStyle name="Normal 29 10" xfId="8324" xr:uid="{C3D2166B-E134-469A-90B2-7777385554E3}"/>
    <cellStyle name="Normal 29 10 2" xfId="21915" xr:uid="{FC1F1FF0-3BFF-4096-9B92-5951A1136CCA}"/>
    <cellStyle name="Normal 29 10 2 2" xfId="45221" xr:uid="{85CCF39A-0D2B-4DF5-95F1-4807AB246273}"/>
    <cellStyle name="Normal 29 10 3" xfId="34161" xr:uid="{43033ABB-C1E2-4C11-BE63-EECA45AF09DE}"/>
    <cellStyle name="Normal 29 11" xfId="9488" xr:uid="{E5F21117-1041-4A43-9461-C81BA777559C}"/>
    <cellStyle name="Normal 29 11 2" xfId="22894" xr:uid="{90BFB450-21C8-4784-9BAE-0F81CA5D6081}"/>
    <cellStyle name="Normal 29 11 2 2" xfId="46200" xr:uid="{A7EA857B-18F1-4E60-82C3-1099B3BAE26D}"/>
    <cellStyle name="Normal 29 11 3" xfId="35102" xr:uid="{5D769F26-7D67-41FE-95C9-09DCD7B51D18}"/>
    <cellStyle name="Normal 29 12" xfId="10368" xr:uid="{34CAA8CA-9F8B-47F2-938C-08B9C6CADFC6}"/>
    <cellStyle name="Normal 29 12 2" xfId="23774" xr:uid="{76B6D133-2AF4-469B-914B-2A7205F9A8D2}"/>
    <cellStyle name="Normal 29 12 2 2" xfId="47080" xr:uid="{C73EF8AE-EC62-4091-979F-383BDD53E53E}"/>
    <cellStyle name="Normal 29 12 3" xfId="35982" xr:uid="{549DC63B-CF16-4087-B0D5-7DA01588777F}"/>
    <cellStyle name="Normal 29 13" xfId="14198" xr:uid="{5010A54E-1951-41D0-9569-D08DBB14CAED}"/>
    <cellStyle name="Normal 29 13 2" xfId="25359" xr:uid="{8F8B0586-6BA4-4FC5-87AC-364196E0A561}"/>
    <cellStyle name="Normal 29 13 2 2" xfId="48661" xr:uid="{D9A75E88-1F3C-4814-B898-5AE673381259}"/>
    <cellStyle name="Normal 29 13 3" xfId="37539" xr:uid="{944F3131-B958-4B4D-8152-9D5498E76C5A}"/>
    <cellStyle name="Normal 29 14" xfId="15750" xr:uid="{0A26CDF2-A229-4FF5-B97E-C6C91A8E2CE9}"/>
    <cellStyle name="Normal 29 14 2" xfId="26837" xr:uid="{078159C2-5F2E-40AF-8525-006FF4789C5A}"/>
    <cellStyle name="Normal 29 14 2 2" xfId="50136" xr:uid="{28AE5101-E24B-4F65-95EE-69795D335E94}"/>
    <cellStyle name="Normal 29 14 3" xfId="39088" xr:uid="{8A6C66DF-807C-4F6F-BF9F-974CC96B4718}"/>
    <cellStyle name="Normal 29 15" xfId="17134" xr:uid="{9DEEE8FD-6A9B-4AA4-81D5-A15FF58B55A4}"/>
    <cellStyle name="Normal 29 15 2" xfId="40446" xr:uid="{E47D1EF0-DCE0-4F3B-9DC9-A24EA45DFD16}"/>
    <cellStyle name="Normal 29 16" xfId="29565" xr:uid="{54D67728-AC3D-4BEA-B8AB-440E1C64189A}"/>
    <cellStyle name="Normal 29 2" xfId="4054" xr:uid="{F703FB17-8301-4502-BB18-638973B02F40}"/>
    <cellStyle name="Normal 29 2 10" xfId="14311" xr:uid="{F4E0947B-5CE8-4CDB-A133-E74289D9A305}"/>
    <cellStyle name="Normal 29 2 10 2" xfId="25472" xr:uid="{3270BD0C-14C3-439B-B86D-08B27F57787D}"/>
    <cellStyle name="Normal 29 2 10 2 2" xfId="48774" xr:uid="{FB5EB715-8E60-48B4-8B9B-D8EE5E41A481}"/>
    <cellStyle name="Normal 29 2 10 3" xfId="37652" xr:uid="{31873106-477E-4463-81F4-63C4C6E88B85}"/>
    <cellStyle name="Normal 29 2 11" xfId="15863" xr:uid="{CC688949-B2A5-426C-ACF6-196C39498E62}"/>
    <cellStyle name="Normal 29 2 11 2" xfId="26950" xr:uid="{324B81CA-B54A-44C1-A912-E434A95598E5}"/>
    <cellStyle name="Normal 29 2 11 2 2" xfId="50249" xr:uid="{93F2BF21-621E-4CCD-BA4F-C32EF9337570}"/>
    <cellStyle name="Normal 29 2 11 3" xfId="39201" xr:uid="{491875B8-FDBA-4615-BFF9-F6D373FFC9D7}"/>
    <cellStyle name="Normal 29 2 12" xfId="17656" xr:uid="{E510D68D-9F1D-4892-A870-6EB875F28A32}"/>
    <cellStyle name="Normal 29 2 12 2" xfId="40968" xr:uid="{70357CE4-9DAD-43BE-943F-2367C00FFA6F}"/>
    <cellStyle name="Normal 29 2 13" xfId="29908" xr:uid="{F8058C52-574A-4A81-80B0-80FA26780744}"/>
    <cellStyle name="Normal 29 2 2" xfId="4492" xr:uid="{4053F008-D190-4DED-9D98-E2CC49250292}"/>
    <cellStyle name="Normal 29 2 2 10" xfId="16301" xr:uid="{B062E2A7-F4F3-44DC-B2A9-BE09E12505B8}"/>
    <cellStyle name="Normal 29 2 2 10 2" xfId="27388" xr:uid="{702C0362-50AD-4BB9-8767-4DE4E2FF71DB}"/>
    <cellStyle name="Normal 29 2 2 10 2 2" xfId="50687" xr:uid="{A707D65B-F4EF-4118-904A-93C44067C225}"/>
    <cellStyle name="Normal 29 2 2 10 3" xfId="39639" xr:uid="{0D816257-D143-4FFB-B4A1-C1D394D98992}"/>
    <cellStyle name="Normal 29 2 2 11" xfId="18094" xr:uid="{B9788784-0810-4D03-92CF-2D52F84ACC5E}"/>
    <cellStyle name="Normal 29 2 2 11 2" xfId="41406" xr:uid="{5190F236-E95D-4236-A4B6-4C52789C14E0}"/>
    <cellStyle name="Normal 29 2 2 12" xfId="30346" xr:uid="{74DB8D6E-8A49-4B96-B52B-8BF050D8C9B2}"/>
    <cellStyle name="Normal 29 2 2 2" xfId="5364" xr:uid="{62E13615-E429-498A-A722-1FC070243806}"/>
    <cellStyle name="Normal 29 2 2 2 2" xfId="18966" xr:uid="{7C634145-C6F0-4124-A62A-A545C4F1E789}"/>
    <cellStyle name="Normal 29 2 2 2 2 2" xfId="42278" xr:uid="{004919AC-31EF-402E-B36E-C504E8C86139}"/>
    <cellStyle name="Normal 29 2 2 2 3" xfId="31218" xr:uid="{11FEC5D0-B69D-4D3C-8E3B-DEEC099931F6}"/>
    <cellStyle name="Normal 29 2 2 3" xfId="6236" xr:uid="{04405813-01A0-4445-8A8D-DA3F86BBC476}"/>
    <cellStyle name="Normal 29 2 2 3 2" xfId="19838" xr:uid="{6B8155E0-8177-4258-A6D1-A9C0A12BBF8A}"/>
    <cellStyle name="Normal 29 2 2 3 2 2" xfId="43150" xr:uid="{64A715CF-927B-45D1-B120-BB7343B4C032}"/>
    <cellStyle name="Normal 29 2 2 3 3" xfId="32090" xr:uid="{6E875622-C5AE-4DF5-9F85-82A8F29669FF}"/>
    <cellStyle name="Normal 29 2 2 4" xfId="7129" xr:uid="{D82A4622-9E1E-4DA6-8478-861DB4ABEF16}"/>
    <cellStyle name="Normal 29 2 2 4 2" xfId="20721" xr:uid="{9CB44104-0207-4E37-BA62-86B26247DC2D}"/>
    <cellStyle name="Normal 29 2 2 4 2 2" xfId="44028" xr:uid="{BE21282C-F816-4E9F-8A5E-CFBC6130ED5E}"/>
    <cellStyle name="Normal 29 2 2 4 3" xfId="32968" xr:uid="{69C6E510-FD10-4915-954A-704966288909}"/>
    <cellStyle name="Normal 29 2 2 5" xfId="8002" xr:uid="{9E44581D-618C-4260-96F9-582FD5A82F1C}"/>
    <cellStyle name="Normal 29 2 2 5 2" xfId="21594" xr:uid="{3AAA80AF-5607-4D7D-840F-416147FFF806}"/>
    <cellStyle name="Normal 29 2 2 5 2 2" xfId="44900" xr:uid="{17CB8EB5-AC5E-444E-AFC6-A548FB22A58E}"/>
    <cellStyle name="Normal 29 2 2 5 3" xfId="33840" xr:uid="{E4F2BB6C-1C52-4649-B7B2-941A693F44C9}"/>
    <cellStyle name="Normal 29 2 2 6" xfId="8875" xr:uid="{38A905CA-522D-4EBB-A736-2B5D15D11403}"/>
    <cellStyle name="Normal 29 2 2 6 2" xfId="22466" xr:uid="{141BC8A6-AFFF-4B1A-8717-2FD2F7FD3454}"/>
    <cellStyle name="Normal 29 2 2 6 2 2" xfId="45772" xr:uid="{1978DC0A-C481-47FF-A7AF-05C80B15F6F3}"/>
    <cellStyle name="Normal 29 2 2 6 3" xfId="34712" xr:uid="{53697267-4D4C-480B-9A0B-EA67B00EC7F0}"/>
    <cellStyle name="Normal 29 2 2 7" xfId="10039" xr:uid="{D68419BF-F4B3-45FB-85B6-4316AF33BE1C}"/>
    <cellStyle name="Normal 29 2 2 7 2" xfId="23445" xr:uid="{71D38D2D-FE1C-40E7-B3A3-DB83453828F2}"/>
    <cellStyle name="Normal 29 2 2 7 2 2" xfId="46751" xr:uid="{268E4874-9870-4B66-9AB2-06AD3E0C53DD}"/>
    <cellStyle name="Normal 29 2 2 7 3" xfId="35653" xr:uid="{B466DE8D-798F-4BB0-AAEC-09F45C894EA4}"/>
    <cellStyle name="Normal 29 2 2 8" xfId="10919" xr:uid="{A02AC5DB-0370-4B20-813C-8149A5D7222C}"/>
    <cellStyle name="Normal 29 2 2 8 2" xfId="24325" xr:uid="{B80AAED5-EDAE-4DBE-B856-0074898A08A5}"/>
    <cellStyle name="Normal 29 2 2 8 2 2" xfId="47631" xr:uid="{F47BE9E1-4A97-4939-8167-7A146E9AC8AA}"/>
    <cellStyle name="Normal 29 2 2 8 3" xfId="36533" xr:uid="{CA37EC2D-389C-4DAC-851B-E0CA735B31B7}"/>
    <cellStyle name="Normal 29 2 2 9" xfId="14749" xr:uid="{160F465B-6908-48C9-9150-8063130D5EAA}"/>
    <cellStyle name="Normal 29 2 2 9 2" xfId="25910" xr:uid="{7958496F-8AC3-4134-B28D-2EBE6F7413DC}"/>
    <cellStyle name="Normal 29 2 2 9 2 2" xfId="49212" xr:uid="{35C9AF88-3B74-4B49-807A-BF6AE0FE376B}"/>
    <cellStyle name="Normal 29 2 2 9 3" xfId="38090" xr:uid="{38D1A0A6-586E-4CBE-AA27-85F273F35843}"/>
    <cellStyle name="Normal 29 2 3" xfId="4926" xr:uid="{621C470C-540D-40FC-9535-DC458CEE6F02}"/>
    <cellStyle name="Normal 29 2 3 2" xfId="13668" xr:uid="{019181B2-4C96-4899-A975-579897738C96}"/>
    <cellStyle name="Normal 29 2 3 2 2" xfId="24929" xr:uid="{A745B040-7FE6-4589-BF49-0210204A1DAE}"/>
    <cellStyle name="Normal 29 2 3 2 2 2" xfId="48235" xr:uid="{2E4661A5-FD01-4B15-A27A-E673F69B634B}"/>
    <cellStyle name="Normal 29 2 3 2 3" xfId="37021" xr:uid="{EDA5799B-E295-466C-B6B1-1F48038E422D}"/>
    <cellStyle name="Normal 29 2 3 3" xfId="15416" xr:uid="{72A3B7FC-D006-4588-9D78-04F268B31657}"/>
    <cellStyle name="Normal 29 2 3 3 2" xfId="26538" xr:uid="{F07F3912-A6A3-4F06-885D-18E653349B2A}"/>
    <cellStyle name="Normal 29 2 3 3 2 2" xfId="49838" xr:uid="{E1C6AD86-E6ED-4232-9CE5-45C2B91EBEE7}"/>
    <cellStyle name="Normal 29 2 3 3 3" xfId="38755" xr:uid="{F0FF9EE4-F8AD-4FE1-9B89-EA9C10C49258}"/>
    <cellStyle name="Normal 29 2 3 4" xfId="16781" xr:uid="{388CBE5B-9BD5-4249-B743-835269EEBAD9}"/>
    <cellStyle name="Normal 29 2 3 4 2" xfId="27867" xr:uid="{9A779AAD-2B16-408E-8327-4D1E708D35E2}"/>
    <cellStyle name="Normal 29 2 3 4 2 2" xfId="51166" xr:uid="{D2B1B686-1FCC-4BE7-977D-35CF113654C0}"/>
    <cellStyle name="Normal 29 2 3 4 3" xfId="40119" xr:uid="{6289CF61-7D64-4394-8F0F-28378951411B}"/>
    <cellStyle name="Normal 29 2 3 5" xfId="18528" xr:uid="{9172D969-F61B-4D6E-9219-93583A95360A}"/>
    <cellStyle name="Normal 29 2 3 5 2" xfId="41840" xr:uid="{638D8289-5352-4E08-AEDF-58A8D7DC502B}"/>
    <cellStyle name="Normal 29 2 3 6" xfId="30780" xr:uid="{A6D9B484-9A66-41DF-8BC0-A0F4619E8E26}"/>
    <cellStyle name="Normal 29 2 4" xfId="5798" xr:uid="{3D068428-5EFC-4600-AFD6-1367C333847E}"/>
    <cellStyle name="Normal 29 2 4 2" xfId="19400" xr:uid="{6DAC3E55-41A8-4810-BA77-26787F879108}"/>
    <cellStyle name="Normal 29 2 4 2 2" xfId="42712" xr:uid="{F6CEBE42-7560-4D74-80FE-0569355CEE14}"/>
    <cellStyle name="Normal 29 2 4 3" xfId="31652" xr:uid="{925CC924-06E8-4CB5-9BF9-3EBE47768561}"/>
    <cellStyle name="Normal 29 2 5" xfId="6691" xr:uid="{FD60B1AE-EBB3-4AC3-AF38-20EB6249B41D}"/>
    <cellStyle name="Normal 29 2 5 2" xfId="20283" xr:uid="{7BEF9BAA-0C0B-46C9-A6F8-BFBC52FF930C}"/>
    <cellStyle name="Normal 29 2 5 2 2" xfId="43590" xr:uid="{4D4AFB4A-6BE4-4039-AB12-38926C0FFF55}"/>
    <cellStyle name="Normal 29 2 5 3" xfId="32530" xr:uid="{22DC2787-DDBC-4CE5-9BA0-B0852F171172}"/>
    <cellStyle name="Normal 29 2 6" xfId="7564" xr:uid="{9A9FA384-E568-4D69-A940-8B3D3BED7FBF}"/>
    <cellStyle name="Normal 29 2 6 2" xfId="21156" xr:uid="{6422F07D-A5BE-4063-8F01-9765BED3101A}"/>
    <cellStyle name="Normal 29 2 6 2 2" xfId="44462" xr:uid="{CA72E3AF-1D68-4EAE-A0FA-3CB91683130D}"/>
    <cellStyle name="Normal 29 2 6 3" xfId="33402" xr:uid="{D401169B-2303-4D32-BA8F-C66EDB8480CE}"/>
    <cellStyle name="Normal 29 2 7" xfId="8437" xr:uid="{3F62524C-5108-4605-9325-7C0C6A875971}"/>
    <cellStyle name="Normal 29 2 7 2" xfId="22028" xr:uid="{6B904933-0765-4874-9397-F2B6FD23059A}"/>
    <cellStyle name="Normal 29 2 7 2 2" xfId="45334" xr:uid="{E2A0554F-09D1-4A6B-8C84-380D332C2060}"/>
    <cellStyle name="Normal 29 2 7 3" xfId="34274" xr:uid="{EEBA7656-B9B9-456F-A4F7-393A9C81F6DA}"/>
    <cellStyle name="Normal 29 2 8" xfId="9601" xr:uid="{EB5280A0-A5FC-4BF5-8E5F-7C5D41E2C092}"/>
    <cellStyle name="Normal 29 2 8 2" xfId="23007" xr:uid="{5F317A69-734B-4892-86E4-641A14089430}"/>
    <cellStyle name="Normal 29 2 8 2 2" xfId="46313" xr:uid="{197D67ED-5377-4A60-B07E-1C3BA68AFD19}"/>
    <cellStyle name="Normal 29 2 8 3" xfId="35215" xr:uid="{600CE312-756F-4A26-8D0C-769173A9E7FE}"/>
    <cellStyle name="Normal 29 2 9" xfId="10481" xr:uid="{6BBA99A9-92CC-409D-BF08-77871109A306}"/>
    <cellStyle name="Normal 29 2 9 2" xfId="23887" xr:uid="{639B7677-49A0-41DA-A755-552213717638}"/>
    <cellStyle name="Normal 29 2 9 2 2" xfId="47193" xr:uid="{6D61EA74-FB0C-47A6-B3A8-93C3412B37B8}"/>
    <cellStyle name="Normal 29 2 9 3" xfId="36095" xr:uid="{BE775F23-AE29-4DCF-98D7-380A9D090284}"/>
    <cellStyle name="Normal 29 3" xfId="4187" xr:uid="{6BB2E088-B14E-4B01-91BE-A0C4C8620B31}"/>
    <cellStyle name="Normal 29 3 10" xfId="14444" xr:uid="{8EC36A3E-9C99-4A18-BA06-ECD4F03459F5}"/>
    <cellStyle name="Normal 29 3 10 2" xfId="25605" xr:uid="{93D6638B-D029-4A7D-883A-0121CC12277A}"/>
    <cellStyle name="Normal 29 3 10 2 2" xfId="48907" xr:uid="{8124C2AC-1DA2-474E-9BCD-CCD07E80DDB1}"/>
    <cellStyle name="Normal 29 3 10 3" xfId="37785" xr:uid="{D53A99CE-32A2-4718-A6DA-8A13DBC0A48E}"/>
    <cellStyle name="Normal 29 3 11" xfId="15996" xr:uid="{555C7C2E-FE92-47E3-AFE6-18C29955FAC6}"/>
    <cellStyle name="Normal 29 3 11 2" xfId="27083" xr:uid="{4B4B3B18-1113-4582-8974-C6C75E276D33}"/>
    <cellStyle name="Normal 29 3 11 2 2" xfId="50382" xr:uid="{8732DCCA-14B5-45CD-AA0C-67A36F0CAFBD}"/>
    <cellStyle name="Normal 29 3 11 3" xfId="39334" xr:uid="{26A00604-F95C-496D-B7BC-C2B2966EC03D}"/>
    <cellStyle name="Normal 29 3 12" xfId="17789" xr:uid="{B5610C66-B7D5-49A4-92B8-E3CC3E00D2D4}"/>
    <cellStyle name="Normal 29 3 12 2" xfId="41101" xr:uid="{9CDCCE80-3784-4110-822F-544FDEFF038E}"/>
    <cellStyle name="Normal 29 3 13" xfId="30041" xr:uid="{37DF7B98-A13B-4D48-94A4-19B836C16460}"/>
    <cellStyle name="Normal 29 3 2" xfId="4625" xr:uid="{A268DB6D-B10C-4340-94D7-43C5E236E788}"/>
    <cellStyle name="Normal 29 3 2 10" xfId="16434" xr:uid="{F10628EE-E9D0-4D96-A76D-8880A4282AE2}"/>
    <cellStyle name="Normal 29 3 2 10 2" xfId="27521" xr:uid="{BCE7165F-AA50-4409-B2AF-65884301C40F}"/>
    <cellStyle name="Normal 29 3 2 10 2 2" xfId="50820" xr:uid="{906AFC6D-7C09-4F26-9723-165F5DC35B5D}"/>
    <cellStyle name="Normal 29 3 2 10 3" xfId="39772" xr:uid="{BA4468DF-3320-4A63-B847-BA09E95938AA}"/>
    <cellStyle name="Normal 29 3 2 11" xfId="18227" xr:uid="{87446ADF-56F0-4676-B216-ABB1EBBD5137}"/>
    <cellStyle name="Normal 29 3 2 11 2" xfId="41539" xr:uid="{2822ECCE-E20A-4BBE-9DE8-42ADF79F9CCE}"/>
    <cellStyle name="Normal 29 3 2 12" xfId="30479" xr:uid="{DAEC14E7-90F0-4D6D-947C-26F16A859885}"/>
    <cellStyle name="Normal 29 3 2 2" xfId="5497" xr:uid="{E3E2978B-3219-4E10-BA7D-3C59C5820FFD}"/>
    <cellStyle name="Normal 29 3 2 2 2" xfId="19099" xr:uid="{0082228B-4504-4CA1-A8A3-3EEF5A287BC9}"/>
    <cellStyle name="Normal 29 3 2 2 2 2" xfId="42411" xr:uid="{A72798AB-DE11-41ED-AADB-2AC1A08C38B4}"/>
    <cellStyle name="Normal 29 3 2 2 3" xfId="31351" xr:uid="{7161D0AD-33ED-49FA-A1F0-7439407BCA95}"/>
    <cellStyle name="Normal 29 3 2 3" xfId="6369" xr:uid="{2112059D-177B-4120-A643-C2D3E8B55330}"/>
    <cellStyle name="Normal 29 3 2 3 2" xfId="19971" xr:uid="{5F13F072-A497-4A3C-B44D-6CCDB884E4C5}"/>
    <cellStyle name="Normal 29 3 2 3 2 2" xfId="43283" xr:uid="{D55ADDE2-8089-44B7-BEDA-50A22C56E50A}"/>
    <cellStyle name="Normal 29 3 2 3 3" xfId="32223" xr:uid="{50739E4E-494B-444C-922B-CB19D0A1874A}"/>
    <cellStyle name="Normal 29 3 2 4" xfId="7262" xr:uid="{991F827E-6C4A-47DB-AB42-2A67DCB538BF}"/>
    <cellStyle name="Normal 29 3 2 4 2" xfId="20854" xr:uid="{871A496C-DB5C-4144-A36C-A8F4BB41E17A}"/>
    <cellStyle name="Normal 29 3 2 4 2 2" xfId="44161" xr:uid="{F9FC6F84-EAD7-444F-B11D-934920172D36}"/>
    <cellStyle name="Normal 29 3 2 4 3" xfId="33101" xr:uid="{6F692821-DB1D-460E-8C2A-5750E5CF19B6}"/>
    <cellStyle name="Normal 29 3 2 5" xfId="8135" xr:uid="{15B1C08B-B82C-4ECE-A768-B109BE3CEDD1}"/>
    <cellStyle name="Normal 29 3 2 5 2" xfId="21727" xr:uid="{9B1D1DBC-38D4-4BC5-87A3-D0A7DD228EBD}"/>
    <cellStyle name="Normal 29 3 2 5 2 2" xfId="45033" xr:uid="{9DFD3F84-481D-48DC-A367-498E98BF0196}"/>
    <cellStyle name="Normal 29 3 2 5 3" xfId="33973" xr:uid="{2521B58B-5585-4E23-B840-E9227811CBED}"/>
    <cellStyle name="Normal 29 3 2 6" xfId="9008" xr:uid="{C36DCB5E-EB1D-450D-AA2B-5D43B2230CDE}"/>
    <cellStyle name="Normal 29 3 2 6 2" xfId="22599" xr:uid="{944A32D5-CBF0-4F8D-B145-E7624D7B1C44}"/>
    <cellStyle name="Normal 29 3 2 6 2 2" xfId="45905" xr:uid="{40083B70-3599-404D-A1CC-65E1A7F3EAC5}"/>
    <cellStyle name="Normal 29 3 2 6 3" xfId="34845" xr:uid="{67577270-145E-4435-A251-C49AE44B31E3}"/>
    <cellStyle name="Normal 29 3 2 7" xfId="10172" xr:uid="{8976F41D-A7CB-4317-B4B3-289955C8C1F8}"/>
    <cellStyle name="Normal 29 3 2 7 2" xfId="23578" xr:uid="{840EBC8E-6EF2-4CA0-833D-F0413D05A695}"/>
    <cellStyle name="Normal 29 3 2 7 2 2" xfId="46884" xr:uid="{BD8D2F9A-8948-4A57-A007-0F4DEDE0E72E}"/>
    <cellStyle name="Normal 29 3 2 7 3" xfId="35786" xr:uid="{89B5702C-4A00-48FC-93AE-4EF9C6C54A49}"/>
    <cellStyle name="Normal 29 3 2 8" xfId="11052" xr:uid="{562AB741-3A14-4C07-8F49-86F29C11C8A6}"/>
    <cellStyle name="Normal 29 3 2 8 2" xfId="24458" xr:uid="{3C550D14-B78B-480E-B841-268DD2102FBD}"/>
    <cellStyle name="Normal 29 3 2 8 2 2" xfId="47764" xr:uid="{A307EAAC-BA4C-4014-AB33-E733165D280C}"/>
    <cellStyle name="Normal 29 3 2 8 3" xfId="36666" xr:uid="{69F20F1C-55C6-4D8B-A06A-C739F2C20F19}"/>
    <cellStyle name="Normal 29 3 2 9" xfId="14882" xr:uid="{ED972F36-1D0A-4BD6-8365-B3EB3499EA78}"/>
    <cellStyle name="Normal 29 3 2 9 2" xfId="26043" xr:uid="{8C7A1530-4E46-4579-876D-E8C4FC4F64B5}"/>
    <cellStyle name="Normal 29 3 2 9 2 2" xfId="49345" xr:uid="{3AFA66FC-1E20-47AD-BA93-DD79D420AE05}"/>
    <cellStyle name="Normal 29 3 2 9 3" xfId="38223" xr:uid="{B57CADF6-4CDF-4411-A6E7-A7E14F9D1C28}"/>
    <cellStyle name="Normal 29 3 3" xfId="5059" xr:uid="{BC74E508-5AAD-4DBA-935B-AC6B6B6B75F3}"/>
    <cellStyle name="Normal 29 3 3 2" xfId="18661" xr:uid="{6F95CBF3-ABAE-4143-AB44-0DDEE6FC012A}"/>
    <cellStyle name="Normal 29 3 3 2 2" xfId="41973" xr:uid="{C32EA384-70CD-42F3-ABAD-6C14BC5FA36A}"/>
    <cellStyle name="Normal 29 3 3 3" xfId="30913" xr:uid="{995B1036-E2D4-41F3-82B3-B95CFF66EBBD}"/>
    <cellStyle name="Normal 29 3 4" xfId="5931" xr:uid="{D1463E86-2C59-4CAA-B91B-5ABF32D9FC78}"/>
    <cellStyle name="Normal 29 3 4 2" xfId="19533" xr:uid="{00AD15F5-EC57-42DF-8556-1EC4D9E7DDF4}"/>
    <cellStyle name="Normal 29 3 4 2 2" xfId="42845" xr:uid="{33FED6B2-40B5-4F70-B428-EC9CA2E6F97B}"/>
    <cellStyle name="Normal 29 3 4 3" xfId="31785" xr:uid="{C8D8C483-1D0E-44CB-AB10-9F81E2CCA501}"/>
    <cellStyle name="Normal 29 3 5" xfId="6824" xr:uid="{62EA7AE5-70DF-4A3D-9A91-961B89ECB41D}"/>
    <cellStyle name="Normal 29 3 5 2" xfId="20416" xr:uid="{7D1A000F-8AFC-40CF-8298-972390361A64}"/>
    <cellStyle name="Normal 29 3 5 2 2" xfId="43723" xr:uid="{EFB5D981-5481-44F1-8D2A-21149313500B}"/>
    <cellStyle name="Normal 29 3 5 3" xfId="32663" xr:uid="{DF7DC993-4D45-43D9-8EE8-21E6CC3C63A2}"/>
    <cellStyle name="Normal 29 3 6" xfId="7697" xr:uid="{5295FFEA-C809-4256-BA08-A2BFCD29BDB5}"/>
    <cellStyle name="Normal 29 3 6 2" xfId="21289" xr:uid="{65B00C03-2B2B-4B41-B1DA-8FC0D02166E3}"/>
    <cellStyle name="Normal 29 3 6 2 2" xfId="44595" xr:uid="{AF99C894-44AF-473C-9326-834106034D97}"/>
    <cellStyle name="Normal 29 3 6 3" xfId="33535" xr:uid="{ABB35834-4844-4520-85FE-BE2DE65D8969}"/>
    <cellStyle name="Normal 29 3 7" xfId="8570" xr:uid="{DCFADED9-EF35-4B7E-8867-9DB7DDEE2B30}"/>
    <cellStyle name="Normal 29 3 7 2" xfId="22161" xr:uid="{02CD5068-9036-4FC1-A2D9-9C332C914B0F}"/>
    <cellStyle name="Normal 29 3 7 2 2" xfId="45467" xr:uid="{B6D060E1-69BF-41F9-98C7-AE496BB7DAB3}"/>
    <cellStyle name="Normal 29 3 7 3" xfId="34407" xr:uid="{B2CB5616-3618-4301-BD00-760BF31180F6}"/>
    <cellStyle name="Normal 29 3 8" xfId="9734" xr:uid="{15FAFDC1-51EB-49BB-9C9A-08FC07E895AB}"/>
    <cellStyle name="Normal 29 3 8 2" xfId="23140" xr:uid="{B3E6EB30-25B9-4B3F-87C6-F8840C916AD7}"/>
    <cellStyle name="Normal 29 3 8 2 2" xfId="46446" xr:uid="{595C5856-E5E3-4635-8CA9-145372151C88}"/>
    <cellStyle name="Normal 29 3 8 3" xfId="35348" xr:uid="{FA72595C-F48C-4059-B68A-E9AE03DB5506}"/>
    <cellStyle name="Normal 29 3 9" xfId="10614" xr:uid="{12B13E91-F87E-410C-B311-130850EEEF74}"/>
    <cellStyle name="Normal 29 3 9 2" xfId="24020" xr:uid="{E409C1C9-C1E7-484A-956C-EE877FB0197C}"/>
    <cellStyle name="Normal 29 3 9 2 2" xfId="47326" xr:uid="{529104C7-5406-4DCD-955C-7BA9FDA05286}"/>
    <cellStyle name="Normal 29 3 9 3" xfId="36228" xr:uid="{C059F9BD-1076-45F7-AF17-07B47C5ECED5}"/>
    <cellStyle name="Normal 29 4" xfId="4379" xr:uid="{4242B6DC-22B0-41C4-86DC-2D14AC02F2E5}"/>
    <cellStyle name="Normal 29 4 10" xfId="16188" xr:uid="{200D38D0-76AD-4871-B20F-337D1FE64462}"/>
    <cellStyle name="Normal 29 4 10 2" xfId="27275" xr:uid="{ABD0FAED-C9AB-4346-9B59-764DDE1A0341}"/>
    <cellStyle name="Normal 29 4 10 2 2" xfId="50574" xr:uid="{1876183C-702F-42BF-AFF4-93E3038B04FE}"/>
    <cellStyle name="Normal 29 4 10 3" xfId="39526" xr:uid="{53AF4907-4788-46E0-BE3D-B4BB2DDFBD5C}"/>
    <cellStyle name="Normal 29 4 11" xfId="17981" xr:uid="{1030C392-7995-43B7-B7DF-59858C7692AB}"/>
    <cellStyle name="Normal 29 4 11 2" xfId="41293" xr:uid="{D5274066-570B-40A6-A026-FD8E14538D77}"/>
    <cellStyle name="Normal 29 4 12" xfId="30233" xr:uid="{A413CD76-C04B-46D8-94F8-A7CC65B1FBE6}"/>
    <cellStyle name="Normal 29 4 2" xfId="5251" xr:uid="{CB91CC1B-7089-4909-BDD2-F23DA51E3B6E}"/>
    <cellStyle name="Normal 29 4 2 2" xfId="18853" xr:uid="{639AA305-9397-4673-9060-01F515B1E88F}"/>
    <cellStyle name="Normal 29 4 2 2 2" xfId="42165" xr:uid="{FE42EB3C-261A-4345-A65D-CF35806BB762}"/>
    <cellStyle name="Normal 29 4 2 3" xfId="31105" xr:uid="{C575CDB0-9F90-45CA-BC5C-A19D8E128EB3}"/>
    <cellStyle name="Normal 29 4 3" xfId="6123" xr:uid="{BCA1E7EB-E5C3-4FFC-B94B-88DB3860DEDA}"/>
    <cellStyle name="Normal 29 4 3 2" xfId="19725" xr:uid="{BF27606B-5B38-4AFA-9FA7-872A08F18E0E}"/>
    <cellStyle name="Normal 29 4 3 2 2" xfId="43037" xr:uid="{F25C9ADB-E7F0-4135-A961-9700F3ABD379}"/>
    <cellStyle name="Normal 29 4 3 3" xfId="31977" xr:uid="{8D0E8FBE-C519-4D6F-AB81-A0B6C106ED3D}"/>
    <cellStyle name="Normal 29 4 4" xfId="7016" xr:uid="{C930D768-A207-425A-943B-CCC27F5C7F72}"/>
    <cellStyle name="Normal 29 4 4 2" xfId="20608" xr:uid="{98A7152F-238D-48E8-A0CC-E624DD787E62}"/>
    <cellStyle name="Normal 29 4 4 2 2" xfId="43915" xr:uid="{4FD8EDC6-DFCE-4AC5-8598-E4B6963C15D5}"/>
    <cellStyle name="Normal 29 4 4 3" xfId="32855" xr:uid="{8F1BF7C1-0F8D-4811-99A5-2519071BCE25}"/>
    <cellStyle name="Normal 29 4 5" xfId="7889" xr:uid="{4BD9418B-758F-4B5B-BB98-8D9D52505FF5}"/>
    <cellStyle name="Normal 29 4 5 2" xfId="21481" xr:uid="{7206CD36-20AA-45DC-8658-D2E884820C65}"/>
    <cellStyle name="Normal 29 4 5 2 2" xfId="44787" xr:uid="{46039976-F4AA-49AD-A78A-362924B5737D}"/>
    <cellStyle name="Normal 29 4 5 3" xfId="33727" xr:uid="{8CEE77D2-35B3-4F30-9D29-D47A9DFF672D}"/>
    <cellStyle name="Normal 29 4 6" xfId="8762" xr:uid="{2ECE52EF-90FB-47E2-BE16-A4E7FF30CA01}"/>
    <cellStyle name="Normal 29 4 6 2" xfId="22353" xr:uid="{641E894B-FF57-43B8-B853-A22D6E4D4DA1}"/>
    <cellStyle name="Normal 29 4 6 2 2" xfId="45659" xr:uid="{2D06448C-DBC7-4CAA-ABE6-FD4F8226E523}"/>
    <cellStyle name="Normal 29 4 6 3" xfId="34599" xr:uid="{8462BD4C-A530-4F3E-9687-E40F4DA35FBD}"/>
    <cellStyle name="Normal 29 4 7" xfId="9926" xr:uid="{DAEFF901-0F6E-4326-B8DC-F65A47C76DCA}"/>
    <cellStyle name="Normal 29 4 7 2" xfId="23332" xr:uid="{81540CCD-3BAF-411D-B2F3-4EFBDC368A4A}"/>
    <cellStyle name="Normal 29 4 7 2 2" xfId="46638" xr:uid="{5F613703-FD43-4C15-B901-331AA0788EDE}"/>
    <cellStyle name="Normal 29 4 7 3" xfId="35540" xr:uid="{4D67BAF2-D694-432B-BCD7-8A55D23101CE}"/>
    <cellStyle name="Normal 29 4 8" xfId="10806" xr:uid="{44EC96C7-EBEC-4ACF-9C4E-1D815E544BAD}"/>
    <cellStyle name="Normal 29 4 8 2" xfId="24212" xr:uid="{24ECAD7F-21A9-4490-8532-53F5A5422928}"/>
    <cellStyle name="Normal 29 4 8 2 2" xfId="47518" xr:uid="{DF43E337-D7B0-470A-8783-A5C4CB929AE7}"/>
    <cellStyle name="Normal 29 4 8 3" xfId="36420" xr:uid="{BBA3ECCE-2945-4DCB-AC28-D97A766D358B}"/>
    <cellStyle name="Normal 29 4 9" xfId="14636" xr:uid="{EEC7643D-09F7-45A7-B0A8-15C236DEC028}"/>
    <cellStyle name="Normal 29 4 9 2" xfId="25797" xr:uid="{EAD9DF98-9BD8-47A7-A63D-D44D8AAF33C4}"/>
    <cellStyle name="Normal 29 4 9 2 2" xfId="49099" xr:uid="{653D386C-1DA7-4F20-893D-3F71B2A34182}"/>
    <cellStyle name="Normal 29 4 9 3" xfId="37977" xr:uid="{990806C1-170C-4F2B-8763-29753728FB9A}"/>
    <cellStyle name="Normal 29 5" xfId="3941" xr:uid="{D97B6D6C-9676-4D36-BB17-E6CD6E4585E4}"/>
    <cellStyle name="Normal 29 5 2" xfId="11194" xr:uid="{34B16390-306D-4540-9CB9-03BC8667584C}"/>
    <cellStyle name="Normal 29 5 2 2" xfId="24600" xr:uid="{21457BD4-3017-4CDC-BE98-6ACCDA73E01C}"/>
    <cellStyle name="Normal 29 5 2 2 2" xfId="47906" xr:uid="{372D0E2D-77C2-408C-ACE4-74045CCAABCF}"/>
    <cellStyle name="Normal 29 5 2 3" xfId="36807" xr:uid="{749F178C-38CC-4453-B264-C069B7732118}"/>
    <cellStyle name="Normal 29 5 3" xfId="15041" xr:uid="{5EC65CB5-41F5-4183-8AA9-DCD2F37CDFE7}"/>
    <cellStyle name="Normal 29 5 3 2" xfId="26198" xr:uid="{5F349814-21E1-4722-A406-EE215CFCFA6F}"/>
    <cellStyle name="Normal 29 5 3 2 2" xfId="49500" xr:uid="{15EDAA44-0D5F-4BC6-BE4A-21F372318E43}"/>
    <cellStyle name="Normal 29 5 3 3" xfId="38382" xr:uid="{C5296012-7DEF-4F64-8C93-97A93A275B0C}"/>
    <cellStyle name="Normal 29 5 4" xfId="16576" xr:uid="{512B3AE7-03CA-4ACC-A706-EFD6D213DE49}"/>
    <cellStyle name="Normal 29 5 4 2" xfId="27662" xr:uid="{45B59AEE-C58C-417C-89EC-9034C27F41F0}"/>
    <cellStyle name="Normal 29 5 4 2 2" xfId="50961" xr:uid="{07BF3EC0-0712-4218-B938-0862D74A1D3E}"/>
    <cellStyle name="Normal 29 5 4 3" xfId="39914" xr:uid="{252A539A-C378-432C-8B24-45E13DDE4D77}"/>
    <cellStyle name="Normal 29 5 5" xfId="17543" xr:uid="{B7F944F3-652F-4C52-89C7-E932CDBF4E64}"/>
    <cellStyle name="Normal 29 5 5 2" xfId="40855" xr:uid="{FF7987FE-15A7-4729-A4D4-A4D625B8F3C0}"/>
    <cellStyle name="Normal 29 5 6" xfId="29795" xr:uid="{1F89CA3B-E5CA-41DD-81C4-6B7E423B04CD}"/>
    <cellStyle name="Normal 29 6" xfId="4813" xr:uid="{8BE38135-21EE-4BCE-B9D7-B5556B138BAD}"/>
    <cellStyle name="Normal 29 6 2" xfId="18415" xr:uid="{17D46E85-D1CC-4992-81FD-BC6DDB60981D}"/>
    <cellStyle name="Normal 29 6 2 2" xfId="41727" xr:uid="{E48D2A38-16F8-4AF6-AE17-C16D955033DC}"/>
    <cellStyle name="Normal 29 6 3" xfId="30667" xr:uid="{F49EDA32-04EA-4C41-BB0F-EAEF6A58152B}"/>
    <cellStyle name="Normal 29 7" xfId="5685" xr:uid="{CEABFBFB-60F3-4EBB-A763-74031219B75F}"/>
    <cellStyle name="Normal 29 7 2" xfId="19287" xr:uid="{E5195E22-C7C6-4EEC-B815-6B896EAAD354}"/>
    <cellStyle name="Normal 29 7 2 2" xfId="42599" xr:uid="{3363376F-C539-4B41-BD02-B078321DF49C}"/>
    <cellStyle name="Normal 29 7 3" xfId="31539" xr:uid="{3C6DF63D-5E47-422D-AD7D-4D8A1AE4AEF7}"/>
    <cellStyle name="Normal 29 8" xfId="6578" xr:uid="{594C952B-24C0-4A9A-AD19-7214E84EC9F7}"/>
    <cellStyle name="Normal 29 8 2" xfId="20170" xr:uid="{440A9551-7091-472D-851B-1B3D14A692DC}"/>
    <cellStyle name="Normal 29 8 2 2" xfId="43477" xr:uid="{1E59AD7B-A7A5-4A10-8C09-05C96816A06B}"/>
    <cellStyle name="Normal 29 8 3" xfId="32417" xr:uid="{924CDB1B-27F3-4E49-B9A9-CB30E37F9D99}"/>
    <cellStyle name="Normal 29 9" xfId="7451" xr:uid="{9712F619-F822-4826-803A-5EFBDFA97125}"/>
    <cellStyle name="Normal 29 9 2" xfId="21043" xr:uid="{EA5BD3F9-62F1-4039-A465-378D53DA7285}"/>
    <cellStyle name="Normal 29 9 2 2" xfId="44349" xr:uid="{28155A8C-790D-432A-8724-58FC67EECB51}"/>
    <cellStyle name="Normal 29 9 3" xfId="33289" xr:uid="{7CEE687D-F214-458E-AF7C-3C367D38F09C}"/>
    <cellStyle name="Normal 3" xfId="195" xr:uid="{00000000-0005-0000-0000-0000C4000000}"/>
    <cellStyle name="Normal 3 10" xfId="2976" xr:uid="{F700113B-574B-4F13-8D43-ABCD4DB09925}"/>
    <cellStyle name="Normal 3 10 2" xfId="12767" xr:uid="{117D39D6-D80A-4DD9-897B-95B71F37C557}"/>
    <cellStyle name="Normal 3 11" xfId="11661" xr:uid="{9874D071-C35B-48F5-AF04-104B203E1004}"/>
    <cellStyle name="Normal 3 12" xfId="11303" xr:uid="{4A430473-E01E-4FFB-A4AF-47A25D11BC83}"/>
    <cellStyle name="Normal 3 12 2" xfId="15132" xr:uid="{47BF3864-8541-4D9A-AC71-427BE2F92A77}"/>
    <cellStyle name="Normal 3 12 2 2" xfId="26289" xr:uid="{14E2EFB4-DBEC-4CC3-B4E1-953ACA578E9C}"/>
    <cellStyle name="Normal 3 12 2 2 2" xfId="49591" xr:uid="{A4EC0A1F-F2C2-450A-B01B-B322E5CE69B9}"/>
    <cellStyle name="Normal 3 12 2 3" xfId="38473" xr:uid="{0DE79480-219E-4F89-9511-395B0B70E5C4}"/>
    <cellStyle name="Normal 3 12 3" xfId="16665" xr:uid="{A75F9BCD-375D-425F-AD9E-9CE59A706CDE}"/>
    <cellStyle name="Normal 3 12 3 2" xfId="27751" xr:uid="{97677A77-B5F8-47DE-816B-488812F3A1FE}"/>
    <cellStyle name="Normal 3 12 3 2 2" xfId="51050" xr:uid="{31A6BBA3-5BE9-4F94-B71A-6BF3463D7240}"/>
    <cellStyle name="Normal 3 12 3 3" xfId="40003" xr:uid="{1650543F-DB36-47F8-B6BC-9F88FDBBF829}"/>
    <cellStyle name="Normal 3 12 4" xfId="24690" xr:uid="{8EFD991D-F454-45AB-8FBD-9F8B220505B0}"/>
    <cellStyle name="Normal 3 12 4 2" xfId="47996" xr:uid="{1A00C87D-660A-4196-A1E3-F495AB365416}"/>
    <cellStyle name="Normal 3 12 5" xfId="36896" xr:uid="{22447587-9610-47A0-ABB6-F45CEF17A078}"/>
    <cellStyle name="Normal 3 13" xfId="52660" xr:uid="{54CCE561-3B51-4CEA-B07A-CA8406728006}"/>
    <cellStyle name="Normal 3 2" xfId="196" xr:uid="{00000000-0005-0000-0000-0000C5000000}"/>
    <cellStyle name="Normal 3 2 10" xfId="11662" xr:uid="{4600A4DC-D8D3-471B-B1AE-0605383D1287}"/>
    <cellStyle name="Normal 3 2 11" xfId="11304" xr:uid="{A532B5E1-AAC3-4EC8-A9E1-B35C2915F079}"/>
    <cellStyle name="Normal 3 2 11 2" xfId="15133" xr:uid="{8A25D9B4-29DE-4306-9ADA-875A9E24C08D}"/>
    <cellStyle name="Normal 3 2 11 2 2" xfId="26290" xr:uid="{4E8BE471-0612-45D3-BD70-61EC72FE7BBE}"/>
    <cellStyle name="Normal 3 2 11 2 2 2" xfId="49592" xr:uid="{91E5CBE1-1575-4CED-8CBF-7CDB4890CD69}"/>
    <cellStyle name="Normal 3 2 11 2 3" xfId="38474" xr:uid="{337C6900-C6A0-4C8C-8BE2-1B2A36493AC0}"/>
    <cellStyle name="Normal 3 2 11 3" xfId="16666" xr:uid="{C4D99F03-1FC1-4E3D-B37E-15F0C77C5AAF}"/>
    <cellStyle name="Normal 3 2 11 3 2" xfId="27752" xr:uid="{AC2EBDA2-5E4E-4B64-B7BC-7CA00B26A317}"/>
    <cellStyle name="Normal 3 2 11 3 2 2" xfId="51051" xr:uid="{637248A1-34B2-4D3A-9F10-118A4E2D86D8}"/>
    <cellStyle name="Normal 3 2 11 3 3" xfId="40004" xr:uid="{727987C8-B541-4E50-9A53-B3C186DC4B3F}"/>
    <cellStyle name="Normal 3 2 11 4" xfId="24691" xr:uid="{EC63061C-A1D3-48BA-AECF-3617790B9B6C}"/>
    <cellStyle name="Normal 3 2 11 4 2" xfId="47997" xr:uid="{96C86FED-76E5-45C1-9AD6-042B77BD09B2}"/>
    <cellStyle name="Normal 3 2 11 5" xfId="36897" xr:uid="{7CBA2EA3-8FFA-4C2B-891F-F100DC398F3B}"/>
    <cellStyle name="Normal 3 2 2" xfId="1109" xr:uid="{3FB613EC-0CD8-4C47-8864-97DFBC821476}"/>
    <cellStyle name="Normal 3 2 2 2" xfId="1110" xr:uid="{7EA9D884-A00F-440D-955C-12747E2B4DED}"/>
    <cellStyle name="Normal 3 2 2 2 2" xfId="1111" xr:uid="{C18AD567-CE35-4248-A5FB-B44CE6599BF3}"/>
    <cellStyle name="Normal 3 2 2 2 2 2" xfId="1112" xr:uid="{F5F1FFAE-3CC0-4606-AB9D-EB3C991DA822}"/>
    <cellStyle name="Normal 3 2 2 2 2 2 2" xfId="1944" xr:uid="{26EF07B4-566D-44D4-AAB3-70601D966DAA}"/>
    <cellStyle name="Normal 3 2 2 2 2 2 2 2" xfId="3786" xr:uid="{F9901342-8FD5-4D44-ADBB-FBF1D4F86D8E}"/>
    <cellStyle name="Normal 3 2 2 2 2 2 2 2 2" xfId="13577" xr:uid="{8C4CF1F4-7153-42D1-B71B-CA420EC6B7B7}"/>
    <cellStyle name="Normal 3 2 2 2 2 2 2 3" xfId="12406" xr:uid="{A3199602-32F3-45A0-BDF7-C03E3C14258C}"/>
    <cellStyle name="Normal 3 2 2 2 2 2 3" xfId="2971" xr:uid="{7F9BCA8F-6089-4EA8-A06B-D5F9F9859CA2}"/>
    <cellStyle name="Normal 3 2 2 2 2 2 3 2" xfId="12762" xr:uid="{1FF2DD3E-623C-4A4D-A691-208DED9F44DF}"/>
    <cellStyle name="Normal 3 2 2 2 2 2 4" xfId="11666" xr:uid="{86CE1D3E-1613-49F9-AE3F-A796E6643311}"/>
    <cellStyle name="Normal 3 2 2 2 2 3" xfId="1678" xr:uid="{23C77DFA-D527-4DDD-84BB-CFEFBFD3B1AD}"/>
    <cellStyle name="Normal 3 2 2 2 2 3 2" xfId="3520" xr:uid="{5B99D60E-BA31-4CD1-8A3A-EA3E7834DB25}"/>
    <cellStyle name="Normal 3 2 2 2 2 3 2 2" xfId="13311" xr:uid="{56F17B0F-F88C-48D9-96AF-E26C1D99F1CC}"/>
    <cellStyle name="Normal 3 2 2 2 2 3 3" xfId="12141" xr:uid="{4AA28D92-3E42-44FB-BA13-75B6B418122E}"/>
    <cellStyle name="Normal 3 2 2 2 2 4" xfId="2972" xr:uid="{061E9571-5D34-431E-BF89-4E6B46BA9D9B}"/>
    <cellStyle name="Normal 3 2 2 2 2 4 2" xfId="12763" xr:uid="{06AC31F6-FB1B-45A0-B3E4-E9F4B4FD18B7}"/>
    <cellStyle name="Normal 3 2 2 2 2 5" xfId="11665" xr:uid="{AEC7782C-8C58-4A78-A3BE-BAFBC7F05D01}"/>
    <cellStyle name="Normal 3 2 2 2 3" xfId="1113" xr:uid="{D15A53D1-E7C5-474C-A0A8-0A2B52888335}"/>
    <cellStyle name="Normal 3 2 2 2 3 2" xfId="1837" xr:uid="{E2075BDE-7992-4408-A45D-A5A35CED33FD}"/>
    <cellStyle name="Normal 3 2 2 2 3 2 2" xfId="3679" xr:uid="{ED30CBC3-2A81-49AE-9705-7094127DF1CA}"/>
    <cellStyle name="Normal 3 2 2 2 3 2 2 2" xfId="13470" xr:uid="{7C6C250C-B06F-46B9-B43F-FF27302228E6}"/>
    <cellStyle name="Normal 3 2 2 2 3 2 3" xfId="12300" xr:uid="{A124E240-B89B-463E-8AE4-AB2A4297B634}"/>
    <cellStyle name="Normal 3 2 2 2 3 3" xfId="2970" xr:uid="{EDB240A0-9159-407C-8A07-3720F580E1AE}"/>
    <cellStyle name="Normal 3 2 2 2 3 3 2" xfId="12761" xr:uid="{336A727D-7886-4606-ADFE-073FA415D667}"/>
    <cellStyle name="Normal 3 2 2 2 3 4" xfId="11667" xr:uid="{14DF08CD-08BF-4E3A-81DC-991735F4FF1E}"/>
    <cellStyle name="Normal 3 2 2 2 4" xfId="1571" xr:uid="{0C29E316-E16A-40B9-9D5A-A310AFAE4A82}"/>
    <cellStyle name="Normal 3 2 2 2 4 2" xfId="3413" xr:uid="{4D53015A-6160-4C39-B30E-677239ABA58C}"/>
    <cellStyle name="Normal 3 2 2 2 4 2 2" xfId="13204" xr:uid="{565CF619-2EEA-4EF8-8F69-5EC9C10C0F43}"/>
    <cellStyle name="Normal 3 2 2 2 4 3" xfId="12034" xr:uid="{36E0CE32-89CF-4C2F-9327-58D779C246B3}"/>
    <cellStyle name="Normal 3 2 2 2 5" xfId="2973" xr:uid="{010A3505-AE07-4877-9B3C-5233E7B9B24D}"/>
    <cellStyle name="Normal 3 2 2 2 5 2" xfId="12764" xr:uid="{CC134631-C833-42C4-89A4-695992B1F5E8}"/>
    <cellStyle name="Normal 3 2 2 2 6" xfId="11664" xr:uid="{A6F0FC49-B70D-4B65-B5F6-41515246C05F}"/>
    <cellStyle name="Normal 3 2 2 3" xfId="1114" xr:uid="{C491FE59-82FC-42D5-BA12-5C6ADBD38F0A}"/>
    <cellStyle name="Normal 3 2 2 3 2" xfId="1115" xr:uid="{DD4C3532-22CE-4CA5-BE18-21974E1D43E3}"/>
    <cellStyle name="Normal 3 2 2 3 2 2" xfId="1943" xr:uid="{123371E4-BD11-4385-B1D7-4898115E7753}"/>
    <cellStyle name="Normal 3 2 2 3 2 2 2" xfId="3785" xr:uid="{B50ABC0A-2DD7-489F-9EC7-A81672C52F84}"/>
    <cellStyle name="Normal 3 2 2 3 2 2 2 2" xfId="13576" xr:uid="{47D39F0E-E4D3-4CBE-869E-8B03BB89361D}"/>
    <cellStyle name="Normal 3 2 2 3 2 2 3" xfId="12405" xr:uid="{BAE95507-9340-4BFF-B026-ACB2AC321403}"/>
    <cellStyle name="Normal 3 2 2 3 2 3" xfId="3087" xr:uid="{B5ADFAA7-815A-4A73-A87A-0A596FD561E2}"/>
    <cellStyle name="Normal 3 2 2 3 2 3 2" xfId="12878" xr:uid="{A1DE0E32-17A2-4ECF-97E0-73E05EC1A074}"/>
    <cellStyle name="Normal 3 2 2 3 2 4" xfId="11669" xr:uid="{49D424EA-38FE-44A4-9D03-1A86B182C37B}"/>
    <cellStyle name="Normal 3 2 2 3 3" xfId="1677" xr:uid="{A9219136-1C9B-4976-A9DB-E2E048905131}"/>
    <cellStyle name="Normal 3 2 2 3 3 2" xfId="3519" xr:uid="{6A93E7E7-AD98-486D-B648-EAEE28F7941D}"/>
    <cellStyle name="Normal 3 2 2 3 3 2 2" xfId="13310" xr:uid="{07C067D8-047A-4A0D-90BD-51F5F1BAD7F6}"/>
    <cellStyle name="Normal 3 2 2 3 3 3" xfId="12140" xr:uid="{E3319DB5-140F-41BC-AFD1-3FD7380E5C07}"/>
    <cellStyle name="Normal 3 2 2 3 4" xfId="2777" xr:uid="{9037F0AD-AAA1-4E16-A17B-C757A3DBD831}"/>
    <cellStyle name="Normal 3 2 2 3 4 2" xfId="12568" xr:uid="{9B203276-0BC1-4469-AA7D-91DC31F1380C}"/>
    <cellStyle name="Normal 3 2 2 3 5" xfId="11668" xr:uid="{30A93491-EE2B-49D6-B81C-1703711D7FD3}"/>
    <cellStyle name="Normal 3 2 2 4" xfId="1116" xr:uid="{425A8999-B919-41AF-A166-7D83E985C245}"/>
    <cellStyle name="Normal 3 2 2 4 2" xfId="1771" xr:uid="{46F640A1-D4FB-4287-AB25-2B4E787FBD2B}"/>
    <cellStyle name="Normal 3 2 2 4 2 2" xfId="3613" xr:uid="{75FEEA1D-4A44-4F2E-A10D-317668C5D396}"/>
    <cellStyle name="Normal 3 2 2 4 2 2 2" xfId="13404" xr:uid="{E41F77BA-972A-4704-B0D5-6D91CAB7D22A}"/>
    <cellStyle name="Normal 3 2 2 4 2 3" xfId="12234" xr:uid="{40E4DD47-1F4F-49D8-A767-23B78B443423}"/>
    <cellStyle name="Normal 3 2 2 4 3" xfId="2969" xr:uid="{CF188D36-1678-43A2-BE91-6EED02BB5DBD}"/>
    <cellStyle name="Normal 3 2 2 4 3 2" xfId="12760" xr:uid="{BD62928B-D5C6-4A33-B4F3-942DA3131A7F}"/>
    <cellStyle name="Normal 3 2 2 4 4" xfId="11670" xr:uid="{DFF82890-DE0C-4BDF-BF65-9A0F7E704284}"/>
    <cellStyle name="Normal 3 2 2 5" xfId="1505" xr:uid="{54052083-D7E2-4B6D-98D9-769BD7B316F6}"/>
    <cellStyle name="Normal 3 2 2 5 2" xfId="3347" xr:uid="{59797B6D-AC80-4F0C-8A49-FB58C06C7538}"/>
    <cellStyle name="Normal 3 2 2 5 2 2" xfId="13138" xr:uid="{62B3A89B-3B62-4498-8C15-5338BCBD2A31}"/>
    <cellStyle name="Normal 3 2 2 5 3" xfId="11968" xr:uid="{0E83E810-01A6-486F-A772-CBFAEBA55EE4}"/>
    <cellStyle name="Normal 3 2 2 6" xfId="2974" xr:uid="{FD8B6818-2666-4B27-B51D-63B79C707136}"/>
    <cellStyle name="Normal 3 2 2 6 2" xfId="12765" xr:uid="{105744B6-B990-4282-9CDD-72DB4D708F08}"/>
    <cellStyle name="Normal 3 2 2 7" xfId="11663" xr:uid="{042E05E6-F97F-43C9-BF0A-FAE2AA2ABAC7}"/>
    <cellStyle name="Normal 3 2 2 8" xfId="11386" xr:uid="{54F3C7F9-F0AA-4FE9-8DA2-12A86F9C2A02}"/>
    <cellStyle name="Normal 3 2 2 8 2" xfId="15179" xr:uid="{DDBC5CD4-C113-4897-A443-2C7090C1DB27}"/>
    <cellStyle name="Normal 3 2 2 8 2 2" xfId="26336" xr:uid="{6E1C6937-22D3-4303-AD8F-96BD601110E4}"/>
    <cellStyle name="Normal 3 2 2 8 2 2 2" xfId="49638" xr:uid="{EDEC208D-887F-4F70-ADC7-B6A4496E38DB}"/>
    <cellStyle name="Normal 3 2 2 8 2 3" xfId="38520" xr:uid="{9405D492-5479-4134-A121-CE21040A55B7}"/>
    <cellStyle name="Normal 3 2 2 8 3" xfId="16708" xr:uid="{79E06BED-0CCF-4DBB-BE25-6FD5CF56103F}"/>
    <cellStyle name="Normal 3 2 2 8 3 2" xfId="27794" xr:uid="{19C92635-699F-45AF-98AE-AC894232AE73}"/>
    <cellStyle name="Normal 3 2 2 8 3 2 2" xfId="51093" xr:uid="{ECCA6448-8C49-4D52-BE99-3781876A774B}"/>
    <cellStyle name="Normal 3 2 2 8 3 3" xfId="40046" xr:uid="{444C505E-5793-4742-ABA0-23787AFB75E4}"/>
    <cellStyle name="Normal 3 2 2 8 4" xfId="24737" xr:uid="{7A2DAB92-2C03-444B-BA2E-35050C5EE797}"/>
    <cellStyle name="Normal 3 2 2 8 4 2" xfId="48043" xr:uid="{62DF23B1-8A8C-48B8-80EE-4CCA29C2B9D8}"/>
    <cellStyle name="Normal 3 2 2 8 5" xfId="36939" xr:uid="{93738E78-4FCF-4925-B8A2-8C5EC1CDDA5D}"/>
    <cellStyle name="Normal 3 2 3" xfId="1117" xr:uid="{EFB336B1-FE18-4058-906B-657A9F9E972A}"/>
    <cellStyle name="Normal 3 2 3 2" xfId="1118" xr:uid="{BA430595-2B9A-4190-9F2A-9F86AC8CC35B}"/>
    <cellStyle name="Normal 3 2 3 2 2" xfId="1119" xr:uid="{A2B9F3AE-86DD-45B8-8BF7-1161AA37A572}"/>
    <cellStyle name="Normal 3 2 3 2 2 2" xfId="1120" xr:uid="{47CBCE3B-FDA8-4F05-8C5D-1ED3C0058A7A}"/>
    <cellStyle name="Normal 3 2 3 2 2 2 2" xfId="1946" xr:uid="{DBFC90D3-1181-4D89-BAB3-FB0B39F9A753}"/>
    <cellStyle name="Normal 3 2 3 2 2 2 2 2" xfId="3788" xr:uid="{F8C39419-091E-42D2-94A5-15D667684AFC}"/>
    <cellStyle name="Normal 3 2 3 2 2 2 2 2 2" xfId="13579" xr:uid="{B029D627-9BE1-446C-8EE1-6D20DFFABE8D}"/>
    <cellStyle name="Normal 3 2 3 2 2 2 2 3" xfId="12408" xr:uid="{BDEA78F9-584E-4E42-8D16-046DE0CCA210}"/>
    <cellStyle name="Normal 3 2 3 2 2 2 3" xfId="2965" xr:uid="{AA66F08F-FA27-4BE1-91DD-72A15CD77EFD}"/>
    <cellStyle name="Normal 3 2 3 2 2 2 3 2" xfId="12756" xr:uid="{06E3CA67-03A9-4CCF-9E96-2D0A29E40374}"/>
    <cellStyle name="Normal 3 2 3 2 2 2 4" xfId="11674" xr:uid="{9020F218-626A-46C1-9773-94CF8AFBC96E}"/>
    <cellStyle name="Normal 3 2 3 2 2 3" xfId="1680" xr:uid="{1360777B-FF4B-480D-A87E-61424676026C}"/>
    <cellStyle name="Normal 3 2 3 2 2 3 2" xfId="3522" xr:uid="{C43CEE6C-F148-430E-ACE8-2A4BF41D5555}"/>
    <cellStyle name="Normal 3 2 3 2 2 3 2 2" xfId="13313" xr:uid="{24E40F4F-F926-43BD-B200-7BAF27804575}"/>
    <cellStyle name="Normal 3 2 3 2 2 3 3" xfId="12143" xr:uid="{30420270-CF1E-4C33-91F7-043C036A28A9}"/>
    <cellStyle name="Normal 3 2 3 2 2 4" xfId="2966" xr:uid="{10DDB5B5-D9A6-4E08-8BAF-F7C2BC7F01EC}"/>
    <cellStyle name="Normal 3 2 3 2 2 4 2" xfId="12757" xr:uid="{B2353554-F56B-46E3-9D96-7E75E3ACDD78}"/>
    <cellStyle name="Normal 3 2 3 2 2 5" xfId="11673" xr:uid="{CDD921DE-9393-422B-BA04-0C46B67E3F0C}"/>
    <cellStyle name="Normal 3 2 3 2 3" xfId="1121" xr:uid="{6A126F1A-5D13-4D4B-940D-16C17F8BA5FF}"/>
    <cellStyle name="Normal 3 2 3 2 3 2" xfId="1855" xr:uid="{07041DBE-15D9-4B02-96A4-4E6830F30166}"/>
    <cellStyle name="Normal 3 2 3 2 3 2 2" xfId="3697" xr:uid="{69BF57C9-51BD-45F7-BF84-8AF90358C8C8}"/>
    <cellStyle name="Normal 3 2 3 2 3 2 2 2" xfId="13488" xr:uid="{8FE6E837-9502-408C-A5B1-42D9BF713C91}"/>
    <cellStyle name="Normal 3 2 3 2 3 2 3" xfId="12318" xr:uid="{D57EAA7A-B630-48D6-850A-A228709468FB}"/>
    <cellStyle name="Normal 3 2 3 2 3 3" xfId="2964" xr:uid="{524CDA94-76A7-467F-8A1C-9A115ABF87FD}"/>
    <cellStyle name="Normal 3 2 3 2 3 3 2" xfId="12755" xr:uid="{341B5279-175C-4B5B-9142-5C2182E46E57}"/>
    <cellStyle name="Normal 3 2 3 2 3 4" xfId="11675" xr:uid="{C477101B-CCE8-4187-8159-F4550C4982A4}"/>
    <cellStyle name="Normal 3 2 3 2 4" xfId="1589" xr:uid="{0B573AC1-2046-4143-97CE-5832A30B6DAA}"/>
    <cellStyle name="Normal 3 2 3 2 4 2" xfId="3431" xr:uid="{E313A7D4-819D-46EF-9B97-D3ED7DDED394}"/>
    <cellStyle name="Normal 3 2 3 2 4 2 2" xfId="13222" xr:uid="{08BD1AE9-0A6D-4CC9-A341-D2B0465BA191}"/>
    <cellStyle name="Normal 3 2 3 2 4 3" xfId="12052" xr:uid="{28D957E4-B379-4029-B2C0-BFF2149A8DD8}"/>
    <cellStyle name="Normal 3 2 3 2 5" xfId="2967" xr:uid="{9BA48010-0638-4988-A769-AF6A4CEFEC1A}"/>
    <cellStyle name="Normal 3 2 3 2 5 2" xfId="12758" xr:uid="{B892941A-B8D1-48D8-9B49-AD7164E1764E}"/>
    <cellStyle name="Normal 3 2 3 2 6" xfId="11672" xr:uid="{246AEE2D-DC04-4032-9BBF-8F55AFB386D7}"/>
    <cellStyle name="Normal 3 2 3 3" xfId="1122" xr:uid="{CE97EF52-CB8B-43A5-804B-D4260182A307}"/>
    <cellStyle name="Normal 3 2 3 3 2" xfId="1123" xr:uid="{173F29D0-373D-4448-B955-F7E254AE6080}"/>
    <cellStyle name="Normal 3 2 3 3 2 2" xfId="1945" xr:uid="{3FFAE034-0D02-4263-ACB4-5E06CB471AD8}"/>
    <cellStyle name="Normal 3 2 3 3 2 2 2" xfId="3787" xr:uid="{2E249FB7-7C33-4259-99C8-C04346B5261E}"/>
    <cellStyle name="Normal 3 2 3 3 2 2 2 2" xfId="13578" xr:uid="{EFB2134D-2B1D-4304-AE26-189DC0A43F35}"/>
    <cellStyle name="Normal 3 2 3 3 2 2 3" xfId="12407" xr:uid="{DFE5DE47-D4BA-47FF-A185-69821B7D0E43}"/>
    <cellStyle name="Normal 3 2 3 3 2 3" xfId="2962" xr:uid="{B256D88D-AFC8-4B64-BC8E-538B5E593FC3}"/>
    <cellStyle name="Normal 3 2 3 3 2 3 2" xfId="12753" xr:uid="{CE05799B-3864-44A8-A261-E9C563FC1117}"/>
    <cellStyle name="Normal 3 2 3 3 2 4" xfId="11677" xr:uid="{DE188718-760C-40C0-B871-A4DB4151E9AF}"/>
    <cellStyle name="Normal 3 2 3 3 3" xfId="1679" xr:uid="{20C7C2B2-D548-4EA0-A0A3-F6D39E943354}"/>
    <cellStyle name="Normal 3 2 3 3 3 2" xfId="3521" xr:uid="{031006FF-D146-464B-99C7-3B3E8D431C39}"/>
    <cellStyle name="Normal 3 2 3 3 3 2 2" xfId="13312" xr:uid="{EA9F9AC3-51BE-468B-83B6-5B19365D30C7}"/>
    <cellStyle name="Normal 3 2 3 3 3 3" xfId="12142" xr:uid="{37CAC153-1529-4AB7-BBE0-7BD40A5EF410}"/>
    <cellStyle name="Normal 3 2 3 3 4" xfId="2963" xr:uid="{C49AF1CC-407B-49AF-8A67-19D22ABC6592}"/>
    <cellStyle name="Normal 3 2 3 3 4 2" xfId="12754" xr:uid="{8E5197F8-BD2E-4B97-BAF7-1566C6D25755}"/>
    <cellStyle name="Normal 3 2 3 3 5" xfId="11676" xr:uid="{D3145B97-B690-4313-9139-5611D36BA13E}"/>
    <cellStyle name="Normal 3 2 3 4" xfId="1124" xr:uid="{6A042988-670E-4178-B83D-3516B9F9AB02}"/>
    <cellStyle name="Normal 3 2 3 4 2" xfId="1789" xr:uid="{31C2A5DA-DB23-487D-B3A9-72A7E041FAFB}"/>
    <cellStyle name="Normal 3 2 3 4 2 2" xfId="3631" xr:uid="{3274DDBD-227B-403B-8C19-F6687ECD8262}"/>
    <cellStyle name="Normal 3 2 3 4 2 2 2" xfId="13422" xr:uid="{2D0257C8-8324-492A-8C3A-52D9C799368B}"/>
    <cellStyle name="Normal 3 2 3 4 2 3" xfId="12252" xr:uid="{23A5FC28-9B1C-4D75-9803-847B464160E9}"/>
    <cellStyle name="Normal 3 2 3 4 3" xfId="2961" xr:uid="{17AD887A-1678-4129-B581-1E175F127B2D}"/>
    <cellStyle name="Normal 3 2 3 4 3 2" xfId="12752" xr:uid="{8430167D-9E1B-4703-8AA6-96C0F7D5858B}"/>
    <cellStyle name="Normal 3 2 3 4 4" xfId="11678" xr:uid="{7F0C9217-E1FD-442D-B540-42D5D5C00147}"/>
    <cellStyle name="Normal 3 2 3 5" xfId="1523" xr:uid="{E65D33F4-7ACC-445E-BA86-856679835A47}"/>
    <cellStyle name="Normal 3 2 3 5 2" xfId="3365" xr:uid="{59421A89-D4F3-429C-9475-8287FA742EF5}"/>
    <cellStyle name="Normal 3 2 3 5 2 2" xfId="13156" xr:uid="{DC2CFA90-B786-4F05-99FC-627FA4FBDE42}"/>
    <cellStyle name="Normal 3 2 3 5 3" xfId="11986" xr:uid="{836E77F4-DECF-4E83-AA87-B554834105DA}"/>
    <cellStyle name="Normal 3 2 3 6" xfId="2968" xr:uid="{69F7BF68-B925-495D-82CD-A383F83E1506}"/>
    <cellStyle name="Normal 3 2 3 6 2" xfId="12759" xr:uid="{F53D9FEB-1ECC-4251-9CB3-5D74EF3F77AF}"/>
    <cellStyle name="Normal 3 2 3 7" xfId="11671" xr:uid="{3A2D633B-EBC9-445F-9D14-9CF3015DF318}"/>
    <cellStyle name="Normal 3 2 4" xfId="1125" xr:uid="{54B39839-16A7-433B-B1A3-C9FF4C62D03A}"/>
    <cellStyle name="Normal 3 2 4 2" xfId="1126" xr:uid="{36871C2D-C394-4414-9A0F-C1F6E98DFAAC}"/>
    <cellStyle name="Normal 3 2 4 2 2" xfId="1127" xr:uid="{0E84F112-0F36-465B-9B03-C2BC72B72823}"/>
    <cellStyle name="Normal 3 2 4 2 2 2" xfId="1947" xr:uid="{341E0B4D-137A-4E73-A120-B571BC93C3CF}"/>
    <cellStyle name="Normal 3 2 4 2 2 2 2" xfId="3789" xr:uid="{A5CD0F66-B9EC-49FC-9007-8901E2929903}"/>
    <cellStyle name="Normal 3 2 4 2 2 2 2 2" xfId="13580" xr:uid="{7B49179A-99F6-4F9B-986C-179CDCFEA6D1}"/>
    <cellStyle name="Normal 3 2 4 2 2 2 3" xfId="12409" xr:uid="{10B2827C-E5F0-4E1C-ACC8-5F0F47E9719F}"/>
    <cellStyle name="Normal 3 2 4 2 2 3" xfId="3086" xr:uid="{4E4FE6EC-E15C-4576-B608-6D368845AC0B}"/>
    <cellStyle name="Normal 3 2 4 2 2 3 2" xfId="12877" xr:uid="{8AA6B9BC-25F3-4BF9-80DC-2037FA381149}"/>
    <cellStyle name="Normal 3 2 4 2 2 4" xfId="11681" xr:uid="{54DB61ED-A929-49E6-ADD2-31C247628C67}"/>
    <cellStyle name="Normal 3 2 4 2 3" xfId="1681" xr:uid="{BAB51704-3116-40DD-BDF1-3C4BA5DFF959}"/>
    <cellStyle name="Normal 3 2 4 2 3 2" xfId="3523" xr:uid="{634210F9-5576-414E-9DB0-B1C2BB8E9441}"/>
    <cellStyle name="Normal 3 2 4 2 3 2 2" xfId="13314" xr:uid="{81D12282-2B18-41A2-B237-F04244FA59BD}"/>
    <cellStyle name="Normal 3 2 4 2 3 3" xfId="12144" xr:uid="{4EDE6F2D-AAFB-4B05-9F90-758139D29627}"/>
    <cellStyle name="Normal 3 2 4 2 4" xfId="2776" xr:uid="{CD6D46C9-2AC0-4552-B695-F9B8D6232F59}"/>
    <cellStyle name="Normal 3 2 4 2 4 2" xfId="12567" xr:uid="{CF47349A-8373-4F4C-9E50-1590E2C4FBC3}"/>
    <cellStyle name="Normal 3 2 4 2 5" xfId="11680" xr:uid="{0A483D52-7150-42CA-AB30-59DF2F7B7481}"/>
    <cellStyle name="Normal 3 2 4 3" xfId="1128" xr:uid="{C75811EB-6AD9-42AE-8AB0-2C5946DD0AAF}"/>
    <cellStyle name="Normal 3 2 4 3 2" xfId="1819" xr:uid="{2EDF3D29-C82B-4299-B0FC-030832929210}"/>
    <cellStyle name="Normal 3 2 4 3 2 2" xfId="3661" xr:uid="{959FE30C-D15B-476F-9E67-36E356A12A25}"/>
    <cellStyle name="Normal 3 2 4 3 2 2 2" xfId="13452" xr:uid="{6B25B178-27A5-4FCA-AF79-62498047F025}"/>
    <cellStyle name="Normal 3 2 4 3 2 3" xfId="12282" xr:uid="{BA0B1936-419A-44B2-8F42-62E207095A1E}"/>
    <cellStyle name="Normal 3 2 4 3 3" xfId="2959" xr:uid="{5DB3B2FB-DF8A-4850-8E61-E700930583D3}"/>
    <cellStyle name="Normal 3 2 4 3 3 2" xfId="12750" xr:uid="{DCFEB856-2F17-440D-87DB-62E5308F0792}"/>
    <cellStyle name="Normal 3 2 4 3 4" xfId="11682" xr:uid="{DED0FC6F-B806-42AB-BC48-6FC18179552F}"/>
    <cellStyle name="Normal 3 2 4 4" xfId="1553" xr:uid="{AF4A8B80-68FA-41F8-993E-D28C586E3154}"/>
    <cellStyle name="Normal 3 2 4 4 2" xfId="3395" xr:uid="{DEFAF0A0-1BA4-4891-97BC-C7F860470864}"/>
    <cellStyle name="Normal 3 2 4 4 2 2" xfId="13186" xr:uid="{DAD946D2-EDED-4305-83E1-5D32256920BC}"/>
    <cellStyle name="Normal 3 2 4 4 3" xfId="12016" xr:uid="{67EA823E-B721-43FA-9A57-99BF88A772BB}"/>
    <cellStyle name="Normal 3 2 4 5" xfId="2960" xr:uid="{5C9FFCDA-26FF-48ED-B2CB-439EA6AC326C}"/>
    <cellStyle name="Normal 3 2 4 5 2" xfId="12751" xr:uid="{A9EFC0ED-5839-4D1E-9525-C1E60413539B}"/>
    <cellStyle name="Normal 3 2 4 6" xfId="11679" xr:uid="{A1AFEA0E-6606-4A24-8D36-1BB3E37FF6E4}"/>
    <cellStyle name="Normal 3 2 5" xfId="1129" xr:uid="{57E42617-3E2C-4BF4-8BB3-E34A32866D23}"/>
    <cellStyle name="Normal 3 2 5 2" xfId="1130" xr:uid="{8F5A70A4-8D74-4BC5-BB50-DBADD2E01CA8}"/>
    <cellStyle name="Normal 3 2 5 2 2" xfId="1942" xr:uid="{4DFDA624-0F3D-4963-97AB-33DC395E7C85}"/>
    <cellStyle name="Normal 3 2 5 2 2 2" xfId="3784" xr:uid="{F18E3818-EEF9-4196-B8DD-CE76A8E5A830}"/>
    <cellStyle name="Normal 3 2 5 2 2 2 2" xfId="13575" xr:uid="{53FDF7CC-97CE-4D1F-AEE0-AD0EA7279F00}"/>
    <cellStyle name="Normal 3 2 5 2 2 3" xfId="12404" xr:uid="{7DEDB337-C164-47A5-896F-1ED3CEA567E9}"/>
    <cellStyle name="Normal 3 2 5 2 3" xfId="2957" xr:uid="{B9558C04-D76D-441E-9B96-0A602A141353}"/>
    <cellStyle name="Normal 3 2 5 2 3 2" xfId="12748" xr:uid="{C784A1DD-8174-4F87-9D93-529F223984BC}"/>
    <cellStyle name="Normal 3 2 5 2 4" xfId="11684" xr:uid="{053A0035-645B-458A-A090-33C925222D2B}"/>
    <cellStyle name="Normal 3 2 5 3" xfId="1676" xr:uid="{F04D21D4-38A0-476A-9AF0-C5A07DE1D84F}"/>
    <cellStyle name="Normal 3 2 5 3 2" xfId="3518" xr:uid="{EDF70681-D898-4E5C-BEC0-44F529073A41}"/>
    <cellStyle name="Normal 3 2 5 3 2 2" xfId="13309" xr:uid="{20E18CA1-DEDE-442A-A9BB-AAED8576C551}"/>
    <cellStyle name="Normal 3 2 5 3 3" xfId="12139" xr:uid="{38DEF7D5-6033-4FD1-AE85-5B3750630275}"/>
    <cellStyle name="Normal 3 2 5 4" xfId="2958" xr:uid="{B9D2E28F-A902-4DAE-8FEB-A2A9983343CC}"/>
    <cellStyle name="Normal 3 2 5 4 2" xfId="12749" xr:uid="{AB14CCB0-5486-48AB-8077-DFF061AECFDC}"/>
    <cellStyle name="Normal 3 2 5 5" xfId="11683" xr:uid="{9A14D296-15B7-45C3-A3A0-71342A81552A}"/>
    <cellStyle name="Normal 3 2 6" xfId="1131" xr:uid="{2FDE74F3-B431-4D01-B2D2-CC14203F3BAC}"/>
    <cellStyle name="Normal 3 2 6 2" xfId="1753" xr:uid="{EB5F856D-CAEF-4BBC-8F62-2313C1312477}"/>
    <cellStyle name="Normal 3 2 6 2 2" xfId="3595" xr:uid="{04552D7A-6BF3-4ECA-A376-FD9F2B04BC6D}"/>
    <cellStyle name="Normal 3 2 6 2 2 2" xfId="13386" xr:uid="{B93B4A87-EEFD-436E-BEC0-16157115655E}"/>
    <cellStyle name="Normal 3 2 6 2 3" xfId="12216" xr:uid="{856D1E82-BB9B-4817-8DE3-4FF1102E2709}"/>
    <cellStyle name="Normal 3 2 6 3" xfId="2956" xr:uid="{06DB03DD-3645-4324-90CF-E5D244EBD829}"/>
    <cellStyle name="Normal 3 2 6 3 2" xfId="12747" xr:uid="{A22043F6-3704-4563-A673-AE7E50CFC2EB}"/>
    <cellStyle name="Normal 3 2 6 4" xfId="11685" xr:uid="{362C690E-E574-42A2-96A6-AA695902066C}"/>
    <cellStyle name="Normal 3 2 7" xfId="1487" xr:uid="{48F1340F-F045-40FF-9F22-CBED241DEAFC}"/>
    <cellStyle name="Normal 3 2 7 2" xfId="3329" xr:uid="{48C92274-F589-4769-8AB4-B9D3465CC3F9}"/>
    <cellStyle name="Normal 3 2 7 2 2" xfId="13120" xr:uid="{AFF26FFE-47CD-4033-8B40-B2DF73F19AAC}"/>
    <cellStyle name="Normal 3 2 7 3" xfId="11950" xr:uid="{9A0A4F19-69ED-4A55-9431-BC7D3C0D8D3D}"/>
    <cellStyle name="Normal 3 2 8" xfId="2220" xr:uid="{CA541F80-D82B-4584-B466-D83527C8C9D7}"/>
    <cellStyle name="Normal 3 2 9" xfId="2975" xr:uid="{881CDBB9-77D3-4C23-9F6C-05A2D72D6B16}"/>
    <cellStyle name="Normal 3 2 9 2" xfId="12766" xr:uid="{5452FF0B-6E58-4FA0-BDA3-9E5D609FACDB}"/>
    <cellStyle name="Normal 3 3" xfId="197" xr:uid="{00000000-0005-0000-0000-0000C6000000}"/>
    <cellStyle name="Normal 3 3 2" xfId="1133" xr:uid="{79A4B5F0-A8BF-40D5-96FC-434A42817A3B}"/>
    <cellStyle name="Normal 3 3 2 2" xfId="1134" xr:uid="{DC699330-77BC-4472-B4BB-3AFA150EE9D5}"/>
    <cellStyle name="Normal 3 3 2 2 2" xfId="1135" xr:uid="{2E60F620-E688-43D2-89D4-E053D1FAF180}"/>
    <cellStyle name="Normal 3 3 2 2 2 2" xfId="1949" xr:uid="{C322BE24-7457-4184-B97B-E34A4543C9F9}"/>
    <cellStyle name="Normal 3 3 2 2 2 2 2" xfId="3791" xr:uid="{9DC6111B-E461-4E6F-A128-F5F6BB50C11F}"/>
    <cellStyle name="Normal 3 3 2 2 2 2 2 2" xfId="13582" xr:uid="{561542F9-54D9-4F73-9762-D8A71915A4D0}"/>
    <cellStyle name="Normal 3 3 2 2 2 2 3" xfId="12411" xr:uid="{435CFF49-91E0-4713-BB94-583EF4754D6A}"/>
    <cellStyle name="Normal 3 3 2 2 2 3" xfId="2952" xr:uid="{9B7045DA-FB02-4781-9B96-AFC6064DE01D}"/>
    <cellStyle name="Normal 3 3 2 2 2 3 2" xfId="12743" xr:uid="{6E144466-4DFC-43DA-8907-FF6C07118FD5}"/>
    <cellStyle name="Normal 3 3 2 2 2 4" xfId="11688" xr:uid="{85E6064A-CFAD-4BD2-8CFC-F4AC374C7A08}"/>
    <cellStyle name="Normal 3 3 2 2 3" xfId="1683" xr:uid="{ACAA277F-4414-4D6F-BFB6-481035E05E5E}"/>
    <cellStyle name="Normal 3 3 2 2 3 2" xfId="3525" xr:uid="{8C0C8ECF-733A-489C-ABB5-8186E8F3DE3A}"/>
    <cellStyle name="Normal 3 3 2 2 3 2 2" xfId="13316" xr:uid="{7550D2D5-C6D6-4136-AED6-926787555A3A}"/>
    <cellStyle name="Normal 3 3 2 2 3 3" xfId="12146" xr:uid="{53F210A5-2C06-4B96-8B8D-223866C1FC9B}"/>
    <cellStyle name="Normal 3 3 2 2 4" xfId="2953" xr:uid="{43364EF2-2048-4F81-B7C0-CD86EE6372F1}"/>
    <cellStyle name="Normal 3 3 2 2 4 2" xfId="12744" xr:uid="{DA519D3C-C942-43B5-8C5E-4028DBFB483C}"/>
    <cellStyle name="Normal 3 3 2 2 5" xfId="11687" xr:uid="{6E13309E-C275-47A6-972F-9C5F3165C6D0}"/>
    <cellStyle name="Normal 3 3 2 3" xfId="1136" xr:uid="{AE1B0F82-8CD7-4F61-919B-75C6CAA0EF03}"/>
    <cellStyle name="Normal 3 3 2 3 2" xfId="1826" xr:uid="{AB905148-9B40-481F-ABE0-1A992B68729B}"/>
    <cellStyle name="Normal 3 3 2 3 2 2" xfId="3668" xr:uid="{260A8DB7-B6E4-4FBA-BC8D-F0FF8858D28E}"/>
    <cellStyle name="Normal 3 3 2 3 2 2 2" xfId="13459" xr:uid="{609F1174-55C2-449E-B994-09F6958431BE}"/>
    <cellStyle name="Normal 3 3 2 3 2 3" xfId="12289" xr:uid="{827BB119-356A-4E80-9909-FFE44DE94C57}"/>
    <cellStyle name="Normal 3 3 2 3 3" xfId="2951" xr:uid="{3F835121-AFDF-415F-AA7D-77170055F0F2}"/>
    <cellStyle name="Normal 3 3 2 3 3 2" xfId="12742" xr:uid="{47E10504-1041-4CE2-ACCF-3F7F9CD17001}"/>
    <cellStyle name="Normal 3 3 2 3 4" xfId="11689" xr:uid="{890C8B0E-6B50-4B05-BF73-C858D1B0A2E7}"/>
    <cellStyle name="Normal 3 3 2 4" xfId="1560" xr:uid="{5E6E8578-37C9-4045-B62B-5758404D8CC2}"/>
    <cellStyle name="Normal 3 3 2 4 2" xfId="3402" xr:uid="{D740F4A2-11F1-4007-9689-7F3A6F0703DA}"/>
    <cellStyle name="Normal 3 3 2 4 2 2" xfId="13193" xr:uid="{D34B0AC3-42E5-4F98-AF9F-FF1BAC888FA5}"/>
    <cellStyle name="Normal 3 3 2 4 3" xfId="12023" xr:uid="{B08FFFFB-3502-43EA-9335-A422854D7DE1}"/>
    <cellStyle name="Normal 3 3 2 5" xfId="2954" xr:uid="{51F1F79B-AE23-49AA-B1A6-D3658353EDC9}"/>
    <cellStyle name="Normal 3 3 2 5 2" xfId="12745" xr:uid="{E4A762BC-A391-455D-9371-1EA4836914F0}"/>
    <cellStyle name="Normal 3 3 2 6" xfId="11686" xr:uid="{71D41026-DEA5-4C4D-919D-D99084870786}"/>
    <cellStyle name="Normal 3 3 2 7" xfId="11387" xr:uid="{5543B4BD-A9E6-41FA-B970-4C508ADB71BE}"/>
    <cellStyle name="Normal 3 3 2 7 2" xfId="15180" xr:uid="{A2341D8E-F413-4A06-80F4-AE309A728632}"/>
    <cellStyle name="Normal 3 3 2 7 2 2" xfId="26337" xr:uid="{F4CF5056-34B9-4581-932A-B4387762158C}"/>
    <cellStyle name="Normal 3 3 2 7 2 2 2" xfId="49639" xr:uid="{DFC249E5-E60B-44FD-AC55-A655ACE514CB}"/>
    <cellStyle name="Normal 3 3 2 7 2 3" xfId="38521" xr:uid="{173CBF73-D72F-47E8-865D-DD763BA14D97}"/>
    <cellStyle name="Normal 3 3 2 7 3" xfId="16709" xr:uid="{67D2D632-60DC-44A5-B5A9-C268CBE1AE74}"/>
    <cellStyle name="Normal 3 3 2 7 3 2" xfId="27795" xr:uid="{CB79A897-37F8-4568-BBD3-0A702ACC5D4E}"/>
    <cellStyle name="Normal 3 3 2 7 3 2 2" xfId="51094" xr:uid="{0C09F54F-51A8-470A-8D06-CCC6463FEC11}"/>
    <cellStyle name="Normal 3 3 2 7 3 3" xfId="40047" xr:uid="{EA92DD64-B5A8-4382-92CA-1AEBCCBD129C}"/>
    <cellStyle name="Normal 3 3 2 7 4" xfId="24738" xr:uid="{20320FA1-FF95-43A1-A6AB-477D6B15FDEA}"/>
    <cellStyle name="Normal 3 3 2 7 4 2" xfId="48044" xr:uid="{29D4F3B3-6A88-4808-929E-48D85E6D41B3}"/>
    <cellStyle name="Normal 3 3 2 7 5" xfId="36940" xr:uid="{A8561FE1-3136-434A-8E17-836FC404F48B}"/>
    <cellStyle name="Normal 3 3 3" xfId="1137" xr:uid="{2B352995-C8B2-4D00-B693-32D459DE924D}"/>
    <cellStyle name="Normal 3 3 3 2" xfId="1138" xr:uid="{90E17EA8-84D6-49F4-9228-AA32A5CCB630}"/>
    <cellStyle name="Normal 3 3 3 2 2" xfId="1948" xr:uid="{A73ACBD0-45E2-4B0B-BAF6-062DBEB0133D}"/>
    <cellStyle name="Normal 3 3 3 2 2 2" xfId="3790" xr:uid="{85D27E2A-3D2C-4A2F-9AEA-1054601CD99E}"/>
    <cellStyle name="Normal 3 3 3 2 2 2 2" xfId="13581" xr:uid="{0B648559-36C9-453C-94BC-A40F083149A3}"/>
    <cellStyle name="Normal 3 3 3 2 2 3" xfId="12410" xr:uid="{023053DF-9AD3-4839-874E-0584F3EC0A61}"/>
    <cellStyle name="Normal 3 3 3 2 3" xfId="2775" xr:uid="{ACCA2532-D995-4DA0-9116-A846ECD272A4}"/>
    <cellStyle name="Normal 3 3 3 2 3 2" xfId="12566" xr:uid="{36C50BC4-109F-4CE9-8D29-AEA89D4FDEFD}"/>
    <cellStyle name="Normal 3 3 3 2 4" xfId="11691" xr:uid="{46ED3EE6-DCFD-4766-982D-623B81FEAD5C}"/>
    <cellStyle name="Normal 3 3 3 3" xfId="1682" xr:uid="{F238343C-7C1D-4C40-8CFE-63D21E024566}"/>
    <cellStyle name="Normal 3 3 3 3 2" xfId="3524" xr:uid="{1BED4255-D9B8-430D-AC8A-E29F3413B114}"/>
    <cellStyle name="Normal 3 3 3 3 2 2" xfId="13315" xr:uid="{D29B28B0-35BF-42C5-93B1-A2BD2A318761}"/>
    <cellStyle name="Normal 3 3 3 3 3" xfId="12145" xr:uid="{7EDAE3A6-99E2-4971-BE2D-5A2BDCD27B09}"/>
    <cellStyle name="Normal 3 3 3 4" xfId="2950" xr:uid="{4A3E433A-2187-4562-94FD-81B6EF752787}"/>
    <cellStyle name="Normal 3 3 3 4 2" xfId="12741" xr:uid="{2E41D770-CE8C-45FD-9707-CD4293538FC6}"/>
    <cellStyle name="Normal 3 3 3 5" xfId="11690" xr:uid="{FFA46B5B-1918-4B22-B9C5-F9935763A7BF}"/>
    <cellStyle name="Normal 3 3 4" xfId="1139" xr:uid="{C8041DA2-B88A-4589-A1A4-3F0E3CE0F7A8}"/>
    <cellStyle name="Normal 3 3 4 2" xfId="1760" xr:uid="{0DFD0DF3-2475-4D0C-AC87-206DF3C3C2C4}"/>
    <cellStyle name="Normal 3 3 4 2 2" xfId="3602" xr:uid="{A2A3A31B-3E26-452B-AD6B-45E8070943BC}"/>
    <cellStyle name="Normal 3 3 4 2 2 2" xfId="13393" xr:uid="{9037633F-BFA4-4255-9A9C-6D386C6DB6B3}"/>
    <cellStyle name="Normal 3 3 4 2 3" xfId="12223" xr:uid="{F8E01C81-A904-40D3-9ED3-F2C3A65756E6}"/>
    <cellStyle name="Normal 3 3 4 3" xfId="3085" xr:uid="{74076572-323A-470E-815C-298DC048D67E}"/>
    <cellStyle name="Normal 3 3 4 3 2" xfId="12876" xr:uid="{DBE35BE4-8BAE-4819-BCB6-391236587E09}"/>
    <cellStyle name="Normal 3 3 4 4" xfId="11692" xr:uid="{A666D4B0-894E-4A9E-BBCD-04A1088CE2EB}"/>
    <cellStyle name="Normal 3 3 5" xfId="1494" xr:uid="{69A1D733-D310-42B5-9CF6-C24AF0113C17}"/>
    <cellStyle name="Normal 3 3 5 2" xfId="3336" xr:uid="{345C6C68-FCE2-4DEC-A0B4-958112CCB2E1}"/>
    <cellStyle name="Normal 3 3 5 2 2" xfId="13127" xr:uid="{596BC9D7-EAA4-4556-A05D-873FB7F9B805}"/>
    <cellStyle name="Normal 3 3 5 3" xfId="11957" xr:uid="{01B17EC9-983B-43EE-A5AF-BCB0006A5094}"/>
    <cellStyle name="Normal 3 3 6" xfId="2241" xr:uid="{D81FB032-719E-432C-A6C4-C4D1ABA99D96}"/>
    <cellStyle name="Normal 3 3 7" xfId="2955" xr:uid="{11A17DC6-B913-445E-AD50-0E4382FC46DE}"/>
    <cellStyle name="Normal 3 3 7 2" xfId="12746" xr:uid="{BAA76D2E-FFA1-4044-8D30-1755D79A97EF}"/>
    <cellStyle name="Normal 3 3 8" xfId="1132" xr:uid="{55FC5696-78CF-430F-9ED6-D2BE915E52C2}"/>
    <cellStyle name="Normal 3 3 9" xfId="11305" xr:uid="{C963CB5A-F17E-42B0-838B-DEBFB2063A91}"/>
    <cellStyle name="Normal 3 3 9 2" xfId="15134" xr:uid="{CBAB3EEB-2F47-4A43-A428-A29E4EC7DBBB}"/>
    <cellStyle name="Normal 3 3 9 2 2" xfId="26291" xr:uid="{D3ACD66C-65DC-490F-80F6-CF602B5C026F}"/>
    <cellStyle name="Normal 3 3 9 2 2 2" xfId="49593" xr:uid="{36FC5FB7-6081-4726-A8AA-D8EEE2E0964F}"/>
    <cellStyle name="Normal 3 3 9 2 3" xfId="38475" xr:uid="{C4E8826A-BEEB-470A-A81B-A9BCADB3E562}"/>
    <cellStyle name="Normal 3 3 9 3" xfId="16667" xr:uid="{73A0E9E9-D11D-4FAF-AA86-37046D4C7076}"/>
    <cellStyle name="Normal 3 3 9 3 2" xfId="27753" xr:uid="{535ADC86-9F91-4144-BF93-8F6D727D7743}"/>
    <cellStyle name="Normal 3 3 9 3 2 2" xfId="51052" xr:uid="{E0405140-E5B1-44D8-872A-890DAF4D4E7E}"/>
    <cellStyle name="Normal 3 3 9 3 3" xfId="40005" xr:uid="{192FD3F7-0A44-4B6A-BC36-354AF53740F4}"/>
    <cellStyle name="Normal 3 3 9 4" xfId="24692" xr:uid="{0CA1FA5B-96EA-4038-A810-1FFBF7B1F18A}"/>
    <cellStyle name="Normal 3 3 9 4 2" xfId="47998" xr:uid="{26C8E540-7E58-4460-A015-006B22238211}"/>
    <cellStyle name="Normal 3 3 9 5" xfId="36898" xr:uid="{7E80E881-4528-4CD0-9477-453676F4C673}"/>
    <cellStyle name="Normal 3 4" xfId="1140" xr:uid="{C5CD23DF-1BAE-4BC7-966B-762D5629E73C}"/>
    <cellStyle name="Normal 3 4 2" xfId="1141" xr:uid="{9194F4E5-90B9-4367-86C7-711DDE86FB57}"/>
    <cellStyle name="Normal 3 4 2 2" xfId="1142" xr:uid="{A2361911-EC28-4D71-95DB-783551201EAA}"/>
    <cellStyle name="Normal 3 4 2 2 2" xfId="1143" xr:uid="{6B267573-F879-410B-8B0D-A19C790795FB}"/>
    <cellStyle name="Normal 3 4 2 2 2 2" xfId="1951" xr:uid="{B406646A-23B5-4D6E-BDE5-E701A1E7AAFB}"/>
    <cellStyle name="Normal 3 4 2 2 2 2 2" xfId="3793" xr:uid="{E07FD0A8-3229-4A9E-8BB5-14B46B95AD02}"/>
    <cellStyle name="Normal 3 4 2 2 2 2 2 2" xfId="13584" xr:uid="{1D5F232B-BF60-4380-A5D3-62942A6B8714}"/>
    <cellStyle name="Normal 3 4 2 2 2 2 3" xfId="12413" xr:uid="{91A4F9AA-6CAB-450A-8C09-41EAC4F4D19E}"/>
    <cellStyle name="Normal 3 4 2 2 2 3" xfId="2946" xr:uid="{3BFF65C8-62BE-4E38-AA74-972C03D1A1DE}"/>
    <cellStyle name="Normal 3 4 2 2 2 3 2" xfId="12737" xr:uid="{C285D08F-B7DB-4B2E-84D5-69F815436E46}"/>
    <cellStyle name="Normal 3 4 2 2 2 4" xfId="11696" xr:uid="{0A6A3B1C-2058-44A6-B7B1-1617C90050DC}"/>
    <cellStyle name="Normal 3 4 2 2 3" xfId="1685" xr:uid="{110536B5-7C1F-4E14-AE3D-31559FF44378}"/>
    <cellStyle name="Normal 3 4 2 2 3 2" xfId="3527" xr:uid="{6B2DD4D3-5BBB-4BB3-9806-9BB44A420E95}"/>
    <cellStyle name="Normal 3 4 2 2 3 2 2" xfId="13318" xr:uid="{5EAAB7BA-3670-47C8-A9FD-7B2DA4723CC3}"/>
    <cellStyle name="Normal 3 4 2 2 3 3" xfId="12148" xr:uid="{9CE22E17-7F75-46E6-BC06-A0FFBDC14617}"/>
    <cellStyle name="Normal 3 4 2 2 4" xfId="2947" xr:uid="{73629FBB-91CE-4F18-B3FB-A4439B88CB71}"/>
    <cellStyle name="Normal 3 4 2 2 4 2" xfId="12738" xr:uid="{138718CA-A109-4583-8B44-F0C740C4174D}"/>
    <cellStyle name="Normal 3 4 2 2 5" xfId="11695" xr:uid="{21FED7A9-9E61-4B11-BF73-7532771EDF98}"/>
    <cellStyle name="Normal 3 4 2 3" xfId="1144" xr:uid="{3D5538E1-A043-46F1-9BD0-E3636651D535}"/>
    <cellStyle name="Normal 3 4 2 3 2" xfId="1844" xr:uid="{79000498-06BA-4B81-AEEE-EB9982DD48EB}"/>
    <cellStyle name="Normal 3 4 2 3 2 2" xfId="3686" xr:uid="{F2B86D8D-A163-4997-BA70-203BB283E039}"/>
    <cellStyle name="Normal 3 4 2 3 2 2 2" xfId="13477" xr:uid="{473BEE1B-A29F-479C-AC13-8D9F7D820589}"/>
    <cellStyle name="Normal 3 4 2 3 2 3" xfId="12307" xr:uid="{AA12CCBC-718F-4F6E-816D-08D11AD1F32B}"/>
    <cellStyle name="Normal 3 4 2 3 3" xfId="2945" xr:uid="{4BA3D5E3-63AE-43C6-AE04-A511C92BFC87}"/>
    <cellStyle name="Normal 3 4 2 3 3 2" xfId="12736" xr:uid="{17C0ED25-A9A6-412D-88E2-83E30FD25F7E}"/>
    <cellStyle name="Normal 3 4 2 3 4" xfId="11697" xr:uid="{766C412A-942D-45A6-B4E0-B4971D66AF4F}"/>
    <cellStyle name="Normal 3 4 2 4" xfId="1578" xr:uid="{74AF827F-C986-4C41-9388-BBF24397E672}"/>
    <cellStyle name="Normal 3 4 2 4 2" xfId="3420" xr:uid="{02BD9929-6A03-4359-9EC8-42A85E2B8BEC}"/>
    <cellStyle name="Normal 3 4 2 4 2 2" xfId="13211" xr:uid="{CA6F4714-846D-430C-93E1-0D4727AE0342}"/>
    <cellStyle name="Normal 3 4 2 4 3" xfId="12041" xr:uid="{22476C2B-629D-47DD-AB41-ECEFB7284552}"/>
    <cellStyle name="Normal 3 4 2 5" xfId="2948" xr:uid="{5FC187AA-D160-47B9-B141-70C455D4B6E4}"/>
    <cellStyle name="Normal 3 4 2 5 2" xfId="12739" xr:uid="{21EAD4C3-5DCD-4C67-B207-DBF76E1167A2}"/>
    <cellStyle name="Normal 3 4 2 6" xfId="11694" xr:uid="{6D719914-2470-44DB-B7CF-FBE8FC8B992E}"/>
    <cellStyle name="Normal 3 4 3" xfId="1145" xr:uid="{B0075FBB-8E00-44CE-9E62-12FD4853E81B}"/>
    <cellStyle name="Normal 3 4 3 2" xfId="1146" xr:uid="{E0C69C2F-C198-4C61-B4C0-0EA792C15A2F}"/>
    <cellStyle name="Normal 3 4 3 2 2" xfId="1950" xr:uid="{5D7EA78B-7262-4651-8909-3B6A8030D61A}"/>
    <cellStyle name="Normal 3 4 3 2 2 2" xfId="3792" xr:uid="{26C31DF1-6199-4839-8A64-08054C5B9FBA}"/>
    <cellStyle name="Normal 3 4 3 2 2 2 2" xfId="13583" xr:uid="{1ED5D377-D60B-4D6D-92A1-5C218BD1DC5C}"/>
    <cellStyle name="Normal 3 4 3 2 2 3" xfId="12412" xr:uid="{D5611089-751B-4173-A1E2-F30A423913A5}"/>
    <cellStyle name="Normal 3 4 3 2 3" xfId="2943" xr:uid="{629F4D84-0CF0-49E7-AF5B-31CEA4768164}"/>
    <cellStyle name="Normal 3 4 3 2 3 2" xfId="12734" xr:uid="{993A2100-7FC1-42A7-9F84-6B67575ADC5A}"/>
    <cellStyle name="Normal 3 4 3 2 4" xfId="11699" xr:uid="{FFDDF380-5121-43E8-8839-9423BA0BAAAD}"/>
    <cellStyle name="Normal 3 4 3 3" xfId="1684" xr:uid="{143EA4F9-AE23-464E-BE3A-0E710768430E}"/>
    <cellStyle name="Normal 3 4 3 3 2" xfId="3526" xr:uid="{77B5ACF3-47CC-4EA6-9074-05AECC2355B2}"/>
    <cellStyle name="Normal 3 4 3 3 2 2" xfId="13317" xr:uid="{07E82E3E-D3BC-447F-9AC8-7866D6079A1F}"/>
    <cellStyle name="Normal 3 4 3 3 3" xfId="12147" xr:uid="{55964680-9C2A-41B1-B187-ADB6F388BC58}"/>
    <cellStyle name="Normal 3 4 3 4" xfId="2944" xr:uid="{C96EE557-FEA4-4FD5-8D2E-551305B4730D}"/>
    <cellStyle name="Normal 3 4 3 4 2" xfId="12735" xr:uid="{37BB9904-8449-4F06-BB30-A059735FABED}"/>
    <cellStyle name="Normal 3 4 3 5" xfId="11698" xr:uid="{AEF9D39E-13DB-409E-8BA2-B713B013D7A0}"/>
    <cellStyle name="Normal 3 4 4" xfId="1147" xr:uid="{C1337766-745D-4E9A-BF1C-E1961ADA7904}"/>
    <cellStyle name="Normal 3 4 4 2" xfId="1778" xr:uid="{24211CAF-0497-4494-832E-AA2BFB52BF25}"/>
    <cellStyle name="Normal 3 4 4 2 2" xfId="3620" xr:uid="{1D192001-1D9F-400A-8B8F-762330925F9D}"/>
    <cellStyle name="Normal 3 4 4 2 2 2" xfId="13411" xr:uid="{EC571942-84F0-4A11-BE45-4BF38B24A081}"/>
    <cellStyle name="Normal 3 4 4 2 3" xfId="12241" xr:uid="{5D71DD1E-2A99-45CA-8BC1-EF547917F76C}"/>
    <cellStyle name="Normal 3 4 4 3" xfId="2942" xr:uid="{42349F36-BB29-4A14-983A-731C01A24884}"/>
    <cellStyle name="Normal 3 4 4 3 2" xfId="12733" xr:uid="{485865C1-B024-4487-B8F8-120BE32DE710}"/>
    <cellStyle name="Normal 3 4 4 4" xfId="11700" xr:uid="{00FBD5A4-A9E1-49A9-83AE-C30904C82471}"/>
    <cellStyle name="Normal 3 4 5" xfId="1512" xr:uid="{C7597632-BA12-4069-A2AD-29DCE3B5AC92}"/>
    <cellStyle name="Normal 3 4 5 2" xfId="3354" xr:uid="{8B41F7BF-84F9-4457-9CE0-39DE35B3A53B}"/>
    <cellStyle name="Normal 3 4 5 2 2" xfId="13145" xr:uid="{E6E18B40-B50C-4EA6-81AC-982CDB2BA8B1}"/>
    <cellStyle name="Normal 3 4 5 3" xfId="11975" xr:uid="{9342C244-7795-4F93-94BC-DFB859F501CA}"/>
    <cellStyle name="Normal 3 4 6" xfId="2949" xr:uid="{B04C3D17-064F-471B-AACE-7D430ED37E48}"/>
    <cellStyle name="Normal 3 4 6 2" xfId="12740" xr:uid="{DBE642A4-901C-4F28-9213-97E5F1A633CB}"/>
    <cellStyle name="Normal 3 4 7" xfId="11693" xr:uid="{B3F7C4A1-EBC2-4166-AF92-C82ED5E06342}"/>
    <cellStyle name="Normal 3 4 8" xfId="11385" xr:uid="{469BA65E-0217-477A-B387-C0CEE56E1F8A}"/>
    <cellStyle name="Normal 3 4 8 2" xfId="15178" xr:uid="{10855D92-DD3A-4924-B076-B21ADA38F147}"/>
    <cellStyle name="Normal 3 4 8 2 2" xfId="26335" xr:uid="{E144E7C6-5508-4576-B368-E5D3796F4A67}"/>
    <cellStyle name="Normal 3 4 8 2 2 2" xfId="49637" xr:uid="{D69C57EC-BBD0-4CE0-A30A-0A5244B621EE}"/>
    <cellStyle name="Normal 3 4 8 2 3" xfId="38519" xr:uid="{EA9922ED-1DC0-435D-A225-C774B2AA0B82}"/>
    <cellStyle name="Normal 3 4 8 3" xfId="16707" xr:uid="{A0495386-A965-43EB-8A88-1EE7ABB568B0}"/>
    <cellStyle name="Normal 3 4 8 3 2" xfId="27793" xr:uid="{A0066312-620E-4A3F-85BA-19B322B02E54}"/>
    <cellStyle name="Normal 3 4 8 3 2 2" xfId="51092" xr:uid="{376F68DD-A220-4843-80FA-8329702BF0D0}"/>
    <cellStyle name="Normal 3 4 8 3 3" xfId="40045" xr:uid="{92AC0B0F-6E2B-4F3F-9836-392EEEC1F8EC}"/>
    <cellStyle name="Normal 3 4 8 4" xfId="24736" xr:uid="{584E81D2-2688-49CD-B98C-2542A0178A29}"/>
    <cellStyle name="Normal 3 4 8 4 2" xfId="48042" xr:uid="{F44B47B2-05F4-4EE3-A78B-DBBB838062FE}"/>
    <cellStyle name="Normal 3 4 8 5" xfId="36938" xr:uid="{E7FE5113-7D58-4847-948C-0BD67E838FAE}"/>
    <cellStyle name="Normal 3 5" xfId="1148" xr:uid="{2A02052F-4F7E-4ED1-B823-3B932FA840C1}"/>
    <cellStyle name="Normal 3 5 2" xfId="1149" xr:uid="{FCABA0ED-1273-42D2-B4E7-26FD5A0C2E5D}"/>
    <cellStyle name="Normal 3 5 2 2" xfId="1150" xr:uid="{09C250AD-1790-4AEC-8075-B6F4AAB41571}"/>
    <cellStyle name="Normal 3 5 2 2 2" xfId="1952" xr:uid="{EF3B653E-0E95-4F93-86D2-49EE75BC6EE8}"/>
    <cellStyle name="Normal 3 5 2 2 2 2" xfId="3794" xr:uid="{4A58F498-B0C4-430B-A4E9-730D20B44F7D}"/>
    <cellStyle name="Normal 3 5 2 2 2 2 2" xfId="13585" xr:uid="{3AEC9DBB-F8FA-4DFF-AEBF-DDEF9FA25C6E}"/>
    <cellStyle name="Normal 3 5 2 2 2 3" xfId="12414" xr:uid="{C9BDE912-9ED0-4CDA-89D0-BBC32FF17727}"/>
    <cellStyle name="Normal 3 5 2 2 3" xfId="2774" xr:uid="{B47040B6-2B18-4D2E-92B4-577BF5012910}"/>
    <cellStyle name="Normal 3 5 2 2 3 2" xfId="12565" xr:uid="{942F9C4B-FD68-4FFA-AF32-75B87931499F}"/>
    <cellStyle name="Normal 3 5 2 2 4" xfId="11703" xr:uid="{F8C9493B-5BC1-44E6-9999-BB06CC0667CC}"/>
    <cellStyle name="Normal 3 5 2 3" xfId="1686" xr:uid="{9104EA4E-F0FA-4A90-AA49-E6D35CE23FEE}"/>
    <cellStyle name="Normal 3 5 2 3 2" xfId="3528" xr:uid="{20DA4DDA-A194-445D-83F1-9BCC4C5AC729}"/>
    <cellStyle name="Normal 3 5 2 3 2 2" xfId="13319" xr:uid="{07FBFB5D-9CAC-4872-9BA1-CC008841A4F4}"/>
    <cellStyle name="Normal 3 5 2 3 3" xfId="12149" xr:uid="{E7E898DB-C2F5-4B69-9BC2-3201FE309D45}"/>
    <cellStyle name="Normal 3 5 2 4" xfId="2940" xr:uid="{ABBA2AAF-B9F1-4E95-9D11-9444348FE066}"/>
    <cellStyle name="Normal 3 5 2 4 2" xfId="12731" xr:uid="{8DB3FE8F-F50C-46F6-A516-7ABAC8C4586B}"/>
    <cellStyle name="Normal 3 5 2 5" xfId="11702" xr:uid="{82D7CCB1-9292-4495-9FDE-F0169272B66E}"/>
    <cellStyle name="Normal 3 5 3" xfId="1151" xr:uid="{A0F92C90-5BF6-4E18-B059-1691F65FD434}"/>
    <cellStyle name="Normal 3 5 3 2" xfId="1808" xr:uid="{46563ECD-51FC-45F4-852D-CD9005902D13}"/>
    <cellStyle name="Normal 3 5 3 2 2" xfId="3650" xr:uid="{974EF56E-73A7-47D9-80AD-6001F5D002F6}"/>
    <cellStyle name="Normal 3 5 3 2 2 2" xfId="13441" xr:uid="{4A3A6151-3F92-4CBB-A8B7-840449A299A9}"/>
    <cellStyle name="Normal 3 5 3 2 3" xfId="12271" xr:uid="{C7A62F4E-F2F5-4467-8D2D-5395BF03270C}"/>
    <cellStyle name="Normal 3 5 3 3" xfId="3084" xr:uid="{52919FF1-D3A3-4649-9DF9-6A8370B83257}"/>
    <cellStyle name="Normal 3 5 3 3 2" xfId="12875" xr:uid="{4D0C05C1-6ED9-459A-AB3C-DB2AEAA696CB}"/>
    <cellStyle name="Normal 3 5 3 4" xfId="11704" xr:uid="{7A95502A-98D4-4813-BDAF-3FBE0906AF7E}"/>
    <cellStyle name="Normal 3 5 4" xfId="1542" xr:uid="{9C1BE529-3255-4129-A101-22E8D2CA1960}"/>
    <cellStyle name="Normal 3 5 4 2" xfId="3384" xr:uid="{F42F3104-4BDA-4188-8C88-70CE2AADFB2D}"/>
    <cellStyle name="Normal 3 5 4 2 2" xfId="13175" xr:uid="{E180F13C-8DD3-4C25-9226-81DD27041706}"/>
    <cellStyle name="Normal 3 5 4 3" xfId="12005" xr:uid="{12AD0C9F-602A-4EEA-9337-CBAAF61501D4}"/>
    <cellStyle name="Normal 3 5 5" xfId="2941" xr:uid="{8845B888-8E35-4299-9D58-9E3272BE0697}"/>
    <cellStyle name="Normal 3 5 5 2" xfId="12732" xr:uid="{ACFAC2D4-4736-4CE2-A72D-060B56E2ADAA}"/>
    <cellStyle name="Normal 3 5 6" xfId="11701" xr:uid="{25970D07-3D18-4504-ACBD-573B5C9230EB}"/>
    <cellStyle name="Normal 3 6" xfId="1152" xr:uid="{9BEB7488-BD0D-42D5-AEBA-F17B843E327C}"/>
    <cellStyle name="Normal 3 6 2" xfId="1153" xr:uid="{62882C47-D911-4C66-AE90-6406DA3DF841}"/>
    <cellStyle name="Normal 3 6 2 2" xfId="1941" xr:uid="{040EBB0B-11B6-490E-8EA6-A697BFFD3741}"/>
    <cellStyle name="Normal 3 6 2 2 2" xfId="3783" xr:uid="{C4F90940-D79D-4AD3-991E-01C1728E486A}"/>
    <cellStyle name="Normal 3 6 2 2 2 2" xfId="13574" xr:uid="{C6B6044D-487D-499A-AEBA-3B7A53D0872A}"/>
    <cellStyle name="Normal 3 6 2 2 3" xfId="12403" xr:uid="{01E731CA-0180-4652-94DB-ECE01C27069B}"/>
    <cellStyle name="Normal 3 6 2 3" xfId="2938" xr:uid="{B1BE4F26-422E-4132-B7E5-78A38BB7DCCF}"/>
    <cellStyle name="Normal 3 6 2 3 2" xfId="12729" xr:uid="{A24C79C8-BE14-402F-A193-0AC2FA1F1AE5}"/>
    <cellStyle name="Normal 3 6 2 4" xfId="11706" xr:uid="{A2170E0A-371B-499F-AB63-CE13AD8FE15C}"/>
    <cellStyle name="Normal 3 6 3" xfId="1675" xr:uid="{04E0650F-CD59-4A7B-8B87-28E2CA90F67E}"/>
    <cellStyle name="Normal 3 6 3 2" xfId="3517" xr:uid="{7453C47A-565A-4EAF-A6C3-1881F428205B}"/>
    <cellStyle name="Normal 3 6 3 2 2" xfId="13308" xr:uid="{EAAD0497-1BFD-4A0F-AF8E-9F09FCA6E0E4}"/>
    <cellStyle name="Normal 3 6 3 3" xfId="12138" xr:uid="{B5BD7CD6-7C65-46B4-A8D5-20F73D9B4C24}"/>
    <cellStyle name="Normal 3 6 4" xfId="2939" xr:uid="{FB231910-8B7E-4C0E-8EA3-4AC8994BC925}"/>
    <cellStyle name="Normal 3 6 4 2" xfId="12730" xr:uid="{146D0D2D-4449-46B1-933A-2403304D8E39}"/>
    <cellStyle name="Normal 3 6 5" xfId="11705" xr:uid="{CF9276D2-9F7C-4F61-AE42-059FBEE95BE2}"/>
    <cellStyle name="Normal 3 7" xfId="1154" xr:uid="{1C91463C-3B43-44A5-8CDE-2752D0DFAD54}"/>
    <cellStyle name="Normal 3 7 2" xfId="1742" xr:uid="{A32838CD-D286-49C7-BAEC-D5112E773A9B}"/>
    <cellStyle name="Normal 3 7 2 2" xfId="3584" xr:uid="{26244A16-504B-4A6B-AADF-B006ED5B2077}"/>
    <cellStyle name="Normal 3 7 2 2 2" xfId="13375" xr:uid="{BF018ACA-AF7B-4560-BF59-619FAE44B640}"/>
    <cellStyle name="Normal 3 7 2 3" xfId="12205" xr:uid="{24088534-6392-4081-82BD-B0913B3077A2}"/>
    <cellStyle name="Normal 3 7 3" xfId="2937" xr:uid="{5CF0276B-9651-472E-8C68-2FC85DBD1404}"/>
    <cellStyle name="Normal 3 7 3 2" xfId="12728" xr:uid="{62286AB3-08CF-4ECA-8385-E30D312C7163}"/>
    <cellStyle name="Normal 3 7 4" xfId="11707" xr:uid="{A0C4F614-DBCE-4D62-8554-73FF159EBE34}"/>
    <cellStyle name="Normal 3 8" xfId="1476" xr:uid="{8C5052A4-9A15-44F3-9225-5FF7D80814D0}"/>
    <cellStyle name="Normal 3 8 2" xfId="3318" xr:uid="{D856ABCB-9762-4F66-B5BF-22C7FD73A4AC}"/>
    <cellStyle name="Normal 3 8 2 2" xfId="13109" xr:uid="{74DEDDF1-D446-4F99-99C3-546765F0EEF6}"/>
    <cellStyle name="Normal 3 8 3" xfId="11939" xr:uid="{93EB4619-2B71-4374-9ABD-41A8BBD9FA4B}"/>
    <cellStyle name="Normal 3 9" xfId="2219" xr:uid="{AB3C36BA-C2F3-4A90-957B-A8CF55588C88}"/>
    <cellStyle name="Normal 3_Forward Curves Inputs" xfId="2221" xr:uid="{B8EBA44F-50E7-464B-8FC2-E4ACBC93B65F}"/>
    <cellStyle name="Normal 30" xfId="487" xr:uid="{00000000-0005-0000-0000-0000C7000000}"/>
    <cellStyle name="Normal 30 10" xfId="8325" xr:uid="{AEEEB478-58E3-4481-A356-3D96649890AF}"/>
    <cellStyle name="Normal 30 10 2" xfId="21916" xr:uid="{D98BFB4D-63E9-4BCB-A223-584F7909F38A}"/>
    <cellStyle name="Normal 30 10 2 2" xfId="45222" xr:uid="{27213522-B7C3-4D5F-8576-F97611FB925A}"/>
    <cellStyle name="Normal 30 10 3" xfId="34162" xr:uid="{62D0477F-43BB-4230-A1A5-D79E52ACC797}"/>
    <cellStyle name="Normal 30 11" xfId="9489" xr:uid="{6D3147AE-F6A7-47F5-9DB7-D512EAFC46D5}"/>
    <cellStyle name="Normal 30 11 2" xfId="22895" xr:uid="{7DCEEC03-F009-4559-92E0-99B8C4EAE758}"/>
    <cellStyle name="Normal 30 11 2 2" xfId="46201" xr:uid="{A0FADE42-FC8D-4FBD-94FD-D484FCE463D0}"/>
    <cellStyle name="Normal 30 11 3" xfId="35103" xr:uid="{C55B0B3D-5D0F-4955-98D5-512938C6149F}"/>
    <cellStyle name="Normal 30 12" xfId="10369" xr:uid="{F26A9517-36CD-4D11-94B5-A224AD44F7C8}"/>
    <cellStyle name="Normal 30 12 2" xfId="23775" xr:uid="{E6F72007-FC34-4414-AD48-8EDCAA9554CF}"/>
    <cellStyle name="Normal 30 12 2 2" xfId="47081" xr:uid="{A8655EAA-AFED-4318-BB39-80BF938B2CC5}"/>
    <cellStyle name="Normal 30 12 3" xfId="35983" xr:uid="{BCBBEDE6-344D-47EE-859E-1951FA7BA9AA}"/>
    <cellStyle name="Normal 30 13" xfId="14199" xr:uid="{FCF04595-1786-41E1-AABB-B105B50407EE}"/>
    <cellStyle name="Normal 30 13 2" xfId="25360" xr:uid="{362FDCBD-21AC-48D6-A4BF-09CD96175CD6}"/>
    <cellStyle name="Normal 30 13 2 2" xfId="48662" xr:uid="{C8EC9BEC-EC22-4756-BCAD-D8221382A59A}"/>
    <cellStyle name="Normal 30 13 3" xfId="37540" xr:uid="{B41222E9-B853-4A7A-8F91-FF645394D0E6}"/>
    <cellStyle name="Normal 30 14" xfId="15751" xr:uid="{98431E76-3A28-4EC8-9EAC-CA7B2E4917DB}"/>
    <cellStyle name="Normal 30 14 2" xfId="26838" xr:uid="{4CC2EA9E-D9F5-403E-9CFD-157BF8BE9EE3}"/>
    <cellStyle name="Normal 30 14 2 2" xfId="50137" xr:uid="{F5FE01D8-235A-45BD-B9E7-F9A1293DBE72}"/>
    <cellStyle name="Normal 30 14 3" xfId="39089" xr:uid="{2C8D42BD-058A-4773-98AD-B7ADB1A520CC}"/>
    <cellStyle name="Normal 30 15" xfId="17136" xr:uid="{C8EECBB7-37F1-4EE9-B597-CD346CBD1A17}"/>
    <cellStyle name="Normal 30 15 2" xfId="40448" xr:uid="{278B3C15-FCB9-4173-8A8A-9A3249BF0557}"/>
    <cellStyle name="Normal 30 16" xfId="29567" xr:uid="{7DCCD519-EBAE-4B94-8F10-5B06980F1FC2}"/>
    <cellStyle name="Normal 30 2" xfId="4055" xr:uid="{E559B1D4-FDCE-4A25-A82A-A1876F7A9095}"/>
    <cellStyle name="Normal 30 2 10" xfId="14312" xr:uid="{D2EEA005-D8AD-4E2D-832A-4D0E2E12F805}"/>
    <cellStyle name="Normal 30 2 10 2" xfId="25473" xr:uid="{CBEFE4ED-BB03-4B90-8211-9ACD64B57078}"/>
    <cellStyle name="Normal 30 2 10 2 2" xfId="48775" xr:uid="{0842AFB0-763E-428B-A527-1791C239621D}"/>
    <cellStyle name="Normal 30 2 10 3" xfId="37653" xr:uid="{50BD564D-6B54-4249-8163-367BE57E704B}"/>
    <cellStyle name="Normal 30 2 11" xfId="15864" xr:uid="{BCC12BA3-AF14-4485-AA03-F3C17759452E}"/>
    <cellStyle name="Normal 30 2 11 2" xfId="26951" xr:uid="{B51C1578-45E9-4502-9DA7-99A9237A5269}"/>
    <cellStyle name="Normal 30 2 11 2 2" xfId="50250" xr:uid="{8DD51901-E2FF-493C-ACFE-CD9A35349615}"/>
    <cellStyle name="Normal 30 2 11 3" xfId="39202" xr:uid="{D124B59C-F01D-42D1-8DA0-F285EE2B1D7F}"/>
    <cellStyle name="Normal 30 2 12" xfId="17657" xr:uid="{E92961D0-F6EA-4941-BFD7-25541D986CD3}"/>
    <cellStyle name="Normal 30 2 12 2" xfId="40969" xr:uid="{A8CEB07E-F9C0-4055-B484-F2D25E646BFA}"/>
    <cellStyle name="Normal 30 2 13" xfId="29909" xr:uid="{9D1F21E2-1836-4350-8B0B-21370D10C3C0}"/>
    <cellStyle name="Normal 30 2 2" xfId="4493" xr:uid="{A64533EC-D6C8-4D53-8881-4A712BF28CF1}"/>
    <cellStyle name="Normal 30 2 2 10" xfId="16302" xr:uid="{3308B047-4C2D-4D54-B55C-F096291662EE}"/>
    <cellStyle name="Normal 30 2 2 10 2" xfId="27389" xr:uid="{279B91E1-36FA-4858-AA16-0CE4AC27B647}"/>
    <cellStyle name="Normal 30 2 2 10 2 2" xfId="50688" xr:uid="{A1CB2D41-919B-453C-9420-C25EB87ACB6C}"/>
    <cellStyle name="Normal 30 2 2 10 3" xfId="39640" xr:uid="{F2ED2C55-DE05-431D-88C0-67E89D2BBEB4}"/>
    <cellStyle name="Normal 30 2 2 11" xfId="18095" xr:uid="{275A6852-D182-4C71-9F20-1C3F7279A07D}"/>
    <cellStyle name="Normal 30 2 2 11 2" xfId="41407" xr:uid="{D9D3C65D-8BEE-43CD-8A47-0EF60C3CD1F5}"/>
    <cellStyle name="Normal 30 2 2 12" xfId="30347" xr:uid="{B34AB8DC-FC61-4072-8020-B93A86E58A69}"/>
    <cellStyle name="Normal 30 2 2 2" xfId="5365" xr:uid="{475AD18B-68C2-4E80-BEA8-758DDCCE8B6D}"/>
    <cellStyle name="Normal 30 2 2 2 2" xfId="18967" xr:uid="{7ADC6E6A-AC32-4318-8B21-2CFD1C3A454E}"/>
    <cellStyle name="Normal 30 2 2 2 2 2" xfId="42279" xr:uid="{6AF1E3AE-FEED-4F82-8EA2-D2C29261F066}"/>
    <cellStyle name="Normal 30 2 2 2 3" xfId="31219" xr:uid="{8048E943-33DC-4CDC-97B7-AF0F9E57D603}"/>
    <cellStyle name="Normal 30 2 2 3" xfId="6237" xr:uid="{02E2767D-7C52-4AF8-B9C4-BF7C27380206}"/>
    <cellStyle name="Normal 30 2 2 3 2" xfId="19839" xr:uid="{22ACEDFC-B3AB-4A40-9D7A-3A4AF65A6AB8}"/>
    <cellStyle name="Normal 30 2 2 3 2 2" xfId="43151" xr:uid="{A9B0A99A-CEE2-4DB1-9CCC-8B34D77FB19E}"/>
    <cellStyle name="Normal 30 2 2 3 3" xfId="32091" xr:uid="{BA783B37-AB4F-4D04-85DE-C0775989166E}"/>
    <cellStyle name="Normal 30 2 2 4" xfId="7130" xr:uid="{080A87E9-C230-4A29-BF24-F67F1B128AA6}"/>
    <cellStyle name="Normal 30 2 2 4 2" xfId="20722" xr:uid="{9B27BBB9-4991-4A8C-8F9B-B853BF020D8F}"/>
    <cellStyle name="Normal 30 2 2 4 2 2" xfId="44029" xr:uid="{6D5A7783-88E1-41ED-90B4-0672DEBE8C17}"/>
    <cellStyle name="Normal 30 2 2 4 3" xfId="32969" xr:uid="{AE970806-4785-4A08-9A07-61D5E61CF655}"/>
    <cellStyle name="Normal 30 2 2 5" xfId="8003" xr:uid="{25213D1F-9595-44BB-81C9-D18D5C55A53F}"/>
    <cellStyle name="Normal 30 2 2 5 2" xfId="21595" xr:uid="{DDF9C3B5-CE17-43E1-B3CD-F132544525BE}"/>
    <cellStyle name="Normal 30 2 2 5 2 2" xfId="44901" xr:uid="{F2D8AE31-3514-405E-BF61-63082CF1E014}"/>
    <cellStyle name="Normal 30 2 2 5 3" xfId="33841" xr:uid="{644FE0E6-6508-4A20-B65D-42CC7C90C514}"/>
    <cellStyle name="Normal 30 2 2 6" xfId="8876" xr:uid="{AC53B564-BC9C-4784-B5F4-1357BC05027D}"/>
    <cellStyle name="Normal 30 2 2 6 2" xfId="22467" xr:uid="{C06B2BDF-F0C5-452C-990D-96F7A582DA63}"/>
    <cellStyle name="Normal 30 2 2 6 2 2" xfId="45773" xr:uid="{D7B3DE85-AF83-473B-A5CD-072204E8A0E8}"/>
    <cellStyle name="Normal 30 2 2 6 3" xfId="34713" xr:uid="{F7242337-6469-4681-B0E2-68508CECDA64}"/>
    <cellStyle name="Normal 30 2 2 7" xfId="10040" xr:uid="{1093B985-1511-4D78-A632-8F17E20D0309}"/>
    <cellStyle name="Normal 30 2 2 7 2" xfId="23446" xr:uid="{26EE0DF4-BE4B-4FEF-9D81-A5D8C2488442}"/>
    <cellStyle name="Normal 30 2 2 7 2 2" xfId="46752" xr:uid="{DE589D83-7C8C-4C61-BE95-D10F8A43C09C}"/>
    <cellStyle name="Normal 30 2 2 7 3" xfId="35654" xr:uid="{F7D43815-AE82-4C9B-B85D-A54B4D54701B}"/>
    <cellStyle name="Normal 30 2 2 8" xfId="10920" xr:uid="{C62443E5-6307-468A-922B-A1DDB61477CB}"/>
    <cellStyle name="Normal 30 2 2 8 2" xfId="24326" xr:uid="{3F931A02-326B-4E05-8729-C4C08BCBBF13}"/>
    <cellStyle name="Normal 30 2 2 8 2 2" xfId="47632" xr:uid="{63A7BA12-4951-4144-8D68-D1CA32ED6598}"/>
    <cellStyle name="Normal 30 2 2 8 3" xfId="36534" xr:uid="{DEAD683A-CD79-41A0-9578-33BCC2610B07}"/>
    <cellStyle name="Normal 30 2 2 9" xfId="14750" xr:uid="{A11ED614-A3CB-4294-90B9-C93C718D5B3F}"/>
    <cellStyle name="Normal 30 2 2 9 2" xfId="25911" xr:uid="{EC997D4D-D407-4305-B0F7-FACDB326E606}"/>
    <cellStyle name="Normal 30 2 2 9 2 2" xfId="49213" xr:uid="{6A06E78C-8650-4CE1-AC9A-00C8DBBE0C40}"/>
    <cellStyle name="Normal 30 2 2 9 3" xfId="38091" xr:uid="{D84AA0DF-39CB-43B2-B222-4AC41D83F52F}"/>
    <cellStyle name="Normal 30 2 3" xfId="4927" xr:uid="{59E1F74C-653D-4C56-9B0D-1A49A5DDC35E}"/>
    <cellStyle name="Normal 30 2 3 2" xfId="13669" xr:uid="{4254ECF9-292C-42BB-9521-74C90CF29642}"/>
    <cellStyle name="Normal 30 2 3 2 2" xfId="24930" xr:uid="{114EC631-5C20-41F9-AF08-CF0AA569EA29}"/>
    <cellStyle name="Normal 30 2 3 2 2 2" xfId="48236" xr:uid="{112C9111-B48D-46C5-82B9-C6DC21F9B1F0}"/>
    <cellStyle name="Normal 30 2 3 2 3" xfId="37022" xr:uid="{E9D54945-ED73-499B-9BAC-D4FDC76C6BDF}"/>
    <cellStyle name="Normal 30 2 3 3" xfId="15417" xr:uid="{4C90C447-7786-4D5E-967A-A04D04FFFB1A}"/>
    <cellStyle name="Normal 30 2 3 3 2" xfId="26539" xr:uid="{0F258DE1-B4E7-4975-AEC6-5CB51B0D3DB1}"/>
    <cellStyle name="Normal 30 2 3 3 2 2" xfId="49839" xr:uid="{A78FF5D6-2E23-4D84-A0E3-D2FF43FC8B0B}"/>
    <cellStyle name="Normal 30 2 3 3 3" xfId="38756" xr:uid="{37516289-1EE4-457B-9E00-A29DC15E3114}"/>
    <cellStyle name="Normal 30 2 3 4" xfId="16782" xr:uid="{3F5C2AB9-3DB0-4EF2-ABDB-628226ADE8FF}"/>
    <cellStyle name="Normal 30 2 3 4 2" xfId="27868" xr:uid="{5FC5445D-F2A3-4374-885F-3F9E240F2429}"/>
    <cellStyle name="Normal 30 2 3 4 2 2" xfId="51167" xr:uid="{8FBEB503-8ACF-409F-9C8A-D6E8EDF0A6EE}"/>
    <cellStyle name="Normal 30 2 3 4 3" xfId="40120" xr:uid="{CA4DFFA7-23E8-41A8-9C4F-043E698B081C}"/>
    <cellStyle name="Normal 30 2 3 5" xfId="18529" xr:uid="{414C9E6A-820E-4905-B752-1722678663A2}"/>
    <cellStyle name="Normal 30 2 3 5 2" xfId="41841" xr:uid="{D97CFF84-A8BB-4B4C-A36C-592BDEFF8DBB}"/>
    <cellStyle name="Normal 30 2 3 6" xfId="30781" xr:uid="{61E8A03A-F485-4083-901D-F585756D95DF}"/>
    <cellStyle name="Normal 30 2 4" xfId="5799" xr:uid="{87B0E3F1-01A6-4FD3-8825-78C131C533E4}"/>
    <cellStyle name="Normal 30 2 4 2" xfId="19401" xr:uid="{79ED76C9-B228-45E8-AE7E-BA690E5FB08D}"/>
    <cellStyle name="Normal 30 2 4 2 2" xfId="42713" xr:uid="{0F7BB5BE-F1F3-4245-82D7-BA2EDB5C8258}"/>
    <cellStyle name="Normal 30 2 4 3" xfId="31653" xr:uid="{11FFE27A-4C77-4EA4-ACB3-7488064CF111}"/>
    <cellStyle name="Normal 30 2 5" xfId="6692" xr:uid="{E71EDB59-9985-453E-8B16-4699353E28F5}"/>
    <cellStyle name="Normal 30 2 5 2" xfId="20284" xr:uid="{6399D7CA-7F1B-4DAB-82F0-5314988C30EB}"/>
    <cellStyle name="Normal 30 2 5 2 2" xfId="43591" xr:uid="{7C654666-0089-4ACC-95DE-BD36F5835FA0}"/>
    <cellStyle name="Normal 30 2 5 3" xfId="32531" xr:uid="{A89F1F85-97D5-4A88-8D72-2521E2E38E2D}"/>
    <cellStyle name="Normal 30 2 6" xfId="7565" xr:uid="{DE16AF21-B8C0-4738-9610-ACD6285BF7E2}"/>
    <cellStyle name="Normal 30 2 6 2" xfId="21157" xr:uid="{66175B91-4782-459D-86F1-FA05195F7DB9}"/>
    <cellStyle name="Normal 30 2 6 2 2" xfId="44463" xr:uid="{8EB0E00E-2CB9-49C2-B0C3-7C3A71E944FF}"/>
    <cellStyle name="Normal 30 2 6 3" xfId="33403" xr:uid="{16FC0F40-8629-4BB3-A505-E08AB4685B8F}"/>
    <cellStyle name="Normal 30 2 7" xfId="8438" xr:uid="{B0158562-615A-48A6-8261-E59775F561B5}"/>
    <cellStyle name="Normal 30 2 7 2" xfId="22029" xr:uid="{EED802CC-8653-4620-9054-55047DF7EB87}"/>
    <cellStyle name="Normal 30 2 7 2 2" xfId="45335" xr:uid="{23BEE3F4-A689-4BE3-9506-9DE40D5FDBA6}"/>
    <cellStyle name="Normal 30 2 7 3" xfId="34275" xr:uid="{3EDBDC2A-369C-49B3-A667-F13C8D4627B5}"/>
    <cellStyle name="Normal 30 2 8" xfId="9602" xr:uid="{3C7B8A33-9AF7-43B4-81F2-AB4E2A1CC40D}"/>
    <cellStyle name="Normal 30 2 8 2" xfId="23008" xr:uid="{A1C82E29-FE12-4132-8081-C045059F3435}"/>
    <cellStyle name="Normal 30 2 8 2 2" xfId="46314" xr:uid="{4EA7A23F-8AB5-461A-A668-EBF7303057B9}"/>
    <cellStyle name="Normal 30 2 8 3" xfId="35216" xr:uid="{333F3FA4-95DB-48D9-A3B4-30AA276FDBAD}"/>
    <cellStyle name="Normal 30 2 9" xfId="10482" xr:uid="{287102F8-7AE1-48BC-BA1A-6BDB6C6B645A}"/>
    <cellStyle name="Normal 30 2 9 2" xfId="23888" xr:uid="{592B411F-7799-47CD-946D-4CF72313AB7E}"/>
    <cellStyle name="Normal 30 2 9 2 2" xfId="47194" xr:uid="{259EE4B7-2071-49F3-89AA-C8F06C524DE7}"/>
    <cellStyle name="Normal 30 2 9 3" xfId="36096" xr:uid="{C15E47EC-4E32-4FB1-B637-126C45F4B7A4}"/>
    <cellStyle name="Normal 30 3" xfId="4188" xr:uid="{8C20E25B-ED9F-4AF4-8FE3-7C2272E1DBAD}"/>
    <cellStyle name="Normal 30 3 10" xfId="14445" xr:uid="{B4718825-220D-4533-90E1-5598C62EA5BE}"/>
    <cellStyle name="Normal 30 3 10 2" xfId="25606" xr:uid="{B8A1DFAE-FF30-4214-9314-0F73FCD4E432}"/>
    <cellStyle name="Normal 30 3 10 2 2" xfId="48908" xr:uid="{9CF2444D-98C6-4871-AD44-6B9E2E2B48A8}"/>
    <cellStyle name="Normal 30 3 10 3" xfId="37786" xr:uid="{D4B9DED3-4EE4-420A-84B5-DC97C6D8DC7A}"/>
    <cellStyle name="Normal 30 3 11" xfId="15997" xr:uid="{C5FD904B-7523-40BF-8FE9-A5EBC458B56A}"/>
    <cellStyle name="Normal 30 3 11 2" xfId="27084" xr:uid="{EAE7E37C-0007-42B4-82A9-6715F823D88E}"/>
    <cellStyle name="Normal 30 3 11 2 2" xfId="50383" xr:uid="{AF3D64B3-AD99-404F-A104-D5EEFF50A597}"/>
    <cellStyle name="Normal 30 3 11 3" xfId="39335" xr:uid="{9C0B5E29-F573-42EE-A33E-DD0DAAAAD9E2}"/>
    <cellStyle name="Normal 30 3 12" xfId="17790" xr:uid="{3E89F0ED-FA01-47F6-ACE7-24CC702793E2}"/>
    <cellStyle name="Normal 30 3 12 2" xfId="41102" xr:uid="{CDB76FDE-0216-4C23-AE7E-858DB2449493}"/>
    <cellStyle name="Normal 30 3 13" xfId="30042" xr:uid="{BBDF7179-2A9F-44B3-8A38-5755F1762A04}"/>
    <cellStyle name="Normal 30 3 2" xfId="4626" xr:uid="{72056AE8-EE58-4229-8E14-6B9FF3ACFA2E}"/>
    <cellStyle name="Normal 30 3 2 10" xfId="16435" xr:uid="{94E6F2C5-5FF4-4E9D-90D7-06E96C9B5BAB}"/>
    <cellStyle name="Normal 30 3 2 10 2" xfId="27522" xr:uid="{C5AC878D-4909-42A9-9E64-34E3AE1F9920}"/>
    <cellStyle name="Normal 30 3 2 10 2 2" xfId="50821" xr:uid="{00C6CD34-2481-408C-BD86-2B2A66F48818}"/>
    <cellStyle name="Normal 30 3 2 10 3" xfId="39773" xr:uid="{6885302A-DA9A-44C5-A2D7-2C40F8D2B850}"/>
    <cellStyle name="Normal 30 3 2 11" xfId="18228" xr:uid="{2EC2EDC9-6651-4574-BA3F-9DE35D35DE5B}"/>
    <cellStyle name="Normal 30 3 2 11 2" xfId="41540" xr:uid="{5831FE3F-10A8-475B-A00C-FA4876BE2836}"/>
    <cellStyle name="Normal 30 3 2 12" xfId="30480" xr:uid="{88D33966-64D3-4476-86D8-D28D88A14DD0}"/>
    <cellStyle name="Normal 30 3 2 2" xfId="5498" xr:uid="{AB0A2D73-D5A3-4E69-94A8-23FC5E7C21F3}"/>
    <cellStyle name="Normal 30 3 2 2 2" xfId="19100" xr:uid="{8BBC1225-1199-464C-A6ED-F498678A3146}"/>
    <cellStyle name="Normal 30 3 2 2 2 2" xfId="42412" xr:uid="{AD9C36ED-1341-4C30-B592-78BA56DF00CB}"/>
    <cellStyle name="Normal 30 3 2 2 3" xfId="31352" xr:uid="{8BCDC4B3-384E-460B-B18B-5B7AC1DDBF97}"/>
    <cellStyle name="Normal 30 3 2 3" xfId="6370" xr:uid="{CF8C203D-124D-4A03-9158-1C24055AD5E0}"/>
    <cellStyle name="Normal 30 3 2 3 2" xfId="19972" xr:uid="{703E164E-5135-4B2C-B38B-798E64D387F4}"/>
    <cellStyle name="Normal 30 3 2 3 2 2" xfId="43284" xr:uid="{2F52C40E-5BF3-4723-8363-85D84C603EE8}"/>
    <cellStyle name="Normal 30 3 2 3 3" xfId="32224" xr:uid="{847394B0-D930-43D2-B2CD-7B3184986EFE}"/>
    <cellStyle name="Normal 30 3 2 4" xfId="7263" xr:uid="{F3E0609F-09C5-4D44-AA91-89B981AAC704}"/>
    <cellStyle name="Normal 30 3 2 4 2" xfId="20855" xr:uid="{7BE777FA-EBB0-472C-980E-3984A314028C}"/>
    <cellStyle name="Normal 30 3 2 4 2 2" xfId="44162" xr:uid="{72F8D2FD-E7B4-44B6-9432-3BEE64E82BA2}"/>
    <cellStyle name="Normal 30 3 2 4 3" xfId="33102" xr:uid="{6EDD6E9D-F127-4361-B4EF-BED974BD3968}"/>
    <cellStyle name="Normal 30 3 2 5" xfId="8136" xr:uid="{D776DA63-8B5F-40A1-8712-93D29A0DFD39}"/>
    <cellStyle name="Normal 30 3 2 5 2" xfId="21728" xr:uid="{8A8EAA1C-D71B-4F90-8C04-CEE012AC8D9F}"/>
    <cellStyle name="Normal 30 3 2 5 2 2" xfId="45034" xr:uid="{E442E8F8-E7C9-45BA-900E-97B7140A86D0}"/>
    <cellStyle name="Normal 30 3 2 5 3" xfId="33974" xr:uid="{FBF656D1-7823-45BB-A291-9728959E8873}"/>
    <cellStyle name="Normal 30 3 2 6" xfId="9009" xr:uid="{AEF22949-E66F-4BE7-AC7B-6FBE522C5FB6}"/>
    <cellStyle name="Normal 30 3 2 6 2" xfId="22600" xr:uid="{83C5D770-D2E8-4394-9BE1-9B296758225D}"/>
    <cellStyle name="Normal 30 3 2 6 2 2" xfId="45906" xr:uid="{D5DA8D2B-2B83-490F-927E-EBE9491918B1}"/>
    <cellStyle name="Normal 30 3 2 6 3" xfId="34846" xr:uid="{F2595B57-5D35-48C8-8DF0-29EEA7BF2064}"/>
    <cellStyle name="Normal 30 3 2 7" xfId="10173" xr:uid="{EBF6301E-7246-468E-A318-2303038ED6BF}"/>
    <cellStyle name="Normal 30 3 2 7 2" xfId="23579" xr:uid="{EFEA8F14-8FF7-43FD-9F7B-79CA265627A5}"/>
    <cellStyle name="Normal 30 3 2 7 2 2" xfId="46885" xr:uid="{7CC9F148-7FE3-442D-8732-5822F29D4E6A}"/>
    <cellStyle name="Normal 30 3 2 7 3" xfId="35787" xr:uid="{446A4E03-E6EB-4B71-9939-3659241597F7}"/>
    <cellStyle name="Normal 30 3 2 8" xfId="11053" xr:uid="{7A21AAED-5E51-44DE-8DC4-E28C272FFEF9}"/>
    <cellStyle name="Normal 30 3 2 8 2" xfId="24459" xr:uid="{040605D5-B17E-44CE-A570-FA1DCD6D0CCC}"/>
    <cellStyle name="Normal 30 3 2 8 2 2" xfId="47765" xr:uid="{5A8FD136-4EC0-49D8-953F-FC5103FD4B1C}"/>
    <cellStyle name="Normal 30 3 2 8 3" xfId="36667" xr:uid="{C9FFC28D-046F-4260-A73D-7329414F66F1}"/>
    <cellStyle name="Normal 30 3 2 9" xfId="14883" xr:uid="{807A50B4-C66A-408C-A778-D01B411BAB7D}"/>
    <cellStyle name="Normal 30 3 2 9 2" xfId="26044" xr:uid="{5C6460BB-66AA-4DBA-B4B6-1CCA31C340F8}"/>
    <cellStyle name="Normal 30 3 2 9 2 2" xfId="49346" xr:uid="{F12D55B1-1AAD-4555-9F49-2CD3F8A17A02}"/>
    <cellStyle name="Normal 30 3 2 9 3" xfId="38224" xr:uid="{FF6EF1E5-BD1D-4A44-AD62-EDFFCF7711E6}"/>
    <cellStyle name="Normal 30 3 3" xfId="5060" xr:uid="{592EC12E-BC63-4EAD-B413-9DB26ACCA6E0}"/>
    <cellStyle name="Normal 30 3 3 2" xfId="18662" xr:uid="{F023FB65-200C-4A3F-BCCE-20D20EBC9FF5}"/>
    <cellStyle name="Normal 30 3 3 2 2" xfId="41974" xr:uid="{826A00D3-05EF-4537-BA5B-EF6262C7453A}"/>
    <cellStyle name="Normal 30 3 3 3" xfId="30914" xr:uid="{C6572C3C-4B7A-444D-B0C5-776E5FBB8FEA}"/>
    <cellStyle name="Normal 30 3 4" xfId="5932" xr:uid="{9257BC95-F045-43FF-840A-9FDDD174018C}"/>
    <cellStyle name="Normal 30 3 4 2" xfId="19534" xr:uid="{E3226468-CA87-49E7-B78E-A10C52D6E6D0}"/>
    <cellStyle name="Normal 30 3 4 2 2" xfId="42846" xr:uid="{5DB6B86B-9F75-4D6C-92A2-D58654839CD5}"/>
    <cellStyle name="Normal 30 3 4 3" xfId="31786" xr:uid="{77C6F20B-39ED-464E-8A2A-1B242E03C389}"/>
    <cellStyle name="Normal 30 3 5" xfId="6825" xr:uid="{93CAE8B9-B0E0-460F-AD67-2E1DE652A6A8}"/>
    <cellStyle name="Normal 30 3 5 2" xfId="20417" xr:uid="{BE65FF80-017E-4C6E-B4A6-06A20BCD99F4}"/>
    <cellStyle name="Normal 30 3 5 2 2" xfId="43724" xr:uid="{9D0CB12A-F923-4D65-B2EC-43C8C6E35A72}"/>
    <cellStyle name="Normal 30 3 5 3" xfId="32664" xr:uid="{76452FDE-4916-4625-9F6B-70C18D8119A3}"/>
    <cellStyle name="Normal 30 3 6" xfId="7698" xr:uid="{7AEFD132-906B-4F8A-9513-5C676E19DB22}"/>
    <cellStyle name="Normal 30 3 6 2" xfId="21290" xr:uid="{4868AA3D-8C9D-4501-83B4-640CAF665B56}"/>
    <cellStyle name="Normal 30 3 6 2 2" xfId="44596" xr:uid="{8137832F-8518-496D-9D3D-33585404001C}"/>
    <cellStyle name="Normal 30 3 6 3" xfId="33536" xr:uid="{6D00C1CD-5E68-4BBF-B0F7-A3AC1280E928}"/>
    <cellStyle name="Normal 30 3 7" xfId="8571" xr:uid="{3EED93A1-FD80-41A4-B86D-42932457B8CD}"/>
    <cellStyle name="Normal 30 3 7 2" xfId="22162" xr:uid="{ACB55239-88BE-448A-AEE5-8E655741EEF8}"/>
    <cellStyle name="Normal 30 3 7 2 2" xfId="45468" xr:uid="{6221CED2-F87D-40DD-A7FB-6508871F53A4}"/>
    <cellStyle name="Normal 30 3 7 3" xfId="34408" xr:uid="{E663974E-AE3D-451E-A0E4-390DE32BF550}"/>
    <cellStyle name="Normal 30 3 8" xfId="9735" xr:uid="{774EC076-7A8F-4427-AEF8-290F423D6B03}"/>
    <cellStyle name="Normal 30 3 8 2" xfId="23141" xr:uid="{036599A0-EC4F-44D2-B1CE-A283A838A342}"/>
    <cellStyle name="Normal 30 3 8 2 2" xfId="46447" xr:uid="{6EA6D745-BDBA-44F9-9563-97CEEFCF957B}"/>
    <cellStyle name="Normal 30 3 8 3" xfId="35349" xr:uid="{34EB7EA9-0301-4B33-B3A2-4B443A1894AD}"/>
    <cellStyle name="Normal 30 3 9" xfId="10615" xr:uid="{8DBCD6F5-4B8A-4CF0-9451-B7776ECB1D5F}"/>
    <cellStyle name="Normal 30 3 9 2" xfId="24021" xr:uid="{D6826FBD-AE17-446C-925E-0A3D712FA448}"/>
    <cellStyle name="Normal 30 3 9 2 2" xfId="47327" xr:uid="{10C4C5D8-00CD-4465-9933-B396F4E521EB}"/>
    <cellStyle name="Normal 30 3 9 3" xfId="36229" xr:uid="{B6235CDA-7A84-4F42-908F-757404ACCE71}"/>
    <cellStyle name="Normal 30 4" xfId="4380" xr:uid="{84DEED4F-3BF4-49F6-A707-AB4D8E631FB1}"/>
    <cellStyle name="Normal 30 4 10" xfId="16189" xr:uid="{B9DD0324-0E5D-48E5-9870-486FFDF4C5BF}"/>
    <cellStyle name="Normal 30 4 10 2" xfId="27276" xr:uid="{EBEA50EF-49BB-46DC-9663-C69823F399D1}"/>
    <cellStyle name="Normal 30 4 10 2 2" xfId="50575" xr:uid="{F784E057-160B-43E2-BF48-72D57B248280}"/>
    <cellStyle name="Normal 30 4 10 3" xfId="39527" xr:uid="{4BB3B413-0E36-43CA-88CE-395989560809}"/>
    <cellStyle name="Normal 30 4 11" xfId="17982" xr:uid="{403AC275-3875-4DFB-8B70-41FEFAAB1C95}"/>
    <cellStyle name="Normal 30 4 11 2" xfId="41294" xr:uid="{53D98344-66B3-4E4D-BD37-88ED3239EDAF}"/>
    <cellStyle name="Normal 30 4 12" xfId="30234" xr:uid="{B8DE486C-8E31-4AAB-A7BB-CCBC44A73231}"/>
    <cellStyle name="Normal 30 4 2" xfId="5252" xr:uid="{4E32FFCA-6573-455A-A0F4-5A0A2750CA3E}"/>
    <cellStyle name="Normal 30 4 2 2" xfId="18854" xr:uid="{E10AD283-75EF-415A-8011-A13D695894C5}"/>
    <cellStyle name="Normal 30 4 2 2 2" xfId="42166" xr:uid="{A5B9BA0B-4B04-48FD-9B76-6D0DE0FF9FF2}"/>
    <cellStyle name="Normal 30 4 2 3" xfId="31106" xr:uid="{A3D9F6C3-2469-4919-81C6-B420C02F0A81}"/>
    <cellStyle name="Normal 30 4 3" xfId="6124" xr:uid="{9A1E085E-4226-45B1-A4D0-B30CCF351DD7}"/>
    <cellStyle name="Normal 30 4 3 2" xfId="19726" xr:uid="{2D0C45DA-4F1C-4335-B6C8-31D7FE56F527}"/>
    <cellStyle name="Normal 30 4 3 2 2" xfId="43038" xr:uid="{43F75056-64B3-4921-B945-F9D3119095FA}"/>
    <cellStyle name="Normal 30 4 3 3" xfId="31978" xr:uid="{63DDB102-7B5C-4379-8B28-DEE3D53D574C}"/>
    <cellStyle name="Normal 30 4 4" xfId="7017" xr:uid="{067B1166-E1CF-4CCD-8A3D-25C2074F61EA}"/>
    <cellStyle name="Normal 30 4 4 2" xfId="20609" xr:uid="{4F7F2C73-FD0F-4E73-B3ED-225448A003BB}"/>
    <cellStyle name="Normal 30 4 4 2 2" xfId="43916" xr:uid="{3A603E62-60EE-4019-BB50-FF5E6EC3DE3D}"/>
    <cellStyle name="Normal 30 4 4 3" xfId="32856" xr:uid="{68897F4B-7ECC-4800-AEE0-EDF05E369DC5}"/>
    <cellStyle name="Normal 30 4 5" xfId="7890" xr:uid="{C7003896-A887-48C3-90A7-8282AE9E2636}"/>
    <cellStyle name="Normal 30 4 5 2" xfId="21482" xr:uid="{0B857149-022D-4235-8FA0-CAD1282BA429}"/>
    <cellStyle name="Normal 30 4 5 2 2" xfId="44788" xr:uid="{21A1BE20-FF97-49AB-BBC3-F4F9128811E1}"/>
    <cellStyle name="Normal 30 4 5 3" xfId="33728" xr:uid="{FFB0E6C6-EDDD-4748-AEC0-ABC169DD2690}"/>
    <cellStyle name="Normal 30 4 6" xfId="8763" xr:uid="{28D7BC8E-7AED-49F3-9CEE-45C817470ABA}"/>
    <cellStyle name="Normal 30 4 6 2" xfId="22354" xr:uid="{1C8516E3-8267-4EA1-A07B-54C0EF44C7CC}"/>
    <cellStyle name="Normal 30 4 6 2 2" xfId="45660" xr:uid="{60596F45-DF9C-49C2-9171-5EE33A0A5068}"/>
    <cellStyle name="Normal 30 4 6 3" xfId="34600" xr:uid="{BF42D385-E61A-4DE9-9F74-E5260A30E9FD}"/>
    <cellStyle name="Normal 30 4 7" xfId="9927" xr:uid="{D3FDC4A4-B1AB-493A-B400-5748A05E418E}"/>
    <cellStyle name="Normal 30 4 7 2" xfId="23333" xr:uid="{05558502-A06E-4174-913A-37019095CB00}"/>
    <cellStyle name="Normal 30 4 7 2 2" xfId="46639" xr:uid="{91BF5EE0-E7BF-4243-95C0-820759CBA689}"/>
    <cellStyle name="Normal 30 4 7 3" xfId="35541" xr:uid="{CDD7C1BC-BEAD-444F-9E9F-652E8F21A606}"/>
    <cellStyle name="Normal 30 4 8" xfId="10807" xr:uid="{06EE845B-76FD-4DAB-94F7-440CFF8DED99}"/>
    <cellStyle name="Normal 30 4 8 2" xfId="24213" xr:uid="{FFE3547F-AE53-4D9A-8349-1494E77BDE1B}"/>
    <cellStyle name="Normal 30 4 8 2 2" xfId="47519" xr:uid="{67048F1B-3825-44C0-8393-10AEABDFA861}"/>
    <cellStyle name="Normal 30 4 8 3" xfId="36421" xr:uid="{E403D5EB-799F-4BFA-ABA5-B4A121F3267C}"/>
    <cellStyle name="Normal 30 4 9" xfId="14637" xr:uid="{A7970BD9-E8F4-4835-8DFA-C90DA0E25773}"/>
    <cellStyle name="Normal 30 4 9 2" xfId="25798" xr:uid="{7DCAC3BF-280C-419D-893E-86C06FD600FD}"/>
    <cellStyle name="Normal 30 4 9 2 2" xfId="49100" xr:uid="{5B4FB068-4FDD-41CC-825D-97DC458C55DB}"/>
    <cellStyle name="Normal 30 4 9 3" xfId="37978" xr:uid="{BA0F7232-8571-4910-8310-77811CCFBD53}"/>
    <cellStyle name="Normal 30 5" xfId="3942" xr:uid="{36F49BF9-CC87-48EC-93A2-6C72D4C3BE25}"/>
    <cellStyle name="Normal 30 5 2" xfId="11195" xr:uid="{1ED87079-3E17-442F-9606-62AB0F7B7C26}"/>
    <cellStyle name="Normal 30 5 2 2" xfId="24601" xr:uid="{042AFBC9-6BE1-4C6F-AED3-F7A80A9C327F}"/>
    <cellStyle name="Normal 30 5 2 2 2" xfId="47907" xr:uid="{5142FCB5-722F-4338-ABCB-2007ECA21999}"/>
    <cellStyle name="Normal 30 5 2 3" xfId="36808" xr:uid="{C802E45F-6330-4D4F-9D8F-D8DEEC46EFCA}"/>
    <cellStyle name="Normal 30 5 3" xfId="15042" xr:uid="{6F1A702E-FCC0-4712-A84B-37678E3CC3F9}"/>
    <cellStyle name="Normal 30 5 3 2" xfId="26199" xr:uid="{D4875F12-CA3A-4F7D-BE3C-B508A0381FCC}"/>
    <cellStyle name="Normal 30 5 3 2 2" xfId="49501" xr:uid="{F9608A07-8933-4737-B9C9-F214A0E97A03}"/>
    <cellStyle name="Normal 30 5 3 3" xfId="38383" xr:uid="{8F85E251-DB55-4832-8549-B2538E8EAF45}"/>
    <cellStyle name="Normal 30 5 4" xfId="16577" xr:uid="{F9D5B4AF-FDE8-4ABB-895C-C6D3A0DBA252}"/>
    <cellStyle name="Normal 30 5 4 2" xfId="27663" xr:uid="{F38A5187-6665-468E-A61C-D46C55D1958E}"/>
    <cellStyle name="Normal 30 5 4 2 2" xfId="50962" xr:uid="{94B7C125-A718-4302-9C94-3A09B2845230}"/>
    <cellStyle name="Normal 30 5 4 3" xfId="39915" xr:uid="{4A282D74-3A52-41CA-A48C-7256C3ACB75B}"/>
    <cellStyle name="Normal 30 5 5" xfId="17544" xr:uid="{5B420743-110C-4B93-8E19-3568965575B0}"/>
    <cellStyle name="Normal 30 5 5 2" xfId="40856" xr:uid="{4AEE5F26-586A-4249-A665-AD2420FA0CCF}"/>
    <cellStyle name="Normal 30 5 6" xfId="29796" xr:uid="{E4D2041D-3DBD-48E3-8F80-BE987898DDC5}"/>
    <cellStyle name="Normal 30 6" xfId="4814" xr:uid="{0C7DAFA3-DE42-438F-908C-C32D5258E488}"/>
    <cellStyle name="Normal 30 6 2" xfId="18416" xr:uid="{A3DAB72F-C720-4C37-8D16-741971C1BF92}"/>
    <cellStyle name="Normal 30 6 2 2" xfId="41728" xr:uid="{191ED129-F248-4B9F-BE35-67416891EB24}"/>
    <cellStyle name="Normal 30 6 3" xfId="30668" xr:uid="{7168ECCC-BD3D-433A-BF00-325DBE60CA6F}"/>
    <cellStyle name="Normal 30 7" xfId="5686" xr:uid="{B34D139F-C328-43EB-8922-10006738C5DE}"/>
    <cellStyle name="Normal 30 7 2" xfId="19288" xr:uid="{32523122-D439-45F8-8BBC-370612941B8C}"/>
    <cellStyle name="Normal 30 7 2 2" xfId="42600" xr:uid="{DE8B0168-D073-49A2-964A-37452BF7B288}"/>
    <cellStyle name="Normal 30 7 3" xfId="31540" xr:uid="{BED995D5-1F27-4503-AF97-F2B65058D85B}"/>
    <cellStyle name="Normal 30 8" xfId="6579" xr:uid="{A845E968-ACF0-429C-8890-DAB0852B7A1E}"/>
    <cellStyle name="Normal 30 8 2" xfId="20171" xr:uid="{08B6D665-E79E-40C2-BEF2-940C6D537631}"/>
    <cellStyle name="Normal 30 8 2 2" xfId="43478" xr:uid="{ACBC6092-AB7C-4695-82A7-EBE4D616CA81}"/>
    <cellStyle name="Normal 30 8 3" xfId="32418" xr:uid="{91656D97-70C0-4DEF-ABF1-8E1B101CBA72}"/>
    <cellStyle name="Normal 30 9" xfId="7452" xr:uid="{2C18D400-B627-4AF7-B45A-FCB4B1521E4A}"/>
    <cellStyle name="Normal 30 9 2" xfId="21044" xr:uid="{24AC86FD-1939-43DE-9655-C8D7B0B82449}"/>
    <cellStyle name="Normal 30 9 2 2" xfId="44350" xr:uid="{63DCEE77-5C10-49DC-84A6-A05D0F5C95F7}"/>
    <cellStyle name="Normal 30 9 3" xfId="33290" xr:uid="{602DEBA6-FC3D-42DD-AA04-91BBA78FA7EF}"/>
    <cellStyle name="Normal 31" xfId="489" xr:uid="{00000000-0005-0000-0000-0000C8000000}"/>
    <cellStyle name="Normal 31 10" xfId="8326" xr:uid="{32BB3AAB-BC79-4913-AF9F-D8AEEB5BC308}"/>
    <cellStyle name="Normal 31 10 2" xfId="21917" xr:uid="{EF06497E-EE3D-439B-A2F2-BC9337B857D9}"/>
    <cellStyle name="Normal 31 10 2 2" xfId="45223" xr:uid="{7EA9F44B-87CE-4E77-BA93-51A014330CA7}"/>
    <cellStyle name="Normal 31 10 3" xfId="34163" xr:uid="{C4BBA106-8AE5-4319-8737-E86BA52057DD}"/>
    <cellStyle name="Normal 31 11" xfId="9490" xr:uid="{AD4CE5BD-C506-4E36-9A95-FEA2F652E422}"/>
    <cellStyle name="Normal 31 11 2" xfId="22896" xr:uid="{22C64432-344C-4BF3-8D29-88B1A4BF1A6A}"/>
    <cellStyle name="Normal 31 11 2 2" xfId="46202" xr:uid="{723D810F-3393-48E4-A42B-1C00B500C363}"/>
    <cellStyle name="Normal 31 11 3" xfId="35104" xr:uid="{415657F9-220C-4851-A43C-01826AAC6574}"/>
    <cellStyle name="Normal 31 12" xfId="10370" xr:uid="{665C804B-F125-441E-8DAE-2B98AA3590BC}"/>
    <cellStyle name="Normal 31 12 2" xfId="23776" xr:uid="{98A38E2B-C5B6-44E8-991F-EB034CAAD422}"/>
    <cellStyle name="Normal 31 12 2 2" xfId="47082" xr:uid="{935DF483-00C2-436E-8217-45560A21C0E6}"/>
    <cellStyle name="Normal 31 12 3" xfId="35984" xr:uid="{82B9520C-FE52-48E7-AF69-FECA6DD6B2AE}"/>
    <cellStyle name="Normal 31 13" xfId="14200" xr:uid="{F4C2789C-40D1-4A12-B17F-2D7C77E82545}"/>
    <cellStyle name="Normal 31 13 2" xfId="25361" xr:uid="{550A1742-2187-42BC-B22E-DBA873AF26C8}"/>
    <cellStyle name="Normal 31 13 2 2" xfId="48663" xr:uid="{DC7DD4D4-CFDE-450E-99C8-A3EA0AFA4475}"/>
    <cellStyle name="Normal 31 13 3" xfId="37541" xr:uid="{B457D93B-D886-4E6D-B4DC-2307D63F5094}"/>
    <cellStyle name="Normal 31 14" xfId="15752" xr:uid="{EAAEA9D9-841D-4127-A505-3B08111057C8}"/>
    <cellStyle name="Normal 31 14 2" xfId="26839" xr:uid="{2968E9B2-5740-4890-93CB-0D81F27FBCC6}"/>
    <cellStyle name="Normal 31 14 2 2" xfId="50138" xr:uid="{80CEE59A-6384-49F3-B82B-EE374ABA1E11}"/>
    <cellStyle name="Normal 31 14 3" xfId="39090" xr:uid="{776639A6-80E5-433E-A234-3CFE77E5BC44}"/>
    <cellStyle name="Normal 31 15" xfId="17138" xr:uid="{FD3B2F04-350C-48A4-9A9C-DD4DFE605CD9}"/>
    <cellStyle name="Normal 31 15 2" xfId="40450" xr:uid="{C2E2550D-78AA-4E0F-934F-93A3AD8CEF40}"/>
    <cellStyle name="Normal 31 16" xfId="29569" xr:uid="{AC3716E6-376D-4432-AE82-5DC2611EF55A}"/>
    <cellStyle name="Normal 31 2" xfId="4056" xr:uid="{0D67234C-FE50-4564-8530-37FF2DAA445F}"/>
    <cellStyle name="Normal 31 2 10" xfId="14313" xr:uid="{4FF7BE6D-B26B-4708-9916-E191894F17C1}"/>
    <cellStyle name="Normal 31 2 10 2" xfId="25474" xr:uid="{986A6098-E24C-440C-831E-BD98A253B28B}"/>
    <cellStyle name="Normal 31 2 10 2 2" xfId="48776" xr:uid="{3D0C3C4A-4927-4920-B9E1-54228A38AF80}"/>
    <cellStyle name="Normal 31 2 10 3" xfId="37654" xr:uid="{BAE8412E-B189-4B62-9B22-8AC3AC5018D3}"/>
    <cellStyle name="Normal 31 2 11" xfId="15865" xr:uid="{6CBD203D-88A0-4CE6-86CD-E921431731D7}"/>
    <cellStyle name="Normal 31 2 11 2" xfId="26952" xr:uid="{BDC44505-D900-4FE2-9D6E-AF5559545B3D}"/>
    <cellStyle name="Normal 31 2 11 2 2" xfId="50251" xr:uid="{8EC3C589-A058-45DB-B9EF-29D90F775B1A}"/>
    <cellStyle name="Normal 31 2 11 3" xfId="39203" xr:uid="{4BBBD24D-179D-4D3D-9100-C1048457B165}"/>
    <cellStyle name="Normal 31 2 12" xfId="17658" xr:uid="{CBBD21B3-7CE5-4BD8-A988-88F37B9AC25D}"/>
    <cellStyle name="Normal 31 2 12 2" xfId="40970" xr:uid="{5ED2E24C-93E3-479D-9E1F-77E8A79794D4}"/>
    <cellStyle name="Normal 31 2 13" xfId="29910" xr:uid="{5D2B3D14-C65B-412B-90D9-2B4CE7F717E3}"/>
    <cellStyle name="Normal 31 2 2" xfId="4494" xr:uid="{B3A986FE-9733-428E-A8E1-9425E33CF8C5}"/>
    <cellStyle name="Normal 31 2 2 10" xfId="16303" xr:uid="{B6D5FAF7-13DF-41A5-A0F6-1C7595CE2737}"/>
    <cellStyle name="Normal 31 2 2 10 2" xfId="27390" xr:uid="{88803162-1E6A-454A-A0E6-64F2ACE5C6FF}"/>
    <cellStyle name="Normal 31 2 2 10 2 2" xfId="50689" xr:uid="{3F9D09EA-B723-4463-849E-3704519299C2}"/>
    <cellStyle name="Normal 31 2 2 10 3" xfId="39641" xr:uid="{A9940764-D3F4-4C03-8E4C-175B39ADCD2A}"/>
    <cellStyle name="Normal 31 2 2 11" xfId="18096" xr:uid="{BD9AF942-87B3-47A4-8026-174205FFAA87}"/>
    <cellStyle name="Normal 31 2 2 11 2" xfId="41408" xr:uid="{8B04BDE7-1257-42C9-8768-887949FE9D77}"/>
    <cellStyle name="Normal 31 2 2 12" xfId="30348" xr:uid="{3E5FD009-663F-4CD4-B68A-9D91C2C8D053}"/>
    <cellStyle name="Normal 31 2 2 2" xfId="5366" xr:uid="{2E9DBBD0-09EF-4A82-A8B9-DC5779605CB1}"/>
    <cellStyle name="Normal 31 2 2 2 2" xfId="18968" xr:uid="{8EFF9DEB-68B4-41D6-A582-95D338E117F0}"/>
    <cellStyle name="Normal 31 2 2 2 2 2" xfId="42280" xr:uid="{5D003D2F-DFD8-4A30-8367-4F262341DD5B}"/>
    <cellStyle name="Normal 31 2 2 2 3" xfId="31220" xr:uid="{B907B56B-FF5E-436B-9576-255BF696A88C}"/>
    <cellStyle name="Normal 31 2 2 3" xfId="6238" xr:uid="{23E9D588-110C-41EC-800E-0DB3C18D6C0C}"/>
    <cellStyle name="Normal 31 2 2 3 2" xfId="19840" xr:uid="{D047DB6E-3088-47CD-A8B4-92A757E6455B}"/>
    <cellStyle name="Normal 31 2 2 3 2 2" xfId="43152" xr:uid="{A675C468-099F-4236-BEC3-B2F240FB8B28}"/>
    <cellStyle name="Normal 31 2 2 3 3" xfId="32092" xr:uid="{1EDB080A-904F-4CA6-A576-5009D36D64E7}"/>
    <cellStyle name="Normal 31 2 2 4" xfId="7131" xr:uid="{F584D60C-569A-4601-B359-01264EB748C9}"/>
    <cellStyle name="Normal 31 2 2 4 2" xfId="20723" xr:uid="{41589461-934D-47D8-A89C-9F5C4996367A}"/>
    <cellStyle name="Normal 31 2 2 4 2 2" xfId="44030" xr:uid="{0D4659E7-219A-4E03-ABBA-842434A4F2CC}"/>
    <cellStyle name="Normal 31 2 2 4 3" xfId="32970" xr:uid="{EFEB7B7C-028A-4A62-A07A-47F64B29D914}"/>
    <cellStyle name="Normal 31 2 2 5" xfId="8004" xr:uid="{C16504BC-BE17-4B93-8B31-B76B83AE578B}"/>
    <cellStyle name="Normal 31 2 2 5 2" xfId="21596" xr:uid="{AF4B551A-7478-4B8B-811D-83D02CDEA15C}"/>
    <cellStyle name="Normal 31 2 2 5 2 2" xfId="44902" xr:uid="{C86E172C-A783-416D-8A0B-C516CD5E8738}"/>
    <cellStyle name="Normal 31 2 2 5 3" xfId="33842" xr:uid="{C8C06140-D6DA-4E9C-95CA-ACAA3884E9B9}"/>
    <cellStyle name="Normal 31 2 2 6" xfId="8877" xr:uid="{985B1D65-230F-455A-B9A7-21B05776509A}"/>
    <cellStyle name="Normal 31 2 2 6 2" xfId="22468" xr:uid="{427FE558-06FF-4D14-BE67-23BF74228F10}"/>
    <cellStyle name="Normal 31 2 2 6 2 2" xfId="45774" xr:uid="{4AF8EDB9-7321-4F8C-82CD-B09EDE40B872}"/>
    <cellStyle name="Normal 31 2 2 6 3" xfId="34714" xr:uid="{8F6924A8-F608-4BA3-B554-6B0CF5B37F28}"/>
    <cellStyle name="Normal 31 2 2 7" xfId="10041" xr:uid="{5E485A27-498F-487E-8EE8-C11C5A1C45FF}"/>
    <cellStyle name="Normal 31 2 2 7 2" xfId="23447" xr:uid="{FD58DE52-9A92-475B-8739-7D5C00F4158E}"/>
    <cellStyle name="Normal 31 2 2 7 2 2" xfId="46753" xr:uid="{A847E244-616D-4D31-A539-A73A4749DF11}"/>
    <cellStyle name="Normal 31 2 2 7 3" xfId="35655" xr:uid="{0E6D5912-2204-4A0B-BDDE-1F023B8DF9A3}"/>
    <cellStyle name="Normal 31 2 2 8" xfId="10921" xr:uid="{7E82807F-275B-4FBC-A5A5-19782CCE8E8F}"/>
    <cellStyle name="Normal 31 2 2 8 2" xfId="24327" xr:uid="{5ADA4315-F16B-4035-A467-28680E3B2787}"/>
    <cellStyle name="Normal 31 2 2 8 2 2" xfId="47633" xr:uid="{2476DDB7-EF71-4E2A-82B6-A13ED911D30F}"/>
    <cellStyle name="Normal 31 2 2 8 3" xfId="36535" xr:uid="{1DD67243-CC4A-4363-B255-4FA5914D19A5}"/>
    <cellStyle name="Normal 31 2 2 9" xfId="14751" xr:uid="{3C03229D-5E2D-475D-9F70-ACA4C7986FE8}"/>
    <cellStyle name="Normal 31 2 2 9 2" xfId="25912" xr:uid="{AE448C39-7CFF-4DC6-AA9E-12D047139389}"/>
    <cellStyle name="Normal 31 2 2 9 2 2" xfId="49214" xr:uid="{DAC49DEB-0A4F-423A-A18B-6D647AB3F7FA}"/>
    <cellStyle name="Normal 31 2 2 9 3" xfId="38092" xr:uid="{651057C3-A0D4-44FB-840D-976E57B2C976}"/>
    <cellStyle name="Normal 31 2 3" xfId="4928" xr:uid="{624B3B9B-C88E-44A5-BA7B-173998079F7D}"/>
    <cellStyle name="Normal 31 2 3 2" xfId="13670" xr:uid="{A78DE88C-8B93-4BBC-88B4-ACE3E0DB4D82}"/>
    <cellStyle name="Normal 31 2 3 2 2" xfId="24931" xr:uid="{844885FC-3B58-4F6A-8696-536F1E6A210D}"/>
    <cellStyle name="Normal 31 2 3 2 2 2" xfId="48237" xr:uid="{EB6DE7E6-70AB-4ABB-9B68-DCBA47C236FA}"/>
    <cellStyle name="Normal 31 2 3 2 3" xfId="37023" xr:uid="{0671B4FB-B03F-4F5B-9EE5-7974D4E534D4}"/>
    <cellStyle name="Normal 31 2 3 3" xfId="15418" xr:uid="{A7A0047B-A9D6-44F6-AD79-C19ACCE2789E}"/>
    <cellStyle name="Normal 31 2 3 3 2" xfId="26540" xr:uid="{C7402FA7-D98F-4D06-A5B4-D251CCB2150E}"/>
    <cellStyle name="Normal 31 2 3 3 2 2" xfId="49840" xr:uid="{5687BDAA-11CC-4979-BD8F-000925538CB2}"/>
    <cellStyle name="Normal 31 2 3 3 3" xfId="38757" xr:uid="{5220A052-1EF2-41A1-978F-37029CC0DF03}"/>
    <cellStyle name="Normal 31 2 3 4" xfId="16783" xr:uid="{EA159558-7828-4295-A3DB-AAFECD16D6DB}"/>
    <cellStyle name="Normal 31 2 3 4 2" xfId="27869" xr:uid="{9D96E8E5-000F-4357-B9B3-4AC66B741A2B}"/>
    <cellStyle name="Normal 31 2 3 4 2 2" xfId="51168" xr:uid="{113AD7ED-4C3C-48FB-AF42-633D02998403}"/>
    <cellStyle name="Normal 31 2 3 4 3" xfId="40121" xr:uid="{0380FFF2-C1FD-4322-9BDC-C0E7EED24A54}"/>
    <cellStyle name="Normal 31 2 3 5" xfId="18530" xr:uid="{7480F10C-E03D-4B41-AB72-D02AB76F3773}"/>
    <cellStyle name="Normal 31 2 3 5 2" xfId="41842" xr:uid="{F967E48D-FA6A-4BB0-B271-A93E8BC3782A}"/>
    <cellStyle name="Normal 31 2 3 6" xfId="30782" xr:uid="{430B690A-0D32-4FC1-ACEF-5CAD6B611D1C}"/>
    <cellStyle name="Normal 31 2 4" xfId="5800" xr:uid="{D57DD362-FB50-4399-9F2B-00E654D78140}"/>
    <cellStyle name="Normal 31 2 4 2" xfId="19402" xr:uid="{24D1E406-2724-427E-ACA4-0C64A38C395B}"/>
    <cellStyle name="Normal 31 2 4 2 2" xfId="42714" xr:uid="{523A67B8-D1D1-46B6-BE6F-A6BDFC3B28BD}"/>
    <cellStyle name="Normal 31 2 4 3" xfId="31654" xr:uid="{23C00653-94C3-4D2F-B287-94694E3CF94C}"/>
    <cellStyle name="Normal 31 2 5" xfId="6693" xr:uid="{4DB9AC14-054C-46DA-A6FA-C12F04899DB4}"/>
    <cellStyle name="Normal 31 2 5 2" xfId="20285" xr:uid="{92F10E66-75CA-43CD-A9B9-C5F1CA62172D}"/>
    <cellStyle name="Normal 31 2 5 2 2" xfId="43592" xr:uid="{F4AF766F-9B85-40BA-9812-C1BACFE79DAC}"/>
    <cellStyle name="Normal 31 2 5 3" xfId="32532" xr:uid="{52DAE58D-4106-44C3-9004-A525C309370A}"/>
    <cellStyle name="Normal 31 2 6" xfId="7566" xr:uid="{4CE2667D-B619-402E-AA89-A8EEF1D980E8}"/>
    <cellStyle name="Normal 31 2 6 2" xfId="21158" xr:uid="{3F9ECE74-AFF2-4551-B959-7FB99DC73DC8}"/>
    <cellStyle name="Normal 31 2 6 2 2" xfId="44464" xr:uid="{86543AD5-E8D7-408C-9F92-8D93B09187B3}"/>
    <cellStyle name="Normal 31 2 6 3" xfId="33404" xr:uid="{43023760-A690-4F15-8D7A-A9935DAC2826}"/>
    <cellStyle name="Normal 31 2 7" xfId="8439" xr:uid="{CCAF264A-F22C-4DA1-B1F7-9521FCE3A9FC}"/>
    <cellStyle name="Normal 31 2 7 2" xfId="22030" xr:uid="{B55FF2AF-2A31-45DB-922F-9654BC8AB710}"/>
    <cellStyle name="Normal 31 2 7 2 2" xfId="45336" xr:uid="{21A444FD-97DD-4B08-95E2-6866466BACD1}"/>
    <cellStyle name="Normal 31 2 7 3" xfId="34276" xr:uid="{82BCEBAD-563B-4A0E-AF24-3EFC31F2C60F}"/>
    <cellStyle name="Normal 31 2 8" xfId="9603" xr:uid="{5C9BD9F2-DFD2-4FEC-9E21-2E45D0E2CDFD}"/>
    <cellStyle name="Normal 31 2 8 2" xfId="23009" xr:uid="{F1854615-05A0-43A9-9CEF-A5A492371981}"/>
    <cellStyle name="Normal 31 2 8 2 2" xfId="46315" xr:uid="{E7D55797-08C3-467F-B944-A936736A9736}"/>
    <cellStyle name="Normal 31 2 8 3" xfId="35217" xr:uid="{2D63DAF5-3ED9-4431-9A16-DFCB0DB5EAAD}"/>
    <cellStyle name="Normal 31 2 9" xfId="10483" xr:uid="{C023EE62-9DF3-4CD3-A2C3-88FBBC775772}"/>
    <cellStyle name="Normal 31 2 9 2" xfId="23889" xr:uid="{7D540273-AB36-40B1-8578-C6E3B7EA119D}"/>
    <cellStyle name="Normal 31 2 9 2 2" xfId="47195" xr:uid="{48AECAC9-2FC8-4FA1-85F4-AF658BD6A375}"/>
    <cellStyle name="Normal 31 2 9 3" xfId="36097" xr:uid="{E1403E47-B7C4-4D48-9B85-8054923314BA}"/>
    <cellStyle name="Normal 31 3" xfId="4189" xr:uid="{70DD661E-52B8-4952-9690-4E136AC25A73}"/>
    <cellStyle name="Normal 31 3 10" xfId="14446" xr:uid="{BCE4843A-F90E-41E0-A9CE-7989B91A16DF}"/>
    <cellStyle name="Normal 31 3 10 2" xfId="25607" xr:uid="{27FAEF5C-8007-472F-B4A8-5EC3651A4683}"/>
    <cellStyle name="Normal 31 3 10 2 2" xfId="48909" xr:uid="{49A8C0F3-23C7-49B3-A91A-B147E771C6FA}"/>
    <cellStyle name="Normal 31 3 10 3" xfId="37787" xr:uid="{FA85EA6A-98F8-4E02-A7A4-B6F87C99330D}"/>
    <cellStyle name="Normal 31 3 11" xfId="15998" xr:uid="{15920AE8-DBB3-49DB-9B00-B730C2ECE018}"/>
    <cellStyle name="Normal 31 3 11 2" xfId="27085" xr:uid="{204A7BB1-2129-432E-87DF-0989BA589F90}"/>
    <cellStyle name="Normal 31 3 11 2 2" xfId="50384" xr:uid="{B8DADCE2-89CA-4C7C-97E0-F0170F626405}"/>
    <cellStyle name="Normal 31 3 11 3" xfId="39336" xr:uid="{A38C3425-EEEC-44BC-BFEB-40037509E42B}"/>
    <cellStyle name="Normal 31 3 12" xfId="17791" xr:uid="{38B5879C-1A22-4FCE-A6D0-4FD0D548ACB5}"/>
    <cellStyle name="Normal 31 3 12 2" xfId="41103" xr:uid="{3D54E89A-C317-4977-B682-7865A0E78433}"/>
    <cellStyle name="Normal 31 3 13" xfId="30043" xr:uid="{3DEAFB6D-9849-4F13-8674-5D17FB30DDC2}"/>
    <cellStyle name="Normal 31 3 2" xfId="4627" xr:uid="{491F76EE-691E-4D34-AD2E-E50B0B538310}"/>
    <cellStyle name="Normal 31 3 2 10" xfId="16436" xr:uid="{538C3A6A-D77B-4B94-A889-3FAB845EDD76}"/>
    <cellStyle name="Normal 31 3 2 10 2" xfId="27523" xr:uid="{E465CFE6-A5D3-4CDF-92D9-7DB8B1E29E5F}"/>
    <cellStyle name="Normal 31 3 2 10 2 2" xfId="50822" xr:uid="{8564FB93-3A44-4D26-9C0C-4C6CB4601330}"/>
    <cellStyle name="Normal 31 3 2 10 3" xfId="39774" xr:uid="{B396085C-4B44-47B0-B739-58D4EDA39EC6}"/>
    <cellStyle name="Normal 31 3 2 11" xfId="18229" xr:uid="{2035122D-1D5E-48B8-91B0-61B8B343EAC5}"/>
    <cellStyle name="Normal 31 3 2 11 2" xfId="41541" xr:uid="{4FD02119-0393-4859-AD08-65C99A25109B}"/>
    <cellStyle name="Normal 31 3 2 12" xfId="30481" xr:uid="{A32B25D7-EC28-4E0A-AECF-71D505954B21}"/>
    <cellStyle name="Normal 31 3 2 2" xfId="5499" xr:uid="{D19297C5-4381-4465-B477-0A1E57DF0F33}"/>
    <cellStyle name="Normal 31 3 2 2 2" xfId="19101" xr:uid="{AAC7B64F-A0EA-41D4-ACCB-4489495ABB59}"/>
    <cellStyle name="Normal 31 3 2 2 2 2" xfId="42413" xr:uid="{BDF5E4D5-D8EB-4E67-898D-15090F20F980}"/>
    <cellStyle name="Normal 31 3 2 2 3" xfId="31353" xr:uid="{358F7AEC-186F-4C01-A69A-DB7BC9485D7E}"/>
    <cellStyle name="Normal 31 3 2 3" xfId="6371" xr:uid="{6F84E3EF-DECE-4DD0-AAB9-710E4FEFAA48}"/>
    <cellStyle name="Normal 31 3 2 3 2" xfId="19973" xr:uid="{7A2AEDA3-C15B-4AF6-891B-3774E398C3B4}"/>
    <cellStyle name="Normal 31 3 2 3 2 2" xfId="43285" xr:uid="{181A6B2D-C399-44EB-92D7-1801683CBEDC}"/>
    <cellStyle name="Normal 31 3 2 3 3" xfId="32225" xr:uid="{E610E395-E4F0-4228-A7A7-E0E0AB43873D}"/>
    <cellStyle name="Normal 31 3 2 4" xfId="7264" xr:uid="{4F827154-3958-49EF-93CE-7D4280DD1729}"/>
    <cellStyle name="Normal 31 3 2 4 2" xfId="20856" xr:uid="{FD2FB7CB-00F4-47E7-A47A-E1A3F60AFABE}"/>
    <cellStyle name="Normal 31 3 2 4 2 2" xfId="44163" xr:uid="{7FDEDD86-2741-4B22-8D19-E522FC9670D6}"/>
    <cellStyle name="Normal 31 3 2 4 3" xfId="33103" xr:uid="{E5ABE6C7-6CF0-4E0F-8AFD-86BD8B26D320}"/>
    <cellStyle name="Normal 31 3 2 5" xfId="8137" xr:uid="{FC80377D-E588-463A-A427-4DCA8A12E1DB}"/>
    <cellStyle name="Normal 31 3 2 5 2" xfId="21729" xr:uid="{CE249DE9-293C-43D6-92A7-9E28674101C1}"/>
    <cellStyle name="Normal 31 3 2 5 2 2" xfId="45035" xr:uid="{BDA498F8-71E9-4400-96AD-A5E7A20263E6}"/>
    <cellStyle name="Normal 31 3 2 5 3" xfId="33975" xr:uid="{A48D82BC-278F-49BF-BAA0-31966277816A}"/>
    <cellStyle name="Normal 31 3 2 6" xfId="9010" xr:uid="{E1C29277-42FF-462F-8E04-E24306B6C7B5}"/>
    <cellStyle name="Normal 31 3 2 6 2" xfId="22601" xr:uid="{130BD8AE-CB65-4DEE-A1F0-E31B0CC034C3}"/>
    <cellStyle name="Normal 31 3 2 6 2 2" xfId="45907" xr:uid="{C08609F0-295F-4F87-B037-93956D82DD97}"/>
    <cellStyle name="Normal 31 3 2 6 3" xfId="34847" xr:uid="{C162CB26-DFA2-4DC2-BD62-6052397D5A32}"/>
    <cellStyle name="Normal 31 3 2 7" xfId="10174" xr:uid="{84F6006A-1CAC-4288-9BDF-442252229174}"/>
    <cellStyle name="Normal 31 3 2 7 2" xfId="23580" xr:uid="{8DEC98DE-FEA2-4642-951F-F6374150D6A8}"/>
    <cellStyle name="Normal 31 3 2 7 2 2" xfId="46886" xr:uid="{9521B8A3-530A-4D9B-ABA3-84EC24D26D9B}"/>
    <cellStyle name="Normal 31 3 2 7 3" xfId="35788" xr:uid="{943725A5-1C38-4A36-B596-9826187D240B}"/>
    <cellStyle name="Normal 31 3 2 8" xfId="11054" xr:uid="{1C671C8E-193E-4E87-A966-226DCF19E22A}"/>
    <cellStyle name="Normal 31 3 2 8 2" xfId="24460" xr:uid="{8ECC6852-F734-4AF1-8973-AAD5C5C63200}"/>
    <cellStyle name="Normal 31 3 2 8 2 2" xfId="47766" xr:uid="{6E30D458-25C5-4870-8A33-2C8F0794199C}"/>
    <cellStyle name="Normal 31 3 2 8 3" xfId="36668" xr:uid="{1464A5A4-D867-4670-BBA5-FA10B99E1D3A}"/>
    <cellStyle name="Normal 31 3 2 9" xfId="14884" xr:uid="{E6745E71-F86D-4D6E-B564-E5F6E95FB03F}"/>
    <cellStyle name="Normal 31 3 2 9 2" xfId="26045" xr:uid="{15039D40-1EA0-4D53-B174-4C971A059EF1}"/>
    <cellStyle name="Normal 31 3 2 9 2 2" xfId="49347" xr:uid="{96AC1099-FF0B-4288-BC68-AB971B2B4121}"/>
    <cellStyle name="Normal 31 3 2 9 3" xfId="38225" xr:uid="{6D946EDD-6A39-498A-8C8C-1DDCA53172D1}"/>
    <cellStyle name="Normal 31 3 3" xfId="5061" xr:uid="{BFD59086-ACB8-48AA-8F17-9EF3AFDF214A}"/>
    <cellStyle name="Normal 31 3 3 2" xfId="18663" xr:uid="{DA03D325-42E3-4DE2-965A-BFEB09FEEE27}"/>
    <cellStyle name="Normal 31 3 3 2 2" xfId="41975" xr:uid="{F19FC376-9B00-441B-B0ED-9E4F32FA68FC}"/>
    <cellStyle name="Normal 31 3 3 3" xfId="30915" xr:uid="{FA470850-8412-4C3A-A2A6-DEEF748B39C8}"/>
    <cellStyle name="Normal 31 3 4" xfId="5933" xr:uid="{8E29D1D1-495F-4BB4-A7DD-68BA23A5E382}"/>
    <cellStyle name="Normal 31 3 4 2" xfId="19535" xr:uid="{DD1AF4E0-A5B3-4B9E-B22E-9E76F3A87B99}"/>
    <cellStyle name="Normal 31 3 4 2 2" xfId="42847" xr:uid="{15BD6A91-84EF-4D15-B46F-ADC40E546C36}"/>
    <cellStyle name="Normal 31 3 4 3" xfId="31787" xr:uid="{706704B3-F025-4405-A0F0-20CAB0ADC701}"/>
    <cellStyle name="Normal 31 3 5" xfId="6826" xr:uid="{44139462-A29A-41F1-A6EB-30E976E4FEC4}"/>
    <cellStyle name="Normal 31 3 5 2" xfId="20418" xr:uid="{DA69082D-7633-4C05-8A71-A0B46738AFAA}"/>
    <cellStyle name="Normal 31 3 5 2 2" xfId="43725" xr:uid="{B959081D-572F-4170-B90A-772169A1949B}"/>
    <cellStyle name="Normal 31 3 5 3" xfId="32665" xr:uid="{16F558C5-E60F-4157-A661-7DEA5F1E7366}"/>
    <cellStyle name="Normal 31 3 6" xfId="7699" xr:uid="{EDF5EA19-1934-4CD6-BB77-18633907FCB1}"/>
    <cellStyle name="Normal 31 3 6 2" xfId="21291" xr:uid="{C79D4895-9592-4FB8-9B66-228916B9651F}"/>
    <cellStyle name="Normal 31 3 6 2 2" xfId="44597" xr:uid="{F137A83B-C3AC-4E96-8BE8-6F6673CD038B}"/>
    <cellStyle name="Normal 31 3 6 3" xfId="33537" xr:uid="{D73C641E-F190-4C49-B788-355456ACBC2E}"/>
    <cellStyle name="Normal 31 3 7" xfId="8572" xr:uid="{158B4482-FF69-4D3F-AD04-7E7AA7F7D4E7}"/>
    <cellStyle name="Normal 31 3 7 2" xfId="22163" xr:uid="{57B79D3E-8505-408D-8047-6E4E9B48CC15}"/>
    <cellStyle name="Normal 31 3 7 2 2" xfId="45469" xr:uid="{129D73BD-6649-4E76-B967-C47CE4D4400D}"/>
    <cellStyle name="Normal 31 3 7 3" xfId="34409" xr:uid="{DC38D1E5-43D4-4E26-952A-4200AFBDC231}"/>
    <cellStyle name="Normal 31 3 8" xfId="9736" xr:uid="{D146CD64-E193-4574-BB9C-A8351D83A8DD}"/>
    <cellStyle name="Normal 31 3 8 2" xfId="23142" xr:uid="{C1DBDAF8-7201-40E3-BB5B-30BB08C9E763}"/>
    <cellStyle name="Normal 31 3 8 2 2" xfId="46448" xr:uid="{56CFABBE-DCA6-4AC4-9A02-24E901203892}"/>
    <cellStyle name="Normal 31 3 8 3" xfId="35350" xr:uid="{7718A9CA-18F7-4A95-ABEF-9E57776C2833}"/>
    <cellStyle name="Normal 31 3 9" xfId="10616" xr:uid="{7E9DBE93-4B21-4FA6-A63C-6E6F7A8DA803}"/>
    <cellStyle name="Normal 31 3 9 2" xfId="24022" xr:uid="{FD912C0B-D18E-44F6-B5E0-DF60C6B4AB2C}"/>
    <cellStyle name="Normal 31 3 9 2 2" xfId="47328" xr:uid="{B2B0786B-4BFC-4DF6-A7F7-AB670FC545EE}"/>
    <cellStyle name="Normal 31 3 9 3" xfId="36230" xr:uid="{33B2A11F-AFF0-44F6-8B0D-B7C36EF2923D}"/>
    <cellStyle name="Normal 31 4" xfId="4381" xr:uid="{62E22B8E-EDCD-42C3-8DA3-22ACE45843CD}"/>
    <cellStyle name="Normal 31 4 10" xfId="16190" xr:uid="{0F9D09CF-12D5-46D3-B2BF-8F2AA34CB5C5}"/>
    <cellStyle name="Normal 31 4 10 2" xfId="27277" xr:uid="{CBFFEF6D-BA8C-433C-B7C1-13C50003AE02}"/>
    <cellStyle name="Normal 31 4 10 2 2" xfId="50576" xr:uid="{A76420AC-10C3-4CBE-9ED4-C393EE6C9FA5}"/>
    <cellStyle name="Normal 31 4 10 3" xfId="39528" xr:uid="{5FF1C307-7901-4195-95CE-02B8D49B5DF2}"/>
    <cellStyle name="Normal 31 4 11" xfId="17983" xr:uid="{FB70786D-32AA-4D06-A34B-51BA27E17DD3}"/>
    <cellStyle name="Normal 31 4 11 2" xfId="41295" xr:uid="{9A8181E9-D72A-498A-96BC-0A2C57473117}"/>
    <cellStyle name="Normal 31 4 12" xfId="30235" xr:uid="{3DC0F3EF-9B1B-496D-86E0-8FD1D0CD9A1D}"/>
    <cellStyle name="Normal 31 4 2" xfId="5253" xr:uid="{6F1E8BED-6AD5-4ED7-9168-78A4E079C988}"/>
    <cellStyle name="Normal 31 4 2 2" xfId="18855" xr:uid="{C819AD8D-49B1-4061-A1B4-23750B281D26}"/>
    <cellStyle name="Normal 31 4 2 2 2" xfId="42167" xr:uid="{95BA1286-E009-4524-9085-1DE3075CB14F}"/>
    <cellStyle name="Normal 31 4 2 3" xfId="31107" xr:uid="{6071DD55-3523-4EA0-BC30-0BDC6251AA79}"/>
    <cellStyle name="Normal 31 4 3" xfId="6125" xr:uid="{A0888BA6-19E5-4EA9-87F1-172443E485F3}"/>
    <cellStyle name="Normal 31 4 3 2" xfId="19727" xr:uid="{4418B9C4-6C2F-4F98-AA39-2724699A19B1}"/>
    <cellStyle name="Normal 31 4 3 2 2" xfId="43039" xr:uid="{E6D6DD5C-B530-4B49-8CE6-BAC210962593}"/>
    <cellStyle name="Normal 31 4 3 3" xfId="31979" xr:uid="{EFBCB1FE-26E5-4D9E-8381-41B51D9B2A4B}"/>
    <cellStyle name="Normal 31 4 4" xfId="7018" xr:uid="{56E5971E-40B9-432A-94A1-7E3E4892870E}"/>
    <cellStyle name="Normal 31 4 4 2" xfId="20610" xr:uid="{621DD7C9-E50D-4E1F-A9BC-801C21CA4766}"/>
    <cellStyle name="Normal 31 4 4 2 2" xfId="43917" xr:uid="{081D1034-6978-478C-A4F1-E7E05EEF41C1}"/>
    <cellStyle name="Normal 31 4 4 3" xfId="32857" xr:uid="{6560E99C-6E22-4142-AD01-01F632769395}"/>
    <cellStyle name="Normal 31 4 5" xfId="7891" xr:uid="{44526E8D-4B93-45BE-9E32-D551F1B092BB}"/>
    <cellStyle name="Normal 31 4 5 2" xfId="21483" xr:uid="{2AD4A5C8-C4D0-4A37-9260-BFCC287E4C3D}"/>
    <cellStyle name="Normal 31 4 5 2 2" xfId="44789" xr:uid="{58444E69-8E0C-4A99-B41A-3E3193FBCF26}"/>
    <cellStyle name="Normal 31 4 5 3" xfId="33729" xr:uid="{C117D71B-452B-4FE1-AFF2-3D78BA572178}"/>
    <cellStyle name="Normal 31 4 6" xfId="8764" xr:uid="{DEA90A02-920E-4733-8CBD-5193AC9A8DE5}"/>
    <cellStyle name="Normal 31 4 6 2" xfId="22355" xr:uid="{909D75F1-49BB-4963-AD9B-AA2D17404CA6}"/>
    <cellStyle name="Normal 31 4 6 2 2" xfId="45661" xr:uid="{D7646EDF-750D-42E8-A7E6-8A767D6E05D0}"/>
    <cellStyle name="Normal 31 4 6 3" xfId="34601" xr:uid="{C13B4631-6E21-42EB-B2BD-6AF163721EFB}"/>
    <cellStyle name="Normal 31 4 7" xfId="9928" xr:uid="{8528B26B-33CF-4131-999E-54EB1F276124}"/>
    <cellStyle name="Normal 31 4 7 2" xfId="23334" xr:uid="{B699FA0C-75B0-4096-B8F3-FD79793038F7}"/>
    <cellStyle name="Normal 31 4 7 2 2" xfId="46640" xr:uid="{226CDFD2-1D81-4895-A70C-6275DFF050CE}"/>
    <cellStyle name="Normal 31 4 7 3" xfId="35542" xr:uid="{534D8C3B-AB54-4DCC-827E-CCC42D67CBE7}"/>
    <cellStyle name="Normal 31 4 8" xfId="10808" xr:uid="{425CCCDB-EDD0-4902-8853-2816500DD65B}"/>
    <cellStyle name="Normal 31 4 8 2" xfId="24214" xr:uid="{E56A653B-6784-4A27-99A3-9EED5D7AC996}"/>
    <cellStyle name="Normal 31 4 8 2 2" xfId="47520" xr:uid="{2EEF6B1C-716C-42FB-BF66-38FEA407A9A9}"/>
    <cellStyle name="Normal 31 4 8 3" xfId="36422" xr:uid="{95A8082C-03CD-4493-86C5-CB3E94879632}"/>
    <cellStyle name="Normal 31 4 9" xfId="14638" xr:uid="{5594DC8C-83ED-4EC8-88E6-9FB03054E10D}"/>
    <cellStyle name="Normal 31 4 9 2" xfId="25799" xr:uid="{FA8955BF-BB73-406C-B9DD-8C4701F7B42B}"/>
    <cellStyle name="Normal 31 4 9 2 2" xfId="49101" xr:uid="{CA346E1A-3B16-4EDE-9D0B-01B5D41E57D9}"/>
    <cellStyle name="Normal 31 4 9 3" xfId="37979" xr:uid="{CFCDEDB9-6465-4385-8EE0-E85F5153D842}"/>
    <cellStyle name="Normal 31 5" xfId="3943" xr:uid="{7AB0CB9B-1DC7-4F4A-BF7C-549C2FDDAD6C}"/>
    <cellStyle name="Normal 31 5 2" xfId="11196" xr:uid="{D6DA3A2A-DEFD-49EC-94C3-684E0D6CE3C1}"/>
    <cellStyle name="Normal 31 5 2 2" xfId="24602" xr:uid="{BC24CD0C-BE9F-4EA6-9052-DE2B1DD64B35}"/>
    <cellStyle name="Normal 31 5 2 2 2" xfId="47908" xr:uid="{6889C249-AE41-4CF4-86F7-A3B0ACF0E99C}"/>
    <cellStyle name="Normal 31 5 2 3" xfId="36809" xr:uid="{EFCA9F4E-98AB-4BB2-BDCA-6E7F5E838784}"/>
    <cellStyle name="Normal 31 5 3" xfId="15043" xr:uid="{2CD38C6B-D72E-46AE-8AEC-4FC075644432}"/>
    <cellStyle name="Normal 31 5 3 2" xfId="26200" xr:uid="{4D83B899-936D-49C3-BAF4-CB93B0CCB04A}"/>
    <cellStyle name="Normal 31 5 3 2 2" xfId="49502" xr:uid="{4670D03E-8709-4182-A2C5-5BDCE328E02F}"/>
    <cellStyle name="Normal 31 5 3 3" xfId="38384" xr:uid="{E60A069E-7980-43C5-9775-42E9B725E920}"/>
    <cellStyle name="Normal 31 5 4" xfId="16578" xr:uid="{CF5739B7-2FAC-43ED-87F7-2E3407207238}"/>
    <cellStyle name="Normal 31 5 4 2" xfId="27664" xr:uid="{E11AF76C-4FCD-4748-93B2-B360D625009B}"/>
    <cellStyle name="Normal 31 5 4 2 2" xfId="50963" xr:uid="{6F4A2E2E-6082-45E2-AD22-B59A418E99ED}"/>
    <cellStyle name="Normal 31 5 4 3" xfId="39916" xr:uid="{994E67CD-81C4-4069-9C6A-C32E438E66A5}"/>
    <cellStyle name="Normal 31 5 5" xfId="17545" xr:uid="{B7B9A220-D2C0-4621-92B6-A94F6EDD2AF9}"/>
    <cellStyle name="Normal 31 5 5 2" xfId="40857" xr:uid="{FDA8828B-35BB-433A-B63D-29903EE59C4C}"/>
    <cellStyle name="Normal 31 5 6" xfId="29797" xr:uid="{28C99509-9F49-420F-9222-1E171000F81C}"/>
    <cellStyle name="Normal 31 6" xfId="4815" xr:uid="{6C4802D4-0A16-49E6-9CFE-D63A273784CB}"/>
    <cellStyle name="Normal 31 6 2" xfId="18417" xr:uid="{FE0A0E95-2242-4900-8E1A-E56EFADD4A6E}"/>
    <cellStyle name="Normal 31 6 2 2" xfId="41729" xr:uid="{11F60302-9D06-4A43-825C-0A20B1DEDC35}"/>
    <cellStyle name="Normal 31 6 3" xfId="30669" xr:uid="{9CF66394-13D7-47A6-95C0-B7A5431FF098}"/>
    <cellStyle name="Normal 31 7" xfId="5687" xr:uid="{B3AC43E7-290F-4F72-AC42-08F78922258B}"/>
    <cellStyle name="Normal 31 7 2" xfId="19289" xr:uid="{02B62174-F343-46C4-8503-A3F7F0C2666C}"/>
    <cellStyle name="Normal 31 7 2 2" xfId="42601" xr:uid="{F24481AF-8146-403D-A3E3-FAA03A28429B}"/>
    <cellStyle name="Normal 31 7 3" xfId="31541" xr:uid="{D0DAA9B3-8A22-4F4D-A2C4-7568471BAC00}"/>
    <cellStyle name="Normal 31 8" xfId="6580" xr:uid="{B49941DB-CC10-4A4E-8C2D-32C07E9C477D}"/>
    <cellStyle name="Normal 31 8 2" xfId="20172" xr:uid="{E130C057-F728-4875-8701-065B4947BCE9}"/>
    <cellStyle name="Normal 31 8 2 2" xfId="43479" xr:uid="{FE63D157-1891-41FE-A829-216A10300255}"/>
    <cellStyle name="Normal 31 8 3" xfId="32419" xr:uid="{7F35819C-FD3D-4916-87CF-6540FA938896}"/>
    <cellStyle name="Normal 31 9" xfId="7453" xr:uid="{D12AE3EC-6B11-469A-8F4C-690255C5D9ED}"/>
    <cellStyle name="Normal 31 9 2" xfId="21045" xr:uid="{DD1887E0-F48E-4976-BC56-49591CB569DD}"/>
    <cellStyle name="Normal 31 9 2 2" xfId="44351" xr:uid="{C0760BF0-DA8C-425A-91EE-6DBA6C082DD3}"/>
    <cellStyle name="Normal 31 9 3" xfId="33291" xr:uid="{D4669001-058E-40BB-91A8-DFB663B86EC9}"/>
    <cellStyle name="Normal 32" xfId="491" xr:uid="{00000000-0005-0000-0000-0000C9000000}"/>
    <cellStyle name="Normal 32 10" xfId="8327" xr:uid="{DF4916F2-DD9F-4FB9-BD4F-FD39290CD580}"/>
    <cellStyle name="Normal 32 10 2" xfId="21918" xr:uid="{979BB432-6693-41B4-93B4-F4859D131A39}"/>
    <cellStyle name="Normal 32 10 2 2" xfId="45224" xr:uid="{5C33E421-30C9-4AF0-A2CC-8B5EAAD74CFC}"/>
    <cellStyle name="Normal 32 10 3" xfId="34164" xr:uid="{A8D87213-D453-41ED-9627-22A90E36AEEC}"/>
    <cellStyle name="Normal 32 11" xfId="9491" xr:uid="{7DD53A60-3430-4649-BB48-C89778F5D897}"/>
    <cellStyle name="Normal 32 11 2" xfId="22897" xr:uid="{5F9FF1B3-2152-4093-B466-26D03D2D466E}"/>
    <cellStyle name="Normal 32 11 2 2" xfId="46203" xr:uid="{D22E2BC4-BA71-47A8-8696-0766A52A1921}"/>
    <cellStyle name="Normal 32 11 3" xfId="35105" xr:uid="{9457C4C8-FAA9-41C8-972C-E5BE9CFB2E76}"/>
    <cellStyle name="Normal 32 12" xfId="10371" xr:uid="{D9C99CF2-E226-4243-B023-1AEBA499E08B}"/>
    <cellStyle name="Normal 32 12 2" xfId="23777" xr:uid="{A114E655-AA34-45AC-ABC7-922124B1B30D}"/>
    <cellStyle name="Normal 32 12 2 2" xfId="47083" xr:uid="{6FF0662E-1460-494B-B1D1-D39AC2DFBC4D}"/>
    <cellStyle name="Normal 32 12 3" xfId="35985" xr:uid="{C237969C-75BE-4632-BC48-C98D299DC2BA}"/>
    <cellStyle name="Normal 32 13" xfId="14201" xr:uid="{D6554085-78F5-45BB-86B0-FE6BD6F9D5BD}"/>
    <cellStyle name="Normal 32 13 2" xfId="25362" xr:uid="{F3FFFF90-38D6-42AE-A1F9-7DBE9A68B672}"/>
    <cellStyle name="Normal 32 13 2 2" xfId="48664" xr:uid="{0D41AA87-5BD7-4C1F-9250-ABBD12BFAAF1}"/>
    <cellStyle name="Normal 32 13 3" xfId="37542" xr:uid="{0927A401-596E-485B-A5A6-A1B405CE5A26}"/>
    <cellStyle name="Normal 32 14" xfId="15753" xr:uid="{7BA55FBF-B03E-4314-B579-7DBCD4A0FA8B}"/>
    <cellStyle name="Normal 32 14 2" xfId="26840" xr:uid="{6B9722A3-F2F0-4408-808B-5745C22E45E0}"/>
    <cellStyle name="Normal 32 14 2 2" xfId="50139" xr:uid="{F9AD44CF-6E72-4644-9D0C-C44C311F1F2D}"/>
    <cellStyle name="Normal 32 14 3" xfId="39091" xr:uid="{D2314532-784F-4C84-B4B7-457E15625DCB}"/>
    <cellStyle name="Normal 32 15" xfId="17140" xr:uid="{D47116F9-25AF-4D81-8BF6-0341BAEABB87}"/>
    <cellStyle name="Normal 32 15 2" xfId="40452" xr:uid="{4E64DB00-444F-48C2-BF8B-15FB3E9AE8E3}"/>
    <cellStyle name="Normal 32 16" xfId="29571" xr:uid="{5BE7CA48-3FAB-4F85-AC2B-C00D98087C8A}"/>
    <cellStyle name="Normal 32 2" xfId="4057" xr:uid="{B03318A4-6FB9-4237-87C1-319CB8490D8F}"/>
    <cellStyle name="Normal 32 2 10" xfId="14314" xr:uid="{488E36C1-A9CD-4415-B131-767A48910013}"/>
    <cellStyle name="Normal 32 2 10 2" xfId="25475" xr:uid="{57B33AAA-528A-48FE-8D24-B511DE3858E5}"/>
    <cellStyle name="Normal 32 2 10 2 2" xfId="48777" xr:uid="{9BD74806-596E-479D-8C2B-7D1DA81AAEEE}"/>
    <cellStyle name="Normal 32 2 10 3" xfId="37655" xr:uid="{57571404-237E-4A80-BF25-92D1F35934C6}"/>
    <cellStyle name="Normal 32 2 11" xfId="15866" xr:uid="{1ED22AA0-9AE8-4B11-BD1D-8F7401AE9A64}"/>
    <cellStyle name="Normal 32 2 11 2" xfId="26953" xr:uid="{3353E5E1-F5D3-42FE-9507-89F983854126}"/>
    <cellStyle name="Normal 32 2 11 2 2" xfId="50252" xr:uid="{D2A0655C-9C80-400B-A1A3-56E69ADA0B17}"/>
    <cellStyle name="Normal 32 2 11 3" xfId="39204" xr:uid="{3FFD82EE-8DEE-491A-9BE2-651BBEBAB4E8}"/>
    <cellStyle name="Normal 32 2 12" xfId="17659" xr:uid="{2CF420F9-2F16-4A67-B63B-84B693DF2577}"/>
    <cellStyle name="Normal 32 2 12 2" xfId="40971" xr:uid="{5A663908-8EC9-4C07-A7B3-B466E87CC923}"/>
    <cellStyle name="Normal 32 2 13" xfId="29911" xr:uid="{E9C0CC35-1674-4BEE-A32C-2C2C5531BDA4}"/>
    <cellStyle name="Normal 32 2 2" xfId="4495" xr:uid="{81EEF57A-B89A-4C9D-998E-A357F73E143D}"/>
    <cellStyle name="Normal 32 2 2 10" xfId="16304" xr:uid="{69E2CB9E-09F8-4C7B-9AA3-C5979D74853C}"/>
    <cellStyle name="Normal 32 2 2 10 2" xfId="27391" xr:uid="{DBA754B2-068E-4620-9EEC-FED241739DC3}"/>
    <cellStyle name="Normal 32 2 2 10 2 2" xfId="50690" xr:uid="{FACB8A7C-0B18-49EB-9B8B-78F666D27299}"/>
    <cellStyle name="Normal 32 2 2 10 3" xfId="39642" xr:uid="{D3954ED1-EDFC-4E83-957D-6E1776CB87D7}"/>
    <cellStyle name="Normal 32 2 2 11" xfId="18097" xr:uid="{FD699C04-63EC-41E6-BE09-99D6DA4068EA}"/>
    <cellStyle name="Normal 32 2 2 11 2" xfId="41409" xr:uid="{21B4245E-451C-4D3D-96FB-B8524767AFB3}"/>
    <cellStyle name="Normal 32 2 2 12" xfId="30349" xr:uid="{9E9D3FC3-C544-45DE-A1E4-0C2E1D819742}"/>
    <cellStyle name="Normal 32 2 2 2" xfId="5367" xr:uid="{F1B4B2FE-8C91-405B-B1EF-7EAD0B87D8C5}"/>
    <cellStyle name="Normal 32 2 2 2 2" xfId="18969" xr:uid="{526F5383-E8D1-4AE1-B75F-5CCF1EF9F915}"/>
    <cellStyle name="Normal 32 2 2 2 2 2" xfId="42281" xr:uid="{BBEAD751-EE41-485B-A057-F3B95AD635F5}"/>
    <cellStyle name="Normal 32 2 2 2 3" xfId="31221" xr:uid="{0B7BF0DD-B091-4C25-A484-184181031825}"/>
    <cellStyle name="Normal 32 2 2 3" xfId="6239" xr:uid="{BC7CB4E0-BE6C-4C5B-BD66-6D60D447E4FE}"/>
    <cellStyle name="Normal 32 2 2 3 2" xfId="19841" xr:uid="{431874E7-6763-4B10-9845-BFA694F1D1B5}"/>
    <cellStyle name="Normal 32 2 2 3 2 2" xfId="43153" xr:uid="{8838F2DC-419B-406A-876E-B1FC3E9B0148}"/>
    <cellStyle name="Normal 32 2 2 3 3" xfId="32093" xr:uid="{6EE5AA31-E61F-411A-B108-04EA5F17E1AD}"/>
    <cellStyle name="Normal 32 2 2 4" xfId="7132" xr:uid="{35B95C75-523A-4AAD-96AC-F3C0A13F4159}"/>
    <cellStyle name="Normal 32 2 2 4 2" xfId="20724" xr:uid="{13FD21C4-40D2-4E85-970A-6408E7B2E761}"/>
    <cellStyle name="Normal 32 2 2 4 2 2" xfId="44031" xr:uid="{69F03E22-1E5C-4D99-AC01-A8D45DA06EDC}"/>
    <cellStyle name="Normal 32 2 2 4 3" xfId="32971" xr:uid="{AF68F77B-9174-4D7A-B265-B3DEF617FF08}"/>
    <cellStyle name="Normal 32 2 2 5" xfId="8005" xr:uid="{FE187A86-A167-486A-AD3C-D240800E62F6}"/>
    <cellStyle name="Normal 32 2 2 5 2" xfId="21597" xr:uid="{E524FA42-5D1F-427A-AD1B-8609B423142F}"/>
    <cellStyle name="Normal 32 2 2 5 2 2" xfId="44903" xr:uid="{8D87C361-137D-4104-8151-EC49250A210F}"/>
    <cellStyle name="Normal 32 2 2 5 3" xfId="33843" xr:uid="{BC93DD0D-1860-4288-9549-719EDFEF2D08}"/>
    <cellStyle name="Normal 32 2 2 6" xfId="8878" xr:uid="{8F4738B8-0F67-49CC-8ECC-F0147519FEF6}"/>
    <cellStyle name="Normal 32 2 2 6 2" xfId="22469" xr:uid="{C167BC9B-15C3-426B-9B1F-3A96CAFA9255}"/>
    <cellStyle name="Normal 32 2 2 6 2 2" xfId="45775" xr:uid="{F88A946C-DA41-46F0-9AB3-D962A032D4D6}"/>
    <cellStyle name="Normal 32 2 2 6 3" xfId="34715" xr:uid="{3E7AD671-4F19-45C0-B278-F24165BBE02F}"/>
    <cellStyle name="Normal 32 2 2 7" xfId="10042" xr:uid="{0FDC936F-FC39-441F-8866-432A8BE2FE94}"/>
    <cellStyle name="Normal 32 2 2 7 2" xfId="23448" xr:uid="{59B19F38-F573-4596-8722-D1FB5BE6268D}"/>
    <cellStyle name="Normal 32 2 2 7 2 2" xfId="46754" xr:uid="{967C26ED-7E90-499A-A940-49BC289C15B3}"/>
    <cellStyle name="Normal 32 2 2 7 3" xfId="35656" xr:uid="{80ECEA05-7308-489E-927A-062BEE8679E6}"/>
    <cellStyle name="Normal 32 2 2 8" xfId="10922" xr:uid="{E7FA53B9-408E-4D9F-993C-3AD49FADEB80}"/>
    <cellStyle name="Normal 32 2 2 8 2" xfId="24328" xr:uid="{4B41D40C-C9C3-4321-939C-9B891AE3A994}"/>
    <cellStyle name="Normal 32 2 2 8 2 2" xfId="47634" xr:uid="{FF94A8EE-D849-4E12-822C-207FBD9DF333}"/>
    <cellStyle name="Normal 32 2 2 8 3" xfId="36536" xr:uid="{88B78272-1C67-4796-B116-FA3FE5986C47}"/>
    <cellStyle name="Normal 32 2 2 9" xfId="14752" xr:uid="{FC5F110D-2A12-4394-B602-FB77394CD3D6}"/>
    <cellStyle name="Normal 32 2 2 9 2" xfId="25913" xr:uid="{E8C6BF9B-1714-4CEF-A32A-16CB3B5630F7}"/>
    <cellStyle name="Normal 32 2 2 9 2 2" xfId="49215" xr:uid="{9C8E6DD4-2547-4649-B6D7-3D8C92F94885}"/>
    <cellStyle name="Normal 32 2 2 9 3" xfId="38093" xr:uid="{774D64A1-F8C2-4527-AD86-C9A5ABFF1485}"/>
    <cellStyle name="Normal 32 2 3" xfId="4929" xr:uid="{E91215DB-B867-4FE4-B764-8B355D765518}"/>
    <cellStyle name="Normal 32 2 3 2" xfId="13671" xr:uid="{82A03BDB-25E2-4320-86E8-093B467C4B09}"/>
    <cellStyle name="Normal 32 2 3 2 2" xfId="24932" xr:uid="{B02C1769-5458-44F4-BCE6-D6F7D16024BD}"/>
    <cellStyle name="Normal 32 2 3 2 2 2" xfId="48238" xr:uid="{02751715-0E3D-4F04-AD96-C93A885B0110}"/>
    <cellStyle name="Normal 32 2 3 2 3" xfId="37024" xr:uid="{D090413B-A4F1-4401-8374-6D850071CC5B}"/>
    <cellStyle name="Normal 32 2 3 3" xfId="15419" xr:uid="{D3BCAE96-F2C3-4EBE-A8FE-FAED57E51E82}"/>
    <cellStyle name="Normal 32 2 3 3 2" xfId="26541" xr:uid="{ECA5BB84-FAFE-4B57-8FCA-57678FA94BC3}"/>
    <cellStyle name="Normal 32 2 3 3 2 2" xfId="49841" xr:uid="{7512AA02-D408-488E-AF53-D38D0741426F}"/>
    <cellStyle name="Normal 32 2 3 3 3" xfId="38758" xr:uid="{8C511240-2ED8-4B55-99DE-09CD1CAB1FAE}"/>
    <cellStyle name="Normal 32 2 3 4" xfId="16784" xr:uid="{45D35B55-A76D-4D55-8E11-319E57F9EFC7}"/>
    <cellStyle name="Normal 32 2 3 4 2" xfId="27870" xr:uid="{C2526A1E-8569-4DC5-8D23-4DCFD6CB25D3}"/>
    <cellStyle name="Normal 32 2 3 4 2 2" xfId="51169" xr:uid="{44B2A46C-B50D-46A6-85C2-C7D7653547BE}"/>
    <cellStyle name="Normal 32 2 3 4 3" xfId="40122" xr:uid="{B1C9F278-D18F-486A-9A5A-A483BA7F5169}"/>
    <cellStyle name="Normal 32 2 3 5" xfId="18531" xr:uid="{DC7A47E4-2C3B-409D-8768-FBA2F862D465}"/>
    <cellStyle name="Normal 32 2 3 5 2" xfId="41843" xr:uid="{46F2CD82-6709-460C-845E-7B5C49FDCE21}"/>
    <cellStyle name="Normal 32 2 3 6" xfId="30783" xr:uid="{3A38F09B-6EF5-426A-9AD5-DD4D829E60CA}"/>
    <cellStyle name="Normal 32 2 4" xfId="5801" xr:uid="{4A6FA1EA-8E7E-4B44-9271-083E3D5DDE63}"/>
    <cellStyle name="Normal 32 2 4 2" xfId="19403" xr:uid="{2D7A3206-CD0C-4B10-9D75-B07E63E3DC55}"/>
    <cellStyle name="Normal 32 2 4 2 2" xfId="42715" xr:uid="{B195C3CF-17C2-4F5F-B11C-5D649A795B75}"/>
    <cellStyle name="Normal 32 2 4 3" xfId="31655" xr:uid="{A76E47A0-F031-4A07-AF74-B82B5B51B825}"/>
    <cellStyle name="Normal 32 2 5" xfId="6694" xr:uid="{73763B61-3CBD-4475-B4DB-F5EB99D778A5}"/>
    <cellStyle name="Normal 32 2 5 2" xfId="20286" xr:uid="{041E5FB1-52C6-4D21-9CB7-557337197C99}"/>
    <cellStyle name="Normal 32 2 5 2 2" xfId="43593" xr:uid="{696A268E-471E-47A9-A2D3-E360942937DC}"/>
    <cellStyle name="Normal 32 2 5 3" xfId="32533" xr:uid="{78340925-4AAB-4D6B-953C-B6A11EE9E327}"/>
    <cellStyle name="Normal 32 2 6" xfId="7567" xr:uid="{6D963E4B-DEA5-474E-9964-87E1FF9C5A84}"/>
    <cellStyle name="Normal 32 2 6 2" xfId="21159" xr:uid="{80EE9398-21D4-4E1D-A259-0A8E48C154D8}"/>
    <cellStyle name="Normal 32 2 6 2 2" xfId="44465" xr:uid="{952D708D-5D9B-43EE-9B5B-2E5F42427636}"/>
    <cellStyle name="Normal 32 2 6 3" xfId="33405" xr:uid="{8AD36D94-5B1F-4B0F-A2DE-BC79C2144204}"/>
    <cellStyle name="Normal 32 2 7" xfId="8440" xr:uid="{A6864318-3932-45B9-A63C-CF45C54A65CE}"/>
    <cellStyle name="Normal 32 2 7 2" xfId="22031" xr:uid="{2611E61D-C3A1-4D7F-B97C-26135671C5F8}"/>
    <cellStyle name="Normal 32 2 7 2 2" xfId="45337" xr:uid="{836753E9-0869-429C-BCC3-ECDE30BE13F1}"/>
    <cellStyle name="Normal 32 2 7 3" xfId="34277" xr:uid="{06E5571A-9AF0-4B29-A988-ED746B8E8E87}"/>
    <cellStyle name="Normal 32 2 8" xfId="9604" xr:uid="{2547EE4D-A7D8-47AB-9715-F05D913DA7D3}"/>
    <cellStyle name="Normal 32 2 8 2" xfId="23010" xr:uid="{29FD0700-FC3A-4839-BC88-401DFFAF17AF}"/>
    <cellStyle name="Normal 32 2 8 2 2" xfId="46316" xr:uid="{7A87AF45-6627-4818-B73E-180979BF4C55}"/>
    <cellStyle name="Normal 32 2 8 3" xfId="35218" xr:uid="{5B3DCF1E-672E-43A5-9753-89E94B2DAF55}"/>
    <cellStyle name="Normal 32 2 9" xfId="10484" xr:uid="{41E3FF13-32E6-4D43-B97F-403FBBFC1092}"/>
    <cellStyle name="Normal 32 2 9 2" xfId="23890" xr:uid="{4A158925-A2D3-4926-BB7C-0E7DD7CF3964}"/>
    <cellStyle name="Normal 32 2 9 2 2" xfId="47196" xr:uid="{AB573BF5-625E-49AC-92AF-1465A36BB9CF}"/>
    <cellStyle name="Normal 32 2 9 3" xfId="36098" xr:uid="{9009211A-B1E8-481A-B76D-AFB0303F299F}"/>
    <cellStyle name="Normal 32 3" xfId="4190" xr:uid="{0B12E3DD-6CEE-417A-BFDF-1D50C37E5AEA}"/>
    <cellStyle name="Normal 32 3 10" xfId="14447" xr:uid="{564F4ADB-EC9F-4D00-AB9D-FC2B5DC5E268}"/>
    <cellStyle name="Normal 32 3 10 2" xfId="25608" xr:uid="{03F8B782-832F-4738-A194-E9FA130EEABE}"/>
    <cellStyle name="Normal 32 3 10 2 2" xfId="48910" xr:uid="{92903B05-B24A-445D-ABD4-2708ABDAF972}"/>
    <cellStyle name="Normal 32 3 10 3" xfId="37788" xr:uid="{6B53235A-B1D8-4A17-8DDB-1BEC159CFE9F}"/>
    <cellStyle name="Normal 32 3 11" xfId="15999" xr:uid="{066BDD22-9E31-4837-B76B-374B0B095133}"/>
    <cellStyle name="Normal 32 3 11 2" xfId="27086" xr:uid="{D8D85109-2204-4A14-9EAA-0BF5FDCEEC55}"/>
    <cellStyle name="Normal 32 3 11 2 2" xfId="50385" xr:uid="{B75BEAC4-6CD5-42A7-B015-B177D8424216}"/>
    <cellStyle name="Normal 32 3 11 3" xfId="39337" xr:uid="{63490E89-9AEA-44EF-80CB-708FD5FA2AC0}"/>
    <cellStyle name="Normal 32 3 12" xfId="17792" xr:uid="{00A5D6FB-814F-4DCD-AA9D-EE441A72E672}"/>
    <cellStyle name="Normal 32 3 12 2" xfId="41104" xr:uid="{A02B884D-B95C-498A-A84D-B5B8C40EAE77}"/>
    <cellStyle name="Normal 32 3 13" xfId="30044" xr:uid="{6F5CCBEE-7AC7-4B76-B894-87F5FA80E6C8}"/>
    <cellStyle name="Normal 32 3 2" xfId="4628" xr:uid="{02C68548-8F80-4D2F-A507-C884749BF47C}"/>
    <cellStyle name="Normal 32 3 2 10" xfId="16437" xr:uid="{B62DD144-266B-48AC-86C3-D2975BC2E9A4}"/>
    <cellStyle name="Normal 32 3 2 10 2" xfId="27524" xr:uid="{DD126C27-1E60-48D6-AC40-E629AFA328F6}"/>
    <cellStyle name="Normal 32 3 2 10 2 2" xfId="50823" xr:uid="{9D33662E-1979-495D-9452-633A22DF0FAF}"/>
    <cellStyle name="Normal 32 3 2 10 3" xfId="39775" xr:uid="{3990A084-8264-4693-9458-35510776FE47}"/>
    <cellStyle name="Normal 32 3 2 11" xfId="18230" xr:uid="{5A2173B8-2C13-4113-8044-5D0C3D426D85}"/>
    <cellStyle name="Normal 32 3 2 11 2" xfId="41542" xr:uid="{D26D76CB-CDD4-40AA-8CBA-EC6AA006C461}"/>
    <cellStyle name="Normal 32 3 2 12" xfId="30482" xr:uid="{CFF7D615-8DE8-44CC-BFC8-9C8A61F78DAC}"/>
    <cellStyle name="Normal 32 3 2 2" xfId="5500" xr:uid="{F9F53770-BA05-4525-9666-20B77B8A9DE5}"/>
    <cellStyle name="Normal 32 3 2 2 2" xfId="19102" xr:uid="{217CE035-8C10-4700-A421-0DF0C2B05D68}"/>
    <cellStyle name="Normal 32 3 2 2 2 2" xfId="42414" xr:uid="{C1FCFD69-2739-4CEE-8E68-BECC1C2C621D}"/>
    <cellStyle name="Normal 32 3 2 2 3" xfId="31354" xr:uid="{223AAA11-12C9-4B31-8E97-4FB797816B75}"/>
    <cellStyle name="Normal 32 3 2 3" xfId="6372" xr:uid="{1921193C-24D7-4EE9-8BA6-CFD029A7F6EB}"/>
    <cellStyle name="Normal 32 3 2 3 2" xfId="19974" xr:uid="{1F5A9A2E-6EA1-43B6-BE23-3D1719278EC2}"/>
    <cellStyle name="Normal 32 3 2 3 2 2" xfId="43286" xr:uid="{57136F9A-72C2-4171-845C-11693EEB7FBE}"/>
    <cellStyle name="Normal 32 3 2 3 3" xfId="32226" xr:uid="{759F71FF-2BDB-4E32-9A67-843BC10CCEFA}"/>
    <cellStyle name="Normal 32 3 2 4" xfId="7265" xr:uid="{47908816-D376-4AED-A50D-D944025AD094}"/>
    <cellStyle name="Normal 32 3 2 4 2" xfId="20857" xr:uid="{FBE0A48D-5C86-40A2-AAC4-0C66B415DE50}"/>
    <cellStyle name="Normal 32 3 2 4 2 2" xfId="44164" xr:uid="{3CC56EA9-11C0-4F67-941F-AA8998B2FDCD}"/>
    <cellStyle name="Normal 32 3 2 4 3" xfId="33104" xr:uid="{1944AFA1-60E3-4FB7-A8F0-A74841399B9D}"/>
    <cellStyle name="Normal 32 3 2 5" xfId="8138" xr:uid="{5894956D-825B-4347-B3CC-41E1B83BFAC6}"/>
    <cellStyle name="Normal 32 3 2 5 2" xfId="21730" xr:uid="{C524C49F-67FA-4B37-B990-CDA999E71271}"/>
    <cellStyle name="Normal 32 3 2 5 2 2" xfId="45036" xr:uid="{B42695FE-D3F8-4D22-9525-E40EA64C8C48}"/>
    <cellStyle name="Normal 32 3 2 5 3" xfId="33976" xr:uid="{23F06C55-5045-4BDC-94C7-66FCAE03D376}"/>
    <cellStyle name="Normal 32 3 2 6" xfId="9011" xr:uid="{26A183F0-84DC-4044-8752-143601E427F9}"/>
    <cellStyle name="Normal 32 3 2 6 2" xfId="22602" xr:uid="{173FFC2A-821C-4D91-A79F-6402D427CDC9}"/>
    <cellStyle name="Normal 32 3 2 6 2 2" xfId="45908" xr:uid="{4A97EF87-B36C-41AF-81AC-20CEFD96625F}"/>
    <cellStyle name="Normal 32 3 2 6 3" xfId="34848" xr:uid="{A92FE21F-66FE-479B-93B1-8E8172E0DE89}"/>
    <cellStyle name="Normal 32 3 2 7" xfId="10175" xr:uid="{749F8A97-A31D-4480-9CD2-9966975D3ECB}"/>
    <cellStyle name="Normal 32 3 2 7 2" xfId="23581" xr:uid="{1A459A75-5610-4064-8C2D-33917678FD47}"/>
    <cellStyle name="Normal 32 3 2 7 2 2" xfId="46887" xr:uid="{474B806A-9C3A-4B97-8C07-5A695B72C265}"/>
    <cellStyle name="Normal 32 3 2 7 3" xfId="35789" xr:uid="{F92D57B6-2A63-4A19-B37C-D2F72E1D2189}"/>
    <cellStyle name="Normal 32 3 2 8" xfId="11055" xr:uid="{CC18A843-DDC9-4C09-BFA1-9AC4ED742F88}"/>
    <cellStyle name="Normal 32 3 2 8 2" xfId="24461" xr:uid="{55251600-5D92-4049-9CD0-198D6FAF51CD}"/>
    <cellStyle name="Normal 32 3 2 8 2 2" xfId="47767" xr:uid="{96A7B6C5-B245-4117-92E0-457A3635D8D0}"/>
    <cellStyle name="Normal 32 3 2 8 3" xfId="36669" xr:uid="{E6AAE565-CB02-40B0-91D1-249D23E87F4E}"/>
    <cellStyle name="Normal 32 3 2 9" xfId="14885" xr:uid="{1491D21F-438E-47A5-8418-845C2A0F7B4F}"/>
    <cellStyle name="Normal 32 3 2 9 2" xfId="26046" xr:uid="{CF1D59F2-2E49-44CA-B2A4-CDA8DD3C6637}"/>
    <cellStyle name="Normal 32 3 2 9 2 2" xfId="49348" xr:uid="{571390AA-E390-41AD-9305-BED89309F014}"/>
    <cellStyle name="Normal 32 3 2 9 3" xfId="38226" xr:uid="{AD4D954F-C340-494B-85EF-417CB4232DDB}"/>
    <cellStyle name="Normal 32 3 3" xfId="5062" xr:uid="{C8F37F43-21B6-40B8-A4FE-B12FCF913F4B}"/>
    <cellStyle name="Normal 32 3 3 2" xfId="18664" xr:uid="{803F4CA5-E65B-4AC4-A7FA-BB72511D9ABA}"/>
    <cellStyle name="Normal 32 3 3 2 2" xfId="41976" xr:uid="{F04FBD4F-D328-484E-8916-F75B8270F6CC}"/>
    <cellStyle name="Normal 32 3 3 3" xfId="30916" xr:uid="{EABB9805-645E-43F4-BB26-3CC66B1D3D1F}"/>
    <cellStyle name="Normal 32 3 4" xfId="5934" xr:uid="{7EF70963-AD91-44D0-BEC6-737CCBA053BE}"/>
    <cellStyle name="Normal 32 3 4 2" xfId="19536" xr:uid="{4AD743DD-3062-47E0-97A5-7148276445FE}"/>
    <cellStyle name="Normal 32 3 4 2 2" xfId="42848" xr:uid="{DEB40B00-05DD-4025-979D-92CA13E1534F}"/>
    <cellStyle name="Normal 32 3 4 3" xfId="31788" xr:uid="{7ACCCFD8-EEA2-4DFA-8828-8161129E3CA9}"/>
    <cellStyle name="Normal 32 3 5" xfId="6827" xr:uid="{5B863CD1-8B60-41C4-9DAA-DBCA54B913D5}"/>
    <cellStyle name="Normal 32 3 5 2" xfId="20419" xr:uid="{0369EFBF-84E4-446A-B4E3-2FA75B3257E2}"/>
    <cellStyle name="Normal 32 3 5 2 2" xfId="43726" xr:uid="{4ED32C10-4B94-4C48-806B-C9AAB63C93F8}"/>
    <cellStyle name="Normal 32 3 5 3" xfId="32666" xr:uid="{64FB556C-22DB-44B6-B64F-A654068265E1}"/>
    <cellStyle name="Normal 32 3 6" xfId="7700" xr:uid="{FD903890-2F29-426F-AF43-57B8D6BB2D2C}"/>
    <cellStyle name="Normal 32 3 6 2" xfId="21292" xr:uid="{C94389A8-E9C6-446A-8A76-0D6B8931188E}"/>
    <cellStyle name="Normal 32 3 6 2 2" xfId="44598" xr:uid="{CF2BDD8E-653E-42BD-9EF1-D9F9BCB9E650}"/>
    <cellStyle name="Normal 32 3 6 3" xfId="33538" xr:uid="{50BDA576-AC51-436C-A474-40060A03C6A8}"/>
    <cellStyle name="Normal 32 3 7" xfId="8573" xr:uid="{149CF3F5-428C-446C-B51F-AC86E3B809A4}"/>
    <cellStyle name="Normal 32 3 7 2" xfId="22164" xr:uid="{9A940C2E-6A66-4B82-BC9F-3FF9795A889F}"/>
    <cellStyle name="Normal 32 3 7 2 2" xfId="45470" xr:uid="{35C4B05F-970F-46B3-807E-715C0546A883}"/>
    <cellStyle name="Normal 32 3 7 3" xfId="34410" xr:uid="{416DA175-FA94-49BC-B052-DBB8011E1EE7}"/>
    <cellStyle name="Normal 32 3 8" xfId="9737" xr:uid="{E42A05E5-3B3F-4FB4-AB72-05E154D288D5}"/>
    <cellStyle name="Normal 32 3 8 2" xfId="23143" xr:uid="{65C57DD0-2AD0-413E-B5FE-D04F712A7B21}"/>
    <cellStyle name="Normal 32 3 8 2 2" xfId="46449" xr:uid="{0C51264C-49F2-4DD5-A8DD-44BF822D239C}"/>
    <cellStyle name="Normal 32 3 8 3" xfId="35351" xr:uid="{6FC8A614-1481-43CD-BB77-016D91CDDF0A}"/>
    <cellStyle name="Normal 32 3 9" xfId="10617" xr:uid="{AA12B2EA-3AF6-401C-8107-C65B7E8EB180}"/>
    <cellStyle name="Normal 32 3 9 2" xfId="24023" xr:uid="{8DB27A36-ACED-444D-B829-A141FA05A6D4}"/>
    <cellStyle name="Normal 32 3 9 2 2" xfId="47329" xr:uid="{DF334635-63D0-4FA7-89D2-AA5DC4E092D9}"/>
    <cellStyle name="Normal 32 3 9 3" xfId="36231" xr:uid="{873B9531-7054-4846-9166-CAAD93CD880E}"/>
    <cellStyle name="Normal 32 4" xfId="4382" xr:uid="{77F28AE4-57B2-4619-9BEB-8AB676AD6EFD}"/>
    <cellStyle name="Normal 32 4 10" xfId="16191" xr:uid="{C6CAC955-6DF1-432F-9C42-0B1BF00CD948}"/>
    <cellStyle name="Normal 32 4 10 2" xfId="27278" xr:uid="{09E5AB5F-6B14-4037-B9A0-FE282D9EA634}"/>
    <cellStyle name="Normal 32 4 10 2 2" xfId="50577" xr:uid="{9425827D-145F-46D2-BE70-9266AEC9ACF4}"/>
    <cellStyle name="Normal 32 4 10 3" xfId="39529" xr:uid="{625EFB00-F304-419E-9A56-087AD026A513}"/>
    <cellStyle name="Normal 32 4 11" xfId="17984" xr:uid="{F01552C0-6E5F-46FB-8414-BBE30D424F57}"/>
    <cellStyle name="Normal 32 4 11 2" xfId="41296" xr:uid="{6F170E0F-105A-4E4B-9203-E8ECE5EFE8DE}"/>
    <cellStyle name="Normal 32 4 12" xfId="30236" xr:uid="{92463930-5E49-4B44-880E-D8D3B12477CB}"/>
    <cellStyle name="Normal 32 4 2" xfId="5254" xr:uid="{0BFD0FBC-579E-47C1-8CB3-C15FB86617D7}"/>
    <cellStyle name="Normal 32 4 2 2" xfId="18856" xr:uid="{6AF0A20D-1F43-496E-AB1E-9ED0571AABC4}"/>
    <cellStyle name="Normal 32 4 2 2 2" xfId="42168" xr:uid="{A9511235-F910-4166-AE5E-27963E996DDD}"/>
    <cellStyle name="Normal 32 4 2 3" xfId="31108" xr:uid="{C025E36E-A2C2-467A-BDA7-18D981F3069D}"/>
    <cellStyle name="Normal 32 4 3" xfId="6126" xr:uid="{EA94B6AB-7750-465F-A6C5-BFBB72873431}"/>
    <cellStyle name="Normal 32 4 3 2" xfId="19728" xr:uid="{16DE70AD-EDC9-4F2A-858D-68C0F9393E1E}"/>
    <cellStyle name="Normal 32 4 3 2 2" xfId="43040" xr:uid="{DCD24FE1-42FD-4757-8869-6A09274F3BB5}"/>
    <cellStyle name="Normal 32 4 3 3" xfId="31980" xr:uid="{6C57BBB8-D6CE-482F-B0BE-D3A67C8151B8}"/>
    <cellStyle name="Normal 32 4 4" xfId="7019" xr:uid="{F8D95E67-8DF1-4CE5-84A5-EE0E5EEF3238}"/>
    <cellStyle name="Normal 32 4 4 2" xfId="20611" xr:uid="{3B820E89-BFE4-4FF8-981B-35BA2C3216A5}"/>
    <cellStyle name="Normal 32 4 4 2 2" xfId="43918" xr:uid="{CBACB8F3-0169-4B34-ACA8-E8F1252CD709}"/>
    <cellStyle name="Normal 32 4 4 3" xfId="32858" xr:uid="{37EFCF89-B3BE-4DF9-8095-F1CF970C0EFB}"/>
    <cellStyle name="Normal 32 4 5" xfId="7892" xr:uid="{D74E84BC-1902-4935-B02E-3EED066F27FF}"/>
    <cellStyle name="Normal 32 4 5 2" xfId="21484" xr:uid="{2CE50FDC-6388-4A93-98A7-E364D3B9F7E4}"/>
    <cellStyle name="Normal 32 4 5 2 2" xfId="44790" xr:uid="{B0A26537-86FA-442A-B098-1027496C006D}"/>
    <cellStyle name="Normal 32 4 5 3" xfId="33730" xr:uid="{821C2492-3B80-4D89-A321-F1B926A61954}"/>
    <cellStyle name="Normal 32 4 6" xfId="8765" xr:uid="{9E6EE68A-C41E-452A-845A-BF7F29844FB7}"/>
    <cellStyle name="Normal 32 4 6 2" xfId="22356" xr:uid="{A397C3B8-61B1-49BA-84BC-96C97523DECE}"/>
    <cellStyle name="Normal 32 4 6 2 2" xfId="45662" xr:uid="{AB9CDEEE-A780-4F64-B3E0-2331A5089B89}"/>
    <cellStyle name="Normal 32 4 6 3" xfId="34602" xr:uid="{8457314F-87AB-4847-906F-FABB8E5C2CA2}"/>
    <cellStyle name="Normal 32 4 7" xfId="9929" xr:uid="{9CBF6430-7A61-4F01-B6BD-B3A0005F8443}"/>
    <cellStyle name="Normal 32 4 7 2" xfId="23335" xr:uid="{411CB14A-8638-4FCC-8604-08B3039E6318}"/>
    <cellStyle name="Normal 32 4 7 2 2" xfId="46641" xr:uid="{8CFCA6D1-38F9-4E26-8904-A39597C5B0FF}"/>
    <cellStyle name="Normal 32 4 7 3" xfId="35543" xr:uid="{3CEC0E21-D935-4074-8857-5622AB570310}"/>
    <cellStyle name="Normal 32 4 8" xfId="10809" xr:uid="{EECB1D01-7863-4AD5-9006-4C7E51FE4928}"/>
    <cellStyle name="Normal 32 4 8 2" xfId="24215" xr:uid="{C0C41002-B757-496B-A0B5-4E91649BA783}"/>
    <cellStyle name="Normal 32 4 8 2 2" xfId="47521" xr:uid="{23F0CB87-3585-40A7-889C-7627E8175B65}"/>
    <cellStyle name="Normal 32 4 8 3" xfId="36423" xr:uid="{3A4E4A23-2850-4BAD-BD50-0D03330AE1ED}"/>
    <cellStyle name="Normal 32 4 9" xfId="14639" xr:uid="{0375635C-0438-472C-BC80-FA43D54CD259}"/>
    <cellStyle name="Normal 32 4 9 2" xfId="25800" xr:uid="{1B8EBBA8-5F7B-4179-B663-CC2D3ACF30CC}"/>
    <cellStyle name="Normal 32 4 9 2 2" xfId="49102" xr:uid="{92F6D68F-96AB-474D-8578-BB6607DC80B9}"/>
    <cellStyle name="Normal 32 4 9 3" xfId="37980" xr:uid="{3F35E757-67B5-4D36-9D61-9CF1D41D866C}"/>
    <cellStyle name="Normal 32 5" xfId="3944" xr:uid="{74A50C72-996A-4CE3-926F-99B58C1C26BD}"/>
    <cellStyle name="Normal 32 5 2" xfId="11197" xr:uid="{EFA05BFC-36D7-42D0-8C10-5354A1D7F141}"/>
    <cellStyle name="Normal 32 5 2 2" xfId="24603" xr:uid="{9B67823A-9C15-4E2C-9C32-44956032F7D0}"/>
    <cellStyle name="Normal 32 5 2 2 2" xfId="47909" xr:uid="{C6776B43-18DC-486E-9CF0-8BCDD6D21BA2}"/>
    <cellStyle name="Normal 32 5 2 3" xfId="36810" xr:uid="{8F888EF6-C3EC-4F29-9FDF-4631F54704CA}"/>
    <cellStyle name="Normal 32 5 3" xfId="15044" xr:uid="{7FDC48F9-BEC6-43E4-9F25-124D503315D3}"/>
    <cellStyle name="Normal 32 5 3 2" xfId="26201" xr:uid="{90961AFC-613D-4293-ABD1-9A2E2670926C}"/>
    <cellStyle name="Normal 32 5 3 2 2" xfId="49503" xr:uid="{96FA776B-6F3A-4EEB-835C-67211D5C08D3}"/>
    <cellStyle name="Normal 32 5 3 3" xfId="38385" xr:uid="{7AE04139-F2B1-4576-B412-F7CE62E493D6}"/>
    <cellStyle name="Normal 32 5 4" xfId="16579" xr:uid="{417E4E77-0CD6-457B-8E2D-D529B3AA7F57}"/>
    <cellStyle name="Normal 32 5 4 2" xfId="27665" xr:uid="{F80CF03C-0525-4F3A-9CF3-3BB7611FF0D6}"/>
    <cellStyle name="Normal 32 5 4 2 2" xfId="50964" xr:uid="{F1CC9E88-6849-439E-B7FE-E6CF8EC57551}"/>
    <cellStyle name="Normal 32 5 4 3" xfId="39917" xr:uid="{2AA628D8-9146-43E8-BC4D-78AD82D60E23}"/>
    <cellStyle name="Normal 32 5 5" xfId="17546" xr:uid="{C54A6CCD-1BD0-43D3-9533-48A67CDBA5D8}"/>
    <cellStyle name="Normal 32 5 5 2" xfId="40858" xr:uid="{8ECF969A-49DF-4940-A2AD-26AD2DA21219}"/>
    <cellStyle name="Normal 32 5 6" xfId="29798" xr:uid="{AE82F5C8-8A08-4BDC-BFA2-55922E97095E}"/>
    <cellStyle name="Normal 32 6" xfId="4816" xr:uid="{44836BD2-4597-48EF-9B20-22FCD6F13418}"/>
    <cellStyle name="Normal 32 6 2" xfId="18418" xr:uid="{2C001FE4-7694-4236-8DCB-1A3A693097CE}"/>
    <cellStyle name="Normal 32 6 2 2" xfId="41730" xr:uid="{31137FC7-B5BD-46FB-B47F-DD499B38A426}"/>
    <cellStyle name="Normal 32 6 3" xfId="30670" xr:uid="{E3D156DD-2744-4645-B3CE-CBD28862341D}"/>
    <cellStyle name="Normal 32 7" xfId="5688" xr:uid="{C8564C2B-A7EB-4560-9B0E-383FE70BDED3}"/>
    <cellStyle name="Normal 32 7 2" xfId="19290" xr:uid="{AAB02F1E-E1EE-4C82-8D8A-12821446EC34}"/>
    <cellStyle name="Normal 32 7 2 2" xfId="42602" xr:uid="{889AC222-15FC-4522-B0A9-1F02B8034F54}"/>
    <cellStyle name="Normal 32 7 3" xfId="31542" xr:uid="{9E18E3D6-F97F-41B4-822F-02A3F9264EC2}"/>
    <cellStyle name="Normal 32 8" xfId="6581" xr:uid="{74C6DC7F-2018-47A0-A9A2-8D010155445A}"/>
    <cellStyle name="Normal 32 8 2" xfId="20173" xr:uid="{2A3B42F5-5B17-4035-8EEC-7637ADB1CC10}"/>
    <cellStyle name="Normal 32 8 2 2" xfId="43480" xr:uid="{6EAE41A0-15C9-471A-B332-C9768A154025}"/>
    <cellStyle name="Normal 32 8 3" xfId="32420" xr:uid="{CD1C252F-7C23-40A3-A041-E25FC09CDD64}"/>
    <cellStyle name="Normal 32 9" xfId="7454" xr:uid="{A6C832B5-AACE-4E86-8A6C-6528728BEDAB}"/>
    <cellStyle name="Normal 32 9 2" xfId="21046" xr:uid="{836E61AB-9D27-46F9-9578-2AB2CDDA48B1}"/>
    <cellStyle name="Normal 32 9 2 2" xfId="44352" xr:uid="{981790EE-325F-4867-BECB-80D3B2D2A4FC}"/>
    <cellStyle name="Normal 32 9 3" xfId="33292" xr:uid="{B17E6053-2879-4686-9465-D9D34296D750}"/>
    <cellStyle name="Normal 33" xfId="493" xr:uid="{00000000-0005-0000-0000-0000CA000000}"/>
    <cellStyle name="Normal 33 10" xfId="8328" xr:uid="{3516BD5C-A5D8-46C3-8F9C-370347FDE75F}"/>
    <cellStyle name="Normal 33 10 2" xfId="21919" xr:uid="{E50FCA6F-83DE-45D7-854D-21E56C719104}"/>
    <cellStyle name="Normal 33 10 2 2" xfId="45225" xr:uid="{D2A4FDE6-E338-4B24-81EC-12BFAC27721C}"/>
    <cellStyle name="Normal 33 10 3" xfId="34165" xr:uid="{E5B4A93A-2831-4A42-ABE3-136D70853E89}"/>
    <cellStyle name="Normal 33 11" xfId="9492" xr:uid="{9419F37E-7D61-4F08-A486-1DFF985AAE2B}"/>
    <cellStyle name="Normal 33 11 2" xfId="22898" xr:uid="{50E87CF9-7CBE-42A9-83CA-06E0EBA22D7B}"/>
    <cellStyle name="Normal 33 11 2 2" xfId="46204" xr:uid="{CA6081F1-3DF9-4525-B03F-B7B8B18D1470}"/>
    <cellStyle name="Normal 33 11 3" xfId="35106" xr:uid="{605FEF00-E7A6-42F2-A3A9-6265218083AA}"/>
    <cellStyle name="Normal 33 12" xfId="10372" xr:uid="{53B6A93E-0CF3-44DD-93E4-4ED863659EE3}"/>
    <cellStyle name="Normal 33 12 2" xfId="23778" xr:uid="{2F543A1E-A204-48CB-883C-A277FB741176}"/>
    <cellStyle name="Normal 33 12 2 2" xfId="47084" xr:uid="{921778CE-D347-46E7-9094-7FC7169CBEEC}"/>
    <cellStyle name="Normal 33 12 3" xfId="35986" xr:uid="{720371A8-62BF-4B0E-B9A1-D9905F10E2B4}"/>
    <cellStyle name="Normal 33 13" xfId="14202" xr:uid="{B65EDCF9-0223-4B5B-8B19-AC7A9EB16C17}"/>
    <cellStyle name="Normal 33 13 2" xfId="25363" xr:uid="{4DFEC96D-81C3-47E1-A771-E56E92E83C40}"/>
    <cellStyle name="Normal 33 13 2 2" xfId="48665" xr:uid="{EF138334-7D40-46B6-BA8A-EAE9A71A9431}"/>
    <cellStyle name="Normal 33 13 3" xfId="37543" xr:uid="{993627CA-0414-40EA-980C-75B7BE375501}"/>
    <cellStyle name="Normal 33 14" xfId="15754" xr:uid="{E09E722E-C59D-4963-88EA-33F38E279305}"/>
    <cellStyle name="Normal 33 14 2" xfId="26841" xr:uid="{A98CCE8B-0A7E-43C3-BCB3-96186400915A}"/>
    <cellStyle name="Normal 33 14 2 2" xfId="50140" xr:uid="{2B3DBE4F-36D5-42DD-B0E5-3E52E41E57BF}"/>
    <cellStyle name="Normal 33 14 3" xfId="39092" xr:uid="{FCE43B88-C4FB-49C7-97E2-3FBF67D8CFE3}"/>
    <cellStyle name="Normal 33 15" xfId="17142" xr:uid="{BEAD4473-4625-4B49-AA51-19895B547487}"/>
    <cellStyle name="Normal 33 15 2" xfId="40454" xr:uid="{06710AD0-B68F-49D8-8B4F-EAB8ABD633A0}"/>
    <cellStyle name="Normal 33 16" xfId="29573" xr:uid="{7E8D85EC-E821-44B2-AB72-31CBC9885E70}"/>
    <cellStyle name="Normal 33 2" xfId="4058" xr:uid="{6813B093-2F6C-41E0-AEAB-6C59D7240756}"/>
    <cellStyle name="Normal 33 2 10" xfId="14315" xr:uid="{EE2A80FC-8A65-4C86-89D6-96827491B96C}"/>
    <cellStyle name="Normal 33 2 10 2" xfId="25476" xr:uid="{F4F4D7DB-00F3-4886-A163-7BF375F1E004}"/>
    <cellStyle name="Normal 33 2 10 2 2" xfId="48778" xr:uid="{0A7FBAE8-357C-4ACB-91C4-57E91CD67530}"/>
    <cellStyle name="Normal 33 2 10 3" xfId="37656" xr:uid="{82638055-A6A1-4031-913D-26DFBCB183F8}"/>
    <cellStyle name="Normal 33 2 11" xfId="15867" xr:uid="{64CE6F74-CB3A-4340-B996-373967E1D145}"/>
    <cellStyle name="Normal 33 2 11 2" xfId="26954" xr:uid="{5AB2D5F7-1A57-4E37-8DE9-3506663852F3}"/>
    <cellStyle name="Normal 33 2 11 2 2" xfId="50253" xr:uid="{44C040D0-74AD-4E20-B550-5F66D47A4895}"/>
    <cellStyle name="Normal 33 2 11 3" xfId="39205" xr:uid="{36548BE3-5C36-4B79-ABD9-0E4DCB985315}"/>
    <cellStyle name="Normal 33 2 12" xfId="17660" xr:uid="{DBFD9550-BE2A-4E02-A2CD-87D9583309D6}"/>
    <cellStyle name="Normal 33 2 12 2" xfId="40972" xr:uid="{14E7BB13-288A-4EFE-9AD3-1F1609330144}"/>
    <cellStyle name="Normal 33 2 13" xfId="29912" xr:uid="{655F8634-AD0C-422F-A6EE-24261F6E53D0}"/>
    <cellStyle name="Normal 33 2 2" xfId="4496" xr:uid="{D988F302-F0C2-491E-AA9F-6B8379D789DF}"/>
    <cellStyle name="Normal 33 2 2 10" xfId="16305" xr:uid="{3FFCB246-B6B6-44DA-8EBB-8145C547E4C4}"/>
    <cellStyle name="Normal 33 2 2 10 2" xfId="27392" xr:uid="{04DF5BED-4D3D-40A2-9FA6-7A83FF8EBB4C}"/>
    <cellStyle name="Normal 33 2 2 10 2 2" xfId="50691" xr:uid="{4E78AFCD-F45D-4254-BDB8-A0A8845BF370}"/>
    <cellStyle name="Normal 33 2 2 10 3" xfId="39643" xr:uid="{14A2E46C-A8B3-4EA4-BC8D-D74794E38FB0}"/>
    <cellStyle name="Normal 33 2 2 11" xfId="18098" xr:uid="{4728F8D6-B764-43AF-865D-0B6749915D4B}"/>
    <cellStyle name="Normal 33 2 2 11 2" xfId="41410" xr:uid="{61A54073-15E6-4CDD-B878-400DF5025FE2}"/>
    <cellStyle name="Normal 33 2 2 12" xfId="30350" xr:uid="{9FD175C2-A662-4AB5-9EB7-5066932604BA}"/>
    <cellStyle name="Normal 33 2 2 2" xfId="5368" xr:uid="{9C0276D5-5B92-4CBA-9847-435822DCAAD7}"/>
    <cellStyle name="Normal 33 2 2 2 2" xfId="18970" xr:uid="{A46D7B05-F8E2-4518-AC2B-926DDC4BED1E}"/>
    <cellStyle name="Normal 33 2 2 2 2 2" xfId="42282" xr:uid="{00F6A05C-E08D-4002-90AF-EDAD0D07A1D4}"/>
    <cellStyle name="Normal 33 2 2 2 3" xfId="31222" xr:uid="{7DE4613D-E2F3-4819-A9DC-85BB6B590919}"/>
    <cellStyle name="Normal 33 2 2 3" xfId="6240" xr:uid="{5C51837E-8EE2-4FC5-B9E6-DC9BB1CA993B}"/>
    <cellStyle name="Normal 33 2 2 3 2" xfId="19842" xr:uid="{35015E18-591B-40E9-891E-3A73EE091DA8}"/>
    <cellStyle name="Normal 33 2 2 3 2 2" xfId="43154" xr:uid="{921E7EE2-8B55-4037-812E-038BF32571F3}"/>
    <cellStyle name="Normal 33 2 2 3 3" xfId="32094" xr:uid="{286B6B06-DC19-4885-9F9D-070EB85835B0}"/>
    <cellStyle name="Normal 33 2 2 4" xfId="7133" xr:uid="{DA8CC0B5-9DCD-4F97-A88E-7B4D6BFC6825}"/>
    <cellStyle name="Normal 33 2 2 4 2" xfId="20725" xr:uid="{4631BF34-219E-4425-92D2-BD9DC11CC374}"/>
    <cellStyle name="Normal 33 2 2 4 2 2" xfId="44032" xr:uid="{E5090596-2028-494F-924F-1D10244ABAB5}"/>
    <cellStyle name="Normal 33 2 2 4 3" xfId="32972" xr:uid="{3963034A-4D06-48A6-B1A7-BAB6B19AC87A}"/>
    <cellStyle name="Normal 33 2 2 5" xfId="8006" xr:uid="{740DB67F-50B2-4883-B42B-688334428046}"/>
    <cellStyle name="Normal 33 2 2 5 2" xfId="21598" xr:uid="{59C8E41A-0D36-462A-8956-BE8599E80461}"/>
    <cellStyle name="Normal 33 2 2 5 2 2" xfId="44904" xr:uid="{30E57EEF-A69D-498F-AEBA-C6BBB8826112}"/>
    <cellStyle name="Normal 33 2 2 5 3" xfId="33844" xr:uid="{18D3903A-C308-4B97-82CD-E4DDBB8B0FA3}"/>
    <cellStyle name="Normal 33 2 2 6" xfId="8879" xr:uid="{0D6D5960-F70A-4A27-88E6-62D0B7FCA613}"/>
    <cellStyle name="Normal 33 2 2 6 2" xfId="22470" xr:uid="{20B838A4-E11B-4C30-8DE8-72D8443986B4}"/>
    <cellStyle name="Normal 33 2 2 6 2 2" xfId="45776" xr:uid="{6227EEEA-B272-43A5-ABD0-96B0285DC243}"/>
    <cellStyle name="Normal 33 2 2 6 3" xfId="34716" xr:uid="{64E68CEC-A4CF-4D99-808D-6E65E0C392C3}"/>
    <cellStyle name="Normal 33 2 2 7" xfId="10043" xr:uid="{100F9793-9FE7-4CA0-A1CF-6267464DC4DA}"/>
    <cellStyle name="Normal 33 2 2 7 2" xfId="23449" xr:uid="{BB632D08-4DF1-4836-ACF1-5DFF87C3F295}"/>
    <cellStyle name="Normal 33 2 2 7 2 2" xfId="46755" xr:uid="{D4B65698-1720-4CB6-8E6F-25641DF809DA}"/>
    <cellStyle name="Normal 33 2 2 7 3" xfId="35657" xr:uid="{AEBF8053-EF86-4A92-9388-C8F468A180F9}"/>
    <cellStyle name="Normal 33 2 2 8" xfId="10923" xr:uid="{815BD865-3570-4DC8-A7DF-8E753E305362}"/>
    <cellStyle name="Normal 33 2 2 8 2" xfId="24329" xr:uid="{CB01641C-50C2-4093-82F0-E3C0B1EAB827}"/>
    <cellStyle name="Normal 33 2 2 8 2 2" xfId="47635" xr:uid="{71E99FB9-5937-4183-8A86-8BC1510BE9B0}"/>
    <cellStyle name="Normal 33 2 2 8 3" xfId="36537" xr:uid="{33900756-FE2A-4107-9C40-499FC29ACF07}"/>
    <cellStyle name="Normal 33 2 2 9" xfId="14753" xr:uid="{B1627293-550D-4638-9F7D-2A84A1CFDAFB}"/>
    <cellStyle name="Normal 33 2 2 9 2" xfId="25914" xr:uid="{A83CFA39-6650-4BEA-8744-64494421796B}"/>
    <cellStyle name="Normal 33 2 2 9 2 2" xfId="49216" xr:uid="{704D9E2E-C5E9-4626-ACAA-26DF598FF635}"/>
    <cellStyle name="Normal 33 2 2 9 3" xfId="38094" xr:uid="{542FA16E-EE0D-4312-9038-28F09E6407E7}"/>
    <cellStyle name="Normal 33 2 3" xfId="4930" xr:uid="{5B247AFE-C4AC-4F33-87F3-768D657E6852}"/>
    <cellStyle name="Normal 33 2 3 2" xfId="13672" xr:uid="{86E5131C-ADCD-40CF-A8EB-E1FDB81671FA}"/>
    <cellStyle name="Normal 33 2 3 2 2" xfId="24933" xr:uid="{F5F0FAD6-D48D-45CD-BE8C-20CA4E0A78DA}"/>
    <cellStyle name="Normal 33 2 3 2 2 2" xfId="48239" xr:uid="{92687AB3-0E17-4AC1-B361-BE4C79ABA9F7}"/>
    <cellStyle name="Normal 33 2 3 2 3" xfId="37025" xr:uid="{8FBA759B-B2B6-4EE4-8A59-8C577D7477D9}"/>
    <cellStyle name="Normal 33 2 3 3" xfId="15420" xr:uid="{102B9FDE-F686-4AAA-A555-0780CE37160C}"/>
    <cellStyle name="Normal 33 2 3 3 2" xfId="26542" xr:uid="{3FB4975B-AE91-4B0B-98AA-57248382920E}"/>
    <cellStyle name="Normal 33 2 3 3 2 2" xfId="49842" xr:uid="{927F9301-215A-4669-B48D-BC5890044E73}"/>
    <cellStyle name="Normal 33 2 3 3 3" xfId="38759" xr:uid="{A0ED35FC-ECB0-4013-99A9-074836644361}"/>
    <cellStyle name="Normal 33 2 3 4" xfId="16785" xr:uid="{399F1B59-823F-4549-9BCF-43EC4ED4949E}"/>
    <cellStyle name="Normal 33 2 3 4 2" xfId="27871" xr:uid="{A055BD2B-D78E-4BC9-AF82-FE66F1BD857D}"/>
    <cellStyle name="Normal 33 2 3 4 2 2" xfId="51170" xr:uid="{BE4C90DB-D2D7-46EA-AE36-59BC915F6B7B}"/>
    <cellStyle name="Normal 33 2 3 4 3" xfId="40123" xr:uid="{2EE6750C-7628-4645-990B-09F995E309A1}"/>
    <cellStyle name="Normal 33 2 3 5" xfId="18532" xr:uid="{D4AF9DFE-7C0E-4D7C-9703-57AD5AE49E62}"/>
    <cellStyle name="Normal 33 2 3 5 2" xfId="41844" xr:uid="{69DAE24D-9472-4FAA-951C-E229F3F81B3E}"/>
    <cellStyle name="Normal 33 2 3 6" xfId="30784" xr:uid="{DC6F60F2-5E60-439E-BDFD-E495FA7D3D6B}"/>
    <cellStyle name="Normal 33 2 4" xfId="5802" xr:uid="{941E6953-4555-41C4-B839-E84D451BA630}"/>
    <cellStyle name="Normal 33 2 4 2" xfId="19404" xr:uid="{54D74705-20BE-4F75-A84B-61522D3B2EC2}"/>
    <cellStyle name="Normal 33 2 4 2 2" xfId="42716" xr:uid="{00209188-54E1-4CFB-A55F-0E80A0200271}"/>
    <cellStyle name="Normal 33 2 4 3" xfId="31656" xr:uid="{5FF02643-B650-46A9-8151-20846B2B069F}"/>
    <cellStyle name="Normal 33 2 5" xfId="6695" xr:uid="{6FB8E78E-7DDA-4421-A93F-F6622219B9DB}"/>
    <cellStyle name="Normal 33 2 5 2" xfId="20287" xr:uid="{808DE2E2-CA32-4CA5-8634-8EA793C7EE74}"/>
    <cellStyle name="Normal 33 2 5 2 2" xfId="43594" xr:uid="{75363032-8A90-405C-A269-E90E02A5218D}"/>
    <cellStyle name="Normal 33 2 5 3" xfId="32534" xr:uid="{899C0130-7735-4BB6-BC10-AE4D911F6D9E}"/>
    <cellStyle name="Normal 33 2 6" xfId="7568" xr:uid="{85C035D2-2169-4626-BCD4-E073D6924910}"/>
    <cellStyle name="Normal 33 2 6 2" xfId="21160" xr:uid="{9C15319B-F7EB-4705-96BA-5BFADA0AF89F}"/>
    <cellStyle name="Normal 33 2 6 2 2" xfId="44466" xr:uid="{9F78637E-F758-48B5-A547-CEFCA9B29BA7}"/>
    <cellStyle name="Normal 33 2 6 3" xfId="33406" xr:uid="{8A152F2D-DFCA-4127-B576-2995B729D5DA}"/>
    <cellStyle name="Normal 33 2 7" xfId="8441" xr:uid="{43FA841B-D3EF-48D4-911E-409AE58893B9}"/>
    <cellStyle name="Normal 33 2 7 2" xfId="22032" xr:uid="{DBFCA563-525E-4A12-AAB5-9D11FA30D90E}"/>
    <cellStyle name="Normal 33 2 7 2 2" xfId="45338" xr:uid="{FBF26817-9F69-4718-A267-2769837B5191}"/>
    <cellStyle name="Normal 33 2 7 3" xfId="34278" xr:uid="{7DFE25B4-850B-443A-B4E7-F3609B484355}"/>
    <cellStyle name="Normal 33 2 8" xfId="9605" xr:uid="{7C3E94A5-AA63-4C23-8C92-624F7828F1B7}"/>
    <cellStyle name="Normal 33 2 8 2" xfId="23011" xr:uid="{D06CCA57-43FF-4A38-BA67-21413E79A89D}"/>
    <cellStyle name="Normal 33 2 8 2 2" xfId="46317" xr:uid="{672FDA6A-8758-42A3-973F-713E396DB80D}"/>
    <cellStyle name="Normal 33 2 8 3" xfId="35219" xr:uid="{DA81535F-2A17-4423-9860-927F57ECC25B}"/>
    <cellStyle name="Normal 33 2 9" xfId="10485" xr:uid="{69F3C78E-BCAF-4DA6-96EA-7C8363C21F3D}"/>
    <cellStyle name="Normal 33 2 9 2" xfId="23891" xr:uid="{A00C877D-FA1A-49A5-9487-5975F6B099A7}"/>
    <cellStyle name="Normal 33 2 9 2 2" xfId="47197" xr:uid="{745857E0-BE87-447F-A028-5866825674F6}"/>
    <cellStyle name="Normal 33 2 9 3" xfId="36099" xr:uid="{B87214CF-AE1A-4A4C-A8D9-BE55FA945A16}"/>
    <cellStyle name="Normal 33 3" xfId="4191" xr:uid="{F18E69B2-D356-4BA3-9D93-C85CA59F63EE}"/>
    <cellStyle name="Normal 33 3 10" xfId="14448" xr:uid="{884AA43D-1954-45E9-AC0E-CC0ACFAFB178}"/>
    <cellStyle name="Normal 33 3 10 2" xfId="25609" xr:uid="{3F7377B9-0EE9-409E-93DD-D69416F031D5}"/>
    <cellStyle name="Normal 33 3 10 2 2" xfId="48911" xr:uid="{96240CA1-3840-41FC-9B06-05FD0ABBD547}"/>
    <cellStyle name="Normal 33 3 10 3" xfId="37789" xr:uid="{6B99D08D-D752-40F7-A618-BF16A4E875C7}"/>
    <cellStyle name="Normal 33 3 11" xfId="16000" xr:uid="{C2CDED37-B523-4BC6-A815-B00FAC15507A}"/>
    <cellStyle name="Normal 33 3 11 2" xfId="27087" xr:uid="{F740DC20-C5C0-4C1E-AF5F-C61C913D0668}"/>
    <cellStyle name="Normal 33 3 11 2 2" xfId="50386" xr:uid="{84477C64-D83D-4350-84F5-F53E5381ABD9}"/>
    <cellStyle name="Normal 33 3 11 3" xfId="39338" xr:uid="{66411F97-E74E-4C3F-92A5-690DA88EC64D}"/>
    <cellStyle name="Normal 33 3 12" xfId="17793" xr:uid="{008E87A9-59CD-41AF-8C48-D5B5F07948C6}"/>
    <cellStyle name="Normal 33 3 12 2" xfId="41105" xr:uid="{94F4310C-4F26-48C2-BEE3-B1B75E281C78}"/>
    <cellStyle name="Normal 33 3 13" xfId="30045" xr:uid="{DB244A23-0396-47A5-B057-0230E64D7D39}"/>
    <cellStyle name="Normal 33 3 2" xfId="4629" xr:uid="{C538EA42-C346-4780-9EA4-C4AF809B4FB5}"/>
    <cellStyle name="Normal 33 3 2 10" xfId="16438" xr:uid="{1F57D055-67AE-4E8E-9BB8-511C1627AB18}"/>
    <cellStyle name="Normal 33 3 2 10 2" xfId="27525" xr:uid="{1A8A38A7-5C8B-43D5-86AD-3A13262D8D22}"/>
    <cellStyle name="Normal 33 3 2 10 2 2" xfId="50824" xr:uid="{EA97A8C6-6D34-45E8-9964-1B5324E9E075}"/>
    <cellStyle name="Normal 33 3 2 10 3" xfId="39776" xr:uid="{CA746902-3448-4900-9099-6F33842B620E}"/>
    <cellStyle name="Normal 33 3 2 11" xfId="18231" xr:uid="{49450941-5E82-45F6-B759-ABB3255D7606}"/>
    <cellStyle name="Normal 33 3 2 11 2" xfId="41543" xr:uid="{4C9651B6-2B97-4681-97C6-C7454301BEC0}"/>
    <cellStyle name="Normal 33 3 2 12" xfId="30483" xr:uid="{C1C49E39-1B67-4190-B433-9FAEBC4206AD}"/>
    <cellStyle name="Normal 33 3 2 2" xfId="5501" xr:uid="{EC81157D-F517-4AD1-BC14-20AB56AF3E51}"/>
    <cellStyle name="Normal 33 3 2 2 2" xfId="19103" xr:uid="{53CD97B5-7B38-4D63-A035-DF6A116B81D8}"/>
    <cellStyle name="Normal 33 3 2 2 2 2" xfId="42415" xr:uid="{9CBDC88C-BBD4-47B3-AD9D-4CD0728E0A20}"/>
    <cellStyle name="Normal 33 3 2 2 3" xfId="31355" xr:uid="{47C96E73-3CE4-4E0F-9C4C-DC706783DF9E}"/>
    <cellStyle name="Normal 33 3 2 3" xfId="6373" xr:uid="{C4CC1A5A-198C-499F-83C3-04857FC493F8}"/>
    <cellStyle name="Normal 33 3 2 3 2" xfId="19975" xr:uid="{B8CC4024-A372-441A-A640-6D6B1EC721AE}"/>
    <cellStyle name="Normal 33 3 2 3 2 2" xfId="43287" xr:uid="{4574347F-851A-4612-8C0E-AB06DCA46D2E}"/>
    <cellStyle name="Normal 33 3 2 3 3" xfId="32227" xr:uid="{3749F28F-EF79-4A3D-AE4D-925567C8388F}"/>
    <cellStyle name="Normal 33 3 2 4" xfId="7266" xr:uid="{0DB770A0-B1E7-4B76-89C2-4B971875E11C}"/>
    <cellStyle name="Normal 33 3 2 4 2" xfId="20858" xr:uid="{3EA4A689-E0A9-4E94-A258-0B613D2880BC}"/>
    <cellStyle name="Normal 33 3 2 4 2 2" xfId="44165" xr:uid="{92279495-1253-4499-BF9B-8D5034C5BC46}"/>
    <cellStyle name="Normal 33 3 2 4 3" xfId="33105" xr:uid="{2C428831-7F2D-499D-A9F0-CD1F3303ABE9}"/>
    <cellStyle name="Normal 33 3 2 5" xfId="8139" xr:uid="{DF37366D-4558-4957-A945-19C2E69D37C2}"/>
    <cellStyle name="Normal 33 3 2 5 2" xfId="21731" xr:uid="{ED6EAE98-6617-451B-9C9C-BC39DD68FDF4}"/>
    <cellStyle name="Normal 33 3 2 5 2 2" xfId="45037" xr:uid="{AC057CB2-ABD2-473B-B868-834502A30E43}"/>
    <cellStyle name="Normal 33 3 2 5 3" xfId="33977" xr:uid="{1D7F83C7-E318-4D5C-A7CD-15FDA76EE9E0}"/>
    <cellStyle name="Normal 33 3 2 6" xfId="9012" xr:uid="{B5549F1A-2817-498B-BD3D-CF8B5290CD05}"/>
    <cellStyle name="Normal 33 3 2 6 2" xfId="22603" xr:uid="{D3F1A2A9-26C0-4424-8768-DA8587DC2282}"/>
    <cellStyle name="Normal 33 3 2 6 2 2" xfId="45909" xr:uid="{2D79B9C2-849B-449A-856B-0ABA863144E2}"/>
    <cellStyle name="Normal 33 3 2 6 3" xfId="34849" xr:uid="{3CB85802-BB5A-4014-8144-EACE96A18366}"/>
    <cellStyle name="Normal 33 3 2 7" xfId="10176" xr:uid="{CD5163E8-CAFE-4169-8415-97DF56242F65}"/>
    <cellStyle name="Normal 33 3 2 7 2" xfId="23582" xr:uid="{794679BC-32BE-4B40-AD74-D7D201F1260C}"/>
    <cellStyle name="Normal 33 3 2 7 2 2" xfId="46888" xr:uid="{E93F812B-7556-48CF-BD06-8E7F40037F32}"/>
    <cellStyle name="Normal 33 3 2 7 3" xfId="35790" xr:uid="{BEB04A13-2376-4B31-A578-7C095D8B1183}"/>
    <cellStyle name="Normal 33 3 2 8" xfId="11056" xr:uid="{868D5CFD-0980-448B-B52A-BE69FB9105E2}"/>
    <cellStyle name="Normal 33 3 2 8 2" xfId="24462" xr:uid="{D01460AC-D31C-4D7A-86A5-35EB7971ADF4}"/>
    <cellStyle name="Normal 33 3 2 8 2 2" xfId="47768" xr:uid="{14B1368E-A481-49D7-90E8-C06039CDAB11}"/>
    <cellStyle name="Normal 33 3 2 8 3" xfId="36670" xr:uid="{4E1BF423-3016-4813-92B7-E1F9F67841BE}"/>
    <cellStyle name="Normal 33 3 2 9" xfId="14886" xr:uid="{23A66CD4-B00C-4844-880F-0B5765C835EB}"/>
    <cellStyle name="Normal 33 3 2 9 2" xfId="26047" xr:uid="{02391B2E-D34C-410E-BA6D-EE169158884E}"/>
    <cellStyle name="Normal 33 3 2 9 2 2" xfId="49349" xr:uid="{95463981-549B-4052-8E38-5481272510A2}"/>
    <cellStyle name="Normal 33 3 2 9 3" xfId="38227" xr:uid="{1537E36C-B24C-4568-9276-6FE1A1C84EB8}"/>
    <cellStyle name="Normal 33 3 3" xfId="5063" xr:uid="{0C328F06-61CA-48FE-8ACC-107D541B3996}"/>
    <cellStyle name="Normal 33 3 3 2" xfId="18665" xr:uid="{17F06D14-D6D4-43A4-92C5-B13F6B8F2558}"/>
    <cellStyle name="Normal 33 3 3 2 2" xfId="41977" xr:uid="{1BC467E9-F039-4748-8B5E-1B126EE66460}"/>
    <cellStyle name="Normal 33 3 3 3" xfId="30917" xr:uid="{10232FAD-57DC-4E58-BD62-F0A752A7E0B5}"/>
    <cellStyle name="Normal 33 3 4" xfId="5935" xr:uid="{3FD89A4F-7245-498D-B0C1-EF7A2657091E}"/>
    <cellStyle name="Normal 33 3 4 2" xfId="19537" xr:uid="{DDA86916-F39A-4628-AE25-B5281114276A}"/>
    <cellStyle name="Normal 33 3 4 2 2" xfId="42849" xr:uid="{77C7E66F-8351-4F47-BD45-3B95BE46CDD9}"/>
    <cellStyle name="Normal 33 3 4 3" xfId="31789" xr:uid="{0984F40E-8417-4A36-8353-9A48BEB5457D}"/>
    <cellStyle name="Normal 33 3 5" xfId="6828" xr:uid="{261337F2-C570-4309-BFEF-1702CBA42972}"/>
    <cellStyle name="Normal 33 3 5 2" xfId="20420" xr:uid="{7DDB70C7-59EC-441F-B945-86B6BA76E125}"/>
    <cellStyle name="Normal 33 3 5 2 2" xfId="43727" xr:uid="{8D0CF00F-F15E-4F5F-B75B-2B0155D3F486}"/>
    <cellStyle name="Normal 33 3 5 3" xfId="32667" xr:uid="{C1B14F6E-D7C4-4DDB-9DEC-275B8E52CA02}"/>
    <cellStyle name="Normal 33 3 6" xfId="7701" xr:uid="{05503005-47BE-46BC-AAB3-9AB9A3B11BC6}"/>
    <cellStyle name="Normal 33 3 6 2" xfId="21293" xr:uid="{393F6812-32B2-462A-AEC4-666696545227}"/>
    <cellStyle name="Normal 33 3 6 2 2" xfId="44599" xr:uid="{763055D9-6ADB-4183-8F19-9E4426D86A8A}"/>
    <cellStyle name="Normal 33 3 6 3" xfId="33539" xr:uid="{5F9F3BE4-49EC-4922-94C9-2D086C58624D}"/>
    <cellStyle name="Normal 33 3 7" xfId="8574" xr:uid="{5C9E5BA8-4B5E-4B78-BAE4-514C3FE788B9}"/>
    <cellStyle name="Normal 33 3 7 2" xfId="22165" xr:uid="{E3A0DC28-1954-46FC-810D-409E98D2674A}"/>
    <cellStyle name="Normal 33 3 7 2 2" xfId="45471" xr:uid="{79D8D296-8D2C-4C27-9B88-1E7788D2F3FA}"/>
    <cellStyle name="Normal 33 3 7 3" xfId="34411" xr:uid="{568F17D7-4885-429F-B7E1-EF500EC405B4}"/>
    <cellStyle name="Normal 33 3 8" xfId="9738" xr:uid="{E582E102-61BB-4B88-804A-332EBB8A38A0}"/>
    <cellStyle name="Normal 33 3 8 2" xfId="23144" xr:uid="{4A5627A8-F528-4800-ACC6-840D902F55CE}"/>
    <cellStyle name="Normal 33 3 8 2 2" xfId="46450" xr:uid="{3F1C0725-47F3-4AB4-9B82-3EB5807EC870}"/>
    <cellStyle name="Normal 33 3 8 3" xfId="35352" xr:uid="{7C2E8DE8-8056-46DF-9FD9-3FF38BEE5B5E}"/>
    <cellStyle name="Normal 33 3 9" xfId="10618" xr:uid="{18F8C8AB-2414-45F8-AFE5-16260FCA700F}"/>
    <cellStyle name="Normal 33 3 9 2" xfId="24024" xr:uid="{671B1FD0-2303-488F-8B2E-7BC9A3399499}"/>
    <cellStyle name="Normal 33 3 9 2 2" xfId="47330" xr:uid="{CE348A59-1558-49BA-9A4F-E7891FD67255}"/>
    <cellStyle name="Normal 33 3 9 3" xfId="36232" xr:uid="{D2ACD06D-A19A-46B5-9D6E-6ED378B8EE7D}"/>
    <cellStyle name="Normal 33 4" xfId="4383" xr:uid="{009CE635-BF5D-48B9-B50D-9174ACA14111}"/>
    <cellStyle name="Normal 33 4 10" xfId="16192" xr:uid="{BF02DA6D-8845-43AA-ADA0-46A4BFEB5D4E}"/>
    <cellStyle name="Normal 33 4 10 2" xfId="27279" xr:uid="{EAFC03D6-7042-487C-BA2C-6B7DD8FDDA3F}"/>
    <cellStyle name="Normal 33 4 10 2 2" xfId="50578" xr:uid="{C3F654BD-319E-416B-B489-D735E6F1A520}"/>
    <cellStyle name="Normal 33 4 10 3" xfId="39530" xr:uid="{56334A95-0759-4F00-B627-7340FB821C7E}"/>
    <cellStyle name="Normal 33 4 11" xfId="17985" xr:uid="{880E4D7A-4BE8-4619-9670-A4AE3CE2A258}"/>
    <cellStyle name="Normal 33 4 11 2" xfId="41297" xr:uid="{1EAC339F-D9B3-41E6-B321-4BF185064884}"/>
    <cellStyle name="Normal 33 4 12" xfId="30237" xr:uid="{1570FF30-AE93-42FB-9627-C96AAC0724DA}"/>
    <cellStyle name="Normal 33 4 2" xfId="5255" xr:uid="{AF268BD2-F26E-414C-B305-C7687938C860}"/>
    <cellStyle name="Normal 33 4 2 2" xfId="18857" xr:uid="{CBCD3F0F-A436-4FEA-B9F5-4C9FDB40BA31}"/>
    <cellStyle name="Normal 33 4 2 2 2" xfId="42169" xr:uid="{0791B4A1-0233-4130-8590-A5C50C224076}"/>
    <cellStyle name="Normal 33 4 2 3" xfId="31109" xr:uid="{F9039272-EE7E-40C2-9E20-29CDBF82BE64}"/>
    <cellStyle name="Normal 33 4 3" xfId="6127" xr:uid="{F378E4C8-9416-40C6-B592-C4610A6E4A74}"/>
    <cellStyle name="Normal 33 4 3 2" xfId="19729" xr:uid="{541E4165-146C-4BFF-8E4E-FDB971BE8367}"/>
    <cellStyle name="Normal 33 4 3 2 2" xfId="43041" xr:uid="{4548A59D-9BFA-4D9D-B573-95B00A8D34C1}"/>
    <cellStyle name="Normal 33 4 3 3" xfId="31981" xr:uid="{CA58A5D9-F6B8-4A63-8EAB-BEA2AD7F8EBD}"/>
    <cellStyle name="Normal 33 4 4" xfId="7020" xr:uid="{9E058F87-2071-4F02-9CC9-53EE0788FF2F}"/>
    <cellStyle name="Normal 33 4 4 2" xfId="20612" xr:uid="{736ABCD1-347F-4062-830D-FBDD499C5961}"/>
    <cellStyle name="Normal 33 4 4 2 2" xfId="43919" xr:uid="{9AED9456-7647-4643-9666-03F269821637}"/>
    <cellStyle name="Normal 33 4 4 3" xfId="32859" xr:uid="{BD0278AF-F309-4543-B72A-DF3EFBE02F66}"/>
    <cellStyle name="Normal 33 4 5" xfId="7893" xr:uid="{A3ABF489-7F86-459B-A367-2CA60BDDE948}"/>
    <cellStyle name="Normal 33 4 5 2" xfId="21485" xr:uid="{184040B5-5B13-4D16-9101-8B1D4BB01C6C}"/>
    <cellStyle name="Normal 33 4 5 2 2" xfId="44791" xr:uid="{8B17E432-A78A-4C3A-999E-2539F0265D08}"/>
    <cellStyle name="Normal 33 4 5 3" xfId="33731" xr:uid="{A3C34058-19B5-4DB8-BFFE-53B1306ABBDA}"/>
    <cellStyle name="Normal 33 4 6" xfId="8766" xr:uid="{105D86BC-FFFF-4FA1-8225-ED2BA0161DD2}"/>
    <cellStyle name="Normal 33 4 6 2" xfId="22357" xr:uid="{79CD1349-32A0-4A14-A857-2A593887AA88}"/>
    <cellStyle name="Normal 33 4 6 2 2" xfId="45663" xr:uid="{E0B8DD80-41F1-45E3-A873-37CC2316CA17}"/>
    <cellStyle name="Normal 33 4 6 3" xfId="34603" xr:uid="{3A3E3BAA-7549-4E9A-A89D-C4ECA5BA0429}"/>
    <cellStyle name="Normal 33 4 7" xfId="9930" xr:uid="{39F4D118-967C-4A78-8B27-3FBF4A93C80B}"/>
    <cellStyle name="Normal 33 4 7 2" xfId="23336" xr:uid="{75C3696E-A921-4127-9322-8D5E8DC20C2C}"/>
    <cellStyle name="Normal 33 4 7 2 2" xfId="46642" xr:uid="{B6C39E0A-E461-467D-B48E-3C2C5EA20F3D}"/>
    <cellStyle name="Normal 33 4 7 3" xfId="35544" xr:uid="{77C1CE03-4233-418C-85D8-07A606D332EB}"/>
    <cellStyle name="Normal 33 4 8" xfId="10810" xr:uid="{5D2F73F9-0219-4287-9B6F-EE96BB764F3D}"/>
    <cellStyle name="Normal 33 4 8 2" xfId="24216" xr:uid="{C07510A6-4CD7-4AF7-A762-B510567868EA}"/>
    <cellStyle name="Normal 33 4 8 2 2" xfId="47522" xr:uid="{80F91640-7919-421E-9A89-5190A77096D8}"/>
    <cellStyle name="Normal 33 4 8 3" xfId="36424" xr:uid="{D0E9368F-A4BC-43E6-B26E-A7DE446219D0}"/>
    <cellStyle name="Normal 33 4 9" xfId="14640" xr:uid="{396A4605-7C70-4DCA-8AE5-604C286AFA4B}"/>
    <cellStyle name="Normal 33 4 9 2" xfId="25801" xr:uid="{D23CE257-E90B-468A-ABAA-6BF20D2AF4B4}"/>
    <cellStyle name="Normal 33 4 9 2 2" xfId="49103" xr:uid="{F94DD91B-264E-4983-B397-98F1F4F12C44}"/>
    <cellStyle name="Normal 33 4 9 3" xfId="37981" xr:uid="{014C9646-4A06-4D4F-B79C-ED8B0C5EAA57}"/>
    <cellStyle name="Normal 33 5" xfId="3945" xr:uid="{366E420C-82A1-4B87-A5DE-55DAE33C4514}"/>
    <cellStyle name="Normal 33 5 2" xfId="11198" xr:uid="{798F3DDF-6985-4797-B036-E6ED548C94FB}"/>
    <cellStyle name="Normal 33 5 2 2" xfId="24604" xr:uid="{EA206FC3-8708-4060-B3E3-2C3230211F51}"/>
    <cellStyle name="Normal 33 5 2 2 2" xfId="47910" xr:uid="{0249DB1E-6D1A-45F7-98D3-82D56B5521C1}"/>
    <cellStyle name="Normal 33 5 2 3" xfId="36811" xr:uid="{1CC03286-5F30-4FC1-87A1-DE1306D9C276}"/>
    <cellStyle name="Normal 33 5 3" xfId="15045" xr:uid="{E7B8E9A9-B96C-4BFB-B4B9-D1F735043A48}"/>
    <cellStyle name="Normal 33 5 3 2" xfId="26202" xr:uid="{882AE993-0470-47DF-9E64-BD8D98A4367B}"/>
    <cellStyle name="Normal 33 5 3 2 2" xfId="49504" xr:uid="{AAEF0FE1-5BFF-45D9-BA44-11D4F77F5D54}"/>
    <cellStyle name="Normal 33 5 3 3" xfId="38386" xr:uid="{E100F4EF-4F76-449D-9512-B1613B16AC9C}"/>
    <cellStyle name="Normal 33 5 4" xfId="16580" xr:uid="{3EF75AFE-CEF4-4156-8FAE-3BDD0CF14070}"/>
    <cellStyle name="Normal 33 5 4 2" xfId="27666" xr:uid="{D059A046-A8D0-48AD-8497-2718E553E274}"/>
    <cellStyle name="Normal 33 5 4 2 2" xfId="50965" xr:uid="{E990DDCE-87AF-4CE0-81D0-BC5DC24979EC}"/>
    <cellStyle name="Normal 33 5 4 3" xfId="39918" xr:uid="{D63448B2-EE30-4DC9-9E84-E4FC4E1D8DEC}"/>
    <cellStyle name="Normal 33 5 5" xfId="17547" xr:uid="{BDAEA89A-CEEF-4969-86EE-55DBE8BF5B82}"/>
    <cellStyle name="Normal 33 5 5 2" xfId="40859" xr:uid="{68C8B518-B738-44E5-99F8-98B8177C6864}"/>
    <cellStyle name="Normal 33 5 6" xfId="29799" xr:uid="{60230B02-B1BF-48DD-8F7C-BCD57CCFA564}"/>
    <cellStyle name="Normal 33 6" xfId="4817" xr:uid="{644E87AD-31E6-4A12-A215-38CDCCA9B538}"/>
    <cellStyle name="Normal 33 6 2" xfId="18419" xr:uid="{82B6DD47-6FD4-4C9E-A282-5407E4F703CD}"/>
    <cellStyle name="Normal 33 6 2 2" xfId="41731" xr:uid="{97DCBF2B-8E03-4C7E-9A41-D1C10113D56E}"/>
    <cellStyle name="Normal 33 6 3" xfId="30671" xr:uid="{0E148D0B-A893-4519-9180-F3F24A58B12F}"/>
    <cellStyle name="Normal 33 7" xfId="5689" xr:uid="{D6637468-C8A5-40A0-805E-81A5696886F2}"/>
    <cellStyle name="Normal 33 7 2" xfId="19291" xr:uid="{0D3A8452-26E7-48D3-8275-A70E5FF1CB65}"/>
    <cellStyle name="Normal 33 7 2 2" xfId="42603" xr:uid="{C360625F-6CA3-4969-AA63-9A7C7CC7DE58}"/>
    <cellStyle name="Normal 33 7 3" xfId="31543" xr:uid="{63B74379-FF36-4CD4-847D-4BD61E69BD32}"/>
    <cellStyle name="Normal 33 8" xfId="6582" xr:uid="{E663409B-6637-4020-8D56-4A0FC46C7D24}"/>
    <cellStyle name="Normal 33 8 2" xfId="20174" xr:uid="{928EBB79-2080-45B4-8481-170C3AF04EF1}"/>
    <cellStyle name="Normal 33 8 2 2" xfId="43481" xr:uid="{26797DC5-41F1-4497-A00E-B424D216E41E}"/>
    <cellStyle name="Normal 33 8 3" xfId="32421" xr:uid="{2E2FD25E-FBAD-44AB-BF6D-F99722473F01}"/>
    <cellStyle name="Normal 33 9" xfId="7455" xr:uid="{30194DF6-5876-4B1B-B8C3-002E3A0FF9DF}"/>
    <cellStyle name="Normal 33 9 2" xfId="21047" xr:uid="{0F253561-A540-4250-B680-CA11D762D71A}"/>
    <cellStyle name="Normal 33 9 2 2" xfId="44353" xr:uid="{11DB8230-D4FD-4E20-A488-7697B952C620}"/>
    <cellStyle name="Normal 33 9 3" xfId="33293" xr:uid="{943C28BD-2137-4C7D-9169-632A45C5C65D}"/>
    <cellStyle name="Normal 34" xfId="495" xr:uid="{00000000-0005-0000-0000-0000CB000000}"/>
    <cellStyle name="Normal 34 10" xfId="8329" xr:uid="{8B134DF0-4288-4DAD-B5F2-D30FF42038C8}"/>
    <cellStyle name="Normal 34 10 2" xfId="21920" xr:uid="{CFFE873A-AD64-4EBA-9041-1522E0A1D3E9}"/>
    <cellStyle name="Normal 34 10 2 2" xfId="45226" xr:uid="{7078E311-CF6C-499D-87E3-7D07D3373C0F}"/>
    <cellStyle name="Normal 34 10 3" xfId="34166" xr:uid="{BF0B5EE1-55C1-4FE1-9553-5DAEF1A4E6F5}"/>
    <cellStyle name="Normal 34 11" xfId="9493" xr:uid="{4907B224-C29D-4484-8EB0-EEBDAE71201F}"/>
    <cellStyle name="Normal 34 11 2" xfId="22899" xr:uid="{7AB3EE4C-879C-46A4-81F9-41994D5C8B04}"/>
    <cellStyle name="Normal 34 11 2 2" xfId="46205" xr:uid="{073E4F0A-FA0E-4DB8-BE0E-7E72460D4421}"/>
    <cellStyle name="Normal 34 11 3" xfId="35107" xr:uid="{ADFAAED2-ED98-4B70-BB15-0A8A21EBCF3E}"/>
    <cellStyle name="Normal 34 12" xfId="10373" xr:uid="{73BDCD11-6DE7-4BCF-835A-7856DC33D7FF}"/>
    <cellStyle name="Normal 34 12 2" xfId="23779" xr:uid="{E5D2CD89-2AFA-4D96-B156-DD94813B8910}"/>
    <cellStyle name="Normal 34 12 2 2" xfId="47085" xr:uid="{A7AC896F-3F28-4BAE-916B-5A792ECFB3A9}"/>
    <cellStyle name="Normal 34 12 3" xfId="35987" xr:uid="{F4012FD1-BE00-4C42-98BA-A2CB0BB7EE01}"/>
    <cellStyle name="Normal 34 13" xfId="14203" xr:uid="{6850C520-1269-46D7-8866-65459A272E23}"/>
    <cellStyle name="Normal 34 13 2" xfId="25364" xr:uid="{F783AFD3-AD44-4776-8A02-26B5E7F71538}"/>
    <cellStyle name="Normal 34 13 2 2" xfId="48666" xr:uid="{0FBCEACC-6AC6-4258-99B2-8863ACE5D69D}"/>
    <cellStyle name="Normal 34 13 3" xfId="37544" xr:uid="{60EDC952-46CA-4EC3-B610-0C6782935EE1}"/>
    <cellStyle name="Normal 34 14" xfId="15755" xr:uid="{EF363422-AA2E-4E9D-9CED-E0B1CAC11513}"/>
    <cellStyle name="Normal 34 14 2" xfId="26842" xr:uid="{13EA4957-EDD3-4425-A13E-1F727E51EA51}"/>
    <cellStyle name="Normal 34 14 2 2" xfId="50141" xr:uid="{DB21E7AE-39F2-464E-85B9-9EF39F0A8B06}"/>
    <cellStyle name="Normal 34 14 3" xfId="39093" xr:uid="{4DB191F0-86FD-477C-9AD9-1C55839FFB5D}"/>
    <cellStyle name="Normal 34 15" xfId="17144" xr:uid="{0F0B9160-FEDE-4736-84E5-5A28ADB234DA}"/>
    <cellStyle name="Normal 34 15 2" xfId="40456" xr:uid="{D8E1A9CA-FB38-4A5D-BB49-1AEE48B1ECB0}"/>
    <cellStyle name="Normal 34 16" xfId="29575" xr:uid="{AD4616AD-1020-4D28-A06E-698DB506D283}"/>
    <cellStyle name="Normal 34 2" xfId="4059" xr:uid="{EA90DDE4-3836-4D31-B77E-85B7906DCF91}"/>
    <cellStyle name="Normal 34 2 10" xfId="14316" xr:uid="{F4626B2A-EB18-44ED-89C8-FD6BA2D77DDA}"/>
    <cellStyle name="Normal 34 2 10 2" xfId="25477" xr:uid="{3B1FD90D-555F-4D4E-AE3B-E29402CD1ACC}"/>
    <cellStyle name="Normal 34 2 10 2 2" xfId="48779" xr:uid="{775E2139-83A1-44A1-9B6C-D6FBE4CCE4CE}"/>
    <cellStyle name="Normal 34 2 10 3" xfId="37657" xr:uid="{6E9266B3-4BC0-4FFF-9A17-2A04FB2FDB94}"/>
    <cellStyle name="Normal 34 2 11" xfId="15868" xr:uid="{35015A95-9715-4C35-BE6A-8EB1017BD92C}"/>
    <cellStyle name="Normal 34 2 11 2" xfId="26955" xr:uid="{0AFF189B-4E14-4D13-BFCB-96ED695A185B}"/>
    <cellStyle name="Normal 34 2 11 2 2" xfId="50254" xr:uid="{23781C2B-8D79-44C3-8839-E49FE182F00B}"/>
    <cellStyle name="Normal 34 2 11 3" xfId="39206" xr:uid="{212FA7F3-AB8A-4FDE-BC18-BEE66E6F9D9F}"/>
    <cellStyle name="Normal 34 2 12" xfId="17661" xr:uid="{9F626CD0-B7C4-413A-8A83-C2FFB9743CBE}"/>
    <cellStyle name="Normal 34 2 12 2" xfId="40973" xr:uid="{EBCAC90A-F629-43E7-A416-43A4B5E4D152}"/>
    <cellStyle name="Normal 34 2 13" xfId="29913" xr:uid="{2867FDC5-44FC-43BA-BBF1-5250DB03DD5D}"/>
    <cellStyle name="Normal 34 2 2" xfId="4497" xr:uid="{4B8DD452-11D3-413E-83F5-C722E205EF3F}"/>
    <cellStyle name="Normal 34 2 2 10" xfId="16306" xr:uid="{ED1E4A98-7EB3-4FFA-8B36-3D95BA81EB12}"/>
    <cellStyle name="Normal 34 2 2 10 2" xfId="27393" xr:uid="{07056259-C22E-46C8-AE1B-FF9108F0831F}"/>
    <cellStyle name="Normal 34 2 2 10 2 2" xfId="50692" xr:uid="{1BFDE6FC-8977-46C4-B537-90C7904F045F}"/>
    <cellStyle name="Normal 34 2 2 10 3" xfId="39644" xr:uid="{B8F72A9B-E676-4B4E-8CB4-9E7BC016ABA3}"/>
    <cellStyle name="Normal 34 2 2 11" xfId="18099" xr:uid="{2623BB15-F8C4-4715-9D8F-6FDCB34416E4}"/>
    <cellStyle name="Normal 34 2 2 11 2" xfId="41411" xr:uid="{DEFEB442-C2D9-4064-8EA1-A3039752530F}"/>
    <cellStyle name="Normal 34 2 2 12" xfId="30351" xr:uid="{06E99312-DE63-4705-AC3C-E301E10C691B}"/>
    <cellStyle name="Normal 34 2 2 2" xfId="5369" xr:uid="{120649E1-8E1D-4339-89C7-85AA475D02C9}"/>
    <cellStyle name="Normal 34 2 2 2 2" xfId="18971" xr:uid="{7BE60B1A-36E6-4BE0-A645-139DFB0BD83B}"/>
    <cellStyle name="Normal 34 2 2 2 2 2" xfId="42283" xr:uid="{3267864B-E436-45DA-B7E4-5851AF9EEFAB}"/>
    <cellStyle name="Normal 34 2 2 2 3" xfId="31223" xr:uid="{9F8CC978-A4EF-45A0-A864-42DA9EA9BB3E}"/>
    <cellStyle name="Normal 34 2 2 3" xfId="6241" xr:uid="{4335BBEB-8C25-47A6-858A-17C035FEAF5B}"/>
    <cellStyle name="Normal 34 2 2 3 2" xfId="19843" xr:uid="{12653CA6-F39B-4F95-9F61-236731AE846B}"/>
    <cellStyle name="Normal 34 2 2 3 2 2" xfId="43155" xr:uid="{C541B93F-61B4-4986-9B68-BA2DC4CF44CC}"/>
    <cellStyle name="Normal 34 2 2 3 3" xfId="32095" xr:uid="{D28B730B-EA1E-49FB-9E7F-11FDCE6FFEA6}"/>
    <cellStyle name="Normal 34 2 2 4" xfId="7134" xr:uid="{636E35E0-C96F-44E2-83F9-28B17F755369}"/>
    <cellStyle name="Normal 34 2 2 4 2" xfId="20726" xr:uid="{32787577-AC3D-4757-88A5-B34C06B4395C}"/>
    <cellStyle name="Normal 34 2 2 4 2 2" xfId="44033" xr:uid="{8755A48A-1E51-4F27-8428-53F157D468AB}"/>
    <cellStyle name="Normal 34 2 2 4 3" xfId="32973" xr:uid="{FAFCDB96-7700-4106-B05C-C046BFC2BF07}"/>
    <cellStyle name="Normal 34 2 2 5" xfId="8007" xr:uid="{640AC03F-6B0F-47EA-B276-6663BE2BBE69}"/>
    <cellStyle name="Normal 34 2 2 5 2" xfId="21599" xr:uid="{D501F555-6CD6-4295-8A99-5BBDECE220D1}"/>
    <cellStyle name="Normal 34 2 2 5 2 2" xfId="44905" xr:uid="{5FAB8173-78D7-4607-8FC7-AAE8B52B5EA3}"/>
    <cellStyle name="Normal 34 2 2 5 3" xfId="33845" xr:uid="{36E4FBFD-4649-4E69-9F4A-C2F11B4D292B}"/>
    <cellStyle name="Normal 34 2 2 6" xfId="8880" xr:uid="{4F879CCA-1C28-4183-9330-8EAA35BB4FF0}"/>
    <cellStyle name="Normal 34 2 2 6 2" xfId="22471" xr:uid="{20FB249F-EBF2-4B34-81E7-013DCE682E89}"/>
    <cellStyle name="Normal 34 2 2 6 2 2" xfId="45777" xr:uid="{D4965186-DCB3-49D8-929E-676CD46DE267}"/>
    <cellStyle name="Normal 34 2 2 6 3" xfId="34717" xr:uid="{45381935-EB32-4D25-8B00-1CF6DF7B9F14}"/>
    <cellStyle name="Normal 34 2 2 7" xfId="10044" xr:uid="{C65DBB87-8F87-49E7-91C9-06CF4706E8AF}"/>
    <cellStyle name="Normal 34 2 2 7 2" xfId="23450" xr:uid="{53DB51E1-C989-421D-806C-026AD6C0F7E0}"/>
    <cellStyle name="Normal 34 2 2 7 2 2" xfId="46756" xr:uid="{273664C3-2F2F-4743-A6FF-94BFDF71211F}"/>
    <cellStyle name="Normal 34 2 2 7 3" xfId="35658" xr:uid="{B6D38BFC-47D4-46B7-8EF9-5E5B69D8A63D}"/>
    <cellStyle name="Normal 34 2 2 8" xfId="10924" xr:uid="{1D3E0F34-0CA8-4889-BBC1-85F97AD4AD45}"/>
    <cellStyle name="Normal 34 2 2 8 2" xfId="24330" xr:uid="{2DA2DA7E-A419-4579-BB9E-00CFCCB7C1B4}"/>
    <cellStyle name="Normal 34 2 2 8 2 2" xfId="47636" xr:uid="{2D858D37-35DF-40D1-8920-92B1D03ECA5D}"/>
    <cellStyle name="Normal 34 2 2 8 3" xfId="36538" xr:uid="{27A51935-880D-4597-B56F-447551F24B2F}"/>
    <cellStyle name="Normal 34 2 2 9" xfId="14754" xr:uid="{B9059295-AE65-4C07-926D-AD2D81B6BC35}"/>
    <cellStyle name="Normal 34 2 2 9 2" xfId="25915" xr:uid="{68926551-695F-4121-AD7D-5B699A6D9BC9}"/>
    <cellStyle name="Normal 34 2 2 9 2 2" xfId="49217" xr:uid="{F083A2B7-07FB-4610-A2DF-419CA4A106DD}"/>
    <cellStyle name="Normal 34 2 2 9 3" xfId="38095" xr:uid="{9A258DE0-0114-4319-A1B6-E7E7591EA52E}"/>
    <cellStyle name="Normal 34 2 3" xfId="4931" xr:uid="{D691587F-5C95-4C4C-9D5A-D0F2DEC3CA47}"/>
    <cellStyle name="Normal 34 2 3 2" xfId="13673" xr:uid="{17ABB648-C7D2-4749-A123-455CF875FF99}"/>
    <cellStyle name="Normal 34 2 3 2 2" xfId="24934" xr:uid="{42AFE834-CDF7-4FD0-9910-29D9FC9B5413}"/>
    <cellStyle name="Normal 34 2 3 2 2 2" xfId="48240" xr:uid="{1CB6D7E5-BB8D-4DDC-8D9C-138880DF4B58}"/>
    <cellStyle name="Normal 34 2 3 2 3" xfId="37026" xr:uid="{77E3DD21-6EC7-46FB-97AA-DCE766B0F243}"/>
    <cellStyle name="Normal 34 2 3 3" xfId="15421" xr:uid="{44EC8118-E046-441C-989A-89738DBBC243}"/>
    <cellStyle name="Normal 34 2 3 3 2" xfId="26543" xr:uid="{1DF28D89-2075-4A15-85BC-575012394214}"/>
    <cellStyle name="Normal 34 2 3 3 2 2" xfId="49843" xr:uid="{B69799B1-5BCC-469C-987F-ED75923ADE15}"/>
    <cellStyle name="Normal 34 2 3 3 3" xfId="38760" xr:uid="{5177549B-F998-4366-832E-DBE4A99088D8}"/>
    <cellStyle name="Normal 34 2 3 4" xfId="16786" xr:uid="{97391A17-1D09-40A5-ABD0-B3B25D3AB683}"/>
    <cellStyle name="Normal 34 2 3 4 2" xfId="27872" xr:uid="{5B652199-B1BC-446A-A9B7-60DE68E2FD0E}"/>
    <cellStyle name="Normal 34 2 3 4 2 2" xfId="51171" xr:uid="{0948919A-013B-47E1-91A5-FB8FF24AFC5B}"/>
    <cellStyle name="Normal 34 2 3 4 3" xfId="40124" xr:uid="{E56685B9-BDA9-4638-921D-FCEACD06DF4E}"/>
    <cellStyle name="Normal 34 2 3 5" xfId="18533" xr:uid="{CA9735DE-7B58-454A-903F-CFBE448E448D}"/>
    <cellStyle name="Normal 34 2 3 5 2" xfId="41845" xr:uid="{2ADC8474-A85B-4ED0-8EB1-69C930C3E7A9}"/>
    <cellStyle name="Normal 34 2 3 6" xfId="30785" xr:uid="{541150D6-4299-481A-946E-1CF788C715E7}"/>
    <cellStyle name="Normal 34 2 4" xfId="5803" xr:uid="{D7BD59D5-C5B5-44D9-A058-79F8CD61F269}"/>
    <cellStyle name="Normal 34 2 4 2" xfId="19405" xr:uid="{2482491D-187E-4CDF-B153-09A4F40038D4}"/>
    <cellStyle name="Normal 34 2 4 2 2" xfId="42717" xr:uid="{28213B57-FE5A-4852-8590-F5563C8F497C}"/>
    <cellStyle name="Normal 34 2 4 3" xfId="31657" xr:uid="{B2ED36B7-8A17-471D-ABB6-FC92591A93C1}"/>
    <cellStyle name="Normal 34 2 5" xfId="6696" xr:uid="{C746E840-FEA3-4D8F-8677-DD1CAE7559DE}"/>
    <cellStyle name="Normal 34 2 5 2" xfId="20288" xr:uid="{E0ACF452-B15F-4583-B26C-98C5FC6570DF}"/>
    <cellStyle name="Normal 34 2 5 2 2" xfId="43595" xr:uid="{60A89FFA-BA50-4965-9681-536A695F6237}"/>
    <cellStyle name="Normal 34 2 5 3" xfId="32535" xr:uid="{92ED65F2-01D6-457D-A10C-89BE2585A005}"/>
    <cellStyle name="Normal 34 2 6" xfId="7569" xr:uid="{0F324615-E804-4AB6-883E-93AEE4571788}"/>
    <cellStyle name="Normal 34 2 6 2" xfId="21161" xr:uid="{0EC44B2A-869D-4162-B6BB-1FEC04FD74F2}"/>
    <cellStyle name="Normal 34 2 6 2 2" xfId="44467" xr:uid="{06F5725C-2419-41EA-B9D8-48830191937C}"/>
    <cellStyle name="Normal 34 2 6 3" xfId="33407" xr:uid="{7374B05C-A213-4A42-9FF4-7E31452561CC}"/>
    <cellStyle name="Normal 34 2 7" xfId="8442" xr:uid="{AC8BF967-5633-4344-A6C7-83A686374259}"/>
    <cellStyle name="Normal 34 2 7 2" xfId="22033" xr:uid="{30352B17-2E0D-44C2-844F-CB7309BD4480}"/>
    <cellStyle name="Normal 34 2 7 2 2" xfId="45339" xr:uid="{AD8EA792-6D39-44E1-A35A-00856ACDF7AE}"/>
    <cellStyle name="Normal 34 2 7 3" xfId="34279" xr:uid="{12B5860F-865E-498C-9F5E-A92C658DD060}"/>
    <cellStyle name="Normal 34 2 8" xfId="9606" xr:uid="{CB78FA92-112D-4A9B-BD66-61AF2E6CEA37}"/>
    <cellStyle name="Normal 34 2 8 2" xfId="23012" xr:uid="{B8C1BDF1-E7D3-430F-B314-2ACF161ED612}"/>
    <cellStyle name="Normal 34 2 8 2 2" xfId="46318" xr:uid="{FDBA530B-6D91-4059-B9EF-8A86E0574F9C}"/>
    <cellStyle name="Normal 34 2 8 3" xfId="35220" xr:uid="{1D158D54-F92A-41D1-9E6E-576CE8BC7BCF}"/>
    <cellStyle name="Normal 34 2 9" xfId="10486" xr:uid="{BB66A5FB-EC06-4D27-B259-942152C824A7}"/>
    <cellStyle name="Normal 34 2 9 2" xfId="23892" xr:uid="{3EDC365A-5BCD-46A2-AEEA-6AC3C3C1FA93}"/>
    <cellStyle name="Normal 34 2 9 2 2" xfId="47198" xr:uid="{55ED9861-1814-4549-B9BD-DBC8F5038BB4}"/>
    <cellStyle name="Normal 34 2 9 3" xfId="36100" xr:uid="{1DC023A7-1EAA-4EEF-9C68-C9EAB9B99325}"/>
    <cellStyle name="Normal 34 3" xfId="4192" xr:uid="{A3F2BEF2-6294-42AB-A3A9-6E9811B08B5F}"/>
    <cellStyle name="Normal 34 3 10" xfId="14449" xr:uid="{8B5A4401-601B-4CE0-91B3-24E6E5892788}"/>
    <cellStyle name="Normal 34 3 10 2" xfId="25610" xr:uid="{1E442B05-2F3A-450E-B115-FB87B145C769}"/>
    <cellStyle name="Normal 34 3 10 2 2" xfId="48912" xr:uid="{2FC95F3A-8B6B-452F-BB84-E120036CE8CB}"/>
    <cellStyle name="Normal 34 3 10 3" xfId="37790" xr:uid="{95FAF3D1-7963-4A0B-B72E-4889E113525E}"/>
    <cellStyle name="Normal 34 3 11" xfId="16001" xr:uid="{B254ECF3-8C28-4C12-8B70-AE3603614223}"/>
    <cellStyle name="Normal 34 3 11 2" xfId="27088" xr:uid="{559DE3D9-21C4-48E4-A554-65B3E9F5CE7A}"/>
    <cellStyle name="Normal 34 3 11 2 2" xfId="50387" xr:uid="{1E9597CD-1A42-4B9A-99D6-1B6E5B5B62FB}"/>
    <cellStyle name="Normal 34 3 11 3" xfId="39339" xr:uid="{65770B52-F910-455D-BEE8-9ECBFE04E6DC}"/>
    <cellStyle name="Normal 34 3 12" xfId="17794" xr:uid="{6434327D-009E-4E99-A3EB-9B63AE8AA932}"/>
    <cellStyle name="Normal 34 3 12 2" xfId="41106" xr:uid="{F33FF8F4-010C-4C17-8F67-478DF9652F20}"/>
    <cellStyle name="Normal 34 3 13" xfId="30046" xr:uid="{5F5B827E-E3AC-4A95-B70D-AA2042CCBFBE}"/>
    <cellStyle name="Normal 34 3 2" xfId="4630" xr:uid="{DF878FB6-3AF3-4710-A3E5-015ACE00CE1A}"/>
    <cellStyle name="Normal 34 3 2 10" xfId="16439" xr:uid="{2C80E74F-FC59-4E2A-8EE9-14637C92A945}"/>
    <cellStyle name="Normal 34 3 2 10 2" xfId="27526" xr:uid="{71CC809A-9C5B-424E-9D31-0A144786C67F}"/>
    <cellStyle name="Normal 34 3 2 10 2 2" xfId="50825" xr:uid="{6612375A-FEB9-4B55-881C-A8CB3105F6BD}"/>
    <cellStyle name="Normal 34 3 2 10 3" xfId="39777" xr:uid="{EF11B4EE-4EA3-4F8B-A712-2B1DAB64492F}"/>
    <cellStyle name="Normal 34 3 2 11" xfId="18232" xr:uid="{299F3AB2-222E-4FBF-8F2E-448CEB040726}"/>
    <cellStyle name="Normal 34 3 2 11 2" xfId="41544" xr:uid="{53BAC4EE-2448-4BAD-A27D-2775CF0B4D4B}"/>
    <cellStyle name="Normal 34 3 2 12" xfId="30484" xr:uid="{277CD712-8C37-43B7-A921-4799D1EE0370}"/>
    <cellStyle name="Normal 34 3 2 2" xfId="5502" xr:uid="{B5BBAE8C-89C5-4642-9C94-034A64D58CF8}"/>
    <cellStyle name="Normal 34 3 2 2 2" xfId="19104" xr:uid="{35A7FF90-1485-409D-AFCE-DCB179B60DB1}"/>
    <cellStyle name="Normal 34 3 2 2 2 2" xfId="42416" xr:uid="{1B5CBC98-6B50-4F8A-B42A-D9BCD227F670}"/>
    <cellStyle name="Normal 34 3 2 2 3" xfId="31356" xr:uid="{E82A93A3-BA29-4800-934E-633363B38D73}"/>
    <cellStyle name="Normal 34 3 2 3" xfId="6374" xr:uid="{E6045A8A-D416-4AED-ACF4-0C907F60E8A1}"/>
    <cellStyle name="Normal 34 3 2 3 2" xfId="19976" xr:uid="{0588EBA0-DBFA-4804-B20E-693725E97307}"/>
    <cellStyle name="Normal 34 3 2 3 2 2" xfId="43288" xr:uid="{42E6FC2C-B5D5-4723-8173-B8DCD5AA49F5}"/>
    <cellStyle name="Normal 34 3 2 3 3" xfId="32228" xr:uid="{4DE0E568-EE32-480B-B893-876416ABD327}"/>
    <cellStyle name="Normal 34 3 2 4" xfId="7267" xr:uid="{5BAFD1A1-CFE6-4488-8699-CF6472AEA1CC}"/>
    <cellStyle name="Normal 34 3 2 4 2" xfId="20859" xr:uid="{9AE43069-8D92-498B-8877-1ADFFBC4C3F2}"/>
    <cellStyle name="Normal 34 3 2 4 2 2" xfId="44166" xr:uid="{060FDEFE-F627-42F6-820E-674DCB6E9577}"/>
    <cellStyle name="Normal 34 3 2 4 3" xfId="33106" xr:uid="{E07415D5-E3F6-4DE8-8C97-86DBE23D5D62}"/>
    <cellStyle name="Normal 34 3 2 5" xfId="8140" xr:uid="{D254DBC9-9537-442F-A07D-2A97CB1EB4CB}"/>
    <cellStyle name="Normal 34 3 2 5 2" xfId="21732" xr:uid="{CDB60EAF-8A32-4AF3-A888-B04D1143E76A}"/>
    <cellStyle name="Normal 34 3 2 5 2 2" xfId="45038" xr:uid="{9117D607-79D4-42BA-87F3-654DB7326DD5}"/>
    <cellStyle name="Normal 34 3 2 5 3" xfId="33978" xr:uid="{495AE283-F9CA-4735-A73C-D1471D00E3B5}"/>
    <cellStyle name="Normal 34 3 2 6" xfId="9013" xr:uid="{225142EB-E1DF-498E-BAD8-905778F45A51}"/>
    <cellStyle name="Normal 34 3 2 6 2" xfId="22604" xr:uid="{90E2E0B9-65E7-43DD-8313-3FEBB44AE5B0}"/>
    <cellStyle name="Normal 34 3 2 6 2 2" xfId="45910" xr:uid="{06D639E6-996A-4C8C-A7AF-6DDEA20A813A}"/>
    <cellStyle name="Normal 34 3 2 6 3" xfId="34850" xr:uid="{564E6210-0AF6-4164-B820-6017D1F5948F}"/>
    <cellStyle name="Normal 34 3 2 7" xfId="10177" xr:uid="{E6487C2F-D20A-4305-B07B-A519B214F6A4}"/>
    <cellStyle name="Normal 34 3 2 7 2" xfId="23583" xr:uid="{E18A9CAD-DAAF-43BD-A0C2-FB5E4BA6E94B}"/>
    <cellStyle name="Normal 34 3 2 7 2 2" xfId="46889" xr:uid="{7D64E0E5-900E-4812-B0BE-24948C8AE1C4}"/>
    <cellStyle name="Normal 34 3 2 7 3" xfId="35791" xr:uid="{407A5571-AD59-4157-B1CA-798E25A4042D}"/>
    <cellStyle name="Normal 34 3 2 8" xfId="11057" xr:uid="{449C4DB4-135F-4C7D-A444-976AABFE4F98}"/>
    <cellStyle name="Normal 34 3 2 8 2" xfId="24463" xr:uid="{A057CB9B-42CB-4C01-9C69-C9896B5C76AF}"/>
    <cellStyle name="Normal 34 3 2 8 2 2" xfId="47769" xr:uid="{DFAD6876-0B16-497E-A34F-7EF07625EFEB}"/>
    <cellStyle name="Normal 34 3 2 8 3" xfId="36671" xr:uid="{CDE00517-C919-4B8C-9209-D4508F0DA221}"/>
    <cellStyle name="Normal 34 3 2 9" xfId="14887" xr:uid="{90C169D3-04FF-45F1-9081-9AED0B28CB27}"/>
    <cellStyle name="Normal 34 3 2 9 2" xfId="26048" xr:uid="{5E616952-C239-4623-AC63-7C105248B3BA}"/>
    <cellStyle name="Normal 34 3 2 9 2 2" xfId="49350" xr:uid="{A48BC03E-79D4-4231-AC1B-7D6484169D39}"/>
    <cellStyle name="Normal 34 3 2 9 3" xfId="38228" xr:uid="{7C008DAA-D82A-4478-85AD-D653F5045387}"/>
    <cellStyle name="Normal 34 3 3" xfId="5064" xr:uid="{F6271B87-177B-4BF3-8B93-01AB10B0DC47}"/>
    <cellStyle name="Normal 34 3 3 2" xfId="18666" xr:uid="{F7826047-6016-4440-B1F5-BC0D69C0931B}"/>
    <cellStyle name="Normal 34 3 3 2 2" xfId="41978" xr:uid="{B4B0F0DD-BC25-4ABA-95CB-286A30F58BD9}"/>
    <cellStyle name="Normal 34 3 3 3" xfId="30918" xr:uid="{24B0815A-1B7D-49D5-9F61-E973A097CB41}"/>
    <cellStyle name="Normal 34 3 4" xfId="5936" xr:uid="{047FDF17-E74B-465E-8D12-322D30E4DE85}"/>
    <cellStyle name="Normal 34 3 4 2" xfId="19538" xr:uid="{3ADE966D-3EF7-4696-9E13-4DC49B25BDF5}"/>
    <cellStyle name="Normal 34 3 4 2 2" xfId="42850" xr:uid="{D2222519-0F98-4C6C-9FBE-5832E739B93D}"/>
    <cellStyle name="Normal 34 3 4 3" xfId="31790" xr:uid="{A7624FD6-866B-4AED-A58C-CEF6ECDEDC51}"/>
    <cellStyle name="Normal 34 3 5" xfId="6829" xr:uid="{7BD51DDC-BB39-4CC3-8290-F4AB96092302}"/>
    <cellStyle name="Normal 34 3 5 2" xfId="20421" xr:uid="{E9B5A91C-524F-4F21-B988-4CE32B095397}"/>
    <cellStyle name="Normal 34 3 5 2 2" xfId="43728" xr:uid="{A7490EDB-E504-4EC5-88CF-FF5A8E3481B2}"/>
    <cellStyle name="Normal 34 3 5 3" xfId="32668" xr:uid="{9CA90BE2-89C0-4200-BA76-D4CD3C849D2F}"/>
    <cellStyle name="Normal 34 3 6" xfId="7702" xr:uid="{C5FF6DD9-85A2-48C1-AED8-6AC0DDC6927E}"/>
    <cellStyle name="Normal 34 3 6 2" xfId="21294" xr:uid="{54C4571D-C337-4B04-B6B5-A6E95B6F18F8}"/>
    <cellStyle name="Normal 34 3 6 2 2" xfId="44600" xr:uid="{B1E24BC7-0A1A-4C52-97DC-B6F8B92E4032}"/>
    <cellStyle name="Normal 34 3 6 3" xfId="33540" xr:uid="{5D4A4188-705D-43E6-BCD0-D72435ACCDE6}"/>
    <cellStyle name="Normal 34 3 7" xfId="8575" xr:uid="{A59E9CA7-8916-48F8-9902-71BBDA538650}"/>
    <cellStyle name="Normal 34 3 7 2" xfId="22166" xr:uid="{07FD10E5-AF2F-4106-B329-993BFA1D9F06}"/>
    <cellStyle name="Normal 34 3 7 2 2" xfId="45472" xr:uid="{D1C32E49-E928-41CA-9C32-C1E98BF912BC}"/>
    <cellStyle name="Normal 34 3 7 3" xfId="34412" xr:uid="{0C5BDACA-E970-4691-BED9-48E5FCEDF663}"/>
    <cellStyle name="Normal 34 3 8" xfId="9739" xr:uid="{34802277-68CF-48EE-B276-0F60E4668129}"/>
    <cellStyle name="Normal 34 3 8 2" xfId="23145" xr:uid="{B4A30913-09EE-475C-8711-EF11A81192C5}"/>
    <cellStyle name="Normal 34 3 8 2 2" xfId="46451" xr:uid="{B80D27DF-F193-4556-81E7-3A2727CABE31}"/>
    <cellStyle name="Normal 34 3 8 3" xfId="35353" xr:uid="{BCDF1F3D-9074-42B7-814E-0C1B7B739869}"/>
    <cellStyle name="Normal 34 3 9" xfId="10619" xr:uid="{E7EC0CB7-5F60-4853-93E4-F234187F1868}"/>
    <cellStyle name="Normal 34 3 9 2" xfId="24025" xr:uid="{24491282-B143-4333-9147-CB347B8EFF09}"/>
    <cellStyle name="Normal 34 3 9 2 2" xfId="47331" xr:uid="{01C6EA2B-FC2C-4282-BBB6-BBA247659A57}"/>
    <cellStyle name="Normal 34 3 9 3" xfId="36233" xr:uid="{718593C2-9B75-4BFB-98E2-52A763E1546B}"/>
    <cellStyle name="Normal 34 4" xfId="4384" xr:uid="{F08365C5-F681-4C39-9E4E-66D5F2029FCB}"/>
    <cellStyle name="Normal 34 4 10" xfId="16193" xr:uid="{56A09AF9-5243-4CC7-8FB1-7AD1F157F76C}"/>
    <cellStyle name="Normal 34 4 10 2" xfId="27280" xr:uid="{A6E4DD24-3243-4EAF-9F84-A692135FB968}"/>
    <cellStyle name="Normal 34 4 10 2 2" xfId="50579" xr:uid="{C077D6D0-0E56-4BE3-A513-EEADDE57BB4F}"/>
    <cellStyle name="Normal 34 4 10 3" xfId="39531" xr:uid="{402D3E5D-B8C3-4150-9AC1-333F52460B24}"/>
    <cellStyle name="Normal 34 4 11" xfId="17986" xr:uid="{5D14D37F-80F5-4854-91B2-64F3F590CCFC}"/>
    <cellStyle name="Normal 34 4 11 2" xfId="41298" xr:uid="{0075DD88-9F88-49D5-AFCA-625D100865BF}"/>
    <cellStyle name="Normal 34 4 12" xfId="30238" xr:uid="{FD8682F0-E883-4621-BB4A-24CDE824959A}"/>
    <cellStyle name="Normal 34 4 2" xfId="5256" xr:uid="{9CA9C01B-B99A-4F9C-98C3-11C21EBF1161}"/>
    <cellStyle name="Normal 34 4 2 2" xfId="18858" xr:uid="{ED59D38C-A9C4-4E0C-ADA8-38719C17DB28}"/>
    <cellStyle name="Normal 34 4 2 2 2" xfId="42170" xr:uid="{395BAF62-F81D-4861-8906-C4BD2D735065}"/>
    <cellStyle name="Normal 34 4 2 3" xfId="31110" xr:uid="{97158D69-50EF-452F-8C0D-A87379530E67}"/>
    <cellStyle name="Normal 34 4 3" xfId="6128" xr:uid="{1502AC62-19BD-425F-974A-86E38C9CC094}"/>
    <cellStyle name="Normal 34 4 3 2" xfId="19730" xr:uid="{71FC5B3B-B024-416E-B676-D98B5FDF1B26}"/>
    <cellStyle name="Normal 34 4 3 2 2" xfId="43042" xr:uid="{E9E93C96-F543-4975-8C27-6646DFA5BAD7}"/>
    <cellStyle name="Normal 34 4 3 3" xfId="31982" xr:uid="{BFA912A5-3D47-4F76-AA14-034A2CEE39A7}"/>
    <cellStyle name="Normal 34 4 4" xfId="7021" xr:uid="{7D87433C-9002-4EDF-9D70-E8DA1D2C98BC}"/>
    <cellStyle name="Normal 34 4 4 2" xfId="20613" xr:uid="{71A4A89B-4E9E-4F35-8EFA-233067D7754B}"/>
    <cellStyle name="Normal 34 4 4 2 2" xfId="43920" xr:uid="{992DC4D7-367B-4F1E-815B-62EE93094A05}"/>
    <cellStyle name="Normal 34 4 4 3" xfId="32860" xr:uid="{D84EF759-FB25-474E-AA5D-43BAF97ADB3B}"/>
    <cellStyle name="Normal 34 4 5" xfId="7894" xr:uid="{9E1F179D-7853-400D-B4D4-4590F15A298D}"/>
    <cellStyle name="Normal 34 4 5 2" xfId="21486" xr:uid="{339C0D41-AEDF-4DD1-A61A-CAD18BF8DFD6}"/>
    <cellStyle name="Normal 34 4 5 2 2" xfId="44792" xr:uid="{AA6E9A90-1A95-462E-9A50-03C4D00A034F}"/>
    <cellStyle name="Normal 34 4 5 3" xfId="33732" xr:uid="{A5AEBED6-14E5-41A4-82AE-E1FC86808D3B}"/>
    <cellStyle name="Normal 34 4 6" xfId="8767" xr:uid="{3699694B-73E5-4C24-91FC-A81A763DDCD4}"/>
    <cellStyle name="Normal 34 4 6 2" xfId="22358" xr:uid="{590EB978-4539-4362-BB35-5921BCCCE3D3}"/>
    <cellStyle name="Normal 34 4 6 2 2" xfId="45664" xr:uid="{C8281775-4579-4A33-BFFD-50986F8D5B4F}"/>
    <cellStyle name="Normal 34 4 6 3" xfId="34604" xr:uid="{7F22E31D-DA84-4309-8241-4F5ED2B860B5}"/>
    <cellStyle name="Normal 34 4 7" xfId="9931" xr:uid="{B0D8F063-8C03-4E31-A7E3-855BA4D01293}"/>
    <cellStyle name="Normal 34 4 7 2" xfId="23337" xr:uid="{BA9EEB15-37EE-4229-B072-E39212575838}"/>
    <cellStyle name="Normal 34 4 7 2 2" xfId="46643" xr:uid="{72DEB36E-F022-48CE-81D2-DABA33E070B9}"/>
    <cellStyle name="Normal 34 4 7 3" xfId="35545" xr:uid="{9F81479C-4FCD-4F18-B7B5-3BFD542E36E2}"/>
    <cellStyle name="Normal 34 4 8" xfId="10811" xr:uid="{61DA2FED-C279-4AF8-8DE6-78739A2B6E72}"/>
    <cellStyle name="Normal 34 4 8 2" xfId="24217" xr:uid="{CFF118A0-EA1A-4C71-8792-F023F7940C2E}"/>
    <cellStyle name="Normal 34 4 8 2 2" xfId="47523" xr:uid="{FF0D75E6-E6CF-4D2E-8CD1-D191556A8279}"/>
    <cellStyle name="Normal 34 4 8 3" xfId="36425" xr:uid="{8739A2D0-28BE-459F-9708-90434D604FF2}"/>
    <cellStyle name="Normal 34 4 9" xfId="14641" xr:uid="{13F6EC7B-7601-4448-BB04-1765A558504F}"/>
    <cellStyle name="Normal 34 4 9 2" xfId="25802" xr:uid="{55F9189B-EA95-43FC-9137-5436037D26AD}"/>
    <cellStyle name="Normal 34 4 9 2 2" xfId="49104" xr:uid="{377FA962-06D9-44C0-A763-A5BDCC8380D4}"/>
    <cellStyle name="Normal 34 4 9 3" xfId="37982" xr:uid="{B3ACC07F-1D21-4949-840C-87082B95B3BB}"/>
    <cellStyle name="Normal 34 5" xfId="3946" xr:uid="{8984F46F-33F5-4385-AA7C-A84EE01ACFE2}"/>
    <cellStyle name="Normal 34 5 2" xfId="11199" xr:uid="{3D561DDE-5F82-44EE-9C3D-D7B11710DA08}"/>
    <cellStyle name="Normal 34 5 2 2" xfId="24605" xr:uid="{2DA3C2A5-69CB-45EC-B9B0-1E0EF470D622}"/>
    <cellStyle name="Normal 34 5 2 2 2" xfId="47911" xr:uid="{7C97F467-57A8-47C9-B284-A4DF7EFAF331}"/>
    <cellStyle name="Normal 34 5 2 3" xfId="36812" xr:uid="{6BEAF982-78EE-4F6C-93BA-067733660B9F}"/>
    <cellStyle name="Normal 34 5 3" xfId="15046" xr:uid="{11B84AE9-6B61-45E9-8625-6EE7C40D1CB3}"/>
    <cellStyle name="Normal 34 5 3 2" xfId="26203" xr:uid="{A766BE41-D8C4-4E17-B8A9-A4991DCD4E9A}"/>
    <cellStyle name="Normal 34 5 3 2 2" xfId="49505" xr:uid="{2E3B2BA7-BCA5-4102-B258-745C08452950}"/>
    <cellStyle name="Normal 34 5 3 3" xfId="38387" xr:uid="{318DEF7F-08E2-4B04-AF94-D980D184B72B}"/>
    <cellStyle name="Normal 34 5 4" xfId="16581" xr:uid="{8F119F4A-624A-4273-8BD3-171305DC2B12}"/>
    <cellStyle name="Normal 34 5 4 2" xfId="27667" xr:uid="{15C20EAF-169F-4AB1-AE11-25FEFA7A97E7}"/>
    <cellStyle name="Normal 34 5 4 2 2" xfId="50966" xr:uid="{AF1C6F33-E810-49CC-9463-9354EC7F0035}"/>
    <cellStyle name="Normal 34 5 4 3" xfId="39919" xr:uid="{B9C3D274-15E2-4F9A-BB0C-48FE20BF181E}"/>
    <cellStyle name="Normal 34 5 5" xfId="17548" xr:uid="{61BD3331-9C90-49E5-846E-5E3C1D9BCA57}"/>
    <cellStyle name="Normal 34 5 5 2" xfId="40860" xr:uid="{94B2432F-A9D3-4656-8D73-5C430536F38B}"/>
    <cellStyle name="Normal 34 5 6" xfId="29800" xr:uid="{05513B09-B900-4114-ACC8-A5B489946953}"/>
    <cellStyle name="Normal 34 6" xfId="4818" xr:uid="{3F0B1087-0DAB-4AA4-BF8F-0F3ACBEF94CF}"/>
    <cellStyle name="Normal 34 6 2" xfId="18420" xr:uid="{A2DA7EC0-EEB0-482B-AF5D-CA47ABA2B03D}"/>
    <cellStyle name="Normal 34 6 2 2" xfId="41732" xr:uid="{A0DA30D3-84C1-4C32-98CE-A39912C168B3}"/>
    <cellStyle name="Normal 34 6 3" xfId="30672" xr:uid="{E56A1D98-3BB7-4DE3-AC5E-FDEEF8F028BF}"/>
    <cellStyle name="Normal 34 7" xfId="5690" xr:uid="{09D31FA7-069C-42B7-B254-F7D48BCAF4A4}"/>
    <cellStyle name="Normal 34 7 2" xfId="19292" xr:uid="{F5DD8B1B-F719-4707-A023-5B1D3D4F6D08}"/>
    <cellStyle name="Normal 34 7 2 2" xfId="42604" xr:uid="{2DEE9007-D1F2-4AA4-AAE1-121921AA7D4F}"/>
    <cellStyle name="Normal 34 7 3" xfId="31544" xr:uid="{14EC95EB-4E20-4368-ADA3-B74341FA59D1}"/>
    <cellStyle name="Normal 34 8" xfId="6583" xr:uid="{BC85A03A-1804-4C33-BCCD-51053D9F28F6}"/>
    <cellStyle name="Normal 34 8 2" xfId="20175" xr:uid="{5A5FEB96-7B82-44EF-8AD1-4FC7CAE17337}"/>
    <cellStyle name="Normal 34 8 2 2" xfId="43482" xr:uid="{44B4009B-B4FF-4CBE-B48C-C9E3C71AD77E}"/>
    <cellStyle name="Normal 34 8 3" xfId="32422" xr:uid="{7A765EB5-586D-4459-9C22-89D635A319CC}"/>
    <cellStyle name="Normal 34 9" xfId="7456" xr:uid="{32851490-A4DE-4562-8EFC-E2ADDF98F7AA}"/>
    <cellStyle name="Normal 34 9 2" xfId="21048" xr:uid="{D3CB3979-29EA-483E-9048-9569FF3D8E46}"/>
    <cellStyle name="Normal 34 9 2 2" xfId="44354" xr:uid="{CE244853-B867-4143-B651-BB76525F7AAE}"/>
    <cellStyle name="Normal 34 9 3" xfId="33294" xr:uid="{3BB605AF-02A2-4D87-84A4-C8E10A465870}"/>
    <cellStyle name="Normal 35" xfId="497" xr:uid="{00000000-0005-0000-0000-0000CC000000}"/>
    <cellStyle name="Normal 35 10" xfId="8330" xr:uid="{F9976A36-8C29-446B-84BC-FD9467357046}"/>
    <cellStyle name="Normal 35 10 2" xfId="21921" xr:uid="{C782F4B2-4C07-4574-8506-B0788E332D11}"/>
    <cellStyle name="Normal 35 10 2 2" xfId="45227" xr:uid="{D40438E2-3376-40AD-9FCE-963A25B72426}"/>
    <cellStyle name="Normal 35 10 3" xfId="34167" xr:uid="{6EA22738-BB3A-467D-8897-ADD8CAB420CF}"/>
    <cellStyle name="Normal 35 11" xfId="9494" xr:uid="{57B67A93-5745-4206-A66B-B5E678FA8DA6}"/>
    <cellStyle name="Normal 35 11 2" xfId="22900" xr:uid="{EA6E55BB-C1C8-4275-A814-5A50DAA8629D}"/>
    <cellStyle name="Normal 35 11 2 2" xfId="46206" xr:uid="{C098775B-6ED1-4571-9FC5-7BADE8A8B9C6}"/>
    <cellStyle name="Normal 35 11 3" xfId="35108" xr:uid="{A952560A-68EE-4C84-B8B9-29E9829020B2}"/>
    <cellStyle name="Normal 35 12" xfId="10374" xr:uid="{48974080-5A06-4AA8-BE2C-833E9C79F873}"/>
    <cellStyle name="Normal 35 12 2" xfId="23780" xr:uid="{85A17C8F-F911-4955-966A-9CFA0ADBAFBD}"/>
    <cellStyle name="Normal 35 12 2 2" xfId="47086" xr:uid="{00E5DD05-E859-4450-8E2C-F1AFF3F480F5}"/>
    <cellStyle name="Normal 35 12 3" xfId="35988" xr:uid="{6D024682-FDD8-4EBE-BFF2-08B74C079967}"/>
    <cellStyle name="Normal 35 13" xfId="14204" xr:uid="{39D9AC96-B356-4AB5-9963-AB9B76311884}"/>
    <cellStyle name="Normal 35 13 2" xfId="25365" xr:uid="{3552D808-0B9C-418C-B959-CE3E15679A65}"/>
    <cellStyle name="Normal 35 13 2 2" xfId="48667" xr:uid="{EB138DE2-62C5-4621-B4FE-0E8B5F58334C}"/>
    <cellStyle name="Normal 35 13 3" xfId="37545" xr:uid="{D777C2CC-8921-4C98-A5CF-B691B5CC25E2}"/>
    <cellStyle name="Normal 35 14" xfId="15756" xr:uid="{358C6A69-422C-43DF-8EBC-68077F0D217F}"/>
    <cellStyle name="Normal 35 14 2" xfId="26843" xr:uid="{DB4B4D94-4249-4D5A-BE77-FBA7FCA71F68}"/>
    <cellStyle name="Normal 35 14 2 2" xfId="50142" xr:uid="{43B68825-0B9C-43A9-91BA-7F5B366895E8}"/>
    <cellStyle name="Normal 35 14 3" xfId="39094" xr:uid="{54B0CBD0-129B-4199-9AA7-51EB90A50AF6}"/>
    <cellStyle name="Normal 35 15" xfId="17145" xr:uid="{36C95604-A264-4104-90DD-2A10C69BF32C}"/>
    <cellStyle name="Normal 35 15 2" xfId="40457" xr:uid="{6B16DCC8-7EEE-4275-A381-79ADBAB8170A}"/>
    <cellStyle name="Normal 35 16" xfId="29576" xr:uid="{0EA61E8E-DC5D-4991-86B9-0D1E884B9050}"/>
    <cellStyle name="Normal 35 2" xfId="4060" xr:uid="{6A8B52E6-BA2E-44A9-BABE-368859FFBE4B}"/>
    <cellStyle name="Normal 35 2 10" xfId="14317" xr:uid="{9779D145-77A7-45E4-B130-8F6657D4010C}"/>
    <cellStyle name="Normal 35 2 10 2" xfId="25478" xr:uid="{E68AB284-2769-4BF2-B1D7-11C34B404044}"/>
    <cellStyle name="Normal 35 2 10 2 2" xfId="48780" xr:uid="{9C36819F-83E6-4323-A13E-3E9BF98C621C}"/>
    <cellStyle name="Normal 35 2 10 3" xfId="37658" xr:uid="{E56388A4-7F1E-4616-9DFC-68D0CD5281F2}"/>
    <cellStyle name="Normal 35 2 11" xfId="15869" xr:uid="{30DB4DA8-ED85-4FBE-8C9D-71A5B3D01509}"/>
    <cellStyle name="Normal 35 2 11 2" xfId="26956" xr:uid="{7BEAD2EB-3A00-4E22-95FE-30E9AC08B605}"/>
    <cellStyle name="Normal 35 2 11 2 2" xfId="50255" xr:uid="{5978A831-8F33-467B-923B-7B0B98C7E103}"/>
    <cellStyle name="Normal 35 2 11 3" xfId="39207" xr:uid="{3813E3D8-48CE-42A5-8D63-74A734CF7E01}"/>
    <cellStyle name="Normal 35 2 12" xfId="17662" xr:uid="{57FF44A6-5077-4761-9D51-C9780E391D65}"/>
    <cellStyle name="Normal 35 2 12 2" xfId="40974" xr:uid="{EAF91912-0EBB-4DCA-A26E-570F6B5A1D39}"/>
    <cellStyle name="Normal 35 2 13" xfId="29914" xr:uid="{6D7B3CD0-C0AB-4906-A49F-C364F7E3328A}"/>
    <cellStyle name="Normal 35 2 2" xfId="4498" xr:uid="{1C405239-6F75-4129-9E50-BEBAB09A543D}"/>
    <cellStyle name="Normal 35 2 2 10" xfId="16307" xr:uid="{D4116069-9825-492F-B918-1B068543E3EB}"/>
    <cellStyle name="Normal 35 2 2 10 2" xfId="27394" xr:uid="{5B6B0F2D-2629-4307-A188-C83D8A20D7E3}"/>
    <cellStyle name="Normal 35 2 2 10 2 2" xfId="50693" xr:uid="{2E20200F-992A-4ABE-9B5E-74D0862EE328}"/>
    <cellStyle name="Normal 35 2 2 10 3" xfId="39645" xr:uid="{5D58D970-5FD7-4285-8958-D1A67D052937}"/>
    <cellStyle name="Normal 35 2 2 11" xfId="18100" xr:uid="{B964F9F6-AC76-429C-9948-F99936722892}"/>
    <cellStyle name="Normal 35 2 2 11 2" xfId="41412" xr:uid="{51EFE813-4E7A-4DCF-943D-0016D87057C1}"/>
    <cellStyle name="Normal 35 2 2 12" xfId="30352" xr:uid="{4400B117-CBD0-4A1F-8274-7408A223EB81}"/>
    <cellStyle name="Normal 35 2 2 2" xfId="5370" xr:uid="{57076609-B163-4118-BDF2-B2E3E5344DA2}"/>
    <cellStyle name="Normal 35 2 2 2 2" xfId="18972" xr:uid="{94F52F05-BAC4-49EA-AA7F-66119B55B2D8}"/>
    <cellStyle name="Normal 35 2 2 2 2 2" xfId="42284" xr:uid="{DAB496E5-D8E6-4FC9-AF8D-1DD0D5ABD3AA}"/>
    <cellStyle name="Normal 35 2 2 2 3" xfId="31224" xr:uid="{0DEE319F-599B-422C-8F02-DDB05958BFB4}"/>
    <cellStyle name="Normal 35 2 2 3" xfId="6242" xr:uid="{0D396E9B-AAD4-4E4F-8550-D347C87C7CE9}"/>
    <cellStyle name="Normal 35 2 2 3 2" xfId="19844" xr:uid="{025D2A17-B66A-4D43-8D30-0A158D61F088}"/>
    <cellStyle name="Normal 35 2 2 3 2 2" xfId="43156" xr:uid="{BDFB657D-8F9C-4683-AFBB-E404FED250D8}"/>
    <cellStyle name="Normal 35 2 2 3 3" xfId="32096" xr:uid="{13C26FD9-A3A8-4132-B8B1-F22DBDBED88B}"/>
    <cellStyle name="Normal 35 2 2 4" xfId="7135" xr:uid="{4AB3E69E-CBC5-4CFC-9E00-421906B9F9C8}"/>
    <cellStyle name="Normal 35 2 2 4 2" xfId="20727" xr:uid="{FE4012DC-673F-46F9-ACAF-EB6EE3712462}"/>
    <cellStyle name="Normal 35 2 2 4 2 2" xfId="44034" xr:uid="{6EFEFA16-A279-4E7D-B558-FE1B90F37FEE}"/>
    <cellStyle name="Normal 35 2 2 4 3" xfId="32974" xr:uid="{73B281F9-301D-489A-9D36-BE087FD9B618}"/>
    <cellStyle name="Normal 35 2 2 5" xfId="8008" xr:uid="{6BEBC1EC-886C-42A7-AF71-1F0089EDC7E1}"/>
    <cellStyle name="Normal 35 2 2 5 2" xfId="21600" xr:uid="{9D8D0FD6-F3C7-4584-9787-210027E88427}"/>
    <cellStyle name="Normal 35 2 2 5 2 2" xfId="44906" xr:uid="{8BF431DE-ABFF-4829-A75D-D5410AA9FED8}"/>
    <cellStyle name="Normal 35 2 2 5 3" xfId="33846" xr:uid="{6251B16F-50F1-42D2-8211-0B53E0F75516}"/>
    <cellStyle name="Normal 35 2 2 6" xfId="8881" xr:uid="{0FC7F11D-F957-41F4-87BC-AD2756390701}"/>
    <cellStyle name="Normal 35 2 2 6 2" xfId="22472" xr:uid="{2B96AD9A-66FA-4C35-A640-A3331A3988A7}"/>
    <cellStyle name="Normal 35 2 2 6 2 2" xfId="45778" xr:uid="{4262BF3A-C3AA-469A-84CF-3436040CE134}"/>
    <cellStyle name="Normal 35 2 2 6 3" xfId="34718" xr:uid="{0410C067-7B0E-4BB4-A310-EC20406A3880}"/>
    <cellStyle name="Normal 35 2 2 7" xfId="10045" xr:uid="{1E1C5D2C-68AF-425E-A38A-3F2166A43FA4}"/>
    <cellStyle name="Normal 35 2 2 7 2" xfId="23451" xr:uid="{333BCCD9-7DE1-4F38-A575-F4E8CAA35935}"/>
    <cellStyle name="Normal 35 2 2 7 2 2" xfId="46757" xr:uid="{E0160078-A3E3-43CA-8725-3DAC76042FED}"/>
    <cellStyle name="Normal 35 2 2 7 3" xfId="35659" xr:uid="{CFDB9E4A-372F-4E32-AAB0-ACC0AEE7AB64}"/>
    <cellStyle name="Normal 35 2 2 8" xfId="10925" xr:uid="{68AC5F0F-F919-4C36-8FDF-9A88A430556E}"/>
    <cellStyle name="Normal 35 2 2 8 2" xfId="24331" xr:uid="{993E680B-C517-4724-A91C-C4F76DAFE445}"/>
    <cellStyle name="Normal 35 2 2 8 2 2" xfId="47637" xr:uid="{F59F68A5-4071-45D9-925A-B5D943DF0B8E}"/>
    <cellStyle name="Normal 35 2 2 8 3" xfId="36539" xr:uid="{05926DE0-ACA1-4BB0-84FC-764C66378160}"/>
    <cellStyle name="Normal 35 2 2 9" xfId="14755" xr:uid="{6A505381-E756-44DE-925F-42620AC75F44}"/>
    <cellStyle name="Normal 35 2 2 9 2" xfId="25916" xr:uid="{E4F7FCE2-D807-4308-B02B-1CD051EBC7FD}"/>
    <cellStyle name="Normal 35 2 2 9 2 2" xfId="49218" xr:uid="{B08619B6-AD2F-4CBD-A6DE-B8105F6BB4B9}"/>
    <cellStyle name="Normal 35 2 2 9 3" xfId="38096" xr:uid="{9ED59929-D216-4F0B-BECA-8CF1BFEC620D}"/>
    <cellStyle name="Normal 35 2 3" xfId="4932" xr:uid="{F41F74D2-AE0C-4BD5-8B28-43DEEC75020D}"/>
    <cellStyle name="Normal 35 2 3 2" xfId="13674" xr:uid="{87D89AAA-078A-470F-B05F-02614E6886A8}"/>
    <cellStyle name="Normal 35 2 3 2 2" xfId="24935" xr:uid="{E30A9C54-EC50-465A-BA8E-B15B37C49723}"/>
    <cellStyle name="Normal 35 2 3 2 2 2" xfId="48241" xr:uid="{A68452D7-1B48-48BA-93BF-D0AC6BB3F2FC}"/>
    <cellStyle name="Normal 35 2 3 2 3" xfId="37027" xr:uid="{97ECAFC2-1F82-4F6C-A503-6A882FAFF5D8}"/>
    <cellStyle name="Normal 35 2 3 3" xfId="15422" xr:uid="{7B0EAF9E-540D-4FFA-989A-404084547688}"/>
    <cellStyle name="Normal 35 2 3 3 2" xfId="26544" xr:uid="{9304DB2B-7C3E-4106-BC7F-D36F334D026E}"/>
    <cellStyle name="Normal 35 2 3 3 2 2" xfId="49844" xr:uid="{D47C2823-CEFA-444D-8E01-8125346152C6}"/>
    <cellStyle name="Normal 35 2 3 3 3" xfId="38761" xr:uid="{2374C209-F1D3-4728-AB68-C51EF215841C}"/>
    <cellStyle name="Normal 35 2 3 4" xfId="16787" xr:uid="{6A8FD3A6-BE9F-4D15-AF88-93E3BBBFFBFD}"/>
    <cellStyle name="Normal 35 2 3 4 2" xfId="27873" xr:uid="{949F9688-B6DD-4A5F-839E-96E41B4E7E45}"/>
    <cellStyle name="Normal 35 2 3 4 2 2" xfId="51172" xr:uid="{30025DF6-0E89-4751-81C1-AEDC6483127A}"/>
    <cellStyle name="Normal 35 2 3 4 3" xfId="40125" xr:uid="{925854B3-BF85-4BBF-A56A-EAE603A801A0}"/>
    <cellStyle name="Normal 35 2 3 5" xfId="18534" xr:uid="{879961E1-EEB3-48E1-A034-1DB79B4EF6BA}"/>
    <cellStyle name="Normal 35 2 3 5 2" xfId="41846" xr:uid="{28D6DC4E-8D3D-41FB-BE14-3071C28C3ED8}"/>
    <cellStyle name="Normal 35 2 3 6" xfId="30786" xr:uid="{F39908F2-ECEA-420A-A1A5-04DC081028A9}"/>
    <cellStyle name="Normal 35 2 4" xfId="5804" xr:uid="{DF52556C-613C-492A-A05F-5C856E389AF0}"/>
    <cellStyle name="Normal 35 2 4 2" xfId="19406" xr:uid="{9F665F4E-766A-4775-BDC7-EEC62B56B01F}"/>
    <cellStyle name="Normal 35 2 4 2 2" xfId="42718" xr:uid="{F230C1BC-9101-493E-AB7E-4A05774047FA}"/>
    <cellStyle name="Normal 35 2 4 3" xfId="31658" xr:uid="{2E081BB5-08A8-4323-A5A1-94C031027765}"/>
    <cellStyle name="Normal 35 2 5" xfId="6697" xr:uid="{9802AA99-F36C-4617-B699-218BF96F6E46}"/>
    <cellStyle name="Normal 35 2 5 2" xfId="20289" xr:uid="{EB26F1B3-E255-4E23-9DE2-621585657867}"/>
    <cellStyle name="Normal 35 2 5 2 2" xfId="43596" xr:uid="{0D752DB0-12BB-4CBB-980B-7B2EDA494567}"/>
    <cellStyle name="Normal 35 2 5 3" xfId="32536" xr:uid="{DA82FCE3-5E8C-435F-9214-6D4681B71B70}"/>
    <cellStyle name="Normal 35 2 6" xfId="7570" xr:uid="{1C03FB90-8571-47E3-A3EF-01CCA57A4417}"/>
    <cellStyle name="Normal 35 2 6 2" xfId="21162" xr:uid="{77663197-1201-408F-88C9-5C2BA218DA49}"/>
    <cellStyle name="Normal 35 2 6 2 2" xfId="44468" xr:uid="{E66F11E3-75E2-4395-84F5-770B5BC728C6}"/>
    <cellStyle name="Normal 35 2 6 3" xfId="33408" xr:uid="{4707C611-A572-4405-8F04-FCE94FC0BB32}"/>
    <cellStyle name="Normal 35 2 7" xfId="8443" xr:uid="{23ACD814-CC57-48DE-9773-2B22E627F064}"/>
    <cellStyle name="Normal 35 2 7 2" xfId="22034" xr:uid="{E00D226A-0D48-4D6D-B3F7-6BF088A38D62}"/>
    <cellStyle name="Normal 35 2 7 2 2" xfId="45340" xr:uid="{C16A237D-01FA-4D83-8A82-3D2422AE73F7}"/>
    <cellStyle name="Normal 35 2 7 3" xfId="34280" xr:uid="{A53E15F6-B13B-4061-9217-4311D0D87CAC}"/>
    <cellStyle name="Normal 35 2 8" xfId="9607" xr:uid="{E5DB4D63-5EE7-4848-8980-F7832207F89B}"/>
    <cellStyle name="Normal 35 2 8 2" xfId="23013" xr:uid="{500F5AD9-A5D0-4CE9-B0F3-136A0C38BC29}"/>
    <cellStyle name="Normal 35 2 8 2 2" xfId="46319" xr:uid="{E8923F96-1338-4E92-8C16-A0DD29D9B4E9}"/>
    <cellStyle name="Normal 35 2 8 3" xfId="35221" xr:uid="{806829C9-226D-4D0D-9D05-573D525EF017}"/>
    <cellStyle name="Normal 35 2 9" xfId="10487" xr:uid="{31CA87F3-1920-40D7-B381-ABA3DF066445}"/>
    <cellStyle name="Normal 35 2 9 2" xfId="23893" xr:uid="{1FCC1A09-0ED5-41B0-AAED-067699AE56D4}"/>
    <cellStyle name="Normal 35 2 9 2 2" xfId="47199" xr:uid="{A239641D-32BC-43C0-86BE-B4C22DA91703}"/>
    <cellStyle name="Normal 35 2 9 3" xfId="36101" xr:uid="{0EFCBD84-A7DD-426E-BA64-B76008CC9466}"/>
    <cellStyle name="Normal 35 3" xfId="4193" xr:uid="{E0F8D388-7915-4E63-9598-3C57B8535DC6}"/>
    <cellStyle name="Normal 35 3 10" xfId="14450" xr:uid="{63D7F4E2-590A-4C9B-9046-9195312F905F}"/>
    <cellStyle name="Normal 35 3 10 2" xfId="25611" xr:uid="{9C129C6A-F7BA-41C6-B94B-13AB0C2C8BC1}"/>
    <cellStyle name="Normal 35 3 10 2 2" xfId="48913" xr:uid="{27CA5BE2-3DF3-44DF-9CDC-3170A4B7D615}"/>
    <cellStyle name="Normal 35 3 10 3" xfId="37791" xr:uid="{0771638C-50C6-4C32-9A9A-ECB1FFE33C53}"/>
    <cellStyle name="Normal 35 3 11" xfId="16002" xr:uid="{64CA8E71-CA47-4FBA-97CB-31306ABA3C39}"/>
    <cellStyle name="Normal 35 3 11 2" xfId="27089" xr:uid="{F9041526-6989-4817-A906-92AA5574D985}"/>
    <cellStyle name="Normal 35 3 11 2 2" xfId="50388" xr:uid="{7D2BDFB3-2CF5-48BE-92AB-1C1CE9C889FE}"/>
    <cellStyle name="Normal 35 3 11 3" xfId="39340" xr:uid="{4F4A1113-6679-456F-B1E2-66B5E4899FB3}"/>
    <cellStyle name="Normal 35 3 12" xfId="17795" xr:uid="{604DC122-5C03-46E3-B5E6-39DEA2FC35EC}"/>
    <cellStyle name="Normal 35 3 12 2" xfId="41107" xr:uid="{6233489F-EA2D-4219-BED7-9C3906D7A315}"/>
    <cellStyle name="Normal 35 3 13" xfId="30047" xr:uid="{C342743C-D1AD-4EC7-B3F3-A8D57AB69A2B}"/>
    <cellStyle name="Normal 35 3 2" xfId="4631" xr:uid="{8976AF05-D116-477C-98C4-02ED7ACCC900}"/>
    <cellStyle name="Normal 35 3 2 10" xfId="16440" xr:uid="{490E90C0-93B2-4EA5-B38D-B9140CF7510F}"/>
    <cellStyle name="Normal 35 3 2 10 2" xfId="27527" xr:uid="{5C4DDBD3-6C13-4E4A-8322-A7B10AB3029E}"/>
    <cellStyle name="Normal 35 3 2 10 2 2" xfId="50826" xr:uid="{58852BC1-A291-4478-BC80-982EBA2A4857}"/>
    <cellStyle name="Normal 35 3 2 10 3" xfId="39778" xr:uid="{10F9C775-D305-4FF9-A939-37CDDAB4121E}"/>
    <cellStyle name="Normal 35 3 2 11" xfId="18233" xr:uid="{B9E1E3D8-7F36-4B2B-A72D-46869D6CB88D}"/>
    <cellStyle name="Normal 35 3 2 11 2" xfId="41545" xr:uid="{A0495575-584C-41E9-9E9E-46B4C1E53F0B}"/>
    <cellStyle name="Normal 35 3 2 12" xfId="30485" xr:uid="{87305907-9E80-4BCB-A64E-A1B6E114AF20}"/>
    <cellStyle name="Normal 35 3 2 2" xfId="5503" xr:uid="{CF9DF4E0-7492-40FD-AE50-C363A1B318F0}"/>
    <cellStyle name="Normal 35 3 2 2 2" xfId="19105" xr:uid="{EC39873D-7DEB-467F-BCB2-752A5386174E}"/>
    <cellStyle name="Normal 35 3 2 2 2 2" xfId="42417" xr:uid="{D1F44DE1-F84A-40F5-9663-BBA65D97E52A}"/>
    <cellStyle name="Normal 35 3 2 2 3" xfId="31357" xr:uid="{DAF4CB66-1798-4439-9405-6C0D669CB814}"/>
    <cellStyle name="Normal 35 3 2 3" xfId="6375" xr:uid="{B6880A53-35DC-485E-801E-8B1C26B13CA3}"/>
    <cellStyle name="Normal 35 3 2 3 2" xfId="19977" xr:uid="{B5F781A9-A655-4A7E-BBBB-A0F956E81D59}"/>
    <cellStyle name="Normal 35 3 2 3 2 2" xfId="43289" xr:uid="{56401C0F-6CA2-4AE6-938C-C0900F5E32C3}"/>
    <cellStyle name="Normal 35 3 2 3 3" xfId="32229" xr:uid="{266646FE-8735-44BA-AF71-C8ADF05A4076}"/>
    <cellStyle name="Normal 35 3 2 4" xfId="7268" xr:uid="{DA11EFE9-4803-4EF8-8311-558F86318982}"/>
    <cellStyle name="Normal 35 3 2 4 2" xfId="20860" xr:uid="{EAD88527-EBE5-4304-B40B-EB2D3EBAC1CB}"/>
    <cellStyle name="Normal 35 3 2 4 2 2" xfId="44167" xr:uid="{AF589A7E-FD12-4F53-8860-1F2D73C9C6DA}"/>
    <cellStyle name="Normal 35 3 2 4 3" xfId="33107" xr:uid="{1C72D92D-ADDB-4A46-B7A2-F64F95B5F858}"/>
    <cellStyle name="Normal 35 3 2 5" xfId="8141" xr:uid="{D17D1F5C-206A-4AC3-A4D8-103174D52DDB}"/>
    <cellStyle name="Normal 35 3 2 5 2" xfId="21733" xr:uid="{CBFC55DD-4857-4D90-965C-DA2D46054A59}"/>
    <cellStyle name="Normal 35 3 2 5 2 2" xfId="45039" xr:uid="{3F59905F-CFDB-4197-B008-A7C4371A6169}"/>
    <cellStyle name="Normal 35 3 2 5 3" xfId="33979" xr:uid="{EC3B0CB5-24B7-459C-ADA9-E81D57344A88}"/>
    <cellStyle name="Normal 35 3 2 6" xfId="9014" xr:uid="{72709915-A2C0-45F1-8166-0EFDD42F2805}"/>
    <cellStyle name="Normal 35 3 2 6 2" xfId="22605" xr:uid="{D257A2D3-4D3C-43F4-AAC4-00D3115AA091}"/>
    <cellStyle name="Normal 35 3 2 6 2 2" xfId="45911" xr:uid="{85BB1724-76AF-461B-BC36-1B0BD430331F}"/>
    <cellStyle name="Normal 35 3 2 6 3" xfId="34851" xr:uid="{13CDBD99-C1A7-427F-996E-664AE0D3C914}"/>
    <cellStyle name="Normal 35 3 2 7" xfId="10178" xr:uid="{0ACE3B88-3862-45CE-9DCC-6409D8CDC79B}"/>
    <cellStyle name="Normal 35 3 2 7 2" xfId="23584" xr:uid="{713FF6E3-5417-4D42-9121-EE17FAFCB19C}"/>
    <cellStyle name="Normal 35 3 2 7 2 2" xfId="46890" xr:uid="{BD7A97B3-6BD2-4114-B0E3-3A15A72CD1DB}"/>
    <cellStyle name="Normal 35 3 2 7 3" xfId="35792" xr:uid="{24D92078-551F-41DA-B5AF-C0DF4CBACA92}"/>
    <cellStyle name="Normal 35 3 2 8" xfId="11058" xr:uid="{53CCD311-2D73-46DF-AD40-A107935D4A70}"/>
    <cellStyle name="Normal 35 3 2 8 2" xfId="24464" xr:uid="{C3D26246-5647-4C36-800C-B52C11735F35}"/>
    <cellStyle name="Normal 35 3 2 8 2 2" xfId="47770" xr:uid="{346A25F8-7AE2-4B27-9577-B5E0241A1473}"/>
    <cellStyle name="Normal 35 3 2 8 3" xfId="36672" xr:uid="{F9809047-75DF-4798-A9F9-663974506FE2}"/>
    <cellStyle name="Normal 35 3 2 9" xfId="14888" xr:uid="{D2D34843-8A21-42CA-86BF-FB46428A4610}"/>
    <cellStyle name="Normal 35 3 2 9 2" xfId="26049" xr:uid="{C2905B88-88A8-486E-A561-A29227B7AD3A}"/>
    <cellStyle name="Normal 35 3 2 9 2 2" xfId="49351" xr:uid="{F2E683F1-EAFC-4FD3-B9AC-D508BA0A62E2}"/>
    <cellStyle name="Normal 35 3 2 9 3" xfId="38229" xr:uid="{FFB03FE7-4736-4147-AA24-4A805D199500}"/>
    <cellStyle name="Normal 35 3 3" xfId="5065" xr:uid="{678F9C61-708B-45ED-AD23-C6DE04C85F8E}"/>
    <cellStyle name="Normal 35 3 3 2" xfId="18667" xr:uid="{C70A9D49-9A54-4181-9DA2-2DFBE3F8AB95}"/>
    <cellStyle name="Normal 35 3 3 2 2" xfId="41979" xr:uid="{BEDE3A07-0F51-4A6A-8F34-127DACD42FF6}"/>
    <cellStyle name="Normal 35 3 3 3" xfId="30919" xr:uid="{DB25F03E-E2FD-42C8-815C-28B23FF64E57}"/>
    <cellStyle name="Normal 35 3 4" xfId="5937" xr:uid="{BCAABD77-CC41-4174-AC9F-3D3E0510C3DE}"/>
    <cellStyle name="Normal 35 3 4 2" xfId="19539" xr:uid="{8429AB3A-D222-465F-B295-DB796340722D}"/>
    <cellStyle name="Normal 35 3 4 2 2" xfId="42851" xr:uid="{DC93550B-4B3A-4911-8176-0229B0BB9C83}"/>
    <cellStyle name="Normal 35 3 4 3" xfId="31791" xr:uid="{D1589780-D97F-4994-851D-90F453E6CE96}"/>
    <cellStyle name="Normal 35 3 5" xfId="6830" xr:uid="{BE7D5073-BEE7-4DCC-BA41-0A67C585F17E}"/>
    <cellStyle name="Normal 35 3 5 2" xfId="20422" xr:uid="{8ED51E36-B8B1-47BF-A4C0-F022243AD785}"/>
    <cellStyle name="Normal 35 3 5 2 2" xfId="43729" xr:uid="{E99C9684-C4CD-429D-BE50-C3171017FDD2}"/>
    <cellStyle name="Normal 35 3 5 3" xfId="32669" xr:uid="{D2E9F278-1C25-4675-A764-4ACBEF0EA510}"/>
    <cellStyle name="Normal 35 3 6" xfId="7703" xr:uid="{69C47A55-D7F0-43BA-9F9A-75CB101E0650}"/>
    <cellStyle name="Normal 35 3 6 2" xfId="21295" xr:uid="{8DAF5FCC-5DEE-47CF-9857-9E85DAA3F13D}"/>
    <cellStyle name="Normal 35 3 6 2 2" xfId="44601" xr:uid="{32076754-FF28-4430-A84F-6601EFA344D9}"/>
    <cellStyle name="Normal 35 3 6 3" xfId="33541" xr:uid="{A6EFEFE0-BBB5-458A-A8E0-3DECD51C775F}"/>
    <cellStyle name="Normal 35 3 7" xfId="8576" xr:uid="{CE5FD291-F432-434C-85C3-A8D238742D8C}"/>
    <cellStyle name="Normal 35 3 7 2" xfId="22167" xr:uid="{3B90861C-CB04-4A37-9F1D-F10602994560}"/>
    <cellStyle name="Normal 35 3 7 2 2" xfId="45473" xr:uid="{027D3829-8BCE-4E8D-8D46-05D9FD5633FF}"/>
    <cellStyle name="Normal 35 3 7 3" xfId="34413" xr:uid="{2CD7A96B-BC22-49D3-A54A-3640FC044FB4}"/>
    <cellStyle name="Normal 35 3 8" xfId="9740" xr:uid="{13045CAA-F8DB-46CA-9265-915E556BEC2C}"/>
    <cellStyle name="Normal 35 3 8 2" xfId="23146" xr:uid="{2E22164D-FBBD-4236-9604-F53D0334B41F}"/>
    <cellStyle name="Normal 35 3 8 2 2" xfId="46452" xr:uid="{7253F3FA-D960-4ECF-8C72-048903343F2C}"/>
    <cellStyle name="Normal 35 3 8 3" xfId="35354" xr:uid="{3ED37AFB-73FB-4E14-89F1-0D959F2DC5F4}"/>
    <cellStyle name="Normal 35 3 9" xfId="10620" xr:uid="{E01CB795-8CF8-4E05-98D8-7069D95CD7C1}"/>
    <cellStyle name="Normal 35 3 9 2" xfId="24026" xr:uid="{496B8E76-B280-4CBA-8003-10F63E0A4C42}"/>
    <cellStyle name="Normal 35 3 9 2 2" xfId="47332" xr:uid="{AD1C2570-A64A-47D5-AC5B-A9A792623B8B}"/>
    <cellStyle name="Normal 35 3 9 3" xfId="36234" xr:uid="{2234063D-6B21-4788-BFF6-6CABA52B410F}"/>
    <cellStyle name="Normal 35 4" xfId="4385" xr:uid="{A21FA9D4-66C9-442D-AA0C-2C2551D404AD}"/>
    <cellStyle name="Normal 35 4 10" xfId="16194" xr:uid="{4BFA0D4E-421C-4D55-A8D1-75023CDC65F2}"/>
    <cellStyle name="Normal 35 4 10 2" xfId="27281" xr:uid="{D6BB14A1-1DC4-45C6-856E-653C96852F77}"/>
    <cellStyle name="Normal 35 4 10 2 2" xfId="50580" xr:uid="{EF9AACC6-520A-4587-9919-EE125E8F491B}"/>
    <cellStyle name="Normal 35 4 10 3" xfId="39532" xr:uid="{C6DC1179-864E-41B1-9572-EDEDA6D34731}"/>
    <cellStyle name="Normal 35 4 11" xfId="17987" xr:uid="{CCE2FFA9-4E5E-4F52-9F49-56E6DB313985}"/>
    <cellStyle name="Normal 35 4 11 2" xfId="41299" xr:uid="{CA7CE089-A578-4CB4-B899-7145D8950059}"/>
    <cellStyle name="Normal 35 4 12" xfId="30239" xr:uid="{36C34CF1-9970-469D-BC01-A83A1106D8B1}"/>
    <cellStyle name="Normal 35 4 2" xfId="5257" xr:uid="{7A2F9DAD-AA29-4E43-836D-50DB3EE0A75D}"/>
    <cellStyle name="Normal 35 4 2 2" xfId="18859" xr:uid="{A9E45CBF-2E8A-4B5D-8E9A-AB0B00BB6ABD}"/>
    <cellStyle name="Normal 35 4 2 2 2" xfId="42171" xr:uid="{389BED50-072D-4406-98BE-7845A1123340}"/>
    <cellStyle name="Normal 35 4 2 3" xfId="31111" xr:uid="{51A1C9CA-3B37-4032-B7E7-0D3E348CB011}"/>
    <cellStyle name="Normal 35 4 3" xfId="6129" xr:uid="{00B67BED-DA67-42FD-8D24-B39FA49F983D}"/>
    <cellStyle name="Normal 35 4 3 2" xfId="19731" xr:uid="{42900A62-D906-428A-8FA1-EDBD384BD210}"/>
    <cellStyle name="Normal 35 4 3 2 2" xfId="43043" xr:uid="{E0E3A916-90FE-482D-A97C-3419BFB480C1}"/>
    <cellStyle name="Normal 35 4 3 3" xfId="31983" xr:uid="{423F3561-B4C9-43B1-A899-A6962A1C1D4D}"/>
    <cellStyle name="Normal 35 4 4" xfId="7022" xr:uid="{8B14C246-3858-4958-B1AA-F275CA1CBB17}"/>
    <cellStyle name="Normal 35 4 4 2" xfId="20614" xr:uid="{254C1300-7683-4E4F-92F9-EEBAF4595174}"/>
    <cellStyle name="Normal 35 4 4 2 2" xfId="43921" xr:uid="{BDF04043-2B7B-4A3A-8EC2-2A095AA91510}"/>
    <cellStyle name="Normal 35 4 4 3" xfId="32861" xr:uid="{BC9E17FD-BDE8-4C18-9705-C033CD3A9270}"/>
    <cellStyle name="Normal 35 4 5" xfId="7895" xr:uid="{505D45A5-9E15-4B8C-9C74-798125C7E337}"/>
    <cellStyle name="Normal 35 4 5 2" xfId="21487" xr:uid="{70F06391-CE2B-4E0C-85AC-2772C81D577E}"/>
    <cellStyle name="Normal 35 4 5 2 2" xfId="44793" xr:uid="{B9770154-B2C0-4427-852E-1FAD1079FD57}"/>
    <cellStyle name="Normal 35 4 5 3" xfId="33733" xr:uid="{1879E719-480E-454E-B25B-B11F4BC8B82E}"/>
    <cellStyle name="Normal 35 4 6" xfId="8768" xr:uid="{D5986232-0B68-44A2-96F7-690F2A03D44C}"/>
    <cellStyle name="Normal 35 4 6 2" xfId="22359" xr:uid="{EC88D916-510F-4844-A9A2-D0056A8AB070}"/>
    <cellStyle name="Normal 35 4 6 2 2" xfId="45665" xr:uid="{2C1BB68D-5252-43D2-97D8-D75C98A61131}"/>
    <cellStyle name="Normal 35 4 6 3" xfId="34605" xr:uid="{70061EFF-00D3-4D23-A788-2962678E5B00}"/>
    <cellStyle name="Normal 35 4 7" xfId="9932" xr:uid="{06FF9990-76CD-4EFF-B957-DD7A1F7B3CFB}"/>
    <cellStyle name="Normal 35 4 7 2" xfId="23338" xr:uid="{3B8F54C5-8B9E-4AFC-B472-00FB915E8878}"/>
    <cellStyle name="Normal 35 4 7 2 2" xfId="46644" xr:uid="{9ABDDEE5-CFEE-4AAB-8ACB-1DD3BECB0620}"/>
    <cellStyle name="Normal 35 4 7 3" xfId="35546" xr:uid="{79D4A84F-A5FB-4038-B966-820A1BD3E126}"/>
    <cellStyle name="Normal 35 4 8" xfId="10812" xr:uid="{770CA435-EB1D-4619-921A-30D8BF8F3FD9}"/>
    <cellStyle name="Normal 35 4 8 2" xfId="24218" xr:uid="{1FD00429-65B8-4F4B-8BA0-7ECA94FDF9A5}"/>
    <cellStyle name="Normal 35 4 8 2 2" xfId="47524" xr:uid="{A552E17B-BA90-4DE7-8603-717228AD90FF}"/>
    <cellStyle name="Normal 35 4 8 3" xfId="36426" xr:uid="{C1E0B144-09F0-451F-BF68-DB7C5033219D}"/>
    <cellStyle name="Normal 35 4 9" xfId="14642" xr:uid="{2F96119A-326E-4A6F-BCC0-D876C23B0F03}"/>
    <cellStyle name="Normal 35 4 9 2" xfId="25803" xr:uid="{D5BF16F3-6E14-49DC-9BA7-F158515F261B}"/>
    <cellStyle name="Normal 35 4 9 2 2" xfId="49105" xr:uid="{48CFD35C-1609-4DBB-9A4A-7F8211B3C350}"/>
    <cellStyle name="Normal 35 4 9 3" xfId="37983" xr:uid="{E322386D-DD49-4298-89FA-DE263485F5CA}"/>
    <cellStyle name="Normal 35 5" xfId="3947" xr:uid="{BCD4910E-3024-4057-B5B5-D4AF8C151593}"/>
    <cellStyle name="Normal 35 5 2" xfId="11200" xr:uid="{139CD1AF-CE18-4F74-BC27-13F79E525734}"/>
    <cellStyle name="Normal 35 5 2 2" xfId="24606" xr:uid="{1649EF2A-B3ED-431E-BB8C-1E88B64D45B6}"/>
    <cellStyle name="Normal 35 5 2 2 2" xfId="47912" xr:uid="{0C86FF45-A7CC-47DD-A16A-A73C1BBB8D9D}"/>
    <cellStyle name="Normal 35 5 2 3" xfId="36813" xr:uid="{D65103B7-90EF-4693-9C01-3F59A667B135}"/>
    <cellStyle name="Normal 35 5 3" xfId="15047" xr:uid="{C532EFEE-58CF-4B80-9ED9-3353C160F47F}"/>
    <cellStyle name="Normal 35 5 3 2" xfId="26204" xr:uid="{8938D30A-CA18-464A-A2E0-CFD436831960}"/>
    <cellStyle name="Normal 35 5 3 2 2" xfId="49506" xr:uid="{AD30A782-C7E6-40C2-9DCB-E530A5232F7E}"/>
    <cellStyle name="Normal 35 5 3 3" xfId="38388" xr:uid="{7A3E343D-BACE-40B7-981B-1EE12DD424BC}"/>
    <cellStyle name="Normal 35 5 4" xfId="16582" xr:uid="{0FD4E520-AB16-4922-BC8E-308E9D715FE4}"/>
    <cellStyle name="Normal 35 5 4 2" xfId="27668" xr:uid="{3014DBAA-9E86-4799-9285-6042FBF47B7D}"/>
    <cellStyle name="Normal 35 5 4 2 2" xfId="50967" xr:uid="{228F730F-1D19-4997-915F-4226538770C4}"/>
    <cellStyle name="Normal 35 5 4 3" xfId="39920" xr:uid="{0BAE40E6-2A1D-4DE0-B542-6C8971D4C2D9}"/>
    <cellStyle name="Normal 35 5 5" xfId="17549" xr:uid="{2E40AF58-C74A-4C54-BE7E-D53E1358F921}"/>
    <cellStyle name="Normal 35 5 5 2" xfId="40861" xr:uid="{7AA6578F-C3D8-4945-A6A3-50BCDFDD3D99}"/>
    <cellStyle name="Normal 35 5 6" xfId="29801" xr:uid="{C0F91211-CD3B-4179-BA8B-51966ED128AE}"/>
    <cellStyle name="Normal 35 6" xfId="4819" xr:uid="{E77AFBA1-6A65-40E6-B10F-871763F73046}"/>
    <cellStyle name="Normal 35 6 2" xfId="18421" xr:uid="{EDC51A23-5CE0-4344-8728-5697F7AC6E52}"/>
    <cellStyle name="Normal 35 6 2 2" xfId="41733" xr:uid="{4BF59590-3C95-4C82-B62B-7176345E9AF0}"/>
    <cellStyle name="Normal 35 6 3" xfId="30673" xr:uid="{B4E65479-255C-49ED-891C-F5E704E70E05}"/>
    <cellStyle name="Normal 35 7" xfId="5691" xr:uid="{3D93DBA0-D935-4B24-8335-53915498AB8B}"/>
    <cellStyle name="Normal 35 7 2" xfId="19293" xr:uid="{7D8D65F6-08AC-4AB6-B3A8-248057DC9FC7}"/>
    <cellStyle name="Normal 35 7 2 2" xfId="42605" xr:uid="{0126E716-0142-45E0-AB89-E0EFBA97A156}"/>
    <cellStyle name="Normal 35 7 3" xfId="31545" xr:uid="{750AD024-1753-4138-8E4D-76F381A62942}"/>
    <cellStyle name="Normal 35 8" xfId="6584" xr:uid="{6715979A-A327-4F79-9141-E0119D35C546}"/>
    <cellStyle name="Normal 35 8 2" xfId="20176" xr:uid="{372DD493-3101-4B00-B262-B6412709AE2E}"/>
    <cellStyle name="Normal 35 8 2 2" xfId="43483" xr:uid="{F117097D-3520-4430-A81B-770297D73D2B}"/>
    <cellStyle name="Normal 35 8 3" xfId="32423" xr:uid="{A9D2C1D7-2340-4414-B0E6-32B82BF47920}"/>
    <cellStyle name="Normal 35 9" xfId="7457" xr:uid="{94BAA8ED-13BA-4CB6-B306-AB3EE4D1AE43}"/>
    <cellStyle name="Normal 35 9 2" xfId="21049" xr:uid="{4C88C90C-D837-411D-B8D8-543AF41BD43B}"/>
    <cellStyle name="Normal 35 9 2 2" xfId="44355" xr:uid="{4F465263-12C9-4CB5-BC1A-B98B84F57047}"/>
    <cellStyle name="Normal 35 9 3" xfId="33295" xr:uid="{717175D9-BE2C-4B71-8C91-76FF4B739163}"/>
    <cellStyle name="Normal 36" xfId="498" xr:uid="{00000000-0005-0000-0000-0000CD000000}"/>
    <cellStyle name="Normal 36 10" xfId="8331" xr:uid="{9F50F50D-2A71-4D96-B061-753355561372}"/>
    <cellStyle name="Normal 36 10 2" xfId="21922" xr:uid="{D0B11132-0CE4-4F0A-9BA3-C0F3E6193FF8}"/>
    <cellStyle name="Normal 36 10 2 2" xfId="45228" xr:uid="{61047318-E63D-4088-BD1F-D1ED1F53246E}"/>
    <cellStyle name="Normal 36 10 3" xfId="34168" xr:uid="{B5C11CCF-E127-4C87-8C4B-2B23D06D880C}"/>
    <cellStyle name="Normal 36 11" xfId="9495" xr:uid="{73B11506-1FDE-4247-A748-36FBD0743B78}"/>
    <cellStyle name="Normal 36 11 2" xfId="22901" xr:uid="{7C6F00AF-4B00-4375-B0F7-8214C58169DD}"/>
    <cellStyle name="Normal 36 11 2 2" xfId="46207" xr:uid="{11EAE49E-75DE-4905-8863-6EF0A4B42E7B}"/>
    <cellStyle name="Normal 36 11 3" xfId="35109" xr:uid="{3091E274-0A85-4C22-9B8C-209907E9AF06}"/>
    <cellStyle name="Normal 36 12" xfId="10375" xr:uid="{FDA23BDC-3694-4FDA-A99A-4C42C8426AB6}"/>
    <cellStyle name="Normal 36 12 2" xfId="23781" xr:uid="{DF71D8EC-A828-45B9-83E1-B28FFB340336}"/>
    <cellStyle name="Normal 36 12 2 2" xfId="47087" xr:uid="{5CCB42FC-CEF2-44EF-9916-475E603D4A0B}"/>
    <cellStyle name="Normal 36 12 3" xfId="35989" xr:uid="{A9C07C14-9907-4F23-9F17-7CDF270DF452}"/>
    <cellStyle name="Normal 36 13" xfId="14205" xr:uid="{E6B24360-8980-4B14-B4CC-7986FF8C9EAE}"/>
    <cellStyle name="Normal 36 13 2" xfId="25366" xr:uid="{617B7B2D-E720-4523-AC6A-B75D6C382961}"/>
    <cellStyle name="Normal 36 13 2 2" xfId="48668" xr:uid="{127D5EB7-78ED-4620-91E3-334DDE66DE97}"/>
    <cellStyle name="Normal 36 13 3" xfId="37546" xr:uid="{835983F8-8EB7-46F4-AF41-B2A6B16DB8E6}"/>
    <cellStyle name="Normal 36 14" xfId="15757" xr:uid="{AB6F6CEC-4319-4C16-BED0-F9B7308ECB9A}"/>
    <cellStyle name="Normal 36 14 2" xfId="26844" xr:uid="{F576DAF2-8D33-4FC1-98D7-FD1F9E83E4CA}"/>
    <cellStyle name="Normal 36 14 2 2" xfId="50143" xr:uid="{12803F26-724F-4842-9955-7F44D108B81F}"/>
    <cellStyle name="Normal 36 14 3" xfId="39095" xr:uid="{DCD030D8-959E-40E0-984C-AF7D1121CD63}"/>
    <cellStyle name="Normal 36 15" xfId="17146" xr:uid="{CDEE1377-626D-44DE-8B45-C31C3DF17480}"/>
    <cellStyle name="Normal 36 15 2" xfId="40458" xr:uid="{22C7EA44-C6DE-4ED2-A3F2-C5EDE15818EE}"/>
    <cellStyle name="Normal 36 16" xfId="29577" xr:uid="{F2018DEF-1317-48A4-89C6-5D6103B7CB26}"/>
    <cellStyle name="Normal 36 2" xfId="4061" xr:uid="{6F2A4548-1E02-4B92-9A95-4D4F1258C92C}"/>
    <cellStyle name="Normal 36 2 10" xfId="14318" xr:uid="{85DBC782-535B-4F7C-8E4D-CBA1910BFC82}"/>
    <cellStyle name="Normal 36 2 10 2" xfId="25479" xr:uid="{EDF22BD7-FB72-4724-84B5-EC42A53AC1D8}"/>
    <cellStyle name="Normal 36 2 10 2 2" xfId="48781" xr:uid="{6A9A49D0-863D-4C32-AE5F-1A4AA2A63B68}"/>
    <cellStyle name="Normal 36 2 10 3" xfId="37659" xr:uid="{1F7C2D3E-2744-4185-8BFB-1758DA2F7F89}"/>
    <cellStyle name="Normal 36 2 11" xfId="15870" xr:uid="{735ADDB7-7FB9-4D4F-BBC1-533544F58C79}"/>
    <cellStyle name="Normal 36 2 11 2" xfId="26957" xr:uid="{474B19E2-BD9E-4F94-8B23-077BE2FB4F84}"/>
    <cellStyle name="Normal 36 2 11 2 2" xfId="50256" xr:uid="{CF8EC542-36BE-428C-A7D1-F51733EED73F}"/>
    <cellStyle name="Normal 36 2 11 3" xfId="39208" xr:uid="{F87BFC75-D354-4A75-88AE-E6C01C5B85CD}"/>
    <cellStyle name="Normal 36 2 12" xfId="17663" xr:uid="{6B010E17-F854-4D65-9B40-EE36CCD85A73}"/>
    <cellStyle name="Normal 36 2 12 2" xfId="40975" xr:uid="{41452658-4539-45C5-87B2-E92ACB2053ED}"/>
    <cellStyle name="Normal 36 2 13" xfId="29915" xr:uid="{1DD74615-5A6F-4B18-8D48-C937DA298B24}"/>
    <cellStyle name="Normal 36 2 2" xfId="4499" xr:uid="{0A4DB0E8-7E16-4493-AB8D-9C357A4FFAA2}"/>
    <cellStyle name="Normal 36 2 2 10" xfId="16308" xr:uid="{BCF27257-7544-4A36-8D0F-42E802094543}"/>
    <cellStyle name="Normal 36 2 2 10 2" xfId="27395" xr:uid="{36D3F01F-6074-4FCE-84D5-FBF9C26E1A15}"/>
    <cellStyle name="Normal 36 2 2 10 2 2" xfId="50694" xr:uid="{2D9DD34B-30DA-45FD-AB6A-00680CC922CA}"/>
    <cellStyle name="Normal 36 2 2 10 3" xfId="39646" xr:uid="{AC09C254-8E3D-402E-83E0-02BDE935669D}"/>
    <cellStyle name="Normal 36 2 2 11" xfId="18101" xr:uid="{50D8386B-FB6C-4E95-8EFE-5517506F9718}"/>
    <cellStyle name="Normal 36 2 2 11 2" xfId="41413" xr:uid="{41EE6EE0-620A-4B4D-B67E-1A7D9F42E99C}"/>
    <cellStyle name="Normal 36 2 2 12" xfId="30353" xr:uid="{875EB041-3157-4D20-8B60-92F84D0FC4A5}"/>
    <cellStyle name="Normal 36 2 2 2" xfId="5371" xr:uid="{1FE5E080-18B7-436E-AB40-7E67EABE2AB6}"/>
    <cellStyle name="Normal 36 2 2 2 2" xfId="18973" xr:uid="{16C0E324-C3D4-475F-804A-2DCED82BC1F4}"/>
    <cellStyle name="Normal 36 2 2 2 2 2" xfId="42285" xr:uid="{D9B3719F-3D13-43A4-8047-19B3B2BA0DB8}"/>
    <cellStyle name="Normal 36 2 2 2 3" xfId="31225" xr:uid="{25A002CB-9673-414A-ADC2-8203A1E1120C}"/>
    <cellStyle name="Normal 36 2 2 3" xfId="6243" xr:uid="{C2568146-5F22-4A70-93DE-9415DA085A8E}"/>
    <cellStyle name="Normal 36 2 2 3 2" xfId="19845" xr:uid="{7AEB9465-89D0-49DF-B660-1845AA0F3055}"/>
    <cellStyle name="Normal 36 2 2 3 2 2" xfId="43157" xr:uid="{82D76A37-80DB-45C4-ADA1-B56393B10BD2}"/>
    <cellStyle name="Normal 36 2 2 3 3" xfId="32097" xr:uid="{26F08E53-728B-4BB6-AD77-070AB6FD7A62}"/>
    <cellStyle name="Normal 36 2 2 4" xfId="7136" xr:uid="{1C121DD9-298C-44FD-ADF6-6EBB26C2F612}"/>
    <cellStyle name="Normal 36 2 2 4 2" xfId="20728" xr:uid="{41485F42-1124-417D-B399-54D0A05427EF}"/>
    <cellStyle name="Normal 36 2 2 4 2 2" xfId="44035" xr:uid="{EF4D8BC3-60FE-4C78-BC49-7CE441738F8B}"/>
    <cellStyle name="Normal 36 2 2 4 3" xfId="32975" xr:uid="{41C2F0D0-9BB7-4696-B58F-0AB956C4D53E}"/>
    <cellStyle name="Normal 36 2 2 5" xfId="8009" xr:uid="{C5BCEF9A-4A1D-42D4-A707-976CCA7F6CC3}"/>
    <cellStyle name="Normal 36 2 2 5 2" xfId="21601" xr:uid="{4F60800C-1872-4C29-8EFE-6377A1AD5714}"/>
    <cellStyle name="Normal 36 2 2 5 2 2" xfId="44907" xr:uid="{9F72EC04-A5DD-4BBD-9D2B-D7725AF38DF3}"/>
    <cellStyle name="Normal 36 2 2 5 3" xfId="33847" xr:uid="{B8C4D9DD-F992-4B36-BCFF-EE8ADD3C16B9}"/>
    <cellStyle name="Normal 36 2 2 6" xfId="8882" xr:uid="{4EF0D366-C8AA-4FD1-9131-CDE3F3984163}"/>
    <cellStyle name="Normal 36 2 2 6 2" xfId="22473" xr:uid="{12CE715C-CA06-4DF6-BD12-EC41C60C67CD}"/>
    <cellStyle name="Normal 36 2 2 6 2 2" xfId="45779" xr:uid="{DFF80D7B-7C68-4262-A34E-C38DE3CD2199}"/>
    <cellStyle name="Normal 36 2 2 6 3" xfId="34719" xr:uid="{7EEC5922-EBBE-4431-8C7E-D2663092BF78}"/>
    <cellStyle name="Normal 36 2 2 7" xfId="10046" xr:uid="{EBC0CFB3-71EF-4971-936F-4912E7D97A2D}"/>
    <cellStyle name="Normal 36 2 2 7 2" xfId="23452" xr:uid="{1BE101BC-F90F-4C03-917D-BBB3FB85793D}"/>
    <cellStyle name="Normal 36 2 2 7 2 2" xfId="46758" xr:uid="{B38EEFAA-813D-4083-9130-9746EAF2C954}"/>
    <cellStyle name="Normal 36 2 2 7 3" xfId="35660" xr:uid="{B7379B69-7FEB-4C7A-8BAB-C6B044FFFC0F}"/>
    <cellStyle name="Normal 36 2 2 8" xfId="10926" xr:uid="{0C4AA22B-72FF-4F42-95B8-D423193616EE}"/>
    <cellStyle name="Normal 36 2 2 8 2" xfId="24332" xr:uid="{A8676DAE-1595-4FD0-87E1-DF1DA1FB23F2}"/>
    <cellStyle name="Normal 36 2 2 8 2 2" xfId="47638" xr:uid="{6B3EBD88-EC54-40FA-BF30-5859023A6F34}"/>
    <cellStyle name="Normal 36 2 2 8 3" xfId="36540" xr:uid="{6AC106A5-2279-42BD-BE72-9C20494FB611}"/>
    <cellStyle name="Normal 36 2 2 9" xfId="14756" xr:uid="{AB1ECEBE-CA1E-42A6-B8D5-7D1457CAACF1}"/>
    <cellStyle name="Normal 36 2 2 9 2" xfId="25917" xr:uid="{9F9917DC-AFE1-44A4-B3D6-08CEA0938A96}"/>
    <cellStyle name="Normal 36 2 2 9 2 2" xfId="49219" xr:uid="{AAD75C90-F948-4E08-A4B4-DE7E2F86F1F7}"/>
    <cellStyle name="Normal 36 2 2 9 3" xfId="38097" xr:uid="{F9E98A99-39CE-485F-A34B-7F0CA9A9A04C}"/>
    <cellStyle name="Normal 36 2 3" xfId="4933" xr:uid="{8C82B109-EFA6-4FA7-BD94-2567BFAFA318}"/>
    <cellStyle name="Normal 36 2 3 2" xfId="13675" xr:uid="{AF78D871-1AF3-4539-B998-7BDB7E374142}"/>
    <cellStyle name="Normal 36 2 3 2 2" xfId="24936" xr:uid="{AB455A16-B6D2-4197-B42D-13786B02A86D}"/>
    <cellStyle name="Normal 36 2 3 2 2 2" xfId="48242" xr:uid="{FBFD2915-CC3B-45B0-A296-054970C9D06C}"/>
    <cellStyle name="Normal 36 2 3 2 3" xfId="37028" xr:uid="{88D21155-C37B-4120-8F8C-E6639E534796}"/>
    <cellStyle name="Normal 36 2 3 3" xfId="15423" xr:uid="{3208D309-8771-4F14-8277-BC73684722B9}"/>
    <cellStyle name="Normal 36 2 3 3 2" xfId="26545" xr:uid="{F970BEC0-46AF-414D-9A78-8DFA76438F20}"/>
    <cellStyle name="Normal 36 2 3 3 2 2" xfId="49845" xr:uid="{BDF52069-1CF3-44AB-AC78-20280E8ADFE5}"/>
    <cellStyle name="Normal 36 2 3 3 3" xfId="38762" xr:uid="{275D60F8-E472-4EF0-8B62-03D58F06E1E3}"/>
    <cellStyle name="Normal 36 2 3 4" xfId="16788" xr:uid="{11B24226-C1B2-40FA-9B5C-77EBD9842F36}"/>
    <cellStyle name="Normal 36 2 3 4 2" xfId="27874" xr:uid="{D54E1C2B-3200-44D6-8684-E2235DECD328}"/>
    <cellStyle name="Normal 36 2 3 4 2 2" xfId="51173" xr:uid="{51F2DEFC-B7FC-48D1-BFCC-A0621570EA7C}"/>
    <cellStyle name="Normal 36 2 3 4 3" xfId="40126" xr:uid="{534B310E-13E6-4371-84D1-019A7FE05D28}"/>
    <cellStyle name="Normal 36 2 3 5" xfId="18535" xr:uid="{8B09E05F-DB1C-4F1B-85D3-30BDD60DC70A}"/>
    <cellStyle name="Normal 36 2 3 5 2" xfId="41847" xr:uid="{EB7B64E5-3C4F-40E5-9259-0F2F7308C778}"/>
    <cellStyle name="Normal 36 2 3 6" xfId="30787" xr:uid="{104EEC10-F78E-4970-99FC-1C002C1B7755}"/>
    <cellStyle name="Normal 36 2 4" xfId="5805" xr:uid="{B7E0F9F9-567F-41D5-81A2-30A4CDBF7DAC}"/>
    <cellStyle name="Normal 36 2 4 2" xfId="19407" xr:uid="{382AB4DD-B851-4E7E-A225-60921572BF76}"/>
    <cellStyle name="Normal 36 2 4 2 2" xfId="42719" xr:uid="{1F5F0991-961B-42C9-973B-0EF1131172BA}"/>
    <cellStyle name="Normal 36 2 4 3" xfId="31659" xr:uid="{3BA05B35-D0A4-4D99-B988-493A083DDC74}"/>
    <cellStyle name="Normal 36 2 5" xfId="6698" xr:uid="{E15CBA5E-21C2-4FFA-88FB-255EA3C61877}"/>
    <cellStyle name="Normal 36 2 5 2" xfId="20290" xr:uid="{7519D963-39BE-4D02-A18E-829B9A98B288}"/>
    <cellStyle name="Normal 36 2 5 2 2" xfId="43597" xr:uid="{E31B7AD6-94B8-477F-8E03-E8CDF94A3027}"/>
    <cellStyle name="Normal 36 2 5 3" xfId="32537" xr:uid="{FDE14B29-4532-4B25-B669-6AA2CD4A32DE}"/>
    <cellStyle name="Normal 36 2 6" xfId="7571" xr:uid="{C178DD39-1E1E-479C-89C9-9E2C11382A04}"/>
    <cellStyle name="Normal 36 2 6 2" xfId="21163" xr:uid="{C523CBE7-E444-46A9-A9CE-20306874D48D}"/>
    <cellStyle name="Normal 36 2 6 2 2" xfId="44469" xr:uid="{661BA9F6-8279-4D37-A042-5537D9E685A3}"/>
    <cellStyle name="Normal 36 2 6 3" xfId="33409" xr:uid="{70A2CFB9-7556-4BA7-9577-4E559BBA49EC}"/>
    <cellStyle name="Normal 36 2 7" xfId="8444" xr:uid="{049F7E06-ED18-45BD-9742-3A66A126797B}"/>
    <cellStyle name="Normal 36 2 7 2" xfId="22035" xr:uid="{198D5919-13A0-4D10-8C00-0030B19F1C7E}"/>
    <cellStyle name="Normal 36 2 7 2 2" xfId="45341" xr:uid="{3F039F0B-8585-4236-BF8B-5EC4BE67ED3D}"/>
    <cellStyle name="Normal 36 2 7 3" xfId="34281" xr:uid="{089F4BDA-448F-464E-9C5F-397EE30EE93E}"/>
    <cellStyle name="Normal 36 2 8" xfId="9608" xr:uid="{0C7EF580-799A-48FB-B011-904607050124}"/>
    <cellStyle name="Normal 36 2 8 2" xfId="23014" xr:uid="{65E9D90A-4081-4C06-ABEF-489070438C44}"/>
    <cellStyle name="Normal 36 2 8 2 2" xfId="46320" xr:uid="{37BC8581-D623-4288-913B-FEFD5F38B805}"/>
    <cellStyle name="Normal 36 2 8 3" xfId="35222" xr:uid="{2041C06C-D7A2-47ED-945A-06CD54B85012}"/>
    <cellStyle name="Normal 36 2 9" xfId="10488" xr:uid="{5387D9FA-3179-4498-A884-88A816FF932C}"/>
    <cellStyle name="Normal 36 2 9 2" xfId="23894" xr:uid="{95BCCFD5-7201-477A-8408-EDE6115129AB}"/>
    <cellStyle name="Normal 36 2 9 2 2" xfId="47200" xr:uid="{E220636F-CCCC-471E-B0B6-B4E1C774ABCD}"/>
    <cellStyle name="Normal 36 2 9 3" xfId="36102" xr:uid="{8CD2A059-CF25-4E21-B07F-72AC5110A639}"/>
    <cellStyle name="Normal 36 3" xfId="4194" xr:uid="{583DB898-ECC9-423D-B0ED-53C30CCBCFE1}"/>
    <cellStyle name="Normal 36 3 10" xfId="14451" xr:uid="{3CFEB10B-F062-4FED-8016-677EF37E2BC9}"/>
    <cellStyle name="Normal 36 3 10 2" xfId="25612" xr:uid="{ECDDFA73-83BC-4AC8-8461-3FE6846F14E4}"/>
    <cellStyle name="Normal 36 3 10 2 2" xfId="48914" xr:uid="{93BB78BE-A8A6-4EB5-9A1C-5C0F9BA36CE3}"/>
    <cellStyle name="Normal 36 3 10 3" xfId="37792" xr:uid="{B19A2EBC-3C25-4A08-90F7-75C67C7D4B32}"/>
    <cellStyle name="Normal 36 3 11" xfId="16003" xr:uid="{7E637EC7-5219-4B10-83C7-D92ED96C3C1C}"/>
    <cellStyle name="Normal 36 3 11 2" xfId="27090" xr:uid="{9B18A35C-6896-40AA-A7E5-C61090B3DDD7}"/>
    <cellStyle name="Normal 36 3 11 2 2" xfId="50389" xr:uid="{50F3D52F-6DCE-43A7-B4D9-E2C2E27B1C43}"/>
    <cellStyle name="Normal 36 3 11 3" xfId="39341" xr:uid="{2429195A-317A-49DE-AE3F-EF6C1EFD2087}"/>
    <cellStyle name="Normal 36 3 12" xfId="17796" xr:uid="{49AB48EF-C8CA-4A6E-805E-43C148CD0F0C}"/>
    <cellStyle name="Normal 36 3 12 2" xfId="41108" xr:uid="{BEB153EA-0C2D-4DA0-8C5F-868A47D78534}"/>
    <cellStyle name="Normal 36 3 13" xfId="30048" xr:uid="{066C3C4F-E6AF-4DC5-9529-EF78037164D1}"/>
    <cellStyle name="Normal 36 3 2" xfId="4632" xr:uid="{D182B361-6615-4B4D-B9A5-6501982334DA}"/>
    <cellStyle name="Normal 36 3 2 10" xfId="16441" xr:uid="{4C766DF3-6F7E-4DB4-9DE4-E933D27CC8DE}"/>
    <cellStyle name="Normal 36 3 2 10 2" xfId="27528" xr:uid="{471DA979-DD26-4BC5-A448-C74ACB5FA191}"/>
    <cellStyle name="Normal 36 3 2 10 2 2" xfId="50827" xr:uid="{8A11CB1F-9A62-4B32-A015-6DC1D818CBA3}"/>
    <cellStyle name="Normal 36 3 2 10 3" xfId="39779" xr:uid="{7F3397B4-518B-4F69-BC52-02A24D4FE2BB}"/>
    <cellStyle name="Normal 36 3 2 11" xfId="18234" xr:uid="{E4CCB410-E8FF-44A8-8E40-718137175984}"/>
    <cellStyle name="Normal 36 3 2 11 2" xfId="41546" xr:uid="{A03E53BB-5B38-4ADF-996E-85E5AA3B3DDB}"/>
    <cellStyle name="Normal 36 3 2 12" xfId="30486" xr:uid="{33E65EA9-35AB-4B1C-A90A-AFC8A7AC5383}"/>
    <cellStyle name="Normal 36 3 2 2" xfId="5504" xr:uid="{7E6BB897-ED67-44A9-A93C-A424D361AFD0}"/>
    <cellStyle name="Normal 36 3 2 2 2" xfId="19106" xr:uid="{07C6D798-B373-43DA-B5E6-21615AF08755}"/>
    <cellStyle name="Normal 36 3 2 2 2 2" xfId="42418" xr:uid="{2FC24D21-34B2-475B-866E-32783EE033AF}"/>
    <cellStyle name="Normal 36 3 2 2 3" xfId="31358" xr:uid="{4BE82B5E-FC82-4F1E-A6BB-274BE38D3A81}"/>
    <cellStyle name="Normal 36 3 2 3" xfId="6376" xr:uid="{28AF84D6-448B-4161-A501-C72F5DD9EBA6}"/>
    <cellStyle name="Normal 36 3 2 3 2" xfId="19978" xr:uid="{E76CC571-E122-4C53-9F17-A23CF6F73EE0}"/>
    <cellStyle name="Normal 36 3 2 3 2 2" xfId="43290" xr:uid="{B1357902-ABD0-4288-A83B-F06358559C62}"/>
    <cellStyle name="Normal 36 3 2 3 3" xfId="32230" xr:uid="{274A24B2-32C7-4095-9E0D-CAA1724A6B92}"/>
    <cellStyle name="Normal 36 3 2 4" xfId="7269" xr:uid="{A44860A9-F8C1-40A2-A20F-FF1E0C5B3ACB}"/>
    <cellStyle name="Normal 36 3 2 4 2" xfId="20861" xr:uid="{EE7A98D4-CA0E-4D11-87D7-26C04FB2FF55}"/>
    <cellStyle name="Normal 36 3 2 4 2 2" xfId="44168" xr:uid="{3FA5176B-B25F-4BA2-B6B5-2FCD41775A7E}"/>
    <cellStyle name="Normal 36 3 2 4 3" xfId="33108" xr:uid="{0BFB29A1-0FC4-4708-9C1E-09950EEECC9F}"/>
    <cellStyle name="Normal 36 3 2 5" xfId="8142" xr:uid="{C34A7EE0-C4BE-4965-B0D5-81BA0111B7B4}"/>
    <cellStyle name="Normal 36 3 2 5 2" xfId="21734" xr:uid="{B5F8149C-2BBA-4D57-94A7-FABB90D367A3}"/>
    <cellStyle name="Normal 36 3 2 5 2 2" xfId="45040" xr:uid="{A8C746F9-2149-4B95-97A6-6A62A0DBFFCE}"/>
    <cellStyle name="Normal 36 3 2 5 3" xfId="33980" xr:uid="{2D25CF31-9C54-4C9E-9F0B-063E069D30AA}"/>
    <cellStyle name="Normal 36 3 2 6" xfId="9015" xr:uid="{B81BC3D8-41E4-4CA2-968F-15FFD1D40A56}"/>
    <cellStyle name="Normal 36 3 2 6 2" xfId="22606" xr:uid="{2C43FFCC-D497-495B-9339-1A387EAEB06C}"/>
    <cellStyle name="Normal 36 3 2 6 2 2" xfId="45912" xr:uid="{CD3F4422-6100-4B07-B028-9A7F81325450}"/>
    <cellStyle name="Normal 36 3 2 6 3" xfId="34852" xr:uid="{C779BD86-4DDE-4B58-94F0-59D641CAFF89}"/>
    <cellStyle name="Normal 36 3 2 7" xfId="10179" xr:uid="{60FBCAE5-5145-43F1-AF3B-7BAA9A2BA0F6}"/>
    <cellStyle name="Normal 36 3 2 7 2" xfId="23585" xr:uid="{B679F3BE-DF45-497A-AE25-127020196314}"/>
    <cellStyle name="Normal 36 3 2 7 2 2" xfId="46891" xr:uid="{BD369034-4875-41D4-A685-A100A4F042AE}"/>
    <cellStyle name="Normal 36 3 2 7 3" xfId="35793" xr:uid="{BECCE954-006D-44AD-B7FB-B6BC37EC2F6A}"/>
    <cellStyle name="Normal 36 3 2 8" xfId="11059" xr:uid="{28111B50-7264-4226-8A2E-1052FEB42C0F}"/>
    <cellStyle name="Normal 36 3 2 8 2" xfId="24465" xr:uid="{A44821D9-5F68-4ECB-B9F3-F02D45DDF988}"/>
    <cellStyle name="Normal 36 3 2 8 2 2" xfId="47771" xr:uid="{F5D3E1BE-5182-415C-B7F2-FA27FBD3A44B}"/>
    <cellStyle name="Normal 36 3 2 8 3" xfId="36673" xr:uid="{2D98EA34-5574-4407-AF5C-DA10494DB3F7}"/>
    <cellStyle name="Normal 36 3 2 9" xfId="14889" xr:uid="{F53D26A3-A7D3-4038-8B82-B02F7C14C722}"/>
    <cellStyle name="Normal 36 3 2 9 2" xfId="26050" xr:uid="{61DD4934-2F29-4A3F-82C7-9BA0C91154C0}"/>
    <cellStyle name="Normal 36 3 2 9 2 2" xfId="49352" xr:uid="{6FAB2B06-A556-4C78-BE3B-30DDB47CF37B}"/>
    <cellStyle name="Normal 36 3 2 9 3" xfId="38230" xr:uid="{04A47695-B724-40BB-848F-139636DCF3BE}"/>
    <cellStyle name="Normal 36 3 3" xfId="5066" xr:uid="{561DCD2F-AAD3-4D90-B1F6-6F9D0E203100}"/>
    <cellStyle name="Normal 36 3 3 2" xfId="18668" xr:uid="{CAE6A5F6-EBB8-4907-8D3C-1F9511EBD9D4}"/>
    <cellStyle name="Normal 36 3 3 2 2" xfId="41980" xr:uid="{7887B3C4-7047-474D-9E53-D47D9288C2DF}"/>
    <cellStyle name="Normal 36 3 3 3" xfId="30920" xr:uid="{7A8A8C30-6252-4ACB-A589-A2FF6F23D688}"/>
    <cellStyle name="Normal 36 3 4" xfId="5938" xr:uid="{82F1AA5D-3C0C-4AF9-B300-3D85EE3F7434}"/>
    <cellStyle name="Normal 36 3 4 2" xfId="19540" xr:uid="{AB69F448-5C45-43A3-A634-63D4F9DCFCDD}"/>
    <cellStyle name="Normal 36 3 4 2 2" xfId="42852" xr:uid="{920D3DAD-90C5-4D28-B1CC-337E8990E963}"/>
    <cellStyle name="Normal 36 3 4 3" xfId="31792" xr:uid="{467F28D5-427F-4496-99A8-E4BD661A9F3B}"/>
    <cellStyle name="Normal 36 3 5" xfId="6831" xr:uid="{6FC14DF7-CC5B-4234-8041-25FED5AC73E3}"/>
    <cellStyle name="Normal 36 3 5 2" xfId="20423" xr:uid="{CBED8521-E508-41D0-874E-0C7DE9C8E484}"/>
    <cellStyle name="Normal 36 3 5 2 2" xfId="43730" xr:uid="{7293647A-DF06-4AFE-BAA6-6E7015403664}"/>
    <cellStyle name="Normal 36 3 5 3" xfId="32670" xr:uid="{CA022F2B-E749-4126-8165-B4E5736B3247}"/>
    <cellStyle name="Normal 36 3 6" xfId="7704" xr:uid="{FAAD8D13-9F48-4085-ADF7-0319360A0ABC}"/>
    <cellStyle name="Normal 36 3 6 2" xfId="21296" xr:uid="{32173CE0-C0D2-4F89-908A-5D15DFE1A24A}"/>
    <cellStyle name="Normal 36 3 6 2 2" xfId="44602" xr:uid="{A9A1DE9E-68F9-448F-B1A9-EC3153DED6F0}"/>
    <cellStyle name="Normal 36 3 6 3" xfId="33542" xr:uid="{DF69BBD1-A487-4390-AA87-76B3B454EC3D}"/>
    <cellStyle name="Normal 36 3 7" xfId="8577" xr:uid="{4F13ADB3-925E-40A8-BE2A-0953150D17BA}"/>
    <cellStyle name="Normal 36 3 7 2" xfId="22168" xr:uid="{1066DD28-C62D-42B4-AF93-1F577A45ED54}"/>
    <cellStyle name="Normal 36 3 7 2 2" xfId="45474" xr:uid="{47490930-6C46-4C68-8282-CB8011F18EC3}"/>
    <cellStyle name="Normal 36 3 7 3" xfId="34414" xr:uid="{57BE2342-E5CA-4372-AFB4-9CA12B15EA9C}"/>
    <cellStyle name="Normal 36 3 8" xfId="9741" xr:uid="{F123249D-1470-4A65-BDF9-456DF41F7765}"/>
    <cellStyle name="Normal 36 3 8 2" xfId="23147" xr:uid="{8BCB0782-F0EA-4544-8573-2653D6007928}"/>
    <cellStyle name="Normal 36 3 8 2 2" xfId="46453" xr:uid="{C94F052E-0095-4221-95BD-3CDACFB54045}"/>
    <cellStyle name="Normal 36 3 8 3" xfId="35355" xr:uid="{BDDD56FB-7BC2-4D20-AAAE-AC01241CD031}"/>
    <cellStyle name="Normal 36 3 9" xfId="10621" xr:uid="{6211F7E3-ED86-4A52-BFED-294BAA630A38}"/>
    <cellStyle name="Normal 36 3 9 2" xfId="24027" xr:uid="{1F20D8DE-D586-441F-98A0-BA3A6DE7B6F4}"/>
    <cellStyle name="Normal 36 3 9 2 2" xfId="47333" xr:uid="{55F358F9-7991-462E-B2B7-1F39184677EB}"/>
    <cellStyle name="Normal 36 3 9 3" xfId="36235" xr:uid="{F72C57D2-D559-4FC4-8D17-C279F88FA843}"/>
    <cellStyle name="Normal 36 4" xfId="4386" xr:uid="{56689A8C-3A88-41B4-9F97-6EFFFED5278F}"/>
    <cellStyle name="Normal 36 4 10" xfId="16195" xr:uid="{86726D6E-D9DF-449E-A59B-123F3CFD8962}"/>
    <cellStyle name="Normal 36 4 10 2" xfId="27282" xr:uid="{409E727A-D8D4-4A68-84B6-7EF37811C663}"/>
    <cellStyle name="Normal 36 4 10 2 2" xfId="50581" xr:uid="{CB389BBA-CD0D-4B12-9479-C122A602CD85}"/>
    <cellStyle name="Normal 36 4 10 3" xfId="39533" xr:uid="{91CBFFB3-0E13-400F-AF53-A8FC99A6D3D2}"/>
    <cellStyle name="Normal 36 4 11" xfId="17988" xr:uid="{7E291083-8FCD-4626-B143-A9B820508878}"/>
    <cellStyle name="Normal 36 4 11 2" xfId="41300" xr:uid="{66A402C6-C308-4563-9897-5E91D3C5E911}"/>
    <cellStyle name="Normal 36 4 12" xfId="30240" xr:uid="{CCEA848B-E865-4016-B226-35269AACEC5D}"/>
    <cellStyle name="Normal 36 4 2" xfId="5258" xr:uid="{DCC8797D-74A8-4110-846A-EFCBA9C36B5E}"/>
    <cellStyle name="Normal 36 4 2 2" xfId="18860" xr:uid="{1460B763-E417-4980-A8FB-0B9717459E00}"/>
    <cellStyle name="Normal 36 4 2 2 2" xfId="42172" xr:uid="{6FA7CB7B-F497-4633-A019-184A7DA8F0E4}"/>
    <cellStyle name="Normal 36 4 2 3" xfId="31112" xr:uid="{FF87ADAB-CFD5-44C1-8730-552CED2BC7FE}"/>
    <cellStyle name="Normal 36 4 3" xfId="6130" xr:uid="{B5E184D7-FA26-401A-BDB6-B3067BFA0BCD}"/>
    <cellStyle name="Normal 36 4 3 2" xfId="19732" xr:uid="{FD5344B1-A1F9-4C51-AAC2-E358C91CC110}"/>
    <cellStyle name="Normal 36 4 3 2 2" xfId="43044" xr:uid="{826BF75D-B7B0-4892-8660-08F0EA603600}"/>
    <cellStyle name="Normal 36 4 3 3" xfId="31984" xr:uid="{0592156C-1BD9-4225-965F-D37A87AD4EEC}"/>
    <cellStyle name="Normal 36 4 4" xfId="7023" xr:uid="{539851C2-B468-48F1-BE60-FC90BCE8CCB0}"/>
    <cellStyle name="Normal 36 4 4 2" xfId="20615" xr:uid="{A9026CBB-4D23-4B81-B261-12BEB4002E68}"/>
    <cellStyle name="Normal 36 4 4 2 2" xfId="43922" xr:uid="{224843C7-44CE-4903-B670-167F104A90BF}"/>
    <cellStyle name="Normal 36 4 4 3" xfId="32862" xr:uid="{22CBB0BB-055E-429B-A585-C42E0D42DC9C}"/>
    <cellStyle name="Normal 36 4 5" xfId="7896" xr:uid="{6D709CA6-0B59-4F34-998F-6C81B5376851}"/>
    <cellStyle name="Normal 36 4 5 2" xfId="21488" xr:uid="{0388DB8D-CDD0-48AD-97D0-8F5D43FD3CCB}"/>
    <cellStyle name="Normal 36 4 5 2 2" xfId="44794" xr:uid="{B588ACA0-8A1D-45A1-9A55-F90FA398B1CA}"/>
    <cellStyle name="Normal 36 4 5 3" xfId="33734" xr:uid="{B4A9EB3A-9CB7-4F4F-9561-26CD177B66C4}"/>
    <cellStyle name="Normal 36 4 6" xfId="8769" xr:uid="{989B9C2E-0097-4F11-A3E3-8298DFAE4677}"/>
    <cellStyle name="Normal 36 4 6 2" xfId="22360" xr:uid="{43071BE0-CD2B-4AC9-9F66-87E394236593}"/>
    <cellStyle name="Normal 36 4 6 2 2" xfId="45666" xr:uid="{5FEE4766-9AFF-4FEB-98CD-EADAC8120B95}"/>
    <cellStyle name="Normal 36 4 6 3" xfId="34606" xr:uid="{60615C01-FA46-4970-B1B2-1EF504C806D4}"/>
    <cellStyle name="Normal 36 4 7" xfId="9933" xr:uid="{3DAC03FF-2DDA-4436-A681-F386610BDA71}"/>
    <cellStyle name="Normal 36 4 7 2" xfId="23339" xr:uid="{7BEAFD6F-D329-4FA8-A614-ED9EC86CB10A}"/>
    <cellStyle name="Normal 36 4 7 2 2" xfId="46645" xr:uid="{2A7E0A0A-7C72-4300-B575-5C8FEE93A2E5}"/>
    <cellStyle name="Normal 36 4 7 3" xfId="35547" xr:uid="{59D22966-3A38-4DE7-8468-B84A1C93FEDA}"/>
    <cellStyle name="Normal 36 4 8" xfId="10813" xr:uid="{8D47304F-68E6-420D-B3C8-0F16DC497048}"/>
    <cellStyle name="Normal 36 4 8 2" xfId="24219" xr:uid="{7A517A4F-4E87-4021-BD42-EC36E614CB64}"/>
    <cellStyle name="Normal 36 4 8 2 2" xfId="47525" xr:uid="{B8FCC145-4802-45F7-8465-91A55CECFFF2}"/>
    <cellStyle name="Normal 36 4 8 3" xfId="36427" xr:uid="{5E7C713D-B5C3-425A-9A7A-1E36A6E30ECE}"/>
    <cellStyle name="Normal 36 4 9" xfId="14643" xr:uid="{74514E1C-83F0-4A9E-972F-5DA2EC5C7E82}"/>
    <cellStyle name="Normal 36 4 9 2" xfId="25804" xr:uid="{2118C474-3A62-4C83-9DE8-FB1074DFAAD0}"/>
    <cellStyle name="Normal 36 4 9 2 2" xfId="49106" xr:uid="{B800483C-4820-44FF-BF32-A91A42CBA078}"/>
    <cellStyle name="Normal 36 4 9 3" xfId="37984" xr:uid="{BAC56B63-31DA-4D17-BC6B-2E9F1E1BC29F}"/>
    <cellStyle name="Normal 36 5" xfId="3948" xr:uid="{05E538C1-D46C-4BEC-A0CA-DF61D14A689D}"/>
    <cellStyle name="Normal 36 5 2" xfId="11201" xr:uid="{D1EB00FC-8F36-4E38-A3B2-2E7FD21CD304}"/>
    <cellStyle name="Normal 36 5 2 2" xfId="24607" xr:uid="{B80056CB-7D36-45B6-AF95-AF28CCD1C5CA}"/>
    <cellStyle name="Normal 36 5 2 2 2" xfId="47913" xr:uid="{D655F4EC-17FF-4D12-A3CC-445B9C5A72D9}"/>
    <cellStyle name="Normal 36 5 2 3" xfId="36814" xr:uid="{6BD8066F-4C01-4D00-BEB4-44DFA5C5DC18}"/>
    <cellStyle name="Normal 36 5 3" xfId="15048" xr:uid="{5C6A48E4-EE38-46EF-A0D6-FBBCA0FF0255}"/>
    <cellStyle name="Normal 36 5 3 2" xfId="26205" xr:uid="{64C239C2-C83B-4BC3-A259-B8F0ED25B6FC}"/>
    <cellStyle name="Normal 36 5 3 2 2" xfId="49507" xr:uid="{43F7FBA8-9D3A-4E28-828F-65F36328D8B3}"/>
    <cellStyle name="Normal 36 5 3 3" xfId="38389" xr:uid="{0C2761AB-685A-4D6F-9AE1-BB3AFBE5ECBC}"/>
    <cellStyle name="Normal 36 5 4" xfId="16583" xr:uid="{11D6D183-63DD-4A86-A48B-559971E581BE}"/>
    <cellStyle name="Normal 36 5 4 2" xfId="27669" xr:uid="{679C8763-8B6B-4CF1-8F2F-217F56A7F2EB}"/>
    <cellStyle name="Normal 36 5 4 2 2" xfId="50968" xr:uid="{B19A4B43-6128-4930-BE01-4E72369C1DFA}"/>
    <cellStyle name="Normal 36 5 4 3" xfId="39921" xr:uid="{FC67C215-D343-48B2-BCC1-207CDE81574C}"/>
    <cellStyle name="Normal 36 5 5" xfId="17550" xr:uid="{EF58D5EC-AB83-4C9B-928F-5FD96E997F7F}"/>
    <cellStyle name="Normal 36 5 5 2" xfId="40862" xr:uid="{37E254E6-DBF6-4644-818E-B8C3BD2164C3}"/>
    <cellStyle name="Normal 36 5 6" xfId="29802" xr:uid="{CEA149A3-958A-4D1C-9AED-4F2A5A4E6FA4}"/>
    <cellStyle name="Normal 36 6" xfId="4820" xr:uid="{237B9DC9-AC2B-4EAE-A530-1364F8B90907}"/>
    <cellStyle name="Normal 36 6 2" xfId="18422" xr:uid="{ED3FD517-5F63-4847-A891-784F77F26590}"/>
    <cellStyle name="Normal 36 6 2 2" xfId="41734" xr:uid="{20AFCA0C-E3EF-4041-BAD9-5DF3A420E3B8}"/>
    <cellStyle name="Normal 36 6 3" xfId="30674" xr:uid="{CCCB536F-1A63-416E-BCFD-7DD095E4AEE6}"/>
    <cellStyle name="Normal 36 7" xfId="5692" xr:uid="{FC40BCF0-6E8E-49FB-B933-4D560C60EB8C}"/>
    <cellStyle name="Normal 36 7 2" xfId="19294" xr:uid="{EDB9F1FA-8891-4513-A2FF-A3F72039D650}"/>
    <cellStyle name="Normal 36 7 2 2" xfId="42606" xr:uid="{E7794E93-3C88-4C0B-A392-38F3C9941112}"/>
    <cellStyle name="Normal 36 7 3" xfId="31546" xr:uid="{696379D9-DE01-48BA-A425-B58775E9B226}"/>
    <cellStyle name="Normal 36 8" xfId="6585" xr:uid="{FD42A785-569C-4E68-969E-7C3D72FCF971}"/>
    <cellStyle name="Normal 36 8 2" xfId="20177" xr:uid="{3F2FF448-9CF8-46D6-ABEE-EF5A75652509}"/>
    <cellStyle name="Normal 36 8 2 2" xfId="43484" xr:uid="{28EC9454-249D-4D7E-AADE-57D5910C193F}"/>
    <cellStyle name="Normal 36 8 3" xfId="32424" xr:uid="{9850F100-9E04-4390-B71C-22FE5E91D038}"/>
    <cellStyle name="Normal 36 9" xfId="7458" xr:uid="{36D2CE23-9792-4D2A-9D98-6E9BC243A9EF}"/>
    <cellStyle name="Normal 36 9 2" xfId="21050" xr:uid="{A041654C-3C51-4266-957C-E9047D119660}"/>
    <cellStyle name="Normal 36 9 2 2" xfId="44356" xr:uid="{EA293950-77C6-4190-8529-686D90FB40EF}"/>
    <cellStyle name="Normal 36 9 3" xfId="33296" xr:uid="{350A5930-EC84-4677-80F6-0E441628539E}"/>
    <cellStyle name="Normal 37" xfId="500" xr:uid="{00000000-0005-0000-0000-0000CE000000}"/>
    <cellStyle name="Normal 37 10" xfId="8332" xr:uid="{8B2B851A-F7CF-4F21-AB6F-05E36C8CC599}"/>
    <cellStyle name="Normal 37 10 2" xfId="21923" xr:uid="{59137B5C-8135-493C-A231-1315145ACFBB}"/>
    <cellStyle name="Normal 37 10 2 2" xfId="45229" xr:uid="{184890A0-B48F-4CC9-B02A-9CE58B1BFC76}"/>
    <cellStyle name="Normal 37 10 3" xfId="34169" xr:uid="{7A28A57A-BADE-4120-9365-623E32F5538A}"/>
    <cellStyle name="Normal 37 11" xfId="9496" xr:uid="{5C52E2B1-889C-41E9-9E35-63A2976E5C62}"/>
    <cellStyle name="Normal 37 11 2" xfId="22902" xr:uid="{10127543-A6F0-40D4-BEDA-C22FB79DDDEC}"/>
    <cellStyle name="Normal 37 11 2 2" xfId="46208" xr:uid="{26259763-2602-4825-B353-BDD2BE6CA2AC}"/>
    <cellStyle name="Normal 37 11 3" xfId="35110" xr:uid="{05CC2C68-890C-4E41-8C20-3B02A11335CD}"/>
    <cellStyle name="Normal 37 12" xfId="10376" xr:uid="{29E94F43-47D9-43C2-ACCA-5D3DCB7DD079}"/>
    <cellStyle name="Normal 37 12 2" xfId="23782" xr:uid="{E7CCE786-85EE-473F-8121-2CF77608E19B}"/>
    <cellStyle name="Normal 37 12 2 2" xfId="47088" xr:uid="{91D56520-C5CE-448A-86F0-47C7D91B6C2F}"/>
    <cellStyle name="Normal 37 12 3" xfId="35990" xr:uid="{DE8999FF-AA92-46F8-BF4E-A532DA8722E1}"/>
    <cellStyle name="Normal 37 13" xfId="14206" xr:uid="{D33873DF-E172-44F1-A8DB-C8565506081B}"/>
    <cellStyle name="Normal 37 13 2" xfId="25367" xr:uid="{5683C678-96AA-4402-AF57-53C20A07BDCB}"/>
    <cellStyle name="Normal 37 13 2 2" xfId="48669" xr:uid="{781EDEF1-6AFB-4D4A-9CEC-B4E4D112C9AF}"/>
    <cellStyle name="Normal 37 13 3" xfId="37547" xr:uid="{8894FC8B-B257-44BD-8872-ECA64D51C00E}"/>
    <cellStyle name="Normal 37 14" xfId="15758" xr:uid="{87E7E7E2-78F1-4C51-A67F-BA27916AC922}"/>
    <cellStyle name="Normal 37 14 2" xfId="26845" xr:uid="{D75B25BC-FF26-4F29-9CA8-198ACB38377E}"/>
    <cellStyle name="Normal 37 14 2 2" xfId="50144" xr:uid="{BD68CB08-67E6-4DC4-9A39-303D10C44D6B}"/>
    <cellStyle name="Normal 37 14 3" xfId="39096" xr:uid="{B234B1E6-1FF7-4FBC-B657-3BB5EFF7DACF}"/>
    <cellStyle name="Normal 37 15" xfId="17148" xr:uid="{7977516F-0901-42D7-8305-DAD8DECC8684}"/>
    <cellStyle name="Normal 37 15 2" xfId="40460" xr:uid="{D83F57F9-CC1C-4AFC-899E-CF78F9B35465}"/>
    <cellStyle name="Normal 37 16" xfId="29579" xr:uid="{B66D269D-8513-46C0-BE73-1864EEC347C9}"/>
    <cellStyle name="Normal 37 2" xfId="4062" xr:uid="{9BDE6122-8B41-4E2A-9FA6-8604C335A1B0}"/>
    <cellStyle name="Normal 37 2 10" xfId="14319" xr:uid="{F3D7B43D-F27A-464B-A0AC-FCB929062C3E}"/>
    <cellStyle name="Normal 37 2 10 2" xfId="25480" xr:uid="{F81875D1-C834-4C50-A384-E261CFD9E43E}"/>
    <cellStyle name="Normal 37 2 10 2 2" xfId="48782" xr:uid="{6E786F17-F894-41A4-B9FD-AE9EB7CB2DBA}"/>
    <cellStyle name="Normal 37 2 10 3" xfId="37660" xr:uid="{6BD2CF3F-FE05-40C0-9083-1A92E2D748BE}"/>
    <cellStyle name="Normal 37 2 11" xfId="15871" xr:uid="{3E5F2376-6E7B-4B77-AB9B-61101A9E9918}"/>
    <cellStyle name="Normal 37 2 11 2" xfId="26958" xr:uid="{709298D2-3501-4A65-A22B-5CCBE8C18498}"/>
    <cellStyle name="Normal 37 2 11 2 2" xfId="50257" xr:uid="{A221C0C2-03A1-4A9E-9673-2E9D6F10B90F}"/>
    <cellStyle name="Normal 37 2 11 3" xfId="39209" xr:uid="{781C9EA9-9B50-4D0F-A27E-78E0B934C23A}"/>
    <cellStyle name="Normal 37 2 12" xfId="17664" xr:uid="{FA973FD8-25B5-4ADE-B4A9-42F1B7F16695}"/>
    <cellStyle name="Normal 37 2 12 2" xfId="40976" xr:uid="{F22C38DF-892A-4479-9DE3-C0D4AC91ACA3}"/>
    <cellStyle name="Normal 37 2 13" xfId="29916" xr:uid="{B853AE08-6C77-4E81-87D7-58A79A09C5FB}"/>
    <cellStyle name="Normal 37 2 2" xfId="4500" xr:uid="{B326D03B-2506-48BC-B43E-EB7D516A7575}"/>
    <cellStyle name="Normal 37 2 2 10" xfId="16309" xr:uid="{7EEA0919-9706-4A35-9B4C-ABDD94730846}"/>
    <cellStyle name="Normal 37 2 2 10 2" xfId="27396" xr:uid="{E098A559-1975-41A9-B50F-C01ED3C2326D}"/>
    <cellStyle name="Normal 37 2 2 10 2 2" xfId="50695" xr:uid="{15EA7A0F-A854-40EF-96FD-33EC95143633}"/>
    <cellStyle name="Normal 37 2 2 10 3" xfId="39647" xr:uid="{1A8C2FDD-9841-4C0B-824F-FE9615EF7C2E}"/>
    <cellStyle name="Normal 37 2 2 11" xfId="18102" xr:uid="{03FE064D-0A06-4DE8-96BE-D7374C0DF0F7}"/>
    <cellStyle name="Normal 37 2 2 11 2" xfId="41414" xr:uid="{F71D2FC5-41FC-4EDD-B1BF-E23FA3BE06D9}"/>
    <cellStyle name="Normal 37 2 2 12" xfId="30354" xr:uid="{625867A1-90AC-4181-BEB2-27A417DA997B}"/>
    <cellStyle name="Normal 37 2 2 2" xfId="5372" xr:uid="{11900D95-F13F-42ED-80CF-F461B7E28E82}"/>
    <cellStyle name="Normal 37 2 2 2 2" xfId="18974" xr:uid="{EB201FE0-925E-4B84-BD31-9E2AFE778934}"/>
    <cellStyle name="Normal 37 2 2 2 2 2" xfId="42286" xr:uid="{D9E9393D-12EC-4738-8914-86A12BA71A95}"/>
    <cellStyle name="Normal 37 2 2 2 3" xfId="31226" xr:uid="{DB2FA290-83F6-4853-9684-1722DD5A6D47}"/>
    <cellStyle name="Normal 37 2 2 3" xfId="6244" xr:uid="{41C20FB7-3D0A-4DAF-AE02-B494899D12A0}"/>
    <cellStyle name="Normal 37 2 2 3 2" xfId="19846" xr:uid="{F6A5A8C4-305C-47B0-92CB-1402FE2B855F}"/>
    <cellStyle name="Normal 37 2 2 3 2 2" xfId="43158" xr:uid="{0E9099A1-4B15-4A90-A1A9-8892546EAFAB}"/>
    <cellStyle name="Normal 37 2 2 3 3" xfId="32098" xr:uid="{06253A20-18F3-47AD-AC46-FF8B561D1EC1}"/>
    <cellStyle name="Normal 37 2 2 4" xfId="7137" xr:uid="{797D1DB3-B1E9-46FA-88EC-795E7C6A86A7}"/>
    <cellStyle name="Normal 37 2 2 4 2" xfId="20729" xr:uid="{EE9668DA-21CF-42C8-A2E0-78AEE76254C4}"/>
    <cellStyle name="Normal 37 2 2 4 2 2" xfId="44036" xr:uid="{399DABB3-AA18-463C-BEAE-8E94E0230C04}"/>
    <cellStyle name="Normal 37 2 2 4 3" xfId="32976" xr:uid="{A5914CCE-BB5E-46FD-A8E3-BE1749CC6E7D}"/>
    <cellStyle name="Normal 37 2 2 5" xfId="8010" xr:uid="{0EFE8245-2BF2-4E00-8B1E-72796942D403}"/>
    <cellStyle name="Normal 37 2 2 5 2" xfId="21602" xr:uid="{4F9EFD76-AB39-42E8-83AC-52F72635FC63}"/>
    <cellStyle name="Normal 37 2 2 5 2 2" xfId="44908" xr:uid="{D9907D39-7920-406D-B029-61BC6AEB73C7}"/>
    <cellStyle name="Normal 37 2 2 5 3" xfId="33848" xr:uid="{67F93F06-A11F-47C2-A62C-C387E197AD4A}"/>
    <cellStyle name="Normal 37 2 2 6" xfId="8883" xr:uid="{B93E368C-1319-429F-93C4-310424C72322}"/>
    <cellStyle name="Normal 37 2 2 6 2" xfId="22474" xr:uid="{924BB20A-9893-44D5-8DC8-B15A57131F84}"/>
    <cellStyle name="Normal 37 2 2 6 2 2" xfId="45780" xr:uid="{507DE980-EF38-4DD6-832A-3CDDA411CE9C}"/>
    <cellStyle name="Normal 37 2 2 6 3" xfId="34720" xr:uid="{F3B8AF22-5237-4918-8095-5C2B3EE237C4}"/>
    <cellStyle name="Normal 37 2 2 7" xfId="10047" xr:uid="{397703E7-7A37-488A-9236-07E6C6DB3789}"/>
    <cellStyle name="Normal 37 2 2 7 2" xfId="23453" xr:uid="{130940DD-9108-463F-9874-15F0793AD93D}"/>
    <cellStyle name="Normal 37 2 2 7 2 2" xfId="46759" xr:uid="{A40A3720-6089-4D52-8022-051EF2728027}"/>
    <cellStyle name="Normal 37 2 2 7 3" xfId="35661" xr:uid="{870DFDE2-7959-476B-BC93-93EE104482C3}"/>
    <cellStyle name="Normal 37 2 2 8" xfId="10927" xr:uid="{FE35A2E4-FEA8-4942-8A2B-D2D9FCAA48EB}"/>
    <cellStyle name="Normal 37 2 2 8 2" xfId="24333" xr:uid="{4CAA2060-55AB-4CD7-B1C4-E4CD35A2232B}"/>
    <cellStyle name="Normal 37 2 2 8 2 2" xfId="47639" xr:uid="{6778C670-4B0A-4886-988F-6EDB597C8FE3}"/>
    <cellStyle name="Normal 37 2 2 8 3" xfId="36541" xr:uid="{F0C286AD-0A69-44A4-880B-9E7AEDF4B674}"/>
    <cellStyle name="Normal 37 2 2 9" xfId="14757" xr:uid="{83896988-FBEB-411B-A32E-0A360364DFE3}"/>
    <cellStyle name="Normal 37 2 2 9 2" xfId="25918" xr:uid="{245A11C8-A2D2-4C11-8D4B-CD854F27FD75}"/>
    <cellStyle name="Normal 37 2 2 9 2 2" xfId="49220" xr:uid="{74222ECE-4CAA-4122-B0CC-1ACE6AB94BE6}"/>
    <cellStyle name="Normal 37 2 2 9 3" xfId="38098" xr:uid="{721DD7D5-AF62-4884-B5F1-C287AB48B7DC}"/>
    <cellStyle name="Normal 37 2 3" xfId="4934" xr:uid="{E5865B6A-E6DE-49C8-8F0C-4F78D9879B56}"/>
    <cellStyle name="Normal 37 2 3 2" xfId="13676" xr:uid="{CCB312E4-DA84-4EBB-9C25-0C170D464320}"/>
    <cellStyle name="Normal 37 2 3 2 2" xfId="24937" xr:uid="{4A024E76-34D4-4E03-9876-C67871DE9D62}"/>
    <cellStyle name="Normal 37 2 3 2 2 2" xfId="48243" xr:uid="{C2D17F13-D025-409A-A2A2-F2C984C8288D}"/>
    <cellStyle name="Normal 37 2 3 2 3" xfId="37029" xr:uid="{DD8027B5-4BF0-400A-AE56-8680D6F3D9DF}"/>
    <cellStyle name="Normal 37 2 3 3" xfId="15424" xr:uid="{BCF6DA02-25A8-48E7-84F2-FFA31232BC6D}"/>
    <cellStyle name="Normal 37 2 3 3 2" xfId="26546" xr:uid="{99FED48B-06E3-46B3-8CF0-F20124E9AC24}"/>
    <cellStyle name="Normal 37 2 3 3 2 2" xfId="49846" xr:uid="{0C34FB00-B0F1-40AA-8DE4-D5C44B23AFE4}"/>
    <cellStyle name="Normal 37 2 3 3 3" xfId="38763" xr:uid="{E38B5B8D-B2E6-400D-A7D9-193B9045F0CD}"/>
    <cellStyle name="Normal 37 2 3 4" xfId="16789" xr:uid="{B2395B7D-FF2E-4CBD-A6B4-560D38496136}"/>
    <cellStyle name="Normal 37 2 3 4 2" xfId="27875" xr:uid="{0558BE8B-FFC2-4D61-97E4-7648EA6393C0}"/>
    <cellStyle name="Normal 37 2 3 4 2 2" xfId="51174" xr:uid="{CEAC2EE8-90A2-484B-8B62-D8AA131EC10D}"/>
    <cellStyle name="Normal 37 2 3 4 3" xfId="40127" xr:uid="{3D2D2DCC-8972-4935-BE7F-884EFBA78690}"/>
    <cellStyle name="Normal 37 2 3 5" xfId="18536" xr:uid="{F76D9766-8404-4703-8147-CDD452131F8E}"/>
    <cellStyle name="Normal 37 2 3 5 2" xfId="41848" xr:uid="{44881154-BB25-4D4C-A61C-DE762F94B2FE}"/>
    <cellStyle name="Normal 37 2 3 6" xfId="30788" xr:uid="{BA251E9F-1F94-4FAE-B15D-D080FDFF5077}"/>
    <cellStyle name="Normal 37 2 4" xfId="5806" xr:uid="{B5FBA882-0BB6-4AA4-AB4C-0868D408B826}"/>
    <cellStyle name="Normal 37 2 4 2" xfId="19408" xr:uid="{9C3B2A75-4358-4E64-81B5-913B6E25D708}"/>
    <cellStyle name="Normal 37 2 4 2 2" xfId="42720" xr:uid="{22FB641D-A153-4D24-88AD-3595C8C06A9F}"/>
    <cellStyle name="Normal 37 2 4 3" xfId="31660" xr:uid="{7D11DE90-E7CE-46B5-961C-A6E33764F77F}"/>
    <cellStyle name="Normal 37 2 5" xfId="6699" xr:uid="{5CEDB7AE-9155-4F6A-A969-4FADF759F943}"/>
    <cellStyle name="Normal 37 2 5 2" xfId="20291" xr:uid="{794F00BC-6306-4448-8FF8-CC587BA7C733}"/>
    <cellStyle name="Normal 37 2 5 2 2" xfId="43598" xr:uid="{D900676C-8864-4BE1-9854-993DA999F2C5}"/>
    <cellStyle name="Normal 37 2 5 3" xfId="32538" xr:uid="{CEDD4F0C-1D7C-4FD5-AD66-BB164B240A0D}"/>
    <cellStyle name="Normal 37 2 6" xfId="7572" xr:uid="{FA7412FB-781E-43B0-93E5-17F2C6500CBC}"/>
    <cellStyle name="Normal 37 2 6 2" xfId="21164" xr:uid="{6744DA73-D602-47D2-9B98-B12BD6DD0BCE}"/>
    <cellStyle name="Normal 37 2 6 2 2" xfId="44470" xr:uid="{723F466C-437D-4E4C-BAE3-E185F97BAF35}"/>
    <cellStyle name="Normal 37 2 6 3" xfId="33410" xr:uid="{70487330-A695-464E-840E-4DE2357D5B6E}"/>
    <cellStyle name="Normal 37 2 7" xfId="8445" xr:uid="{B389CF1E-7BA3-434E-B60A-CEAEB19B0FDE}"/>
    <cellStyle name="Normal 37 2 7 2" xfId="22036" xr:uid="{810024A2-1BDA-4B54-B262-92E5B9082C6E}"/>
    <cellStyle name="Normal 37 2 7 2 2" xfId="45342" xr:uid="{347AB13C-DC4F-4F27-85A5-29DF1BC0EF5E}"/>
    <cellStyle name="Normal 37 2 7 3" xfId="34282" xr:uid="{D8E1842D-583E-4E30-AB79-6B7F59A3A4C9}"/>
    <cellStyle name="Normal 37 2 8" xfId="9609" xr:uid="{BF7CAC0F-8558-449A-8312-7C0512B7F169}"/>
    <cellStyle name="Normal 37 2 8 2" xfId="23015" xr:uid="{E8ABBE8C-AE6E-4065-8127-2B4F6D2B06F5}"/>
    <cellStyle name="Normal 37 2 8 2 2" xfId="46321" xr:uid="{4A7D64C5-434B-4B14-AD48-2BD3960B2D5D}"/>
    <cellStyle name="Normal 37 2 8 3" xfId="35223" xr:uid="{8D76F580-75FC-4162-9651-FCF61CF9FE82}"/>
    <cellStyle name="Normal 37 2 9" xfId="10489" xr:uid="{D6AAD6D7-501D-460D-BC47-524920903628}"/>
    <cellStyle name="Normal 37 2 9 2" xfId="23895" xr:uid="{2A208B0C-260C-474F-8B6C-4666A092123E}"/>
    <cellStyle name="Normal 37 2 9 2 2" xfId="47201" xr:uid="{F36304E3-69C0-4E5B-8529-B05D195C1A0C}"/>
    <cellStyle name="Normal 37 2 9 3" xfId="36103" xr:uid="{F7254947-D69A-47F4-88B3-6C0E3EF97199}"/>
    <cellStyle name="Normal 37 3" xfId="4195" xr:uid="{32C173E3-245D-4B1A-995F-23770DCE4E20}"/>
    <cellStyle name="Normal 37 3 10" xfId="14452" xr:uid="{66CC0C5E-7236-4C41-AEBE-57C78B1F3793}"/>
    <cellStyle name="Normal 37 3 10 2" xfId="25613" xr:uid="{A0CA88C6-C479-450B-9670-9B75A657D7CD}"/>
    <cellStyle name="Normal 37 3 10 2 2" xfId="48915" xr:uid="{A86C349C-BE88-4BC0-9EE7-BC81947B2C24}"/>
    <cellStyle name="Normal 37 3 10 3" xfId="37793" xr:uid="{72917C6D-9142-41CE-98AB-5A1C8EB3B693}"/>
    <cellStyle name="Normal 37 3 11" xfId="16004" xr:uid="{37F57FEC-217A-4C2C-A652-CAB6A6784A42}"/>
    <cellStyle name="Normal 37 3 11 2" xfId="27091" xr:uid="{B5672BFE-030F-4F65-8271-ECF5ABB17211}"/>
    <cellStyle name="Normal 37 3 11 2 2" xfId="50390" xr:uid="{30A2531A-6038-40DB-81C1-4B01ACACE0EB}"/>
    <cellStyle name="Normal 37 3 11 3" xfId="39342" xr:uid="{1FE3672D-9132-4331-B4BA-B14E1909D6B5}"/>
    <cellStyle name="Normal 37 3 12" xfId="17797" xr:uid="{26A476B1-EAF3-4D17-A765-3EF01E91E5FA}"/>
    <cellStyle name="Normal 37 3 12 2" xfId="41109" xr:uid="{E888DE90-E8BB-4AC5-80B3-C6F9C5BF9DBA}"/>
    <cellStyle name="Normal 37 3 13" xfId="30049" xr:uid="{417FBEE4-0EF8-479F-968F-DD6672FF365C}"/>
    <cellStyle name="Normal 37 3 2" xfId="4633" xr:uid="{97FA56C8-BBF4-4674-83FC-B32632C32974}"/>
    <cellStyle name="Normal 37 3 2 10" xfId="16442" xr:uid="{573FA153-31BB-40DA-BA5A-6EFA04DE7C4E}"/>
    <cellStyle name="Normal 37 3 2 10 2" xfId="27529" xr:uid="{68743CF1-87BA-4071-B64B-39C76EBEB872}"/>
    <cellStyle name="Normal 37 3 2 10 2 2" xfId="50828" xr:uid="{B4E22EC6-DA99-445B-AF16-0CE5745E5C90}"/>
    <cellStyle name="Normal 37 3 2 10 3" xfId="39780" xr:uid="{9E136FC0-7AD3-457F-8472-2D69E38303F9}"/>
    <cellStyle name="Normal 37 3 2 11" xfId="18235" xr:uid="{EFBD2E93-C8B3-4764-A2CC-41FCF799A5FC}"/>
    <cellStyle name="Normal 37 3 2 11 2" xfId="41547" xr:uid="{83F03BA4-8DA4-4414-8EF2-C3877CB85D01}"/>
    <cellStyle name="Normal 37 3 2 12" xfId="30487" xr:uid="{A483C3CB-45B5-47AD-8238-6B41D9375B02}"/>
    <cellStyle name="Normal 37 3 2 2" xfId="5505" xr:uid="{FF30344C-AA8F-45B2-BA8F-1081B5E4E7EE}"/>
    <cellStyle name="Normal 37 3 2 2 2" xfId="19107" xr:uid="{25CB2779-2D08-4E53-96F3-1EC19D47B0C3}"/>
    <cellStyle name="Normal 37 3 2 2 2 2" xfId="42419" xr:uid="{8F58DCBC-6D48-4DDE-9833-A2C87087D6E3}"/>
    <cellStyle name="Normal 37 3 2 2 3" xfId="31359" xr:uid="{717A5D01-B229-4C5B-B0BF-59B4776B13C2}"/>
    <cellStyle name="Normal 37 3 2 3" xfId="6377" xr:uid="{0EF9D7FB-01B7-4CE0-B5BC-75FAF57E7764}"/>
    <cellStyle name="Normal 37 3 2 3 2" xfId="19979" xr:uid="{65B32599-ECE8-4FFA-B6B2-B2D0411989D9}"/>
    <cellStyle name="Normal 37 3 2 3 2 2" xfId="43291" xr:uid="{523982D4-D893-472C-A3C1-18E3B81537E5}"/>
    <cellStyle name="Normal 37 3 2 3 3" xfId="32231" xr:uid="{669AADE4-61C9-4442-B290-33C001D29218}"/>
    <cellStyle name="Normal 37 3 2 4" xfId="7270" xr:uid="{94A276DE-D33E-4468-B6E2-0BCF16D74991}"/>
    <cellStyle name="Normal 37 3 2 4 2" xfId="20862" xr:uid="{BDFB2DDC-DCA0-433F-ABBA-C01773C62868}"/>
    <cellStyle name="Normal 37 3 2 4 2 2" xfId="44169" xr:uid="{D889A250-5BE0-4279-A217-C6C473FAB6A3}"/>
    <cellStyle name="Normal 37 3 2 4 3" xfId="33109" xr:uid="{0974C002-2F95-4290-A4A9-948B352EAC8C}"/>
    <cellStyle name="Normal 37 3 2 5" xfId="8143" xr:uid="{B3CCB5B6-4F5E-4B45-8169-F0F5811EB640}"/>
    <cellStyle name="Normal 37 3 2 5 2" xfId="21735" xr:uid="{5062A9C2-2588-4E53-821D-946F8CEA2623}"/>
    <cellStyle name="Normal 37 3 2 5 2 2" xfId="45041" xr:uid="{2FE59289-B202-4A63-819A-E61150F7D27C}"/>
    <cellStyle name="Normal 37 3 2 5 3" xfId="33981" xr:uid="{5068B0F6-9092-4594-A64E-744AC91AD091}"/>
    <cellStyle name="Normal 37 3 2 6" xfId="9016" xr:uid="{3E5DF211-6225-4424-8B67-82B1688CC1B0}"/>
    <cellStyle name="Normal 37 3 2 6 2" xfId="22607" xr:uid="{FDFEA671-0C87-4A58-BB31-CDA0839F9CFD}"/>
    <cellStyle name="Normal 37 3 2 6 2 2" xfId="45913" xr:uid="{59C1B12E-C4A4-4C76-B025-E4DD2A7049CE}"/>
    <cellStyle name="Normal 37 3 2 6 3" xfId="34853" xr:uid="{7F96C173-4A9E-4648-820B-A3DF05FAA034}"/>
    <cellStyle name="Normal 37 3 2 7" xfId="10180" xr:uid="{E15B1EB0-D37E-45C7-AC22-5C68E3D5B533}"/>
    <cellStyle name="Normal 37 3 2 7 2" xfId="23586" xr:uid="{AF69FDDB-7003-4C20-A396-A3B323A562FE}"/>
    <cellStyle name="Normal 37 3 2 7 2 2" xfId="46892" xr:uid="{D19AED64-6CB9-47F9-B557-0E4B491C4CD1}"/>
    <cellStyle name="Normal 37 3 2 7 3" xfId="35794" xr:uid="{4F051EDC-2C39-4479-A01E-82DCB65CA3FA}"/>
    <cellStyle name="Normal 37 3 2 8" xfId="11060" xr:uid="{AEC5701A-103D-4E84-90A5-AF3A90261BA9}"/>
    <cellStyle name="Normal 37 3 2 8 2" xfId="24466" xr:uid="{93B3940E-3598-4C8E-8E5B-983B9D560316}"/>
    <cellStyle name="Normal 37 3 2 8 2 2" xfId="47772" xr:uid="{49485B90-B66B-4E2C-A0D5-B8566FC95BE8}"/>
    <cellStyle name="Normal 37 3 2 8 3" xfId="36674" xr:uid="{543EE8B3-648E-49E1-9E08-665D6C3BC309}"/>
    <cellStyle name="Normal 37 3 2 9" xfId="14890" xr:uid="{ABD5035E-3B6A-40B8-85B0-122ADD89708C}"/>
    <cellStyle name="Normal 37 3 2 9 2" xfId="26051" xr:uid="{C528006C-D9D7-49DA-93CC-4CAED63984A6}"/>
    <cellStyle name="Normal 37 3 2 9 2 2" xfId="49353" xr:uid="{6AE96349-30B9-4CDE-8A91-DECEA093ACC0}"/>
    <cellStyle name="Normal 37 3 2 9 3" xfId="38231" xr:uid="{D809F855-9013-4312-9496-0D5AA30356BF}"/>
    <cellStyle name="Normal 37 3 3" xfId="5067" xr:uid="{33DBADE5-F74A-4E6E-BAF1-07F9ED8F037A}"/>
    <cellStyle name="Normal 37 3 3 2" xfId="18669" xr:uid="{035C51F0-7F63-41B3-843A-6FE01D917EE6}"/>
    <cellStyle name="Normal 37 3 3 2 2" xfId="41981" xr:uid="{29E7668E-C551-4CD1-B8A5-EA28676C1848}"/>
    <cellStyle name="Normal 37 3 3 3" xfId="30921" xr:uid="{78A10DF0-AF91-4805-B38D-54AC10DE6D4B}"/>
    <cellStyle name="Normal 37 3 4" xfId="5939" xr:uid="{81E90D73-ABED-470B-BC6F-929481651198}"/>
    <cellStyle name="Normal 37 3 4 2" xfId="19541" xr:uid="{12149B78-44E1-44D0-986C-1E6AB102A544}"/>
    <cellStyle name="Normal 37 3 4 2 2" xfId="42853" xr:uid="{1B8EAE2C-2AF8-4499-9F12-33162F276759}"/>
    <cellStyle name="Normal 37 3 4 3" xfId="31793" xr:uid="{D6C0F184-8C67-41C1-AB02-8D200D830387}"/>
    <cellStyle name="Normal 37 3 5" xfId="6832" xr:uid="{6E88867C-9FD7-4BB2-8EC5-7278DFC8B6D9}"/>
    <cellStyle name="Normal 37 3 5 2" xfId="20424" xr:uid="{21CA184A-2AB5-4BB0-89C3-92C52D6F0F63}"/>
    <cellStyle name="Normal 37 3 5 2 2" xfId="43731" xr:uid="{360E59FE-874A-4481-94DB-F5CEF677B2D1}"/>
    <cellStyle name="Normal 37 3 5 3" xfId="32671" xr:uid="{95A74238-FE62-4AD6-B7DB-A5D05D4E5EA8}"/>
    <cellStyle name="Normal 37 3 6" xfId="7705" xr:uid="{3B57C300-809C-4FA3-BCFF-FEAD19088849}"/>
    <cellStyle name="Normal 37 3 6 2" xfId="21297" xr:uid="{77A94924-BE19-4E42-9A8C-A3725A0F8001}"/>
    <cellStyle name="Normal 37 3 6 2 2" xfId="44603" xr:uid="{FA8BDD6A-8461-4C8A-89BD-38FB205B8C3E}"/>
    <cellStyle name="Normal 37 3 6 3" xfId="33543" xr:uid="{F8A51B3B-C10B-44D2-BAF1-1E0B4802C788}"/>
    <cellStyle name="Normal 37 3 7" xfId="8578" xr:uid="{DC03B2CF-BBD8-4B5A-A91B-57AD88A5D7EE}"/>
    <cellStyle name="Normal 37 3 7 2" xfId="22169" xr:uid="{77A19B9A-6AAC-4B55-AFD9-70823EBC3AFF}"/>
    <cellStyle name="Normal 37 3 7 2 2" xfId="45475" xr:uid="{559D0B44-7198-4142-A4F9-D45C5939C6D8}"/>
    <cellStyle name="Normal 37 3 7 3" xfId="34415" xr:uid="{B5849787-DA3A-4153-BCAA-76434D3FA33A}"/>
    <cellStyle name="Normal 37 3 8" xfId="9742" xr:uid="{F770B04D-DFB0-4290-BE8B-B32C9E03A8FD}"/>
    <cellStyle name="Normal 37 3 8 2" xfId="23148" xr:uid="{62E19A5E-A20E-4FF4-A0B5-7412448389F8}"/>
    <cellStyle name="Normal 37 3 8 2 2" xfId="46454" xr:uid="{1F3272FE-F4E8-476A-9591-C5ABE5F1A7AB}"/>
    <cellStyle name="Normal 37 3 8 3" xfId="35356" xr:uid="{0CA8985F-3B3D-479D-A020-1111FF3B2F96}"/>
    <cellStyle name="Normal 37 3 9" xfId="10622" xr:uid="{C71296C0-4F93-4C9A-B67E-39C384E16976}"/>
    <cellStyle name="Normal 37 3 9 2" xfId="24028" xr:uid="{CA743FB4-ABEA-47A6-BB73-6F19E0DB27D0}"/>
    <cellStyle name="Normal 37 3 9 2 2" xfId="47334" xr:uid="{941727E4-AA08-4964-8F2F-F26EFEB24A91}"/>
    <cellStyle name="Normal 37 3 9 3" xfId="36236" xr:uid="{7A9E9097-2C79-4139-B155-5DB055F0210C}"/>
    <cellStyle name="Normal 37 4" xfId="4387" xr:uid="{0C733DD7-62EE-4AD8-91BE-65210CDA8234}"/>
    <cellStyle name="Normal 37 4 10" xfId="16196" xr:uid="{CCABB5CE-3424-4052-9DCE-F9EC435B2489}"/>
    <cellStyle name="Normal 37 4 10 2" xfId="27283" xr:uid="{11437ED5-BC2C-4C48-899D-0AB8F2D84E8B}"/>
    <cellStyle name="Normal 37 4 10 2 2" xfId="50582" xr:uid="{B1B48051-979D-4BFD-8CEA-F47E728790D3}"/>
    <cellStyle name="Normal 37 4 10 3" xfId="39534" xr:uid="{9C8AC1BE-3D3A-4940-95A1-4DA450D36C68}"/>
    <cellStyle name="Normal 37 4 11" xfId="17989" xr:uid="{9AE77926-2374-49D6-B0D5-3CE875108E0C}"/>
    <cellStyle name="Normal 37 4 11 2" xfId="41301" xr:uid="{5D8FB1CA-097C-40B1-932D-D1A07C8BF754}"/>
    <cellStyle name="Normal 37 4 12" xfId="30241" xr:uid="{15F00945-5A81-4601-B7C2-3CF8455D2E9C}"/>
    <cellStyle name="Normal 37 4 2" xfId="5259" xr:uid="{C831E854-35DF-4514-A9EC-B3AA96825970}"/>
    <cellStyle name="Normal 37 4 2 2" xfId="18861" xr:uid="{4D781F1C-87AC-4E34-AB12-7469F8570E0F}"/>
    <cellStyle name="Normal 37 4 2 2 2" xfId="42173" xr:uid="{6AC46759-8C16-4725-9434-A9A5599413ED}"/>
    <cellStyle name="Normal 37 4 2 3" xfId="31113" xr:uid="{E8DAE441-A74E-4E65-BC13-8A1003EB8652}"/>
    <cellStyle name="Normal 37 4 3" xfId="6131" xr:uid="{65E020D5-DC8F-421A-81F5-6031371A4521}"/>
    <cellStyle name="Normal 37 4 3 2" xfId="19733" xr:uid="{FA15CCFF-EA31-4E21-939A-B425B4643600}"/>
    <cellStyle name="Normal 37 4 3 2 2" xfId="43045" xr:uid="{A2D366C6-33AE-4FED-B9BF-5BF5C27A6A14}"/>
    <cellStyle name="Normal 37 4 3 3" xfId="31985" xr:uid="{6A253F48-B42C-434D-BB6E-80D0345B5B25}"/>
    <cellStyle name="Normal 37 4 4" xfId="7024" xr:uid="{582A0841-55CF-4137-A395-BF270D8CA8F4}"/>
    <cellStyle name="Normal 37 4 4 2" xfId="20616" xr:uid="{34D3BB0E-CB75-472E-903A-B2E854B5EB61}"/>
    <cellStyle name="Normal 37 4 4 2 2" xfId="43923" xr:uid="{53662D54-5339-4E85-8000-65A7368D8999}"/>
    <cellStyle name="Normal 37 4 4 3" xfId="32863" xr:uid="{C321431E-A67F-493D-A041-A9093B2C9692}"/>
    <cellStyle name="Normal 37 4 5" xfId="7897" xr:uid="{3B6BEBD2-2456-461E-BFDE-6C9380A6643C}"/>
    <cellStyle name="Normal 37 4 5 2" xfId="21489" xr:uid="{177D75F7-0697-448B-9F71-3D44846A7A31}"/>
    <cellStyle name="Normal 37 4 5 2 2" xfId="44795" xr:uid="{650BC9C9-9367-43F3-B079-9E3D36BFAAE9}"/>
    <cellStyle name="Normal 37 4 5 3" xfId="33735" xr:uid="{E3C92AF9-B171-45A8-9126-537926D3AB9B}"/>
    <cellStyle name="Normal 37 4 6" xfId="8770" xr:uid="{C845DB40-7E8D-4F37-9190-B59E4CEA2C66}"/>
    <cellStyle name="Normal 37 4 6 2" xfId="22361" xr:uid="{E036679E-288C-49F8-A34C-FBEA7D491FA7}"/>
    <cellStyle name="Normal 37 4 6 2 2" xfId="45667" xr:uid="{989C6CD7-3A54-44E8-8B63-C0474A720099}"/>
    <cellStyle name="Normal 37 4 6 3" xfId="34607" xr:uid="{424914CE-6289-4589-8F23-EE32351F1AE9}"/>
    <cellStyle name="Normal 37 4 7" xfId="9934" xr:uid="{D50381B0-4621-4505-91B1-4B4FF9FB37A7}"/>
    <cellStyle name="Normal 37 4 7 2" xfId="23340" xr:uid="{C14944F1-A28C-451D-9412-D6DF99C82EC7}"/>
    <cellStyle name="Normal 37 4 7 2 2" xfId="46646" xr:uid="{CE9D68D5-5A67-4CAE-AF04-7F6231773729}"/>
    <cellStyle name="Normal 37 4 7 3" xfId="35548" xr:uid="{CC465124-8D16-4F66-8C35-70976D28B413}"/>
    <cellStyle name="Normal 37 4 8" xfId="10814" xr:uid="{98C717E7-45F8-4A4D-BB4D-DB567B6A281B}"/>
    <cellStyle name="Normal 37 4 8 2" xfId="24220" xr:uid="{54F188B3-CDC7-4560-8E50-71E468C25FF2}"/>
    <cellStyle name="Normal 37 4 8 2 2" xfId="47526" xr:uid="{FFDDCED6-6DEF-4E33-8D29-7CD4C0767A52}"/>
    <cellStyle name="Normal 37 4 8 3" xfId="36428" xr:uid="{6CD4A466-75FC-4C38-BBFC-3DD21CE74A87}"/>
    <cellStyle name="Normal 37 4 9" xfId="14644" xr:uid="{172D9DAF-A745-4E33-B73D-EF1A11A8F6D8}"/>
    <cellStyle name="Normal 37 4 9 2" xfId="25805" xr:uid="{CDF9D048-F766-45C3-B586-383B7509722C}"/>
    <cellStyle name="Normal 37 4 9 2 2" xfId="49107" xr:uid="{330794F9-0378-4BB8-881F-42951E25BC8F}"/>
    <cellStyle name="Normal 37 4 9 3" xfId="37985" xr:uid="{C55CD5A3-9EB9-4A93-B215-44FC50B8EE55}"/>
    <cellStyle name="Normal 37 5" xfId="3949" xr:uid="{F4DD1718-D068-4F49-A375-CA0E10C4157D}"/>
    <cellStyle name="Normal 37 5 2" xfId="11202" xr:uid="{BF2C813B-18E3-47F9-BB1C-A40507D7BBCC}"/>
    <cellStyle name="Normal 37 5 2 2" xfId="24608" xr:uid="{CD4D4BFE-110C-4B91-AD63-8AD8DF84D773}"/>
    <cellStyle name="Normal 37 5 2 2 2" xfId="47914" xr:uid="{7EC08386-79A4-4286-AE57-58E0742B2B2C}"/>
    <cellStyle name="Normal 37 5 2 3" xfId="36815" xr:uid="{3E9BA8DC-8FC3-4630-ACC3-625CC3661E2D}"/>
    <cellStyle name="Normal 37 5 3" xfId="15049" xr:uid="{7C9F9F94-15B4-4AB8-BFA8-4F50913EE1A7}"/>
    <cellStyle name="Normal 37 5 3 2" xfId="26206" xr:uid="{DFE9A8AB-6875-42A5-ACBB-54F1F96A817F}"/>
    <cellStyle name="Normal 37 5 3 2 2" xfId="49508" xr:uid="{F972F9C4-C84B-403C-8DE5-35B4476DC24B}"/>
    <cellStyle name="Normal 37 5 3 3" xfId="38390" xr:uid="{C0EDC422-1B5F-44D5-B5A1-A46732310F7C}"/>
    <cellStyle name="Normal 37 5 4" xfId="16584" xr:uid="{F3516644-8BAD-4531-B844-C8DDAA59898E}"/>
    <cellStyle name="Normal 37 5 4 2" xfId="27670" xr:uid="{F05780EA-572F-45FF-B933-3565226A95A5}"/>
    <cellStyle name="Normal 37 5 4 2 2" xfId="50969" xr:uid="{B29DBBFE-0B0A-42A9-93CF-6737E08F6447}"/>
    <cellStyle name="Normal 37 5 4 3" xfId="39922" xr:uid="{F3EAB297-5D72-42D0-886B-FB0D58311D2E}"/>
    <cellStyle name="Normal 37 5 5" xfId="17551" xr:uid="{DC2AB88C-3260-4035-A1FB-D3D93E9B9ABA}"/>
    <cellStyle name="Normal 37 5 5 2" xfId="40863" xr:uid="{58A34D12-0912-4699-B006-25C271F88E87}"/>
    <cellStyle name="Normal 37 5 6" xfId="29803" xr:uid="{B57A836C-3C50-4DEF-8004-BB82F88B012F}"/>
    <cellStyle name="Normal 37 6" xfId="4821" xr:uid="{580B91CA-CA0B-4138-8221-6503CA035F7D}"/>
    <cellStyle name="Normal 37 6 2" xfId="18423" xr:uid="{6386F969-98E4-4E48-A32C-B6C71A70E4E5}"/>
    <cellStyle name="Normal 37 6 2 2" xfId="41735" xr:uid="{5A0B2DD5-5435-4DA3-8A0C-4CCAB205011F}"/>
    <cellStyle name="Normal 37 6 3" xfId="30675" xr:uid="{4D3E190C-E653-4579-B42E-1FE7BBAB8913}"/>
    <cellStyle name="Normal 37 7" xfId="5693" xr:uid="{6A891589-7D2C-4EB5-B17D-AFADE35CC825}"/>
    <cellStyle name="Normal 37 7 2" xfId="19295" xr:uid="{019761F9-F4E6-43CA-BDDD-12304088A39E}"/>
    <cellStyle name="Normal 37 7 2 2" xfId="42607" xr:uid="{C6A6C270-0FD2-46F4-B1AF-EF3636C09FFC}"/>
    <cellStyle name="Normal 37 7 3" xfId="31547" xr:uid="{221B3957-963D-48B9-B2EC-42D4F28800F1}"/>
    <cellStyle name="Normal 37 8" xfId="6586" xr:uid="{1A99E962-0681-49BC-8B59-6727E3DF7D75}"/>
    <cellStyle name="Normal 37 8 2" xfId="20178" xr:uid="{4F54E202-31DF-4829-A624-54F96F0AD155}"/>
    <cellStyle name="Normal 37 8 2 2" xfId="43485" xr:uid="{055D6412-20B6-4C09-B721-E19668AC8002}"/>
    <cellStyle name="Normal 37 8 3" xfId="32425" xr:uid="{3A6CE62A-11E7-40AD-B372-C05518AE7447}"/>
    <cellStyle name="Normal 37 9" xfId="7459" xr:uid="{5C2D1878-014E-4690-B014-BA8B0138651A}"/>
    <cellStyle name="Normal 37 9 2" xfId="21051" xr:uid="{0826D05E-193C-4E61-B3D4-1BDFA9250BE7}"/>
    <cellStyle name="Normal 37 9 2 2" xfId="44357" xr:uid="{86C8C188-43DF-43D7-9ACB-E9DF0C0C323F}"/>
    <cellStyle name="Normal 37 9 3" xfId="33297" xr:uid="{C1A15205-1936-4621-AC21-3E51549200C1}"/>
    <cellStyle name="Normal 38" xfId="3950" xr:uid="{1E1DDD29-C7CE-4CED-8BF0-294121E30270}"/>
    <cellStyle name="Normal 38 10" xfId="9497" xr:uid="{1FB1A36F-56E5-4A3D-8DF9-7507621D874E}"/>
    <cellStyle name="Normal 38 10 2" xfId="22903" xr:uid="{ECEEDA89-2588-4FAB-BFB3-834874E8C5C6}"/>
    <cellStyle name="Normal 38 10 2 2" xfId="46209" xr:uid="{B898BBEA-6902-4EA3-BA4A-C0A96F3BD865}"/>
    <cellStyle name="Normal 38 10 3" xfId="35111" xr:uid="{C58D0D60-C990-4088-983E-98BD56DBFFBC}"/>
    <cellStyle name="Normal 38 11" xfId="10377" xr:uid="{20711705-F234-4420-AEA0-27294792F4A4}"/>
    <cellStyle name="Normal 38 11 2" xfId="23783" xr:uid="{B1A564D6-A033-4B97-AD12-D5FD26F0071D}"/>
    <cellStyle name="Normal 38 11 2 2" xfId="47089" xr:uid="{025533B0-373E-4DD5-934C-7D8126EBD7C7}"/>
    <cellStyle name="Normal 38 11 3" xfId="35991" xr:uid="{5BAFF81B-2C76-4851-B362-B55EC11E4E29}"/>
    <cellStyle name="Normal 38 12" xfId="14207" xr:uid="{6CD90415-F9EB-4AC4-BE1F-1CC786B36242}"/>
    <cellStyle name="Normal 38 12 2" xfId="25368" xr:uid="{87F4F99B-4D00-4E98-9CA7-2C681AB18537}"/>
    <cellStyle name="Normal 38 12 2 2" xfId="48670" xr:uid="{3150BF5A-EACC-4385-9EE3-2B75D4E74D8E}"/>
    <cellStyle name="Normal 38 12 3" xfId="37548" xr:uid="{8A8F1E53-4E12-4B53-9122-67132DFB72AD}"/>
    <cellStyle name="Normal 38 13" xfId="15759" xr:uid="{BA01B56F-4AC5-4CEB-AD25-33C8A98385EF}"/>
    <cellStyle name="Normal 38 13 2" xfId="26846" xr:uid="{4D21751E-2E7F-46C4-A77C-FC586471671C}"/>
    <cellStyle name="Normal 38 13 2 2" xfId="50145" xr:uid="{A7BB7DDD-9F40-4360-A6DF-12947A726CB8}"/>
    <cellStyle name="Normal 38 13 3" xfId="39097" xr:uid="{87AF06CA-3571-4D45-A1DA-F6161A7A5BDD}"/>
    <cellStyle name="Normal 38 14" xfId="17552" xr:uid="{37F44F67-8252-4721-94CC-ADA650B203F1}"/>
    <cellStyle name="Normal 38 14 2" xfId="40864" xr:uid="{93A6FDB2-7C83-49A2-A15C-66757A240073}"/>
    <cellStyle name="Normal 38 15" xfId="29804" xr:uid="{AF76F40D-A984-473C-9CAC-201DD6C5E26E}"/>
    <cellStyle name="Normal 38 2" xfId="4063" xr:uid="{6D532B6D-9E98-4D49-8284-726094206D81}"/>
    <cellStyle name="Normal 38 2 10" xfId="14320" xr:uid="{76E30267-AEA4-4B20-965E-D697ABAA4E94}"/>
    <cellStyle name="Normal 38 2 10 2" xfId="25481" xr:uid="{E2DCD64E-AC1C-4066-AAB5-ED94AD5C946B}"/>
    <cellStyle name="Normal 38 2 10 2 2" xfId="48783" xr:uid="{4DC9D6D3-0C29-44F5-B4EA-2A8F393B4152}"/>
    <cellStyle name="Normal 38 2 10 3" xfId="37661" xr:uid="{0C333DF5-6843-4222-9A2D-D1A7A65B4BB7}"/>
    <cellStyle name="Normal 38 2 11" xfId="15872" xr:uid="{7E4BAF55-BF59-4422-BA5C-8C62345FE6B7}"/>
    <cellStyle name="Normal 38 2 11 2" xfId="26959" xr:uid="{CCA67497-011F-4733-B86A-29644FD71336}"/>
    <cellStyle name="Normal 38 2 11 2 2" xfId="50258" xr:uid="{B71F98A2-797C-448E-B853-245CF005BE73}"/>
    <cellStyle name="Normal 38 2 11 3" xfId="39210" xr:uid="{86B004BC-7DA5-433D-966A-E6C809CE6F34}"/>
    <cellStyle name="Normal 38 2 12" xfId="17665" xr:uid="{66A4652F-2F3F-4B47-8769-5E67B2257BB9}"/>
    <cellStyle name="Normal 38 2 12 2" xfId="40977" xr:uid="{03B2ADF0-79C7-4EE6-8057-705B7D2170A8}"/>
    <cellStyle name="Normal 38 2 13" xfId="29917" xr:uid="{48E4FF8E-DF88-4838-8807-5CAAF05ED7CC}"/>
    <cellStyle name="Normal 38 2 2" xfId="4501" xr:uid="{6F7708C9-EE7F-4544-A9FA-33C6DBF4DA14}"/>
    <cellStyle name="Normal 38 2 2 10" xfId="16310" xr:uid="{634EB663-A4C6-4EAA-B37C-569744B622BF}"/>
    <cellStyle name="Normal 38 2 2 10 2" xfId="27397" xr:uid="{903C6E19-F6D3-4791-88CC-F79A02731FE6}"/>
    <cellStyle name="Normal 38 2 2 10 2 2" xfId="50696" xr:uid="{292658D6-A753-4B0A-B44D-7A616F31DE71}"/>
    <cellStyle name="Normal 38 2 2 10 3" xfId="39648" xr:uid="{658C64C5-8E66-4BC5-829F-BBDA6E94D738}"/>
    <cellStyle name="Normal 38 2 2 11" xfId="18103" xr:uid="{3F553900-69C1-4C8D-BB82-29A661D57AD1}"/>
    <cellStyle name="Normal 38 2 2 11 2" xfId="41415" xr:uid="{72EDCC71-9F75-4BF7-8100-6B7A2E72E3F5}"/>
    <cellStyle name="Normal 38 2 2 12" xfId="30355" xr:uid="{E96FE244-782E-401E-945C-B033FE13F46F}"/>
    <cellStyle name="Normal 38 2 2 2" xfId="5373" xr:uid="{6453276B-5D9D-4D39-A9E2-E38A6E369089}"/>
    <cellStyle name="Normal 38 2 2 2 2" xfId="18975" xr:uid="{AB40A63E-D587-416D-9F02-1951DB2AE220}"/>
    <cellStyle name="Normal 38 2 2 2 2 2" xfId="42287" xr:uid="{5C1ED578-336D-4C45-871B-4233EF3E0B10}"/>
    <cellStyle name="Normal 38 2 2 2 3" xfId="31227" xr:uid="{4811B04D-BCB5-421F-9668-1891123E3E8F}"/>
    <cellStyle name="Normal 38 2 2 3" xfId="6245" xr:uid="{553CCDD7-CB29-49AC-A286-E8431B824F88}"/>
    <cellStyle name="Normal 38 2 2 3 2" xfId="19847" xr:uid="{7777FAD4-C3F1-47D3-B178-1C8006AB986C}"/>
    <cellStyle name="Normal 38 2 2 3 2 2" xfId="43159" xr:uid="{1E210BFC-BC67-4BFD-BBAB-389BACDFE905}"/>
    <cellStyle name="Normal 38 2 2 3 3" xfId="32099" xr:uid="{B3ED846E-AA03-4061-9C5E-90113FB90C5F}"/>
    <cellStyle name="Normal 38 2 2 4" xfId="7138" xr:uid="{1DFAD0D7-0BED-4771-8C5B-C2309DE42DEC}"/>
    <cellStyle name="Normal 38 2 2 4 2" xfId="20730" xr:uid="{D8B0B7EA-A6FA-4471-B6E6-9A2FD9AAEE6B}"/>
    <cellStyle name="Normal 38 2 2 4 2 2" xfId="44037" xr:uid="{AAC10BBE-D7BA-43F0-B475-342BDA918E42}"/>
    <cellStyle name="Normal 38 2 2 4 3" xfId="32977" xr:uid="{455B22DB-27B3-4101-BC4C-D31874E0009A}"/>
    <cellStyle name="Normal 38 2 2 5" xfId="8011" xr:uid="{1A41C923-E2C6-424B-B3E2-216564D470B3}"/>
    <cellStyle name="Normal 38 2 2 5 2" xfId="21603" xr:uid="{7CC8BD9F-73BF-4216-9F6E-30A95BB924C4}"/>
    <cellStyle name="Normal 38 2 2 5 2 2" xfId="44909" xr:uid="{2829CEDF-4053-4974-82FB-7B4F2216FAC5}"/>
    <cellStyle name="Normal 38 2 2 5 3" xfId="33849" xr:uid="{A9ADD125-8F40-4B7C-94BB-16706AA5A510}"/>
    <cellStyle name="Normal 38 2 2 6" xfId="8884" xr:uid="{880A1E3F-A976-4C88-9524-CBD5C5203CD1}"/>
    <cellStyle name="Normal 38 2 2 6 2" xfId="22475" xr:uid="{A38D301D-1EF1-42B2-A87B-402E3CF28B9E}"/>
    <cellStyle name="Normal 38 2 2 6 2 2" xfId="45781" xr:uid="{E7AE7376-F459-4189-91F1-42D3DFB15229}"/>
    <cellStyle name="Normal 38 2 2 6 3" xfId="34721" xr:uid="{9CC636C4-4385-4BDD-BFB8-C45DA9982E42}"/>
    <cellStyle name="Normal 38 2 2 7" xfId="10048" xr:uid="{E1C183BB-B165-4159-A12D-B7F5C065434C}"/>
    <cellStyle name="Normal 38 2 2 7 2" xfId="23454" xr:uid="{5B69D27C-747B-4797-9AC6-E24B191BD569}"/>
    <cellStyle name="Normal 38 2 2 7 2 2" xfId="46760" xr:uid="{C1F7CAAA-BC7C-4AE2-8515-5E941A2523F2}"/>
    <cellStyle name="Normal 38 2 2 7 3" xfId="35662" xr:uid="{9F6483B5-2C60-4CFC-BBE1-5BC16D13FB85}"/>
    <cellStyle name="Normal 38 2 2 8" xfId="10928" xr:uid="{51B0FC51-C159-4343-B012-EE22D327653F}"/>
    <cellStyle name="Normal 38 2 2 8 2" xfId="24334" xr:uid="{DE79D9D5-5CFD-47DE-BA4E-A2E8B436B2FE}"/>
    <cellStyle name="Normal 38 2 2 8 2 2" xfId="47640" xr:uid="{939E1AFC-3CFD-4C06-BE81-C1676D270C64}"/>
    <cellStyle name="Normal 38 2 2 8 3" xfId="36542" xr:uid="{1AFC0CD0-1774-45D7-A444-C7626C1E67B1}"/>
    <cellStyle name="Normal 38 2 2 9" xfId="14758" xr:uid="{105DA270-D818-47B1-A9A7-C1BD28108745}"/>
    <cellStyle name="Normal 38 2 2 9 2" xfId="25919" xr:uid="{30A68E7E-0450-490D-A12C-902A378F0CDF}"/>
    <cellStyle name="Normal 38 2 2 9 2 2" xfId="49221" xr:uid="{CC583A68-B393-41E5-8DFF-ABFE553F03CD}"/>
    <cellStyle name="Normal 38 2 2 9 3" xfId="38099" xr:uid="{2EBDDBC7-53A4-4084-9772-7DE6209A2CBE}"/>
    <cellStyle name="Normal 38 2 3" xfId="4935" xr:uid="{D80164BD-1750-445F-9A9A-55D364EBB6B2}"/>
    <cellStyle name="Normal 38 2 3 2" xfId="13677" xr:uid="{29548929-30E7-4416-A3A6-F9769E85A4D2}"/>
    <cellStyle name="Normal 38 2 3 2 2" xfId="24938" xr:uid="{56D1ACA8-1784-4999-93F3-84BD2BDB8EF5}"/>
    <cellStyle name="Normal 38 2 3 2 2 2" xfId="48244" xr:uid="{3A02EC5C-E682-409B-8992-1CB55EFA34A1}"/>
    <cellStyle name="Normal 38 2 3 2 3" xfId="37030" xr:uid="{493E69F8-2A67-4EF7-BEBB-5E31BD60CA76}"/>
    <cellStyle name="Normal 38 2 3 3" xfId="15425" xr:uid="{21CDEF7F-1787-4775-B94B-DED9C0F43034}"/>
    <cellStyle name="Normal 38 2 3 3 2" xfId="26547" xr:uid="{221D32F4-FB2F-421C-980C-7C20F376AB6B}"/>
    <cellStyle name="Normal 38 2 3 3 2 2" xfId="49847" xr:uid="{653A82FB-5043-4F09-A188-71AF8B847DE1}"/>
    <cellStyle name="Normal 38 2 3 3 3" xfId="38764" xr:uid="{679F89E6-01B6-44E3-80B6-2E5EDD4222B7}"/>
    <cellStyle name="Normal 38 2 3 4" xfId="16790" xr:uid="{22D862DC-4F40-4453-A2D4-3B2DB4881920}"/>
    <cellStyle name="Normal 38 2 3 4 2" xfId="27876" xr:uid="{517DF065-4520-497F-A469-84D1188B2643}"/>
    <cellStyle name="Normal 38 2 3 4 2 2" xfId="51175" xr:uid="{8320AB56-E36F-4E5C-A770-823BF4DDE40C}"/>
    <cellStyle name="Normal 38 2 3 4 3" xfId="40128" xr:uid="{57A9B30D-43B2-4823-A183-FFF8073F5C09}"/>
    <cellStyle name="Normal 38 2 3 5" xfId="18537" xr:uid="{401736D8-1987-41EB-875C-5AB2A92CC0CA}"/>
    <cellStyle name="Normal 38 2 3 5 2" xfId="41849" xr:uid="{57B02F06-60EE-4E3B-9CAF-0DD28FADDFA3}"/>
    <cellStyle name="Normal 38 2 3 6" xfId="30789" xr:uid="{AABA5851-C546-45E9-BD9A-1A6DFBB7C609}"/>
    <cellStyle name="Normal 38 2 4" xfId="5807" xr:uid="{1E159904-F6F4-4F39-A2B3-1FED5FE47A7F}"/>
    <cellStyle name="Normal 38 2 4 2" xfId="19409" xr:uid="{B6FE9105-8EB4-4E21-8E64-55E39DD52DB2}"/>
    <cellStyle name="Normal 38 2 4 2 2" xfId="42721" xr:uid="{0AB5CC6D-E813-470F-8500-6BE08C974B1A}"/>
    <cellStyle name="Normal 38 2 4 3" xfId="31661" xr:uid="{FA952E15-09D7-45EE-B2C6-36895C489E70}"/>
    <cellStyle name="Normal 38 2 5" xfId="6700" xr:uid="{16383677-F1F0-4E51-8B6B-4BE6991B6AC1}"/>
    <cellStyle name="Normal 38 2 5 2" xfId="20292" xr:uid="{9F97F542-736D-4F53-A0F4-FAD71573A4E3}"/>
    <cellStyle name="Normal 38 2 5 2 2" xfId="43599" xr:uid="{00F1BDF5-0FA0-4D43-9C4E-3F4353FFCFE2}"/>
    <cellStyle name="Normal 38 2 5 3" xfId="32539" xr:uid="{EBE4B525-F6DA-4C8D-940C-BDF8F7B0A53B}"/>
    <cellStyle name="Normal 38 2 6" xfId="7573" xr:uid="{97648863-B0CA-4EF6-9CC4-9B871F80310A}"/>
    <cellStyle name="Normal 38 2 6 2" xfId="21165" xr:uid="{67BDCDBE-43A2-47A4-87C5-859B7E10AF74}"/>
    <cellStyle name="Normal 38 2 6 2 2" xfId="44471" xr:uid="{B8282542-82FB-4159-8C03-FDFDBBDA72C7}"/>
    <cellStyle name="Normal 38 2 6 3" xfId="33411" xr:uid="{238452B5-9D6D-4178-BE12-4AF296EC2716}"/>
    <cellStyle name="Normal 38 2 7" xfId="8446" xr:uid="{3F24E296-9D27-4D09-A517-CA367535FCD2}"/>
    <cellStyle name="Normal 38 2 7 2" xfId="22037" xr:uid="{D73ACE18-9B00-48D4-8E92-327BF4DA7AD4}"/>
    <cellStyle name="Normal 38 2 7 2 2" xfId="45343" xr:uid="{DF4E1894-3B7F-40A1-914C-24F24214B643}"/>
    <cellStyle name="Normal 38 2 7 3" xfId="34283" xr:uid="{E3FA0305-375C-4D57-841F-762619417BE6}"/>
    <cellStyle name="Normal 38 2 8" xfId="9610" xr:uid="{D7DDA533-4682-4EDC-8A2D-3E3381AC7DCF}"/>
    <cellStyle name="Normal 38 2 8 2" xfId="23016" xr:uid="{8D98EDA3-099A-46D9-AAC1-C3AAB57B29A2}"/>
    <cellStyle name="Normal 38 2 8 2 2" xfId="46322" xr:uid="{3295545F-0E54-4F00-9DA5-69AD1FCBFCE5}"/>
    <cellStyle name="Normal 38 2 8 3" xfId="35224" xr:uid="{43CF4A40-9594-4D16-9964-155F9ADCDB8F}"/>
    <cellStyle name="Normal 38 2 9" xfId="10490" xr:uid="{1B9616E6-0029-4FF8-8BB1-5505DF9A74A3}"/>
    <cellStyle name="Normal 38 2 9 2" xfId="23896" xr:uid="{03D38802-2A8C-4E49-8EEB-8F66C5553E2C}"/>
    <cellStyle name="Normal 38 2 9 2 2" xfId="47202" xr:uid="{C84D620C-7332-404C-9EDE-130E681F4FFF}"/>
    <cellStyle name="Normal 38 2 9 3" xfId="36104" xr:uid="{95E598B0-BE3A-496C-A49F-C4DE8A1BC9E2}"/>
    <cellStyle name="Normal 38 3" xfId="4196" xr:uid="{A263694D-CD23-44F8-82BA-0EFEBB2AC8C2}"/>
    <cellStyle name="Normal 38 3 10" xfId="14453" xr:uid="{C98FA1DD-D0DF-4E6E-BD30-7BDF8CF755D8}"/>
    <cellStyle name="Normal 38 3 10 2" xfId="25614" xr:uid="{00036AE5-B179-4435-8326-C5C3670DBB89}"/>
    <cellStyle name="Normal 38 3 10 2 2" xfId="48916" xr:uid="{1BA5726C-7AD2-4617-B75A-EE393B78B7D3}"/>
    <cellStyle name="Normal 38 3 10 3" xfId="37794" xr:uid="{E54A22DD-9D7F-40B3-BF1B-D72B2DA86E56}"/>
    <cellStyle name="Normal 38 3 11" xfId="16005" xr:uid="{CB21E016-8824-44DE-8FE4-677C529F1518}"/>
    <cellStyle name="Normal 38 3 11 2" xfId="27092" xr:uid="{4201F95F-0C09-4578-88D4-FA9810ED85D3}"/>
    <cellStyle name="Normal 38 3 11 2 2" xfId="50391" xr:uid="{86E2A762-667E-4CE9-B232-5108422EB206}"/>
    <cellStyle name="Normal 38 3 11 3" xfId="39343" xr:uid="{B6E6A9F9-12DA-4541-A3CE-2916E88C9162}"/>
    <cellStyle name="Normal 38 3 12" xfId="17798" xr:uid="{131FE247-67CB-4AF9-8C66-3CC54771088A}"/>
    <cellStyle name="Normal 38 3 12 2" xfId="41110" xr:uid="{3CDDF347-0479-499E-840A-EEE9DB86C8C5}"/>
    <cellStyle name="Normal 38 3 13" xfId="30050" xr:uid="{1C2ABAF4-F834-4F8A-B06F-DCC893E2D01E}"/>
    <cellStyle name="Normal 38 3 2" xfId="4634" xr:uid="{25B7E82A-617B-44C4-8DD6-E78085398554}"/>
    <cellStyle name="Normal 38 3 2 10" xfId="16443" xr:uid="{DE88ABBE-FF99-43B5-88CF-C53BFD1ACBAC}"/>
    <cellStyle name="Normal 38 3 2 10 2" xfId="27530" xr:uid="{3B378C47-F9E8-4909-A746-04E7FA8716ED}"/>
    <cellStyle name="Normal 38 3 2 10 2 2" xfId="50829" xr:uid="{56EBC67D-7CFF-469F-8549-326E0B420C17}"/>
    <cellStyle name="Normal 38 3 2 10 3" xfId="39781" xr:uid="{5C0C4673-F7F4-4AFA-A17B-EC51E3BF6697}"/>
    <cellStyle name="Normal 38 3 2 11" xfId="18236" xr:uid="{AFBED3B5-8D9A-4F21-99D8-AE8BF1176F5E}"/>
    <cellStyle name="Normal 38 3 2 11 2" xfId="41548" xr:uid="{A3E3D678-D744-4479-962F-01AFD08877F5}"/>
    <cellStyle name="Normal 38 3 2 12" xfId="30488" xr:uid="{E913AE97-5A88-44FD-9F99-7B0BB9627212}"/>
    <cellStyle name="Normal 38 3 2 2" xfId="5506" xr:uid="{753C3066-FCDB-4E9B-AE65-CF91BCFD075A}"/>
    <cellStyle name="Normal 38 3 2 2 2" xfId="19108" xr:uid="{9F33F8F2-6168-45FF-A453-1B55C2A253FA}"/>
    <cellStyle name="Normal 38 3 2 2 2 2" xfId="42420" xr:uid="{5132DF7A-6F4D-4547-8E6F-68365E6E8787}"/>
    <cellStyle name="Normal 38 3 2 2 3" xfId="31360" xr:uid="{FA507D23-1D47-4DCA-B0F3-31712DADFDB6}"/>
    <cellStyle name="Normal 38 3 2 3" xfId="6378" xr:uid="{2BB0FD14-7791-4562-BD7F-99AB77D6CAE1}"/>
    <cellStyle name="Normal 38 3 2 3 2" xfId="19980" xr:uid="{549A2DE5-950D-463A-A912-93D217796EAC}"/>
    <cellStyle name="Normal 38 3 2 3 2 2" xfId="43292" xr:uid="{1A838173-74CB-42EC-B9A8-3676A1BFBC95}"/>
    <cellStyle name="Normal 38 3 2 3 3" xfId="32232" xr:uid="{858ED1EB-68F1-44D9-A80C-2E83F783ACC3}"/>
    <cellStyle name="Normal 38 3 2 4" xfId="7271" xr:uid="{A103D0A4-0A3E-4F01-A8EA-7DF881ACB26F}"/>
    <cellStyle name="Normal 38 3 2 4 2" xfId="20863" xr:uid="{51E9F932-82F5-43A5-8E32-C57854C633C8}"/>
    <cellStyle name="Normal 38 3 2 4 2 2" xfId="44170" xr:uid="{439AFDE0-9FA9-4BFB-BA13-0351B6E6F764}"/>
    <cellStyle name="Normal 38 3 2 4 3" xfId="33110" xr:uid="{54F762F1-EFBC-4FA4-828B-FC0CCFC2FABA}"/>
    <cellStyle name="Normal 38 3 2 5" xfId="8144" xr:uid="{6755AB69-08F3-4BDB-A655-C37AC1BED0A7}"/>
    <cellStyle name="Normal 38 3 2 5 2" xfId="21736" xr:uid="{6DC0559F-0A65-44B8-85D6-493D4622D37D}"/>
    <cellStyle name="Normal 38 3 2 5 2 2" xfId="45042" xr:uid="{B9C9BE0F-1698-4E1E-8AB6-52AE60090B4E}"/>
    <cellStyle name="Normal 38 3 2 5 3" xfId="33982" xr:uid="{B8DF4522-E510-4FF3-A172-9CFB42CC6827}"/>
    <cellStyle name="Normal 38 3 2 6" xfId="9017" xr:uid="{8A2CBE78-0155-4FE4-AB2D-1538311E0B7D}"/>
    <cellStyle name="Normal 38 3 2 6 2" xfId="22608" xr:uid="{1CECB251-2F1B-46E4-9D85-9E653B96F25D}"/>
    <cellStyle name="Normal 38 3 2 6 2 2" xfId="45914" xr:uid="{0EEC3B8B-3B38-4D98-A1B4-64339576EAA2}"/>
    <cellStyle name="Normal 38 3 2 6 3" xfId="34854" xr:uid="{D375E3F7-BD02-4A9D-931A-2099831C436C}"/>
    <cellStyle name="Normal 38 3 2 7" xfId="10181" xr:uid="{5188220E-8BFE-4862-9442-42437FF73E71}"/>
    <cellStyle name="Normal 38 3 2 7 2" xfId="23587" xr:uid="{EBDA3B89-DC18-4C39-B1A3-5CE276DBDC5B}"/>
    <cellStyle name="Normal 38 3 2 7 2 2" xfId="46893" xr:uid="{3D5C19E8-D850-40F1-9968-D668BCE37E04}"/>
    <cellStyle name="Normal 38 3 2 7 3" xfId="35795" xr:uid="{A532FAB4-BE32-4310-9458-586414F535F3}"/>
    <cellStyle name="Normal 38 3 2 8" xfId="11061" xr:uid="{9BA66CE3-4F6E-4478-9433-F41A1BFC59BC}"/>
    <cellStyle name="Normal 38 3 2 8 2" xfId="24467" xr:uid="{1BEDCFD5-C86F-479A-919C-A016ACC0D8C8}"/>
    <cellStyle name="Normal 38 3 2 8 2 2" xfId="47773" xr:uid="{CFD593AC-1AEC-4EEF-9F72-774C126DD9A4}"/>
    <cellStyle name="Normal 38 3 2 8 3" xfId="36675" xr:uid="{C6A6C629-4EB0-46DA-8CD0-CC4AB621FDF2}"/>
    <cellStyle name="Normal 38 3 2 9" xfId="14891" xr:uid="{3F7AA019-B8AC-4355-A5CA-0516B4BB5E75}"/>
    <cellStyle name="Normal 38 3 2 9 2" xfId="26052" xr:uid="{E8F34B05-5364-4DFE-AFD7-51679C360246}"/>
    <cellStyle name="Normal 38 3 2 9 2 2" xfId="49354" xr:uid="{4B88802E-6467-4CEA-820D-548467ABD66C}"/>
    <cellStyle name="Normal 38 3 2 9 3" xfId="38232" xr:uid="{E7BA0B9A-8F02-43D2-8684-7D8B71919BF2}"/>
    <cellStyle name="Normal 38 3 3" xfId="5068" xr:uid="{31E8616C-B259-4C6D-A6D7-92CD74691833}"/>
    <cellStyle name="Normal 38 3 3 2" xfId="18670" xr:uid="{182B4CAF-5CAC-4DB4-8C2A-10A49AE79AED}"/>
    <cellStyle name="Normal 38 3 3 2 2" xfId="41982" xr:uid="{84FD06C1-1105-4E12-BF91-527EA52ABDC1}"/>
    <cellStyle name="Normal 38 3 3 3" xfId="30922" xr:uid="{4FE0EDEA-59DD-48C5-8493-9603B26AA9EE}"/>
    <cellStyle name="Normal 38 3 4" xfId="5940" xr:uid="{8A68FE19-CE7B-47CC-AD93-3B065D7ACA42}"/>
    <cellStyle name="Normal 38 3 4 2" xfId="19542" xr:uid="{06A9C7A7-2118-4FAE-BB04-6E614142259F}"/>
    <cellStyle name="Normal 38 3 4 2 2" xfId="42854" xr:uid="{08DB9E2F-532E-4696-ADC6-A0D36B362AC0}"/>
    <cellStyle name="Normal 38 3 4 3" xfId="31794" xr:uid="{85F05871-DF1C-410A-9552-5A26D7BD4AFC}"/>
    <cellStyle name="Normal 38 3 5" xfId="6833" xr:uid="{C688F24B-40A2-4C1C-B44B-AB3411D75273}"/>
    <cellStyle name="Normal 38 3 5 2" xfId="20425" xr:uid="{739123B2-FC35-4CBC-B1E6-1F7494C94724}"/>
    <cellStyle name="Normal 38 3 5 2 2" xfId="43732" xr:uid="{52F08513-AF0B-4048-9154-CAA489A7649E}"/>
    <cellStyle name="Normal 38 3 5 3" xfId="32672" xr:uid="{438672D8-2C45-492D-BAF4-AC52BB93B2EF}"/>
    <cellStyle name="Normal 38 3 6" xfId="7706" xr:uid="{ECEF8740-E415-47BE-8AB5-7BF699DE3D2C}"/>
    <cellStyle name="Normal 38 3 6 2" xfId="21298" xr:uid="{1D79CD34-3517-4F38-8D12-49B3A0459B0A}"/>
    <cellStyle name="Normal 38 3 6 2 2" xfId="44604" xr:uid="{92AE8FE8-082E-4A24-966F-2D6DFDFCFF98}"/>
    <cellStyle name="Normal 38 3 6 3" xfId="33544" xr:uid="{B910C9EE-14E9-4248-8907-94F8A7740261}"/>
    <cellStyle name="Normal 38 3 7" xfId="8579" xr:uid="{90B492C6-7D5F-4462-A1F0-4F930933F194}"/>
    <cellStyle name="Normal 38 3 7 2" xfId="22170" xr:uid="{D411AD8D-B6EC-4563-9E5D-909A99A71BDC}"/>
    <cellStyle name="Normal 38 3 7 2 2" xfId="45476" xr:uid="{78D4C02A-00C6-4062-AE6C-AF73F18F6F77}"/>
    <cellStyle name="Normal 38 3 7 3" xfId="34416" xr:uid="{5CD4A240-0FA8-4E8B-95C0-B96351CAFE3F}"/>
    <cellStyle name="Normal 38 3 8" xfId="9743" xr:uid="{CC9913A9-3EDE-480C-B778-0DCF0EF5750D}"/>
    <cellStyle name="Normal 38 3 8 2" xfId="23149" xr:uid="{25D5D74B-B010-43BC-9EC4-FF268BAF2175}"/>
    <cellStyle name="Normal 38 3 8 2 2" xfId="46455" xr:uid="{784B75A3-7315-4FA0-9D7F-DF7265C428C7}"/>
    <cellStyle name="Normal 38 3 8 3" xfId="35357" xr:uid="{ADDF5755-EDC2-4395-9D9D-6C8D956C2F04}"/>
    <cellStyle name="Normal 38 3 9" xfId="10623" xr:uid="{6DA879D4-0603-4139-8353-4625A7E2D1BB}"/>
    <cellStyle name="Normal 38 3 9 2" xfId="24029" xr:uid="{CBA6F338-8D4F-4F3A-A7FE-18DF8BF81751}"/>
    <cellStyle name="Normal 38 3 9 2 2" xfId="47335" xr:uid="{FE0795FB-96DA-4147-93FC-0ED640083F5F}"/>
    <cellStyle name="Normal 38 3 9 3" xfId="36237" xr:uid="{174FCED6-35B1-4D6E-BE9D-DCBAE3F906F8}"/>
    <cellStyle name="Normal 38 4" xfId="4388" xr:uid="{38011488-4BBC-4B0D-B4EC-2DD07B8A08E3}"/>
    <cellStyle name="Normal 38 4 10" xfId="16197" xr:uid="{02B19347-76CA-46D7-B760-2D1B45FD5EF5}"/>
    <cellStyle name="Normal 38 4 10 2" xfId="27284" xr:uid="{67399E93-C593-4DA7-B293-4E0F3FEB468A}"/>
    <cellStyle name="Normal 38 4 10 2 2" xfId="50583" xr:uid="{A018EAF8-133B-4129-90C6-9F8CF9DEC95E}"/>
    <cellStyle name="Normal 38 4 10 3" xfId="39535" xr:uid="{A6FD9C89-F295-4554-8E3F-7EB071C68414}"/>
    <cellStyle name="Normal 38 4 11" xfId="17990" xr:uid="{2A6B00AA-9C52-4175-B918-047EC97AD97C}"/>
    <cellStyle name="Normal 38 4 11 2" xfId="41302" xr:uid="{DC18E1DB-2AA8-4989-B650-CF1417E11D16}"/>
    <cellStyle name="Normal 38 4 12" xfId="30242" xr:uid="{C2E148AA-BC95-42E4-A861-41D6E371442A}"/>
    <cellStyle name="Normal 38 4 2" xfId="5260" xr:uid="{C27E1A75-ED27-446F-9D04-4952A0A86162}"/>
    <cellStyle name="Normal 38 4 2 2" xfId="18862" xr:uid="{8798CBDC-DD37-466D-A440-20F859647856}"/>
    <cellStyle name="Normal 38 4 2 2 2" xfId="42174" xr:uid="{5D4EA8A9-09C0-43BD-84A2-77C4E77D7DD5}"/>
    <cellStyle name="Normal 38 4 2 3" xfId="31114" xr:uid="{530579FB-1890-44A8-8265-A6668CFAEC30}"/>
    <cellStyle name="Normal 38 4 3" xfId="6132" xr:uid="{BD0F1738-988E-494F-8170-56C17A589208}"/>
    <cellStyle name="Normal 38 4 3 2" xfId="19734" xr:uid="{DB427310-F9CE-4DA7-8767-E30DFCD866F8}"/>
    <cellStyle name="Normal 38 4 3 2 2" xfId="43046" xr:uid="{C95375F2-BEA5-420B-BB0B-FC1EFAAC9E1D}"/>
    <cellStyle name="Normal 38 4 3 3" xfId="31986" xr:uid="{2DB89B81-0E5E-42BC-AE3C-360B21973EAB}"/>
    <cellStyle name="Normal 38 4 4" xfId="7025" xr:uid="{5D73BE78-DED8-40EE-9377-EDE4B2C7ECB3}"/>
    <cellStyle name="Normal 38 4 4 2" xfId="20617" xr:uid="{86E5CB08-CB51-4132-BA37-349B836581C4}"/>
    <cellStyle name="Normal 38 4 4 2 2" xfId="43924" xr:uid="{8CDEE72E-69EA-4675-B41C-944515387F75}"/>
    <cellStyle name="Normal 38 4 4 3" xfId="32864" xr:uid="{246163F0-DDE3-429F-9A2A-66278F7C1C8E}"/>
    <cellStyle name="Normal 38 4 5" xfId="7898" xr:uid="{18030315-B6D0-430D-ACF8-3ECCE5AF61C0}"/>
    <cellStyle name="Normal 38 4 5 2" xfId="21490" xr:uid="{107D799C-A73A-42D9-B11C-D608BA67B50A}"/>
    <cellStyle name="Normal 38 4 5 2 2" xfId="44796" xr:uid="{BA609FAD-7A19-47F7-9327-E1B92184D39A}"/>
    <cellStyle name="Normal 38 4 5 3" xfId="33736" xr:uid="{E6742482-D59A-4009-95C8-AAF76A8B18D9}"/>
    <cellStyle name="Normal 38 4 6" xfId="8771" xr:uid="{88064162-4EB0-45CC-8546-0D1DF53C43C4}"/>
    <cellStyle name="Normal 38 4 6 2" xfId="22362" xr:uid="{DEC369CC-4EA0-4A8C-B361-4B01090B0136}"/>
    <cellStyle name="Normal 38 4 6 2 2" xfId="45668" xr:uid="{12AE1F06-E4A6-4C45-B1B5-FC17B8844DEE}"/>
    <cellStyle name="Normal 38 4 6 3" xfId="34608" xr:uid="{249424FB-B897-4F59-BABA-8E0EA719A0A7}"/>
    <cellStyle name="Normal 38 4 7" xfId="9935" xr:uid="{B1F3FED1-12CB-46BB-9AB4-CDAF5B197FDF}"/>
    <cellStyle name="Normal 38 4 7 2" xfId="23341" xr:uid="{907B6152-97E1-4A0B-B148-38E27619EDCA}"/>
    <cellStyle name="Normal 38 4 7 2 2" xfId="46647" xr:uid="{CEFCBFE0-ECBA-42D3-942D-AED09EFA6D16}"/>
    <cellStyle name="Normal 38 4 7 3" xfId="35549" xr:uid="{58625248-573B-4624-97BD-AB180967EE80}"/>
    <cellStyle name="Normal 38 4 8" xfId="10815" xr:uid="{4718B8C8-44D2-4D67-8399-A117B2BD0E76}"/>
    <cellStyle name="Normal 38 4 8 2" xfId="24221" xr:uid="{62A373D3-FC60-46E5-83A7-C1F7E5556315}"/>
    <cellStyle name="Normal 38 4 8 2 2" xfId="47527" xr:uid="{F0A329E1-79D9-4020-B5AE-D25CD5F15431}"/>
    <cellStyle name="Normal 38 4 8 3" xfId="36429" xr:uid="{8CB27871-7C5E-4F4F-A6AE-81AD9A10728B}"/>
    <cellStyle name="Normal 38 4 9" xfId="14645" xr:uid="{D464787D-4818-4425-963C-5C122971C424}"/>
    <cellStyle name="Normal 38 4 9 2" xfId="25806" xr:uid="{860439F8-3167-4731-993A-E282398D4BFA}"/>
    <cellStyle name="Normal 38 4 9 2 2" xfId="49108" xr:uid="{AF8D0407-9C13-4D01-BCE9-C21F5CAAD487}"/>
    <cellStyle name="Normal 38 4 9 3" xfId="37986" xr:uid="{667B4DFC-7618-455C-8D94-C27ADCEF50E9}"/>
    <cellStyle name="Normal 38 5" xfId="4822" xr:uid="{29F18A57-22A9-4A63-8919-802B9D780FAD}"/>
    <cellStyle name="Normal 38 5 2" xfId="11203" xr:uid="{26354B73-00CC-4540-A6D2-A41FE5FFF872}"/>
    <cellStyle name="Normal 38 5 2 2" xfId="24609" xr:uid="{99B260FE-4C8A-4CEA-82A5-E00F19F02EE1}"/>
    <cellStyle name="Normal 38 5 2 2 2" xfId="47915" xr:uid="{AF5D16B6-3E4B-4A31-9327-DA57A85AAF31}"/>
    <cellStyle name="Normal 38 5 2 3" xfId="36816" xr:uid="{87EEFCC9-010B-4FBF-BFB1-75AE4332BFF4}"/>
    <cellStyle name="Normal 38 5 3" xfId="15050" xr:uid="{AD2237B5-11F8-40B3-B2A8-3B27E7F8E38A}"/>
    <cellStyle name="Normal 38 5 3 2" xfId="26207" xr:uid="{D2486315-CDB5-4F5B-888F-C7EFD18556A9}"/>
    <cellStyle name="Normal 38 5 3 2 2" xfId="49509" xr:uid="{64972EAC-8FEE-4DD7-9A16-B8FF901D2CE1}"/>
    <cellStyle name="Normal 38 5 3 3" xfId="38391" xr:uid="{761828EE-078C-469F-BD20-7E1026F622CD}"/>
    <cellStyle name="Normal 38 5 4" xfId="16585" xr:uid="{60A10794-CF75-49B3-82C7-52862C1063B1}"/>
    <cellStyle name="Normal 38 5 4 2" xfId="27671" xr:uid="{36244547-3CF2-4B9D-81DF-AE0CBFAD44B6}"/>
    <cellStyle name="Normal 38 5 4 2 2" xfId="50970" xr:uid="{1C9D3F75-C692-4B11-9989-07298B4DDFDE}"/>
    <cellStyle name="Normal 38 5 4 3" xfId="39923" xr:uid="{D1C098ED-BD40-44BF-BC74-13AE934C73EB}"/>
    <cellStyle name="Normal 38 5 5" xfId="18424" xr:uid="{04E16DF6-3BBA-4C85-8169-73E55A3A1ADC}"/>
    <cellStyle name="Normal 38 5 5 2" xfId="41736" xr:uid="{54A3F1B8-0A8B-442D-9D6C-0178E7955368}"/>
    <cellStyle name="Normal 38 5 6" xfId="30676" xr:uid="{64633BB1-D6EE-4788-BD96-8F97F6EDE977}"/>
    <cellStyle name="Normal 38 6" xfId="5694" xr:uid="{6552CD0D-2044-4075-AFD3-DAAA6EEA9AA1}"/>
    <cellStyle name="Normal 38 6 2" xfId="19296" xr:uid="{9C1CC0DF-B402-4CD6-9CB1-27F863EF5882}"/>
    <cellStyle name="Normal 38 6 2 2" xfId="42608" xr:uid="{16CDB200-73E6-4CEB-9199-975A9A979460}"/>
    <cellStyle name="Normal 38 6 3" xfId="31548" xr:uid="{A977B7AE-6834-4F3A-9F94-2ED735E18113}"/>
    <cellStyle name="Normal 38 7" xfId="6587" xr:uid="{AC7B6927-E128-4506-9909-4AEC09E0B4D6}"/>
    <cellStyle name="Normal 38 7 2" xfId="20179" xr:uid="{BF2B5C63-4D36-4723-A72B-D81066F7A8D8}"/>
    <cellStyle name="Normal 38 7 2 2" xfId="43486" xr:uid="{585B7301-4E39-4491-BED7-04749784A8E5}"/>
    <cellStyle name="Normal 38 7 3" xfId="32426" xr:uid="{F72FCC3E-29DE-440F-BB7E-9F5D4F730519}"/>
    <cellStyle name="Normal 38 8" xfId="7460" xr:uid="{3DC88191-7381-4DE7-B30E-A7F01C484559}"/>
    <cellStyle name="Normal 38 8 2" xfId="21052" xr:uid="{0C0E4DF6-B270-4C54-99DC-7F1C2E91A9CC}"/>
    <cellStyle name="Normal 38 8 2 2" xfId="44358" xr:uid="{7BC8A545-5991-4020-9422-1E2D366DC170}"/>
    <cellStyle name="Normal 38 8 3" xfId="33298" xr:uid="{027209BA-6B5E-43AE-B9C4-B6DA272B55EF}"/>
    <cellStyle name="Normal 38 9" xfId="8333" xr:uid="{9C6054D3-41CB-4A6F-8405-9B21EF64BE84}"/>
    <cellStyle name="Normal 38 9 2" xfId="21924" xr:uid="{F1829104-6C43-4ECF-830B-5A1C6B1A1B76}"/>
    <cellStyle name="Normal 38 9 2 2" xfId="45230" xr:uid="{3FA06E73-0903-4449-8D66-1FD9FC40B464}"/>
    <cellStyle name="Normal 38 9 3" xfId="34170" xr:uid="{2C60B77E-66AC-4B68-8585-5CC01B8E0047}"/>
    <cellStyle name="Normal 39" xfId="3951" xr:uid="{7972B7C8-FC5B-4EEF-BD1E-0A6AD90CA9AA}"/>
    <cellStyle name="Normal 39 10" xfId="9498" xr:uid="{2D55ED5C-63B8-43BB-AE2F-DAFC971C5A20}"/>
    <cellStyle name="Normal 39 10 2" xfId="22904" xr:uid="{2F065B14-C7EC-467B-BABF-8093579826A4}"/>
    <cellStyle name="Normal 39 10 2 2" xfId="46210" xr:uid="{64120F73-522A-405F-929F-C6555C382255}"/>
    <cellStyle name="Normal 39 10 3" xfId="35112" xr:uid="{1ACF87A9-C3EC-465C-A599-D105A2BC036E}"/>
    <cellStyle name="Normal 39 11" xfId="10378" xr:uid="{504A8C96-E112-4AA2-A986-710376A06EF0}"/>
    <cellStyle name="Normal 39 11 2" xfId="23784" xr:uid="{49896F15-EAA0-4E30-A800-FAFC8DDA5E05}"/>
    <cellStyle name="Normal 39 11 2 2" xfId="47090" xr:uid="{6E8AF4EB-0274-414C-A793-8A5932A850E4}"/>
    <cellStyle name="Normal 39 11 3" xfId="35992" xr:uid="{48AAD7FC-38F9-4AA5-9CA6-71356861E5B9}"/>
    <cellStyle name="Normal 39 12" xfId="14208" xr:uid="{7F4BD84D-A995-4977-958D-ED7D4829A1B1}"/>
    <cellStyle name="Normal 39 12 2" xfId="25369" xr:uid="{54812B6D-EB95-47C0-835F-9DF2D5C4CEC4}"/>
    <cellStyle name="Normal 39 12 2 2" xfId="48671" xr:uid="{B779A5DF-1AEB-48EA-B7B0-B97E2A374E58}"/>
    <cellStyle name="Normal 39 12 3" xfId="37549" xr:uid="{6FD86CE7-7F00-4ABD-B75B-6447CC4C8247}"/>
    <cellStyle name="Normal 39 13" xfId="15760" xr:uid="{BAAA2C50-FF16-4E20-91B3-A129DD7D511A}"/>
    <cellStyle name="Normal 39 13 2" xfId="26847" xr:uid="{3546AC42-66FC-4C5F-87AC-B5F24D946CF3}"/>
    <cellStyle name="Normal 39 13 2 2" xfId="50146" xr:uid="{A9BF843B-0932-4850-90ED-3F5076D8DF7D}"/>
    <cellStyle name="Normal 39 13 3" xfId="39098" xr:uid="{C6A4DA9A-79B1-47A5-BE02-4FF7B4F57CA6}"/>
    <cellStyle name="Normal 39 14" xfId="17553" xr:uid="{0A865D68-25E0-45B8-9763-A46039A64F98}"/>
    <cellStyle name="Normal 39 14 2" xfId="40865" xr:uid="{A64F6816-2EED-4919-B652-2A5D283254D5}"/>
    <cellStyle name="Normal 39 15" xfId="29805" xr:uid="{D4FD1624-D349-49A5-AA38-CBDCE071D462}"/>
    <cellStyle name="Normal 39 2" xfId="4064" xr:uid="{A95526E3-A9A0-4C95-960E-293A504AC234}"/>
    <cellStyle name="Normal 39 2 10" xfId="14321" xr:uid="{BE4FB622-D33C-4DE4-88EA-68721B4B012C}"/>
    <cellStyle name="Normal 39 2 10 2" xfId="25482" xr:uid="{36EEB60C-EC46-41DA-922C-617269ED084B}"/>
    <cellStyle name="Normal 39 2 10 2 2" xfId="48784" xr:uid="{B8D12567-4724-41CC-AA7A-8E3B0A728266}"/>
    <cellStyle name="Normal 39 2 10 3" xfId="37662" xr:uid="{DCBA149A-6414-40F7-9BF5-A20635CBDFE2}"/>
    <cellStyle name="Normal 39 2 11" xfId="15873" xr:uid="{414D209E-EED4-4BE7-AE2A-56188E6A6D9E}"/>
    <cellStyle name="Normal 39 2 11 2" xfId="26960" xr:uid="{BF9D93B3-A038-4456-92FE-0CFA6E212113}"/>
    <cellStyle name="Normal 39 2 11 2 2" xfId="50259" xr:uid="{777A7829-0938-4368-AED1-4FC29DFE331A}"/>
    <cellStyle name="Normal 39 2 11 3" xfId="39211" xr:uid="{F523DA8A-5A05-4787-BE28-A74C6210BA89}"/>
    <cellStyle name="Normal 39 2 12" xfId="17666" xr:uid="{60E0EF3F-3056-4BB3-BE7C-2257FAE2EDCF}"/>
    <cellStyle name="Normal 39 2 12 2" xfId="40978" xr:uid="{8D91FADD-1214-444F-9073-BEDE7A657992}"/>
    <cellStyle name="Normal 39 2 13" xfId="29918" xr:uid="{498C66B7-6AD4-4282-B021-ED08AFBBC814}"/>
    <cellStyle name="Normal 39 2 2" xfId="4502" xr:uid="{C4477CFE-1F26-4B8C-A4AD-BECAF96007A2}"/>
    <cellStyle name="Normal 39 2 2 10" xfId="16311" xr:uid="{5B994272-6580-465C-8794-255C1A69F80A}"/>
    <cellStyle name="Normal 39 2 2 10 2" xfId="27398" xr:uid="{6884313E-53A3-4FF1-ADF5-5044D1967261}"/>
    <cellStyle name="Normal 39 2 2 10 2 2" xfId="50697" xr:uid="{37009330-4AC9-4282-A1F6-AA5610BED356}"/>
    <cellStyle name="Normal 39 2 2 10 3" xfId="39649" xr:uid="{EA95417A-B1DE-43DF-BFAD-E562FE7083DC}"/>
    <cellStyle name="Normal 39 2 2 11" xfId="18104" xr:uid="{8F8BCBF4-7C16-4131-919B-6FFAC7DFC4A0}"/>
    <cellStyle name="Normal 39 2 2 11 2" xfId="41416" xr:uid="{894E9E0E-CF4B-4BA5-9C75-6F435991A041}"/>
    <cellStyle name="Normal 39 2 2 12" xfId="30356" xr:uid="{8412D690-6E41-45E7-8D37-822D0790BE47}"/>
    <cellStyle name="Normal 39 2 2 2" xfId="5374" xr:uid="{EB70A000-8865-4BE1-BDAC-598FC8440A88}"/>
    <cellStyle name="Normal 39 2 2 2 2" xfId="18976" xr:uid="{D92E47A5-9CFC-41E0-9624-1F927D44346B}"/>
    <cellStyle name="Normal 39 2 2 2 2 2" xfId="42288" xr:uid="{D9BDA714-9375-4B89-9CD5-6D7B435AF126}"/>
    <cellStyle name="Normal 39 2 2 2 3" xfId="31228" xr:uid="{3717B0DC-49B6-4129-9309-A51E19FE4A90}"/>
    <cellStyle name="Normal 39 2 2 3" xfId="6246" xr:uid="{AE3DB8F8-88D2-4904-9760-3328B06A0F28}"/>
    <cellStyle name="Normal 39 2 2 3 2" xfId="19848" xr:uid="{7FA9C32F-DA59-4F24-B931-76EEEFE91B05}"/>
    <cellStyle name="Normal 39 2 2 3 2 2" xfId="43160" xr:uid="{6B8C752F-1C95-4277-B752-B8398B601B94}"/>
    <cellStyle name="Normal 39 2 2 3 3" xfId="32100" xr:uid="{37EF4202-A656-4A04-AAC4-50E03D7C6E8F}"/>
    <cellStyle name="Normal 39 2 2 4" xfId="7139" xr:uid="{A2945987-453A-4017-9EF3-B44768DB1D66}"/>
    <cellStyle name="Normal 39 2 2 4 2" xfId="20731" xr:uid="{CA413B99-D9DF-4274-BCB7-F2BEB1358F5F}"/>
    <cellStyle name="Normal 39 2 2 4 2 2" xfId="44038" xr:uid="{8D5691DD-1840-44A7-A609-C1532616B7F4}"/>
    <cellStyle name="Normal 39 2 2 4 3" xfId="32978" xr:uid="{4A3B6116-0664-49A0-8A6D-8FE0B72EB05D}"/>
    <cellStyle name="Normal 39 2 2 5" xfId="8012" xr:uid="{9CBE5C0B-0BC9-42C4-BA4C-266AAB3988F8}"/>
    <cellStyle name="Normal 39 2 2 5 2" xfId="21604" xr:uid="{268860DA-0289-4834-BA6A-21FBCD2EB849}"/>
    <cellStyle name="Normal 39 2 2 5 2 2" xfId="44910" xr:uid="{6F116B7B-12BB-4CEC-811A-21FF8F5B29D8}"/>
    <cellStyle name="Normal 39 2 2 5 3" xfId="33850" xr:uid="{6D551672-3938-4A8E-BB7D-6ED6F8EA6C19}"/>
    <cellStyle name="Normal 39 2 2 6" xfId="8885" xr:uid="{90325633-56FD-4B9E-A1E0-F3CE3CE6FC26}"/>
    <cellStyle name="Normal 39 2 2 6 2" xfId="22476" xr:uid="{EF2D172C-DDDE-4DDE-BC9B-56C2E58F3058}"/>
    <cellStyle name="Normal 39 2 2 6 2 2" xfId="45782" xr:uid="{1677DF12-2915-4A9E-A401-1BF46E45CE00}"/>
    <cellStyle name="Normal 39 2 2 6 3" xfId="34722" xr:uid="{F92A8361-2B80-4990-BBBF-9B4936D712C9}"/>
    <cellStyle name="Normal 39 2 2 7" xfId="10049" xr:uid="{B08853B7-ED64-47E1-890F-CA543F2CE7BD}"/>
    <cellStyle name="Normal 39 2 2 7 2" xfId="23455" xr:uid="{E67C79B9-E26D-4147-93EB-B55D15F13E10}"/>
    <cellStyle name="Normal 39 2 2 7 2 2" xfId="46761" xr:uid="{435132C5-417B-4023-85A9-6037D1C23FBD}"/>
    <cellStyle name="Normal 39 2 2 7 3" xfId="35663" xr:uid="{5E776810-2613-4213-AE27-24B4B0A0CF51}"/>
    <cellStyle name="Normal 39 2 2 8" xfId="10929" xr:uid="{5600223B-401C-43D4-9E19-72830B6A12FF}"/>
    <cellStyle name="Normal 39 2 2 8 2" xfId="24335" xr:uid="{B6BD5CDD-275A-4622-B439-93042118D9A0}"/>
    <cellStyle name="Normal 39 2 2 8 2 2" xfId="47641" xr:uid="{59F3AF7A-0E98-40FE-A8BA-315AC6F2399F}"/>
    <cellStyle name="Normal 39 2 2 8 3" xfId="36543" xr:uid="{76ADC2B1-5102-4799-B1AB-75CB06641812}"/>
    <cellStyle name="Normal 39 2 2 9" xfId="14759" xr:uid="{0680D126-D108-4B62-89DE-A11CF5CEBAC9}"/>
    <cellStyle name="Normal 39 2 2 9 2" xfId="25920" xr:uid="{1262DF0C-EE0D-4A68-BC0E-29B6425088E7}"/>
    <cellStyle name="Normal 39 2 2 9 2 2" xfId="49222" xr:uid="{B511331B-4A71-4BD6-A792-307CD41D9452}"/>
    <cellStyle name="Normal 39 2 2 9 3" xfId="38100" xr:uid="{4D620D09-C167-4B73-924C-CB2C8A7F6EF9}"/>
    <cellStyle name="Normal 39 2 3" xfId="4936" xr:uid="{B9AFE057-E13C-44D5-B21A-2DEF14DE120C}"/>
    <cellStyle name="Normal 39 2 3 2" xfId="13678" xr:uid="{ADE67675-E16A-41CE-89AD-A8F2561395D3}"/>
    <cellStyle name="Normal 39 2 3 2 2" xfId="24939" xr:uid="{0ADC0168-0C7E-4092-8598-FB6C97E7D2A2}"/>
    <cellStyle name="Normal 39 2 3 2 2 2" xfId="48245" xr:uid="{B42C1D32-F554-472F-B541-88B9F463D98C}"/>
    <cellStyle name="Normal 39 2 3 2 3" xfId="37031" xr:uid="{39255B8E-8790-4A75-9D6F-BFE1DE5573FF}"/>
    <cellStyle name="Normal 39 2 3 3" xfId="15426" xr:uid="{7BAF3F51-73BA-48F6-8887-3B3715D38DF5}"/>
    <cellStyle name="Normal 39 2 3 3 2" xfId="26548" xr:uid="{3AD4D9C9-CFCE-4603-96AA-7C45EE41E885}"/>
    <cellStyle name="Normal 39 2 3 3 2 2" xfId="49848" xr:uid="{4F128D66-E3A7-438E-B06B-BF8954A43BE7}"/>
    <cellStyle name="Normal 39 2 3 3 3" xfId="38765" xr:uid="{F6CCD1F6-99BF-4113-9AD6-3B02F621D4DF}"/>
    <cellStyle name="Normal 39 2 3 4" xfId="16791" xr:uid="{6A1CBD08-3E90-4C2F-9C40-5D5EB0ED2E98}"/>
    <cellStyle name="Normal 39 2 3 4 2" xfId="27877" xr:uid="{23318520-E3B1-4468-9C2C-C9E91A406E7E}"/>
    <cellStyle name="Normal 39 2 3 4 2 2" xfId="51176" xr:uid="{7566FA20-FDF6-43FC-B857-4CED838AE0EC}"/>
    <cellStyle name="Normal 39 2 3 4 3" xfId="40129" xr:uid="{B91FF7F3-5DB4-4A5D-8BE9-FEFAD71D9342}"/>
    <cellStyle name="Normal 39 2 3 5" xfId="18538" xr:uid="{ED3EF3B2-899C-422D-85F4-1EBD73E70926}"/>
    <cellStyle name="Normal 39 2 3 5 2" xfId="41850" xr:uid="{6908D22C-A177-40F8-A60C-F4C9FEAA1281}"/>
    <cellStyle name="Normal 39 2 3 6" xfId="30790" xr:uid="{DBC3B50E-AD6B-41F8-B5C1-49CE555C6556}"/>
    <cellStyle name="Normal 39 2 4" xfId="5808" xr:uid="{3C1AAD85-C974-4236-8D51-E1B23400F69C}"/>
    <cellStyle name="Normal 39 2 4 2" xfId="19410" xr:uid="{6762E181-B88C-449D-B0A0-0F5ED0DAADB7}"/>
    <cellStyle name="Normal 39 2 4 2 2" xfId="42722" xr:uid="{45411931-49AC-45CE-98AC-B79CD7D543C4}"/>
    <cellStyle name="Normal 39 2 4 3" xfId="31662" xr:uid="{5367D9FE-CD59-47EF-9199-171EEBEF9279}"/>
    <cellStyle name="Normal 39 2 5" xfId="6701" xr:uid="{20DBA44F-F87B-4B89-9E62-3FFC064E503A}"/>
    <cellStyle name="Normal 39 2 5 2" xfId="20293" xr:uid="{716E80C5-C907-45EF-AD7A-F7D8394C148C}"/>
    <cellStyle name="Normal 39 2 5 2 2" xfId="43600" xr:uid="{6181F7D1-A7F2-4704-862F-5CDB25448107}"/>
    <cellStyle name="Normal 39 2 5 3" xfId="32540" xr:uid="{12A0CE97-F993-4D1C-9D64-88CE7D6C0B89}"/>
    <cellStyle name="Normal 39 2 6" xfId="7574" xr:uid="{2BCEC614-7CB5-49D9-98F5-46DCEEEDCB43}"/>
    <cellStyle name="Normal 39 2 6 2" xfId="21166" xr:uid="{E30B3668-5E5E-4D47-81D9-EFEC2D353500}"/>
    <cellStyle name="Normal 39 2 6 2 2" xfId="44472" xr:uid="{94E7D4E6-5C08-4E5B-8A60-D420DDA2F43A}"/>
    <cellStyle name="Normal 39 2 6 3" xfId="33412" xr:uid="{F5189CA9-7566-4717-B4C4-BC6EABE9A289}"/>
    <cellStyle name="Normal 39 2 7" xfId="8447" xr:uid="{E1FA4BDF-335E-4D1D-81C4-B5BD26390FBE}"/>
    <cellStyle name="Normal 39 2 7 2" xfId="22038" xr:uid="{A1D4D1F2-B2F4-4F8A-ABD9-096F1FF2532A}"/>
    <cellStyle name="Normal 39 2 7 2 2" xfId="45344" xr:uid="{48401FF4-EBDC-4F8F-920E-178B6F564AAC}"/>
    <cellStyle name="Normal 39 2 7 3" xfId="34284" xr:uid="{E83130E2-F4D9-4EC6-A2C7-883E6C6084BA}"/>
    <cellStyle name="Normal 39 2 8" xfId="9611" xr:uid="{54387919-5309-46A2-9074-AE16513FDD00}"/>
    <cellStyle name="Normal 39 2 8 2" xfId="23017" xr:uid="{DC18FD97-B8A6-4962-A2D3-EBFA2ADB9C6F}"/>
    <cellStyle name="Normal 39 2 8 2 2" xfId="46323" xr:uid="{B99AD648-1222-47BC-9691-C6CAC66BF2F8}"/>
    <cellStyle name="Normal 39 2 8 3" xfId="35225" xr:uid="{46F742F1-E303-415A-BBBF-1103CC2328BD}"/>
    <cellStyle name="Normal 39 2 9" xfId="10491" xr:uid="{01CFC3F7-8C12-45A4-B1B0-43B2164D6DDC}"/>
    <cellStyle name="Normal 39 2 9 2" xfId="23897" xr:uid="{FD060598-2E5C-429F-9DF8-F70C1147C1BA}"/>
    <cellStyle name="Normal 39 2 9 2 2" xfId="47203" xr:uid="{A862F88B-ABBC-482E-8B25-CB680498F78F}"/>
    <cellStyle name="Normal 39 2 9 3" xfId="36105" xr:uid="{68D7F6AD-40D5-4B34-A40C-2CB9981A2169}"/>
    <cellStyle name="Normal 39 3" xfId="4197" xr:uid="{BF54EB2F-9500-4BD6-B448-AB8B10734F3C}"/>
    <cellStyle name="Normal 39 3 10" xfId="14454" xr:uid="{1DA9C91A-C41D-42AE-B43E-7A6D91F6A96A}"/>
    <cellStyle name="Normal 39 3 10 2" xfId="25615" xr:uid="{8603B6F8-E2CA-44F9-85F9-0A7DFACD2EC9}"/>
    <cellStyle name="Normal 39 3 10 2 2" xfId="48917" xr:uid="{2E325FE7-C389-4DF0-A244-0397913DBA70}"/>
    <cellStyle name="Normal 39 3 10 3" xfId="37795" xr:uid="{CDB124F2-82D1-4B37-B4A1-F858AD6073B3}"/>
    <cellStyle name="Normal 39 3 11" xfId="16006" xr:uid="{B4DF3291-48F2-44FC-860A-18DE1CF99092}"/>
    <cellStyle name="Normal 39 3 11 2" xfId="27093" xr:uid="{3C2C3E2C-EC05-42B9-9306-D9CCA999742D}"/>
    <cellStyle name="Normal 39 3 11 2 2" xfId="50392" xr:uid="{62A0AC24-FBA4-466A-8FAF-28717390A45E}"/>
    <cellStyle name="Normal 39 3 11 3" xfId="39344" xr:uid="{227D59ED-0927-4A3B-A294-60CACE29B8EF}"/>
    <cellStyle name="Normal 39 3 12" xfId="17799" xr:uid="{4CEB2435-74C1-4801-B31F-F49508468EC4}"/>
    <cellStyle name="Normal 39 3 12 2" xfId="41111" xr:uid="{B4FCA6C6-538F-44CB-9400-7717F82D4154}"/>
    <cellStyle name="Normal 39 3 13" xfId="30051" xr:uid="{7D905561-722B-43E7-8F50-3E4A0349DF5A}"/>
    <cellStyle name="Normal 39 3 2" xfId="4635" xr:uid="{D1C21B63-B2BF-42A1-BEA5-C02677AADDD9}"/>
    <cellStyle name="Normal 39 3 2 10" xfId="16444" xr:uid="{67F5DC6F-ECCA-4DC8-9289-826837E823F6}"/>
    <cellStyle name="Normal 39 3 2 10 2" xfId="27531" xr:uid="{C30D4EC1-2FB2-45C9-ACDE-4DBA27841896}"/>
    <cellStyle name="Normal 39 3 2 10 2 2" xfId="50830" xr:uid="{1C6BB6FF-4ACD-4F8F-93CD-E574BB52BB30}"/>
    <cellStyle name="Normal 39 3 2 10 3" xfId="39782" xr:uid="{68A54CAD-4116-4BDE-AF8F-A38E8D37359E}"/>
    <cellStyle name="Normal 39 3 2 11" xfId="18237" xr:uid="{D1CED09E-824D-4412-9680-2C362F64CC92}"/>
    <cellStyle name="Normal 39 3 2 11 2" xfId="41549" xr:uid="{117C5A90-AA1B-462B-BF9E-313748D372C1}"/>
    <cellStyle name="Normal 39 3 2 12" xfId="30489" xr:uid="{2DA3E591-CB39-4B86-BF53-0DC8507BC2B7}"/>
    <cellStyle name="Normal 39 3 2 2" xfId="5507" xr:uid="{60431074-B232-47D4-AAEC-3A8DEC53C5BD}"/>
    <cellStyle name="Normal 39 3 2 2 2" xfId="19109" xr:uid="{709DFCF5-7555-4E50-92F0-FD713259E3E0}"/>
    <cellStyle name="Normal 39 3 2 2 2 2" xfId="42421" xr:uid="{C123AFC5-FF3D-4171-9AED-E4E932967155}"/>
    <cellStyle name="Normal 39 3 2 2 3" xfId="31361" xr:uid="{0480ACB9-BD2A-4F38-B66F-A3CD97476101}"/>
    <cellStyle name="Normal 39 3 2 3" xfId="6379" xr:uid="{D4FCB0CD-2378-4C96-AB7C-E753EB924F98}"/>
    <cellStyle name="Normal 39 3 2 3 2" xfId="19981" xr:uid="{27D94F9F-7749-42E8-A42C-3646CB3DF920}"/>
    <cellStyle name="Normal 39 3 2 3 2 2" xfId="43293" xr:uid="{43A06A41-8703-4D94-ABE1-B9EC8589ACB0}"/>
    <cellStyle name="Normal 39 3 2 3 3" xfId="32233" xr:uid="{6EA0BB8A-E61F-4DCC-87AC-97115455F237}"/>
    <cellStyle name="Normal 39 3 2 4" xfId="7272" xr:uid="{30CD9756-0FB0-413B-A883-46FF59780DE7}"/>
    <cellStyle name="Normal 39 3 2 4 2" xfId="20864" xr:uid="{B99A82A3-B397-481A-B253-EDAA96BE3A93}"/>
    <cellStyle name="Normal 39 3 2 4 2 2" xfId="44171" xr:uid="{6C521178-9763-427E-AE7C-707100BEFCCC}"/>
    <cellStyle name="Normal 39 3 2 4 3" xfId="33111" xr:uid="{5D6DED15-EC59-42E8-8790-88BC80E9DC8D}"/>
    <cellStyle name="Normal 39 3 2 5" xfId="8145" xr:uid="{6B0133FC-E718-4AB0-A75B-2D176BC8A99B}"/>
    <cellStyle name="Normal 39 3 2 5 2" xfId="21737" xr:uid="{A81AC302-831C-44BD-84D4-4C75B0E88164}"/>
    <cellStyle name="Normal 39 3 2 5 2 2" xfId="45043" xr:uid="{00B04AB9-E645-4C2D-96BD-8B1849336107}"/>
    <cellStyle name="Normal 39 3 2 5 3" xfId="33983" xr:uid="{94D01E47-4A54-4BD3-9A1E-05DC568BECFE}"/>
    <cellStyle name="Normal 39 3 2 6" xfId="9018" xr:uid="{60C3C0E5-5618-476D-BD17-9F5A6FB805F9}"/>
    <cellStyle name="Normal 39 3 2 6 2" xfId="22609" xr:uid="{80CB1ABE-5FC9-42D1-9DDD-16EE97B93A64}"/>
    <cellStyle name="Normal 39 3 2 6 2 2" xfId="45915" xr:uid="{0D2E469E-3542-48A8-8670-A9935E61C7F0}"/>
    <cellStyle name="Normal 39 3 2 6 3" xfId="34855" xr:uid="{B811E8FE-135A-4793-8D70-7AC34A025CB0}"/>
    <cellStyle name="Normal 39 3 2 7" xfId="10182" xr:uid="{B69C0BCF-1390-4B7D-8084-6570F4B72336}"/>
    <cellStyle name="Normal 39 3 2 7 2" xfId="23588" xr:uid="{95F62A6B-C2FE-47C4-821F-E03BFDB69D0F}"/>
    <cellStyle name="Normal 39 3 2 7 2 2" xfId="46894" xr:uid="{08D5B6EF-5F64-4DBC-9D19-4B688D84C0E8}"/>
    <cellStyle name="Normal 39 3 2 7 3" xfId="35796" xr:uid="{72D502EE-FF3E-47E4-B826-570814302C7F}"/>
    <cellStyle name="Normal 39 3 2 8" xfId="11062" xr:uid="{A215AC53-EEBD-47B6-9F82-8F9F18EF0DDD}"/>
    <cellStyle name="Normal 39 3 2 8 2" xfId="24468" xr:uid="{04DBA885-BD25-4E82-8A3F-2F7921E13BA0}"/>
    <cellStyle name="Normal 39 3 2 8 2 2" xfId="47774" xr:uid="{77895495-D5A6-461B-B2C6-36774F7876ED}"/>
    <cellStyle name="Normal 39 3 2 8 3" xfId="36676" xr:uid="{412C1ABE-E40A-4531-990B-B0BD5385C06F}"/>
    <cellStyle name="Normal 39 3 2 9" xfId="14892" xr:uid="{87D6CFA0-A031-4F8D-A447-BD0C3405315F}"/>
    <cellStyle name="Normal 39 3 2 9 2" xfId="26053" xr:uid="{17C2F2D5-9E3D-43E0-9FA4-B24F8EDDCE85}"/>
    <cellStyle name="Normal 39 3 2 9 2 2" xfId="49355" xr:uid="{0DB8B93B-73DB-4CD4-84C0-999622045B33}"/>
    <cellStyle name="Normal 39 3 2 9 3" xfId="38233" xr:uid="{E5D25F59-944A-4C01-B429-4DF22067E0BD}"/>
    <cellStyle name="Normal 39 3 3" xfId="5069" xr:uid="{D52F0EFA-E3D4-4D1D-B482-22A4B1EBCD94}"/>
    <cellStyle name="Normal 39 3 3 2" xfId="18671" xr:uid="{85C272AB-4797-48CF-B38A-6541716384C1}"/>
    <cellStyle name="Normal 39 3 3 2 2" xfId="41983" xr:uid="{11C39E61-E6D6-41A6-88F9-0A0FAD93046E}"/>
    <cellStyle name="Normal 39 3 3 3" xfId="30923" xr:uid="{DBAE2591-C7D0-4799-BC9E-3FB62B7A46AC}"/>
    <cellStyle name="Normal 39 3 4" xfId="5941" xr:uid="{5E796CAA-4983-4936-AECA-815805AA6763}"/>
    <cellStyle name="Normal 39 3 4 2" xfId="19543" xr:uid="{5811E90C-9912-4E1F-AE29-FAA5F4E314AC}"/>
    <cellStyle name="Normal 39 3 4 2 2" xfId="42855" xr:uid="{9575AF89-8A10-4885-9AAC-69BA96C7994E}"/>
    <cellStyle name="Normal 39 3 4 3" xfId="31795" xr:uid="{40983364-70AA-44B2-BD58-BB42415364FF}"/>
    <cellStyle name="Normal 39 3 5" xfId="6834" xr:uid="{38227242-824C-4C53-9CB7-8DEFE19F93DB}"/>
    <cellStyle name="Normal 39 3 5 2" xfId="20426" xr:uid="{C8F37EAE-D7A9-4DE3-A7CF-F82BE3EBC2E0}"/>
    <cellStyle name="Normal 39 3 5 2 2" xfId="43733" xr:uid="{ED46B539-F1CD-4AD2-95D3-ED58F10D9CF0}"/>
    <cellStyle name="Normal 39 3 5 3" xfId="32673" xr:uid="{1B0A99F1-8612-4914-9F2E-912E05E43044}"/>
    <cellStyle name="Normal 39 3 6" xfId="7707" xr:uid="{617771C3-5D78-4CF6-8C4D-579F8FC54C39}"/>
    <cellStyle name="Normal 39 3 6 2" xfId="21299" xr:uid="{BC5BF008-26E3-4729-8268-E6196A7347FC}"/>
    <cellStyle name="Normal 39 3 6 2 2" xfId="44605" xr:uid="{00193272-C92F-45DB-8B83-C47DC1821617}"/>
    <cellStyle name="Normal 39 3 6 3" xfId="33545" xr:uid="{5C1274DB-F6BA-4E84-AD9B-C2E42E98A626}"/>
    <cellStyle name="Normal 39 3 7" xfId="8580" xr:uid="{8DB722F9-B531-4BBA-8726-4C8448746614}"/>
    <cellStyle name="Normal 39 3 7 2" xfId="22171" xr:uid="{E602AC94-36BF-43C6-9660-7759B5A6C8CB}"/>
    <cellStyle name="Normal 39 3 7 2 2" xfId="45477" xr:uid="{3277CE8D-8D96-4032-AA08-A2E90D34E7B5}"/>
    <cellStyle name="Normal 39 3 7 3" xfId="34417" xr:uid="{FDB1DB60-F0CF-4778-970B-3C469A5051B7}"/>
    <cellStyle name="Normal 39 3 8" xfId="9744" xr:uid="{D75D9D2B-EB04-4D8F-A522-B76AD3AFE619}"/>
    <cellStyle name="Normal 39 3 8 2" xfId="23150" xr:uid="{D94ACE3F-262F-439B-AAAD-F2640E5D1869}"/>
    <cellStyle name="Normal 39 3 8 2 2" xfId="46456" xr:uid="{3CB7E2B8-7315-4845-95C9-93158A8DA456}"/>
    <cellStyle name="Normal 39 3 8 3" xfId="35358" xr:uid="{EF5C70DF-72CE-4EAB-A59A-16108A9A3178}"/>
    <cellStyle name="Normal 39 3 9" xfId="10624" xr:uid="{E21718F8-1060-416A-BF13-54D1ECA5C577}"/>
    <cellStyle name="Normal 39 3 9 2" xfId="24030" xr:uid="{0774F89F-0B91-4678-A224-7F4C6F716D82}"/>
    <cellStyle name="Normal 39 3 9 2 2" xfId="47336" xr:uid="{40F4CB2A-6B1F-48C4-B827-34069CF27C5F}"/>
    <cellStyle name="Normal 39 3 9 3" xfId="36238" xr:uid="{1DFBB135-043E-47B8-826B-C052F1EEEAA4}"/>
    <cellStyle name="Normal 39 4" xfId="4389" xr:uid="{03D956FD-8578-409E-A1AB-E061514FA7F6}"/>
    <cellStyle name="Normal 39 4 10" xfId="16198" xr:uid="{F21B36A3-ADF3-422D-9C4B-DB1B5A7AC59F}"/>
    <cellStyle name="Normal 39 4 10 2" xfId="27285" xr:uid="{E2EC0C7C-2F4B-460F-BAD5-83293C67C550}"/>
    <cellStyle name="Normal 39 4 10 2 2" xfId="50584" xr:uid="{77F7E9C9-A4BE-46FE-BB29-1896BCCBAE94}"/>
    <cellStyle name="Normal 39 4 10 3" xfId="39536" xr:uid="{AF63C9A8-7276-481E-95E8-C906C72A2E0D}"/>
    <cellStyle name="Normal 39 4 11" xfId="17991" xr:uid="{F20988CD-D5C2-41F3-A94E-171B7499BD7C}"/>
    <cellStyle name="Normal 39 4 11 2" xfId="41303" xr:uid="{F81F9714-6070-4E64-BB4A-A4A7B81053B5}"/>
    <cellStyle name="Normal 39 4 12" xfId="30243" xr:uid="{58317361-77FA-434A-8AC5-E3491488D959}"/>
    <cellStyle name="Normal 39 4 2" xfId="5261" xr:uid="{136593A7-EFB9-41D8-9102-DF964B27EF2F}"/>
    <cellStyle name="Normal 39 4 2 2" xfId="18863" xr:uid="{53504101-4A40-40CA-B8A5-6BA4F02A0C49}"/>
    <cellStyle name="Normal 39 4 2 2 2" xfId="42175" xr:uid="{7B42E4CA-DDB9-4A90-8689-D2555B625BE9}"/>
    <cellStyle name="Normal 39 4 2 3" xfId="31115" xr:uid="{99815B2A-A11F-4EF4-8161-D874691D1D54}"/>
    <cellStyle name="Normal 39 4 3" xfId="6133" xr:uid="{ED16CD46-58C1-48D4-AE39-F8CF9F030563}"/>
    <cellStyle name="Normal 39 4 3 2" xfId="19735" xr:uid="{2C6F4739-4460-479F-B864-3743EF53F009}"/>
    <cellStyle name="Normal 39 4 3 2 2" xfId="43047" xr:uid="{BFE981E4-4E06-4279-8975-C140B5E74377}"/>
    <cellStyle name="Normal 39 4 3 3" xfId="31987" xr:uid="{9D066832-9DAF-4242-87B7-F82AD1B7A380}"/>
    <cellStyle name="Normal 39 4 4" xfId="7026" xr:uid="{A07BBA9C-EDCD-4E94-A241-9D699E06C23C}"/>
    <cellStyle name="Normal 39 4 4 2" xfId="20618" xr:uid="{585D1CDF-1A9E-48E7-8078-B87AF4BF5789}"/>
    <cellStyle name="Normal 39 4 4 2 2" xfId="43925" xr:uid="{13B2D819-6BBF-4085-8473-E6429106830D}"/>
    <cellStyle name="Normal 39 4 4 3" xfId="32865" xr:uid="{5331CF37-742D-475E-95C8-1F6351B20B2A}"/>
    <cellStyle name="Normal 39 4 5" xfId="7899" xr:uid="{E0970388-091C-4A78-B550-C625723494D4}"/>
    <cellStyle name="Normal 39 4 5 2" xfId="21491" xr:uid="{0B17B148-511B-4CDC-AC9A-765E7932C788}"/>
    <cellStyle name="Normal 39 4 5 2 2" xfId="44797" xr:uid="{C4EEACE3-2BA5-414D-9A0C-608DA736EB8B}"/>
    <cellStyle name="Normal 39 4 5 3" xfId="33737" xr:uid="{B5607EF4-2BFC-482B-894B-D330C93E0D03}"/>
    <cellStyle name="Normal 39 4 6" xfId="8772" xr:uid="{C43875D1-65A3-416F-BC0D-F7774F6EF07F}"/>
    <cellStyle name="Normal 39 4 6 2" xfId="22363" xr:uid="{EC5E3120-60D0-46C0-B3B8-1ACEA5CD7E1D}"/>
    <cellStyle name="Normal 39 4 6 2 2" xfId="45669" xr:uid="{DEDC180C-5511-4039-B9C4-70472131118A}"/>
    <cellStyle name="Normal 39 4 6 3" xfId="34609" xr:uid="{1BFF9DC7-7DA8-40F5-AA7E-50923F4A449A}"/>
    <cellStyle name="Normal 39 4 7" xfId="9936" xr:uid="{C37B4C91-CB4C-41A8-BB60-248D81343088}"/>
    <cellStyle name="Normal 39 4 7 2" xfId="23342" xr:uid="{990A5B1E-0BD0-46AB-BA4D-B15D174C8EB9}"/>
    <cellStyle name="Normal 39 4 7 2 2" xfId="46648" xr:uid="{DA730431-5C36-4FAA-8574-0C7A43B06C88}"/>
    <cellStyle name="Normal 39 4 7 3" xfId="35550" xr:uid="{9095F716-D18C-4428-AFB8-DC569B3BB882}"/>
    <cellStyle name="Normal 39 4 8" xfId="10816" xr:uid="{4F34D302-034E-48D7-A43B-F5F2FF3F2752}"/>
    <cellStyle name="Normal 39 4 8 2" xfId="24222" xr:uid="{17A6CF60-749F-485E-AE35-19B2892ACF22}"/>
    <cellStyle name="Normal 39 4 8 2 2" xfId="47528" xr:uid="{3BC53C78-2F5D-4E33-AF3A-C5BFD904E322}"/>
    <cellStyle name="Normal 39 4 8 3" xfId="36430" xr:uid="{36ACE700-30F0-49C3-B682-69B86710F694}"/>
    <cellStyle name="Normal 39 4 9" xfId="14646" xr:uid="{AB5E4548-7259-44F8-B9FF-38A2D9BF0C37}"/>
    <cellStyle name="Normal 39 4 9 2" xfId="25807" xr:uid="{7435501B-D4D0-4458-811C-2E224E852E56}"/>
    <cellStyle name="Normal 39 4 9 2 2" xfId="49109" xr:uid="{193C8E1B-4238-4DD9-9406-6A5AA7D2EA25}"/>
    <cellStyle name="Normal 39 4 9 3" xfId="37987" xr:uid="{BF2AC30D-F076-412D-BB41-A4BCC8ED7BEF}"/>
    <cellStyle name="Normal 39 5" xfId="4823" xr:uid="{4EDC5748-0729-4C11-A7C1-5979DC79678C}"/>
    <cellStyle name="Normal 39 5 2" xfId="11204" xr:uid="{6E39FBC2-800B-44DF-B175-6BB58833AC1B}"/>
    <cellStyle name="Normal 39 5 2 2" xfId="24610" xr:uid="{2C98E7D5-B84A-4A82-9A25-65EB4232149F}"/>
    <cellStyle name="Normal 39 5 2 2 2" xfId="47916" xr:uid="{1275DA26-958D-4C86-BF99-FCA7418F928D}"/>
    <cellStyle name="Normal 39 5 2 3" xfId="36817" xr:uid="{AE68F4AF-0F2D-4F00-9B6B-93D57AD06AE6}"/>
    <cellStyle name="Normal 39 5 3" xfId="15051" xr:uid="{14CB0F9F-40FA-43D4-9B62-37C0D32F1B39}"/>
    <cellStyle name="Normal 39 5 3 2" xfId="26208" xr:uid="{58CE9799-9A55-4176-8397-D572B3693066}"/>
    <cellStyle name="Normal 39 5 3 2 2" xfId="49510" xr:uid="{58730C4E-47E8-474D-BD11-6E133A4C89D3}"/>
    <cellStyle name="Normal 39 5 3 3" xfId="38392" xr:uid="{F1ED1BA4-DE68-41C6-884F-E387517D7280}"/>
    <cellStyle name="Normal 39 5 4" xfId="16586" xr:uid="{715805F6-9E57-44BD-BA1A-1195E5783322}"/>
    <cellStyle name="Normal 39 5 4 2" xfId="27672" xr:uid="{9EC34252-D133-4105-95AE-362DAEC84BA5}"/>
    <cellStyle name="Normal 39 5 4 2 2" xfId="50971" xr:uid="{C5A44766-F8A7-44C0-9EE6-5CB8A4E967E7}"/>
    <cellStyle name="Normal 39 5 4 3" xfId="39924" xr:uid="{531CFFC8-8A03-424C-B8D7-2DEC346833DB}"/>
    <cellStyle name="Normal 39 5 5" xfId="18425" xr:uid="{638819E5-9D10-4FB0-8E46-741BCF4CE017}"/>
    <cellStyle name="Normal 39 5 5 2" xfId="41737" xr:uid="{39C712DA-1A38-470D-801A-8FA374A16F79}"/>
    <cellStyle name="Normal 39 5 6" xfId="30677" xr:uid="{FE745555-B0C3-4FAE-AAA3-D181708A1D5F}"/>
    <cellStyle name="Normal 39 6" xfId="5695" xr:uid="{3335CAFE-97D9-4F1C-80A4-C478B829D5BF}"/>
    <cellStyle name="Normal 39 6 2" xfId="19297" xr:uid="{9892B2A3-7A63-4B88-AEF8-3F7549F9A700}"/>
    <cellStyle name="Normal 39 6 2 2" xfId="42609" xr:uid="{8F3AE565-6A4E-4F7B-B4F8-7A6F8CB16971}"/>
    <cellStyle name="Normal 39 6 3" xfId="31549" xr:uid="{69468990-EDE6-477F-B797-56655A2CA4ED}"/>
    <cellStyle name="Normal 39 7" xfId="6588" xr:uid="{3D657250-5586-4FFE-891A-F5A6ADD8E077}"/>
    <cellStyle name="Normal 39 7 2" xfId="20180" xr:uid="{5250C34C-DF1B-4C3B-AC93-A038FE2C8349}"/>
    <cellStyle name="Normal 39 7 2 2" xfId="43487" xr:uid="{573EA9F4-5429-4A6A-846E-97E68A76DBF9}"/>
    <cellStyle name="Normal 39 7 3" xfId="32427" xr:uid="{7E57B8F4-72F4-4062-A09F-B45AB5A44916}"/>
    <cellStyle name="Normal 39 8" xfId="7461" xr:uid="{6D28D2C9-BD1C-46AB-A41E-7E8A7766A059}"/>
    <cellStyle name="Normal 39 8 2" xfId="21053" xr:uid="{972A2C74-CFCA-4E4F-AFD1-0A2249ECE569}"/>
    <cellStyle name="Normal 39 8 2 2" xfId="44359" xr:uid="{EDCD8B47-5653-453A-887B-93BEC29FAC97}"/>
    <cellStyle name="Normal 39 8 3" xfId="33299" xr:uid="{3F12C652-8004-4FE8-9A49-CB43AB6816E7}"/>
    <cellStyle name="Normal 39 9" xfId="8334" xr:uid="{19E65ED4-F84A-43E4-88C4-D245851D2785}"/>
    <cellStyle name="Normal 39 9 2" xfId="21925" xr:uid="{75C95A97-A4C0-45ED-83DB-D0A06AC558C6}"/>
    <cellStyle name="Normal 39 9 2 2" xfId="45231" xr:uid="{EA226D96-384F-4196-B296-71337947CEE0}"/>
    <cellStyle name="Normal 39 9 3" xfId="34171" xr:uid="{720FE761-D86C-4F2B-B1EF-AD289DEC51CD}"/>
    <cellStyle name="Normal 4" xfId="198" xr:uid="{00000000-0005-0000-0000-0000CF000000}"/>
    <cellStyle name="Normal 4 2" xfId="2250" xr:uid="{77C67175-1529-4A6E-8F81-48A16DF9ADF4}"/>
    <cellStyle name="Normal 4 2 2" xfId="11389" xr:uid="{A8F8EE59-0997-4260-A9A4-5CF22A8532A1}"/>
    <cellStyle name="Normal 4 2 2 2" xfId="15182" xr:uid="{33DE0A6F-0E01-4816-B1DF-B6D186C0EEFF}"/>
    <cellStyle name="Normal 4 2 2 2 2" xfId="26339" xr:uid="{38C3703D-702B-45C7-8D26-9EF296D0EB9E}"/>
    <cellStyle name="Normal 4 2 2 2 2 2" xfId="49641" xr:uid="{61476D8D-0555-4FDB-A2C6-15FD60711DF2}"/>
    <cellStyle name="Normal 4 2 2 2 3" xfId="38523" xr:uid="{23418A34-FCD4-4F82-8104-E61B6FFCF6EC}"/>
    <cellStyle name="Normal 4 2 2 3" xfId="16711" xr:uid="{01F3E377-3227-4A84-A2C2-39CE8222BDAA}"/>
    <cellStyle name="Normal 4 2 2 3 2" xfId="27797" xr:uid="{24989230-728B-4A83-90A8-53F794C254BE}"/>
    <cellStyle name="Normal 4 2 2 3 2 2" xfId="51096" xr:uid="{38C00893-A329-49B0-9446-7E356C711ABC}"/>
    <cellStyle name="Normal 4 2 2 3 3" xfId="40049" xr:uid="{7FD8E86E-F6E9-4285-8198-D7ED159B97D5}"/>
    <cellStyle name="Normal 4 2 2 4" xfId="24740" xr:uid="{EB5FB80A-B6F8-429C-8625-EF1A6726ED9D}"/>
    <cellStyle name="Normal 4 2 2 4 2" xfId="48046" xr:uid="{5B365BC3-D948-4728-9369-E958B82AF54A}"/>
    <cellStyle name="Normal 4 2 2 5" xfId="36942" xr:uid="{7DA6A118-7EA4-4A40-8A03-77C89F9633B3}"/>
    <cellStyle name="Normal 4 2 3" xfId="12518" xr:uid="{082E7E02-4960-46AD-B4D7-89C39C9B37F4}"/>
    <cellStyle name="Normal 4 2 4" xfId="11307" xr:uid="{6614F17B-1089-4982-8B7D-2F488A8A2BB7}"/>
    <cellStyle name="Normal 4 2 4 2" xfId="15136" xr:uid="{6ADD0E1A-51C7-4F55-97C6-EF21696F72BA}"/>
    <cellStyle name="Normal 4 2 4 2 2" xfId="26293" xr:uid="{72FC7527-3BF4-4A0A-84E3-2158B8DC8289}"/>
    <cellStyle name="Normal 4 2 4 2 2 2" xfId="49595" xr:uid="{04029217-A60B-4D6B-87B2-015127A48801}"/>
    <cellStyle name="Normal 4 2 4 2 3" xfId="38477" xr:uid="{CA23EC42-EE3B-4C39-A4ED-48532FC98BA4}"/>
    <cellStyle name="Normal 4 2 4 3" xfId="16669" xr:uid="{12CCADFA-CBE2-44A7-BBB8-23224E465B1B}"/>
    <cellStyle name="Normal 4 2 4 3 2" xfId="27755" xr:uid="{E7544249-FB1E-40CE-AAD2-FF6F56CD42E5}"/>
    <cellStyle name="Normal 4 2 4 3 2 2" xfId="51054" xr:uid="{99702E89-586A-42B0-AFB3-979EFF9B19DA}"/>
    <cellStyle name="Normal 4 2 4 3 3" xfId="40007" xr:uid="{1C72A0CB-C0C1-4436-BEBF-534FD9C584B1}"/>
    <cellStyle name="Normal 4 2 4 4" xfId="24694" xr:uid="{AC2C0879-217C-4C55-B99D-B01FAFA0514D}"/>
    <cellStyle name="Normal 4 2 4 4 2" xfId="48000" xr:uid="{A5B9768E-2564-4F92-A61B-B6DC987D6B42}"/>
    <cellStyle name="Normal 4 2 4 5" xfId="36900" xr:uid="{9232124E-40B7-496F-A352-AA29E15731F0}"/>
    <cellStyle name="Normal 4 3" xfId="2222" xr:uid="{89C0832D-AE4D-4E12-97CF-319AFE2023C3}"/>
    <cellStyle name="Normal 4 3 2" xfId="11390" xr:uid="{F497F642-471A-4BD7-8869-2D573BA790DA}"/>
    <cellStyle name="Normal 4 3 2 2" xfId="15183" xr:uid="{AEBFCB50-18A6-48A6-A2AE-BF12C0FB4206}"/>
    <cellStyle name="Normal 4 3 2 2 2" xfId="26340" xr:uid="{7842F5B0-FA4F-488C-9D32-D17C1AD3E7C8}"/>
    <cellStyle name="Normal 4 3 2 2 2 2" xfId="49642" xr:uid="{CBF79CDA-7213-4AE7-AF61-C332D300612B}"/>
    <cellStyle name="Normal 4 3 2 2 3" xfId="38524" xr:uid="{11B92978-C230-48ED-B259-C126B2F0D70D}"/>
    <cellStyle name="Normal 4 3 2 3" xfId="16712" xr:uid="{1A45264F-ACC0-49BB-B0F8-F740132FA714}"/>
    <cellStyle name="Normal 4 3 2 3 2" xfId="27798" xr:uid="{4B615A4D-1A8D-4C51-B42C-03C2F2A4A8C5}"/>
    <cellStyle name="Normal 4 3 2 3 2 2" xfId="51097" xr:uid="{2A22C8EE-AA44-4B9E-BF89-0D49C098F608}"/>
    <cellStyle name="Normal 4 3 2 3 3" xfId="40050" xr:uid="{4562989C-6766-47EE-828D-C1C2A29EDBA5}"/>
    <cellStyle name="Normal 4 3 2 4" xfId="24741" xr:uid="{EA7E8A1E-7F72-49C0-9F9A-33B982E15BE2}"/>
    <cellStyle name="Normal 4 3 2 4 2" xfId="48047" xr:uid="{9B1EDF0B-E307-4AF1-B49B-7363BC61BBFD}"/>
    <cellStyle name="Normal 4 3 2 5" xfId="36943" xr:uid="{7D4BA324-0740-4A41-BE3B-ECBEC4E424B6}"/>
    <cellStyle name="Normal 4 3 3" xfId="12511" xr:uid="{89B28695-13D9-41DA-83D4-DD65C4E456D8}"/>
    <cellStyle name="Normal 4 3 4" xfId="11308" xr:uid="{43806FB7-8D8D-4AA8-B77C-39C5B57A0820}"/>
    <cellStyle name="Normal 4 3 4 2" xfId="15137" xr:uid="{A8601959-9E82-47C9-93FB-9CDC7F80D8B6}"/>
    <cellStyle name="Normal 4 3 4 2 2" xfId="26294" xr:uid="{A3404CBF-1A4C-4E24-A54D-C95987A2DD03}"/>
    <cellStyle name="Normal 4 3 4 2 2 2" xfId="49596" xr:uid="{703D86CB-B74C-48E0-AC06-1DC726A23D46}"/>
    <cellStyle name="Normal 4 3 4 2 3" xfId="38478" xr:uid="{C2D6C486-6EF6-4298-BB3C-0D8634C79420}"/>
    <cellStyle name="Normal 4 3 4 3" xfId="16670" xr:uid="{6E30DF28-30A9-44B2-BF21-0E33560A7AB2}"/>
    <cellStyle name="Normal 4 3 4 3 2" xfId="27756" xr:uid="{9E76371B-8D87-4129-9837-C79507A80A11}"/>
    <cellStyle name="Normal 4 3 4 3 2 2" xfId="51055" xr:uid="{0EBBE64D-30B2-42E6-8FFB-7E2F690A346E}"/>
    <cellStyle name="Normal 4 3 4 3 3" xfId="40008" xr:uid="{5C8E5D62-903A-4B61-961B-BB79800CD0AC}"/>
    <cellStyle name="Normal 4 3 4 4" xfId="24695" xr:uid="{316A1CAB-D8AD-45FE-81DE-AE1FD097B37F}"/>
    <cellStyle name="Normal 4 3 4 4 2" xfId="48001" xr:uid="{E2632D5D-1697-4986-BEB9-7F79A1D65297}"/>
    <cellStyle name="Normal 4 3 4 5" xfId="36901" xr:uid="{B55E1878-309E-46E4-9A6E-64FF41905981}"/>
    <cellStyle name="Normal 4 4" xfId="1155" xr:uid="{564027D9-1F99-4C7F-A076-6F5EA1779829}"/>
    <cellStyle name="Normal 4 4 2" xfId="11388" xr:uid="{D90A1517-A975-41A1-A49A-84A86B718FA6}"/>
    <cellStyle name="Normal 4 4 2 2" xfId="24739" xr:uid="{9E68C6CB-2EFD-40B8-B0C5-5403731D33EA}"/>
    <cellStyle name="Normal 4 4 2 2 2" xfId="48045" xr:uid="{85DDFFCF-6757-493F-BB56-80E3BDB0A52C}"/>
    <cellStyle name="Normal 4 4 2 3" xfId="36941" xr:uid="{68A03F30-6618-4573-9850-F639DA67372F}"/>
    <cellStyle name="Normal 4 4 3" xfId="15181" xr:uid="{065163D6-792D-4EFA-BF03-55C8F94D8EC3}"/>
    <cellStyle name="Normal 4 4 3 2" xfId="26338" xr:uid="{BC17B184-4D9C-43A2-8ADD-8C825FE2BA8A}"/>
    <cellStyle name="Normal 4 4 3 2 2" xfId="49640" xr:uid="{84C47CC3-BECF-4A8D-AEC6-8E06209C7DE5}"/>
    <cellStyle name="Normal 4 4 3 3" xfId="38522" xr:uid="{0D2090D4-A31F-4A11-BE8D-F38DC727B297}"/>
    <cellStyle name="Normal 4 4 4" xfId="16710" xr:uid="{3D4218B7-547D-4520-9438-E4917C9438DE}"/>
    <cellStyle name="Normal 4 4 4 2" xfId="27796" xr:uid="{135ACA79-2AA7-4A6A-AD69-EE0FB054934D}"/>
    <cellStyle name="Normal 4 4 4 2 2" xfId="51095" xr:uid="{50E8223D-454A-43F1-8EDC-338895BF4AEB}"/>
    <cellStyle name="Normal 4 4 4 3" xfId="40048" xr:uid="{52708C87-1F11-408C-9610-42E090FA5DF9}"/>
    <cellStyle name="Normal 4 5" xfId="11708" xr:uid="{EE3F09F1-EADA-4FE2-930C-323D13C4013C}"/>
    <cellStyle name="Normal 4 6" xfId="11306" xr:uid="{9CFEC3B6-5884-4ADF-B35C-1522F30497B6}"/>
    <cellStyle name="Normal 4 6 2" xfId="15135" xr:uid="{77D0E7C3-9A60-4B68-A133-A07003C0268C}"/>
    <cellStyle name="Normal 4 6 2 2" xfId="26292" xr:uid="{D5157CD4-DAB3-4F63-8107-7094A4B74869}"/>
    <cellStyle name="Normal 4 6 2 2 2" xfId="49594" xr:uid="{BB0D3984-AAF3-48A4-B3FF-87E2986C0355}"/>
    <cellStyle name="Normal 4 6 2 3" xfId="38476" xr:uid="{16E046A6-EE92-403C-8C0F-8AE9F7E96756}"/>
    <cellStyle name="Normal 4 6 3" xfId="16668" xr:uid="{B4F7AC09-B0C8-45A1-84B9-5BD49C7BFD13}"/>
    <cellStyle name="Normal 4 6 3 2" xfId="27754" xr:uid="{4AA57F27-D34B-46DD-B5C5-B0E6B9EFFF7D}"/>
    <cellStyle name="Normal 4 6 3 2 2" xfId="51053" xr:uid="{194C9124-4E3F-44AD-A385-253BCADCEED0}"/>
    <cellStyle name="Normal 4 6 3 3" xfId="40006" xr:uid="{065AB820-13DC-494F-BA3B-0FAD94E46184}"/>
    <cellStyle name="Normal 4 6 4" xfId="24693" xr:uid="{5BEA4CDC-C5CB-4E13-9853-B354252EE912}"/>
    <cellStyle name="Normal 4 6 4 2" xfId="47999" xr:uid="{768030CA-5318-4955-B045-93D5094D6EDF}"/>
    <cellStyle name="Normal 4 6 5" xfId="36899" xr:uid="{02A92BB2-A18D-4F04-91E1-8590F12CC32F}"/>
    <cellStyle name="Normal 40" xfId="3952" xr:uid="{44A8F585-41ED-4062-A800-758FD9EAA854}"/>
    <cellStyle name="Normal 40 10" xfId="9499" xr:uid="{E4B9C802-11A2-4864-8BFE-AB979CF98387}"/>
    <cellStyle name="Normal 40 10 2" xfId="22905" xr:uid="{7DFDA2A6-0768-4092-811C-238AE1C662DB}"/>
    <cellStyle name="Normal 40 10 2 2" xfId="46211" xr:uid="{D20AF5DC-74E7-451C-90B0-08E8ED528361}"/>
    <cellStyle name="Normal 40 10 3" xfId="35113" xr:uid="{4D0848CD-484F-4635-B4FB-E49A3784B4DA}"/>
    <cellStyle name="Normal 40 11" xfId="10379" xr:uid="{21103A99-A492-4776-9077-515ED5D63E30}"/>
    <cellStyle name="Normal 40 11 2" xfId="23785" xr:uid="{1CCDC9C3-DB34-4AE1-B62F-20936E465504}"/>
    <cellStyle name="Normal 40 11 2 2" xfId="47091" xr:uid="{C4515B5E-EE0A-485E-8A71-7079431E9A16}"/>
    <cellStyle name="Normal 40 11 3" xfId="35993" xr:uid="{AA16D3B0-85D4-440A-96FC-4FB8F487FF15}"/>
    <cellStyle name="Normal 40 12" xfId="14209" xr:uid="{3D22B052-1C8A-482F-9C83-CAC5CA1D2501}"/>
    <cellStyle name="Normal 40 12 2" xfId="25370" xr:uid="{14D9CDA7-71AC-44B7-8A1E-19DC1FC37E81}"/>
    <cellStyle name="Normal 40 12 2 2" xfId="48672" xr:uid="{80484D5C-BE76-45D7-A1B7-64168701E5C2}"/>
    <cellStyle name="Normal 40 12 3" xfId="37550" xr:uid="{1C63C76A-F6E8-4229-A40D-ACF20A1D6EE1}"/>
    <cellStyle name="Normal 40 13" xfId="15761" xr:uid="{AB2DA7AB-45B9-4311-8E8F-3B5E8DE04785}"/>
    <cellStyle name="Normal 40 13 2" xfId="26848" xr:uid="{6303B7FC-C764-4CEB-BA71-D7DA8482E6BE}"/>
    <cellStyle name="Normal 40 13 2 2" xfId="50147" xr:uid="{2F1B0A9F-B380-4BCB-B773-02A94BF4A891}"/>
    <cellStyle name="Normal 40 13 3" xfId="39099" xr:uid="{ECD8286C-CF56-4770-955F-A1D3824D5D55}"/>
    <cellStyle name="Normal 40 14" xfId="17554" xr:uid="{9727651F-FA75-49F0-BB1B-B71D083A5A36}"/>
    <cellStyle name="Normal 40 14 2" xfId="40866" xr:uid="{07D9D180-3977-4191-986D-6D32EAA4D4C7}"/>
    <cellStyle name="Normal 40 15" xfId="29806" xr:uid="{D4313649-B305-44D5-9A13-AD13B6442EC4}"/>
    <cellStyle name="Normal 40 2" xfId="4065" xr:uid="{1AD951C8-8126-45E6-A68A-AC5255FB6D03}"/>
    <cellStyle name="Normal 40 2 10" xfId="14322" xr:uid="{1C3F9650-2457-43FF-BC4C-1B9052243C4A}"/>
    <cellStyle name="Normal 40 2 10 2" xfId="25483" xr:uid="{87CB5115-6DD7-4B06-B4BF-D242F1F71FAA}"/>
    <cellStyle name="Normal 40 2 10 2 2" xfId="48785" xr:uid="{C17F950C-8127-4337-8752-CED5F613B80E}"/>
    <cellStyle name="Normal 40 2 10 3" xfId="37663" xr:uid="{0789BC32-C093-4B0B-8890-CC5FB7F12A56}"/>
    <cellStyle name="Normal 40 2 11" xfId="15874" xr:uid="{42428978-71B8-4A4A-9B13-292E48E0C635}"/>
    <cellStyle name="Normal 40 2 11 2" xfId="26961" xr:uid="{973FDF5F-7469-449A-8FBE-149F098AF2E5}"/>
    <cellStyle name="Normal 40 2 11 2 2" xfId="50260" xr:uid="{0E9BF91C-68D6-403A-9944-1D853B87F351}"/>
    <cellStyle name="Normal 40 2 11 3" xfId="39212" xr:uid="{09376F8E-4C89-4F72-AEAB-04E045AFFE29}"/>
    <cellStyle name="Normal 40 2 12" xfId="17667" xr:uid="{8A74F120-2310-4D65-9C4E-4EEA42A5F1C2}"/>
    <cellStyle name="Normal 40 2 12 2" xfId="40979" xr:uid="{771ECBEB-AF49-47F8-ABF5-1CD0015C1F9E}"/>
    <cellStyle name="Normal 40 2 13" xfId="29919" xr:uid="{32EF2766-2787-48A4-BF84-5056FD9F6670}"/>
    <cellStyle name="Normal 40 2 2" xfId="4503" xr:uid="{E55CC969-2425-499A-B90F-AF10419637EE}"/>
    <cellStyle name="Normal 40 2 2 10" xfId="16312" xr:uid="{8402060B-C58A-4B8B-BA32-E10A2A065A44}"/>
    <cellStyle name="Normal 40 2 2 10 2" xfId="27399" xr:uid="{D038D65D-C3E7-41C5-932E-9FF2962C9213}"/>
    <cellStyle name="Normal 40 2 2 10 2 2" xfId="50698" xr:uid="{A77E5A60-97BE-4EA8-AFC7-2B6068154768}"/>
    <cellStyle name="Normal 40 2 2 10 3" xfId="39650" xr:uid="{B1773DD2-2ADC-44CC-9768-8EDEC0C7AB0B}"/>
    <cellStyle name="Normal 40 2 2 11" xfId="18105" xr:uid="{139CB721-11E2-4852-82D3-E9DFC35F5D93}"/>
    <cellStyle name="Normal 40 2 2 11 2" xfId="41417" xr:uid="{3B303F9B-5BC7-487E-994B-CD34BCB8D957}"/>
    <cellStyle name="Normal 40 2 2 12" xfId="30357" xr:uid="{B36CCB67-238F-4CF9-B01E-949FEEC0689F}"/>
    <cellStyle name="Normal 40 2 2 2" xfId="5375" xr:uid="{D2325BFB-4098-4531-8839-E30954C16A1D}"/>
    <cellStyle name="Normal 40 2 2 2 2" xfId="18977" xr:uid="{5A8D953E-7691-4FA0-BF7E-353A006C0390}"/>
    <cellStyle name="Normal 40 2 2 2 2 2" xfId="42289" xr:uid="{4EAA9A53-CCB8-459B-A4BB-AD1B14F0EE1C}"/>
    <cellStyle name="Normal 40 2 2 2 3" xfId="31229" xr:uid="{48571B1B-2769-4587-A505-B83E16C58E74}"/>
    <cellStyle name="Normal 40 2 2 3" xfId="6247" xr:uid="{36B79F53-70A8-435D-9A8E-05A0942BF3BE}"/>
    <cellStyle name="Normal 40 2 2 3 2" xfId="19849" xr:uid="{94DEF0CF-24ED-4603-A3A1-37D5D061740E}"/>
    <cellStyle name="Normal 40 2 2 3 2 2" xfId="43161" xr:uid="{55272FD6-1934-4E1E-8250-00AB3C066321}"/>
    <cellStyle name="Normal 40 2 2 3 3" xfId="32101" xr:uid="{E9402EF3-5F67-41FC-A5C3-7888A61309B1}"/>
    <cellStyle name="Normal 40 2 2 4" xfId="7140" xr:uid="{05571997-3A44-4619-8D5B-BE0CA64A7351}"/>
    <cellStyle name="Normal 40 2 2 4 2" xfId="20732" xr:uid="{CD1DE001-63A4-4DF8-A9AB-BDC5E51947C5}"/>
    <cellStyle name="Normal 40 2 2 4 2 2" xfId="44039" xr:uid="{825188AC-27C1-4A8A-9E2B-D842F649F560}"/>
    <cellStyle name="Normal 40 2 2 4 3" xfId="32979" xr:uid="{C53EA873-8997-4A8F-AB5B-E98A363F2895}"/>
    <cellStyle name="Normal 40 2 2 5" xfId="8013" xr:uid="{42730B19-A500-4160-A087-2ACDD43B07A5}"/>
    <cellStyle name="Normal 40 2 2 5 2" xfId="21605" xr:uid="{AF2B11A8-D733-4323-B7D7-72FF11CAADAD}"/>
    <cellStyle name="Normal 40 2 2 5 2 2" xfId="44911" xr:uid="{DF3FE2D7-42A5-43C7-BD50-6150865C5720}"/>
    <cellStyle name="Normal 40 2 2 5 3" xfId="33851" xr:uid="{4E3937F7-1537-407F-A220-FE1269708976}"/>
    <cellStyle name="Normal 40 2 2 6" xfId="8886" xr:uid="{DF4670DC-9332-4C08-9037-963ABCCE18C0}"/>
    <cellStyle name="Normal 40 2 2 6 2" xfId="22477" xr:uid="{EC767F40-BA95-4E5B-A9C8-6E3729CBDF38}"/>
    <cellStyle name="Normal 40 2 2 6 2 2" xfId="45783" xr:uid="{0B38A875-9B8D-49F8-880B-FD60F0B0C608}"/>
    <cellStyle name="Normal 40 2 2 6 3" xfId="34723" xr:uid="{359BE659-50FE-4FE2-9CCB-12D4166A8949}"/>
    <cellStyle name="Normal 40 2 2 7" xfId="10050" xr:uid="{8AA65614-4C48-4FD4-A8D1-01F5C02BE629}"/>
    <cellStyle name="Normal 40 2 2 7 2" xfId="23456" xr:uid="{76F1EE3E-8579-4D7A-BB5A-01812433BA0E}"/>
    <cellStyle name="Normal 40 2 2 7 2 2" xfId="46762" xr:uid="{59000333-C530-4893-B069-0C033C470719}"/>
    <cellStyle name="Normal 40 2 2 7 3" xfId="35664" xr:uid="{7E927C97-27AD-4327-B996-51C9386954FA}"/>
    <cellStyle name="Normal 40 2 2 8" xfId="10930" xr:uid="{6CB4A1A1-EFE8-456D-BA62-06FD487B0611}"/>
    <cellStyle name="Normal 40 2 2 8 2" xfId="24336" xr:uid="{AAAB0636-477F-4B35-8298-144939E59A09}"/>
    <cellStyle name="Normal 40 2 2 8 2 2" xfId="47642" xr:uid="{7B5601AE-863D-4998-B8EB-5E7B448B05F8}"/>
    <cellStyle name="Normal 40 2 2 8 3" xfId="36544" xr:uid="{3BFDEF91-5892-4F29-B6F6-E36663703E26}"/>
    <cellStyle name="Normal 40 2 2 9" xfId="14760" xr:uid="{7F25A4CD-FC72-421F-9E6D-B150907CE5D1}"/>
    <cellStyle name="Normal 40 2 2 9 2" xfId="25921" xr:uid="{D50FCA4D-2698-4B65-8686-F5496D3101B6}"/>
    <cellStyle name="Normal 40 2 2 9 2 2" xfId="49223" xr:uid="{EF6E13BC-9D76-4878-A0F7-05FF438F96A4}"/>
    <cellStyle name="Normal 40 2 2 9 3" xfId="38101" xr:uid="{C649E61F-6C36-4452-987D-AD2B9701309F}"/>
    <cellStyle name="Normal 40 2 3" xfId="4937" xr:uid="{655A0A39-50C6-412B-A078-10B84DD4DC77}"/>
    <cellStyle name="Normal 40 2 3 2" xfId="13679" xr:uid="{2BA43FE9-0BDB-42C8-B51E-1F7BDA690CE0}"/>
    <cellStyle name="Normal 40 2 3 2 2" xfId="24940" xr:uid="{FFAD8015-4397-4644-9B81-7C2E01E6CD45}"/>
    <cellStyle name="Normal 40 2 3 2 2 2" xfId="48246" xr:uid="{56E136CD-994D-4220-9FE7-257F116214F7}"/>
    <cellStyle name="Normal 40 2 3 2 3" xfId="37032" xr:uid="{A40E245B-FFD6-4EAE-AF0D-2E8B89037F3A}"/>
    <cellStyle name="Normal 40 2 3 3" xfId="15427" xr:uid="{61C42BA7-54DA-4B69-A902-7AF736C0E95E}"/>
    <cellStyle name="Normal 40 2 3 3 2" xfId="26549" xr:uid="{56FEDA36-9B03-49B0-98F2-EC708302EEC3}"/>
    <cellStyle name="Normal 40 2 3 3 2 2" xfId="49849" xr:uid="{FFF86CCF-54EE-40E3-A7FB-15234A66DF15}"/>
    <cellStyle name="Normal 40 2 3 3 3" xfId="38766" xr:uid="{ADA7D451-8AA5-4B5E-B175-BC6CE1BB5A53}"/>
    <cellStyle name="Normal 40 2 3 4" xfId="16792" xr:uid="{ACFCBAEC-CBA1-49D9-8996-55F0EFD0426A}"/>
    <cellStyle name="Normal 40 2 3 4 2" xfId="27878" xr:uid="{62D909E7-C9F8-4803-A301-F7D3E6A3A314}"/>
    <cellStyle name="Normal 40 2 3 4 2 2" xfId="51177" xr:uid="{0B138CD6-4663-4E64-9BBD-4C08E736F700}"/>
    <cellStyle name="Normal 40 2 3 4 3" xfId="40130" xr:uid="{6FB811F4-E9C3-4CAA-9CDC-57AA3A2D5C14}"/>
    <cellStyle name="Normal 40 2 3 5" xfId="18539" xr:uid="{B2C8D09D-E5CB-4CAB-A70D-172A354B6A19}"/>
    <cellStyle name="Normal 40 2 3 5 2" xfId="41851" xr:uid="{0AF5965F-60FA-413D-84AD-6B7FECA8E398}"/>
    <cellStyle name="Normal 40 2 3 6" xfId="30791" xr:uid="{FECF33B0-B7E9-4AD8-91B9-EF6473C018FB}"/>
    <cellStyle name="Normal 40 2 4" xfId="5809" xr:uid="{952132DC-60C9-4FEE-ADE6-6AAA0BAAD56B}"/>
    <cellStyle name="Normal 40 2 4 2" xfId="19411" xr:uid="{3F2AEA48-DC2B-4A6A-9D5D-CBAF6CA69012}"/>
    <cellStyle name="Normal 40 2 4 2 2" xfId="42723" xr:uid="{46F3FF9A-361F-4DEB-AC89-A4A39C2CA4B1}"/>
    <cellStyle name="Normal 40 2 4 3" xfId="31663" xr:uid="{0E8D1033-27C9-4A8A-A835-A9D15081C9BC}"/>
    <cellStyle name="Normal 40 2 5" xfId="6702" xr:uid="{763204F8-CD40-4F60-BFC5-4CE5A8A2A09D}"/>
    <cellStyle name="Normal 40 2 5 2" xfId="20294" xr:uid="{6CB928CA-1A0A-4520-9F34-0F31E52C21F2}"/>
    <cellStyle name="Normal 40 2 5 2 2" xfId="43601" xr:uid="{CCE96749-7169-4C35-A479-3D18244224EE}"/>
    <cellStyle name="Normal 40 2 5 3" xfId="32541" xr:uid="{0CB9C86B-8A4D-4CED-9025-ED065B7052BF}"/>
    <cellStyle name="Normal 40 2 6" xfId="7575" xr:uid="{79690012-1E00-4BDB-9FD3-998420A13E42}"/>
    <cellStyle name="Normal 40 2 6 2" xfId="21167" xr:uid="{ECC96B2C-F215-44E8-829B-36CD966D80FE}"/>
    <cellStyle name="Normal 40 2 6 2 2" xfId="44473" xr:uid="{7FC114FD-384B-49B0-8FCA-84BF57D40685}"/>
    <cellStyle name="Normal 40 2 6 3" xfId="33413" xr:uid="{810B00FB-4E6E-4D50-B90A-609BE960C3E1}"/>
    <cellStyle name="Normal 40 2 7" xfId="8448" xr:uid="{3245609A-EC23-4BC5-9E1C-C10B5F5023DE}"/>
    <cellStyle name="Normal 40 2 7 2" xfId="22039" xr:uid="{26875ADD-7C11-4690-BB86-3E750B838353}"/>
    <cellStyle name="Normal 40 2 7 2 2" xfId="45345" xr:uid="{8082307E-7F52-4E2F-96CD-DBFE56625AE6}"/>
    <cellStyle name="Normal 40 2 7 3" xfId="34285" xr:uid="{0282EAA9-36D4-4612-AD9C-4817C39DA375}"/>
    <cellStyle name="Normal 40 2 8" xfId="9612" xr:uid="{ADAF7542-76E6-4CC0-8E37-358F2D6AF433}"/>
    <cellStyle name="Normal 40 2 8 2" xfId="23018" xr:uid="{2CA1F586-E2DC-48FF-890E-4F1820D9287A}"/>
    <cellStyle name="Normal 40 2 8 2 2" xfId="46324" xr:uid="{52CDE5F1-8733-4801-B477-71EC6C06EFF3}"/>
    <cellStyle name="Normal 40 2 8 3" xfId="35226" xr:uid="{684E2761-63EE-4F02-A56B-F3F64682CDE3}"/>
    <cellStyle name="Normal 40 2 9" xfId="10492" xr:uid="{C90607AA-DA24-46C2-A531-BA6E13C6CD3C}"/>
    <cellStyle name="Normal 40 2 9 2" xfId="23898" xr:uid="{B4AAB111-292B-444D-96EA-D29ED65E68AC}"/>
    <cellStyle name="Normal 40 2 9 2 2" xfId="47204" xr:uid="{C81B1741-5E61-4511-BCFF-48274925DAB1}"/>
    <cellStyle name="Normal 40 2 9 3" xfId="36106" xr:uid="{09104527-568A-48C3-B5ED-7F80E45518ED}"/>
    <cellStyle name="Normal 40 3" xfId="4198" xr:uid="{7AE29F5D-8C20-41A0-9C69-F31C1B0EABAF}"/>
    <cellStyle name="Normal 40 3 10" xfId="14455" xr:uid="{20950E3F-808C-4A1C-8638-C75419F08189}"/>
    <cellStyle name="Normal 40 3 10 2" xfId="25616" xr:uid="{7A0BABF2-3C09-49BB-BA50-1E7DE6B87736}"/>
    <cellStyle name="Normal 40 3 10 2 2" xfId="48918" xr:uid="{76947400-5572-42C8-89A9-EE4D3BEF9E09}"/>
    <cellStyle name="Normal 40 3 10 3" xfId="37796" xr:uid="{CA9D815F-0EA0-44ED-ADCB-91334D84911E}"/>
    <cellStyle name="Normal 40 3 11" xfId="16007" xr:uid="{AA276C74-47AD-4A77-A116-E13BE0601E77}"/>
    <cellStyle name="Normal 40 3 11 2" xfId="27094" xr:uid="{81979E66-091B-43BB-954C-478D7C1BB9BA}"/>
    <cellStyle name="Normal 40 3 11 2 2" xfId="50393" xr:uid="{B6D6800A-2D42-4F69-AC3F-26836B863A29}"/>
    <cellStyle name="Normal 40 3 11 3" xfId="39345" xr:uid="{690C0756-4742-43E3-BBAC-8181D98D9364}"/>
    <cellStyle name="Normal 40 3 12" xfId="17800" xr:uid="{F2ACC23E-0D63-4BF1-B847-9C4FCAADF1A0}"/>
    <cellStyle name="Normal 40 3 12 2" xfId="41112" xr:uid="{2F9A0D0B-A71A-4C46-AC57-C14185A89A61}"/>
    <cellStyle name="Normal 40 3 13" xfId="30052" xr:uid="{A816BD37-135E-43C9-97B2-7401F2ED3D4A}"/>
    <cellStyle name="Normal 40 3 2" xfId="4636" xr:uid="{56F29FF8-F09D-4F60-8524-4F899BE5C2E6}"/>
    <cellStyle name="Normal 40 3 2 10" xfId="16445" xr:uid="{2C739CEF-1592-456C-9165-F7E81E5D3280}"/>
    <cellStyle name="Normal 40 3 2 10 2" xfId="27532" xr:uid="{EB59BA42-B9ED-49B7-8734-487AE92A98EA}"/>
    <cellStyle name="Normal 40 3 2 10 2 2" xfId="50831" xr:uid="{2AF64183-6170-4FE3-A473-CD776896B70A}"/>
    <cellStyle name="Normal 40 3 2 10 3" xfId="39783" xr:uid="{7F05B3E1-11E5-48CC-89B2-012287019DA2}"/>
    <cellStyle name="Normal 40 3 2 11" xfId="18238" xr:uid="{5CF96FC5-F5C9-4501-8612-0712C7AEA8CB}"/>
    <cellStyle name="Normal 40 3 2 11 2" xfId="41550" xr:uid="{E63D7CA2-C176-4FAC-AFA8-001A4DEA015D}"/>
    <cellStyle name="Normal 40 3 2 12" xfId="30490" xr:uid="{70B3C252-DB29-4BED-A6C9-C91834641002}"/>
    <cellStyle name="Normal 40 3 2 2" xfId="5508" xr:uid="{4E231899-8447-4D7F-950C-DE947B5AF7A8}"/>
    <cellStyle name="Normal 40 3 2 2 2" xfId="19110" xr:uid="{1A1BD965-1D4B-497C-B2EB-54CA170E1164}"/>
    <cellStyle name="Normal 40 3 2 2 2 2" xfId="42422" xr:uid="{F6D6CEED-746B-4414-A71C-3302BB558BF2}"/>
    <cellStyle name="Normal 40 3 2 2 3" xfId="31362" xr:uid="{9B0CAF48-609B-46B7-9953-EEE5B423E1C2}"/>
    <cellStyle name="Normal 40 3 2 3" xfId="6380" xr:uid="{CE197E10-33C0-4768-8384-69A1A3141D2B}"/>
    <cellStyle name="Normal 40 3 2 3 2" xfId="19982" xr:uid="{0B30DCA9-82CF-4D1B-B8E5-EB1CE44DDDFC}"/>
    <cellStyle name="Normal 40 3 2 3 2 2" xfId="43294" xr:uid="{AC3A2834-EA52-4663-987E-C6AF47DB1293}"/>
    <cellStyle name="Normal 40 3 2 3 3" xfId="32234" xr:uid="{6EF1BE40-9341-423E-BAB3-2F2208B80E8B}"/>
    <cellStyle name="Normal 40 3 2 4" xfId="7273" xr:uid="{26F1992C-43D1-4FAD-9BEC-3E13EB91977B}"/>
    <cellStyle name="Normal 40 3 2 4 2" xfId="20865" xr:uid="{C9CB6725-8243-4CD7-A007-C4FE4C361FC8}"/>
    <cellStyle name="Normal 40 3 2 4 2 2" xfId="44172" xr:uid="{92FD6707-6D11-4AC4-93FE-7D81A882E15E}"/>
    <cellStyle name="Normal 40 3 2 4 3" xfId="33112" xr:uid="{D9E4B5E9-4FE2-44E1-A8DB-82096D1A2F6E}"/>
    <cellStyle name="Normal 40 3 2 5" xfId="8146" xr:uid="{075C3EF6-A8D9-49D7-AE8F-323CCCC310CA}"/>
    <cellStyle name="Normal 40 3 2 5 2" xfId="21738" xr:uid="{B66158A2-C201-45C7-BFDB-904556AC29CE}"/>
    <cellStyle name="Normal 40 3 2 5 2 2" xfId="45044" xr:uid="{3349250C-5F04-47D7-80FB-74DD2BF40D1F}"/>
    <cellStyle name="Normal 40 3 2 5 3" xfId="33984" xr:uid="{7DC60103-E15E-4077-9156-1E6938782074}"/>
    <cellStyle name="Normal 40 3 2 6" xfId="9019" xr:uid="{337D95F3-3B65-4028-A6EF-95F0699E3A46}"/>
    <cellStyle name="Normal 40 3 2 6 2" xfId="22610" xr:uid="{D103F1FE-6C41-4F8D-8582-421F31244737}"/>
    <cellStyle name="Normal 40 3 2 6 2 2" xfId="45916" xr:uid="{558DB1EC-843B-43D1-94E9-D22EA616ADD4}"/>
    <cellStyle name="Normal 40 3 2 6 3" xfId="34856" xr:uid="{DB23D77D-AA08-4B99-8054-1F4CFB1EDCBE}"/>
    <cellStyle name="Normal 40 3 2 7" xfId="10183" xr:uid="{16D63647-5B9E-40C8-9884-3A310B78D244}"/>
    <cellStyle name="Normal 40 3 2 7 2" xfId="23589" xr:uid="{BC6AD2D3-38AA-4FC0-8571-38580864222D}"/>
    <cellStyle name="Normal 40 3 2 7 2 2" xfId="46895" xr:uid="{6F903925-D396-4066-8CE3-1DFD345B7CD3}"/>
    <cellStyle name="Normal 40 3 2 7 3" xfId="35797" xr:uid="{A3A9F274-8AF7-47AC-ABFE-47D6595F1E1E}"/>
    <cellStyle name="Normal 40 3 2 8" xfId="11063" xr:uid="{F02F1CAC-A84D-4463-89D8-B4B94A8DF40A}"/>
    <cellStyle name="Normal 40 3 2 8 2" xfId="24469" xr:uid="{1FDECF18-7834-492E-9F9C-2E417F3390A9}"/>
    <cellStyle name="Normal 40 3 2 8 2 2" xfId="47775" xr:uid="{56A27E4E-38F2-4C25-936D-C4286BA8E148}"/>
    <cellStyle name="Normal 40 3 2 8 3" xfId="36677" xr:uid="{8D18A193-5010-4CFF-8038-A767DAB90682}"/>
    <cellStyle name="Normal 40 3 2 9" xfId="14893" xr:uid="{FE1F5A0D-80FA-40B6-8A59-BA326FECF6B0}"/>
    <cellStyle name="Normal 40 3 2 9 2" xfId="26054" xr:uid="{BB172A9F-7C55-4162-9A1F-1B376D4DDEDB}"/>
    <cellStyle name="Normal 40 3 2 9 2 2" xfId="49356" xr:uid="{EF73C19B-C6A2-4A5E-898A-C3934A7F6ED2}"/>
    <cellStyle name="Normal 40 3 2 9 3" xfId="38234" xr:uid="{4895AF27-066C-4F30-AADA-F6EB7F32D9A0}"/>
    <cellStyle name="Normal 40 3 3" xfId="5070" xr:uid="{62DDC8D2-7C80-4C7A-AD73-1F7B639C4393}"/>
    <cellStyle name="Normal 40 3 3 2" xfId="18672" xr:uid="{96E057E2-07D1-47DC-86B1-2D1820189534}"/>
    <cellStyle name="Normal 40 3 3 2 2" xfId="41984" xr:uid="{3D079FDD-2DB5-4BC8-B63B-F9F562A4F8B0}"/>
    <cellStyle name="Normal 40 3 3 3" xfId="30924" xr:uid="{AC8B7B13-B224-42BB-8BFE-69260C5E83B6}"/>
    <cellStyle name="Normal 40 3 4" xfId="5942" xr:uid="{5121C5D7-6732-43E6-AF67-0ACB084A5208}"/>
    <cellStyle name="Normal 40 3 4 2" xfId="19544" xr:uid="{A38A9609-F13B-498C-810E-A09DE7C84263}"/>
    <cellStyle name="Normal 40 3 4 2 2" xfId="42856" xr:uid="{3F193300-602E-4E3A-8B69-7CE12009ED62}"/>
    <cellStyle name="Normal 40 3 4 3" xfId="31796" xr:uid="{FE285F1A-675B-4C91-AD31-DCC73CCE29FC}"/>
    <cellStyle name="Normal 40 3 5" xfId="6835" xr:uid="{0788F484-4512-458A-A0E8-5A6B4D0878C7}"/>
    <cellStyle name="Normal 40 3 5 2" xfId="20427" xr:uid="{ACB8832E-D754-48CB-80F9-AD485BA6B79A}"/>
    <cellStyle name="Normal 40 3 5 2 2" xfId="43734" xr:uid="{F23F9EEE-2C60-48A1-9EAD-405034AB1483}"/>
    <cellStyle name="Normal 40 3 5 3" xfId="32674" xr:uid="{C37108A2-01AC-40B6-B14D-2603733D6008}"/>
    <cellStyle name="Normal 40 3 6" xfId="7708" xr:uid="{2308D810-8D82-4442-B570-336F68E25454}"/>
    <cellStyle name="Normal 40 3 6 2" xfId="21300" xr:uid="{0101FB99-C702-4776-AAEE-3A1E8E3495DD}"/>
    <cellStyle name="Normal 40 3 6 2 2" xfId="44606" xr:uid="{B158C8DA-B46C-45B2-8C1C-004269561E3F}"/>
    <cellStyle name="Normal 40 3 6 3" xfId="33546" xr:uid="{71D0C50D-81DC-45E9-973A-3E1FB9AD26FF}"/>
    <cellStyle name="Normal 40 3 7" xfId="8581" xr:uid="{B45234D3-C468-4D24-8CAC-86F757B3B108}"/>
    <cellStyle name="Normal 40 3 7 2" xfId="22172" xr:uid="{10917C4E-AFB3-43BB-A3D3-BF10F1F2BD35}"/>
    <cellStyle name="Normal 40 3 7 2 2" xfId="45478" xr:uid="{31E379AF-D694-4997-AF57-AAC74003BC9D}"/>
    <cellStyle name="Normal 40 3 7 3" xfId="34418" xr:uid="{922BC77B-7FA9-424C-9E78-D0D437DB87E0}"/>
    <cellStyle name="Normal 40 3 8" xfId="9745" xr:uid="{8A50AD83-086E-41F4-A415-69A18B9423F7}"/>
    <cellStyle name="Normal 40 3 8 2" xfId="23151" xr:uid="{11D5BA24-F8E2-432F-961A-AC6B107D8E94}"/>
    <cellStyle name="Normal 40 3 8 2 2" xfId="46457" xr:uid="{3D81E4AF-8265-4E50-9C32-D94C487FC09B}"/>
    <cellStyle name="Normal 40 3 8 3" xfId="35359" xr:uid="{CA21456F-D0ED-43B7-9A89-07C519CC7DEA}"/>
    <cellStyle name="Normal 40 3 9" xfId="10625" xr:uid="{72B7C1B4-94BE-4EC3-AAC4-C3A928789FEC}"/>
    <cellStyle name="Normal 40 3 9 2" xfId="24031" xr:uid="{0491F84C-5532-44F9-86BA-F3F21080C3D3}"/>
    <cellStyle name="Normal 40 3 9 2 2" xfId="47337" xr:uid="{93444E4B-451C-4D3D-8F72-D634C4F2B165}"/>
    <cellStyle name="Normal 40 3 9 3" xfId="36239" xr:uid="{6457CE23-B3A4-4E09-9560-442994DFEE31}"/>
    <cellStyle name="Normal 40 4" xfId="4390" xr:uid="{EFC55A0F-374D-43DB-BA46-650B72BAFFED}"/>
    <cellStyle name="Normal 40 4 10" xfId="16199" xr:uid="{7A78E9FC-8E32-4E01-BACF-D30B5309D11E}"/>
    <cellStyle name="Normal 40 4 10 2" xfId="27286" xr:uid="{134F77F9-45E8-42E4-B1DC-D7839FD1B916}"/>
    <cellStyle name="Normal 40 4 10 2 2" xfId="50585" xr:uid="{B12D0DC1-C22F-4EE7-9251-81C79B7A3F7B}"/>
    <cellStyle name="Normal 40 4 10 3" xfId="39537" xr:uid="{5BA5AD02-8043-4169-A9D9-D3C8AB794B7F}"/>
    <cellStyle name="Normal 40 4 11" xfId="17992" xr:uid="{E6B3B6B4-6E78-4C3B-91F3-301C62DCC35F}"/>
    <cellStyle name="Normal 40 4 11 2" xfId="41304" xr:uid="{C4AC73A3-BF3E-4921-B7F4-05C0E0D2BEC6}"/>
    <cellStyle name="Normal 40 4 12" xfId="30244" xr:uid="{5070AAC7-44AC-4451-982E-7CCB2C026688}"/>
    <cellStyle name="Normal 40 4 2" xfId="5262" xr:uid="{C446D719-B65D-4B0A-93E7-3371CA72A7C2}"/>
    <cellStyle name="Normal 40 4 2 2" xfId="18864" xr:uid="{383248CC-4AE2-40B7-AC2B-8040F91C4821}"/>
    <cellStyle name="Normal 40 4 2 2 2" xfId="42176" xr:uid="{FCB5E205-0BBB-455E-8006-DFCC9567FDAD}"/>
    <cellStyle name="Normal 40 4 2 3" xfId="31116" xr:uid="{A91A5A06-EE8E-4E78-B762-E3A4E2275A29}"/>
    <cellStyle name="Normal 40 4 3" xfId="6134" xr:uid="{C67DFC3D-A06C-451E-A5F0-A23518C033B3}"/>
    <cellStyle name="Normal 40 4 3 2" xfId="19736" xr:uid="{C031D997-97CB-4B9D-A6BA-53076F65E60C}"/>
    <cellStyle name="Normal 40 4 3 2 2" xfId="43048" xr:uid="{3351292E-733B-4730-B2A9-8047964921B8}"/>
    <cellStyle name="Normal 40 4 3 3" xfId="31988" xr:uid="{63462FB3-F6D2-4292-8B91-14D09B25A410}"/>
    <cellStyle name="Normal 40 4 4" xfId="7027" xr:uid="{28935538-A7B6-4767-9FD5-6E9CF53B3DB7}"/>
    <cellStyle name="Normal 40 4 4 2" xfId="20619" xr:uid="{3068A8FA-01E5-4753-B4ED-53DB5B91D838}"/>
    <cellStyle name="Normal 40 4 4 2 2" xfId="43926" xr:uid="{776BF8A6-6ABF-4849-AB8F-0B0C7386E01F}"/>
    <cellStyle name="Normal 40 4 4 3" xfId="32866" xr:uid="{7F20F27D-D562-4C49-B5E8-9B277E90CD81}"/>
    <cellStyle name="Normal 40 4 5" xfId="7900" xr:uid="{7A703AF0-4B99-4909-BE98-D21C5C337235}"/>
    <cellStyle name="Normal 40 4 5 2" xfId="21492" xr:uid="{B8235103-87E1-4B1B-8EEB-35271D769871}"/>
    <cellStyle name="Normal 40 4 5 2 2" xfId="44798" xr:uid="{01821BCB-2634-4540-8C2C-BFD08027B9C7}"/>
    <cellStyle name="Normal 40 4 5 3" xfId="33738" xr:uid="{0366849F-83A4-43CA-9174-C044B23DBE57}"/>
    <cellStyle name="Normal 40 4 6" xfId="8773" xr:uid="{05B98382-1593-43A4-9A72-92B15E57FB1A}"/>
    <cellStyle name="Normal 40 4 6 2" xfId="22364" xr:uid="{58F41A4D-3D60-4436-B5C6-2FD1296C2E3A}"/>
    <cellStyle name="Normal 40 4 6 2 2" xfId="45670" xr:uid="{CD1AAC73-E140-4FFE-A38E-BA8A1D4FA87A}"/>
    <cellStyle name="Normal 40 4 6 3" xfId="34610" xr:uid="{0356BB25-5031-458F-B7F3-DB0ABD552D7D}"/>
    <cellStyle name="Normal 40 4 7" xfId="9937" xr:uid="{F1C73267-8E2F-4776-AC49-0C54DB9D64FB}"/>
    <cellStyle name="Normal 40 4 7 2" xfId="23343" xr:uid="{5C67CA18-3D7B-46F5-A72C-151735D21267}"/>
    <cellStyle name="Normal 40 4 7 2 2" xfId="46649" xr:uid="{5C35E23F-A6C9-47F3-9991-632357008280}"/>
    <cellStyle name="Normal 40 4 7 3" xfId="35551" xr:uid="{6300B012-F7F2-4B40-BE05-1DC2FF0AC881}"/>
    <cellStyle name="Normal 40 4 8" xfId="10817" xr:uid="{DA5CA014-45ED-40CD-B622-82228C4FD425}"/>
    <cellStyle name="Normal 40 4 8 2" xfId="24223" xr:uid="{F98F464E-86DC-47CE-B7F7-6C50406BAE6A}"/>
    <cellStyle name="Normal 40 4 8 2 2" xfId="47529" xr:uid="{222EBBEC-3E06-4015-B810-81C615421025}"/>
    <cellStyle name="Normal 40 4 8 3" xfId="36431" xr:uid="{35E36EFD-E582-47DF-B69B-9B3C1E52D4A0}"/>
    <cellStyle name="Normal 40 4 9" xfId="14647" xr:uid="{BB015211-EDB3-4670-AF70-9D98B5E6D2DE}"/>
    <cellStyle name="Normal 40 4 9 2" xfId="25808" xr:uid="{ACD43613-BBE3-4EA6-A4F1-4295E4FFA28A}"/>
    <cellStyle name="Normal 40 4 9 2 2" xfId="49110" xr:uid="{57F89195-FF3C-487C-9E33-B30F8E7E505B}"/>
    <cellStyle name="Normal 40 4 9 3" xfId="37988" xr:uid="{2CF69885-DE01-41B5-AA87-56562C8D867C}"/>
    <cellStyle name="Normal 40 5" xfId="4824" xr:uid="{C8F13854-3466-42D5-A024-D6B9CE618AC8}"/>
    <cellStyle name="Normal 40 5 2" xfId="11205" xr:uid="{A055B47B-0C51-4182-8B01-5AB64CFDB02F}"/>
    <cellStyle name="Normal 40 5 2 2" xfId="24611" xr:uid="{43B8B784-640E-43F4-9753-16B92C5A5C62}"/>
    <cellStyle name="Normal 40 5 2 2 2" xfId="47917" xr:uid="{72D36718-E4B2-449E-B376-F4080D616D11}"/>
    <cellStyle name="Normal 40 5 2 3" xfId="36818" xr:uid="{256A5128-F9A8-4EDB-AC84-8E3F79087E35}"/>
    <cellStyle name="Normal 40 5 3" xfId="15052" xr:uid="{377F1DF4-4FCB-47E0-A7C5-1E2B6AB6B3CD}"/>
    <cellStyle name="Normal 40 5 3 2" xfId="26209" xr:uid="{F3E920B0-F6C6-4066-8ECB-2A007A0F2ACC}"/>
    <cellStyle name="Normal 40 5 3 2 2" xfId="49511" xr:uid="{65A9FF52-A539-469D-853A-7F5C50207EAF}"/>
    <cellStyle name="Normal 40 5 3 3" xfId="38393" xr:uid="{985FAB65-4F29-499F-A69D-41ACF1D5A5D0}"/>
    <cellStyle name="Normal 40 5 4" xfId="16587" xr:uid="{3188B10F-53D6-42DB-AC43-DDF5C2F83E83}"/>
    <cellStyle name="Normal 40 5 4 2" xfId="27673" xr:uid="{7745F539-5FD2-49DC-A420-92737C03E92C}"/>
    <cellStyle name="Normal 40 5 4 2 2" xfId="50972" xr:uid="{82B6C48B-4501-488E-85A3-3FD4BEE1D03E}"/>
    <cellStyle name="Normal 40 5 4 3" xfId="39925" xr:uid="{DC015A1E-8C9E-4950-B965-B787F1C7C3D8}"/>
    <cellStyle name="Normal 40 5 5" xfId="18426" xr:uid="{95DF9646-A315-4167-A477-3D8D38CC62DA}"/>
    <cellStyle name="Normal 40 5 5 2" xfId="41738" xr:uid="{C3828A7F-5109-45BC-8C22-FFA891E3FFD5}"/>
    <cellStyle name="Normal 40 5 6" xfId="30678" xr:uid="{A825F067-E39D-4B47-A25E-23B5034C0946}"/>
    <cellStyle name="Normal 40 6" xfId="5696" xr:uid="{9FEA8610-3792-4C94-9BEA-3146C3DC028E}"/>
    <cellStyle name="Normal 40 6 2" xfId="19298" xr:uid="{999DDC99-E991-4451-A2BD-0647209EC860}"/>
    <cellStyle name="Normal 40 6 2 2" xfId="42610" xr:uid="{10D65C7B-2C79-4511-8E7E-FFD23F1170F1}"/>
    <cellStyle name="Normal 40 6 3" xfId="31550" xr:uid="{318671A8-379B-421C-9B39-04D9FB894E98}"/>
    <cellStyle name="Normal 40 7" xfId="6589" xr:uid="{FC97DBF2-6A1E-424E-AFA1-6C9E864C473B}"/>
    <cellStyle name="Normal 40 7 2" xfId="20181" xr:uid="{34A640C2-D9EE-4294-BC67-6AA4FE277AF1}"/>
    <cellStyle name="Normal 40 7 2 2" xfId="43488" xr:uid="{9B9F6A1C-B56B-45B5-9783-49D1C7B25006}"/>
    <cellStyle name="Normal 40 7 3" xfId="32428" xr:uid="{6BBC9127-E4E9-4F05-8E94-68F8D6348C51}"/>
    <cellStyle name="Normal 40 8" xfId="7462" xr:uid="{03C19730-DC6F-46F8-8741-CECB2299B625}"/>
    <cellStyle name="Normal 40 8 2" xfId="21054" xr:uid="{A12344EB-71E3-486B-9497-F81DC971A198}"/>
    <cellStyle name="Normal 40 8 2 2" xfId="44360" xr:uid="{AC88A05C-505C-4F9B-AAE7-8B8A44D0FFB9}"/>
    <cellStyle name="Normal 40 8 3" xfId="33300" xr:uid="{13FFBE5A-B71D-457F-A9A2-4776839B4BF1}"/>
    <cellStyle name="Normal 40 9" xfId="8335" xr:uid="{CA9D2728-3E52-4B1D-A53F-236856D61750}"/>
    <cellStyle name="Normal 40 9 2" xfId="21926" xr:uid="{4EF2E253-2628-4E43-A988-3D6B15B3E216}"/>
    <cellStyle name="Normal 40 9 2 2" xfId="45232" xr:uid="{441FA962-5561-4188-AE40-AEC7E4F1724A}"/>
    <cellStyle name="Normal 40 9 3" xfId="34172" xr:uid="{95DD8EBD-4D8B-4153-BCF5-2D86F51FD893}"/>
    <cellStyle name="Normal 41" xfId="3981" xr:uid="{DF0A2391-F16F-45CC-AEF1-15AD5EDE7149}"/>
    <cellStyle name="Normal 41 10" xfId="9528" xr:uid="{A513E695-A479-416F-BF08-B1C2F41F737D}"/>
    <cellStyle name="Normal 41 10 2" xfId="22934" xr:uid="{0DB943FA-EB57-4E7D-B889-0F8DB845DB8A}"/>
    <cellStyle name="Normal 41 10 2 2" xfId="46240" xr:uid="{FBD27B53-0C67-40A5-97F4-537786C4A55D}"/>
    <cellStyle name="Normal 41 10 3" xfId="35142" xr:uid="{B1E67700-098E-434D-9A33-BE97B675D8FE}"/>
    <cellStyle name="Normal 41 11" xfId="10408" xr:uid="{8F9B5228-DAE2-4D75-8E2B-B39DD9BFD18C}"/>
    <cellStyle name="Normal 41 11 2" xfId="23814" xr:uid="{425876BD-4968-45DC-A536-1F4C9371DA85}"/>
    <cellStyle name="Normal 41 11 2 2" xfId="47120" xr:uid="{FBEBED2A-7743-420E-87D9-8FA920854EDC}"/>
    <cellStyle name="Normal 41 11 3" xfId="36022" xr:uid="{46DBAFD9-A34C-4E35-8C6D-6FBAABE36751}"/>
    <cellStyle name="Normal 41 12" xfId="14238" xr:uid="{52F7051A-3588-4CC6-B4B2-1E8E2B870D38}"/>
    <cellStyle name="Normal 41 12 2" xfId="25399" xr:uid="{57A29AE3-6BAD-49C4-B49A-7DD163659E0C}"/>
    <cellStyle name="Normal 41 12 2 2" xfId="48701" xr:uid="{3D7DA3E7-5D01-4200-833A-5D58AFE5AFD9}"/>
    <cellStyle name="Normal 41 12 3" xfId="37579" xr:uid="{37EE5734-EE70-48E1-B676-E63C12B9D8BC}"/>
    <cellStyle name="Normal 41 13" xfId="15790" xr:uid="{B5B99094-4E54-46E4-9FC5-C030DA5FB966}"/>
    <cellStyle name="Normal 41 13 2" xfId="26877" xr:uid="{86104688-683B-48E4-ABA6-496B7FFE08BB}"/>
    <cellStyle name="Normal 41 13 2 2" xfId="50176" xr:uid="{3F7B1626-77D3-4A12-AC8D-EF870E4AEB3D}"/>
    <cellStyle name="Normal 41 13 3" xfId="39128" xr:uid="{0616C566-3F49-47E8-B021-57A65C2374EF}"/>
    <cellStyle name="Normal 41 14" xfId="17583" xr:uid="{F842540B-540F-4B62-9A9E-AD75FE1BFCD2}"/>
    <cellStyle name="Normal 41 14 2" xfId="40895" xr:uid="{F739E084-B019-4771-B8F8-FDF598FABD97}"/>
    <cellStyle name="Normal 41 15" xfId="29835" xr:uid="{11C54314-4552-4A3A-BB97-CFF9EA0D5315}"/>
    <cellStyle name="Normal 41 2" xfId="4094" xr:uid="{638B82C0-87FB-4925-84FC-3C6A49C060EB}"/>
    <cellStyle name="Normal 41 2 10" xfId="14351" xr:uid="{BF4E9B27-38C9-4384-80D1-12AFF040604C}"/>
    <cellStyle name="Normal 41 2 10 2" xfId="25512" xr:uid="{C56D6528-F4AD-41B2-8681-FC24E8CF2028}"/>
    <cellStyle name="Normal 41 2 10 2 2" xfId="48814" xr:uid="{BC560DA4-2EF0-4B40-9E8B-E31575495E4A}"/>
    <cellStyle name="Normal 41 2 10 3" xfId="37692" xr:uid="{6BDEBF5E-D990-4759-89EA-B4FE612CD462}"/>
    <cellStyle name="Normal 41 2 11" xfId="15903" xr:uid="{787EEB65-D4C5-4FE1-ADBD-A1F44795E325}"/>
    <cellStyle name="Normal 41 2 11 2" xfId="26990" xr:uid="{B02CD0F3-7FCD-4699-BAD4-E1AA15C0B674}"/>
    <cellStyle name="Normal 41 2 11 2 2" xfId="50289" xr:uid="{2D5EDBE3-2F7B-4D5C-8D00-7EBDA3F69BE1}"/>
    <cellStyle name="Normal 41 2 11 3" xfId="39241" xr:uid="{0C1D96A6-7B73-4405-8B8D-E173AA9F6C4F}"/>
    <cellStyle name="Normal 41 2 12" xfId="17696" xr:uid="{E06795B6-A7A8-4B85-9F62-45949D9C886B}"/>
    <cellStyle name="Normal 41 2 12 2" xfId="41008" xr:uid="{E3C8E2E1-E6DB-42EA-BF35-847726A8FA4E}"/>
    <cellStyle name="Normal 41 2 13" xfId="29948" xr:uid="{A51CF798-2413-45FB-B390-E0686A20FE33}"/>
    <cellStyle name="Normal 41 2 2" xfId="4532" xr:uid="{A8F5406C-4EDE-4DFE-85FA-F309D49EE8A7}"/>
    <cellStyle name="Normal 41 2 2 10" xfId="16341" xr:uid="{154A7A5F-D45A-46DF-99BD-B44DAEA9421B}"/>
    <cellStyle name="Normal 41 2 2 10 2" xfId="27428" xr:uid="{0B44F5E0-0EF2-4112-868A-4123A934D513}"/>
    <cellStyle name="Normal 41 2 2 10 2 2" xfId="50727" xr:uid="{DD41351B-C849-4496-99DE-B56E730CDFE1}"/>
    <cellStyle name="Normal 41 2 2 10 3" xfId="39679" xr:uid="{26643A66-DB8B-43D3-878F-B580A772F84E}"/>
    <cellStyle name="Normal 41 2 2 11" xfId="18134" xr:uid="{3081489C-E68E-4D96-ABBE-5E7D90F13B9D}"/>
    <cellStyle name="Normal 41 2 2 11 2" xfId="41446" xr:uid="{187B69E7-DBE9-4B25-B1B4-86EBC050311D}"/>
    <cellStyle name="Normal 41 2 2 12" xfId="30386" xr:uid="{BE877345-91F6-44FD-B26C-F7F401616ED0}"/>
    <cellStyle name="Normal 41 2 2 2" xfId="5404" xr:uid="{07F266A6-8E7F-4977-864E-BE2AA6C62285}"/>
    <cellStyle name="Normal 41 2 2 2 2" xfId="19006" xr:uid="{0B91ABA5-23E7-46FD-9242-B0007D00941F}"/>
    <cellStyle name="Normal 41 2 2 2 2 2" xfId="42318" xr:uid="{C2DC0B7A-5557-47FA-AEE3-8C2784E48909}"/>
    <cellStyle name="Normal 41 2 2 2 3" xfId="31258" xr:uid="{2D02918D-E81B-4BB4-B825-676A393BBBFC}"/>
    <cellStyle name="Normal 41 2 2 3" xfId="6276" xr:uid="{E79529FF-AEAA-4A28-B3BF-93BEB2A9C221}"/>
    <cellStyle name="Normal 41 2 2 3 2" xfId="19878" xr:uid="{09C47233-AC6E-434C-801D-9FE8E69ED06E}"/>
    <cellStyle name="Normal 41 2 2 3 2 2" xfId="43190" xr:uid="{770E8959-16A3-4639-9EC3-0584F8F52D84}"/>
    <cellStyle name="Normal 41 2 2 3 3" xfId="32130" xr:uid="{EFF08775-2441-4F06-B94D-B98A6C6BC1DF}"/>
    <cellStyle name="Normal 41 2 2 4" xfId="7169" xr:uid="{72127D88-8030-4574-AEA6-2B69F792D74E}"/>
    <cellStyle name="Normal 41 2 2 4 2" xfId="20761" xr:uid="{7B61698B-CC02-4528-858F-2581B3751F4C}"/>
    <cellStyle name="Normal 41 2 2 4 2 2" xfId="44068" xr:uid="{066EE2DA-0E7E-4AFD-B464-6AA0FB64B200}"/>
    <cellStyle name="Normal 41 2 2 4 3" xfId="33008" xr:uid="{8A4C8E8D-F64E-4AB8-A1B2-773ECF1825A8}"/>
    <cellStyle name="Normal 41 2 2 5" xfId="8042" xr:uid="{6C845F3B-4210-4692-849A-C636FC66D7D9}"/>
    <cellStyle name="Normal 41 2 2 5 2" xfId="21634" xr:uid="{A2926D0A-8FF6-4F32-BE0B-8DFAF2A971D6}"/>
    <cellStyle name="Normal 41 2 2 5 2 2" xfId="44940" xr:uid="{5BA11B8A-FE91-4470-828F-C87EEAF8062E}"/>
    <cellStyle name="Normal 41 2 2 5 3" xfId="33880" xr:uid="{3E97BFB9-69B7-4F93-A25A-A3DC5419D102}"/>
    <cellStyle name="Normal 41 2 2 6" xfId="8915" xr:uid="{984750F4-D18B-447A-BDB7-9CCB82935451}"/>
    <cellStyle name="Normal 41 2 2 6 2" xfId="22506" xr:uid="{1ECC5024-5ED7-4F1B-98F8-427B60C75F43}"/>
    <cellStyle name="Normal 41 2 2 6 2 2" xfId="45812" xr:uid="{71925FCF-8077-4FC4-955C-FA330B70C0DF}"/>
    <cellStyle name="Normal 41 2 2 6 3" xfId="34752" xr:uid="{67CD9085-425C-4E63-8317-8598086F8005}"/>
    <cellStyle name="Normal 41 2 2 7" xfId="10079" xr:uid="{2E8DEDC4-A316-4853-913C-BE88B1DEC22D}"/>
    <cellStyle name="Normal 41 2 2 7 2" xfId="23485" xr:uid="{4FE71A94-72CF-4991-8C05-5102E503F412}"/>
    <cellStyle name="Normal 41 2 2 7 2 2" xfId="46791" xr:uid="{C802C4B1-4847-4E7A-A3FE-A20E2C4099B7}"/>
    <cellStyle name="Normal 41 2 2 7 3" xfId="35693" xr:uid="{CD8C0858-0DB3-4016-9654-EDD2796F14BC}"/>
    <cellStyle name="Normal 41 2 2 8" xfId="10959" xr:uid="{FD523E36-7A48-4F3C-9A0A-EF71259B54CF}"/>
    <cellStyle name="Normal 41 2 2 8 2" xfId="24365" xr:uid="{44E57C1E-F20B-4460-9E88-4627F2CEAAB0}"/>
    <cellStyle name="Normal 41 2 2 8 2 2" xfId="47671" xr:uid="{F13F57F5-FC93-4E6E-87BF-0AF2A028FF0C}"/>
    <cellStyle name="Normal 41 2 2 8 3" xfId="36573" xr:uid="{EAB559C8-A99E-4E52-A2C8-5793904A87B3}"/>
    <cellStyle name="Normal 41 2 2 9" xfId="14789" xr:uid="{5F2301FF-CA51-417D-9D75-9AC2F9D6E0EF}"/>
    <cellStyle name="Normal 41 2 2 9 2" xfId="25950" xr:uid="{0023F103-220F-4385-8C7D-80223C1B6F58}"/>
    <cellStyle name="Normal 41 2 2 9 2 2" xfId="49252" xr:uid="{BE16095B-B88F-4F1C-9B6C-1E80387BF3D6}"/>
    <cellStyle name="Normal 41 2 2 9 3" xfId="38130" xr:uid="{AAAAABDC-228F-4DBA-8C90-E2DBF9C6AB0B}"/>
    <cellStyle name="Normal 41 2 3" xfId="4966" xr:uid="{1F99FB66-97E2-47F0-B5EF-D958E4B91FE7}"/>
    <cellStyle name="Normal 41 2 3 2" xfId="13707" xr:uid="{FAB11997-62EA-4D6D-B698-5867F1845A5D}"/>
    <cellStyle name="Normal 41 2 3 2 2" xfId="24968" xr:uid="{F2C6CD0C-2CEC-4F99-BBC3-13F4EE2077A4}"/>
    <cellStyle name="Normal 41 2 3 2 2 2" xfId="48274" xr:uid="{7793F9D0-19A9-48BD-AB4D-6F8093DB48E9}"/>
    <cellStyle name="Normal 41 2 3 2 3" xfId="37060" xr:uid="{34BF827E-5774-4B4D-9A8E-D96040DB971B}"/>
    <cellStyle name="Normal 41 2 3 3" xfId="15455" xr:uid="{EBC7A5A0-F8AD-4BBE-8DC3-12ABD66C7390}"/>
    <cellStyle name="Normal 41 2 3 3 2" xfId="26577" xr:uid="{1C4A4B59-2768-49E9-A845-363DE6822B61}"/>
    <cellStyle name="Normal 41 2 3 3 2 2" xfId="49877" xr:uid="{1FA65A9F-8A74-476A-AE45-4F6C632FE2CA}"/>
    <cellStyle name="Normal 41 2 3 3 3" xfId="38794" xr:uid="{5DA32EB8-8DCF-48E2-8EAC-DD85C5AC71F6}"/>
    <cellStyle name="Normal 41 2 3 4" xfId="16820" xr:uid="{20F98140-65FE-48B4-AED7-34279A4E3D65}"/>
    <cellStyle name="Normal 41 2 3 4 2" xfId="27906" xr:uid="{2ADAF3AF-6A71-4452-9503-B9126533791A}"/>
    <cellStyle name="Normal 41 2 3 4 2 2" xfId="51205" xr:uid="{02DB0127-88D3-4F8F-B2D8-21D8B0DDA421}"/>
    <cellStyle name="Normal 41 2 3 4 3" xfId="40158" xr:uid="{10E4D23A-74EA-43D7-BB57-6B8D6683EAF4}"/>
    <cellStyle name="Normal 41 2 3 5" xfId="18568" xr:uid="{9D99B8CA-131E-47E9-81CB-21328ACE388F}"/>
    <cellStyle name="Normal 41 2 3 5 2" xfId="41880" xr:uid="{1717039B-2AFB-4208-9540-31618E4AC5DA}"/>
    <cellStyle name="Normal 41 2 3 6" xfId="30820" xr:uid="{3AE6A6A8-81A3-4573-B1C3-AF05AD0F347C}"/>
    <cellStyle name="Normal 41 2 4" xfId="5838" xr:uid="{CD680011-7BAE-4AD4-9D9A-86CB9BAF23C0}"/>
    <cellStyle name="Normal 41 2 4 2" xfId="19440" xr:uid="{7EE4C407-CE28-41B8-B3EE-C2B52893E2DF}"/>
    <cellStyle name="Normal 41 2 4 2 2" xfId="42752" xr:uid="{26623AF7-BC2D-45B6-B545-65A863AB38F9}"/>
    <cellStyle name="Normal 41 2 4 3" xfId="31692" xr:uid="{100B5976-660A-4174-B589-9BA54DB8055F}"/>
    <cellStyle name="Normal 41 2 5" xfId="6731" xr:uid="{21021AE3-9176-4006-800F-4CE44204C6F3}"/>
    <cellStyle name="Normal 41 2 5 2" xfId="20323" xr:uid="{244E1A6F-57AA-4743-9E58-7430D509866B}"/>
    <cellStyle name="Normal 41 2 5 2 2" xfId="43630" xr:uid="{F619D4F2-7BAE-492C-99A3-430C6D873F24}"/>
    <cellStyle name="Normal 41 2 5 3" xfId="32570" xr:uid="{3BA93710-52F6-4ECE-A82A-7BA9D5E51874}"/>
    <cellStyle name="Normal 41 2 6" xfId="7604" xr:uid="{9EBBCD6E-A77B-4ECC-8AE1-A38692AE67E2}"/>
    <cellStyle name="Normal 41 2 6 2" xfId="21196" xr:uid="{67284CCA-9E71-4E23-BFE1-008427ED0BFA}"/>
    <cellStyle name="Normal 41 2 6 2 2" xfId="44502" xr:uid="{3A158424-E00A-4C51-849E-4BE837D8422E}"/>
    <cellStyle name="Normal 41 2 6 3" xfId="33442" xr:uid="{8813FA67-8573-4B9A-849F-3E02728067BC}"/>
    <cellStyle name="Normal 41 2 7" xfId="8477" xr:uid="{22188F29-DD17-4E00-8BF8-A3BC556A7A87}"/>
    <cellStyle name="Normal 41 2 7 2" xfId="22068" xr:uid="{5593D1F8-C29B-43F2-A44A-9C51D39F556F}"/>
    <cellStyle name="Normal 41 2 7 2 2" xfId="45374" xr:uid="{3C5BA1D2-606E-4DC7-957A-11559B8D9A3E}"/>
    <cellStyle name="Normal 41 2 7 3" xfId="34314" xr:uid="{68FF3396-E2AF-4E1C-873D-412FE3BBF8BA}"/>
    <cellStyle name="Normal 41 2 8" xfId="9641" xr:uid="{714E05BF-ADA9-461A-B09F-4ECD2E163522}"/>
    <cellStyle name="Normal 41 2 8 2" xfId="23047" xr:uid="{3280F569-2EFC-4818-9D9E-1B26FDF892C8}"/>
    <cellStyle name="Normal 41 2 8 2 2" xfId="46353" xr:uid="{77B91A8C-F79C-4189-BDE3-162AF982EE3E}"/>
    <cellStyle name="Normal 41 2 8 3" xfId="35255" xr:uid="{4466BDC0-9268-49B5-98A8-99922C88CBC1}"/>
    <cellStyle name="Normal 41 2 9" xfId="10521" xr:uid="{2D0C3ACC-61F5-4D63-A1D7-2EFC09ACC490}"/>
    <cellStyle name="Normal 41 2 9 2" xfId="23927" xr:uid="{76B75756-973F-4359-9573-21FAD3603A4B}"/>
    <cellStyle name="Normal 41 2 9 2 2" xfId="47233" xr:uid="{AB24CDF7-C04F-4F7C-9B1B-7678CD82F4D2}"/>
    <cellStyle name="Normal 41 2 9 3" xfId="36135" xr:uid="{2DC4F9B9-6BB0-44CB-A5CE-8CEE0C59CDDE}"/>
    <cellStyle name="Normal 41 3" xfId="4227" xr:uid="{CFEA5868-FA2C-4515-8E1B-E05535A01979}"/>
    <cellStyle name="Normal 41 3 10" xfId="14484" xr:uid="{8E8632E3-46A0-4AD4-96D5-DE8CB3FDDBF5}"/>
    <cellStyle name="Normal 41 3 10 2" xfId="25645" xr:uid="{DA48B352-5597-4D8B-B229-36DAF5C63E6F}"/>
    <cellStyle name="Normal 41 3 10 2 2" xfId="48947" xr:uid="{1103875E-BF6E-4D46-8BCC-71AD4D33169B}"/>
    <cellStyle name="Normal 41 3 10 3" xfId="37825" xr:uid="{9ED74890-F5CD-45F5-9AEE-8CFD7ED99F3A}"/>
    <cellStyle name="Normal 41 3 11" xfId="16036" xr:uid="{DAEC7D50-44A6-4FC0-A524-4868519EF2BF}"/>
    <cellStyle name="Normal 41 3 11 2" xfId="27123" xr:uid="{21B6864B-16AC-4D65-8AAC-B50D8C3ECD15}"/>
    <cellStyle name="Normal 41 3 11 2 2" xfId="50422" xr:uid="{F72FFAC1-92F2-42FD-8DCE-13A6C55F5D42}"/>
    <cellStyle name="Normal 41 3 11 3" xfId="39374" xr:uid="{CF25C040-C127-40C7-9903-C08DC07B6A1B}"/>
    <cellStyle name="Normal 41 3 12" xfId="17829" xr:uid="{992C288F-7F61-4BC3-AEC9-5ED1001AD493}"/>
    <cellStyle name="Normal 41 3 12 2" xfId="41141" xr:uid="{611DB4D8-94A4-48B4-8453-4C302CEB8FBA}"/>
    <cellStyle name="Normal 41 3 13" xfId="30081" xr:uid="{CAE4F1F0-286A-4E84-B09E-3CB1B25D1A65}"/>
    <cellStyle name="Normal 41 3 2" xfId="4665" xr:uid="{72B0C6B9-C61C-43EE-BED4-A13290CF9AA0}"/>
    <cellStyle name="Normal 41 3 2 10" xfId="16474" xr:uid="{3C93E671-6614-4C4B-BB5F-54CBFB597FF1}"/>
    <cellStyle name="Normal 41 3 2 10 2" xfId="27561" xr:uid="{4C07E8D2-A207-45F2-8994-012C6129EFAA}"/>
    <cellStyle name="Normal 41 3 2 10 2 2" xfId="50860" xr:uid="{89C9254F-3DE4-4686-851A-154F5A6E6E56}"/>
    <cellStyle name="Normal 41 3 2 10 3" xfId="39812" xr:uid="{1E24A473-BF7D-4626-8480-7805110CC2B2}"/>
    <cellStyle name="Normal 41 3 2 11" xfId="18267" xr:uid="{5AEBF4EC-73FE-4B5C-85AF-231741BA0A2E}"/>
    <cellStyle name="Normal 41 3 2 11 2" xfId="41579" xr:uid="{E840E426-0320-45BD-BFBF-9A42DB8B62AC}"/>
    <cellStyle name="Normal 41 3 2 12" xfId="30519" xr:uid="{D84D7CCC-2962-4C87-918E-ED17EBE67AEB}"/>
    <cellStyle name="Normal 41 3 2 2" xfId="5537" xr:uid="{2F592BE8-5907-4216-BE47-7B96AF631ED1}"/>
    <cellStyle name="Normal 41 3 2 2 2" xfId="19139" xr:uid="{8079A4B2-AC44-406C-846C-C03B989E32FA}"/>
    <cellStyle name="Normal 41 3 2 2 2 2" xfId="42451" xr:uid="{183DD8B0-E00B-4548-B6F1-BE6B3A1DAB50}"/>
    <cellStyle name="Normal 41 3 2 2 3" xfId="31391" xr:uid="{137D1E3B-72F9-4B45-A3B9-4AF03A090B4E}"/>
    <cellStyle name="Normal 41 3 2 3" xfId="6409" xr:uid="{46AAE99E-3C92-476F-A67F-E2AA2361F68B}"/>
    <cellStyle name="Normal 41 3 2 3 2" xfId="20011" xr:uid="{D1109F95-A6F7-429C-A012-A6A720B7A3DE}"/>
    <cellStyle name="Normal 41 3 2 3 2 2" xfId="43323" xr:uid="{9AD0EC57-A032-4CED-8B94-F15936C7A27D}"/>
    <cellStyle name="Normal 41 3 2 3 3" xfId="32263" xr:uid="{AE076C4F-2B49-4F00-AE64-999A2960A4D7}"/>
    <cellStyle name="Normal 41 3 2 4" xfId="7302" xr:uid="{FA6475F3-F64A-46E0-829E-F93D31CFA2CF}"/>
    <cellStyle name="Normal 41 3 2 4 2" xfId="20894" xr:uid="{E37252E5-8CB5-4D6D-AD98-6A9E009C3BB4}"/>
    <cellStyle name="Normal 41 3 2 4 2 2" xfId="44201" xr:uid="{80E9F2C8-CF2F-44BB-B8DB-8F9CE2E85852}"/>
    <cellStyle name="Normal 41 3 2 4 3" xfId="33141" xr:uid="{D26BA743-3698-45EE-8462-834792A95923}"/>
    <cellStyle name="Normal 41 3 2 5" xfId="8175" xr:uid="{C6BDBDB1-B02F-4D8A-9079-E0D4CA68023F}"/>
    <cellStyle name="Normal 41 3 2 5 2" xfId="21767" xr:uid="{74FEFB3E-08E6-457B-9E4B-24C14F804532}"/>
    <cellStyle name="Normal 41 3 2 5 2 2" xfId="45073" xr:uid="{1EEF961B-7FCF-47EF-ABCC-3AA7399ED9A7}"/>
    <cellStyle name="Normal 41 3 2 5 3" xfId="34013" xr:uid="{DA0EE811-095E-4DE5-9C51-9DA84E34BD69}"/>
    <cellStyle name="Normal 41 3 2 6" xfId="9048" xr:uid="{09F7BD1E-9150-40D6-BB22-E745CE068B11}"/>
    <cellStyle name="Normal 41 3 2 6 2" xfId="22639" xr:uid="{CBEB3533-428A-43BB-B6A0-5C378DF90233}"/>
    <cellStyle name="Normal 41 3 2 6 2 2" xfId="45945" xr:uid="{91138594-3570-4031-9973-C7FFF3636412}"/>
    <cellStyle name="Normal 41 3 2 6 3" xfId="34885" xr:uid="{3631460B-3CD7-445B-B885-F5152E39CA4A}"/>
    <cellStyle name="Normal 41 3 2 7" xfId="10212" xr:uid="{A130439D-2338-4FDE-BA78-C7661EF788FC}"/>
    <cellStyle name="Normal 41 3 2 7 2" xfId="23618" xr:uid="{F0A0404F-1BFB-432E-A920-EBD0BA023354}"/>
    <cellStyle name="Normal 41 3 2 7 2 2" xfId="46924" xr:uid="{F47DF7CD-0316-4E7D-9CE4-6779291CC111}"/>
    <cellStyle name="Normal 41 3 2 7 3" xfId="35826" xr:uid="{A20D2A1D-39F0-4D2A-A942-55E29AFD6AFF}"/>
    <cellStyle name="Normal 41 3 2 8" xfId="11092" xr:uid="{21FBD0C8-71C3-4006-8991-6875A188232A}"/>
    <cellStyle name="Normal 41 3 2 8 2" xfId="24498" xr:uid="{B4CDE4D9-1B65-413B-9EB4-2C152C993123}"/>
    <cellStyle name="Normal 41 3 2 8 2 2" xfId="47804" xr:uid="{D5D79D4A-B096-438B-8C16-D733B25C68D6}"/>
    <cellStyle name="Normal 41 3 2 8 3" xfId="36706" xr:uid="{84CE204F-4120-4253-9C66-8B8256C97601}"/>
    <cellStyle name="Normal 41 3 2 9" xfId="14922" xr:uid="{AB368012-AB1B-4C05-9B4C-ED70F19B4946}"/>
    <cellStyle name="Normal 41 3 2 9 2" xfId="26083" xr:uid="{090E82F4-75AE-4672-AF5C-E9728FABC74A}"/>
    <cellStyle name="Normal 41 3 2 9 2 2" xfId="49385" xr:uid="{A3C00B8C-2D81-4CE2-AFD2-4A4052C950A5}"/>
    <cellStyle name="Normal 41 3 2 9 3" xfId="38263" xr:uid="{D231B824-FB15-4F80-97D3-BE2832ACFA38}"/>
    <cellStyle name="Normal 41 3 3" xfId="5099" xr:uid="{4F95C320-049C-4BA0-B01E-35EF48381CCE}"/>
    <cellStyle name="Normal 41 3 3 2" xfId="18701" xr:uid="{B4EB48DD-F894-42E1-BD91-38B1BFF46805}"/>
    <cellStyle name="Normal 41 3 3 2 2" xfId="42013" xr:uid="{795C60E4-5B14-4684-A70E-E5CC15B14B28}"/>
    <cellStyle name="Normal 41 3 3 3" xfId="30953" xr:uid="{B116C3C8-F7CC-4F58-9A1E-A503E2CBB23E}"/>
    <cellStyle name="Normal 41 3 4" xfId="5971" xr:uid="{57572997-E393-4AE1-83CC-F20863D7D64B}"/>
    <cellStyle name="Normal 41 3 4 2" xfId="19573" xr:uid="{76B8D816-566A-4C45-8A16-020E62CD947C}"/>
    <cellStyle name="Normal 41 3 4 2 2" xfId="42885" xr:uid="{2A574509-9258-4FB6-9031-6DDC92BD1F98}"/>
    <cellStyle name="Normal 41 3 4 3" xfId="31825" xr:uid="{61039B76-221A-4CDE-BCE0-95477CB13831}"/>
    <cellStyle name="Normal 41 3 5" xfId="6864" xr:uid="{E350CF7A-86D0-4E11-826D-3413DC872530}"/>
    <cellStyle name="Normal 41 3 5 2" xfId="20456" xr:uid="{43671B93-C33F-4935-9DA8-3AC99AED9EA2}"/>
    <cellStyle name="Normal 41 3 5 2 2" xfId="43763" xr:uid="{917EA30D-E417-4714-96DF-35A61E003C71}"/>
    <cellStyle name="Normal 41 3 5 3" xfId="32703" xr:uid="{036E2422-1C8D-4E0F-AB78-C240AC0B70CE}"/>
    <cellStyle name="Normal 41 3 6" xfId="7737" xr:uid="{A282EBC3-2229-42C1-9749-5839D44945D5}"/>
    <cellStyle name="Normal 41 3 6 2" xfId="21329" xr:uid="{C3088263-B39A-4290-8E3A-68895A101692}"/>
    <cellStyle name="Normal 41 3 6 2 2" xfId="44635" xr:uid="{AA53AFE0-BA11-4332-8D60-0A76C8EC6C49}"/>
    <cellStyle name="Normal 41 3 6 3" xfId="33575" xr:uid="{4C5781EA-4811-4A0B-890D-53A2D2030FAC}"/>
    <cellStyle name="Normal 41 3 7" xfId="8610" xr:uid="{611EF28D-2F6F-4001-B319-46242961E4A9}"/>
    <cellStyle name="Normal 41 3 7 2" xfId="22201" xr:uid="{2D68F5F4-148B-4CE4-9627-E25FFA66A4F2}"/>
    <cellStyle name="Normal 41 3 7 2 2" xfId="45507" xr:uid="{DF72EB23-D897-4BD9-A9A0-2DECD6940A5B}"/>
    <cellStyle name="Normal 41 3 7 3" xfId="34447" xr:uid="{6809C902-9B6F-4E04-9ACF-6395E4362354}"/>
    <cellStyle name="Normal 41 3 8" xfId="9774" xr:uid="{7AC58A62-3587-4EF7-B0EE-E032FA25382E}"/>
    <cellStyle name="Normal 41 3 8 2" xfId="23180" xr:uid="{87B99BBF-DF9A-4B31-B217-CDB3F1FEB207}"/>
    <cellStyle name="Normal 41 3 8 2 2" xfId="46486" xr:uid="{1BBB419A-425C-4381-98FF-E1D0D94E802C}"/>
    <cellStyle name="Normal 41 3 8 3" xfId="35388" xr:uid="{13DE0321-FE71-4C08-9A6B-2400DADF3146}"/>
    <cellStyle name="Normal 41 3 9" xfId="10654" xr:uid="{54115EE2-E5BA-46A5-AEC5-BEC3D9B1A9EB}"/>
    <cellStyle name="Normal 41 3 9 2" xfId="24060" xr:uid="{29B47B83-D621-4311-AF65-BF3EBBB37353}"/>
    <cellStyle name="Normal 41 3 9 2 2" xfId="47366" xr:uid="{1AA9E0D7-051F-4548-9327-8F8A051A8234}"/>
    <cellStyle name="Normal 41 3 9 3" xfId="36268" xr:uid="{DEDCA982-D684-4C12-B67E-F90CFA6B33C5}"/>
    <cellStyle name="Normal 41 4" xfId="4419" xr:uid="{0ABEAA4E-1FCD-4476-AFB4-D7421B87879F}"/>
    <cellStyle name="Normal 41 4 10" xfId="16228" xr:uid="{3E88B54D-9AC5-4208-8C87-9B21D547E46F}"/>
    <cellStyle name="Normal 41 4 10 2" xfId="27315" xr:uid="{D15E8C3D-21F1-4919-A790-066FFD5992B1}"/>
    <cellStyle name="Normal 41 4 10 2 2" xfId="50614" xr:uid="{A7737856-F31A-490B-90A9-2594BAF08CCB}"/>
    <cellStyle name="Normal 41 4 10 3" xfId="39566" xr:uid="{50CA666F-61F6-45C6-BCF3-DFB77455F9E0}"/>
    <cellStyle name="Normal 41 4 11" xfId="18021" xr:uid="{5D74D984-AA4B-4900-A2EF-50A27C5A92E2}"/>
    <cellStyle name="Normal 41 4 11 2" xfId="41333" xr:uid="{E4F85E1E-8E0B-443B-8A96-60C65220DD7D}"/>
    <cellStyle name="Normal 41 4 12" xfId="30273" xr:uid="{64598CDD-0A49-4B4A-92A8-AA24515D7A7E}"/>
    <cellStyle name="Normal 41 4 2" xfId="5291" xr:uid="{7970673A-8647-47E3-A7C2-715639F92347}"/>
    <cellStyle name="Normal 41 4 2 2" xfId="18893" xr:uid="{2CF144C4-5A85-41B4-8FD7-835D0BBB48BE}"/>
    <cellStyle name="Normal 41 4 2 2 2" xfId="42205" xr:uid="{3B7D6974-E2F1-4FEF-97EC-76656E593936}"/>
    <cellStyle name="Normal 41 4 2 3" xfId="31145" xr:uid="{584BC560-F3D1-4F29-8BCC-89DD30783A06}"/>
    <cellStyle name="Normal 41 4 3" xfId="6163" xr:uid="{A0E7375A-C1B1-4880-B1EA-B10D5AB61036}"/>
    <cellStyle name="Normal 41 4 3 2" xfId="19765" xr:uid="{CAA28871-40CA-4C23-97CF-CFEA13EB32AC}"/>
    <cellStyle name="Normal 41 4 3 2 2" xfId="43077" xr:uid="{23E1B51B-0F89-4DCF-A77F-C248F4DE7C9C}"/>
    <cellStyle name="Normal 41 4 3 3" xfId="32017" xr:uid="{57F2B2E5-647F-4242-8D75-6A30AAE54526}"/>
    <cellStyle name="Normal 41 4 4" xfId="7056" xr:uid="{612C30C1-3A5E-4834-B4C8-ED615680F101}"/>
    <cellStyle name="Normal 41 4 4 2" xfId="20648" xr:uid="{9A83CAF4-5091-41AB-B809-D7A6AFC6FE7F}"/>
    <cellStyle name="Normal 41 4 4 2 2" xfId="43955" xr:uid="{BD8F4DAD-00ED-4D08-9C24-CF52F09E7663}"/>
    <cellStyle name="Normal 41 4 4 3" xfId="32895" xr:uid="{967662AB-1D95-4ABC-BC52-039EB856B0B4}"/>
    <cellStyle name="Normal 41 4 5" xfId="7929" xr:uid="{4CF260D0-6AE9-4D5C-8F8D-03BA23CDF35E}"/>
    <cellStyle name="Normal 41 4 5 2" xfId="21521" xr:uid="{F7E081B4-9932-40F1-9A27-7463C0422B99}"/>
    <cellStyle name="Normal 41 4 5 2 2" xfId="44827" xr:uid="{17466514-CB05-4BFD-8471-2133480F7A03}"/>
    <cellStyle name="Normal 41 4 5 3" xfId="33767" xr:uid="{8375350F-88AA-41B7-8A7F-E0AD57CCEC5C}"/>
    <cellStyle name="Normal 41 4 6" xfId="8802" xr:uid="{3DF28BE3-1D58-4452-BCB8-0D2D82F10EDD}"/>
    <cellStyle name="Normal 41 4 6 2" xfId="22393" xr:uid="{30725DBE-BCA8-4439-87A2-166A80147505}"/>
    <cellStyle name="Normal 41 4 6 2 2" xfId="45699" xr:uid="{D4C40B4A-7FF6-405F-A921-B8528C8E6E4B}"/>
    <cellStyle name="Normal 41 4 6 3" xfId="34639" xr:uid="{ECA87D51-68E7-44A6-AB25-A0B2703DA39F}"/>
    <cellStyle name="Normal 41 4 7" xfId="9966" xr:uid="{CDA043C6-9230-4E53-9EB6-8ABFB59B907B}"/>
    <cellStyle name="Normal 41 4 7 2" xfId="23372" xr:uid="{2469617E-287C-4E12-A5DE-687894852643}"/>
    <cellStyle name="Normal 41 4 7 2 2" xfId="46678" xr:uid="{21D66C2B-FCF9-4130-BF95-AC7C59BFACB3}"/>
    <cellStyle name="Normal 41 4 7 3" xfId="35580" xr:uid="{D9F27BA8-B284-4918-A4F1-9CBFCC65122B}"/>
    <cellStyle name="Normal 41 4 8" xfId="10846" xr:uid="{734661DE-4232-4C99-943F-6306F679DC6F}"/>
    <cellStyle name="Normal 41 4 8 2" xfId="24252" xr:uid="{30D5BB2E-55A0-4B56-AA3B-3F3D0989D5D5}"/>
    <cellStyle name="Normal 41 4 8 2 2" xfId="47558" xr:uid="{CDA09BF6-0BF9-4308-A5BD-DFFEF65D6B94}"/>
    <cellStyle name="Normal 41 4 8 3" xfId="36460" xr:uid="{056BDEEA-5123-4C4E-9C6C-7276F71CEBD1}"/>
    <cellStyle name="Normal 41 4 9" xfId="14676" xr:uid="{14CFF0AD-1DCB-441F-9276-FBBC23D03C03}"/>
    <cellStyle name="Normal 41 4 9 2" xfId="25837" xr:uid="{E945EF3D-98EA-48BE-977A-9F8612DCD432}"/>
    <cellStyle name="Normal 41 4 9 2 2" xfId="49139" xr:uid="{E45E2881-7047-402E-A9CD-0E38253D26F5}"/>
    <cellStyle name="Normal 41 4 9 3" xfId="38017" xr:uid="{23B4EAE4-3E53-4DA1-A873-0A8197F6BDBF}"/>
    <cellStyle name="Normal 41 5" xfId="4853" xr:uid="{DCDE6ABA-2357-445E-A504-600698C39E84}"/>
    <cellStyle name="Normal 41 5 2" xfId="11234" xr:uid="{A637CBF0-C227-4EBC-9E9A-2CCAA6EA5C02}"/>
    <cellStyle name="Normal 41 5 2 2" xfId="24640" xr:uid="{A8044D03-2789-485F-AF04-69A995117219}"/>
    <cellStyle name="Normal 41 5 2 2 2" xfId="47946" xr:uid="{F17197A4-621D-42E8-AA41-D9F350137484}"/>
    <cellStyle name="Normal 41 5 2 3" xfId="36847" xr:uid="{43D23ED6-F8E0-457B-A2C6-9335EDBB94C0}"/>
    <cellStyle name="Normal 41 5 3" xfId="15081" xr:uid="{4D85C3FD-2FAF-4AE1-AF16-C205819358C2}"/>
    <cellStyle name="Normal 41 5 3 2" xfId="26238" xr:uid="{4A3E9F70-BF38-41C3-B0A4-7FE2B26D8411}"/>
    <cellStyle name="Normal 41 5 3 2 2" xfId="49540" xr:uid="{234AB6A2-80E6-4383-8DED-19F22FA5DED0}"/>
    <cellStyle name="Normal 41 5 3 3" xfId="38422" xr:uid="{C28F1399-BE8C-4AD9-9182-8A398B9DADAF}"/>
    <cellStyle name="Normal 41 5 4" xfId="16616" xr:uid="{4262BAF9-E0C4-472E-BB90-97B991D8125F}"/>
    <cellStyle name="Normal 41 5 4 2" xfId="27702" xr:uid="{59B323D8-60C2-4005-B3A1-EB72A13215DC}"/>
    <cellStyle name="Normal 41 5 4 2 2" xfId="51001" xr:uid="{5D8D277E-12D4-4173-8EED-F1647E8722B4}"/>
    <cellStyle name="Normal 41 5 4 3" xfId="39954" xr:uid="{588B8BA1-DFC1-4C3D-8BFC-0AB86163B7CC}"/>
    <cellStyle name="Normal 41 5 5" xfId="18455" xr:uid="{5D6D31DB-3219-4149-B1AA-EE93F98A1B74}"/>
    <cellStyle name="Normal 41 5 5 2" xfId="41767" xr:uid="{CF6BD496-6469-463E-8A1C-0602490E64F1}"/>
    <cellStyle name="Normal 41 5 6" xfId="30707" xr:uid="{23F56F11-9ADF-4ADE-A339-09F48A533538}"/>
    <cellStyle name="Normal 41 6" xfId="5725" xr:uid="{36F545C8-8E0A-49AC-9A98-86D7280A30AE}"/>
    <cellStyle name="Normal 41 6 2" xfId="19327" xr:uid="{BAB40714-A9F4-47DA-B7D7-13A2D8DF07B1}"/>
    <cellStyle name="Normal 41 6 2 2" xfId="42639" xr:uid="{98A2A816-177B-40EE-8B38-17AA7B5CECA4}"/>
    <cellStyle name="Normal 41 6 3" xfId="31579" xr:uid="{047994F4-61B3-49F5-9F39-33A2DAAA64ED}"/>
    <cellStyle name="Normal 41 7" xfId="6618" xr:uid="{A0D3802D-0C7D-422C-86D9-0DDDA84C99BE}"/>
    <cellStyle name="Normal 41 7 2" xfId="20210" xr:uid="{98F47230-FD70-45C7-95BF-2F58DA292661}"/>
    <cellStyle name="Normal 41 7 2 2" xfId="43517" xr:uid="{C39CA4CD-D45D-4154-8A50-E172ECB8E7DE}"/>
    <cellStyle name="Normal 41 7 3" xfId="32457" xr:uid="{B2B9EE35-FF92-4EA0-AAEE-EA51C125A8B4}"/>
    <cellStyle name="Normal 41 8" xfId="7491" xr:uid="{6A6AF155-8173-4390-95C9-748C83DA46C6}"/>
    <cellStyle name="Normal 41 8 2" xfId="21083" xr:uid="{C05F6D97-9386-41D6-9F3F-12271A4E1B1A}"/>
    <cellStyle name="Normal 41 8 2 2" xfId="44389" xr:uid="{A520AC1A-AA19-4432-A69E-B33585C561CD}"/>
    <cellStyle name="Normal 41 8 3" xfId="33329" xr:uid="{6B673E36-0A51-4975-8161-A35BFE5CE6E5}"/>
    <cellStyle name="Normal 41 9" xfId="8364" xr:uid="{D507CB0C-9ACB-4E56-B188-99BD7DF09660}"/>
    <cellStyle name="Normal 41 9 2" xfId="21955" xr:uid="{8EED1707-EB19-4246-9D34-92BD834DFD23}"/>
    <cellStyle name="Normal 41 9 2 2" xfId="45261" xr:uid="{FB9E72AA-B463-4169-9EC6-6965C9C51A0F}"/>
    <cellStyle name="Normal 41 9 3" xfId="34201" xr:uid="{FDD59FE1-35F4-4A5C-ACF6-08CAC9E00692}"/>
    <cellStyle name="Normal 42" xfId="4095" xr:uid="{D8C3BC51-D678-4761-A085-0635805C5A4F}"/>
    <cellStyle name="Normal 42 10" xfId="10522" xr:uid="{D16D964C-3C15-43F8-B777-4CD23BE1B5FE}"/>
    <cellStyle name="Normal 42 10 2" xfId="23928" xr:uid="{3D05F9FD-C740-45D0-A287-DB8B225A71AC}"/>
    <cellStyle name="Normal 42 10 2 2" xfId="47234" xr:uid="{603B2150-2E89-4A59-A02A-74C8BE57F39B}"/>
    <cellStyle name="Normal 42 10 3" xfId="36136" xr:uid="{709C28EC-1463-47AB-8DED-7E00F48064A5}"/>
    <cellStyle name="Normal 42 11" xfId="14352" xr:uid="{2E93168D-A235-416B-815C-1021948C97E1}"/>
    <cellStyle name="Normal 42 11 2" xfId="25513" xr:uid="{3A699BE2-CB6B-4582-A66F-0B7661AB384D}"/>
    <cellStyle name="Normal 42 11 2 2" xfId="48815" xr:uid="{05BE3DFE-1247-4065-BE20-D6167633FC14}"/>
    <cellStyle name="Normal 42 11 3" xfId="37693" xr:uid="{F57C2730-50F7-4549-9936-15DB83B7A44E}"/>
    <cellStyle name="Normal 42 12" xfId="15904" xr:uid="{C39807E5-623F-4B25-8493-0B4CF7AB9E02}"/>
    <cellStyle name="Normal 42 12 2" xfId="26991" xr:uid="{B2F98CC6-A1C1-41EF-A0DB-989AC0178E46}"/>
    <cellStyle name="Normal 42 12 2 2" xfId="50290" xr:uid="{7D1B4D25-23BC-4971-99EF-9867814955F2}"/>
    <cellStyle name="Normal 42 12 3" xfId="39242" xr:uid="{E832696C-5C40-4C7A-A0E0-6D57A70A3B48}"/>
    <cellStyle name="Normal 42 13" xfId="17697" xr:uid="{80B5ABF7-D628-4EAC-A19F-B9E5834A487A}"/>
    <cellStyle name="Normal 42 13 2" xfId="41009" xr:uid="{FECB7E57-E3D0-449E-B787-5A57034199E0}"/>
    <cellStyle name="Normal 42 14" xfId="29949" xr:uid="{D0809F07-7A8E-4A55-A8BE-E3AF8934DD6F}"/>
    <cellStyle name="Normal 42 2" xfId="4228" xr:uid="{C9612994-A688-4CF9-BB00-C5F5FA53A309}"/>
    <cellStyle name="Normal 42 2 10" xfId="14485" xr:uid="{612CCCAF-8D34-40FD-B07A-F89E7D7D70C2}"/>
    <cellStyle name="Normal 42 2 10 2" xfId="25646" xr:uid="{185CDBDD-55C2-4F83-868B-EFC6213C7640}"/>
    <cellStyle name="Normal 42 2 10 2 2" xfId="48948" xr:uid="{6BC20A9B-5FF8-4358-942F-97104107687E}"/>
    <cellStyle name="Normal 42 2 10 3" xfId="37826" xr:uid="{5EF3833A-B976-441D-870F-B56EA92E70AF}"/>
    <cellStyle name="Normal 42 2 11" xfId="16037" xr:uid="{80CFD70B-8AEA-47E8-9132-545ECCB0FEC0}"/>
    <cellStyle name="Normal 42 2 11 2" xfId="27124" xr:uid="{B1C31974-C20D-470F-9854-73EF32AA6D30}"/>
    <cellStyle name="Normal 42 2 11 2 2" xfId="50423" xr:uid="{09568919-CCC4-46F9-8F50-6D288AD42B47}"/>
    <cellStyle name="Normal 42 2 11 3" xfId="39375" xr:uid="{C08B7885-1DA1-44C3-905C-037B272030D4}"/>
    <cellStyle name="Normal 42 2 12" xfId="17830" xr:uid="{B484A087-F102-4273-9A1E-D11809C8821A}"/>
    <cellStyle name="Normal 42 2 12 2" xfId="41142" xr:uid="{AEDFC94F-B2CA-4A8A-8F18-FA63D7704113}"/>
    <cellStyle name="Normal 42 2 13" xfId="30082" xr:uid="{90EDE5F7-1599-4967-B432-467003775DE4}"/>
    <cellStyle name="Normal 42 2 2" xfId="4666" xr:uid="{27993B4C-A18F-4845-826D-CE30B76DDB02}"/>
    <cellStyle name="Normal 42 2 2 10" xfId="16475" xr:uid="{3DE0DEA3-F308-4A85-BB88-B8CF665431B6}"/>
    <cellStyle name="Normal 42 2 2 10 2" xfId="27562" xr:uid="{8E8C0A19-F3CB-46C1-BADE-1AF89CB9984B}"/>
    <cellStyle name="Normal 42 2 2 10 2 2" xfId="50861" xr:uid="{8E312D06-92F1-4D06-A74A-EF8D51EE59EC}"/>
    <cellStyle name="Normal 42 2 2 10 3" xfId="39813" xr:uid="{5DA47CD4-90B8-4641-B312-555B22CE4749}"/>
    <cellStyle name="Normal 42 2 2 11" xfId="18268" xr:uid="{27E31119-B950-40EC-9317-FF89A58DD799}"/>
    <cellStyle name="Normal 42 2 2 11 2" xfId="41580" xr:uid="{231F3C8B-51C9-4092-AB2B-70CE9E73414B}"/>
    <cellStyle name="Normal 42 2 2 12" xfId="30520" xr:uid="{BA7C837D-4658-4817-885A-E5D4C0EE20D1}"/>
    <cellStyle name="Normal 42 2 2 2" xfId="5538" xr:uid="{3F2A8F11-533F-4424-AD7E-BDEE71FFCD29}"/>
    <cellStyle name="Normal 42 2 2 2 2" xfId="19140" xr:uid="{C3A2E852-0ED0-4B1A-9992-C10DF5B2235D}"/>
    <cellStyle name="Normal 42 2 2 2 2 2" xfId="42452" xr:uid="{5E158B5B-39C4-48C6-99CB-CA23C4D8D9D9}"/>
    <cellStyle name="Normal 42 2 2 2 3" xfId="31392" xr:uid="{401EE143-3B1B-4C22-B1AD-2385CD80592E}"/>
    <cellStyle name="Normal 42 2 2 3" xfId="6410" xr:uid="{0B58B95D-FC72-417C-AE6F-E5E97D15EE64}"/>
    <cellStyle name="Normal 42 2 2 3 2" xfId="20012" xr:uid="{94EA2AE6-60FE-415E-B9E9-28482BB28067}"/>
    <cellStyle name="Normal 42 2 2 3 2 2" xfId="43324" xr:uid="{F2764966-D130-415F-861E-998A71A7E399}"/>
    <cellStyle name="Normal 42 2 2 3 3" xfId="32264" xr:uid="{08BA15F8-E2E4-440D-8D51-27356A6FA38C}"/>
    <cellStyle name="Normal 42 2 2 4" xfId="7303" xr:uid="{BA7182BA-077A-4F94-826D-3E26FD85601C}"/>
    <cellStyle name="Normal 42 2 2 4 2" xfId="20895" xr:uid="{8152D665-4FC8-4498-80EA-0B2EFB83463F}"/>
    <cellStyle name="Normal 42 2 2 4 2 2" xfId="44202" xr:uid="{BECDFED3-B57E-44AF-8223-CD143B66153B}"/>
    <cellStyle name="Normal 42 2 2 4 3" xfId="33142" xr:uid="{1AAAFE30-43E8-48F2-AC34-7A3B0A2923C1}"/>
    <cellStyle name="Normal 42 2 2 5" xfId="8176" xr:uid="{E06C95EB-0529-4D1A-8743-AC1836B328DD}"/>
    <cellStyle name="Normal 42 2 2 5 2" xfId="21768" xr:uid="{540D144B-317D-4222-A726-39A8D0CF058B}"/>
    <cellStyle name="Normal 42 2 2 5 2 2" xfId="45074" xr:uid="{1B5F04E1-CAA5-410A-BB6B-BFE5E7EA3E5A}"/>
    <cellStyle name="Normal 42 2 2 5 3" xfId="34014" xr:uid="{A6F1556B-1FF8-42E7-ACAF-4D4CC2CBE2B0}"/>
    <cellStyle name="Normal 42 2 2 6" xfId="9049" xr:uid="{8E09D2DF-210B-490B-A3C7-4CD0271303A2}"/>
    <cellStyle name="Normal 42 2 2 6 2" xfId="22640" xr:uid="{F89B7A5F-75A1-4002-8B2A-B1A5E93A6C0B}"/>
    <cellStyle name="Normal 42 2 2 6 2 2" xfId="45946" xr:uid="{EDCC2B41-A5B5-4E70-9438-A539602AACFF}"/>
    <cellStyle name="Normal 42 2 2 6 3" xfId="34886" xr:uid="{6C398485-5EED-4F51-9B37-F69D6AEB92B8}"/>
    <cellStyle name="Normal 42 2 2 7" xfId="10213" xr:uid="{0655FB5D-C5FC-4EBF-825F-D5D37D5C7A10}"/>
    <cellStyle name="Normal 42 2 2 7 2" xfId="23619" xr:uid="{E1A2A196-3447-4278-B1CB-3FB77EAF9983}"/>
    <cellStyle name="Normal 42 2 2 7 2 2" xfId="46925" xr:uid="{075755D1-4307-4EE5-96C6-63D124412B8E}"/>
    <cellStyle name="Normal 42 2 2 7 3" xfId="35827" xr:uid="{738F4DC1-90D4-485E-805A-10BFFFF3D0E9}"/>
    <cellStyle name="Normal 42 2 2 8" xfId="11093" xr:uid="{B76FD52D-4BD2-4898-A542-AA0BEF27F812}"/>
    <cellStyle name="Normal 42 2 2 8 2" xfId="24499" xr:uid="{324981D2-13FC-4B12-910C-05C176DBE9A6}"/>
    <cellStyle name="Normal 42 2 2 8 2 2" xfId="47805" xr:uid="{623A85B3-8813-4C51-A18B-94B891BE4291}"/>
    <cellStyle name="Normal 42 2 2 8 3" xfId="36707" xr:uid="{9FFB8935-6651-439A-8FE8-B13612E3A754}"/>
    <cellStyle name="Normal 42 2 2 9" xfId="14923" xr:uid="{9857A400-59E0-4EC3-98AE-687F6AC90AC6}"/>
    <cellStyle name="Normal 42 2 2 9 2" xfId="26084" xr:uid="{70EEB41A-C3D0-408E-B512-5FC231E5E25B}"/>
    <cellStyle name="Normal 42 2 2 9 2 2" xfId="49386" xr:uid="{34ED5046-9052-42DD-9C3A-68075EEE0497}"/>
    <cellStyle name="Normal 42 2 2 9 3" xfId="38264" xr:uid="{E0FCF373-6D4D-44D3-8BE1-10A49E34AA55}"/>
    <cellStyle name="Normal 42 2 3" xfId="5100" xr:uid="{55E1FD7A-9F8B-4C93-8818-29C027E55B89}"/>
    <cellStyle name="Normal 42 2 3 2" xfId="13708" xr:uid="{440BE3B0-880D-4DE4-9F4B-E149B52C9D60}"/>
    <cellStyle name="Normal 42 2 3 2 2" xfId="24969" xr:uid="{AE4363AD-78FB-4155-A759-405689713F44}"/>
    <cellStyle name="Normal 42 2 3 2 2 2" xfId="48275" xr:uid="{3088CE4C-4C8A-4232-982A-F287998383EA}"/>
    <cellStyle name="Normal 42 2 3 2 3" xfId="37061" xr:uid="{30FF14D6-B776-4626-ACD5-3EA4E64A2999}"/>
    <cellStyle name="Normal 42 2 3 3" xfId="15456" xr:uid="{378CA977-5A59-4066-9BB3-BF689C3EF053}"/>
    <cellStyle name="Normal 42 2 3 3 2" xfId="26578" xr:uid="{6AA42511-1914-4274-9A53-CB722B23C039}"/>
    <cellStyle name="Normal 42 2 3 3 2 2" xfId="49878" xr:uid="{FAB7E192-E81C-43E4-A07A-059370F43AF8}"/>
    <cellStyle name="Normal 42 2 3 3 3" xfId="38795" xr:uid="{A2BABA5F-9557-4383-93E8-3A721D88DAC5}"/>
    <cellStyle name="Normal 42 2 3 4" xfId="16821" xr:uid="{A2B48B98-CD9A-495D-BB6F-664A3562DEAC}"/>
    <cellStyle name="Normal 42 2 3 4 2" xfId="27907" xr:uid="{9B51D00F-9464-4AF9-9F1A-DEB022B01C31}"/>
    <cellStyle name="Normal 42 2 3 4 2 2" xfId="51206" xr:uid="{263B0B4B-D2DB-4171-AF87-91C5A52655BF}"/>
    <cellStyle name="Normal 42 2 3 4 3" xfId="40159" xr:uid="{91747A0A-7334-452B-8942-EF920753A05F}"/>
    <cellStyle name="Normal 42 2 3 5" xfId="18702" xr:uid="{FDB5469F-1986-4344-8AD6-CD9A2D5ADFE4}"/>
    <cellStyle name="Normal 42 2 3 5 2" xfId="42014" xr:uid="{88535C6A-BD6D-43D6-87DC-FA7FC9CF9E08}"/>
    <cellStyle name="Normal 42 2 3 6" xfId="30954" xr:uid="{5776713E-01AD-4BFA-B02A-B98A17A31906}"/>
    <cellStyle name="Normal 42 2 4" xfId="5972" xr:uid="{2D550A01-76F7-498F-BF91-3D721EB0C70E}"/>
    <cellStyle name="Normal 42 2 4 2" xfId="19574" xr:uid="{88272A43-D0B2-489A-8A7D-08F141E86124}"/>
    <cellStyle name="Normal 42 2 4 2 2" xfId="42886" xr:uid="{1520A056-E386-4392-AFFB-83CC93BB3309}"/>
    <cellStyle name="Normal 42 2 4 3" xfId="31826" xr:uid="{8D14C61E-96DB-48A0-86CD-5E20C10E223F}"/>
    <cellStyle name="Normal 42 2 5" xfId="6865" xr:uid="{18E179FC-1832-4C51-9430-566CE26CA169}"/>
    <cellStyle name="Normal 42 2 5 2" xfId="20457" xr:uid="{EF033BB3-B7C3-41AF-86EA-CB6283E454DE}"/>
    <cellStyle name="Normal 42 2 5 2 2" xfId="43764" xr:uid="{B4D6B792-AF11-42C2-8FCF-91E1D1A725F2}"/>
    <cellStyle name="Normal 42 2 5 3" xfId="32704" xr:uid="{A534177C-329F-452C-A275-19C661EF71DE}"/>
    <cellStyle name="Normal 42 2 6" xfId="7738" xr:uid="{0D5F0074-E61B-463D-B8B0-D432EAF186EE}"/>
    <cellStyle name="Normal 42 2 6 2" xfId="21330" xr:uid="{06F27383-7A2C-4DF5-929B-ED873BA109DD}"/>
    <cellStyle name="Normal 42 2 6 2 2" xfId="44636" xr:uid="{CE75C123-2CDB-402D-ABA0-B550229FF20A}"/>
    <cellStyle name="Normal 42 2 6 3" xfId="33576" xr:uid="{5A13CE05-2EF0-44E9-BF26-5E62D7DBC035}"/>
    <cellStyle name="Normal 42 2 7" xfId="8611" xr:uid="{65B0FD9F-176F-4EF5-8055-F01139417DB1}"/>
    <cellStyle name="Normal 42 2 7 2" xfId="22202" xr:uid="{A23F6F91-CC5C-44CA-89F4-7D9A4B79893A}"/>
    <cellStyle name="Normal 42 2 7 2 2" xfId="45508" xr:uid="{3C426D2D-53FC-4205-BDA1-70762A95F93F}"/>
    <cellStyle name="Normal 42 2 7 3" xfId="34448" xr:uid="{B21CF657-7402-4871-AF0C-7B941AA3B07C}"/>
    <cellStyle name="Normal 42 2 8" xfId="9775" xr:uid="{E1814037-C934-4E62-A826-C5FD8557A3FE}"/>
    <cellStyle name="Normal 42 2 8 2" xfId="23181" xr:uid="{17624BDA-FBCF-4DEA-B87B-8C75C830CC5E}"/>
    <cellStyle name="Normal 42 2 8 2 2" xfId="46487" xr:uid="{1994C80A-82D8-4E05-9725-F36C299B0F24}"/>
    <cellStyle name="Normal 42 2 8 3" xfId="35389" xr:uid="{05BA0515-78A0-475F-AD21-9DBD90335F99}"/>
    <cellStyle name="Normal 42 2 9" xfId="10655" xr:uid="{E9136584-9820-4063-A387-D8D7911F207B}"/>
    <cellStyle name="Normal 42 2 9 2" xfId="24061" xr:uid="{FE4D2B90-5B92-4F4A-A6C3-F2ED66DF3446}"/>
    <cellStyle name="Normal 42 2 9 2 2" xfId="47367" xr:uid="{C965579A-2632-4D07-939F-B861F08B9E34}"/>
    <cellStyle name="Normal 42 2 9 3" xfId="36269" xr:uid="{F579AF27-4A2D-47BC-AE47-981C53EBB7F9}"/>
    <cellStyle name="Normal 42 3" xfId="4533" xr:uid="{B5502539-33E2-4CAB-AEB6-B1F1E29D33AB}"/>
    <cellStyle name="Normal 42 3 10" xfId="16342" xr:uid="{01E85736-EF5E-4C0C-B1B8-00F1527045C7}"/>
    <cellStyle name="Normal 42 3 10 2" xfId="27429" xr:uid="{AF0A698F-5DBD-41B4-8220-1E6F8F4D10F7}"/>
    <cellStyle name="Normal 42 3 10 2 2" xfId="50728" xr:uid="{840A2AC9-5892-4FB6-B8EA-14ACEC7D2BB9}"/>
    <cellStyle name="Normal 42 3 10 3" xfId="39680" xr:uid="{949316F1-1DD2-4361-9E97-085982741685}"/>
    <cellStyle name="Normal 42 3 11" xfId="18135" xr:uid="{77356355-5940-4BC9-8D00-10D7F028FA11}"/>
    <cellStyle name="Normal 42 3 11 2" xfId="41447" xr:uid="{E966A08F-7779-408F-9473-174FE80EB037}"/>
    <cellStyle name="Normal 42 3 12" xfId="30387" xr:uid="{26CB295E-74B3-4BD2-A5B5-432804EA0560}"/>
    <cellStyle name="Normal 42 3 2" xfId="5405" xr:uid="{F44BE35A-E64E-4625-B419-9C6162A1268D}"/>
    <cellStyle name="Normal 42 3 2 2" xfId="19007" xr:uid="{7E0030A7-FFBF-4867-BB13-86C77B8F33D8}"/>
    <cellStyle name="Normal 42 3 2 2 2" xfId="42319" xr:uid="{B9ED834B-D2E9-48CA-A6DC-696242DCAAC1}"/>
    <cellStyle name="Normal 42 3 2 3" xfId="31259" xr:uid="{481E3913-C2A6-424D-B9DD-E1B5FFA172DB}"/>
    <cellStyle name="Normal 42 3 3" xfId="6277" xr:uid="{F4FAD5F7-25D2-444F-9B75-DC7914CDE3F8}"/>
    <cellStyle name="Normal 42 3 3 2" xfId="19879" xr:uid="{B394D235-4220-4320-A0FB-336132BF6FE0}"/>
    <cellStyle name="Normal 42 3 3 2 2" xfId="43191" xr:uid="{7B7C6D16-E615-4A55-8AE3-1F44A79A56CA}"/>
    <cellStyle name="Normal 42 3 3 3" xfId="32131" xr:uid="{A62ACD44-1E9C-4505-A34C-3DB896DB7A0E}"/>
    <cellStyle name="Normal 42 3 4" xfId="7170" xr:uid="{BB20F64D-D277-4C9B-9BE6-CC39722D563E}"/>
    <cellStyle name="Normal 42 3 4 2" xfId="20762" xr:uid="{9FA69EB4-32C3-4EE4-951F-302844F3B735}"/>
    <cellStyle name="Normal 42 3 4 2 2" xfId="44069" xr:uid="{61E6DCCE-F288-4C30-A1C3-78E52064B687}"/>
    <cellStyle name="Normal 42 3 4 3" xfId="33009" xr:uid="{5F9C8C7B-B335-4548-9240-B1D5F9946B9C}"/>
    <cellStyle name="Normal 42 3 5" xfId="8043" xr:uid="{F589B084-1BC3-4558-9819-D3E1BD1AC8BC}"/>
    <cellStyle name="Normal 42 3 5 2" xfId="21635" xr:uid="{82C9719F-CC83-4A7A-8C0E-34DBC89721E7}"/>
    <cellStyle name="Normal 42 3 5 2 2" xfId="44941" xr:uid="{D0AA4942-6EF1-48CC-BAC3-FDCE16B2B51E}"/>
    <cellStyle name="Normal 42 3 5 3" xfId="33881" xr:uid="{CFCC6C56-8C29-4EA8-B465-F0B675D2C402}"/>
    <cellStyle name="Normal 42 3 6" xfId="8916" xr:uid="{51B596F5-DB90-440F-A12E-5BE1FB7CA2E8}"/>
    <cellStyle name="Normal 42 3 6 2" xfId="22507" xr:uid="{C9FA1A9C-8128-4FF1-9515-103A93883C27}"/>
    <cellStyle name="Normal 42 3 6 2 2" xfId="45813" xr:uid="{224B5765-E070-40EF-8F92-85B027D83109}"/>
    <cellStyle name="Normal 42 3 6 3" xfId="34753" xr:uid="{593A7429-7121-4BEF-BD46-0E2D17FE324A}"/>
    <cellStyle name="Normal 42 3 7" xfId="10080" xr:uid="{9210002D-CFCD-46A2-9A5C-09113C71CC0D}"/>
    <cellStyle name="Normal 42 3 7 2" xfId="23486" xr:uid="{82B35314-0C81-42BF-802B-28B6717A04D0}"/>
    <cellStyle name="Normal 42 3 7 2 2" xfId="46792" xr:uid="{3D183622-5BFF-4509-A9B2-6FAB6187E0E5}"/>
    <cellStyle name="Normal 42 3 7 3" xfId="35694" xr:uid="{D7997ED8-855C-4E52-95C9-D62DD3D8C29A}"/>
    <cellStyle name="Normal 42 3 8" xfId="10960" xr:uid="{FD4C912D-59A7-41A3-BD69-7E146174C49F}"/>
    <cellStyle name="Normal 42 3 8 2" xfId="24366" xr:uid="{A1A02E19-F12A-419B-8D4B-B693A4869477}"/>
    <cellStyle name="Normal 42 3 8 2 2" xfId="47672" xr:uid="{564D1800-D104-4D40-BB39-2412F37564D4}"/>
    <cellStyle name="Normal 42 3 8 3" xfId="36574" xr:uid="{774411AE-71E0-4F7C-A5DA-68E007EDDFA6}"/>
    <cellStyle name="Normal 42 3 9" xfId="14790" xr:uid="{9AB6A14D-B793-446C-8CDF-1369CA74ECBE}"/>
    <cellStyle name="Normal 42 3 9 2" xfId="25951" xr:uid="{BF21BE43-8EC1-4E65-9F97-2C983E32FE3B}"/>
    <cellStyle name="Normal 42 3 9 2 2" xfId="49253" xr:uid="{3056A588-5FF6-4E0F-8B67-7B682B7E531F}"/>
    <cellStyle name="Normal 42 3 9 3" xfId="38131" xr:uid="{70C8C689-E10A-4BFA-B0C6-95D51617D6D2}"/>
    <cellStyle name="Normal 42 4" xfId="4967" xr:uid="{05F48867-8847-4363-9975-A2BB37AEE23C}"/>
    <cellStyle name="Normal 42 4 2" xfId="11235" xr:uid="{FEC034A0-91C3-4353-83FC-8330D267C5C5}"/>
    <cellStyle name="Normal 42 4 2 2" xfId="24641" xr:uid="{7B88D0A5-4D3E-4E06-8314-EC50B4A60A1F}"/>
    <cellStyle name="Normal 42 4 2 2 2" xfId="47947" xr:uid="{4660D713-E73C-417E-9B54-D3469B426D63}"/>
    <cellStyle name="Normal 42 4 2 3" xfId="36848" xr:uid="{4611EA77-15A6-4585-8F84-A12FD4869D21}"/>
    <cellStyle name="Normal 42 4 3" xfId="15082" xr:uid="{65B4D214-684C-482A-9E04-EFDAD7E07E0C}"/>
    <cellStyle name="Normal 42 4 3 2" xfId="26239" xr:uid="{6AFCF285-8993-4D51-8390-01BFDACD9880}"/>
    <cellStyle name="Normal 42 4 3 2 2" xfId="49541" xr:uid="{30FEDCF3-AA6E-4670-9E7E-A5FFF76953FB}"/>
    <cellStyle name="Normal 42 4 3 3" xfId="38423" xr:uid="{C113CF58-13EB-4C92-A17E-5DA2A7184728}"/>
    <cellStyle name="Normal 42 4 4" xfId="16617" xr:uid="{019F9AFC-EEFC-4476-978E-ED1D63917AF9}"/>
    <cellStyle name="Normal 42 4 4 2" xfId="27703" xr:uid="{0A45CA26-4746-47BA-AD5E-DCB57EF0181E}"/>
    <cellStyle name="Normal 42 4 4 2 2" xfId="51002" xr:uid="{6E1E6500-93EB-4ADA-9835-429C567D9C54}"/>
    <cellStyle name="Normal 42 4 4 3" xfId="39955" xr:uid="{BCCE1E88-8576-4B62-93CD-21874D7D8A99}"/>
    <cellStyle name="Normal 42 4 5" xfId="18569" xr:uid="{F68ED380-4580-4C53-A130-A76F7F0357F7}"/>
    <cellStyle name="Normal 42 4 5 2" xfId="41881" xr:uid="{794245EB-CEB7-49E6-B070-BCCBDB7E79F1}"/>
    <cellStyle name="Normal 42 4 6" xfId="30821" xr:uid="{14F56D91-BE25-40D4-A9B3-8B83F5C78E4C}"/>
    <cellStyle name="Normal 42 5" xfId="5839" xr:uid="{39485D46-5857-4AE1-8766-84C57E3A65DE}"/>
    <cellStyle name="Normal 42 5 2" xfId="19441" xr:uid="{0CD7293D-FAF3-492C-91C8-C28C4734D4B8}"/>
    <cellStyle name="Normal 42 5 2 2" xfId="42753" xr:uid="{E783FB25-C1C2-4CD6-B0CF-A576D0CF0CB5}"/>
    <cellStyle name="Normal 42 5 3" xfId="31693" xr:uid="{B3377241-F415-4C2B-942F-7FB628AF8837}"/>
    <cellStyle name="Normal 42 6" xfId="6732" xr:uid="{E878775D-FCC1-4015-9FA3-A2D4F69F817F}"/>
    <cellStyle name="Normal 42 6 2" xfId="20324" xr:uid="{91B91168-A4A3-4EAD-A8F7-5ADDA854CA8D}"/>
    <cellStyle name="Normal 42 6 2 2" xfId="43631" xr:uid="{A022215A-7929-45F1-A6E6-4D4534B6027B}"/>
    <cellStyle name="Normal 42 6 3" xfId="32571" xr:uid="{0D7E99F8-186B-4B47-BE7F-EC770E3320F2}"/>
    <cellStyle name="Normal 42 7" xfId="7605" xr:uid="{182DFE94-6F01-4D5D-9CE9-97AA30FB77A8}"/>
    <cellStyle name="Normal 42 7 2" xfId="21197" xr:uid="{CE835C29-9240-4810-AE86-08F3BE8166F0}"/>
    <cellStyle name="Normal 42 7 2 2" xfId="44503" xr:uid="{FF3D3F97-2C55-454D-B0E5-BB911C6142C7}"/>
    <cellStyle name="Normal 42 7 3" xfId="33443" xr:uid="{0CE99D42-F467-4C41-B838-F7BD7F3DE6AD}"/>
    <cellStyle name="Normal 42 8" xfId="8478" xr:uid="{6D5EBC6F-15FF-4DB0-A476-4EF770B59C16}"/>
    <cellStyle name="Normal 42 8 2" xfId="22069" xr:uid="{D102F048-DC7E-4206-AADA-0F36C2C69000}"/>
    <cellStyle name="Normal 42 8 2 2" xfId="45375" xr:uid="{D6B2AAD2-95BA-436A-9453-2A219351355D}"/>
    <cellStyle name="Normal 42 8 3" xfId="34315" xr:uid="{1F3ED151-07C6-4B2E-A166-4C0B2EE76938}"/>
    <cellStyle name="Normal 42 9" xfId="9642" xr:uid="{A031FC37-A7DD-4999-B301-EB04410B0AA9}"/>
    <cellStyle name="Normal 42 9 2" xfId="23048" xr:uid="{8EEE6F2C-B2A5-465A-8D26-F9B481B5C4B3}"/>
    <cellStyle name="Normal 42 9 2 2" xfId="46354" xr:uid="{69956FA4-7FD6-41AB-AB58-A14750EF4D9C}"/>
    <cellStyle name="Normal 42 9 3" xfId="35256" xr:uid="{F5FBC8E1-2380-477E-B6C8-153F0EEB90BC}"/>
    <cellStyle name="Normal 43" xfId="4096" xr:uid="{ED41F0F2-40FD-4616-A4AE-9ADC5406DD49}"/>
    <cellStyle name="Normal 43 10" xfId="10523" xr:uid="{81AAF6BB-7BB1-45AC-8A10-77104F8A10E1}"/>
    <cellStyle name="Normal 43 10 2" xfId="23929" xr:uid="{50CE3301-3A69-484C-86E1-A63E44E605E7}"/>
    <cellStyle name="Normal 43 10 2 2" xfId="47235" xr:uid="{9C7B65A6-18EA-4F2A-9CF9-6F19E895D316}"/>
    <cellStyle name="Normal 43 10 3" xfId="36137" xr:uid="{9F57233F-FB83-4C15-BD24-6CE25EE2B497}"/>
    <cellStyle name="Normal 43 11" xfId="14353" xr:uid="{30F24F7E-6C77-4BB6-B296-C4CE6779C87C}"/>
    <cellStyle name="Normal 43 11 2" xfId="25514" xr:uid="{2904AD72-D36C-400C-827E-BC1C58C82BC9}"/>
    <cellStyle name="Normal 43 11 2 2" xfId="48816" xr:uid="{3B7BED74-320D-49CB-BCF5-748E7C5BCC30}"/>
    <cellStyle name="Normal 43 11 3" xfId="37694" xr:uid="{498407D0-AEAF-4581-8D35-35E04C6B620A}"/>
    <cellStyle name="Normal 43 12" xfId="15905" xr:uid="{8DF2DF11-4752-4F32-AE53-54485FCE58A2}"/>
    <cellStyle name="Normal 43 12 2" xfId="26992" xr:uid="{3FB91030-4182-4840-9090-BF1A89FE786B}"/>
    <cellStyle name="Normal 43 12 2 2" xfId="50291" xr:uid="{FC4E16CD-50E9-4322-A281-E1FBFD04C1A9}"/>
    <cellStyle name="Normal 43 12 3" xfId="39243" xr:uid="{860C3F0F-57D5-4E54-802E-3666CEEC286C}"/>
    <cellStyle name="Normal 43 13" xfId="17698" xr:uid="{9C40F2E9-C7E3-4691-A061-2204CE9D46A1}"/>
    <cellStyle name="Normal 43 13 2" xfId="41010" xr:uid="{320330DE-CE30-47B4-A668-C81DCDF6E5B1}"/>
    <cellStyle name="Normal 43 14" xfId="29950" xr:uid="{EADE5007-01FF-46B0-97BF-292402CF01E4}"/>
    <cellStyle name="Normal 43 2" xfId="4229" xr:uid="{7F99D6A7-A61F-4E83-A236-A942D3680EED}"/>
    <cellStyle name="Normal 43 2 10" xfId="14486" xr:uid="{56684FE0-7BC4-49B6-ABA3-DEA8EB07BDA4}"/>
    <cellStyle name="Normal 43 2 10 2" xfId="25647" xr:uid="{2DBBD063-8B0B-4142-9676-E7608E06E7B5}"/>
    <cellStyle name="Normal 43 2 10 2 2" xfId="48949" xr:uid="{1DFD577B-2D5F-4DA1-9E3F-859636750436}"/>
    <cellStyle name="Normal 43 2 10 3" xfId="37827" xr:uid="{11904D2E-D9DB-4668-B97C-3383A07D1C94}"/>
    <cellStyle name="Normal 43 2 11" xfId="16038" xr:uid="{43BB8331-7C7A-4C58-BFF2-230365F6540C}"/>
    <cellStyle name="Normal 43 2 11 2" xfId="27125" xr:uid="{3B352835-677E-4F49-8B4B-5F09ADAA86BB}"/>
    <cellStyle name="Normal 43 2 11 2 2" xfId="50424" xr:uid="{CD45CABF-99CC-4D02-90F7-C86F13F344FA}"/>
    <cellStyle name="Normal 43 2 11 3" xfId="39376" xr:uid="{62FFCBD3-5AA4-4E23-8AEF-8F5E74F7A8E1}"/>
    <cellStyle name="Normal 43 2 12" xfId="17831" xr:uid="{606482CA-23EB-42F3-A749-39EAAB56B142}"/>
    <cellStyle name="Normal 43 2 12 2" xfId="41143" xr:uid="{98D7C850-9500-4B3E-A6F0-D26022586D63}"/>
    <cellStyle name="Normal 43 2 13" xfId="30083" xr:uid="{6A355D1D-0CDD-48BB-ABC5-0CDE33E118E3}"/>
    <cellStyle name="Normal 43 2 2" xfId="4667" xr:uid="{C8B61EE6-96C6-4FFA-9C26-C25FB79EB7D0}"/>
    <cellStyle name="Normal 43 2 2 10" xfId="16476" xr:uid="{B95AC0D2-B6D1-4DF9-916D-9EF6620ED10A}"/>
    <cellStyle name="Normal 43 2 2 10 2" xfId="27563" xr:uid="{90B93D6C-A44D-4FB7-B0C3-CF2507C6F754}"/>
    <cellStyle name="Normal 43 2 2 10 2 2" xfId="50862" xr:uid="{A423AFFB-C83F-4D09-97E6-4161DD0698B9}"/>
    <cellStyle name="Normal 43 2 2 10 3" xfId="39814" xr:uid="{CFA9A0DC-2153-4D1C-845B-3794DAF6CEE7}"/>
    <cellStyle name="Normal 43 2 2 11" xfId="18269" xr:uid="{70848BD8-4A60-4635-86FE-D40E2A357015}"/>
    <cellStyle name="Normal 43 2 2 11 2" xfId="41581" xr:uid="{4B232E40-B450-47E3-AB90-22A4BF82E098}"/>
    <cellStyle name="Normal 43 2 2 12" xfId="30521" xr:uid="{EE9AB706-6C45-44B7-9D9C-024792E49E6B}"/>
    <cellStyle name="Normal 43 2 2 2" xfId="5539" xr:uid="{E710540E-1FBA-4263-BC65-3458D9F6AFCF}"/>
    <cellStyle name="Normal 43 2 2 2 2" xfId="19141" xr:uid="{E47C0D85-F03A-491D-8521-F1CA5E541783}"/>
    <cellStyle name="Normal 43 2 2 2 2 2" xfId="42453" xr:uid="{467D96BB-7EE0-4A2F-9CA0-02CE86B2A1E9}"/>
    <cellStyle name="Normal 43 2 2 2 3" xfId="31393" xr:uid="{0F750EC4-64C8-4693-A8FF-D683BAF8A23B}"/>
    <cellStyle name="Normal 43 2 2 3" xfId="6411" xr:uid="{CADEC234-87E7-4F3B-B663-4D4719D4921C}"/>
    <cellStyle name="Normal 43 2 2 3 2" xfId="20013" xr:uid="{22D744C6-F5B9-4CE0-81F0-F2337203A719}"/>
    <cellStyle name="Normal 43 2 2 3 2 2" xfId="43325" xr:uid="{EFE2EAFF-EAED-452D-A4C5-333F9AC9ED71}"/>
    <cellStyle name="Normal 43 2 2 3 3" xfId="32265" xr:uid="{961595E6-4082-49B1-ABC5-FEF00CA04264}"/>
    <cellStyle name="Normal 43 2 2 4" xfId="7304" xr:uid="{9B1A9DEA-D2F1-4D44-8C90-D9EE782D129A}"/>
    <cellStyle name="Normal 43 2 2 4 2" xfId="20896" xr:uid="{2A1BA660-6721-445E-8149-6A8A318FCE59}"/>
    <cellStyle name="Normal 43 2 2 4 2 2" xfId="44203" xr:uid="{E78C09C0-624D-4E20-8CCE-6D4804733FD5}"/>
    <cellStyle name="Normal 43 2 2 4 3" xfId="33143" xr:uid="{983E2DF7-94B8-4B25-8496-9CF5CF548DE6}"/>
    <cellStyle name="Normal 43 2 2 5" xfId="8177" xr:uid="{F9E391BE-BD88-4E1C-823B-A78E3B836D8E}"/>
    <cellStyle name="Normal 43 2 2 5 2" xfId="21769" xr:uid="{4EF63208-40F2-49B9-90C9-FB2715925AC0}"/>
    <cellStyle name="Normal 43 2 2 5 2 2" xfId="45075" xr:uid="{D8FDE63E-B213-47AE-96EF-4746B7EAC04B}"/>
    <cellStyle name="Normal 43 2 2 5 3" xfId="34015" xr:uid="{4F0192AE-52CC-4EBD-B451-45286CDCC335}"/>
    <cellStyle name="Normal 43 2 2 6" xfId="9050" xr:uid="{D40627F3-CA5A-4148-936E-0373E5E2A579}"/>
    <cellStyle name="Normal 43 2 2 6 2" xfId="22641" xr:uid="{20A1F590-1F37-4526-A598-C752F9FE7686}"/>
    <cellStyle name="Normal 43 2 2 6 2 2" xfId="45947" xr:uid="{1B0B9997-E14C-4A9D-A000-8CDD1A17A7FF}"/>
    <cellStyle name="Normal 43 2 2 6 3" xfId="34887" xr:uid="{4090F31C-71A3-450F-94C6-63BE16C72189}"/>
    <cellStyle name="Normal 43 2 2 7" xfId="10214" xr:uid="{4210FDFE-F7C4-47DC-868F-4E4CC855995C}"/>
    <cellStyle name="Normal 43 2 2 7 2" xfId="23620" xr:uid="{3CA7110A-64C6-4F4A-AFFC-D7C0A095E5BD}"/>
    <cellStyle name="Normal 43 2 2 7 2 2" xfId="46926" xr:uid="{B0361CDD-1A64-4DAC-8B5E-956F6FC04D3A}"/>
    <cellStyle name="Normal 43 2 2 7 3" xfId="35828" xr:uid="{AFA7FDAF-0BB9-41F9-B6F8-AA143DC4C971}"/>
    <cellStyle name="Normal 43 2 2 8" xfId="11094" xr:uid="{4D7DDBB3-569D-40A7-BAB4-A4B52D69F87C}"/>
    <cellStyle name="Normal 43 2 2 8 2" xfId="24500" xr:uid="{E832D9AC-4DF0-4340-855F-69C040C417E8}"/>
    <cellStyle name="Normal 43 2 2 8 2 2" xfId="47806" xr:uid="{C388E47D-490E-4DF0-AA99-4DE199B8A37A}"/>
    <cellStyle name="Normal 43 2 2 8 3" xfId="36708" xr:uid="{F1CCA56B-987C-4640-ADFA-6E04E1A19395}"/>
    <cellStyle name="Normal 43 2 2 9" xfId="14924" xr:uid="{A650E32C-0F52-4A3B-8AB5-FC0F211A64B9}"/>
    <cellStyle name="Normal 43 2 2 9 2" xfId="26085" xr:uid="{20473F10-5F00-4733-B945-6A3D35C03FFC}"/>
    <cellStyle name="Normal 43 2 2 9 2 2" xfId="49387" xr:uid="{85A32F21-2431-424C-A6F1-9A2CB1E8F86E}"/>
    <cellStyle name="Normal 43 2 2 9 3" xfId="38265" xr:uid="{EBE3F834-D192-4E8B-8B7D-17D0BB307ED7}"/>
    <cellStyle name="Normal 43 2 3" xfId="5101" xr:uid="{27A92D32-BC9D-4F8A-AF57-12469D7802CD}"/>
    <cellStyle name="Normal 43 2 3 2" xfId="13709" xr:uid="{1CA1295A-3DD9-4991-AB9F-D6417BD06336}"/>
    <cellStyle name="Normal 43 2 3 2 2" xfId="24970" xr:uid="{14ABFF81-1058-463C-9366-317562D24917}"/>
    <cellStyle name="Normal 43 2 3 2 2 2" xfId="48276" xr:uid="{882D8B2D-6E02-467B-A7AD-4AAC90AB0577}"/>
    <cellStyle name="Normal 43 2 3 2 3" xfId="37062" xr:uid="{906062CD-B7A0-4F10-9850-4FB150CEBEC1}"/>
    <cellStyle name="Normal 43 2 3 3" xfId="15457" xr:uid="{C59D929D-47DE-4C8A-B63A-85EBA03A996E}"/>
    <cellStyle name="Normal 43 2 3 3 2" xfId="26579" xr:uid="{B6BBC071-A76A-4D8D-8B2A-038273AAA20B}"/>
    <cellStyle name="Normal 43 2 3 3 2 2" xfId="49879" xr:uid="{A6B03D33-E997-49F2-BB55-4C4E68F8A9C1}"/>
    <cellStyle name="Normal 43 2 3 3 3" xfId="38796" xr:uid="{2AAED54E-972F-4D49-AD21-F845B2309800}"/>
    <cellStyle name="Normal 43 2 3 4" xfId="16822" xr:uid="{1365E03F-54D5-4D69-A04B-509C17C9AD77}"/>
    <cellStyle name="Normal 43 2 3 4 2" xfId="27908" xr:uid="{6450EF3F-9B7C-4A49-8985-391C98044E2B}"/>
    <cellStyle name="Normal 43 2 3 4 2 2" xfId="51207" xr:uid="{8FE02269-5C48-470A-BC4D-3E43F44575B1}"/>
    <cellStyle name="Normal 43 2 3 4 3" xfId="40160" xr:uid="{596A6C7E-2858-4B80-B829-16857FE4A401}"/>
    <cellStyle name="Normal 43 2 3 5" xfId="18703" xr:uid="{035A20CD-8D8B-40D8-ADE5-FE5A7E8EE619}"/>
    <cellStyle name="Normal 43 2 3 5 2" xfId="42015" xr:uid="{A7FD7509-6B46-4B01-99BA-F3957EE9B9E4}"/>
    <cellStyle name="Normal 43 2 3 6" xfId="30955" xr:uid="{7CE7AE51-7067-4AF4-AA8E-636C554413B7}"/>
    <cellStyle name="Normal 43 2 4" xfId="5973" xr:uid="{6BF25CF6-0030-4E32-99DE-60DE950302BD}"/>
    <cellStyle name="Normal 43 2 4 2" xfId="19575" xr:uid="{2C056734-F016-4A23-929C-16089AD00E55}"/>
    <cellStyle name="Normal 43 2 4 2 2" xfId="42887" xr:uid="{030F6C32-C332-4BE0-A69E-B99BAF4CBF94}"/>
    <cellStyle name="Normal 43 2 4 3" xfId="31827" xr:uid="{AC670650-FAE2-4B6C-8050-1D3C2DB85843}"/>
    <cellStyle name="Normal 43 2 5" xfId="6866" xr:uid="{19F7DE24-73EB-495E-899A-EB69DC36D959}"/>
    <cellStyle name="Normal 43 2 5 2" xfId="20458" xr:uid="{45596593-AA70-40FC-A8AA-25BB9C3503C3}"/>
    <cellStyle name="Normal 43 2 5 2 2" xfId="43765" xr:uid="{749F25F8-0870-4B57-8F8B-82843FDDD2D4}"/>
    <cellStyle name="Normal 43 2 5 3" xfId="32705" xr:uid="{C9526461-876B-4CE9-B6AE-4275B8E5B1B6}"/>
    <cellStyle name="Normal 43 2 6" xfId="7739" xr:uid="{C107A472-36CA-43EF-8EE2-37C5E78C7EC6}"/>
    <cellStyle name="Normal 43 2 6 2" xfId="21331" xr:uid="{C73CB25D-CFF8-4AD5-A570-BF1CDB1B7EF1}"/>
    <cellStyle name="Normal 43 2 6 2 2" xfId="44637" xr:uid="{0000EA8C-1655-4A0C-A541-1D9BFBE5DD2C}"/>
    <cellStyle name="Normal 43 2 6 3" xfId="33577" xr:uid="{2463E4AD-F3E1-43C1-99E3-61B89C0D1B96}"/>
    <cellStyle name="Normal 43 2 7" xfId="8612" xr:uid="{8E302F78-FEE0-4E76-A7F6-E90FB4CA1D76}"/>
    <cellStyle name="Normal 43 2 7 2" xfId="22203" xr:uid="{2913A72F-46D7-492D-B472-23B2271F5D08}"/>
    <cellStyle name="Normal 43 2 7 2 2" xfId="45509" xr:uid="{9D3D376C-E555-4399-AC4B-E1A0F7BFB3FD}"/>
    <cellStyle name="Normal 43 2 7 3" xfId="34449" xr:uid="{0397829C-4571-46F8-AA5B-F12190370615}"/>
    <cellStyle name="Normal 43 2 8" xfId="9776" xr:uid="{CAAD7995-9779-4240-BDDA-0945E0D78C93}"/>
    <cellStyle name="Normal 43 2 8 2" xfId="23182" xr:uid="{C94915BE-7D3D-43E7-A4E8-32A5750D87B0}"/>
    <cellStyle name="Normal 43 2 8 2 2" xfId="46488" xr:uid="{7D70BDBE-FD26-4F7D-868E-154298EE2DCB}"/>
    <cellStyle name="Normal 43 2 8 3" xfId="35390" xr:uid="{DE280AEF-A680-41EC-AE32-02E219FBA2A4}"/>
    <cellStyle name="Normal 43 2 9" xfId="10656" xr:uid="{43563E37-43C7-450E-A602-40CE1C977ED2}"/>
    <cellStyle name="Normal 43 2 9 2" xfId="24062" xr:uid="{9FBD307B-EA29-4EF9-AD06-B751C6F6933A}"/>
    <cellStyle name="Normal 43 2 9 2 2" xfId="47368" xr:uid="{9E8BBDC4-38E2-4E33-B3A6-08B2F8D34776}"/>
    <cellStyle name="Normal 43 2 9 3" xfId="36270" xr:uid="{A930DBF1-068A-4D61-9738-33948F05987E}"/>
    <cellStyle name="Normal 43 3" xfId="4534" xr:uid="{DE76ED84-3689-4293-A1AD-E77876EBEB1D}"/>
    <cellStyle name="Normal 43 3 10" xfId="16343" xr:uid="{37BC36CB-BE60-4B40-930F-0D152C2C7F63}"/>
    <cellStyle name="Normal 43 3 10 2" xfId="27430" xr:uid="{C3094130-1BA3-4C10-BAFE-F41F16B3FC3F}"/>
    <cellStyle name="Normal 43 3 10 2 2" xfId="50729" xr:uid="{99FFFB9D-25E8-4B34-BA10-F04E4F565855}"/>
    <cellStyle name="Normal 43 3 10 3" xfId="39681" xr:uid="{12517A52-7281-441A-9D66-722A4399FD54}"/>
    <cellStyle name="Normal 43 3 11" xfId="18136" xr:uid="{79D3D140-1E38-4CC4-BB37-B38C557514CF}"/>
    <cellStyle name="Normal 43 3 11 2" xfId="41448" xr:uid="{9F2C92AE-67F5-4D2A-B4B6-F06A2F60D263}"/>
    <cellStyle name="Normal 43 3 12" xfId="30388" xr:uid="{70FA60EE-8B71-47BA-9DBB-8BA6A62210BB}"/>
    <cellStyle name="Normal 43 3 2" xfId="5406" xr:uid="{8128EB25-C8F8-4B3D-B35F-1FAED3CA6F83}"/>
    <cellStyle name="Normal 43 3 2 2" xfId="19008" xr:uid="{FE083E36-A14D-458F-A49D-AC9D2B59DAA8}"/>
    <cellStyle name="Normal 43 3 2 2 2" xfId="42320" xr:uid="{37316C63-2A1D-48E4-94FF-D890CEBACD1A}"/>
    <cellStyle name="Normal 43 3 2 3" xfId="31260" xr:uid="{986D984C-0BC6-4C5E-8035-84173F44C076}"/>
    <cellStyle name="Normal 43 3 3" xfId="6278" xr:uid="{5006DAD6-5554-44BD-A2DF-14C20590F4C2}"/>
    <cellStyle name="Normal 43 3 3 2" xfId="19880" xr:uid="{0D684D1D-6834-4768-8169-E76922E4FCD0}"/>
    <cellStyle name="Normal 43 3 3 2 2" xfId="43192" xr:uid="{EC7212D1-841C-46E1-9A65-AD3BB4659BF9}"/>
    <cellStyle name="Normal 43 3 3 3" xfId="32132" xr:uid="{20682FBE-1960-4D0C-BCC3-5BDE5C693AAD}"/>
    <cellStyle name="Normal 43 3 4" xfId="7171" xr:uid="{C52F2286-750A-4EFF-9564-A5A80DED6E58}"/>
    <cellStyle name="Normal 43 3 4 2" xfId="20763" xr:uid="{64F72AE0-6839-4CEA-BFDF-506F6353C849}"/>
    <cellStyle name="Normal 43 3 4 2 2" xfId="44070" xr:uid="{38F1BA70-6588-4847-96D7-070844861687}"/>
    <cellStyle name="Normal 43 3 4 3" xfId="33010" xr:uid="{2F87B01C-C26C-48EC-983A-2603625FDDC9}"/>
    <cellStyle name="Normal 43 3 5" xfId="8044" xr:uid="{400F1075-3C82-4B06-A7CC-AFD534A9F259}"/>
    <cellStyle name="Normal 43 3 5 2" xfId="21636" xr:uid="{42C6867E-EDEC-40A3-8C44-DE99B6CA4F48}"/>
    <cellStyle name="Normal 43 3 5 2 2" xfId="44942" xr:uid="{4C19530F-FEDE-48CD-8CF5-423E0E327229}"/>
    <cellStyle name="Normal 43 3 5 3" xfId="33882" xr:uid="{A4350012-34C6-4FF8-815F-15855A4A8D07}"/>
    <cellStyle name="Normal 43 3 6" xfId="8917" xr:uid="{3E5C38FE-1BA7-4941-8EC2-44218819E910}"/>
    <cellStyle name="Normal 43 3 6 2" xfId="22508" xr:uid="{C7050021-F05A-43B7-9CB4-7CEBF63E6A8E}"/>
    <cellStyle name="Normal 43 3 6 2 2" xfId="45814" xr:uid="{1F8FD883-C4F3-4455-AD77-2E153A526F02}"/>
    <cellStyle name="Normal 43 3 6 3" xfId="34754" xr:uid="{709DEC6E-6E9D-4E12-84B9-83C54B332A5E}"/>
    <cellStyle name="Normal 43 3 7" xfId="10081" xr:uid="{FCA0BAC4-40CC-4F31-9031-19796737E490}"/>
    <cellStyle name="Normal 43 3 7 2" xfId="23487" xr:uid="{7056E6DF-B9C8-4885-A46C-36148AB0F029}"/>
    <cellStyle name="Normal 43 3 7 2 2" xfId="46793" xr:uid="{9A518BE9-67AF-4944-8B3B-EA21A6AD4CCE}"/>
    <cellStyle name="Normal 43 3 7 3" xfId="35695" xr:uid="{E9F0248E-4F97-4BF4-8B17-4A26147D970B}"/>
    <cellStyle name="Normal 43 3 8" xfId="10961" xr:uid="{6A87C96F-C5D2-4893-BDFE-D08FC54AC853}"/>
    <cellStyle name="Normal 43 3 8 2" xfId="24367" xr:uid="{936B0165-7622-4DE7-8CEB-C2D8322197DA}"/>
    <cellStyle name="Normal 43 3 8 2 2" xfId="47673" xr:uid="{C16DD94D-E80F-4CC6-8EBC-D0EBA90CA435}"/>
    <cellStyle name="Normal 43 3 8 3" xfId="36575" xr:uid="{A6DC5210-B29A-4C17-A08A-A44DAEF5B986}"/>
    <cellStyle name="Normal 43 3 9" xfId="14791" xr:uid="{76579056-A3CA-4223-888F-BAEEDAF058CF}"/>
    <cellStyle name="Normal 43 3 9 2" xfId="25952" xr:uid="{350B7949-B368-4270-99E1-F89FF1CEE6F7}"/>
    <cellStyle name="Normal 43 3 9 2 2" xfId="49254" xr:uid="{98EFD22E-1CB5-42B1-89D0-5319000F2A42}"/>
    <cellStyle name="Normal 43 3 9 3" xfId="38132" xr:uid="{F384E147-2CB2-4D0D-8AB8-7AA3E431B5EB}"/>
    <cellStyle name="Normal 43 4" xfId="4968" xr:uid="{A79D60A9-A90C-4B01-8362-AA03BD386616}"/>
    <cellStyle name="Normal 43 4 2" xfId="11236" xr:uid="{5859EEDB-F003-470E-89C5-36DF032FDDE9}"/>
    <cellStyle name="Normal 43 4 2 2" xfId="24642" xr:uid="{3FA0F543-7068-45EC-BD72-7DF97A177872}"/>
    <cellStyle name="Normal 43 4 2 2 2" xfId="47948" xr:uid="{5A165F8F-013B-4D6A-A028-DE1662B41489}"/>
    <cellStyle name="Normal 43 4 2 3" xfId="36849" xr:uid="{7B2284A1-CF00-437C-A71B-526B045C43FD}"/>
    <cellStyle name="Normal 43 4 3" xfId="15083" xr:uid="{F5702F16-DC77-4A39-9D0C-CF46220080D4}"/>
    <cellStyle name="Normal 43 4 3 2" xfId="26240" xr:uid="{6773D3BE-9915-4C77-BDEC-82BEF5861CE8}"/>
    <cellStyle name="Normal 43 4 3 2 2" xfId="49542" xr:uid="{87E0ED0D-BF3D-410A-9464-CCE06B3B6EF6}"/>
    <cellStyle name="Normal 43 4 3 3" xfId="38424" xr:uid="{791E35AD-7C57-458D-8845-CC9785398DEC}"/>
    <cellStyle name="Normal 43 4 4" xfId="16618" xr:uid="{44F71AB9-6392-4510-A9CF-120B5C4162E4}"/>
    <cellStyle name="Normal 43 4 4 2" xfId="27704" xr:uid="{09AD5215-89E0-4284-BAD3-B3321BD7C817}"/>
    <cellStyle name="Normal 43 4 4 2 2" xfId="51003" xr:uid="{98AD5657-0150-45A9-AFB3-CCB86F6356C0}"/>
    <cellStyle name="Normal 43 4 4 3" xfId="39956" xr:uid="{34E8E24F-19F7-4297-8D0F-43116E3FABC8}"/>
    <cellStyle name="Normal 43 4 5" xfId="18570" xr:uid="{B1F270AC-B9DD-4A5F-96B0-1502EF4F0068}"/>
    <cellStyle name="Normal 43 4 5 2" xfId="41882" xr:uid="{EF38D9E2-A318-49F0-B138-8DA7898E4D6F}"/>
    <cellStyle name="Normal 43 4 6" xfId="30822" xr:uid="{305449CE-7409-45BD-AE2E-516EEA04B8F4}"/>
    <cellStyle name="Normal 43 5" xfId="5840" xr:uid="{8D96B390-36B2-4F70-9D17-9BE25220B7A8}"/>
    <cellStyle name="Normal 43 5 2" xfId="19442" xr:uid="{32C7C737-F647-4C59-997E-D01D720235D4}"/>
    <cellStyle name="Normal 43 5 2 2" xfId="42754" xr:uid="{43BF9EB7-61E3-453C-BE8B-99FCA43A72C7}"/>
    <cellStyle name="Normal 43 5 3" xfId="31694" xr:uid="{828A719A-DD40-4E1A-82B6-D7041D87037D}"/>
    <cellStyle name="Normal 43 6" xfId="6733" xr:uid="{AE8D335F-31A4-4EEE-A6C7-0F09E2E68BCE}"/>
    <cellStyle name="Normal 43 6 2" xfId="20325" xr:uid="{BA78659F-8691-472E-BB86-E1027BD70237}"/>
    <cellStyle name="Normal 43 6 2 2" xfId="43632" xr:uid="{23BB5B1D-9767-4FAD-8CE4-12A494530A06}"/>
    <cellStyle name="Normal 43 6 3" xfId="32572" xr:uid="{BF730BED-5209-42E4-98F9-D142E8D76E56}"/>
    <cellStyle name="Normal 43 7" xfId="7606" xr:uid="{139F9037-9FBF-423B-AAE1-9157977F14A3}"/>
    <cellStyle name="Normal 43 7 2" xfId="21198" xr:uid="{1CB85D9C-A0E1-4581-ACBF-8A6A38C057DC}"/>
    <cellStyle name="Normal 43 7 2 2" xfId="44504" xr:uid="{89AD6DF8-35CB-4EAE-B458-01CEDB8EDF29}"/>
    <cellStyle name="Normal 43 7 3" xfId="33444" xr:uid="{B8DBDA83-C1D5-4671-A113-699E84E8A8FB}"/>
    <cellStyle name="Normal 43 8" xfId="8479" xr:uid="{D2616629-81AB-46D7-B643-A306DE0F23BC}"/>
    <cellStyle name="Normal 43 8 2" xfId="22070" xr:uid="{D01C492C-2AE0-48F3-8415-DCCEF4EE1399}"/>
    <cellStyle name="Normal 43 8 2 2" xfId="45376" xr:uid="{C999EA53-736F-4ABE-948C-4836DBCA975A}"/>
    <cellStyle name="Normal 43 8 3" xfId="34316" xr:uid="{0F8F8876-1DE3-44AB-8891-85C112518E04}"/>
    <cellStyle name="Normal 43 9" xfId="9643" xr:uid="{41A8A036-6DD7-4AB4-9C4B-17938BED04C3}"/>
    <cellStyle name="Normal 43 9 2" xfId="23049" xr:uid="{98656209-08A6-47FE-8C2F-3F5DCECDA695}"/>
    <cellStyle name="Normal 43 9 2 2" xfId="46355" xr:uid="{3B41F60F-4591-4AF4-B6FC-CCE71C7CC2A5}"/>
    <cellStyle name="Normal 43 9 3" xfId="35257" xr:uid="{F075B1D7-3CEC-46EE-9493-FBAAB10627A4}"/>
    <cellStyle name="Normal 44" xfId="4097" xr:uid="{3193FDC6-2DDA-4BF7-ABDB-2D17C225DA29}"/>
    <cellStyle name="Normal 44 10" xfId="10524" xr:uid="{4BEFCED9-7503-4025-89F1-1CC1077AF384}"/>
    <cellStyle name="Normal 44 10 2" xfId="23930" xr:uid="{08B1EDAB-D7F3-4D0D-B375-158E9217CD87}"/>
    <cellStyle name="Normal 44 10 2 2" xfId="47236" xr:uid="{65A08E1E-3E94-43D0-B7E0-57A8E64C9603}"/>
    <cellStyle name="Normal 44 10 3" xfId="36138" xr:uid="{DA6A8030-30DD-4C5F-87A7-8473C885FC10}"/>
    <cellStyle name="Normal 44 11" xfId="14354" xr:uid="{2866C9C2-3DDC-4B3D-8D59-431142C25C58}"/>
    <cellStyle name="Normal 44 11 2" xfId="25515" xr:uid="{B8DA0DE3-B962-4BA5-9FEF-B04F2E1598FE}"/>
    <cellStyle name="Normal 44 11 2 2" xfId="48817" xr:uid="{DD7A1A76-5482-4451-A753-CF1A4FED758F}"/>
    <cellStyle name="Normal 44 11 3" xfId="37695" xr:uid="{851E9F2F-2584-4B57-93C3-C4F236D0646A}"/>
    <cellStyle name="Normal 44 12" xfId="15906" xr:uid="{4A846AAB-FEFB-48B4-BDE9-B55FDD9759BC}"/>
    <cellStyle name="Normal 44 12 2" xfId="26993" xr:uid="{D8AE2347-0043-439C-9714-C21E3A81CE7E}"/>
    <cellStyle name="Normal 44 12 2 2" xfId="50292" xr:uid="{81F595D4-173F-4A38-9880-0D08B5ED4460}"/>
    <cellStyle name="Normal 44 12 3" xfId="39244" xr:uid="{735A779F-2D4B-42D5-A5C0-4AE86991F32A}"/>
    <cellStyle name="Normal 44 13" xfId="17699" xr:uid="{07A5DDD5-8A88-45DE-A6B5-A1CE2DA76193}"/>
    <cellStyle name="Normal 44 13 2" xfId="41011" xr:uid="{6D2FE472-47EE-4F9D-9B37-FB45DAB3AABC}"/>
    <cellStyle name="Normal 44 14" xfId="29951" xr:uid="{942FE259-4BBF-4037-98C2-D211F960641F}"/>
    <cellStyle name="Normal 44 2" xfId="4230" xr:uid="{088A02D2-B14C-4F65-B1A4-F362AE31D8D4}"/>
    <cellStyle name="Normal 44 2 10" xfId="14487" xr:uid="{80EDC9A4-46AA-4CFA-ADF1-00F72766D806}"/>
    <cellStyle name="Normal 44 2 10 2" xfId="25648" xr:uid="{967C54DE-2D3E-4FCD-9F77-9743BA1A51BB}"/>
    <cellStyle name="Normal 44 2 10 2 2" xfId="48950" xr:uid="{ED969211-7423-4ECF-9C9B-F7DE8AE62C8D}"/>
    <cellStyle name="Normal 44 2 10 3" xfId="37828" xr:uid="{04022335-8CB2-43A3-9782-9E8EF1C65D8A}"/>
    <cellStyle name="Normal 44 2 11" xfId="16039" xr:uid="{058853D8-98A9-4040-8736-AD0D58397427}"/>
    <cellStyle name="Normal 44 2 11 2" xfId="27126" xr:uid="{D20A9F21-76E0-45CE-B222-ED486C2230FE}"/>
    <cellStyle name="Normal 44 2 11 2 2" xfId="50425" xr:uid="{8D6F7542-BC74-49F6-95C7-35911C728C09}"/>
    <cellStyle name="Normal 44 2 11 3" xfId="39377" xr:uid="{16C15C9F-73A3-4B1F-BE57-1DA2FAFC02AE}"/>
    <cellStyle name="Normal 44 2 12" xfId="17832" xr:uid="{CB31FDD0-419B-450E-96F8-8EA3BDE81FFE}"/>
    <cellStyle name="Normal 44 2 12 2" xfId="41144" xr:uid="{494D8DC4-7871-4FB4-9117-5425759A9265}"/>
    <cellStyle name="Normal 44 2 13" xfId="30084" xr:uid="{C9B950F9-DC1C-484C-AAE1-318263961D03}"/>
    <cellStyle name="Normal 44 2 2" xfId="4668" xr:uid="{EA57CD94-28AA-4360-B6E6-B0C3D1B1A585}"/>
    <cellStyle name="Normal 44 2 2 10" xfId="16477" xr:uid="{C887F1A2-AAB5-4AAB-B227-ABA8008BCE14}"/>
    <cellStyle name="Normal 44 2 2 10 2" xfId="27564" xr:uid="{D30B1236-A890-4861-A9AD-19D6EF1707E7}"/>
    <cellStyle name="Normal 44 2 2 10 2 2" xfId="50863" xr:uid="{C73C9CB5-FE33-4216-92F5-D4C10706A8DB}"/>
    <cellStyle name="Normal 44 2 2 10 3" xfId="39815" xr:uid="{CE5F448E-929E-4116-95E3-3DA68AE5C012}"/>
    <cellStyle name="Normal 44 2 2 11" xfId="18270" xr:uid="{B9DB1B58-62B1-468F-91A5-0A288C3D5B04}"/>
    <cellStyle name="Normal 44 2 2 11 2" xfId="41582" xr:uid="{69F93B7C-293F-40F5-AB6B-835A90764B90}"/>
    <cellStyle name="Normal 44 2 2 12" xfId="30522" xr:uid="{8A0F8A77-D066-45B3-9FAE-47E47FF54CAA}"/>
    <cellStyle name="Normal 44 2 2 2" xfId="5540" xr:uid="{DA81C36C-CAE5-4A9A-8C4E-05877D3E089D}"/>
    <cellStyle name="Normal 44 2 2 2 2" xfId="19142" xr:uid="{9EC6364C-28A3-40D9-96BF-B7E8D4BEB953}"/>
    <cellStyle name="Normal 44 2 2 2 2 2" xfId="42454" xr:uid="{2DBD0FC6-B6DD-4806-A912-07AE0B0B661A}"/>
    <cellStyle name="Normal 44 2 2 2 3" xfId="31394" xr:uid="{273176F3-0D62-4B4A-B053-802DDCF4B9C7}"/>
    <cellStyle name="Normal 44 2 2 3" xfId="6412" xr:uid="{0D82EAFB-AF9F-4305-A317-61CE08A04B92}"/>
    <cellStyle name="Normal 44 2 2 3 2" xfId="20014" xr:uid="{9FF30A0F-7A76-46EF-A1A7-4D1AAFFC56F6}"/>
    <cellStyle name="Normal 44 2 2 3 2 2" xfId="43326" xr:uid="{B1B8BB74-6C3B-408F-BD56-4476C0B8F115}"/>
    <cellStyle name="Normal 44 2 2 3 3" xfId="32266" xr:uid="{D25FC9A3-E80E-42A0-9B6D-46916191FA13}"/>
    <cellStyle name="Normal 44 2 2 4" xfId="7305" xr:uid="{00B88D7A-5228-4B96-8DAB-955E9FCCCE74}"/>
    <cellStyle name="Normal 44 2 2 4 2" xfId="20897" xr:uid="{95F062E1-F896-4DDA-B9DB-1CDF38B026E9}"/>
    <cellStyle name="Normal 44 2 2 4 2 2" xfId="44204" xr:uid="{22130850-6EC1-4656-8BC9-06C78C6C08B4}"/>
    <cellStyle name="Normal 44 2 2 4 3" xfId="33144" xr:uid="{68894BB0-5FBB-4556-9855-4769DCED0996}"/>
    <cellStyle name="Normal 44 2 2 5" xfId="8178" xr:uid="{69C94E0F-772B-4159-8436-F62483BD8E94}"/>
    <cellStyle name="Normal 44 2 2 5 2" xfId="21770" xr:uid="{48822841-E3F1-43E2-9AC1-C06DE8876142}"/>
    <cellStyle name="Normal 44 2 2 5 2 2" xfId="45076" xr:uid="{800244B0-D23F-472B-9503-BF0B80942F9C}"/>
    <cellStyle name="Normal 44 2 2 5 3" xfId="34016" xr:uid="{33BCAB54-1442-4746-A99A-8FB7ADEDA350}"/>
    <cellStyle name="Normal 44 2 2 6" xfId="9051" xr:uid="{A2A59A47-6705-4E93-9383-799EFC0330CF}"/>
    <cellStyle name="Normal 44 2 2 6 2" xfId="22642" xr:uid="{C5FC47BD-45F5-4C0B-AB16-50212C0A1F68}"/>
    <cellStyle name="Normal 44 2 2 6 2 2" xfId="45948" xr:uid="{05601AB7-2DAE-49EF-B9FB-2CA522F64BDF}"/>
    <cellStyle name="Normal 44 2 2 6 3" xfId="34888" xr:uid="{6A43FABF-B81A-4BE9-A38B-1DAB93AD490D}"/>
    <cellStyle name="Normal 44 2 2 7" xfId="10215" xr:uid="{DAB340EA-E6AB-4FC4-B67D-203CBF58B5C7}"/>
    <cellStyle name="Normal 44 2 2 7 2" xfId="23621" xr:uid="{CCB2AB60-EABD-409E-A995-DB3779483FA7}"/>
    <cellStyle name="Normal 44 2 2 7 2 2" xfId="46927" xr:uid="{07920EEC-2239-4222-A184-2DC190E120E1}"/>
    <cellStyle name="Normal 44 2 2 7 3" xfId="35829" xr:uid="{24713A02-B094-40FE-84BF-1B740008B02E}"/>
    <cellStyle name="Normal 44 2 2 8" xfId="11095" xr:uid="{2FA8F4E9-B0C8-4215-8CDE-6EF677C14DC6}"/>
    <cellStyle name="Normal 44 2 2 8 2" xfId="24501" xr:uid="{544CAF00-BCF3-4F91-8AE3-533CDEBAAACF}"/>
    <cellStyle name="Normal 44 2 2 8 2 2" xfId="47807" xr:uid="{9D53D0FD-82C5-4FCE-A7E7-5A159407B3DC}"/>
    <cellStyle name="Normal 44 2 2 8 3" xfId="36709" xr:uid="{F164BD22-2547-4FAB-BEEA-E78C414FCB52}"/>
    <cellStyle name="Normal 44 2 2 9" xfId="14925" xr:uid="{784C2CB4-4299-4FD9-8BB8-B3F618F1D456}"/>
    <cellStyle name="Normal 44 2 2 9 2" xfId="26086" xr:uid="{689A9256-5862-4EA4-A48C-800CE4115CA8}"/>
    <cellStyle name="Normal 44 2 2 9 2 2" xfId="49388" xr:uid="{BC8AF193-4EF3-4687-9877-287C4F6DB860}"/>
    <cellStyle name="Normal 44 2 2 9 3" xfId="38266" xr:uid="{88DC5FFB-822A-4129-9443-172DE9438610}"/>
    <cellStyle name="Normal 44 2 3" xfId="5102" xr:uid="{9793DAB5-0802-4703-91EC-50D16CE4DE91}"/>
    <cellStyle name="Normal 44 2 3 2" xfId="13710" xr:uid="{958D9B4D-8C37-4329-AB93-865CF17D1334}"/>
    <cellStyle name="Normal 44 2 3 2 2" xfId="24971" xr:uid="{7BCB6BFC-0832-4DC9-A0CF-91F762EED167}"/>
    <cellStyle name="Normal 44 2 3 2 2 2" xfId="48277" xr:uid="{BF319F44-FD2C-4032-94DC-ED33D30987E8}"/>
    <cellStyle name="Normal 44 2 3 2 3" xfId="37063" xr:uid="{F9868910-99FC-4B05-B1E0-277D23DA327B}"/>
    <cellStyle name="Normal 44 2 3 3" xfId="15458" xr:uid="{F7FB3C2A-CD0B-4B7F-AAE3-14E7890536AB}"/>
    <cellStyle name="Normal 44 2 3 3 2" xfId="26580" xr:uid="{FF1EA665-297A-40ED-9D67-68CA3DC9F877}"/>
    <cellStyle name="Normal 44 2 3 3 2 2" xfId="49880" xr:uid="{2AC3217C-3F38-4636-B032-2502DCC8F475}"/>
    <cellStyle name="Normal 44 2 3 3 3" xfId="38797" xr:uid="{7CD74A81-EA39-4760-93A6-ACD30AD298E4}"/>
    <cellStyle name="Normal 44 2 3 4" xfId="16823" xr:uid="{9A5C4A30-8AF0-4C9A-BB82-F80C70FBE81D}"/>
    <cellStyle name="Normal 44 2 3 4 2" xfId="27909" xr:uid="{61D1779A-7924-4937-85E2-BA049CD5F234}"/>
    <cellStyle name="Normal 44 2 3 4 2 2" xfId="51208" xr:uid="{CD6E2A0B-BDED-4AB7-B0DF-924B42FA167A}"/>
    <cellStyle name="Normal 44 2 3 4 3" xfId="40161" xr:uid="{5669E154-158B-4057-8887-5592221FB044}"/>
    <cellStyle name="Normal 44 2 3 5" xfId="18704" xr:uid="{C5BC8B89-19D2-402C-937F-0B3CF3447E5B}"/>
    <cellStyle name="Normal 44 2 3 5 2" xfId="42016" xr:uid="{CEE56247-6E0A-4C48-94DE-2D6B9AABDF71}"/>
    <cellStyle name="Normal 44 2 3 6" xfId="30956" xr:uid="{616C9FA5-4D3B-479A-91EC-00FD6E03591D}"/>
    <cellStyle name="Normal 44 2 4" xfId="5974" xr:uid="{1A91F412-71AF-40F8-BED5-2B8DA02DED25}"/>
    <cellStyle name="Normal 44 2 4 2" xfId="19576" xr:uid="{3B008A55-1B57-4BCD-9856-C721B8F1D390}"/>
    <cellStyle name="Normal 44 2 4 2 2" xfId="42888" xr:uid="{08AB1AAB-A4C9-4108-9BF2-B6D246F3CB94}"/>
    <cellStyle name="Normal 44 2 4 3" xfId="31828" xr:uid="{DEEB8DF8-FD1B-4BF5-A285-F52B227EBE66}"/>
    <cellStyle name="Normal 44 2 5" xfId="6867" xr:uid="{BA9212C6-CAB6-4B8F-BBE4-8B59B0B7E158}"/>
    <cellStyle name="Normal 44 2 5 2" xfId="20459" xr:uid="{B072299D-963A-4991-9F65-680769AB779E}"/>
    <cellStyle name="Normal 44 2 5 2 2" xfId="43766" xr:uid="{4F98A1E9-7217-4EE6-89FF-07BAB62CD743}"/>
    <cellStyle name="Normal 44 2 5 3" xfId="32706" xr:uid="{D620132A-5BCA-4D46-84D5-A961ECF21699}"/>
    <cellStyle name="Normal 44 2 6" xfId="7740" xr:uid="{5695EE4A-E854-4983-A942-D20E0A4F35BB}"/>
    <cellStyle name="Normal 44 2 6 2" xfId="21332" xr:uid="{4CCF7206-E987-41C2-AAEE-B1BF2193EEF1}"/>
    <cellStyle name="Normal 44 2 6 2 2" xfId="44638" xr:uid="{4BD4F14F-E01B-4956-8113-F7DBBAC82608}"/>
    <cellStyle name="Normal 44 2 6 3" xfId="33578" xr:uid="{6D850BDC-8201-487D-A972-2FD987E72F9B}"/>
    <cellStyle name="Normal 44 2 7" xfId="8613" xr:uid="{700F67DB-156E-408D-A1AB-BB52BA5623F6}"/>
    <cellStyle name="Normal 44 2 7 2" xfId="22204" xr:uid="{267CD316-99E5-477E-BEEC-88F8C2F7A831}"/>
    <cellStyle name="Normal 44 2 7 2 2" xfId="45510" xr:uid="{7BA04DDE-9E8A-4510-BDEE-0FE854D635F5}"/>
    <cellStyle name="Normal 44 2 7 3" xfId="34450" xr:uid="{E121A072-7B36-4EA3-BB03-DCB9C3C6C12F}"/>
    <cellStyle name="Normal 44 2 8" xfId="9777" xr:uid="{ED7798C4-1277-4AB3-953E-3DEBBC256E63}"/>
    <cellStyle name="Normal 44 2 8 2" xfId="23183" xr:uid="{28F4F274-DE25-4731-9E02-3C89BC81B88D}"/>
    <cellStyle name="Normal 44 2 8 2 2" xfId="46489" xr:uid="{616E3DC2-61AE-422E-87BF-38F8AA17B3B0}"/>
    <cellStyle name="Normal 44 2 8 3" xfId="35391" xr:uid="{5D008357-ADF6-4F83-9693-221537BDFE60}"/>
    <cellStyle name="Normal 44 2 9" xfId="10657" xr:uid="{BA379722-FB87-4D80-92C0-DB6C10596075}"/>
    <cellStyle name="Normal 44 2 9 2" xfId="24063" xr:uid="{FA383513-C93A-4BB4-A575-A92B326F1E94}"/>
    <cellStyle name="Normal 44 2 9 2 2" xfId="47369" xr:uid="{409AEECF-FB04-4FE1-80E5-14A65667A659}"/>
    <cellStyle name="Normal 44 2 9 3" xfId="36271" xr:uid="{4BADAEE2-862F-4525-8568-437F6377A22B}"/>
    <cellStyle name="Normal 44 3" xfId="4535" xr:uid="{A7D1629F-E273-49D9-95BE-29096EC13E98}"/>
    <cellStyle name="Normal 44 3 10" xfId="16344" xr:uid="{0A57D75C-309A-4ED4-8DA8-A9F2F36F9C29}"/>
    <cellStyle name="Normal 44 3 10 2" xfId="27431" xr:uid="{F3B1C2CF-A719-45D8-B1F2-5374B9477729}"/>
    <cellStyle name="Normal 44 3 10 2 2" xfId="50730" xr:uid="{F6ADD470-2884-4A6A-9597-9754958D0A9D}"/>
    <cellStyle name="Normal 44 3 10 3" xfId="39682" xr:uid="{BD18D32A-C370-4601-B0AF-76A2B8572004}"/>
    <cellStyle name="Normal 44 3 11" xfId="18137" xr:uid="{11601C5A-0E72-46B7-B7CE-F824CA518A17}"/>
    <cellStyle name="Normal 44 3 11 2" xfId="41449" xr:uid="{AF30821E-19F7-4C53-B7DA-3D8FEE6B434C}"/>
    <cellStyle name="Normal 44 3 12" xfId="30389" xr:uid="{16B608D9-8181-485F-9EFD-234CDAA0ACC6}"/>
    <cellStyle name="Normal 44 3 2" xfId="5407" xr:uid="{EE024C5D-E919-4A1A-B4B2-CB46C694272C}"/>
    <cellStyle name="Normal 44 3 2 2" xfId="19009" xr:uid="{BD546573-9BB4-407E-A039-9D804A46BE61}"/>
    <cellStyle name="Normal 44 3 2 2 2" xfId="42321" xr:uid="{9F3538AE-9314-497B-8B99-F003630BC781}"/>
    <cellStyle name="Normal 44 3 2 3" xfId="31261" xr:uid="{F6587C90-978C-4046-984E-A8B0A5298F47}"/>
    <cellStyle name="Normal 44 3 3" xfId="6279" xr:uid="{68EF7746-5A69-46C7-B534-7F08D4FE690B}"/>
    <cellStyle name="Normal 44 3 3 2" xfId="19881" xr:uid="{4146ACA9-533C-4CED-878D-30B3AAFB3FC9}"/>
    <cellStyle name="Normal 44 3 3 2 2" xfId="43193" xr:uid="{B7D60675-8D3F-4D01-9153-3BCCD65BC6EA}"/>
    <cellStyle name="Normal 44 3 3 3" xfId="32133" xr:uid="{E82BFC45-FD6A-460F-8F70-05AC730921D4}"/>
    <cellStyle name="Normal 44 3 4" xfId="7172" xr:uid="{C2EA03C4-B2EE-494D-AC71-3460099F9329}"/>
    <cellStyle name="Normal 44 3 4 2" xfId="20764" xr:uid="{A10E61E1-C0DA-4F15-8CC2-7770451C4719}"/>
    <cellStyle name="Normal 44 3 4 2 2" xfId="44071" xr:uid="{4CB95EE8-9807-4242-B567-29A3E11AC4B0}"/>
    <cellStyle name="Normal 44 3 4 3" xfId="33011" xr:uid="{31BBAB84-BC95-444E-ACA1-BB3C951C03D0}"/>
    <cellStyle name="Normal 44 3 5" xfId="8045" xr:uid="{D0B96311-49BB-41AF-8806-A49593E7D2A3}"/>
    <cellStyle name="Normal 44 3 5 2" xfId="21637" xr:uid="{69D195A7-11D7-4DE2-9F58-4781A89043FA}"/>
    <cellStyle name="Normal 44 3 5 2 2" xfId="44943" xr:uid="{5CBD4060-A993-4332-8EDB-61C93CCE5654}"/>
    <cellStyle name="Normal 44 3 5 3" xfId="33883" xr:uid="{0EF1478C-3D45-497C-9539-96AE0BBA0179}"/>
    <cellStyle name="Normal 44 3 6" xfId="8918" xr:uid="{E39A1B8A-6B67-43B0-B988-81643CB2B309}"/>
    <cellStyle name="Normal 44 3 6 2" xfId="22509" xr:uid="{3F87EE60-126C-4FBB-91FD-A231749DEE45}"/>
    <cellStyle name="Normal 44 3 6 2 2" xfId="45815" xr:uid="{54470BBC-CCCB-4BA7-BA7F-47B6980A458A}"/>
    <cellStyle name="Normal 44 3 6 3" xfId="34755" xr:uid="{0BF0BEC7-E37D-4A24-B40C-36E68798BB0C}"/>
    <cellStyle name="Normal 44 3 7" xfId="10082" xr:uid="{44E31BC3-ADCA-4446-9E47-567112D46514}"/>
    <cellStyle name="Normal 44 3 7 2" xfId="23488" xr:uid="{B15D7B3D-667A-4B54-B55F-612BBCEE934D}"/>
    <cellStyle name="Normal 44 3 7 2 2" xfId="46794" xr:uid="{95D97305-11C5-4D3E-9BBB-AFEBFC5FA23A}"/>
    <cellStyle name="Normal 44 3 7 3" xfId="35696" xr:uid="{73E689BE-BEE1-4E48-B2F8-139669F1723E}"/>
    <cellStyle name="Normal 44 3 8" xfId="10962" xr:uid="{CF38C2EC-B1EF-4EAC-9489-6366F5D5A379}"/>
    <cellStyle name="Normal 44 3 8 2" xfId="24368" xr:uid="{EA27C905-A090-4BA7-BEDE-8887A690B329}"/>
    <cellStyle name="Normal 44 3 8 2 2" xfId="47674" xr:uid="{4C2CED3B-D525-4C42-9F53-F71191F3DA3D}"/>
    <cellStyle name="Normal 44 3 8 3" xfId="36576" xr:uid="{BC7B91EA-3BE4-4D7E-BB5F-856C925A2ACB}"/>
    <cellStyle name="Normal 44 3 9" xfId="14792" xr:uid="{F714186B-0516-44B6-9764-10B2670B1008}"/>
    <cellStyle name="Normal 44 3 9 2" xfId="25953" xr:uid="{26A1D533-81CF-4326-8E6D-21B1DD111345}"/>
    <cellStyle name="Normal 44 3 9 2 2" xfId="49255" xr:uid="{DF31F2AB-2F12-4CDE-854D-5E76A9F42578}"/>
    <cellStyle name="Normal 44 3 9 3" xfId="38133" xr:uid="{13D71244-3834-44D0-95C0-7334DF7D2A49}"/>
    <cellStyle name="Normal 44 4" xfId="4969" xr:uid="{4CD79FD4-E660-4483-AD25-D623BE637515}"/>
    <cellStyle name="Normal 44 4 2" xfId="11237" xr:uid="{06734F5A-DFC0-4807-A357-72C415939EE1}"/>
    <cellStyle name="Normal 44 4 2 2" xfId="24643" xr:uid="{04DA3F3B-A7A8-4C1A-A5DD-8FC038141B41}"/>
    <cellStyle name="Normal 44 4 2 2 2" xfId="47949" xr:uid="{76149116-A38C-41B7-AA01-B006950497F7}"/>
    <cellStyle name="Normal 44 4 2 3" xfId="36850" xr:uid="{6F54CFFB-163C-4503-9B07-EEDA6F36B4CA}"/>
    <cellStyle name="Normal 44 4 3" xfId="15084" xr:uid="{654AAB3F-6C3D-4D8B-905A-067537B3C10B}"/>
    <cellStyle name="Normal 44 4 3 2" xfId="26241" xr:uid="{880C4966-A4F7-49F5-840C-C55444FC924C}"/>
    <cellStyle name="Normal 44 4 3 2 2" xfId="49543" xr:uid="{17F97EFC-A887-4741-A5CD-E6504EDD28BD}"/>
    <cellStyle name="Normal 44 4 3 3" xfId="38425" xr:uid="{D45A1547-EB71-4256-B477-099D766B3952}"/>
    <cellStyle name="Normal 44 4 4" xfId="16619" xr:uid="{7BD8FFB4-2B61-4BDE-8522-403F723E1FF9}"/>
    <cellStyle name="Normal 44 4 4 2" xfId="27705" xr:uid="{89B81930-C9A9-4DE6-8C0F-D8E56FAD0391}"/>
    <cellStyle name="Normal 44 4 4 2 2" xfId="51004" xr:uid="{97FD5735-DF52-4866-B1C0-169B146E074B}"/>
    <cellStyle name="Normal 44 4 4 3" xfId="39957" xr:uid="{D2C77B19-2B68-4BB4-BD13-7731BB0404EB}"/>
    <cellStyle name="Normal 44 4 5" xfId="18571" xr:uid="{972B358D-A21C-4415-9359-DE7D68381E32}"/>
    <cellStyle name="Normal 44 4 5 2" xfId="41883" xr:uid="{B5DE001F-ACC2-4311-8EBB-3A69468B33D1}"/>
    <cellStyle name="Normal 44 4 6" xfId="30823" xr:uid="{686BE079-6B8A-4DEC-A8BC-BC7A2344FB55}"/>
    <cellStyle name="Normal 44 5" xfId="5841" xr:uid="{6D079143-B417-4F30-B22D-5160C3856C6F}"/>
    <cellStyle name="Normal 44 5 2" xfId="19443" xr:uid="{C715B758-5C86-4837-96D7-1DA0FC8614C2}"/>
    <cellStyle name="Normal 44 5 2 2" xfId="42755" xr:uid="{C532987D-9698-4AC1-960C-251416E3F67B}"/>
    <cellStyle name="Normal 44 5 3" xfId="31695" xr:uid="{6DE53DDC-1116-45A9-88AB-5A65FAABB9A5}"/>
    <cellStyle name="Normal 44 6" xfId="6734" xr:uid="{8ED6DF17-E444-4671-9CC1-040A5DC5531C}"/>
    <cellStyle name="Normal 44 6 2" xfId="20326" xr:uid="{230C741A-BDB2-4D15-BAAF-298F80F778E5}"/>
    <cellStyle name="Normal 44 6 2 2" xfId="43633" xr:uid="{74C2515C-F624-47F6-B863-4A116AEBFBDF}"/>
    <cellStyle name="Normal 44 6 3" xfId="32573" xr:uid="{4B67037D-980E-448B-8062-E9D8DAA99D09}"/>
    <cellStyle name="Normal 44 7" xfId="7607" xr:uid="{0FA03E8D-10E4-44AE-92F0-9572D6166585}"/>
    <cellStyle name="Normal 44 7 2" xfId="21199" xr:uid="{0CCFF22C-9A9E-4553-AF0F-952BBF81146B}"/>
    <cellStyle name="Normal 44 7 2 2" xfId="44505" xr:uid="{F3681A42-CBBF-4D72-8F29-B5B732DD2EBE}"/>
    <cellStyle name="Normal 44 7 3" xfId="33445" xr:uid="{65525CA4-4DF6-4EF2-99DB-F8BA36607D8F}"/>
    <cellStyle name="Normal 44 8" xfId="8480" xr:uid="{8C000706-CDAC-4AA9-A90D-E1267A403D17}"/>
    <cellStyle name="Normal 44 8 2" xfId="22071" xr:uid="{F0DB7E38-D3EC-4450-A400-CDB80FEFD4AE}"/>
    <cellStyle name="Normal 44 8 2 2" xfId="45377" xr:uid="{8A0067F5-8FFA-4E8A-AD29-A4985742F300}"/>
    <cellStyle name="Normal 44 8 3" xfId="34317" xr:uid="{6B468487-5CA3-42EF-A15E-9F9061F0F590}"/>
    <cellStyle name="Normal 44 9" xfId="9644" xr:uid="{61751CC4-9723-4525-8643-5D676A27CA9D}"/>
    <cellStyle name="Normal 44 9 2" xfId="23050" xr:uid="{7E701461-9E95-475A-8E2F-39345765337A}"/>
    <cellStyle name="Normal 44 9 2 2" xfId="46356" xr:uid="{8EB35D6A-92DF-46B1-831F-27C0CFA676AB}"/>
    <cellStyle name="Normal 44 9 3" xfId="35258" xr:uid="{69456CDB-C568-4C86-B648-4AF8C456FC62}"/>
    <cellStyle name="Normal 45" xfId="4098" xr:uid="{FA80CD7F-BB98-4C92-A981-65382ADAAE52}"/>
    <cellStyle name="Normal 45 10" xfId="10525" xr:uid="{45725925-B9AC-46F9-BD00-38A2B9339864}"/>
    <cellStyle name="Normal 45 10 2" xfId="23931" xr:uid="{F777DB99-F8A9-488B-AA1D-137D078E0351}"/>
    <cellStyle name="Normal 45 10 2 2" xfId="47237" xr:uid="{8EA894BF-4E90-4DB0-9AEC-29B9ADCDD687}"/>
    <cellStyle name="Normal 45 10 3" xfId="36139" xr:uid="{00DA7B98-59D1-4E68-8D5C-8F33DE6ABC0D}"/>
    <cellStyle name="Normal 45 11" xfId="14355" xr:uid="{5C21C971-0FD5-4440-AB85-8E0D319CF7EE}"/>
    <cellStyle name="Normal 45 11 2" xfId="25516" xr:uid="{8E67F68D-5F13-4338-AC31-F256773683BC}"/>
    <cellStyle name="Normal 45 11 2 2" xfId="48818" xr:uid="{8A28931F-8E05-42B7-BC54-B7B522E5FF0C}"/>
    <cellStyle name="Normal 45 11 3" xfId="37696" xr:uid="{F9B1490C-0B2C-46D2-80EC-9EDF9E75C0D4}"/>
    <cellStyle name="Normal 45 12" xfId="15907" xr:uid="{4A721306-332C-4DAF-9A24-D6F5AD76AB02}"/>
    <cellStyle name="Normal 45 12 2" xfId="26994" xr:uid="{14DF4B2C-7C7A-4022-9FA8-D4F7A702812F}"/>
    <cellStyle name="Normal 45 12 2 2" xfId="50293" xr:uid="{D70FAA6C-541B-4D4E-838C-CBBA2CF1984D}"/>
    <cellStyle name="Normal 45 12 3" xfId="39245" xr:uid="{E1B4EFBE-707E-43C4-9319-FBB3083D6CC3}"/>
    <cellStyle name="Normal 45 13" xfId="17700" xr:uid="{E7C170DF-CA67-4392-BEA3-89E5F48D49B2}"/>
    <cellStyle name="Normal 45 13 2" xfId="41012" xr:uid="{A1E49AF7-ED8C-4F5B-BC4B-4A86425E6928}"/>
    <cellStyle name="Normal 45 14" xfId="29952" xr:uid="{B57C8A29-D204-446D-AC8E-CF8D217FCF1B}"/>
    <cellStyle name="Normal 45 2" xfId="4231" xr:uid="{4A46F868-D38B-4962-893B-64145307BD87}"/>
    <cellStyle name="Normal 45 2 10" xfId="14488" xr:uid="{66BDF5C7-7322-4AFF-AFCD-3B62E6388085}"/>
    <cellStyle name="Normal 45 2 10 2" xfId="25649" xr:uid="{B1C9B041-C912-4D36-ABFE-941BBFC0EDDE}"/>
    <cellStyle name="Normal 45 2 10 2 2" xfId="48951" xr:uid="{073DD96A-F7D7-4281-9127-9DBB4B2C86FF}"/>
    <cellStyle name="Normal 45 2 10 3" xfId="37829" xr:uid="{4A41E31F-88C7-4926-916C-3A200B46D4E6}"/>
    <cellStyle name="Normal 45 2 11" xfId="16040" xr:uid="{4F779694-CF40-403F-A9CD-61B43990953B}"/>
    <cellStyle name="Normal 45 2 11 2" xfId="27127" xr:uid="{E3E42CCA-02B0-4A0E-865A-E38076B5B0E1}"/>
    <cellStyle name="Normal 45 2 11 2 2" xfId="50426" xr:uid="{57FEC430-169B-4446-AB3E-617D443CA29D}"/>
    <cellStyle name="Normal 45 2 11 3" xfId="39378" xr:uid="{8DB28E6C-4356-4DBB-ADDA-BA71A2AEA84C}"/>
    <cellStyle name="Normal 45 2 12" xfId="17833" xr:uid="{0C96DEE5-C226-47C2-9336-90B34B8E07E6}"/>
    <cellStyle name="Normal 45 2 12 2" xfId="41145" xr:uid="{FE3FB76B-3DBB-4A88-8EC2-D8241772E465}"/>
    <cellStyle name="Normal 45 2 13" xfId="30085" xr:uid="{EB08304F-8496-466A-A6E9-85F6A2A60243}"/>
    <cellStyle name="Normal 45 2 2" xfId="4669" xr:uid="{9BA31156-B85F-4844-9066-8638F5AE5C08}"/>
    <cellStyle name="Normal 45 2 2 10" xfId="16478" xr:uid="{D8639458-932F-4864-ABD3-F72F3B4E8297}"/>
    <cellStyle name="Normal 45 2 2 10 2" xfId="27565" xr:uid="{874B8560-6C7A-4865-828F-D4EBECB00D76}"/>
    <cellStyle name="Normal 45 2 2 10 2 2" xfId="50864" xr:uid="{09CC2202-D47C-4387-962B-FAD2B6754405}"/>
    <cellStyle name="Normal 45 2 2 10 3" xfId="39816" xr:uid="{193C74CA-2236-44CC-84D2-F18272295CA4}"/>
    <cellStyle name="Normal 45 2 2 11" xfId="18271" xr:uid="{6BB245E4-027B-46C0-AE2B-F7C091671E07}"/>
    <cellStyle name="Normal 45 2 2 11 2" xfId="41583" xr:uid="{F1732AB1-E5A4-4E95-A28D-27BFF11F8F14}"/>
    <cellStyle name="Normal 45 2 2 12" xfId="30523" xr:uid="{364ABCFA-7460-4255-9B1D-420A872552D9}"/>
    <cellStyle name="Normal 45 2 2 2" xfId="5541" xr:uid="{9F90F7A2-D830-498B-AC9B-B778A4617687}"/>
    <cellStyle name="Normal 45 2 2 2 2" xfId="19143" xr:uid="{82919559-1E73-4E7D-9FAF-1D71E9DA3CFA}"/>
    <cellStyle name="Normal 45 2 2 2 2 2" xfId="42455" xr:uid="{27F95CF6-E028-484B-8608-68962026353A}"/>
    <cellStyle name="Normal 45 2 2 2 3" xfId="31395" xr:uid="{A7F473F7-3F48-4D1C-A601-9D75D66C2157}"/>
    <cellStyle name="Normal 45 2 2 3" xfId="6413" xr:uid="{1A0EFDF0-B766-4DCB-889D-3CDF441D1A92}"/>
    <cellStyle name="Normal 45 2 2 3 2" xfId="20015" xr:uid="{A523FB79-0643-441F-B8DF-F3B0D30C2CF7}"/>
    <cellStyle name="Normal 45 2 2 3 2 2" xfId="43327" xr:uid="{5B5B8B2E-CDA6-40F9-B5A1-B50F31A25AEF}"/>
    <cellStyle name="Normal 45 2 2 3 3" xfId="32267" xr:uid="{CBDAEBB0-3131-44E0-9F05-103283A750EC}"/>
    <cellStyle name="Normal 45 2 2 4" xfId="7306" xr:uid="{2A0AA34E-9923-43D1-AFC3-D3A4CB334B9B}"/>
    <cellStyle name="Normal 45 2 2 4 2" xfId="20898" xr:uid="{2372B98A-46AF-498C-9B89-F3BBF86EA9C0}"/>
    <cellStyle name="Normal 45 2 2 4 2 2" xfId="44205" xr:uid="{34E5D1E8-B096-4D84-A9DA-DB5773F666C1}"/>
    <cellStyle name="Normal 45 2 2 4 3" xfId="33145" xr:uid="{7A94725E-BE44-4E1C-8951-F4342CD3E73A}"/>
    <cellStyle name="Normal 45 2 2 5" xfId="8179" xr:uid="{CE96C7B5-FC38-4BE8-95A3-4B229562FA54}"/>
    <cellStyle name="Normal 45 2 2 5 2" xfId="21771" xr:uid="{9DCE291C-C3E1-4EDB-AE93-B06F330D1FB6}"/>
    <cellStyle name="Normal 45 2 2 5 2 2" xfId="45077" xr:uid="{53F738BD-7270-43F2-A353-4BFFBDCB9C3E}"/>
    <cellStyle name="Normal 45 2 2 5 3" xfId="34017" xr:uid="{7C565766-27D3-45F5-8B26-FBDC0EDA4854}"/>
    <cellStyle name="Normal 45 2 2 6" xfId="9052" xr:uid="{8F353FA0-014F-4C85-A356-1CB5C05C2A8D}"/>
    <cellStyle name="Normal 45 2 2 6 2" xfId="22643" xr:uid="{766E0100-B30F-4D07-975E-801C4C6AAE68}"/>
    <cellStyle name="Normal 45 2 2 6 2 2" xfId="45949" xr:uid="{966584FC-6ADF-4026-80DA-6F31DBE2567E}"/>
    <cellStyle name="Normal 45 2 2 6 3" xfId="34889" xr:uid="{3E9AF99F-E6E3-4AF3-8A1D-38C44FA674D9}"/>
    <cellStyle name="Normal 45 2 2 7" xfId="10216" xr:uid="{8F648E9B-E07A-48B0-BF4F-9B92420B61C8}"/>
    <cellStyle name="Normal 45 2 2 7 2" xfId="23622" xr:uid="{6A852EF4-AF6C-465D-8F66-888D41FF6220}"/>
    <cellStyle name="Normal 45 2 2 7 2 2" xfId="46928" xr:uid="{4E1C72D5-CC41-43D9-8F16-2A48754741E8}"/>
    <cellStyle name="Normal 45 2 2 7 3" xfId="35830" xr:uid="{F90930A7-38A9-4E18-9F55-F059C7684958}"/>
    <cellStyle name="Normal 45 2 2 8" xfId="11096" xr:uid="{16175528-7240-4A14-BF7F-A701E38C685A}"/>
    <cellStyle name="Normal 45 2 2 8 2" xfId="24502" xr:uid="{D2ACB5D6-29EB-49FD-B0EC-F7C3954703AD}"/>
    <cellStyle name="Normal 45 2 2 8 2 2" xfId="47808" xr:uid="{1AD0CADB-5686-4A15-A91A-562E529B0085}"/>
    <cellStyle name="Normal 45 2 2 8 3" xfId="36710" xr:uid="{B76FFE0D-14B4-4233-B779-6D7950D2FCFB}"/>
    <cellStyle name="Normal 45 2 2 9" xfId="14926" xr:uid="{CE3E9DC3-961B-44C4-AA76-85DA4086607E}"/>
    <cellStyle name="Normal 45 2 2 9 2" xfId="26087" xr:uid="{DCD7C81B-2C07-4677-A8AA-6CFEC70AE67F}"/>
    <cellStyle name="Normal 45 2 2 9 2 2" xfId="49389" xr:uid="{86C5C2E8-5C61-4733-93D9-1A6B54E8544E}"/>
    <cellStyle name="Normal 45 2 2 9 3" xfId="38267" xr:uid="{78DC34FD-F3CF-4EBD-9D20-39319C146BEE}"/>
    <cellStyle name="Normal 45 2 3" xfId="5103" xr:uid="{BE3F0000-385D-498C-BDBA-9C8ED6F37CE6}"/>
    <cellStyle name="Normal 45 2 3 2" xfId="13711" xr:uid="{3E6837A2-D1FE-4432-97EA-8A4F2B6373B2}"/>
    <cellStyle name="Normal 45 2 3 2 2" xfId="24972" xr:uid="{0447970A-4B24-4815-A178-5A056928DAD5}"/>
    <cellStyle name="Normal 45 2 3 2 2 2" xfId="48278" xr:uid="{FD57A588-11A0-4A97-8F0E-207DC029168C}"/>
    <cellStyle name="Normal 45 2 3 2 3" xfId="37064" xr:uid="{6BFC69F5-1BF7-4E0A-B793-9697C1551131}"/>
    <cellStyle name="Normal 45 2 3 3" xfId="15459" xr:uid="{68C8F46F-7938-4F3C-B00A-FC401820F3FD}"/>
    <cellStyle name="Normal 45 2 3 3 2" xfId="26581" xr:uid="{32D27E7A-2A78-4AF5-B923-D5E09ECDDF62}"/>
    <cellStyle name="Normal 45 2 3 3 2 2" xfId="49881" xr:uid="{C3B66780-7A04-4034-83E3-1BBB8537B8A6}"/>
    <cellStyle name="Normal 45 2 3 3 3" xfId="38798" xr:uid="{B9E42089-F4A3-44B8-878D-6038ABD34A05}"/>
    <cellStyle name="Normal 45 2 3 4" xfId="16824" xr:uid="{4626E4BD-DE6D-448A-BF02-1B3A41A187AF}"/>
    <cellStyle name="Normal 45 2 3 4 2" xfId="27910" xr:uid="{00B06CCD-DD90-4325-9B0B-2F4C3529CCA1}"/>
    <cellStyle name="Normal 45 2 3 4 2 2" xfId="51209" xr:uid="{17158EFD-1E9B-464A-8CD9-13AF7347610E}"/>
    <cellStyle name="Normal 45 2 3 4 3" xfId="40162" xr:uid="{6829717C-F4CB-4B04-857C-D9D533FAA0CE}"/>
    <cellStyle name="Normal 45 2 3 5" xfId="18705" xr:uid="{E1E00F42-81AF-47A2-9D3A-02BEE603880C}"/>
    <cellStyle name="Normal 45 2 3 5 2" xfId="42017" xr:uid="{C11EFC51-B548-4DE3-9A32-56E8992AF1F9}"/>
    <cellStyle name="Normal 45 2 3 6" xfId="30957" xr:uid="{9D737444-F231-41D5-A2E5-CC72103DCD3C}"/>
    <cellStyle name="Normal 45 2 4" xfId="5975" xr:uid="{146E9C6F-6871-4C9D-B20A-DB5B62D59945}"/>
    <cellStyle name="Normal 45 2 4 2" xfId="19577" xr:uid="{07AB8E3A-26F9-45C6-A92C-65682FC46269}"/>
    <cellStyle name="Normal 45 2 4 2 2" xfId="42889" xr:uid="{C361A655-8A33-48E2-B6D6-5AE20AA7318F}"/>
    <cellStyle name="Normal 45 2 4 3" xfId="31829" xr:uid="{3E5DB1F4-81C1-478A-B825-093DFA0D3827}"/>
    <cellStyle name="Normal 45 2 5" xfId="6868" xr:uid="{EF1E2C6B-16C1-4B01-A34F-3371B31391D4}"/>
    <cellStyle name="Normal 45 2 5 2" xfId="20460" xr:uid="{43FB5ED2-614E-4C56-9A2C-FE8FE7A81E61}"/>
    <cellStyle name="Normal 45 2 5 2 2" xfId="43767" xr:uid="{D3894ABB-65E3-4FB7-B5C2-5C348C94F6E6}"/>
    <cellStyle name="Normal 45 2 5 3" xfId="32707" xr:uid="{721D4D52-7F72-4378-8424-F9A4BE51AFD9}"/>
    <cellStyle name="Normal 45 2 6" xfId="7741" xr:uid="{3AB466F9-ED0C-48E0-A5B7-C7F4407479E0}"/>
    <cellStyle name="Normal 45 2 6 2" xfId="21333" xr:uid="{14596A60-1980-419B-8E9A-26B9C2903096}"/>
    <cellStyle name="Normal 45 2 6 2 2" xfId="44639" xr:uid="{91D1B720-DDA8-4316-AD61-E32A9284237A}"/>
    <cellStyle name="Normal 45 2 6 3" xfId="33579" xr:uid="{93A067B6-7BB1-4D1B-B895-880C4FD48DA2}"/>
    <cellStyle name="Normal 45 2 7" xfId="8614" xr:uid="{EE118B21-F081-4EFB-AFE3-7E4C08E1C983}"/>
    <cellStyle name="Normal 45 2 7 2" xfId="22205" xr:uid="{80FD1093-BBD9-4344-BACA-E642312FDE53}"/>
    <cellStyle name="Normal 45 2 7 2 2" xfId="45511" xr:uid="{576F2B40-29D4-44CF-BBAA-78CCADA0268C}"/>
    <cellStyle name="Normal 45 2 7 3" xfId="34451" xr:uid="{3A2B8A02-FD06-4B93-9801-FD4ACDAAE3DC}"/>
    <cellStyle name="Normal 45 2 8" xfId="9778" xr:uid="{3C8EDCB2-32AA-497C-811E-DCBC268C6051}"/>
    <cellStyle name="Normal 45 2 8 2" xfId="23184" xr:uid="{EF6F36A1-8CC9-4CBD-B84F-861CFB62EB90}"/>
    <cellStyle name="Normal 45 2 8 2 2" xfId="46490" xr:uid="{61BDD515-FEC6-4D8E-99FE-759700020FF6}"/>
    <cellStyle name="Normal 45 2 8 3" xfId="35392" xr:uid="{E1AB1B1B-2B74-4247-912F-1AB3556E9AA6}"/>
    <cellStyle name="Normal 45 2 9" xfId="10658" xr:uid="{40F51B91-4D2B-47C0-9DFE-C66DA658B7AB}"/>
    <cellStyle name="Normal 45 2 9 2" xfId="24064" xr:uid="{AFEE5FE1-B078-4661-BBF0-928CFBB5F77E}"/>
    <cellStyle name="Normal 45 2 9 2 2" xfId="47370" xr:uid="{3A2DD38A-36F4-4C90-AA77-99DBF307EFD9}"/>
    <cellStyle name="Normal 45 2 9 3" xfId="36272" xr:uid="{2180CF65-6235-4462-B967-2E9C1277DE43}"/>
    <cellStyle name="Normal 45 3" xfId="4536" xr:uid="{2D1D8EBC-10E8-4D03-9F44-D08E7DFB01C2}"/>
    <cellStyle name="Normal 45 3 10" xfId="16345" xr:uid="{EF5BE3E5-A47D-44A8-9972-CEC47EA472F4}"/>
    <cellStyle name="Normal 45 3 10 2" xfId="27432" xr:uid="{9C361CAE-546C-479E-BCC3-117A68110D00}"/>
    <cellStyle name="Normal 45 3 10 2 2" xfId="50731" xr:uid="{E276C270-5761-4B7E-8185-43632CD66D34}"/>
    <cellStyle name="Normal 45 3 10 3" xfId="39683" xr:uid="{B007E927-CEAA-40CE-ADF8-CE447F0AB215}"/>
    <cellStyle name="Normal 45 3 11" xfId="18138" xr:uid="{C7BDD63D-88E3-48DB-A11A-58D742B6AEEC}"/>
    <cellStyle name="Normal 45 3 11 2" xfId="41450" xr:uid="{EFF77493-1B79-49D4-9B12-CE72D35C2960}"/>
    <cellStyle name="Normal 45 3 12" xfId="30390" xr:uid="{409F8A9B-55F0-4927-B24A-C2D07389CFBB}"/>
    <cellStyle name="Normal 45 3 2" xfId="5408" xr:uid="{1FA89E89-7797-486D-B742-579C80A77E0E}"/>
    <cellStyle name="Normal 45 3 2 2" xfId="19010" xr:uid="{D5CCB46E-67CC-47B0-A2A2-DF51AB8BADF3}"/>
    <cellStyle name="Normal 45 3 2 2 2" xfId="42322" xr:uid="{C569C255-9385-4170-A1A2-D65D0403E880}"/>
    <cellStyle name="Normal 45 3 2 3" xfId="31262" xr:uid="{6F091F06-B8B4-4DF3-BEF4-EE606DEDCA4D}"/>
    <cellStyle name="Normal 45 3 3" xfId="6280" xr:uid="{92EEF716-C523-4C07-919C-48F9E22218DB}"/>
    <cellStyle name="Normal 45 3 3 2" xfId="19882" xr:uid="{69B2D01B-FA3A-43FA-969D-6EC2D28207D2}"/>
    <cellStyle name="Normal 45 3 3 2 2" xfId="43194" xr:uid="{F76BA739-0965-4037-8346-C67173292E31}"/>
    <cellStyle name="Normal 45 3 3 3" xfId="32134" xr:uid="{89563226-1D59-45D8-BB57-4C60ACCB2232}"/>
    <cellStyle name="Normal 45 3 4" xfId="7173" xr:uid="{99946AB5-DC25-4B98-B4AE-D9D7549C3639}"/>
    <cellStyle name="Normal 45 3 4 2" xfId="20765" xr:uid="{98FB4E35-B366-46C3-AB02-9BE8386ED819}"/>
    <cellStyle name="Normal 45 3 4 2 2" xfId="44072" xr:uid="{9AF798C4-58D2-4030-A27C-C0EDC859D4E1}"/>
    <cellStyle name="Normal 45 3 4 3" xfId="33012" xr:uid="{AA1BB605-D15E-401D-917B-5AC3AE4F7D05}"/>
    <cellStyle name="Normal 45 3 5" xfId="8046" xr:uid="{E08F6143-E1BC-4047-9E86-4275B7A3C915}"/>
    <cellStyle name="Normal 45 3 5 2" xfId="21638" xr:uid="{DB2E9FFB-55F5-43AD-B965-2F383018951B}"/>
    <cellStyle name="Normal 45 3 5 2 2" xfId="44944" xr:uid="{28C83F99-5C79-4BEA-B738-830DD8E32A4D}"/>
    <cellStyle name="Normal 45 3 5 3" xfId="33884" xr:uid="{EFEFAA3B-6DD4-4AFF-B094-5C86CE8D5A9F}"/>
    <cellStyle name="Normal 45 3 6" xfId="8919" xr:uid="{4DBBEF0D-7D9E-4622-B0EC-93C77E97A7BC}"/>
    <cellStyle name="Normal 45 3 6 2" xfId="22510" xr:uid="{346D8E3B-8EF7-422F-835D-616D76555802}"/>
    <cellStyle name="Normal 45 3 6 2 2" xfId="45816" xr:uid="{96F5F1EE-BAD8-4877-908B-B6FF053F6012}"/>
    <cellStyle name="Normal 45 3 6 3" xfId="34756" xr:uid="{06BA8057-5C9C-45A9-A818-898453094A51}"/>
    <cellStyle name="Normal 45 3 7" xfId="10083" xr:uid="{70964D05-A867-4FF6-A4D8-550AAF9A8F66}"/>
    <cellStyle name="Normal 45 3 7 2" xfId="23489" xr:uid="{BB063DE7-B216-4D57-889D-2B8D0F3E85EC}"/>
    <cellStyle name="Normal 45 3 7 2 2" xfId="46795" xr:uid="{83CAC94B-2180-421F-A734-288DD3CCB387}"/>
    <cellStyle name="Normal 45 3 7 3" xfId="35697" xr:uid="{394D3FD2-4F44-4A3E-8E3B-3D8467722E6C}"/>
    <cellStyle name="Normal 45 3 8" xfId="10963" xr:uid="{2E5FF1A8-CCDE-4B3C-AD9B-080D1D1D306C}"/>
    <cellStyle name="Normal 45 3 8 2" xfId="24369" xr:uid="{B6E4D207-3FA0-4CE2-BE1E-623EF2DE19A2}"/>
    <cellStyle name="Normal 45 3 8 2 2" xfId="47675" xr:uid="{2B57ACD5-AE06-4034-95D4-BABEFCE8875C}"/>
    <cellStyle name="Normal 45 3 8 3" xfId="36577" xr:uid="{BCBD8AEA-C70C-4038-9FC6-8448F5E41D35}"/>
    <cellStyle name="Normal 45 3 9" xfId="14793" xr:uid="{6C69E50C-5F1A-45D3-8F92-D8EE69D662EB}"/>
    <cellStyle name="Normal 45 3 9 2" xfId="25954" xr:uid="{7DB13D17-B279-4ACB-9154-EFB90DAA8C14}"/>
    <cellStyle name="Normal 45 3 9 2 2" xfId="49256" xr:uid="{2B0BE922-497D-471A-8DD3-E03CF1E517DB}"/>
    <cellStyle name="Normal 45 3 9 3" xfId="38134" xr:uid="{00170889-54D7-421B-BEB1-C6D94A25D81A}"/>
    <cellStyle name="Normal 45 4" xfId="4970" xr:uid="{077A2021-60F3-43AB-BCB2-B2C3074651EE}"/>
    <cellStyle name="Normal 45 4 2" xfId="11238" xr:uid="{C0AE31B6-D069-4CAA-9269-51FE92630883}"/>
    <cellStyle name="Normal 45 4 2 2" xfId="24644" xr:uid="{C0855D7F-43A8-4B5A-8B00-3A903C1AF924}"/>
    <cellStyle name="Normal 45 4 2 2 2" xfId="47950" xr:uid="{08A1F60B-2745-47E0-9C46-8544F4D1D218}"/>
    <cellStyle name="Normal 45 4 2 3" xfId="36851" xr:uid="{69298E76-1668-48D7-B113-86A74AF5B354}"/>
    <cellStyle name="Normal 45 4 3" xfId="15085" xr:uid="{04BF1A83-62E8-463D-BA61-97C7FC0008EC}"/>
    <cellStyle name="Normal 45 4 3 2" xfId="26242" xr:uid="{6595B43C-D565-44F4-9422-21901899E9A9}"/>
    <cellStyle name="Normal 45 4 3 2 2" xfId="49544" xr:uid="{F2650DF6-D9FD-469C-8940-2D69D7C28BEC}"/>
    <cellStyle name="Normal 45 4 3 3" xfId="38426" xr:uid="{04FB6997-4832-4DC5-B88A-CD80C1B80216}"/>
    <cellStyle name="Normal 45 4 4" xfId="16620" xr:uid="{B1C5A9F2-7A64-48E8-A7F3-6D315BBED77C}"/>
    <cellStyle name="Normal 45 4 4 2" xfId="27706" xr:uid="{DDB2F718-AA10-48C6-B2C2-3C4E32124FA2}"/>
    <cellStyle name="Normal 45 4 4 2 2" xfId="51005" xr:uid="{7926FEFA-6CD1-4180-87A2-A577959190A6}"/>
    <cellStyle name="Normal 45 4 4 3" xfId="39958" xr:uid="{6C158DC2-E787-4C1A-B355-8E7A72948A45}"/>
    <cellStyle name="Normal 45 4 5" xfId="18572" xr:uid="{15C7944D-3566-4BC8-A566-07FCCECD7496}"/>
    <cellStyle name="Normal 45 4 5 2" xfId="41884" xr:uid="{602BDAE4-6D4B-4E04-9074-19A670D13FD6}"/>
    <cellStyle name="Normal 45 4 6" xfId="30824" xr:uid="{DC7151F1-B079-4E3A-8A6D-7B3A1DC26310}"/>
    <cellStyle name="Normal 45 5" xfId="5842" xr:uid="{E8461DDA-9BA1-4A45-81B3-7A3AB8D8F954}"/>
    <cellStyle name="Normal 45 5 2" xfId="19444" xr:uid="{24CED221-A70F-4808-93D3-599416A51407}"/>
    <cellStyle name="Normal 45 5 2 2" xfId="42756" xr:uid="{3A83CD38-3E34-400F-A62C-43810BC1506D}"/>
    <cellStyle name="Normal 45 5 3" xfId="31696" xr:uid="{C9FF18F3-2A3E-4468-91B4-EA75647F4120}"/>
    <cellStyle name="Normal 45 6" xfId="6735" xr:uid="{4FCE7624-D023-429A-8988-2E02F26B2FF0}"/>
    <cellStyle name="Normal 45 6 2" xfId="20327" xr:uid="{2004F802-C8CD-4D82-93E9-971797422D79}"/>
    <cellStyle name="Normal 45 6 2 2" xfId="43634" xr:uid="{D91447C9-BA55-46BC-A614-1CEE20F56535}"/>
    <cellStyle name="Normal 45 6 3" xfId="32574" xr:uid="{9CFCBFE7-D951-4785-82D1-CA1797EB2587}"/>
    <cellStyle name="Normal 45 7" xfId="7608" xr:uid="{F12F509A-52F7-4452-B250-141AEBFCA2F8}"/>
    <cellStyle name="Normal 45 7 2" xfId="21200" xr:uid="{593E209C-E80D-4AB9-B5FE-8EC3EF583439}"/>
    <cellStyle name="Normal 45 7 2 2" xfId="44506" xr:uid="{580DB0E0-224E-4B7D-9D83-2BB3FAC2B9B9}"/>
    <cellStyle name="Normal 45 7 3" xfId="33446" xr:uid="{14890755-86F9-432B-A8C1-C62E4329531C}"/>
    <cellStyle name="Normal 45 8" xfId="8481" xr:uid="{647BAB32-9EAB-49A1-AF23-B55D59664BB5}"/>
    <cellStyle name="Normal 45 8 2" xfId="22072" xr:uid="{4CB4EA40-0B5F-41BC-A710-6FD8C1FA3F50}"/>
    <cellStyle name="Normal 45 8 2 2" xfId="45378" xr:uid="{D5592F48-DBA5-4D9E-993D-5A29CFB41F6B}"/>
    <cellStyle name="Normal 45 8 3" xfId="34318" xr:uid="{718BDEF8-A5F7-45CF-B6CA-00331DD0B71C}"/>
    <cellStyle name="Normal 45 9" xfId="9645" xr:uid="{919AE328-4A49-46F1-A536-E6860C4C545D}"/>
    <cellStyle name="Normal 45 9 2" xfId="23051" xr:uid="{0EDEAD02-ABFA-4E56-A650-F5F0C5A80081}"/>
    <cellStyle name="Normal 45 9 2 2" xfId="46357" xr:uid="{2C23DA50-06EE-4677-A63C-CB26A856F44C}"/>
    <cellStyle name="Normal 45 9 3" xfId="35259" xr:uid="{8252099D-5141-452C-8198-7EC9D9537CD7}"/>
    <cellStyle name="Normal 46" xfId="4099" xr:uid="{D3A30DE3-BE79-4551-8976-BAEB418FB995}"/>
    <cellStyle name="Normal 46 10" xfId="10526" xr:uid="{4ED09249-6066-457A-BF02-90D037BE4C5B}"/>
    <cellStyle name="Normal 46 10 2" xfId="23932" xr:uid="{0C108547-3566-40FC-BAF9-8D83428A943C}"/>
    <cellStyle name="Normal 46 10 2 2" xfId="47238" xr:uid="{65B2BBEF-2D82-433E-AD8D-8C79E58DEA48}"/>
    <cellStyle name="Normal 46 10 3" xfId="36140" xr:uid="{27324724-1C29-44CD-A916-C6DFFAE64627}"/>
    <cellStyle name="Normal 46 11" xfId="14356" xr:uid="{B5F6183C-C997-4C98-9A08-43D6C5A17031}"/>
    <cellStyle name="Normal 46 11 2" xfId="25517" xr:uid="{74E83B6E-38CD-416F-ABF1-DA5BC659FE13}"/>
    <cellStyle name="Normal 46 11 2 2" xfId="48819" xr:uid="{D8A5AC84-761C-41AC-B34D-91A0D8AAF0AF}"/>
    <cellStyle name="Normal 46 11 3" xfId="37697" xr:uid="{5430D33F-6828-4A50-98BD-18F02BD07B12}"/>
    <cellStyle name="Normal 46 12" xfId="15908" xr:uid="{E7275801-C359-4185-A5CD-F593CC851463}"/>
    <cellStyle name="Normal 46 12 2" xfId="26995" xr:uid="{C279233C-59FF-4662-82EC-6D563F14DFD7}"/>
    <cellStyle name="Normal 46 12 2 2" xfId="50294" xr:uid="{F75D0507-6213-46FC-9126-C62ABFAB237A}"/>
    <cellStyle name="Normal 46 12 3" xfId="39246" xr:uid="{FBEF52CB-9EEA-446B-BC6C-2CC4EE1648AF}"/>
    <cellStyle name="Normal 46 13" xfId="17701" xr:uid="{37931129-D748-4A85-A7DF-A43A39D337F8}"/>
    <cellStyle name="Normal 46 13 2" xfId="41013" xr:uid="{7E3EA3E1-C56D-496C-91AB-CD255BCDCC31}"/>
    <cellStyle name="Normal 46 14" xfId="29953" xr:uid="{42BBC51A-5D82-4201-AD58-C50ADF51CEA7}"/>
    <cellStyle name="Normal 46 2" xfId="4232" xr:uid="{BF70FC5B-83A9-4866-8723-BCE5A01F91F3}"/>
    <cellStyle name="Normal 46 2 10" xfId="14489" xr:uid="{E8324C40-8E41-47C7-8B55-0572CBFC353E}"/>
    <cellStyle name="Normal 46 2 10 2" xfId="25650" xr:uid="{D56967CA-147E-405C-97BC-5239926C8F99}"/>
    <cellStyle name="Normal 46 2 10 2 2" xfId="48952" xr:uid="{E106625B-CFD9-4FDC-AD43-255CC5621495}"/>
    <cellStyle name="Normal 46 2 10 3" xfId="37830" xr:uid="{D6EA62CF-66A6-49EC-9C17-8464E1A5EE5D}"/>
    <cellStyle name="Normal 46 2 11" xfId="16041" xr:uid="{BE4A67D5-D664-452B-91DD-668DD71E3DE0}"/>
    <cellStyle name="Normal 46 2 11 2" xfId="27128" xr:uid="{B2588F50-7277-44B5-A417-8629662C8DBD}"/>
    <cellStyle name="Normal 46 2 11 2 2" xfId="50427" xr:uid="{1A4A0A28-EAF7-4EE0-8810-3F48E57A008B}"/>
    <cellStyle name="Normal 46 2 11 3" xfId="39379" xr:uid="{11C08845-FA48-4DE6-82F3-35EF23FCAD73}"/>
    <cellStyle name="Normal 46 2 12" xfId="17834" xr:uid="{A8037E31-4BF0-4F0C-A0F5-6DC0D5AFF732}"/>
    <cellStyle name="Normal 46 2 12 2" xfId="41146" xr:uid="{909134B8-577A-4F4C-AEDF-A0421ED657EA}"/>
    <cellStyle name="Normal 46 2 13" xfId="30086" xr:uid="{2D32DD57-BCA2-433F-9DA8-E1E4AA9B9910}"/>
    <cellStyle name="Normal 46 2 2" xfId="4670" xr:uid="{077FAFAC-9655-431D-BB7C-441A7112C032}"/>
    <cellStyle name="Normal 46 2 2 10" xfId="16479" xr:uid="{B41C371D-1801-4F22-B601-58A075752FD3}"/>
    <cellStyle name="Normal 46 2 2 10 2" xfId="27566" xr:uid="{C858CF73-2FF4-4170-B48D-C8837AE9293C}"/>
    <cellStyle name="Normal 46 2 2 10 2 2" xfId="50865" xr:uid="{0E68A076-BDFA-44DE-961C-321E2537444D}"/>
    <cellStyle name="Normal 46 2 2 10 3" xfId="39817" xr:uid="{095C11EB-F231-4718-8B31-1218B5BC1A69}"/>
    <cellStyle name="Normal 46 2 2 11" xfId="18272" xr:uid="{8297DAC9-048E-428A-93C7-34BB034690AE}"/>
    <cellStyle name="Normal 46 2 2 11 2" xfId="41584" xr:uid="{7C65D09A-3A05-4D8F-9FD0-0CB669DBF436}"/>
    <cellStyle name="Normal 46 2 2 12" xfId="30524" xr:uid="{639771E6-E7F8-4910-A41A-DE090CEAFDBF}"/>
    <cellStyle name="Normal 46 2 2 2" xfId="5542" xr:uid="{27134DF3-B937-41D0-8CFE-F0342D8B3907}"/>
    <cellStyle name="Normal 46 2 2 2 2" xfId="19144" xr:uid="{9A9ACE47-71ED-457D-91EA-907090B0C982}"/>
    <cellStyle name="Normal 46 2 2 2 2 2" xfId="42456" xr:uid="{4F78314F-99C5-419A-BD27-1C9187A980F7}"/>
    <cellStyle name="Normal 46 2 2 2 3" xfId="31396" xr:uid="{E14A983C-ABEE-4F08-AD4B-3223FB20CBC7}"/>
    <cellStyle name="Normal 46 2 2 3" xfId="6414" xr:uid="{04C68E69-DD77-4F9D-8DB8-23668D4AAE9E}"/>
    <cellStyle name="Normal 46 2 2 3 2" xfId="20016" xr:uid="{36701FBC-0411-4EF9-B29C-F09FC17E51C2}"/>
    <cellStyle name="Normal 46 2 2 3 2 2" xfId="43328" xr:uid="{7BF42E0A-0627-48B0-B6D4-18AA0B90D77B}"/>
    <cellStyle name="Normal 46 2 2 3 3" xfId="32268" xr:uid="{1D87E82A-AAA8-4CF6-818C-64C5C927D349}"/>
    <cellStyle name="Normal 46 2 2 4" xfId="7307" xr:uid="{0BF51C0F-36D7-4399-9821-81AC59AC2C2F}"/>
    <cellStyle name="Normal 46 2 2 4 2" xfId="20899" xr:uid="{11CBFE89-7BF0-4B4A-8F03-271B326B0AD7}"/>
    <cellStyle name="Normal 46 2 2 4 2 2" xfId="44206" xr:uid="{A385F1DA-03AB-4B96-A44D-DC9069F58583}"/>
    <cellStyle name="Normal 46 2 2 4 3" xfId="33146" xr:uid="{14A11C54-396E-4099-92C1-FA064D5DC589}"/>
    <cellStyle name="Normal 46 2 2 5" xfId="8180" xr:uid="{6E99D4FC-014E-49A6-84DB-7E59BE8F2F54}"/>
    <cellStyle name="Normal 46 2 2 5 2" xfId="21772" xr:uid="{830A7683-37CF-4364-B532-A8E4D8CD681C}"/>
    <cellStyle name="Normal 46 2 2 5 2 2" xfId="45078" xr:uid="{610FDCED-7B8F-4770-A25A-A7D3C97BD919}"/>
    <cellStyle name="Normal 46 2 2 5 3" xfId="34018" xr:uid="{BA50D675-169E-466D-A5F1-B2BF469214BC}"/>
    <cellStyle name="Normal 46 2 2 6" xfId="9053" xr:uid="{D873231C-7DB5-4ED7-B1F6-02A30400E906}"/>
    <cellStyle name="Normal 46 2 2 6 2" xfId="22644" xr:uid="{4579E210-E326-4CDB-A303-C23B2A2AC1E1}"/>
    <cellStyle name="Normal 46 2 2 6 2 2" xfId="45950" xr:uid="{338A0726-5159-4C72-B1D5-E4960D4DCB50}"/>
    <cellStyle name="Normal 46 2 2 6 3" xfId="34890" xr:uid="{D1C396F9-B702-4340-85A3-C253A0C24BD8}"/>
    <cellStyle name="Normal 46 2 2 7" xfId="10217" xr:uid="{4D88FE11-34C5-4B18-B18F-3F56F5167AD4}"/>
    <cellStyle name="Normal 46 2 2 7 2" xfId="23623" xr:uid="{B59BD81D-3F75-428E-BDBA-25CA302E8AD7}"/>
    <cellStyle name="Normal 46 2 2 7 2 2" xfId="46929" xr:uid="{2F8930DD-FF31-4C33-8677-47632539B906}"/>
    <cellStyle name="Normal 46 2 2 7 3" xfId="35831" xr:uid="{64570137-67E7-4CD8-B482-30A7FCF2B6D6}"/>
    <cellStyle name="Normal 46 2 2 8" xfId="11097" xr:uid="{8DC0F18C-5DF4-49CE-9CBD-6E6643C4AAB7}"/>
    <cellStyle name="Normal 46 2 2 8 2" xfId="24503" xr:uid="{88FE8EA6-6410-4219-8123-749294B48919}"/>
    <cellStyle name="Normal 46 2 2 8 2 2" xfId="47809" xr:uid="{4BE75E81-06C3-4EB9-974D-8EE52FEBA4EC}"/>
    <cellStyle name="Normal 46 2 2 8 3" xfId="36711" xr:uid="{0D2EAA51-05A1-402B-BC82-0BE1015CEB5D}"/>
    <cellStyle name="Normal 46 2 2 9" xfId="14927" xr:uid="{29869F24-87EC-4326-821D-3FBE35B8BC7D}"/>
    <cellStyle name="Normal 46 2 2 9 2" xfId="26088" xr:uid="{7AA51508-7B3E-480F-99FB-4FB574DDE884}"/>
    <cellStyle name="Normal 46 2 2 9 2 2" xfId="49390" xr:uid="{34FE4F6E-8373-4255-8192-AD01FE19DAEB}"/>
    <cellStyle name="Normal 46 2 2 9 3" xfId="38268" xr:uid="{29E3DFAE-88EC-41FC-A1AB-F9F9F7C74D6A}"/>
    <cellStyle name="Normal 46 2 3" xfId="5104" xr:uid="{4EFE0150-02B3-45FA-9B7A-5FC611783207}"/>
    <cellStyle name="Normal 46 2 3 2" xfId="13712" xr:uid="{83CF8256-D184-4AEB-A678-536846E85872}"/>
    <cellStyle name="Normal 46 2 3 2 2" xfId="24973" xr:uid="{CCCB4E37-0143-4D61-B317-FD4E1C3474C1}"/>
    <cellStyle name="Normal 46 2 3 2 2 2" xfId="48279" xr:uid="{D681C67D-76BE-4225-BDF6-13A16AC13C14}"/>
    <cellStyle name="Normal 46 2 3 2 3" xfId="37065" xr:uid="{6F5995CF-909E-4AE6-93F4-F927BF9DA4ED}"/>
    <cellStyle name="Normal 46 2 3 3" xfId="15460" xr:uid="{84E4B1A8-C132-4953-AE82-01ECFE39E8A4}"/>
    <cellStyle name="Normal 46 2 3 3 2" xfId="26582" xr:uid="{0D487D35-652E-41AD-B02F-F2AA70C6DB68}"/>
    <cellStyle name="Normal 46 2 3 3 2 2" xfId="49882" xr:uid="{0C66F488-B588-4CF7-BA90-92724C7BB1BB}"/>
    <cellStyle name="Normal 46 2 3 3 3" xfId="38799" xr:uid="{03534BF6-A1D0-4633-9A45-0994FFB7BA01}"/>
    <cellStyle name="Normal 46 2 3 4" xfId="16825" xr:uid="{43EA2F4F-63E0-4B85-A070-8177EEE88A46}"/>
    <cellStyle name="Normal 46 2 3 4 2" xfId="27911" xr:uid="{7FA28A49-BC6C-4E8A-94DC-DAAE03D0800D}"/>
    <cellStyle name="Normal 46 2 3 4 2 2" xfId="51210" xr:uid="{D4E9AEEC-CAC2-44F7-8289-E8160467B96A}"/>
    <cellStyle name="Normal 46 2 3 4 3" xfId="40163" xr:uid="{17E20229-DD20-4777-863E-0BF8354242F8}"/>
    <cellStyle name="Normal 46 2 3 5" xfId="18706" xr:uid="{97639851-CF2F-40C5-BD74-ED352C96C83C}"/>
    <cellStyle name="Normal 46 2 3 5 2" xfId="42018" xr:uid="{9A715F59-8A84-40D0-B888-EC692F04AB2B}"/>
    <cellStyle name="Normal 46 2 3 6" xfId="30958" xr:uid="{D4C98D22-D018-4B6F-9EFF-CF4AB2C350F3}"/>
    <cellStyle name="Normal 46 2 4" xfId="5976" xr:uid="{154DAF5A-FD89-4A16-AC21-3FC402774E7F}"/>
    <cellStyle name="Normal 46 2 4 2" xfId="19578" xr:uid="{B50BA69D-A514-4E7D-85BC-E7C6B092B07C}"/>
    <cellStyle name="Normal 46 2 4 2 2" xfId="42890" xr:uid="{275F3E31-088E-413E-AD55-46C0413D7A4B}"/>
    <cellStyle name="Normal 46 2 4 3" xfId="31830" xr:uid="{381F9F7D-4D8D-43E3-9331-DAF92B3452F2}"/>
    <cellStyle name="Normal 46 2 5" xfId="6869" xr:uid="{3998A8A4-6037-466A-A5CD-99C87AA44B51}"/>
    <cellStyle name="Normal 46 2 5 2" xfId="20461" xr:uid="{B6AB61C6-4A33-469B-8005-DDA91116E379}"/>
    <cellStyle name="Normal 46 2 5 2 2" xfId="43768" xr:uid="{82B5251F-A22F-4608-9B89-4C0217281461}"/>
    <cellStyle name="Normal 46 2 5 3" xfId="32708" xr:uid="{04419EEE-57C5-4037-8439-B52C91065E2A}"/>
    <cellStyle name="Normal 46 2 6" xfId="7742" xr:uid="{6C07A2D1-A7C7-4372-8608-A56E3A979C95}"/>
    <cellStyle name="Normal 46 2 6 2" xfId="21334" xr:uid="{DF7212B7-2465-4470-8E2D-DE53DCD8226B}"/>
    <cellStyle name="Normal 46 2 6 2 2" xfId="44640" xr:uid="{3C8AC277-2B0D-48D1-8AEE-B7C9FE3B2EAD}"/>
    <cellStyle name="Normal 46 2 6 3" xfId="33580" xr:uid="{E4916198-9CA7-476C-98E8-3E21A77F4AF3}"/>
    <cellStyle name="Normal 46 2 7" xfId="8615" xr:uid="{B24282EB-C705-478B-A8BE-C90193E983D9}"/>
    <cellStyle name="Normal 46 2 7 2" xfId="22206" xr:uid="{1D0FE707-01A9-482A-A29B-B3CBC0CD0A7F}"/>
    <cellStyle name="Normal 46 2 7 2 2" xfId="45512" xr:uid="{7CABFA78-66F0-4A97-A434-EF9700624354}"/>
    <cellStyle name="Normal 46 2 7 3" xfId="34452" xr:uid="{5B5329AA-694F-46F8-A335-FB427259141E}"/>
    <cellStyle name="Normal 46 2 8" xfId="9779" xr:uid="{7FDC37A3-5AA9-4AE6-874A-1A1F72EC1845}"/>
    <cellStyle name="Normal 46 2 8 2" xfId="23185" xr:uid="{78773A05-FEDC-44FF-A1E7-8679698E32D5}"/>
    <cellStyle name="Normal 46 2 8 2 2" xfId="46491" xr:uid="{A75B1EE1-6C67-4F7A-974E-2D80A8DDD282}"/>
    <cellStyle name="Normal 46 2 8 3" xfId="35393" xr:uid="{C60214B1-F530-431E-9170-31B316D0A7D2}"/>
    <cellStyle name="Normal 46 2 9" xfId="10659" xr:uid="{66B68900-BC55-4108-B9E1-EABC70CC25CB}"/>
    <cellStyle name="Normal 46 2 9 2" xfId="24065" xr:uid="{915BCC9B-07C1-4846-A4AA-E42031527B64}"/>
    <cellStyle name="Normal 46 2 9 2 2" xfId="47371" xr:uid="{8139A2D3-B972-43C4-939A-0D8B3EC44FEE}"/>
    <cellStyle name="Normal 46 2 9 3" xfId="36273" xr:uid="{BDDE5F8F-8D64-41D4-A7F2-236649EA509D}"/>
    <cellStyle name="Normal 46 3" xfId="4537" xr:uid="{6A7594CC-D5AF-4B5A-AC17-460E6A01CC69}"/>
    <cellStyle name="Normal 46 3 10" xfId="16346" xr:uid="{C27A8E98-9EB1-437D-A331-9796F6E933A8}"/>
    <cellStyle name="Normal 46 3 10 2" xfId="27433" xr:uid="{B1BFBE15-D15A-4523-839C-806F542DBA3D}"/>
    <cellStyle name="Normal 46 3 10 2 2" xfId="50732" xr:uid="{692383E4-2356-497E-841D-EFDE2803AD16}"/>
    <cellStyle name="Normal 46 3 10 3" xfId="39684" xr:uid="{D7533039-48CD-4C11-BEA2-2C09B9DB9E98}"/>
    <cellStyle name="Normal 46 3 11" xfId="18139" xr:uid="{BBC4881D-7BE2-4102-8184-3640E5A97DA2}"/>
    <cellStyle name="Normal 46 3 11 2" xfId="41451" xr:uid="{BC80B16B-1281-49FA-A550-64FFB4BE693A}"/>
    <cellStyle name="Normal 46 3 12" xfId="30391" xr:uid="{6D31C819-C048-4C0A-8390-6F9EFF61897D}"/>
    <cellStyle name="Normal 46 3 2" xfId="5409" xr:uid="{424461C6-9D59-4BD5-9D7D-B9765231663D}"/>
    <cellStyle name="Normal 46 3 2 2" xfId="19011" xr:uid="{CF651662-A3D4-4FD8-BB67-D0CB6F2FDB7D}"/>
    <cellStyle name="Normal 46 3 2 2 2" xfId="42323" xr:uid="{F89E4E21-DEA6-485D-B905-1F47BB6FDACE}"/>
    <cellStyle name="Normal 46 3 2 3" xfId="31263" xr:uid="{4A97F0C9-8D33-4335-921E-279EA1A64621}"/>
    <cellStyle name="Normal 46 3 3" xfId="6281" xr:uid="{B41B7D86-7D06-4598-9E89-D74ACB524000}"/>
    <cellStyle name="Normal 46 3 3 2" xfId="19883" xr:uid="{E8FBA7AD-3203-417E-9836-EB25C7592C0D}"/>
    <cellStyle name="Normal 46 3 3 2 2" xfId="43195" xr:uid="{77399796-F194-48F5-93E8-BFE6D304C771}"/>
    <cellStyle name="Normal 46 3 3 3" xfId="32135" xr:uid="{0E3E4E0D-45DB-4ECB-8DD0-742D58ABF67F}"/>
    <cellStyle name="Normal 46 3 4" xfId="7174" xr:uid="{9CF4B4E0-FACC-44E2-8FF2-315726CF3BDC}"/>
    <cellStyle name="Normal 46 3 4 2" xfId="20766" xr:uid="{FEC280D5-3B93-446C-AC36-9D278322527B}"/>
    <cellStyle name="Normal 46 3 4 2 2" xfId="44073" xr:uid="{48D37F3A-0DAC-4527-A0EC-5AC47A39A4EF}"/>
    <cellStyle name="Normal 46 3 4 3" xfId="33013" xr:uid="{CE863FAF-FDAC-48C0-9F4E-602E71E9A754}"/>
    <cellStyle name="Normal 46 3 5" xfId="8047" xr:uid="{62443045-969D-478B-87A6-5EC24C818FFA}"/>
    <cellStyle name="Normal 46 3 5 2" xfId="21639" xr:uid="{39F45E56-5454-4745-989C-4B93627E3E1E}"/>
    <cellStyle name="Normal 46 3 5 2 2" xfId="44945" xr:uid="{A3745A9C-96FD-4E84-937C-9CDE5273E492}"/>
    <cellStyle name="Normal 46 3 5 3" xfId="33885" xr:uid="{1E3B3C02-AC87-4FF1-BF2E-7B63036E2861}"/>
    <cellStyle name="Normal 46 3 6" xfId="8920" xr:uid="{5421DE8F-510F-4597-B9F4-322EBCB5AC2E}"/>
    <cellStyle name="Normal 46 3 6 2" xfId="22511" xr:uid="{242CA7C9-9173-476C-A61C-9D68A3E95754}"/>
    <cellStyle name="Normal 46 3 6 2 2" xfId="45817" xr:uid="{2D674658-2536-42AD-AED8-E29CCFA34F79}"/>
    <cellStyle name="Normal 46 3 6 3" xfId="34757" xr:uid="{917700E8-9A08-4C16-BB97-7137758C849F}"/>
    <cellStyle name="Normal 46 3 7" xfId="10084" xr:uid="{BE490544-9872-43CF-AFBD-AA50113AB006}"/>
    <cellStyle name="Normal 46 3 7 2" xfId="23490" xr:uid="{472E7653-6747-4EA9-BA6E-39C73A2B8C76}"/>
    <cellStyle name="Normal 46 3 7 2 2" xfId="46796" xr:uid="{E2891F92-8F02-41ED-B991-14129B9B8577}"/>
    <cellStyle name="Normal 46 3 7 3" xfId="35698" xr:uid="{8984A2C8-4CC5-48B6-977F-9FD4663D7B9B}"/>
    <cellStyle name="Normal 46 3 8" xfId="10964" xr:uid="{3562CCF1-5C97-4BD1-80ED-251698CB81DC}"/>
    <cellStyle name="Normal 46 3 8 2" xfId="24370" xr:uid="{5DF77F3D-0620-4C34-AF9B-E9FA88F586BA}"/>
    <cellStyle name="Normal 46 3 8 2 2" xfId="47676" xr:uid="{AB3D522F-1909-4F67-A338-E7244D6BC2A4}"/>
    <cellStyle name="Normal 46 3 8 3" xfId="36578" xr:uid="{5CD57E34-8963-4034-BF43-9B89BD4ADDDC}"/>
    <cellStyle name="Normal 46 3 9" xfId="14794" xr:uid="{7EAB7F78-3EE9-4991-A7C5-96458F3F40CC}"/>
    <cellStyle name="Normal 46 3 9 2" xfId="25955" xr:uid="{EF1C9CD3-B0D8-4403-98B6-A24930991806}"/>
    <cellStyle name="Normal 46 3 9 2 2" xfId="49257" xr:uid="{41E27FA5-DBD0-4DE6-A261-807E6713367F}"/>
    <cellStyle name="Normal 46 3 9 3" xfId="38135" xr:uid="{9F9A4900-0B59-4FFE-B4ED-B708FE9FEE95}"/>
    <cellStyle name="Normal 46 4" xfId="4971" xr:uid="{B5829EC0-4A94-406F-AB88-E133E83AF2D6}"/>
    <cellStyle name="Normal 46 4 2" xfId="11239" xr:uid="{AEB6DFD3-638A-4DC1-94B5-FC4EA628C188}"/>
    <cellStyle name="Normal 46 4 2 2" xfId="24645" xr:uid="{33E53DED-3A70-46DC-854F-CF0452B7367E}"/>
    <cellStyle name="Normal 46 4 2 2 2" xfId="47951" xr:uid="{53CF4B81-B827-4E49-8C1F-A35AE7153075}"/>
    <cellStyle name="Normal 46 4 2 3" xfId="36852" xr:uid="{ECD7E7D5-F27F-4D30-9A60-32D9A93B9C9C}"/>
    <cellStyle name="Normal 46 4 3" xfId="15086" xr:uid="{DF33F080-8454-4601-802E-5FCC1544C59F}"/>
    <cellStyle name="Normal 46 4 3 2" xfId="26243" xr:uid="{4DD83614-BC32-460F-83AB-6D9568F4C898}"/>
    <cellStyle name="Normal 46 4 3 2 2" xfId="49545" xr:uid="{8D6CFFBF-7A7B-4F44-8595-0D2C2CE771A4}"/>
    <cellStyle name="Normal 46 4 3 3" xfId="38427" xr:uid="{C8FA633E-BBA3-4A71-88D0-E3470A5BD485}"/>
    <cellStyle name="Normal 46 4 4" xfId="16621" xr:uid="{065B6E37-89DC-4644-8D8E-D3B294782558}"/>
    <cellStyle name="Normal 46 4 4 2" xfId="27707" xr:uid="{AA36C993-5842-455A-A0FF-6B4E8160E596}"/>
    <cellStyle name="Normal 46 4 4 2 2" xfId="51006" xr:uid="{9787A647-7310-4C96-AB28-8ED56DAAC082}"/>
    <cellStyle name="Normal 46 4 4 3" xfId="39959" xr:uid="{CD119CFE-9169-406C-939D-CD8496447B45}"/>
    <cellStyle name="Normal 46 4 5" xfId="18573" xr:uid="{07CF9600-D617-4958-A17E-C5E97A33232D}"/>
    <cellStyle name="Normal 46 4 5 2" xfId="41885" xr:uid="{C4B57838-100B-4CAC-97D1-0C3B1806DAA0}"/>
    <cellStyle name="Normal 46 4 6" xfId="30825" xr:uid="{2E3F9515-4810-4CCD-886D-4FE6B1245BC8}"/>
    <cellStyle name="Normal 46 5" xfId="5843" xr:uid="{75CFAFE8-BD5A-407E-83FD-249B4A71E697}"/>
    <cellStyle name="Normal 46 5 2" xfId="19445" xr:uid="{40697AB8-E65B-45C9-90D2-86F1FF018702}"/>
    <cellStyle name="Normal 46 5 2 2" xfId="42757" xr:uid="{C2E0066E-2AB1-4D0F-B4F8-F7A60C3B44C5}"/>
    <cellStyle name="Normal 46 5 3" xfId="31697" xr:uid="{5BAFC1BE-1EDC-4296-A37F-4EB640823FDB}"/>
    <cellStyle name="Normal 46 6" xfId="6736" xr:uid="{7B0594F0-024B-44AD-8016-75D1CF77B0E5}"/>
    <cellStyle name="Normal 46 6 2" xfId="20328" xr:uid="{B0CDE9B4-CB5E-4062-9F0C-DF60693E9B96}"/>
    <cellStyle name="Normal 46 6 2 2" xfId="43635" xr:uid="{B5B2FAEC-5C2E-4F60-A5A1-3F013E7151DC}"/>
    <cellStyle name="Normal 46 6 3" xfId="32575" xr:uid="{1680A6BF-EBB5-494E-87F4-12A1E061C573}"/>
    <cellStyle name="Normal 46 7" xfId="7609" xr:uid="{707E5FDA-9489-49DA-A9F3-36B27C0D0BDE}"/>
    <cellStyle name="Normal 46 7 2" xfId="21201" xr:uid="{A83EA843-17DC-45BF-8EFD-F0D32E969251}"/>
    <cellStyle name="Normal 46 7 2 2" xfId="44507" xr:uid="{C90BED00-ADB9-4A98-8A0A-ACC53501B45A}"/>
    <cellStyle name="Normal 46 7 3" xfId="33447" xr:uid="{90F13DC9-717C-41AC-96E3-7F6A7E9C0078}"/>
    <cellStyle name="Normal 46 8" xfId="8482" xr:uid="{4A859610-4968-4DC8-A203-F30308D634CC}"/>
    <cellStyle name="Normal 46 8 2" xfId="22073" xr:uid="{1E4A162B-EA06-43DE-99D4-A379212A9AE1}"/>
    <cellStyle name="Normal 46 8 2 2" xfId="45379" xr:uid="{76C34F2B-596F-4CE2-8286-66FC1B32BD5F}"/>
    <cellStyle name="Normal 46 8 3" xfId="34319" xr:uid="{5A13C584-9235-4992-A595-E0DEFE1B3C23}"/>
    <cellStyle name="Normal 46 9" xfId="9646" xr:uid="{738B10B6-F24F-4848-ACEB-0B3FF189C58F}"/>
    <cellStyle name="Normal 46 9 2" xfId="23052" xr:uid="{BEAA2215-8AEF-475E-A0CB-35FD6EE62E46}"/>
    <cellStyle name="Normal 46 9 2 2" xfId="46358" xr:uid="{5075D87A-22DD-475A-8AC9-7C0F5C2F8478}"/>
    <cellStyle name="Normal 46 9 3" xfId="35260" xr:uid="{B83378C0-E23E-4A88-92C4-18D6FDA782F4}"/>
    <cellStyle name="Normal 47" xfId="4100" xr:uid="{74334366-8F52-4A33-8E51-69B854EEC006}"/>
    <cellStyle name="Normal 47 10" xfId="10527" xr:uid="{01931C64-FFAB-45F1-ACEF-592E7533ECB8}"/>
    <cellStyle name="Normal 47 10 2" xfId="23933" xr:uid="{2FF1E851-E24A-47FD-B395-ABB6C596BE46}"/>
    <cellStyle name="Normal 47 10 2 2" xfId="47239" xr:uid="{BC42E5E9-C955-498A-9A3E-6F02024CFD3D}"/>
    <cellStyle name="Normal 47 10 3" xfId="36141" xr:uid="{1FDBC537-857D-4A7A-AF86-C3D67D08B414}"/>
    <cellStyle name="Normal 47 11" xfId="14357" xr:uid="{3CECAC28-6F10-4F21-B6A3-1A862A4D5DF4}"/>
    <cellStyle name="Normal 47 11 2" xfId="25518" xr:uid="{BF76D488-0BFF-42C2-B68D-5BDCB82B4939}"/>
    <cellStyle name="Normal 47 11 2 2" xfId="48820" xr:uid="{26D2B571-6880-4E60-A8BC-0E66ED5ABE03}"/>
    <cellStyle name="Normal 47 11 3" xfId="37698" xr:uid="{E1DA5F9F-C674-4F0F-9D25-4CBDA9EB93E6}"/>
    <cellStyle name="Normal 47 12" xfId="15909" xr:uid="{E941B8B7-BEB9-4124-B40B-FBE77A31F4C7}"/>
    <cellStyle name="Normal 47 12 2" xfId="26996" xr:uid="{92F5D2CC-6F2B-4428-8ED3-82C7D84DE27D}"/>
    <cellStyle name="Normal 47 12 2 2" xfId="50295" xr:uid="{5F24B0C3-3E71-4045-B812-58F5BB3D342C}"/>
    <cellStyle name="Normal 47 12 3" xfId="39247" xr:uid="{03EFA814-85E9-4898-AFF1-7F30B8DD3601}"/>
    <cellStyle name="Normal 47 13" xfId="17702" xr:uid="{16D2DCD9-FE56-4A94-9405-38B074F37FCA}"/>
    <cellStyle name="Normal 47 13 2" xfId="41014" xr:uid="{AFB6FCE9-0086-44F7-9E11-B136B3E2A9A6}"/>
    <cellStyle name="Normal 47 14" xfId="29954" xr:uid="{DE3A2693-068A-404A-A62B-6222FF1A4BF3}"/>
    <cellStyle name="Normal 47 2" xfId="4233" xr:uid="{FD3C24B6-ABD3-46BC-9B2D-1E8B2E02A20C}"/>
    <cellStyle name="Normal 47 2 10" xfId="14490" xr:uid="{0763EACB-80D0-404C-A0EB-29EDB35AABF1}"/>
    <cellStyle name="Normal 47 2 10 2" xfId="25651" xr:uid="{B5DD537B-7727-4517-BE3A-7BF24C75D1E5}"/>
    <cellStyle name="Normal 47 2 10 2 2" xfId="48953" xr:uid="{D899FAA0-443D-4A8A-95CC-9B4EE75BEA8A}"/>
    <cellStyle name="Normal 47 2 10 3" xfId="37831" xr:uid="{2323FCF0-801C-46C8-8EB9-60D95ADB63FE}"/>
    <cellStyle name="Normal 47 2 11" xfId="16042" xr:uid="{D090ECBD-78A4-4FD9-9723-F1A8B85E3F1A}"/>
    <cellStyle name="Normal 47 2 11 2" xfId="27129" xr:uid="{479C779E-21FB-49AC-B4C8-2A0AB85E3D50}"/>
    <cellStyle name="Normal 47 2 11 2 2" xfId="50428" xr:uid="{2E9E359C-2970-4675-A8BC-9F605EB20EA5}"/>
    <cellStyle name="Normal 47 2 11 3" xfId="39380" xr:uid="{43A12E2D-EC25-4CC6-A4A7-25F302D1F8D8}"/>
    <cellStyle name="Normal 47 2 12" xfId="17835" xr:uid="{91EDBDBE-CB52-4510-B7F4-DCF6AF04F3F4}"/>
    <cellStyle name="Normal 47 2 12 2" xfId="41147" xr:uid="{687F4C96-9C94-44B6-920A-5DF1F492E914}"/>
    <cellStyle name="Normal 47 2 13" xfId="30087" xr:uid="{0583895B-757C-4796-9332-4A57EE0D887D}"/>
    <cellStyle name="Normal 47 2 2" xfId="4671" xr:uid="{164D28B8-A38C-4E32-A89A-BEA0ADC1BE79}"/>
    <cellStyle name="Normal 47 2 2 10" xfId="16480" xr:uid="{257A72C2-7B65-48E2-94BB-432438A594D4}"/>
    <cellStyle name="Normal 47 2 2 10 2" xfId="27567" xr:uid="{31D47265-2EB4-4C08-8B35-D4227C56928F}"/>
    <cellStyle name="Normal 47 2 2 10 2 2" xfId="50866" xr:uid="{DC87B035-D3AC-4B94-8AB5-0E848806BF51}"/>
    <cellStyle name="Normal 47 2 2 10 3" xfId="39818" xr:uid="{DCAA0BB9-9452-4BED-9C46-F15F677A4E6A}"/>
    <cellStyle name="Normal 47 2 2 11" xfId="18273" xr:uid="{35273765-6718-40D7-89BB-01E76127F37D}"/>
    <cellStyle name="Normal 47 2 2 11 2" xfId="41585" xr:uid="{215B5A87-A142-4FEF-BD3F-B3A725D2D2DF}"/>
    <cellStyle name="Normal 47 2 2 12" xfId="30525" xr:uid="{01894EB2-CFD7-46F9-AF45-240F6F874F23}"/>
    <cellStyle name="Normal 47 2 2 2" xfId="5543" xr:uid="{AFED0E9E-2ECE-4940-9E7B-6A81940E2B99}"/>
    <cellStyle name="Normal 47 2 2 2 2" xfId="19145" xr:uid="{D17F93F6-1E5B-4E27-947A-1F852719C530}"/>
    <cellStyle name="Normal 47 2 2 2 2 2" xfId="42457" xr:uid="{7A768733-8672-4556-9996-F521E3AC5BAB}"/>
    <cellStyle name="Normal 47 2 2 2 3" xfId="31397" xr:uid="{589663E6-7D18-4AE6-B540-70A11092416E}"/>
    <cellStyle name="Normal 47 2 2 3" xfId="6415" xr:uid="{0E1DAFB0-ACFE-410C-A0AC-26868BC08452}"/>
    <cellStyle name="Normal 47 2 2 3 2" xfId="20017" xr:uid="{FDD59A7A-F91A-4715-BB1F-0FEA348B1699}"/>
    <cellStyle name="Normal 47 2 2 3 2 2" xfId="43329" xr:uid="{FCC87229-21B3-49A9-80C8-456D8FD41936}"/>
    <cellStyle name="Normal 47 2 2 3 3" xfId="32269" xr:uid="{9FF6438D-7BC8-4FA3-A393-E09592931269}"/>
    <cellStyle name="Normal 47 2 2 4" xfId="7308" xr:uid="{B1310805-CF86-46DB-8D16-F5B7BA130C60}"/>
    <cellStyle name="Normal 47 2 2 4 2" xfId="20900" xr:uid="{AD62DA9B-C2A4-44AC-8FE1-ACBD0BDA164F}"/>
    <cellStyle name="Normal 47 2 2 4 2 2" xfId="44207" xr:uid="{47308C31-AADC-4730-8A91-BF0C612B162D}"/>
    <cellStyle name="Normal 47 2 2 4 3" xfId="33147" xr:uid="{5D4C0B03-C1A8-4368-A85F-8903211E1970}"/>
    <cellStyle name="Normal 47 2 2 5" xfId="8181" xr:uid="{60116EFE-9034-451C-9F3A-6ECC2051D696}"/>
    <cellStyle name="Normal 47 2 2 5 2" xfId="21773" xr:uid="{C27C3585-749C-49F5-9C39-2EB9589F6E51}"/>
    <cellStyle name="Normal 47 2 2 5 2 2" xfId="45079" xr:uid="{3648B53E-BC8A-40A6-A967-D800167FE6A0}"/>
    <cellStyle name="Normal 47 2 2 5 3" xfId="34019" xr:uid="{66CD4E9E-A358-4B4E-9311-6C1E15381637}"/>
    <cellStyle name="Normal 47 2 2 6" xfId="9054" xr:uid="{2D11CCD1-D8A0-4CCD-82E3-E5A0114BE52B}"/>
    <cellStyle name="Normal 47 2 2 6 2" xfId="22645" xr:uid="{7D5372BB-31F4-4FEF-AAFD-02AF0E28E10C}"/>
    <cellStyle name="Normal 47 2 2 6 2 2" xfId="45951" xr:uid="{C13370A4-71BE-47A1-B303-E650ADB632CD}"/>
    <cellStyle name="Normal 47 2 2 6 3" xfId="34891" xr:uid="{51AF2925-14B0-4C3F-8CC7-70EB05DA6D0B}"/>
    <cellStyle name="Normal 47 2 2 7" xfId="10218" xr:uid="{A8992D02-A298-46DE-9096-E3C4D26D39E0}"/>
    <cellStyle name="Normal 47 2 2 7 2" xfId="23624" xr:uid="{63069233-36FD-498C-BF4C-92BBC9B9B5EB}"/>
    <cellStyle name="Normal 47 2 2 7 2 2" xfId="46930" xr:uid="{B9C6EB04-C780-436A-8E09-FDDD65F9E1F4}"/>
    <cellStyle name="Normal 47 2 2 7 3" xfId="35832" xr:uid="{7D5B6510-9836-484D-B4BE-549F422BB1FA}"/>
    <cellStyle name="Normal 47 2 2 8" xfId="11098" xr:uid="{A9B6C693-5D8A-41EE-BE16-9E4A6EA01F37}"/>
    <cellStyle name="Normal 47 2 2 8 2" xfId="24504" xr:uid="{EF056DCD-ECA6-4531-B9CA-296F6C83FEC2}"/>
    <cellStyle name="Normal 47 2 2 8 2 2" xfId="47810" xr:uid="{CC40C87C-FB79-450E-8C8D-BDD84A00CB6E}"/>
    <cellStyle name="Normal 47 2 2 8 3" xfId="36712" xr:uid="{E2E30F45-5159-44DC-A049-49E0A60CB6E3}"/>
    <cellStyle name="Normal 47 2 2 9" xfId="14928" xr:uid="{1328AD04-42A1-4CEE-9F66-7D59AD29A4B5}"/>
    <cellStyle name="Normal 47 2 2 9 2" xfId="26089" xr:uid="{4128BA82-D8F6-49A2-96CD-8AC834328AB2}"/>
    <cellStyle name="Normal 47 2 2 9 2 2" xfId="49391" xr:uid="{FDF98CBF-C0C4-4B33-8643-DFAEBC3D20DC}"/>
    <cellStyle name="Normal 47 2 2 9 3" xfId="38269" xr:uid="{D2589F61-5A6D-469D-8B21-6209AFB62AD4}"/>
    <cellStyle name="Normal 47 2 3" xfId="5105" xr:uid="{73F6E495-4D43-4EE5-8B9A-B82BDE4079B4}"/>
    <cellStyle name="Normal 47 2 3 2" xfId="13713" xr:uid="{32E30CD6-1355-4584-8952-5F545F81F999}"/>
    <cellStyle name="Normal 47 2 3 2 2" xfId="24974" xr:uid="{8E31D936-3FC3-46C5-BF78-BFF810402085}"/>
    <cellStyle name="Normal 47 2 3 2 2 2" xfId="48280" xr:uid="{EDA7371C-E730-47D0-BC4F-FEDF2E6F8F99}"/>
    <cellStyle name="Normal 47 2 3 2 3" xfId="37066" xr:uid="{1A458901-1970-4446-8843-33386A8DC95D}"/>
    <cellStyle name="Normal 47 2 3 3" xfId="15461" xr:uid="{BDC971D9-50F3-4665-975A-AB2B45FF42DD}"/>
    <cellStyle name="Normal 47 2 3 3 2" xfId="26583" xr:uid="{BAFB41AD-4BB1-44CD-B3AA-855E0EB69296}"/>
    <cellStyle name="Normal 47 2 3 3 2 2" xfId="49883" xr:uid="{46366A17-103A-4AEB-86C4-DAA99E8CDB65}"/>
    <cellStyle name="Normal 47 2 3 3 3" xfId="38800" xr:uid="{92E10DAA-D752-4202-856F-3F57058F439B}"/>
    <cellStyle name="Normal 47 2 3 4" xfId="16826" xr:uid="{0A541364-65EB-4C4F-BF50-D4C53353BB98}"/>
    <cellStyle name="Normal 47 2 3 4 2" xfId="27912" xr:uid="{16295040-7788-40B6-8407-1A63B5297BDE}"/>
    <cellStyle name="Normal 47 2 3 4 2 2" xfId="51211" xr:uid="{C16377DC-C82B-4B36-B04B-6A8DF518AB8E}"/>
    <cellStyle name="Normal 47 2 3 4 3" xfId="40164" xr:uid="{536CCC13-B937-423D-8BC3-97FC7E4D4131}"/>
    <cellStyle name="Normal 47 2 3 5" xfId="18707" xr:uid="{8AFA843B-6EA7-402A-9DF7-438D1300BC17}"/>
    <cellStyle name="Normal 47 2 3 5 2" xfId="42019" xr:uid="{5EDCA2BC-6D89-4E12-9D6B-F82FC4DE9A43}"/>
    <cellStyle name="Normal 47 2 3 6" xfId="30959" xr:uid="{084CFE9A-8254-485C-9F80-40260BFDC5DE}"/>
    <cellStyle name="Normal 47 2 4" xfId="5977" xr:uid="{90D27262-0CB7-4182-B439-953A902983C0}"/>
    <cellStyle name="Normal 47 2 4 2" xfId="19579" xr:uid="{C338513C-2E48-44FE-A2C0-FC4FABE09A52}"/>
    <cellStyle name="Normal 47 2 4 2 2" xfId="42891" xr:uid="{5331024F-AD70-486F-ACD6-F52A525D08E5}"/>
    <cellStyle name="Normal 47 2 4 3" xfId="31831" xr:uid="{B5163518-1407-4BD4-B22E-F6E9DD81A2D0}"/>
    <cellStyle name="Normal 47 2 5" xfId="6870" xr:uid="{677F5EDD-BF18-45AE-BB36-503194AB69F9}"/>
    <cellStyle name="Normal 47 2 5 2" xfId="20462" xr:uid="{9A48FFB2-743B-47D5-9800-11CA82B57D43}"/>
    <cellStyle name="Normal 47 2 5 2 2" xfId="43769" xr:uid="{D9B969FB-990B-44A2-8A53-8E1E90D995B2}"/>
    <cellStyle name="Normal 47 2 5 3" xfId="32709" xr:uid="{4071B25C-438F-4A5B-8742-1F37BFCA09EE}"/>
    <cellStyle name="Normal 47 2 6" xfId="7743" xr:uid="{A0C8D665-3A2B-4869-A541-30E448FAABC9}"/>
    <cellStyle name="Normal 47 2 6 2" xfId="21335" xr:uid="{242ED2F5-0A94-4473-9799-D0ABFD1A3964}"/>
    <cellStyle name="Normal 47 2 6 2 2" xfId="44641" xr:uid="{244FB8EF-BF4D-4DAB-8F5D-A3379DD237B9}"/>
    <cellStyle name="Normal 47 2 6 3" xfId="33581" xr:uid="{D5186E1E-0411-47F5-8996-F23CD33167EE}"/>
    <cellStyle name="Normal 47 2 7" xfId="8616" xr:uid="{F1D0290F-7D4B-433B-9355-4D19DA622115}"/>
    <cellStyle name="Normal 47 2 7 2" xfId="22207" xr:uid="{A755755C-1B12-484E-9981-F66AA68E03D4}"/>
    <cellStyle name="Normal 47 2 7 2 2" xfId="45513" xr:uid="{0753BEEE-EC48-4E3E-BD8C-9821B20AFB87}"/>
    <cellStyle name="Normal 47 2 7 3" xfId="34453" xr:uid="{F5871AFF-13AB-4D74-8487-B7C959FF4857}"/>
    <cellStyle name="Normal 47 2 8" xfId="9780" xr:uid="{9B43E481-ADBB-464F-8B77-35E3FBFC59E5}"/>
    <cellStyle name="Normal 47 2 8 2" xfId="23186" xr:uid="{19DA404C-B017-4285-918A-B09D5E3E27A0}"/>
    <cellStyle name="Normal 47 2 8 2 2" xfId="46492" xr:uid="{64FA33F3-537A-412A-81E1-4E8F556EFB29}"/>
    <cellStyle name="Normal 47 2 8 3" xfId="35394" xr:uid="{F3E670FE-515B-4179-83DE-16C00569BD37}"/>
    <cellStyle name="Normal 47 2 9" xfId="10660" xr:uid="{B706397B-8F5B-4C5A-B3C6-2EF8248B73AD}"/>
    <cellStyle name="Normal 47 2 9 2" xfId="24066" xr:uid="{E7D62407-D8CE-4FB1-BF49-20D45936C67F}"/>
    <cellStyle name="Normal 47 2 9 2 2" xfId="47372" xr:uid="{7261C025-C979-4F88-895B-F376434F5F1A}"/>
    <cellStyle name="Normal 47 2 9 3" xfId="36274" xr:uid="{98AC7CE5-2F16-4F48-B016-6CA920186634}"/>
    <cellStyle name="Normal 47 3" xfId="4538" xr:uid="{EB0FD76F-8BB3-462B-A510-02FCF2E08D5E}"/>
    <cellStyle name="Normal 47 3 10" xfId="16347" xr:uid="{8B44651C-D98D-43A7-951C-8E2045A9BFA3}"/>
    <cellStyle name="Normal 47 3 10 2" xfId="27434" xr:uid="{526A1BAC-DEE8-4183-AA3B-E79EE05E7C31}"/>
    <cellStyle name="Normal 47 3 10 2 2" xfId="50733" xr:uid="{D5F4E1E9-DA97-45BE-BD98-0145E47E5E5D}"/>
    <cellStyle name="Normal 47 3 10 3" xfId="39685" xr:uid="{586BA921-AF74-4E86-8D5F-9413C60CAF34}"/>
    <cellStyle name="Normal 47 3 11" xfId="18140" xr:uid="{23D1F337-9B9F-4247-B2CE-751E813C39B4}"/>
    <cellStyle name="Normal 47 3 11 2" xfId="41452" xr:uid="{4D4DE629-14A7-4DB9-93FA-D141538D8148}"/>
    <cellStyle name="Normal 47 3 12" xfId="30392" xr:uid="{EDEBE04A-EFD3-4FBD-B47D-625B59DBDCE1}"/>
    <cellStyle name="Normal 47 3 2" xfId="5410" xr:uid="{A5F49A02-9434-4997-811B-2DA9B917139C}"/>
    <cellStyle name="Normal 47 3 2 2" xfId="19012" xr:uid="{0321E317-51EC-4578-9C40-7890DC186F3D}"/>
    <cellStyle name="Normal 47 3 2 2 2" xfId="42324" xr:uid="{6B0E33BD-5B47-4577-8793-2A8FB6C50731}"/>
    <cellStyle name="Normal 47 3 2 3" xfId="31264" xr:uid="{1CDA33FA-858A-4053-9408-D4D3C3F1FAA4}"/>
    <cellStyle name="Normal 47 3 3" xfId="6282" xr:uid="{E5FF91F8-F9FC-4020-8DEB-52A157264BFB}"/>
    <cellStyle name="Normal 47 3 3 2" xfId="19884" xr:uid="{3702354A-E995-4F7B-BB3B-3B6277315BA9}"/>
    <cellStyle name="Normal 47 3 3 2 2" xfId="43196" xr:uid="{ED6167C0-538A-4645-AC3A-8012A36822B1}"/>
    <cellStyle name="Normal 47 3 3 3" xfId="32136" xr:uid="{256742AF-2803-4B04-A4A8-9BD6329607C6}"/>
    <cellStyle name="Normal 47 3 4" xfId="7175" xr:uid="{819E0ECF-A92A-4F2B-B90F-389515721160}"/>
    <cellStyle name="Normal 47 3 4 2" xfId="20767" xr:uid="{D7210717-2E26-47AB-BC35-3E77A8EADF34}"/>
    <cellStyle name="Normal 47 3 4 2 2" xfId="44074" xr:uid="{4A23B474-B5C1-4CDA-B32D-3953DFF4CE07}"/>
    <cellStyle name="Normal 47 3 4 3" xfId="33014" xr:uid="{15704CD4-4A14-451C-86FD-686788DA5A3B}"/>
    <cellStyle name="Normal 47 3 5" xfId="8048" xr:uid="{7EBE0C54-CCD9-4610-B970-C65CB0CC8682}"/>
    <cellStyle name="Normal 47 3 5 2" xfId="21640" xr:uid="{70E17B71-5587-4449-A042-DBBA278BE9FF}"/>
    <cellStyle name="Normal 47 3 5 2 2" xfId="44946" xr:uid="{203A6EE5-1EF3-46CB-98D4-75201C063B3F}"/>
    <cellStyle name="Normal 47 3 5 3" xfId="33886" xr:uid="{620AAB7D-A099-4AAA-9D7D-45ADE3D7FE1B}"/>
    <cellStyle name="Normal 47 3 6" xfId="8921" xr:uid="{37A5C378-252A-4D32-AC40-6EB3F10253A7}"/>
    <cellStyle name="Normal 47 3 6 2" xfId="22512" xr:uid="{4AB72BA3-B47D-4BEC-B75B-75E486331222}"/>
    <cellStyle name="Normal 47 3 6 2 2" xfId="45818" xr:uid="{7AED09CF-FC21-4044-9D31-858567769466}"/>
    <cellStyle name="Normal 47 3 6 3" xfId="34758" xr:uid="{7BE7901C-1EC0-4A84-89B1-134C67904D01}"/>
    <cellStyle name="Normal 47 3 7" xfId="10085" xr:uid="{6D794285-9048-444B-8632-B64A548EA72C}"/>
    <cellStyle name="Normal 47 3 7 2" xfId="23491" xr:uid="{2A2E77FA-62BB-4CE7-99A9-81DFC30E3FC6}"/>
    <cellStyle name="Normal 47 3 7 2 2" xfId="46797" xr:uid="{0ADFD54D-7B1E-40D6-826B-150DCDDF98B3}"/>
    <cellStyle name="Normal 47 3 7 3" xfId="35699" xr:uid="{389C604F-0BDA-4519-9919-DE22C39CE9F2}"/>
    <cellStyle name="Normal 47 3 8" xfId="10965" xr:uid="{D5D94847-1E07-4F3A-B393-AA8D497FC0AC}"/>
    <cellStyle name="Normal 47 3 8 2" xfId="24371" xr:uid="{A14D54A4-05B7-4A6B-B982-FC73052AF173}"/>
    <cellStyle name="Normal 47 3 8 2 2" xfId="47677" xr:uid="{CA455BA2-62B8-4A4E-87B8-FDFE6B55FB7A}"/>
    <cellStyle name="Normal 47 3 8 3" xfId="36579" xr:uid="{FA43D5ED-F938-4DF1-83B7-4B787CDEC914}"/>
    <cellStyle name="Normal 47 3 9" xfId="14795" xr:uid="{03AED1C5-85F5-4EBE-AC0C-5646DFC681DB}"/>
    <cellStyle name="Normal 47 3 9 2" xfId="25956" xr:uid="{94145BA3-81D9-40DD-9E92-4E288721BDAB}"/>
    <cellStyle name="Normal 47 3 9 2 2" xfId="49258" xr:uid="{4872BF33-ED17-4DF9-9003-02946228F33E}"/>
    <cellStyle name="Normal 47 3 9 3" xfId="38136" xr:uid="{7D4F6AF2-C0F7-4591-8583-2634B35A609E}"/>
    <cellStyle name="Normal 47 4" xfId="4972" xr:uid="{ABCE3613-874E-4DE2-954C-4584BE7F81C5}"/>
    <cellStyle name="Normal 47 4 2" xfId="11240" xr:uid="{6F7F0DFF-B424-482C-A601-6C756C244544}"/>
    <cellStyle name="Normal 47 4 2 2" xfId="24646" xr:uid="{BC1CF480-66B8-43BB-BCC1-FB0C564DC7A0}"/>
    <cellStyle name="Normal 47 4 2 2 2" xfId="47952" xr:uid="{D9D6F303-A266-4890-91FC-6BCABB571C88}"/>
    <cellStyle name="Normal 47 4 2 3" xfId="36853" xr:uid="{39B2708E-C91B-4FFF-AD83-4902EA804811}"/>
    <cellStyle name="Normal 47 4 3" xfId="15087" xr:uid="{7D8DE41D-14C8-4CC1-B304-483614E7AA0C}"/>
    <cellStyle name="Normal 47 4 3 2" xfId="26244" xr:uid="{EE1E4A54-5DEC-41A9-B419-8BDB7C015FED}"/>
    <cellStyle name="Normal 47 4 3 2 2" xfId="49546" xr:uid="{4688A6A0-E53B-4C93-AACB-7359AA63C7A7}"/>
    <cellStyle name="Normal 47 4 3 3" xfId="38428" xr:uid="{2BE008E8-5525-4BE6-9926-BFCEB0327EC1}"/>
    <cellStyle name="Normal 47 4 4" xfId="16622" xr:uid="{C4D751FB-F563-448B-A5CE-38D28FAB23C3}"/>
    <cellStyle name="Normal 47 4 4 2" xfId="27708" xr:uid="{A03C3434-500D-41C1-89AF-0565E5D1B362}"/>
    <cellStyle name="Normal 47 4 4 2 2" xfId="51007" xr:uid="{00BA8D87-46FE-45EE-BE3E-BC3F67C0AE18}"/>
    <cellStyle name="Normal 47 4 4 3" xfId="39960" xr:uid="{ACCA7230-548D-4DF7-9F05-AB78D22D602E}"/>
    <cellStyle name="Normal 47 4 5" xfId="18574" xr:uid="{27884BBC-4846-43B8-9C6D-93688B43FBA5}"/>
    <cellStyle name="Normal 47 4 5 2" xfId="41886" xr:uid="{6BFDAF39-E72C-45EC-B2C6-754564AFF87B}"/>
    <cellStyle name="Normal 47 4 6" xfId="30826" xr:uid="{7C56BB1A-3EE7-4C47-9974-BDFD7949070A}"/>
    <cellStyle name="Normal 47 5" xfId="5844" xr:uid="{50936BE3-B396-4D9D-BD51-7AA522A23326}"/>
    <cellStyle name="Normal 47 5 2" xfId="19446" xr:uid="{723FA6F6-1FC9-4854-BE71-FFFA25B6DAFA}"/>
    <cellStyle name="Normal 47 5 2 2" xfId="42758" xr:uid="{0B3A96C5-62AB-478E-80A0-1EB9B5E61D03}"/>
    <cellStyle name="Normal 47 5 3" xfId="31698" xr:uid="{A22B524A-5861-4502-9A33-07F231B365B3}"/>
    <cellStyle name="Normal 47 6" xfId="6737" xr:uid="{CBD45254-7D12-44FE-AE45-40D843F019BF}"/>
    <cellStyle name="Normal 47 6 2" xfId="20329" xr:uid="{68DFFED5-297A-409A-903B-20560C03F149}"/>
    <cellStyle name="Normal 47 6 2 2" xfId="43636" xr:uid="{C2DF5351-D210-4C59-B41F-E5DCCBC1750D}"/>
    <cellStyle name="Normal 47 6 3" xfId="32576" xr:uid="{BF5F7839-2751-405A-BFA5-B06131A78310}"/>
    <cellStyle name="Normal 47 7" xfId="7610" xr:uid="{00B47A79-0037-444E-BF94-EDC8FB89A611}"/>
    <cellStyle name="Normal 47 7 2" xfId="21202" xr:uid="{7C2D3064-7350-43D9-A6DA-448A1BFDE0BF}"/>
    <cellStyle name="Normal 47 7 2 2" xfId="44508" xr:uid="{97315335-9D31-4080-A908-D121B375463A}"/>
    <cellStyle name="Normal 47 7 3" xfId="33448" xr:uid="{C6294B69-BF0E-4EFB-AD77-C6B16947D893}"/>
    <cellStyle name="Normal 47 8" xfId="8483" xr:uid="{F024239A-8296-4CB7-AFB0-663FD352C16B}"/>
    <cellStyle name="Normal 47 8 2" xfId="22074" xr:uid="{93A2A193-6ED0-453E-BA52-95F94C68CEE5}"/>
    <cellStyle name="Normal 47 8 2 2" xfId="45380" xr:uid="{44B87F1C-F496-45DE-B74A-524162B07752}"/>
    <cellStyle name="Normal 47 8 3" xfId="34320" xr:uid="{B7BA1BD6-AB11-41CB-9883-23BC6DA40B3A}"/>
    <cellStyle name="Normal 47 9" xfId="9647" xr:uid="{ADBC1874-CD2E-45C5-A5F9-2188FA0FA482}"/>
    <cellStyle name="Normal 47 9 2" xfId="23053" xr:uid="{30C59401-5EC9-4E9C-AED9-DCF816C5B24A}"/>
    <cellStyle name="Normal 47 9 2 2" xfId="46359" xr:uid="{1E5E32A3-D3F9-4E2B-84F6-8BE1F299EF14}"/>
    <cellStyle name="Normal 47 9 3" xfId="35261" xr:uid="{65DCE9D1-6690-4A53-AA83-990E62ED219D}"/>
    <cellStyle name="Normal 48" xfId="4101" xr:uid="{12CD67D5-933C-42D8-B92C-7842C00FD071}"/>
    <cellStyle name="Normal 48 10" xfId="10528" xr:uid="{237F5BFA-2D05-450F-AC09-06E03973E94D}"/>
    <cellStyle name="Normal 48 10 2" xfId="23934" xr:uid="{BDC88B4C-1B20-4527-9713-FC483FF9CB8D}"/>
    <cellStyle name="Normal 48 10 2 2" xfId="47240" xr:uid="{CB33C2A7-145B-479C-BE0D-FC7B4242D1D7}"/>
    <cellStyle name="Normal 48 10 3" xfId="36142" xr:uid="{0E3A5134-5AE4-41B5-9B90-1A5058D01DE5}"/>
    <cellStyle name="Normal 48 11" xfId="14358" xr:uid="{F7E1D343-EF63-457F-9EFB-F0F817D45EEF}"/>
    <cellStyle name="Normal 48 11 2" xfId="25519" xr:uid="{FFEF4048-7A2C-4426-AAE3-8A797AE314D0}"/>
    <cellStyle name="Normal 48 11 2 2" xfId="48821" xr:uid="{F1E322E8-9F78-4537-B83B-030C77B6126C}"/>
    <cellStyle name="Normal 48 11 3" xfId="37699" xr:uid="{9EB448BE-5074-4FE6-9C43-B8CBECB5B7B7}"/>
    <cellStyle name="Normal 48 12" xfId="15910" xr:uid="{AE413890-255C-4656-B66D-1C537350B656}"/>
    <cellStyle name="Normal 48 12 2" xfId="26997" xr:uid="{F7F0EF8B-B44D-4190-8029-C5175B8E0C1C}"/>
    <cellStyle name="Normal 48 12 2 2" xfId="50296" xr:uid="{1512D8A1-906A-40AE-B5C2-183CBD573513}"/>
    <cellStyle name="Normal 48 12 3" xfId="39248" xr:uid="{E4A57650-E09B-409B-96CD-C77038C5A6D7}"/>
    <cellStyle name="Normal 48 13" xfId="17703" xr:uid="{94E8EE82-02C9-4931-9A81-005DE787FD0F}"/>
    <cellStyle name="Normal 48 13 2" xfId="41015" xr:uid="{A11B38A3-3B5C-440C-85F0-5D31C844F467}"/>
    <cellStyle name="Normal 48 14" xfId="29955" xr:uid="{000E42FF-8821-4237-90E8-4C9390222146}"/>
    <cellStyle name="Normal 48 2" xfId="4234" xr:uid="{D9B4331E-A46E-4D58-81CE-B822C3644949}"/>
    <cellStyle name="Normal 48 2 10" xfId="14491" xr:uid="{464C5106-406D-479A-B96B-AF6E199B183B}"/>
    <cellStyle name="Normal 48 2 10 2" xfId="25652" xr:uid="{C7ED0D75-91FB-4020-A707-BA063028D63C}"/>
    <cellStyle name="Normal 48 2 10 2 2" xfId="48954" xr:uid="{E1B265C6-B15F-4B4D-A7D8-1B75C9E608F4}"/>
    <cellStyle name="Normal 48 2 10 3" xfId="37832" xr:uid="{D6AF59EC-4D21-45C5-99BF-E273BDFD80EB}"/>
    <cellStyle name="Normal 48 2 11" xfId="16043" xr:uid="{6923A6E5-C207-4062-982F-A447B08D8607}"/>
    <cellStyle name="Normal 48 2 11 2" xfId="27130" xr:uid="{B2F52AB2-2267-42F7-B033-911155C240EF}"/>
    <cellStyle name="Normal 48 2 11 2 2" xfId="50429" xr:uid="{79680F73-ACE2-4BC5-9024-47E3775320FA}"/>
    <cellStyle name="Normal 48 2 11 3" xfId="39381" xr:uid="{70587FAB-6C6F-4FC2-85D5-2F4F8549F396}"/>
    <cellStyle name="Normal 48 2 12" xfId="17836" xr:uid="{F8F89D7D-378E-4839-9035-E1C2545C1FDB}"/>
    <cellStyle name="Normal 48 2 12 2" xfId="41148" xr:uid="{F358994F-CCC1-409B-ADE9-E70B45CBB551}"/>
    <cellStyle name="Normal 48 2 13" xfId="30088" xr:uid="{C47AA9F6-941D-4803-842E-AF3D3DCFFD41}"/>
    <cellStyle name="Normal 48 2 2" xfId="4672" xr:uid="{CBF61BE6-76D4-4835-828D-A6D6D09A5C14}"/>
    <cellStyle name="Normal 48 2 2 10" xfId="16481" xr:uid="{036F2708-F106-40BF-A9E3-182A1F23EF8D}"/>
    <cellStyle name="Normal 48 2 2 10 2" xfId="27568" xr:uid="{41EB462D-BA4D-4C31-9211-5D7EC6754A1B}"/>
    <cellStyle name="Normal 48 2 2 10 2 2" xfId="50867" xr:uid="{6734544C-FC80-4FCF-AD8C-A5AF92471CEA}"/>
    <cellStyle name="Normal 48 2 2 10 3" xfId="39819" xr:uid="{6E5BA2E5-E428-49A8-824B-E4A7E1F402C6}"/>
    <cellStyle name="Normal 48 2 2 11" xfId="18274" xr:uid="{FDAA4AF0-0C59-4562-B545-5E2793887B1F}"/>
    <cellStyle name="Normal 48 2 2 11 2" xfId="41586" xr:uid="{09F1A6DB-6F84-4CC8-A2F3-91DC860ED190}"/>
    <cellStyle name="Normal 48 2 2 12" xfId="30526" xr:uid="{80F4BF81-DD7A-4A7C-829D-2E379AA3977D}"/>
    <cellStyle name="Normal 48 2 2 2" xfId="5544" xr:uid="{9D3FD698-3691-4C65-8855-80B4ADDD23A6}"/>
    <cellStyle name="Normal 48 2 2 2 2" xfId="19146" xr:uid="{D8D98EF6-14F5-4DB0-87B2-548CB5152FC0}"/>
    <cellStyle name="Normal 48 2 2 2 2 2" xfId="42458" xr:uid="{E6F562D6-BEEE-4324-B64C-FFC189CDBC50}"/>
    <cellStyle name="Normal 48 2 2 2 3" xfId="31398" xr:uid="{3B051772-8018-4DAD-9BA0-3B1286E5C999}"/>
    <cellStyle name="Normal 48 2 2 3" xfId="6416" xr:uid="{1C5C71BA-6BCD-4EFB-9A06-781CD6F82834}"/>
    <cellStyle name="Normal 48 2 2 3 2" xfId="20018" xr:uid="{18A5D9A5-254D-467B-804B-7B420AFBF0ED}"/>
    <cellStyle name="Normal 48 2 2 3 2 2" xfId="43330" xr:uid="{E9252E66-1CFC-4D0D-B814-784201522199}"/>
    <cellStyle name="Normal 48 2 2 3 3" xfId="32270" xr:uid="{3BD1FF60-8DB7-480B-82F8-CA179755AA12}"/>
    <cellStyle name="Normal 48 2 2 4" xfId="7309" xr:uid="{EBD858AE-7A0C-4630-B460-71B45A65F2F2}"/>
    <cellStyle name="Normal 48 2 2 4 2" xfId="20901" xr:uid="{77A88BA9-DFCF-4260-AB71-E60A27B87766}"/>
    <cellStyle name="Normal 48 2 2 4 2 2" xfId="44208" xr:uid="{943918EF-C1F2-4E2D-8EF9-CC9B875F239A}"/>
    <cellStyle name="Normal 48 2 2 4 3" xfId="33148" xr:uid="{EFA053E7-7153-40ED-A4B4-95BE79564C36}"/>
    <cellStyle name="Normal 48 2 2 5" xfId="8182" xr:uid="{8501BE1C-17BD-4782-9828-36D4258F0AC9}"/>
    <cellStyle name="Normal 48 2 2 5 2" xfId="21774" xr:uid="{27DB6BC6-D6B5-44FC-A940-BF21695502F0}"/>
    <cellStyle name="Normal 48 2 2 5 2 2" xfId="45080" xr:uid="{80DC58B0-0523-49EE-8195-62B1C1AE5AE7}"/>
    <cellStyle name="Normal 48 2 2 5 3" xfId="34020" xr:uid="{1DB266C5-5A59-4326-A61A-52E0D24EFDC7}"/>
    <cellStyle name="Normal 48 2 2 6" xfId="9055" xr:uid="{F1484A94-EE73-4AC1-999F-5103669FC891}"/>
    <cellStyle name="Normal 48 2 2 6 2" xfId="22646" xr:uid="{BB97512E-F844-4788-AB19-9E494C45AED4}"/>
    <cellStyle name="Normal 48 2 2 6 2 2" xfId="45952" xr:uid="{F4838E1F-E3F5-4F04-9324-B6B239A71DB4}"/>
    <cellStyle name="Normal 48 2 2 6 3" xfId="34892" xr:uid="{665A7A11-2EA7-40D7-8678-6FC855C900DC}"/>
    <cellStyle name="Normal 48 2 2 7" xfId="10219" xr:uid="{59E277C2-17AC-44B1-BDCF-F8D44D008B6C}"/>
    <cellStyle name="Normal 48 2 2 7 2" xfId="23625" xr:uid="{97B9A182-38E1-44B3-AE05-AE4AAC203380}"/>
    <cellStyle name="Normal 48 2 2 7 2 2" xfId="46931" xr:uid="{87F9FFEA-484C-40C9-8074-380457218972}"/>
    <cellStyle name="Normal 48 2 2 7 3" xfId="35833" xr:uid="{49D85C4C-CD18-4BDD-842A-51D76856EDCB}"/>
    <cellStyle name="Normal 48 2 2 8" xfId="11099" xr:uid="{86C3EEE7-B324-4116-83C3-E5E6B5C93123}"/>
    <cellStyle name="Normal 48 2 2 8 2" xfId="24505" xr:uid="{B23DDC9B-B5C5-4CE3-9028-84B77E792912}"/>
    <cellStyle name="Normal 48 2 2 8 2 2" xfId="47811" xr:uid="{B52423F9-447F-4707-8CD4-DDE3E94112FF}"/>
    <cellStyle name="Normal 48 2 2 8 3" xfId="36713" xr:uid="{34716EC8-4909-4618-B644-51ED767F91EB}"/>
    <cellStyle name="Normal 48 2 2 9" xfId="14929" xr:uid="{34B3EBE6-5AA3-4BE6-BB17-168DAAB0D3A3}"/>
    <cellStyle name="Normal 48 2 2 9 2" xfId="26090" xr:uid="{276BD0C6-91B0-4109-9BCA-061EE48D76C1}"/>
    <cellStyle name="Normal 48 2 2 9 2 2" xfId="49392" xr:uid="{D27BC373-D63C-4926-A7DE-6E28D430205A}"/>
    <cellStyle name="Normal 48 2 2 9 3" xfId="38270" xr:uid="{8F20CABB-D4ED-4966-B323-21BB0090579D}"/>
    <cellStyle name="Normal 48 2 3" xfId="5106" xr:uid="{B02A67DD-7D5B-4049-BC14-EF6E062000D4}"/>
    <cellStyle name="Normal 48 2 3 2" xfId="13714" xr:uid="{492C11B6-9B81-4560-A31B-4A4A6AB3F3F5}"/>
    <cellStyle name="Normal 48 2 3 2 2" xfId="24975" xr:uid="{BABEE498-65E9-4034-BEA8-04F7CBC7084B}"/>
    <cellStyle name="Normal 48 2 3 2 2 2" xfId="48281" xr:uid="{F484C5D5-B953-4795-A813-0FE9FF907D6F}"/>
    <cellStyle name="Normal 48 2 3 2 3" xfId="37067" xr:uid="{24DB1ADB-A54C-4571-899D-374DDC39502D}"/>
    <cellStyle name="Normal 48 2 3 3" xfId="15462" xr:uid="{6539483B-D253-4799-AC94-FEB236AEFCBA}"/>
    <cellStyle name="Normal 48 2 3 3 2" xfId="26584" xr:uid="{9F60AE81-93CF-4B59-8C99-F5B27493DB1F}"/>
    <cellStyle name="Normal 48 2 3 3 2 2" xfId="49884" xr:uid="{8D44F435-21E4-4736-B566-DAEFCAFE7DFD}"/>
    <cellStyle name="Normal 48 2 3 3 3" xfId="38801" xr:uid="{5E6B96E0-2CC7-443D-BB4C-D9B6D4BCB90F}"/>
    <cellStyle name="Normal 48 2 3 4" xfId="16827" xr:uid="{168932CD-F551-4243-9B3A-D110104EB1D4}"/>
    <cellStyle name="Normal 48 2 3 4 2" xfId="27913" xr:uid="{C22403A6-A3B1-42AF-8045-3975DF027BAA}"/>
    <cellStyle name="Normal 48 2 3 4 2 2" xfId="51212" xr:uid="{7FA15369-BA70-419B-BDFD-312FA4F5768E}"/>
    <cellStyle name="Normal 48 2 3 4 3" xfId="40165" xr:uid="{7759B843-79B7-4371-AE49-827E2148C9B8}"/>
    <cellStyle name="Normal 48 2 3 5" xfId="18708" xr:uid="{32579AB4-9C80-4DDF-98A1-B3E92F5B64D2}"/>
    <cellStyle name="Normal 48 2 3 5 2" xfId="42020" xr:uid="{009ED22B-3AC7-4D78-84F3-02B5A42426E5}"/>
    <cellStyle name="Normal 48 2 3 6" xfId="30960" xr:uid="{2F777C67-08B8-49DE-A299-80F51B5374E4}"/>
    <cellStyle name="Normal 48 2 4" xfId="5978" xr:uid="{82653FBF-872A-49E1-BC4D-8F4E0CD79FFE}"/>
    <cellStyle name="Normal 48 2 4 2" xfId="19580" xr:uid="{F5310B51-0357-441C-A484-B6B33A83019B}"/>
    <cellStyle name="Normal 48 2 4 2 2" xfId="42892" xr:uid="{75C999B9-D069-4DE3-ACF1-374845D16FFE}"/>
    <cellStyle name="Normal 48 2 4 3" xfId="31832" xr:uid="{5B526506-9BB9-4E03-935E-7D7DCD43D6B0}"/>
    <cellStyle name="Normal 48 2 5" xfId="6871" xr:uid="{BA3BE76A-EB3E-4B36-81B0-32E041FB7D70}"/>
    <cellStyle name="Normal 48 2 5 2" xfId="20463" xr:uid="{23D1BFAE-C18F-47B7-8DED-8CF02AA0D6A9}"/>
    <cellStyle name="Normal 48 2 5 2 2" xfId="43770" xr:uid="{C5AAF50C-0A70-4B39-86F7-24E39A8676AD}"/>
    <cellStyle name="Normal 48 2 5 3" xfId="32710" xr:uid="{B91136F3-9F6A-41B8-BDF6-379CB9466B00}"/>
    <cellStyle name="Normal 48 2 6" xfId="7744" xr:uid="{08EF42DE-E3C0-4E46-AAD9-E7238E8DF542}"/>
    <cellStyle name="Normal 48 2 6 2" xfId="21336" xr:uid="{81D7888F-E246-469B-81A6-9C2B33648A07}"/>
    <cellStyle name="Normal 48 2 6 2 2" xfId="44642" xr:uid="{4FACC73C-FDE0-4B10-86E7-7C310BDE01B7}"/>
    <cellStyle name="Normal 48 2 6 3" xfId="33582" xr:uid="{D1B12BFE-FD2F-4783-B849-B96006D49850}"/>
    <cellStyle name="Normal 48 2 7" xfId="8617" xr:uid="{5B8CB003-D8AE-4F87-B1C5-1DE90814C389}"/>
    <cellStyle name="Normal 48 2 7 2" xfId="22208" xr:uid="{E93DA01D-B34E-48A6-98BE-8AF1123561B4}"/>
    <cellStyle name="Normal 48 2 7 2 2" xfId="45514" xr:uid="{646AAF1D-0F69-47F2-92FE-580A48FEC863}"/>
    <cellStyle name="Normal 48 2 7 3" xfId="34454" xr:uid="{047C0D87-8785-49E3-96B8-EA45705FF509}"/>
    <cellStyle name="Normal 48 2 8" xfId="9781" xr:uid="{3BD1F858-AEF6-402E-83E5-EC6F197D7DB8}"/>
    <cellStyle name="Normal 48 2 8 2" xfId="23187" xr:uid="{7FDFFD7F-B537-4ACD-ABF8-3D43C2A2C6D0}"/>
    <cellStyle name="Normal 48 2 8 2 2" xfId="46493" xr:uid="{43E12675-64FF-4618-9132-8AD087FC5998}"/>
    <cellStyle name="Normal 48 2 8 3" xfId="35395" xr:uid="{81B65A35-E3CC-4E4D-AA5C-F88F096C90B3}"/>
    <cellStyle name="Normal 48 2 9" xfId="10661" xr:uid="{3CC1B0BB-54BF-4E56-89D7-4CE90404D69B}"/>
    <cellStyle name="Normal 48 2 9 2" xfId="24067" xr:uid="{B7A71F92-DE11-4A28-82B5-87016D86EEE7}"/>
    <cellStyle name="Normal 48 2 9 2 2" xfId="47373" xr:uid="{94BC4B4E-963C-456B-9C9D-A19E4218A59C}"/>
    <cellStyle name="Normal 48 2 9 3" xfId="36275" xr:uid="{9528330E-A965-4214-8CFD-2740CCD46919}"/>
    <cellStyle name="Normal 48 3" xfId="4539" xr:uid="{34ACADA0-7257-4A39-B4B7-46DE176F3374}"/>
    <cellStyle name="Normal 48 3 10" xfId="16348" xr:uid="{A9F584F0-0673-4EEB-B017-10FD977372F1}"/>
    <cellStyle name="Normal 48 3 10 2" xfId="27435" xr:uid="{4F31311C-0BA9-402E-B771-97D46E57E108}"/>
    <cellStyle name="Normal 48 3 10 2 2" xfId="50734" xr:uid="{29F7DB3E-3E74-4A18-B623-16CDDCB606F9}"/>
    <cellStyle name="Normal 48 3 10 3" xfId="39686" xr:uid="{858E6F4C-2E17-4ADC-AEDD-1E1D33E9DE26}"/>
    <cellStyle name="Normal 48 3 11" xfId="18141" xr:uid="{F4556CA5-5832-4778-B359-2A5BA5CD77BA}"/>
    <cellStyle name="Normal 48 3 11 2" xfId="41453" xr:uid="{3C93B83A-86B2-4935-B97A-33F6BE309B21}"/>
    <cellStyle name="Normal 48 3 12" xfId="30393" xr:uid="{9536033A-B830-4A45-BB5D-6508313401C7}"/>
    <cellStyle name="Normal 48 3 2" xfId="5411" xr:uid="{999DA9BB-5B7F-4469-9E30-43CC3B472D21}"/>
    <cellStyle name="Normal 48 3 2 2" xfId="19013" xr:uid="{9F98010F-37A8-40EA-B587-C997A02EF7D7}"/>
    <cellStyle name="Normal 48 3 2 2 2" xfId="42325" xr:uid="{6A9377E6-23A2-4A68-BC73-FCB07D9517CE}"/>
    <cellStyle name="Normal 48 3 2 3" xfId="31265" xr:uid="{0FB68469-E6E7-4625-98B8-B7B752F7B792}"/>
    <cellStyle name="Normal 48 3 3" xfId="6283" xr:uid="{B9CB7889-80B0-4A08-928E-77592D079315}"/>
    <cellStyle name="Normal 48 3 3 2" xfId="19885" xr:uid="{C2AC59DD-E478-4D95-9F3F-BBA0492D5A13}"/>
    <cellStyle name="Normal 48 3 3 2 2" xfId="43197" xr:uid="{027BA995-A92D-4F7E-8D99-C1C1B2B132FF}"/>
    <cellStyle name="Normal 48 3 3 3" xfId="32137" xr:uid="{1471E68C-CA7D-43D6-AEF1-515E3FD137B5}"/>
    <cellStyle name="Normal 48 3 4" xfId="7176" xr:uid="{1CB36BF9-2E00-4F51-8058-C7067CEB11DF}"/>
    <cellStyle name="Normal 48 3 4 2" xfId="20768" xr:uid="{F88094AA-7F56-45D4-9B83-F41420E4EE1D}"/>
    <cellStyle name="Normal 48 3 4 2 2" xfId="44075" xr:uid="{350F7E73-1C7B-4C8D-AE5C-E397ADA26B12}"/>
    <cellStyle name="Normal 48 3 4 3" xfId="33015" xr:uid="{F07AA11B-3C57-4F38-A1A7-05004840EC35}"/>
    <cellStyle name="Normal 48 3 5" xfId="8049" xr:uid="{449A053E-FDFA-466E-B839-93C3B3D87F6F}"/>
    <cellStyle name="Normal 48 3 5 2" xfId="21641" xr:uid="{6BB2A14A-F3AC-435F-90EC-91EAD6FE53A7}"/>
    <cellStyle name="Normal 48 3 5 2 2" xfId="44947" xr:uid="{868F0109-7070-4048-AB6C-CEEE564E0A00}"/>
    <cellStyle name="Normal 48 3 5 3" xfId="33887" xr:uid="{A93AF263-6043-474F-9035-3B3F780BF5BB}"/>
    <cellStyle name="Normal 48 3 6" xfId="8922" xr:uid="{2BBDBAF4-A5D7-4D09-BC65-C319D037299A}"/>
    <cellStyle name="Normal 48 3 6 2" xfId="22513" xr:uid="{F976EEAF-5EE0-4AD7-AF6A-1614C995CE52}"/>
    <cellStyle name="Normal 48 3 6 2 2" xfId="45819" xr:uid="{1018B4D3-0EF3-4CC9-B75D-97784370C857}"/>
    <cellStyle name="Normal 48 3 6 3" xfId="34759" xr:uid="{3038ED7B-A64B-4513-8650-4B8E82C6340C}"/>
    <cellStyle name="Normal 48 3 7" xfId="10086" xr:uid="{19CE4DEC-476C-475A-995D-9A474BADB96E}"/>
    <cellStyle name="Normal 48 3 7 2" xfId="23492" xr:uid="{7EAB1626-1298-4AD3-8B0A-813E52CBD38F}"/>
    <cellStyle name="Normal 48 3 7 2 2" xfId="46798" xr:uid="{683E451E-C2FE-418E-A2D6-8FF0356F2543}"/>
    <cellStyle name="Normal 48 3 7 3" xfId="35700" xr:uid="{D8F19689-A6B9-426E-B919-6BEA4B1ECD96}"/>
    <cellStyle name="Normal 48 3 8" xfId="10966" xr:uid="{DE503811-2B60-4792-A865-3D9A332BFD62}"/>
    <cellStyle name="Normal 48 3 8 2" xfId="24372" xr:uid="{A66887CE-C9BA-43D5-93BF-44446FE72B51}"/>
    <cellStyle name="Normal 48 3 8 2 2" xfId="47678" xr:uid="{C6B098C0-123E-4FFE-82D7-E5C36EB4187F}"/>
    <cellStyle name="Normal 48 3 8 3" xfId="36580" xr:uid="{E86B06C6-4D68-43C8-9F9B-8AE2197609CA}"/>
    <cellStyle name="Normal 48 3 9" xfId="14796" xr:uid="{5F782892-623A-444A-A994-72BE21EB3C74}"/>
    <cellStyle name="Normal 48 3 9 2" xfId="25957" xr:uid="{9349C85F-C34E-4949-9FAC-380CE89742C7}"/>
    <cellStyle name="Normal 48 3 9 2 2" xfId="49259" xr:uid="{25DFD927-CAC0-4C1D-948F-99214D429BA1}"/>
    <cellStyle name="Normal 48 3 9 3" xfId="38137" xr:uid="{92A1BDCC-D404-4765-9331-BEF20A35F000}"/>
    <cellStyle name="Normal 48 4" xfId="4973" xr:uid="{95EFB369-BC26-4B9E-A016-B8B89574E4F0}"/>
    <cellStyle name="Normal 48 4 2" xfId="11241" xr:uid="{810F227F-839C-4B2B-A13F-C5C0942899E9}"/>
    <cellStyle name="Normal 48 4 2 2" xfId="24647" xr:uid="{1F3679BC-D5A9-4B0B-B0AB-479A31429E97}"/>
    <cellStyle name="Normal 48 4 2 2 2" xfId="47953" xr:uid="{4ED238D3-2013-48B9-936A-FE218C1296EC}"/>
    <cellStyle name="Normal 48 4 2 3" xfId="36854" xr:uid="{88B8EA7D-4120-4D96-BA35-6F5C91A81E39}"/>
    <cellStyle name="Normal 48 4 3" xfId="15088" xr:uid="{9EFECB16-1996-4A97-8307-011F6387D0F5}"/>
    <cellStyle name="Normal 48 4 3 2" xfId="26245" xr:uid="{898BF1BF-4170-405E-AC78-CBBDAAF70666}"/>
    <cellStyle name="Normal 48 4 3 2 2" xfId="49547" xr:uid="{1F265678-2312-498C-87BF-A691EC25EB6A}"/>
    <cellStyle name="Normal 48 4 3 3" xfId="38429" xr:uid="{CDC0EE97-7DF5-4D96-9FD8-8A68308130A7}"/>
    <cellStyle name="Normal 48 4 4" xfId="16623" xr:uid="{61A7E9BD-1D49-49B0-8B1E-BAE7F32AEF1B}"/>
    <cellStyle name="Normal 48 4 4 2" xfId="27709" xr:uid="{753D89D8-A64A-4A48-A686-880823397FC9}"/>
    <cellStyle name="Normal 48 4 4 2 2" xfId="51008" xr:uid="{F1B0A209-6A6B-4AA7-AC05-E9B870DD5869}"/>
    <cellStyle name="Normal 48 4 4 3" xfId="39961" xr:uid="{9CB4179F-910F-4C35-826E-C29427AE675E}"/>
    <cellStyle name="Normal 48 4 5" xfId="18575" xr:uid="{81D3A7E6-E0E7-4183-8342-B08AFA79BD3A}"/>
    <cellStyle name="Normal 48 4 5 2" xfId="41887" xr:uid="{D9A51F20-6664-4DA3-9CC9-0E53785A8B27}"/>
    <cellStyle name="Normal 48 4 6" xfId="30827" xr:uid="{D1A22A50-CA6B-41F9-92C2-9735EE31E4E2}"/>
    <cellStyle name="Normal 48 5" xfId="5845" xr:uid="{02E3180C-F77B-4A40-82FE-8D26AFC403B0}"/>
    <cellStyle name="Normal 48 5 2" xfId="19447" xr:uid="{92E2047D-B707-47DF-9C7C-29ABC75F460E}"/>
    <cellStyle name="Normal 48 5 2 2" xfId="42759" xr:uid="{51E02482-02A9-4C98-8EDA-2D845F17CE37}"/>
    <cellStyle name="Normal 48 5 3" xfId="31699" xr:uid="{E2FB2A78-5C43-47EA-A9E6-D810EE517D67}"/>
    <cellStyle name="Normal 48 6" xfId="6738" xr:uid="{33939D32-3FC5-4755-9D1D-2E23E9D085F6}"/>
    <cellStyle name="Normal 48 6 2" xfId="20330" xr:uid="{9CB8EB6F-9A5F-4C28-8C43-C2073E74D05A}"/>
    <cellStyle name="Normal 48 6 2 2" xfId="43637" xr:uid="{FD782C39-781E-4B5F-9F0F-D719A02B2BAF}"/>
    <cellStyle name="Normal 48 6 3" xfId="32577" xr:uid="{6239793A-6432-4BFB-B700-EE08901B090B}"/>
    <cellStyle name="Normal 48 7" xfId="7611" xr:uid="{31B2A216-9F24-4E0F-A3FE-5BEFDE071B80}"/>
    <cellStyle name="Normal 48 7 2" xfId="21203" xr:uid="{C34B5C78-681E-496C-99E8-D3922AB54789}"/>
    <cellStyle name="Normal 48 7 2 2" xfId="44509" xr:uid="{16B6F847-4387-43F0-96CC-34C77B01FFD5}"/>
    <cellStyle name="Normal 48 7 3" xfId="33449" xr:uid="{4865BC44-4CCF-4230-9436-B0A89D8A27D3}"/>
    <cellStyle name="Normal 48 8" xfId="8484" xr:uid="{CC288971-A4E5-4DF6-949B-1890657C6C0D}"/>
    <cellStyle name="Normal 48 8 2" xfId="22075" xr:uid="{60DF2AFB-3B64-4D98-A6B0-296C6F019973}"/>
    <cellStyle name="Normal 48 8 2 2" xfId="45381" xr:uid="{A63EDC92-7236-45A7-9ACF-60BADBE35EC1}"/>
    <cellStyle name="Normal 48 8 3" xfId="34321" xr:uid="{D3478A2C-5559-47C4-BD36-8DEC386C797C}"/>
    <cellStyle name="Normal 48 9" xfId="9648" xr:uid="{8B75C3E4-CA38-4446-86B1-B84803508E0C}"/>
    <cellStyle name="Normal 48 9 2" xfId="23054" xr:uid="{35AB17DB-2169-4659-B46D-078B3908563D}"/>
    <cellStyle name="Normal 48 9 2 2" xfId="46360" xr:uid="{6C253992-9C98-4362-825C-0A79A99D1FB8}"/>
    <cellStyle name="Normal 48 9 3" xfId="35262" xr:uid="{B8E6EE1B-071E-42E8-88A5-AA3E5CFFA73D}"/>
    <cellStyle name="Normal 49" xfId="4102" xr:uid="{6F2B6809-213C-46F2-84A8-FD9AF8034DCC}"/>
    <cellStyle name="Normal 49 10" xfId="10529" xr:uid="{407F365A-B1FC-49D2-B894-E5971E18401E}"/>
    <cellStyle name="Normal 49 10 2" xfId="23935" xr:uid="{E5F0161B-8C31-4266-AA90-A99113136C33}"/>
    <cellStyle name="Normal 49 10 2 2" xfId="47241" xr:uid="{2C0C11A5-BD5E-4FFD-9A4D-1468BF207F96}"/>
    <cellStyle name="Normal 49 10 3" xfId="36143" xr:uid="{B44AEAAC-D3E7-488A-ACBC-89D849DBFF75}"/>
    <cellStyle name="Normal 49 11" xfId="14359" xr:uid="{D2FF8D71-5F1A-47F3-B393-06F20DE3EB44}"/>
    <cellStyle name="Normal 49 11 2" xfId="25520" xr:uid="{13000084-E677-413C-800A-52B4908BA85F}"/>
    <cellStyle name="Normal 49 11 2 2" xfId="48822" xr:uid="{D019E5BA-37B1-4C66-AC39-89BA19DDB998}"/>
    <cellStyle name="Normal 49 11 3" xfId="37700" xr:uid="{A9BB94B2-7C5A-48E6-B514-B62B3CBA9A01}"/>
    <cellStyle name="Normal 49 12" xfId="15911" xr:uid="{38596EF2-C119-4934-8A84-8DA57A340A40}"/>
    <cellStyle name="Normal 49 12 2" xfId="26998" xr:uid="{6D0C181F-7126-442F-BBE2-97D0E15D8CF8}"/>
    <cellStyle name="Normal 49 12 2 2" xfId="50297" xr:uid="{C61DF908-545E-4AA8-8864-ABF116172347}"/>
    <cellStyle name="Normal 49 12 3" xfId="39249" xr:uid="{54061913-4F45-4CEA-8F43-64E6DE0D685C}"/>
    <cellStyle name="Normal 49 13" xfId="17704" xr:uid="{B25C76DA-DD18-423C-A19D-CCFE54D0BDDB}"/>
    <cellStyle name="Normal 49 13 2" xfId="41016" xr:uid="{7FD09C39-F459-4590-86BD-7A41C9E6031C}"/>
    <cellStyle name="Normal 49 14" xfId="29956" xr:uid="{63F0CD5D-4B3E-4320-8782-9624E3A9D985}"/>
    <cellStyle name="Normal 49 2" xfId="4235" xr:uid="{FE99C2CA-865C-49E5-8330-6D986ADE0AF6}"/>
    <cellStyle name="Normal 49 2 10" xfId="14492" xr:uid="{25F25FD9-778D-4029-8EC0-18526C211D5A}"/>
    <cellStyle name="Normal 49 2 10 2" xfId="25653" xr:uid="{0F3EDF7C-0908-4EB2-9BE5-75C45A168247}"/>
    <cellStyle name="Normal 49 2 10 2 2" xfId="48955" xr:uid="{FEB8B233-818F-4109-A3D3-9C90DD2AD250}"/>
    <cellStyle name="Normal 49 2 10 3" xfId="37833" xr:uid="{0AF15067-4914-4DB9-9060-AA18263C632D}"/>
    <cellStyle name="Normal 49 2 11" xfId="16044" xr:uid="{BE625977-1E59-4EC5-ABD3-1B159E1023AA}"/>
    <cellStyle name="Normal 49 2 11 2" xfId="27131" xr:uid="{D7D2235F-527A-471C-A6A4-E319FA0D34DA}"/>
    <cellStyle name="Normal 49 2 11 2 2" xfId="50430" xr:uid="{CE49DE91-D06D-4281-AA00-30F2EA3D84A5}"/>
    <cellStyle name="Normal 49 2 11 3" xfId="39382" xr:uid="{F0D5A054-586E-4E5E-BF87-FFA60D21F9CC}"/>
    <cellStyle name="Normal 49 2 12" xfId="17837" xr:uid="{68BFF7A9-8D37-41B3-A168-DB48EB20A04A}"/>
    <cellStyle name="Normal 49 2 12 2" xfId="41149" xr:uid="{FA3CE26D-B1C5-4F1D-A258-ADF04562A1CA}"/>
    <cellStyle name="Normal 49 2 13" xfId="30089" xr:uid="{B5EAEDE6-BF59-4D06-B6B0-70FF490E0A26}"/>
    <cellStyle name="Normal 49 2 2" xfId="4673" xr:uid="{516F3FD0-112C-48D7-BDE6-362CDD4E1FF1}"/>
    <cellStyle name="Normal 49 2 2 10" xfId="16482" xr:uid="{D66178AF-AEF9-4159-8FB2-26169CF6C223}"/>
    <cellStyle name="Normal 49 2 2 10 2" xfId="27569" xr:uid="{F7A5B5F1-F6BC-447E-9408-984079597142}"/>
    <cellStyle name="Normal 49 2 2 10 2 2" xfId="50868" xr:uid="{F35E70E8-18FA-4B5F-A2F2-96EA8BFE3672}"/>
    <cellStyle name="Normal 49 2 2 10 3" xfId="39820" xr:uid="{D4BB3990-BCF8-476F-8EAF-F64DB3D361BC}"/>
    <cellStyle name="Normal 49 2 2 11" xfId="18275" xr:uid="{9CB41260-D9AB-486F-8972-7FFBB5059775}"/>
    <cellStyle name="Normal 49 2 2 11 2" xfId="41587" xr:uid="{21FE4B6F-AC3E-4AB3-BF02-60CEBAA29D0E}"/>
    <cellStyle name="Normal 49 2 2 12" xfId="30527" xr:uid="{15A27984-7FB4-4B9E-AC75-0582B8125E5F}"/>
    <cellStyle name="Normal 49 2 2 2" xfId="5545" xr:uid="{2B5DCD12-F081-4E9A-8E96-01BDE3170BDB}"/>
    <cellStyle name="Normal 49 2 2 2 2" xfId="19147" xr:uid="{05C1FE61-88E5-42ED-80DE-ED823ECD5641}"/>
    <cellStyle name="Normal 49 2 2 2 2 2" xfId="42459" xr:uid="{78A630E8-6D51-45F7-8B36-21A9EC7F1785}"/>
    <cellStyle name="Normal 49 2 2 2 3" xfId="31399" xr:uid="{1140B8F3-AD10-474D-9ECE-4A1EB39606FD}"/>
    <cellStyle name="Normal 49 2 2 3" xfId="6417" xr:uid="{ED6193A9-8EC8-48CD-84BA-76C1A5F2BD7F}"/>
    <cellStyle name="Normal 49 2 2 3 2" xfId="20019" xr:uid="{DD4FBB1E-7244-4327-9C8F-5F5FDEB1CBA4}"/>
    <cellStyle name="Normal 49 2 2 3 2 2" xfId="43331" xr:uid="{8F8C528C-7A5A-4992-840D-D6459F3372AE}"/>
    <cellStyle name="Normal 49 2 2 3 3" xfId="32271" xr:uid="{81462B7B-5275-45B7-9A75-137743D63C1D}"/>
    <cellStyle name="Normal 49 2 2 4" xfId="7310" xr:uid="{E92EB5A4-3309-4DFB-BAD2-9B346C7CC28B}"/>
    <cellStyle name="Normal 49 2 2 4 2" xfId="20902" xr:uid="{FDA77BD6-D3D8-42CB-8579-FD4A5C511E2B}"/>
    <cellStyle name="Normal 49 2 2 4 2 2" xfId="44209" xr:uid="{015D5FFD-1029-4303-B8D3-1EF73D385981}"/>
    <cellStyle name="Normal 49 2 2 4 3" xfId="33149" xr:uid="{134F4135-2C69-46D8-BE60-D447EA65CB34}"/>
    <cellStyle name="Normal 49 2 2 5" xfId="8183" xr:uid="{432C9762-37BE-4F89-8647-2DC69623C550}"/>
    <cellStyle name="Normal 49 2 2 5 2" xfId="21775" xr:uid="{C8EF6B6C-229F-4C91-9586-79924F699BA5}"/>
    <cellStyle name="Normal 49 2 2 5 2 2" xfId="45081" xr:uid="{4F86BC3B-9404-4B4A-93F3-B8E6F81A1745}"/>
    <cellStyle name="Normal 49 2 2 5 3" xfId="34021" xr:uid="{BB97FE34-9431-4725-8817-69314BAA0175}"/>
    <cellStyle name="Normal 49 2 2 6" xfId="9056" xr:uid="{1AD146FB-3E64-402C-9C8B-345B88FB219A}"/>
    <cellStyle name="Normal 49 2 2 6 2" xfId="22647" xr:uid="{8E0424D0-3F81-49E7-9A4A-B6BC44D668AB}"/>
    <cellStyle name="Normal 49 2 2 6 2 2" xfId="45953" xr:uid="{E57BD48E-1DF3-4341-AD27-EF6B1E6A7202}"/>
    <cellStyle name="Normal 49 2 2 6 3" xfId="34893" xr:uid="{9E61074C-AFB6-491C-A336-6CF9C625CE27}"/>
    <cellStyle name="Normal 49 2 2 7" xfId="10220" xr:uid="{319E4DC5-9640-4BE3-965A-860F849A14C0}"/>
    <cellStyle name="Normal 49 2 2 7 2" xfId="23626" xr:uid="{97567BC1-77F1-4B23-A137-42BBA8D1C66B}"/>
    <cellStyle name="Normal 49 2 2 7 2 2" xfId="46932" xr:uid="{596CF331-64F7-4F73-AE4E-8DFCA3B61F6A}"/>
    <cellStyle name="Normal 49 2 2 7 3" xfId="35834" xr:uid="{5F146057-0A53-444D-8B76-8C5E121661EF}"/>
    <cellStyle name="Normal 49 2 2 8" xfId="11100" xr:uid="{95534A1E-4455-4C08-A86E-8DF1FB940A58}"/>
    <cellStyle name="Normal 49 2 2 8 2" xfId="24506" xr:uid="{D0B3DEE5-7B59-4BE6-9BD1-E54423420A59}"/>
    <cellStyle name="Normal 49 2 2 8 2 2" xfId="47812" xr:uid="{8A0B20A5-D559-46B1-8A8C-6FFAA6828DAB}"/>
    <cellStyle name="Normal 49 2 2 8 3" xfId="36714" xr:uid="{E5E6C38A-6242-4C6E-876B-0C3BDF20A780}"/>
    <cellStyle name="Normal 49 2 2 9" xfId="14930" xr:uid="{A8370087-BC06-4EFA-A3C5-7EB33D30C252}"/>
    <cellStyle name="Normal 49 2 2 9 2" xfId="26091" xr:uid="{9F19F8FF-2C71-4654-96BB-04C099BBBA92}"/>
    <cellStyle name="Normal 49 2 2 9 2 2" xfId="49393" xr:uid="{A37EBCB2-5935-46E2-BBDD-7B214B9789F9}"/>
    <cellStyle name="Normal 49 2 2 9 3" xfId="38271" xr:uid="{A6004639-AD4F-42E2-9C7A-9C330C047F4E}"/>
    <cellStyle name="Normal 49 2 3" xfId="5107" xr:uid="{FEB1BD06-7C79-443B-9F24-B16745D41733}"/>
    <cellStyle name="Normal 49 2 3 2" xfId="13715" xr:uid="{52504A7F-51CB-4C7D-B345-91EE56688CCA}"/>
    <cellStyle name="Normal 49 2 3 2 2" xfId="24976" xr:uid="{FACC485C-B72B-425E-B8DD-46922A562BE7}"/>
    <cellStyle name="Normal 49 2 3 2 2 2" xfId="48282" xr:uid="{93747B5C-2BD5-4F5C-A2E0-DDECB1683853}"/>
    <cellStyle name="Normal 49 2 3 2 3" xfId="37068" xr:uid="{980922C7-46AC-42D2-BCD9-4246DBB6C8D5}"/>
    <cellStyle name="Normal 49 2 3 3" xfId="15463" xr:uid="{A396A289-791C-49AC-AF5D-64634581C6BA}"/>
    <cellStyle name="Normal 49 2 3 3 2" xfId="26585" xr:uid="{C0FF56F1-0591-416A-9A02-CCE077E88773}"/>
    <cellStyle name="Normal 49 2 3 3 2 2" xfId="49885" xr:uid="{1C46A61B-FCC9-44F5-B14E-1DB569404710}"/>
    <cellStyle name="Normal 49 2 3 3 3" xfId="38802" xr:uid="{29CEB8AC-32E8-40C8-BC4D-FFAD4229F80A}"/>
    <cellStyle name="Normal 49 2 3 4" xfId="16828" xr:uid="{7A88CDD8-5202-4A99-9724-33764481DBBA}"/>
    <cellStyle name="Normal 49 2 3 4 2" xfId="27914" xr:uid="{98124179-5A35-4B5A-BA1F-A0C3115CBC3B}"/>
    <cellStyle name="Normal 49 2 3 4 2 2" xfId="51213" xr:uid="{968C2653-7199-4F4B-85B0-1F92FFA290AF}"/>
    <cellStyle name="Normal 49 2 3 4 3" xfId="40166" xr:uid="{FE5977DC-FBEF-4F5D-A21B-C14D5CA1A349}"/>
    <cellStyle name="Normal 49 2 3 5" xfId="18709" xr:uid="{61D2BDAC-8000-48D8-9D70-6994727AD6A4}"/>
    <cellStyle name="Normal 49 2 3 5 2" xfId="42021" xr:uid="{AD9FA242-85A9-4A3F-8295-91356BA623C1}"/>
    <cellStyle name="Normal 49 2 3 6" xfId="30961" xr:uid="{A62B4E94-AD50-45E8-8F43-27B1B6D8D497}"/>
    <cellStyle name="Normal 49 2 4" xfId="5979" xr:uid="{D6E70520-DFF4-4E9E-84E7-CA9003D98096}"/>
    <cellStyle name="Normal 49 2 4 2" xfId="19581" xr:uid="{600ADD87-1053-45BA-B083-1E5420688C52}"/>
    <cellStyle name="Normal 49 2 4 2 2" xfId="42893" xr:uid="{92190F6E-0CDC-44BA-A00F-95A336EB0F9C}"/>
    <cellStyle name="Normal 49 2 4 3" xfId="31833" xr:uid="{54D46607-D690-49E5-9575-07DAFAE0DC19}"/>
    <cellStyle name="Normal 49 2 5" xfId="6872" xr:uid="{964093CA-2A58-4979-A7D5-45AD6BDB5690}"/>
    <cellStyle name="Normal 49 2 5 2" xfId="20464" xr:uid="{1350B829-D8A3-4541-B1E2-65A3FBDFA333}"/>
    <cellStyle name="Normal 49 2 5 2 2" xfId="43771" xr:uid="{08F37B55-1835-4623-97B9-9D83E485A9DE}"/>
    <cellStyle name="Normal 49 2 5 3" xfId="32711" xr:uid="{29D08C14-3714-458D-ADF4-D3C2E1E6A46D}"/>
    <cellStyle name="Normal 49 2 6" xfId="7745" xr:uid="{8CC3CFA8-F3C7-4DF2-9C5D-8A30ADCA0368}"/>
    <cellStyle name="Normal 49 2 6 2" xfId="21337" xr:uid="{B9990DBC-79B6-4C33-AB83-66042152ABF0}"/>
    <cellStyle name="Normal 49 2 6 2 2" xfId="44643" xr:uid="{91F94C98-71D2-4A90-8144-00A3177B7C3A}"/>
    <cellStyle name="Normal 49 2 6 3" xfId="33583" xr:uid="{A4E2B184-6EB4-4722-910B-EE30D4607C3F}"/>
    <cellStyle name="Normal 49 2 7" xfId="8618" xr:uid="{F5B9EC68-596D-410C-82F7-F32E640774DA}"/>
    <cellStyle name="Normal 49 2 7 2" xfId="22209" xr:uid="{25F3B6B4-732F-480B-866D-8042873EAA6E}"/>
    <cellStyle name="Normal 49 2 7 2 2" xfId="45515" xr:uid="{523DFF45-2035-4101-81B6-CDD867578EE5}"/>
    <cellStyle name="Normal 49 2 7 3" xfId="34455" xr:uid="{29501E30-979C-44D0-BCB5-714E593FF1E6}"/>
    <cellStyle name="Normal 49 2 8" xfId="9782" xr:uid="{6F46B3CB-71B1-4988-A00D-8B2BD2521D2D}"/>
    <cellStyle name="Normal 49 2 8 2" xfId="23188" xr:uid="{6B77D330-8FDB-46E7-8135-FA6AEACDB71D}"/>
    <cellStyle name="Normal 49 2 8 2 2" xfId="46494" xr:uid="{0EB24516-5F7E-4EC5-A3FA-C2D68C9968E8}"/>
    <cellStyle name="Normal 49 2 8 3" xfId="35396" xr:uid="{91F9B18E-223F-4C44-B750-B56F319AE99C}"/>
    <cellStyle name="Normal 49 2 9" xfId="10662" xr:uid="{6394D32D-F4A3-442E-8C8C-EB1A1A0D42FF}"/>
    <cellStyle name="Normal 49 2 9 2" xfId="24068" xr:uid="{F3AFD1CC-50A6-409A-96E2-727C1907DD69}"/>
    <cellStyle name="Normal 49 2 9 2 2" xfId="47374" xr:uid="{A23726E0-181B-413E-B057-FE3B699A8AC5}"/>
    <cellStyle name="Normal 49 2 9 3" xfId="36276" xr:uid="{19211FB3-1557-4CAF-9240-983F8993FD19}"/>
    <cellStyle name="Normal 49 3" xfId="4540" xr:uid="{0932A1CC-6079-4409-AECF-57D8A1BE845A}"/>
    <cellStyle name="Normal 49 3 10" xfId="16349" xr:uid="{791E2D92-F330-4A78-926D-CDBC2FBB0229}"/>
    <cellStyle name="Normal 49 3 10 2" xfId="27436" xr:uid="{518398FB-AD3D-491C-9BE3-2D2ED43F735B}"/>
    <cellStyle name="Normal 49 3 10 2 2" xfId="50735" xr:uid="{0CACAD58-6585-4412-9C47-270DA291B2BE}"/>
    <cellStyle name="Normal 49 3 10 3" xfId="39687" xr:uid="{C0518A67-6D39-458B-AD9C-1A5126CB6D6C}"/>
    <cellStyle name="Normal 49 3 11" xfId="18142" xr:uid="{B589FC13-617A-43A7-8796-FD230FA3AD78}"/>
    <cellStyle name="Normal 49 3 11 2" xfId="41454" xr:uid="{F4E67D7C-687F-46CF-9401-7D4CB85746BA}"/>
    <cellStyle name="Normal 49 3 12" xfId="30394" xr:uid="{AC4B33F5-A3A1-462A-AF9E-49B6C500B721}"/>
    <cellStyle name="Normal 49 3 2" xfId="5412" xr:uid="{25859422-BDC2-415C-B0D5-0469C63EEF0B}"/>
    <cellStyle name="Normal 49 3 2 2" xfId="19014" xr:uid="{56DCD9E1-E0F9-42B7-BC8B-69FAD7355836}"/>
    <cellStyle name="Normal 49 3 2 2 2" xfId="42326" xr:uid="{72DD5ABF-8037-4D16-9975-2354B874B788}"/>
    <cellStyle name="Normal 49 3 2 3" xfId="31266" xr:uid="{C0E71F0A-C651-40AE-AE36-9CB4BCC5C7E0}"/>
    <cellStyle name="Normal 49 3 3" xfId="6284" xr:uid="{56DAAD12-C176-4BC5-8EDB-E35C7E95E59F}"/>
    <cellStyle name="Normal 49 3 3 2" xfId="19886" xr:uid="{ED1BD822-1D06-4D37-BC39-8FC4120B388C}"/>
    <cellStyle name="Normal 49 3 3 2 2" xfId="43198" xr:uid="{9A4FD9DC-6B6D-4614-8939-16A200801CEC}"/>
    <cellStyle name="Normal 49 3 3 3" xfId="32138" xr:uid="{4E3A568C-F764-4464-80F3-10F0EF1C359F}"/>
    <cellStyle name="Normal 49 3 4" xfId="7177" xr:uid="{FF0AD16A-124E-4D46-ABF9-145AF27806E3}"/>
    <cellStyle name="Normal 49 3 4 2" xfId="20769" xr:uid="{1B0EF9F7-9338-49D7-B593-D20023E169D4}"/>
    <cellStyle name="Normal 49 3 4 2 2" xfId="44076" xr:uid="{CEC8DAD6-A5B6-4CE4-AD2F-A5ED587AC397}"/>
    <cellStyle name="Normal 49 3 4 3" xfId="33016" xr:uid="{787B90F2-FDB7-418A-817E-4A92B80E7BB9}"/>
    <cellStyle name="Normal 49 3 5" xfId="8050" xr:uid="{8769C8A4-4E50-4CC1-9DD9-ECFDFD87375B}"/>
    <cellStyle name="Normal 49 3 5 2" xfId="21642" xr:uid="{187C2D49-9532-4634-945F-8B97F015AE01}"/>
    <cellStyle name="Normal 49 3 5 2 2" xfId="44948" xr:uid="{7743C273-461D-466A-93B5-762BFBE2A21B}"/>
    <cellStyle name="Normal 49 3 5 3" xfId="33888" xr:uid="{7ADCAC4F-CD39-4F3F-85B2-B0B32D3D780F}"/>
    <cellStyle name="Normal 49 3 6" xfId="8923" xr:uid="{C36B418B-0B98-4B6D-B5FD-EB47435D6A3B}"/>
    <cellStyle name="Normal 49 3 6 2" xfId="22514" xr:uid="{3E72EB8B-14D3-4D71-8996-2A9CBC9D6AB1}"/>
    <cellStyle name="Normal 49 3 6 2 2" xfId="45820" xr:uid="{49F7BCD0-F69C-4FFD-8AD4-056C71BE8166}"/>
    <cellStyle name="Normal 49 3 6 3" xfId="34760" xr:uid="{6901DDAB-9C10-4A50-B941-CEA27B94E04A}"/>
    <cellStyle name="Normal 49 3 7" xfId="10087" xr:uid="{922A47E1-2684-4AD9-B63B-F372EEC9D9F5}"/>
    <cellStyle name="Normal 49 3 7 2" xfId="23493" xr:uid="{980FE333-E985-4F07-BD0A-5E4CD024F051}"/>
    <cellStyle name="Normal 49 3 7 2 2" xfId="46799" xr:uid="{8515E5F4-4F13-44CD-BCEB-EAD72F656AE1}"/>
    <cellStyle name="Normal 49 3 7 3" xfId="35701" xr:uid="{4F64AFD6-2718-46EF-A7C5-39AFC134ED40}"/>
    <cellStyle name="Normal 49 3 8" xfId="10967" xr:uid="{A9BCE63B-24F4-4C2E-B6CE-5E0426FFEACD}"/>
    <cellStyle name="Normal 49 3 8 2" xfId="24373" xr:uid="{6AB21E63-49BC-4A09-96AD-D218541BB8FD}"/>
    <cellStyle name="Normal 49 3 8 2 2" xfId="47679" xr:uid="{1922458A-D9DE-4331-A6A7-E0872B32D436}"/>
    <cellStyle name="Normal 49 3 8 3" xfId="36581" xr:uid="{4DA598CC-6943-415B-80A6-C32418F56E38}"/>
    <cellStyle name="Normal 49 3 9" xfId="14797" xr:uid="{7727B0D9-BA2F-4776-83BC-2190709FC9E8}"/>
    <cellStyle name="Normal 49 3 9 2" xfId="25958" xr:uid="{C8909B55-67D1-45ED-8064-9CF7CFB87F5E}"/>
    <cellStyle name="Normal 49 3 9 2 2" xfId="49260" xr:uid="{A57DE296-76A5-4F35-B9CB-B6011C090843}"/>
    <cellStyle name="Normal 49 3 9 3" xfId="38138" xr:uid="{00C9D47D-720D-49D3-A0AA-1418EBDFDCC2}"/>
    <cellStyle name="Normal 49 4" xfId="4974" xr:uid="{97AC8F62-136A-4615-8CA5-CD2B045E23C4}"/>
    <cellStyle name="Normal 49 4 2" xfId="11242" xr:uid="{FC74ACED-CBBD-4ACC-A1BB-D893394BC06D}"/>
    <cellStyle name="Normal 49 4 2 2" xfId="24648" xr:uid="{CE4B5304-9E28-405B-8543-E97EF4151106}"/>
    <cellStyle name="Normal 49 4 2 2 2" xfId="47954" xr:uid="{3B102E6E-0D47-4990-B920-F403500E594A}"/>
    <cellStyle name="Normal 49 4 2 3" xfId="36855" xr:uid="{0D215003-EE88-4892-BDAE-8D140CA92AB1}"/>
    <cellStyle name="Normal 49 4 3" xfId="15089" xr:uid="{8BB586A3-C235-4E57-95AB-85A3B0E7F1EA}"/>
    <cellStyle name="Normal 49 4 3 2" xfId="26246" xr:uid="{2F3B28D3-66B5-404A-87DE-D3023EE887FA}"/>
    <cellStyle name="Normal 49 4 3 2 2" xfId="49548" xr:uid="{9EA5714B-B9DA-4A95-B8AE-0BAE90FD35C4}"/>
    <cellStyle name="Normal 49 4 3 3" xfId="38430" xr:uid="{EBD0A245-1F5A-44D7-97AF-375AB9B3CF4B}"/>
    <cellStyle name="Normal 49 4 4" xfId="16624" xr:uid="{2EEA1019-FB06-412C-9560-3DB99D9ECCA0}"/>
    <cellStyle name="Normal 49 4 4 2" xfId="27710" xr:uid="{2FF29D1A-256C-460D-9838-DFEFCCD593F2}"/>
    <cellStyle name="Normal 49 4 4 2 2" xfId="51009" xr:uid="{861E83B5-88EA-4400-9836-48BC427C3587}"/>
    <cellStyle name="Normal 49 4 4 3" xfId="39962" xr:uid="{9E584BA2-26C4-471D-A3AA-B66ABBA1B7A6}"/>
    <cellStyle name="Normal 49 4 5" xfId="18576" xr:uid="{B1BFFE96-8F3A-4097-A0F5-94F38FA58A72}"/>
    <cellStyle name="Normal 49 4 5 2" xfId="41888" xr:uid="{A29348EE-D903-4BBB-8A9D-6F5873DE5518}"/>
    <cellStyle name="Normal 49 4 6" xfId="30828" xr:uid="{4C54882F-9882-424F-B5B4-B27FFEBAA2FE}"/>
    <cellStyle name="Normal 49 5" xfId="5846" xr:uid="{93C02270-42E7-4B93-A998-F74B4355BC8F}"/>
    <cellStyle name="Normal 49 5 2" xfId="19448" xr:uid="{FD4A82E2-FD63-4449-B0D3-6B8CEE5B6E17}"/>
    <cellStyle name="Normal 49 5 2 2" xfId="42760" xr:uid="{CD7171C2-FEAD-46F2-AE0C-0AE904E040DE}"/>
    <cellStyle name="Normal 49 5 3" xfId="31700" xr:uid="{5C86268C-BD3E-41D7-BAC9-58BCCEF33115}"/>
    <cellStyle name="Normal 49 6" xfId="6739" xr:uid="{9EE3117A-2AC7-45FE-9EC2-ED3508C994BD}"/>
    <cellStyle name="Normal 49 6 2" xfId="20331" xr:uid="{3B7DBB9C-4B3B-4C84-98BC-D0508B426C37}"/>
    <cellStyle name="Normal 49 6 2 2" xfId="43638" xr:uid="{F00116F0-6240-4942-A21B-7D614FF9283B}"/>
    <cellStyle name="Normal 49 6 3" xfId="32578" xr:uid="{16FB32B8-255E-41C7-B62A-56D53BB1EA1D}"/>
    <cellStyle name="Normal 49 7" xfId="7612" xr:uid="{5C6891A4-4119-417B-AD7A-F1F258E10F1D}"/>
    <cellStyle name="Normal 49 7 2" xfId="21204" xr:uid="{86102F6C-21D4-4734-BF65-DC4DF286C9E4}"/>
    <cellStyle name="Normal 49 7 2 2" xfId="44510" xr:uid="{D1DAB482-D286-4039-91CA-8CABBD82DCBB}"/>
    <cellStyle name="Normal 49 7 3" xfId="33450" xr:uid="{FA7C5567-CC84-4B5C-8DB6-7452B8113982}"/>
    <cellStyle name="Normal 49 8" xfId="8485" xr:uid="{C97EE127-4D94-44E6-AB6E-E70135E68362}"/>
    <cellStyle name="Normal 49 8 2" xfId="22076" xr:uid="{C723091D-CEC8-4F99-A08D-A0E14A25EF0B}"/>
    <cellStyle name="Normal 49 8 2 2" xfId="45382" xr:uid="{F559502B-0AAB-469C-9BC8-D7558BCF010F}"/>
    <cellStyle name="Normal 49 8 3" xfId="34322" xr:uid="{BEFB2BB0-0BC4-445D-9574-1F3BBC5557AB}"/>
    <cellStyle name="Normal 49 9" xfId="9649" xr:uid="{FAAE6982-FC3E-42EE-A6E5-49F761B6EA64}"/>
    <cellStyle name="Normal 49 9 2" xfId="23055" xr:uid="{8547E72B-F4E7-4C5D-AF9D-F7E15AFD7D39}"/>
    <cellStyle name="Normal 49 9 2 2" xfId="46361" xr:uid="{8360457B-EBA4-41EB-BC33-5D7764EFE84E}"/>
    <cellStyle name="Normal 49 9 3" xfId="35263" xr:uid="{44BA731A-6A96-4125-AF68-E674D604C140}"/>
    <cellStyle name="Normal 5" xfId="199" xr:uid="{00000000-0005-0000-0000-0000D0000000}"/>
    <cellStyle name="Normal 5 10" xfId="2223" xr:uid="{E96593F2-77B7-489F-88F8-634C5D2A8CB4}"/>
    <cellStyle name="Normal 5 11" xfId="2936" xr:uid="{277515B5-A022-4B3B-8DA7-39CF5582C184}"/>
    <cellStyle name="Normal 5 11 2" xfId="12727" xr:uid="{3288F083-5C5A-43ED-9500-015C52E2398A}"/>
    <cellStyle name="Normal 5 12" xfId="1156" xr:uid="{286164DD-C832-4748-B041-4BD4B955BDE6}"/>
    <cellStyle name="Normal 5 13" xfId="6432" xr:uid="{563CBCDF-02DD-4A57-B1E8-E9035C3612AF}"/>
    <cellStyle name="Normal 5 13 2" xfId="11309" xr:uid="{807B346C-DC8A-4C42-AB8D-51E36ED786F5}"/>
    <cellStyle name="Normal 5 13 3" xfId="20033" xr:uid="{14C61672-8F35-420D-8B51-8A4FC5F759BF}"/>
    <cellStyle name="Normal 5 13 3 2" xfId="43345" xr:uid="{C2BC6C87-1942-4C50-B936-FD52AE24817D}"/>
    <cellStyle name="Normal 5 13 4" xfId="32285" xr:uid="{D45F478C-5CA2-42C0-8D34-2F70E4288285}"/>
    <cellStyle name="Normal 5 14" xfId="6443" xr:uid="{924FFDF4-CE9C-49C2-8A8A-FDCD69C1D1FB}"/>
    <cellStyle name="Normal 5 14 2" xfId="20037" xr:uid="{6C3577B7-B9B1-4DA2-8ECB-FEF44E8DEDC6}"/>
    <cellStyle name="Normal 5 14 2 2" xfId="43349" xr:uid="{AE532B18-9B51-4D8A-B091-3CC936293C9B}"/>
    <cellStyle name="Normal 5 14 3" xfId="32289" xr:uid="{5CC31797-D48A-48AB-BEFE-18D189470DF1}"/>
    <cellStyle name="Normal 5 15" xfId="16910" xr:uid="{44286CA1-51CB-43E6-9E23-C95602D11885}"/>
    <cellStyle name="Normal 5 15 2" xfId="40222" xr:uid="{3ACD0C18-0C02-499F-B439-6492E36D76C0}"/>
    <cellStyle name="Normal 5 16" xfId="29363" xr:uid="{C3CCA8D0-8DAC-4C24-9C74-6EC33359C02E}"/>
    <cellStyle name="Normal 5 2" xfId="1157" xr:uid="{31ADB5F2-0CCD-4349-A998-CF3A744B1D44}"/>
    <cellStyle name="Normal 5 2 10" xfId="2935" xr:uid="{D71B592C-8D56-413C-A34D-E94B19CA608E}"/>
    <cellStyle name="Normal 5 2 10 2" xfId="12726" xr:uid="{BB92EDDC-C899-4C3C-8007-3D268E5AF2FE}"/>
    <cellStyle name="Normal 5 2 11" xfId="11709" xr:uid="{4E75571A-0826-4D1A-90CC-F7CC27836BCE}"/>
    <cellStyle name="Normal 5 2 2" xfId="1158" xr:uid="{177856A3-07B8-4CBC-B95A-321F47D06D28}"/>
    <cellStyle name="Normal 5 2 2 2" xfId="1159" xr:uid="{C6FD4146-DA9D-4AC9-8CD8-3743A2481583}"/>
    <cellStyle name="Normal 5 2 2 2 2" xfId="1160" xr:uid="{A8D36C85-2134-4E29-971D-5341C58C83C5}"/>
    <cellStyle name="Normal 5 2 2 2 2 2" xfId="1161" xr:uid="{3AF06CB2-6AEB-4C1D-A7AE-079ED4C2B609}"/>
    <cellStyle name="Normal 5 2 2 2 2 2 2" xfId="1162" xr:uid="{BCAEC7E1-FD9A-4493-9729-45E7BF26F931}"/>
    <cellStyle name="Normal 5 2 2 2 2 2 2 2" xfId="1956" xr:uid="{C24DA17B-D797-464C-A00F-A6E6F28D4638}"/>
    <cellStyle name="Normal 5 2 2 2 2 2 2 2 2" xfId="3798" xr:uid="{1D8D860F-4FFE-4204-95EB-1C9A7D5728A3}"/>
    <cellStyle name="Normal 5 2 2 2 2 2 2 2 2 2" xfId="13589" xr:uid="{9E8B4621-784E-495F-BADB-8EDCC54CEA9A}"/>
    <cellStyle name="Normal 5 2 2 2 2 2 2 2 3" xfId="12418" xr:uid="{9F3B9E21-DE37-4A2F-8324-9523E1D892AF}"/>
    <cellStyle name="Normal 5 2 2 2 2 2 2 3" xfId="2773" xr:uid="{5AF408D4-EECB-4334-BD7F-E6A2D2A01249}"/>
    <cellStyle name="Normal 5 2 2 2 2 2 2 3 2" xfId="12564" xr:uid="{45455E17-15D0-4258-970C-AF15D92306AE}"/>
    <cellStyle name="Normal 5 2 2 2 2 2 2 4" xfId="11714" xr:uid="{C286A7ED-41D6-4A78-98F8-63B484804999}"/>
    <cellStyle name="Normal 5 2 2 2 2 2 3" xfId="1690" xr:uid="{964FB3BD-3EF4-40E8-961D-05B2B892E86B}"/>
    <cellStyle name="Normal 5 2 2 2 2 2 3 2" xfId="3532" xr:uid="{C25C048E-1867-43DA-B34F-06271E980EB7}"/>
    <cellStyle name="Normal 5 2 2 2 2 2 3 2 2" xfId="13323" xr:uid="{B72A764F-FA78-4448-B5FE-79FB5D673905}"/>
    <cellStyle name="Normal 5 2 2 2 2 2 3 3" xfId="12153" xr:uid="{9A7C9DD0-A41D-4F3E-BA7A-C823FE0C1C4F}"/>
    <cellStyle name="Normal 5 2 2 2 2 2 4" xfId="2931" xr:uid="{651385B0-AF33-4317-A56B-43B7E0F6C006}"/>
    <cellStyle name="Normal 5 2 2 2 2 2 4 2" xfId="12722" xr:uid="{A3121C29-B262-42CE-AFE9-6310EC44EDCA}"/>
    <cellStyle name="Normal 5 2 2 2 2 2 5" xfId="11713" xr:uid="{0459E717-07B0-4FB5-86E7-66C77520FEC7}"/>
    <cellStyle name="Normal 5 2 2 2 2 3" xfId="1163" xr:uid="{F516A7F3-2CEE-4E3C-B4C3-3C46F8F59D13}"/>
    <cellStyle name="Normal 5 2 2 2 2 3 2" xfId="1839" xr:uid="{F6D43E7B-3F3C-4434-B82D-A03B3DED3820}"/>
    <cellStyle name="Normal 5 2 2 2 2 3 2 2" xfId="3681" xr:uid="{5F4B5B3B-FD65-4C3F-B0FA-15BAA48B4DE8}"/>
    <cellStyle name="Normal 5 2 2 2 2 3 2 2 2" xfId="13472" xr:uid="{88C89894-1B7E-418E-A4DB-AF01AE274132}"/>
    <cellStyle name="Normal 5 2 2 2 2 3 2 3" xfId="12302" xr:uid="{D852C7AC-2676-49B3-838D-5405D7F0A6A6}"/>
    <cellStyle name="Normal 5 2 2 2 2 3 3" xfId="3083" xr:uid="{19E1DA28-D317-41CD-8231-CC4B2526652A}"/>
    <cellStyle name="Normal 5 2 2 2 2 3 3 2" xfId="12874" xr:uid="{859BC534-7359-4090-8AC9-CC7BDA487F97}"/>
    <cellStyle name="Normal 5 2 2 2 2 3 4" xfId="11715" xr:uid="{3941EE88-8B0A-4A81-9162-E8801371648E}"/>
    <cellStyle name="Normal 5 2 2 2 2 4" xfId="1573" xr:uid="{23D18B56-E0FB-4109-89ED-31E1AFEB524D}"/>
    <cellStyle name="Normal 5 2 2 2 2 4 2" xfId="3415" xr:uid="{F3C4696D-4D28-4391-8D71-F7A81BCAD651}"/>
    <cellStyle name="Normal 5 2 2 2 2 4 2 2" xfId="13206" xr:uid="{FE5DE613-D229-4B36-A5B2-0FBF7C424EF1}"/>
    <cellStyle name="Normal 5 2 2 2 2 4 3" xfId="12036" xr:uid="{2B00A6C8-8422-49ED-9F68-D576CCC08ECC}"/>
    <cellStyle name="Normal 5 2 2 2 2 5" xfId="2932" xr:uid="{2FF47E14-D71A-470F-94C7-25A0978428A7}"/>
    <cellStyle name="Normal 5 2 2 2 2 5 2" xfId="12723" xr:uid="{8CADC63E-ED12-43C1-AD1C-4DC969762A58}"/>
    <cellStyle name="Normal 5 2 2 2 2 6" xfId="11712" xr:uid="{4FA8D987-4ACA-4202-B126-0DEA9EAA6D28}"/>
    <cellStyle name="Normal 5 2 2 2 3" xfId="1164" xr:uid="{F90DE2AC-D19F-4D8C-9B71-68F6E946F594}"/>
    <cellStyle name="Normal 5 2 2 2 3 2" xfId="1165" xr:uid="{7BA25092-4E61-4AE1-B70F-BFCA73FFC6AC}"/>
    <cellStyle name="Normal 5 2 2 2 3 2 2" xfId="1955" xr:uid="{A6808C1D-C556-487F-A548-091595B58DD0}"/>
    <cellStyle name="Normal 5 2 2 2 3 2 2 2" xfId="3797" xr:uid="{750BD8CB-43AD-46CA-AD96-A0F02E716507}"/>
    <cellStyle name="Normal 5 2 2 2 3 2 2 2 2" xfId="13588" xr:uid="{8843552D-3315-4B55-B7B9-CAD4A987EDB4}"/>
    <cellStyle name="Normal 5 2 2 2 3 2 2 3" xfId="12417" xr:uid="{32AB45A8-6E67-4AC1-A985-3AEC16206948}"/>
    <cellStyle name="Normal 5 2 2 2 3 2 3" xfId="2929" xr:uid="{71FC0A23-C9F2-4B6E-AF3E-7A4B324061DA}"/>
    <cellStyle name="Normal 5 2 2 2 3 2 3 2" xfId="12720" xr:uid="{1093B161-B481-49E2-8DC8-289B7945A78F}"/>
    <cellStyle name="Normal 5 2 2 2 3 2 4" xfId="11717" xr:uid="{DB709F52-90B6-4156-94DC-47AB2DEB6EF5}"/>
    <cellStyle name="Normal 5 2 2 2 3 3" xfId="1689" xr:uid="{9050BCC6-3987-4B6C-9426-91F03ED8C977}"/>
    <cellStyle name="Normal 5 2 2 2 3 3 2" xfId="3531" xr:uid="{CF638FEB-A81D-4414-8126-BFC031A17F8A}"/>
    <cellStyle name="Normal 5 2 2 2 3 3 2 2" xfId="13322" xr:uid="{FC1A021E-18C3-4BC5-AFA9-6CA1CF4BE8AF}"/>
    <cellStyle name="Normal 5 2 2 2 3 3 3" xfId="12152" xr:uid="{85DAC5B3-268F-4F3A-956F-9DADCC01A55F}"/>
    <cellStyle name="Normal 5 2 2 2 3 4" xfId="2930" xr:uid="{A2C99EED-2A0D-498E-AA0C-2FEDBA7ED89A}"/>
    <cellStyle name="Normal 5 2 2 2 3 4 2" xfId="12721" xr:uid="{1404A40F-1EBE-4992-9098-6ACD437B0723}"/>
    <cellStyle name="Normal 5 2 2 2 3 5" xfId="11716" xr:uid="{E92DAB8E-3155-4150-A7B5-36C0B6FD587D}"/>
    <cellStyle name="Normal 5 2 2 2 4" xfId="1166" xr:uid="{FF22DD1D-0E4E-43E7-81EE-CA4AB2C5C914}"/>
    <cellStyle name="Normal 5 2 2 2 4 2" xfId="1773" xr:uid="{8C672800-F0CA-4C3B-B1D4-87E9676E050C}"/>
    <cellStyle name="Normal 5 2 2 2 4 2 2" xfId="3615" xr:uid="{2B39BE55-07B6-499F-B552-EACA6A8AC131}"/>
    <cellStyle name="Normal 5 2 2 2 4 2 2 2" xfId="13406" xr:uid="{02F3C289-BCE4-4493-BBF9-75111286958F}"/>
    <cellStyle name="Normal 5 2 2 2 4 2 3" xfId="12236" xr:uid="{F5CE4275-C6A1-40A6-851A-C05457C17D63}"/>
    <cellStyle name="Normal 5 2 2 2 4 3" xfId="2928" xr:uid="{A08C170A-C577-442F-B224-EEE714675BBB}"/>
    <cellStyle name="Normal 5 2 2 2 4 3 2" xfId="12719" xr:uid="{F2A0CFA6-E2C3-488A-9C04-276B3C9FA432}"/>
    <cellStyle name="Normal 5 2 2 2 4 4" xfId="11718" xr:uid="{E645881B-CE73-4BAF-86B5-777F59BF77DB}"/>
    <cellStyle name="Normal 5 2 2 2 5" xfId="1507" xr:uid="{92E11753-E83C-4E88-8936-66CB41D13829}"/>
    <cellStyle name="Normal 5 2 2 2 5 2" xfId="3349" xr:uid="{D6252010-00E3-408B-BF61-F717450F5843}"/>
    <cellStyle name="Normal 5 2 2 2 5 2 2" xfId="13140" xr:uid="{AAD6B02A-10A2-4EEC-BD9A-F356823B4788}"/>
    <cellStyle name="Normal 5 2 2 2 5 3" xfId="11970" xr:uid="{E8B2EAB2-5115-4E63-8BB3-7CFC7E4F1D8F}"/>
    <cellStyle name="Normal 5 2 2 2 6" xfId="2933" xr:uid="{A5DEB0F8-F384-41FE-952D-44F28808E9E0}"/>
    <cellStyle name="Normal 5 2 2 2 6 2" xfId="12724" xr:uid="{DE8E8D8E-745F-4AE2-A2C8-3822A6A31AC0}"/>
    <cellStyle name="Normal 5 2 2 2 7" xfId="11711" xr:uid="{1869FBC2-7CDC-4552-BE84-CC5AB6FEECC3}"/>
    <cellStyle name="Normal 5 2 2 3" xfId="1167" xr:uid="{E8A82506-E819-470F-A8EC-74350A4D7559}"/>
    <cellStyle name="Normal 5 2 2 3 2" xfId="1168" xr:uid="{A715FCC9-E7AB-4AC5-8A98-72A981D994A5}"/>
    <cellStyle name="Normal 5 2 2 3 2 2" xfId="1169" xr:uid="{F59613E9-96A0-4975-A453-B31AFB59FDE4}"/>
    <cellStyle name="Normal 5 2 2 3 2 2 2" xfId="1170" xr:uid="{D2D9AF09-75F2-4109-97E0-E76E2EE27C27}"/>
    <cellStyle name="Normal 5 2 2 3 2 2 2 2" xfId="1958" xr:uid="{39A08A91-9918-442D-8A24-60426EE7CCC1}"/>
    <cellStyle name="Normal 5 2 2 3 2 2 2 2 2" xfId="3800" xr:uid="{FC309CAE-58A6-416B-A018-F82A745F1C69}"/>
    <cellStyle name="Normal 5 2 2 3 2 2 2 2 2 2" xfId="13591" xr:uid="{8E6A06E5-B60E-4E79-A1A9-A3FB06C50CB3}"/>
    <cellStyle name="Normal 5 2 2 3 2 2 2 2 3" xfId="12420" xr:uid="{401149BD-4540-456C-A1D5-CB55E434BA51}"/>
    <cellStyle name="Normal 5 2 2 3 2 2 2 3" xfId="2924" xr:uid="{32C48F81-3331-4087-B1AA-E7141C327F46}"/>
    <cellStyle name="Normal 5 2 2 3 2 2 2 3 2" xfId="12715" xr:uid="{71557D70-37DA-4987-9DEF-E53FDC836F5A}"/>
    <cellStyle name="Normal 5 2 2 3 2 2 2 4" xfId="11722" xr:uid="{7A27B90B-B199-42E5-A363-D6FEE651C6C3}"/>
    <cellStyle name="Normal 5 2 2 3 2 2 3" xfId="1692" xr:uid="{CF19D227-66D5-44D1-BD33-A557AFF9477B}"/>
    <cellStyle name="Normal 5 2 2 3 2 2 3 2" xfId="3534" xr:uid="{E5C26723-F5C8-423E-AD60-5CFE9715451C}"/>
    <cellStyle name="Normal 5 2 2 3 2 2 3 2 2" xfId="13325" xr:uid="{8947F308-AA4D-4C96-9AF8-ED9792D073F7}"/>
    <cellStyle name="Normal 5 2 2 3 2 2 3 3" xfId="12155" xr:uid="{93A286AA-0734-4D04-A8A1-82523308F2F2}"/>
    <cellStyle name="Normal 5 2 2 3 2 2 4" xfId="2925" xr:uid="{4D8BC281-5415-4659-8520-D4A3A6F80B37}"/>
    <cellStyle name="Normal 5 2 2 3 2 2 4 2" xfId="12716" xr:uid="{37D42A7B-A5BD-47F3-B4E6-76BEBD8FDE65}"/>
    <cellStyle name="Normal 5 2 2 3 2 2 5" xfId="11721" xr:uid="{5AC0FC65-D581-4ADA-876A-3EBA05E264C2}"/>
    <cellStyle name="Normal 5 2 2 3 2 3" xfId="1171" xr:uid="{BB3C5E59-53EB-497E-9AED-05CC3D6E4C34}"/>
    <cellStyle name="Normal 5 2 2 3 2 3 2" xfId="1857" xr:uid="{17B5C704-77F2-4104-AA6A-C2CFCFCCFD5E}"/>
    <cellStyle name="Normal 5 2 2 3 2 3 2 2" xfId="3699" xr:uid="{0EF35B31-CE37-46B4-B89A-482C637E74D1}"/>
    <cellStyle name="Normal 5 2 2 3 2 3 2 2 2" xfId="13490" xr:uid="{FB7D58F7-76FE-4121-9C58-662B83264FB5}"/>
    <cellStyle name="Normal 5 2 2 3 2 3 2 3" xfId="12320" xr:uid="{FB5748A3-062E-405F-936E-84B78A8C6AA1}"/>
    <cellStyle name="Normal 5 2 2 3 2 3 3" xfId="2923" xr:uid="{663513B6-2A7F-4F9D-8C96-CD30B8C8F005}"/>
    <cellStyle name="Normal 5 2 2 3 2 3 3 2" xfId="12714" xr:uid="{24BCA83A-55C1-4DB2-B475-CAAD83993F75}"/>
    <cellStyle name="Normal 5 2 2 3 2 3 4" xfId="11723" xr:uid="{0998E3E2-2C28-4A17-AEB6-B7495B07117C}"/>
    <cellStyle name="Normal 5 2 2 3 2 4" xfId="1591" xr:uid="{28730DD9-B9FE-40B0-85E7-D26100B2155C}"/>
    <cellStyle name="Normal 5 2 2 3 2 4 2" xfId="3433" xr:uid="{8568D689-6475-4B12-B841-BEEB7CAFB0D3}"/>
    <cellStyle name="Normal 5 2 2 3 2 4 2 2" xfId="13224" xr:uid="{E2A0416E-DC88-4A9C-A0B9-2C1F31FF6B9F}"/>
    <cellStyle name="Normal 5 2 2 3 2 4 3" xfId="12054" xr:uid="{CD555359-64E7-4E48-8B40-1FC15E895439}"/>
    <cellStyle name="Normal 5 2 2 3 2 5" xfId="2926" xr:uid="{08DE6D52-316B-4519-9259-334B4B6457E6}"/>
    <cellStyle name="Normal 5 2 2 3 2 5 2" xfId="12717" xr:uid="{98031531-2C38-4800-B505-0E03CC49FEED}"/>
    <cellStyle name="Normal 5 2 2 3 2 6" xfId="11720" xr:uid="{1AC61522-1E92-4E94-9F7D-5B00B7D799CB}"/>
    <cellStyle name="Normal 5 2 2 3 3" xfId="1172" xr:uid="{E26FA467-8046-4FF0-B6EC-22C60BBAB514}"/>
    <cellStyle name="Normal 5 2 2 3 3 2" xfId="1173" xr:uid="{A302F9AF-2B3E-4EC1-9079-34C180543247}"/>
    <cellStyle name="Normal 5 2 2 3 3 2 2" xfId="1957" xr:uid="{254F9C3B-FA8A-410E-97A1-D15BC273A899}"/>
    <cellStyle name="Normal 5 2 2 3 3 2 2 2" xfId="3799" xr:uid="{9BE1BA69-82D7-4C86-947A-B3173A25D2B0}"/>
    <cellStyle name="Normal 5 2 2 3 3 2 2 2 2" xfId="13590" xr:uid="{CEAE6D7C-2345-4FB3-A070-13F9C307240A}"/>
    <cellStyle name="Normal 5 2 2 3 3 2 2 3" xfId="12419" xr:uid="{CACB99C3-4091-473B-82C3-6799446B740F}"/>
    <cellStyle name="Normal 5 2 2 3 3 2 3" xfId="2921" xr:uid="{2BF10F5F-73AC-4551-9434-C47CB9F6ABD1}"/>
    <cellStyle name="Normal 5 2 2 3 3 2 3 2" xfId="12712" xr:uid="{244A6F02-F94C-4FAD-8BDE-AB2BC0CD2DD8}"/>
    <cellStyle name="Normal 5 2 2 3 3 2 4" xfId="11725" xr:uid="{4C80341F-D4E4-4933-9E46-7E6F56A70E6A}"/>
    <cellStyle name="Normal 5 2 2 3 3 3" xfId="1691" xr:uid="{9BA7D1F7-D2D4-4FBF-849A-2297E685D4E6}"/>
    <cellStyle name="Normal 5 2 2 3 3 3 2" xfId="3533" xr:uid="{164D66C2-2FB1-42AC-A835-20C7B1750B4A}"/>
    <cellStyle name="Normal 5 2 2 3 3 3 2 2" xfId="13324" xr:uid="{E5D0A03C-2F65-4711-B910-EA8E7A63283B}"/>
    <cellStyle name="Normal 5 2 2 3 3 3 3" xfId="12154" xr:uid="{8522F21A-FCFE-443D-88D2-B120A866980B}"/>
    <cellStyle name="Normal 5 2 2 3 3 4" xfId="2922" xr:uid="{6E21E9EF-EB3C-42CB-87C3-30F0E0188BB0}"/>
    <cellStyle name="Normal 5 2 2 3 3 4 2" xfId="12713" xr:uid="{3415DB58-4D9E-4F6F-BFEF-047521BB83A5}"/>
    <cellStyle name="Normal 5 2 2 3 3 5" xfId="11724" xr:uid="{7477AC6D-CCB8-46DC-AE92-93C67DEE3244}"/>
    <cellStyle name="Normal 5 2 2 3 4" xfId="1174" xr:uid="{5F77629D-BB80-4BC2-B08C-FEE009AB5CDB}"/>
    <cellStyle name="Normal 5 2 2 3 4 2" xfId="1791" xr:uid="{68B64479-3EE5-41E0-ABCC-C2B780ED7D46}"/>
    <cellStyle name="Normal 5 2 2 3 4 2 2" xfId="3633" xr:uid="{DFAA5967-417B-48E5-98EF-FC38C4580559}"/>
    <cellStyle name="Normal 5 2 2 3 4 2 2 2" xfId="13424" xr:uid="{8418614C-E92D-485F-8745-B3E07EDAD0AC}"/>
    <cellStyle name="Normal 5 2 2 3 4 2 3" xfId="12254" xr:uid="{D0ED215C-1330-499F-8375-CD85DD7DEC56}"/>
    <cellStyle name="Normal 5 2 2 3 4 3" xfId="2772" xr:uid="{83760720-D2CD-4058-9BB6-E77E1B116B01}"/>
    <cellStyle name="Normal 5 2 2 3 4 3 2" xfId="12563" xr:uid="{CBBC68E1-477D-4525-BC2E-46B98961F832}"/>
    <cellStyle name="Normal 5 2 2 3 4 4" xfId="11726" xr:uid="{26882DCA-B851-4A16-B374-5D71DA841B96}"/>
    <cellStyle name="Normal 5 2 2 3 5" xfId="1525" xr:uid="{9EA1A5C9-ABFA-4C61-A462-B3428D50AB5C}"/>
    <cellStyle name="Normal 5 2 2 3 5 2" xfId="3367" xr:uid="{A63AD43B-A11C-4D7C-8655-7FD5696502E9}"/>
    <cellStyle name="Normal 5 2 2 3 5 2 2" xfId="13158" xr:uid="{CA1A7DAA-614D-4B1E-BF4D-AAAA3CBF2173}"/>
    <cellStyle name="Normal 5 2 2 3 5 3" xfId="11988" xr:uid="{E072E515-8E29-4A5A-A62D-E7A026838762}"/>
    <cellStyle name="Normal 5 2 2 3 6" xfId="2927" xr:uid="{8F6B9D69-822B-442E-81FF-1AFF73D70952}"/>
    <cellStyle name="Normal 5 2 2 3 6 2" xfId="12718" xr:uid="{4DF4661C-B653-4272-B68D-4EC8DCFF6C6A}"/>
    <cellStyle name="Normal 5 2 2 3 7" xfId="11719" xr:uid="{8754BB1F-4965-443A-BDAF-8CE12A3BC897}"/>
    <cellStyle name="Normal 5 2 2 4" xfId="1175" xr:uid="{E93370DD-741B-4584-99B9-BD16FC76D95D}"/>
    <cellStyle name="Normal 5 2 2 4 2" xfId="1176" xr:uid="{6222C12C-7CC0-4EA3-A53E-5F2C21707DDB}"/>
    <cellStyle name="Normal 5 2 2 4 2 2" xfId="1177" xr:uid="{BEEDC0BD-2995-48D3-A84D-88C038266ED8}"/>
    <cellStyle name="Normal 5 2 2 4 2 2 2" xfId="1959" xr:uid="{3FE99782-BE38-4E22-8D9E-2495262C45A9}"/>
    <cellStyle name="Normal 5 2 2 4 2 2 2 2" xfId="3801" xr:uid="{B7F230FB-3FCE-4F81-9C03-4C3D34E875DE}"/>
    <cellStyle name="Normal 5 2 2 4 2 2 2 2 2" xfId="13592" xr:uid="{DC5799BA-AAA8-485E-A163-148DB3B2B4C2}"/>
    <cellStyle name="Normal 5 2 2 4 2 2 2 3" xfId="12421" xr:uid="{B26CF2F1-62DB-479A-9C1A-446D56040E18}"/>
    <cellStyle name="Normal 5 2 2 4 2 2 3" xfId="2919" xr:uid="{30CB778D-64CA-4B24-8FC1-0EB8BE46D1CE}"/>
    <cellStyle name="Normal 5 2 2 4 2 2 3 2" xfId="12710" xr:uid="{39E8A785-3E06-4F4D-9FA0-AFD5A744FACE}"/>
    <cellStyle name="Normal 5 2 2 4 2 2 4" xfId="11729" xr:uid="{DF8E893D-9BB3-449C-B8ED-39BA64F70066}"/>
    <cellStyle name="Normal 5 2 2 4 2 3" xfId="1693" xr:uid="{7ED13B7F-F182-4A9B-B019-9F559BE4EF49}"/>
    <cellStyle name="Normal 5 2 2 4 2 3 2" xfId="3535" xr:uid="{0B280806-D7B9-4146-903F-0894370BED27}"/>
    <cellStyle name="Normal 5 2 2 4 2 3 2 2" xfId="13326" xr:uid="{816F2B35-D4F9-4547-AC76-82DA0CDA7810}"/>
    <cellStyle name="Normal 5 2 2 4 2 3 3" xfId="12156" xr:uid="{2C5C661F-488C-4F49-9305-9A1D7C73D22A}"/>
    <cellStyle name="Normal 5 2 2 4 2 4" xfId="2920" xr:uid="{941A2626-D34B-4CB9-94A5-B861EDF2D351}"/>
    <cellStyle name="Normal 5 2 2 4 2 4 2" xfId="12711" xr:uid="{C7649113-1FBF-4C25-A4EB-B5510BFB981F}"/>
    <cellStyle name="Normal 5 2 2 4 2 5" xfId="11728" xr:uid="{3921A1D5-7ED8-45E9-87B9-30490327C679}"/>
    <cellStyle name="Normal 5 2 2 4 3" xfId="1178" xr:uid="{230A3AD8-AF0C-46A8-8965-AADB3B5FEED6}"/>
    <cellStyle name="Normal 5 2 2 4 3 2" xfId="1821" xr:uid="{10055F9A-1A17-4534-AED6-E8857264ABAC}"/>
    <cellStyle name="Normal 5 2 2 4 3 2 2" xfId="3663" xr:uid="{4DF97459-9BB5-484F-B2C6-76F12362E6B1}"/>
    <cellStyle name="Normal 5 2 2 4 3 2 2 2" xfId="13454" xr:uid="{2F34CE2D-B454-4D39-91CD-3FF2EC5A1DD8}"/>
    <cellStyle name="Normal 5 2 2 4 3 2 3" xfId="12284" xr:uid="{E84648B4-97F3-4A58-A73D-F3D668013C99}"/>
    <cellStyle name="Normal 5 2 2 4 3 3" xfId="2918" xr:uid="{68C0CD6C-1130-4307-86FE-E295D9E15775}"/>
    <cellStyle name="Normal 5 2 2 4 3 3 2" xfId="12709" xr:uid="{3FF621BD-F51A-4448-99D3-02B5E2C85B84}"/>
    <cellStyle name="Normal 5 2 2 4 3 4" xfId="11730" xr:uid="{8E31FF7D-FE32-4FF7-80BC-922E68B4DF8F}"/>
    <cellStyle name="Normal 5 2 2 4 4" xfId="1555" xr:uid="{48CB7340-C1A1-4D27-ACD1-DE2CB5EA40C3}"/>
    <cellStyle name="Normal 5 2 2 4 4 2" xfId="3397" xr:uid="{59C148DB-2AA3-41B3-AC8C-86E2FE73E5B2}"/>
    <cellStyle name="Normal 5 2 2 4 4 2 2" xfId="13188" xr:uid="{93441F27-7FD7-4320-AB0E-D4FD6A9B3A14}"/>
    <cellStyle name="Normal 5 2 2 4 4 3" xfId="12018" xr:uid="{E6123423-481C-4040-9E4D-1C42DF9A36EF}"/>
    <cellStyle name="Normal 5 2 2 4 5" xfId="3082" xr:uid="{D61A40D5-6577-442F-AFC4-57083C45B8C4}"/>
    <cellStyle name="Normal 5 2 2 4 5 2" xfId="12873" xr:uid="{12D19551-EA88-4EAA-BB39-2EC79D6429DC}"/>
    <cellStyle name="Normal 5 2 2 4 6" xfId="11727" xr:uid="{AD273DE8-AEA7-496C-BD1C-6DDC2584025C}"/>
    <cellStyle name="Normal 5 2 2 5" xfId="1179" xr:uid="{472602E5-468E-4B22-BACA-17ED908FD2DB}"/>
    <cellStyle name="Normal 5 2 2 5 2" xfId="1180" xr:uid="{63284159-4EC2-47B0-AF91-F18D8C195467}"/>
    <cellStyle name="Normal 5 2 2 5 2 2" xfId="1954" xr:uid="{6669EA3C-F744-4BD5-AB06-0929E91B5FAB}"/>
    <cellStyle name="Normal 5 2 2 5 2 2 2" xfId="3796" xr:uid="{9A0DEBF4-DB92-47A5-B1AF-698805CF085B}"/>
    <cellStyle name="Normal 5 2 2 5 2 2 2 2" xfId="13587" xr:uid="{D7F31D1F-CED5-465F-89BE-9E3267C2321A}"/>
    <cellStyle name="Normal 5 2 2 5 2 2 3" xfId="12416" xr:uid="{5FFEA27C-5452-47BB-A522-75FE4505B4A9}"/>
    <cellStyle name="Normal 5 2 2 5 2 3" xfId="2916" xr:uid="{729397BA-6731-429A-861A-BD29898CAF72}"/>
    <cellStyle name="Normal 5 2 2 5 2 3 2" xfId="12707" xr:uid="{5F46C987-3E99-4696-A6B1-DE3E4E1E3193}"/>
    <cellStyle name="Normal 5 2 2 5 2 4" xfId="11732" xr:uid="{658FF268-8B53-4E33-BD51-3D49EDAA18C0}"/>
    <cellStyle name="Normal 5 2 2 5 3" xfId="1688" xr:uid="{9F9FD67C-1490-463E-A95B-156B5F596086}"/>
    <cellStyle name="Normal 5 2 2 5 3 2" xfId="3530" xr:uid="{3DEBCCF3-0174-449B-82A6-7F0148D4B93C}"/>
    <cellStyle name="Normal 5 2 2 5 3 2 2" xfId="13321" xr:uid="{8F9525F6-FF95-4393-A746-4DC92C5BA0A5}"/>
    <cellStyle name="Normal 5 2 2 5 3 3" xfId="12151" xr:uid="{D02A750B-CCC4-4778-B38B-D79DF623B70F}"/>
    <cellStyle name="Normal 5 2 2 5 4" xfId="2917" xr:uid="{5F16592F-7E9B-45FA-A746-AA7413C4E6FA}"/>
    <cellStyle name="Normal 5 2 2 5 4 2" xfId="12708" xr:uid="{336D2604-8634-4759-9FD0-404765FD268D}"/>
    <cellStyle name="Normal 5 2 2 5 5" xfId="11731" xr:uid="{6E36B306-BA5D-450E-9970-A67F59D1463C}"/>
    <cellStyle name="Normal 5 2 2 6" xfId="1181" xr:uid="{C6B6D2FD-136E-40B8-85AB-F1FAC88A94A3}"/>
    <cellStyle name="Normal 5 2 2 6 2" xfId="1755" xr:uid="{06616146-F2E5-4F2C-A709-703EF48A54CA}"/>
    <cellStyle name="Normal 5 2 2 6 2 2" xfId="3597" xr:uid="{946A47B3-C9DA-4543-83F8-D959309FA8FE}"/>
    <cellStyle name="Normal 5 2 2 6 2 2 2" xfId="13388" xr:uid="{D154CECA-BB10-4B81-9C2E-CD1FF5638ED3}"/>
    <cellStyle name="Normal 5 2 2 6 2 3" xfId="12218" xr:uid="{43B34EDD-F631-4863-AD6A-99A9C642DC7B}"/>
    <cellStyle name="Normal 5 2 2 6 3" xfId="2915" xr:uid="{4ECDCB8D-D592-464D-8A82-308F610D8D7E}"/>
    <cellStyle name="Normal 5 2 2 6 3 2" xfId="12706" xr:uid="{7D72D3AD-BD9D-4F19-A579-5EB5A88726A4}"/>
    <cellStyle name="Normal 5 2 2 6 4" xfId="11733" xr:uid="{8527B36D-0FE8-4DDD-8766-B7F5DCE4918F}"/>
    <cellStyle name="Normal 5 2 2 7" xfId="1489" xr:uid="{1630AF48-76BE-4EA1-A208-8CC761811EF1}"/>
    <cellStyle name="Normal 5 2 2 7 2" xfId="3331" xr:uid="{4A7F7190-DBEB-4E02-A328-9954C5EE48CA}"/>
    <cellStyle name="Normal 5 2 2 7 2 2" xfId="13122" xr:uid="{081687EC-9CD5-4AC4-9691-D8BD2938BEAA}"/>
    <cellStyle name="Normal 5 2 2 7 3" xfId="11952" xr:uid="{903679F5-0C95-4E70-87C5-BD9BAD4A4D6D}"/>
    <cellStyle name="Normal 5 2 2 8" xfId="2934" xr:uid="{B9E0E0D6-712B-442E-ACF5-911C488E7CC7}"/>
    <cellStyle name="Normal 5 2 2 8 2" xfId="12725" xr:uid="{B4438879-6401-4808-BB5A-5A34DD42B13F}"/>
    <cellStyle name="Normal 5 2 2 9" xfId="11710" xr:uid="{9F2301A0-4B3C-4FBB-8751-605C7D1066B9}"/>
    <cellStyle name="Normal 5 2 3" xfId="1182" xr:uid="{9A5B421B-1108-4FEE-8E75-9B81CA2EB989}"/>
    <cellStyle name="Normal 5 2 3 2" xfId="1183" xr:uid="{2A7EADC4-1E94-4190-8FD3-AE2C5D1985D9}"/>
    <cellStyle name="Normal 5 2 3 2 2" xfId="1184" xr:uid="{45029BA1-F0DA-4F57-AAF3-70A2B85C11B9}"/>
    <cellStyle name="Normal 5 2 3 2 2 2" xfId="1185" xr:uid="{AEFE2BB9-2DF8-4553-8E24-7F14A4F0409B}"/>
    <cellStyle name="Normal 5 2 3 2 2 2 2" xfId="1961" xr:uid="{BED34F37-AE20-46DA-9EE4-C90A1D4C07BC}"/>
    <cellStyle name="Normal 5 2 3 2 2 2 2 2" xfId="3803" xr:uid="{0F550993-DE87-4337-A3F0-AC7E06D02635}"/>
    <cellStyle name="Normal 5 2 3 2 2 2 2 2 2" xfId="13594" xr:uid="{3B4BD2FC-F3B9-41E2-9DB5-EDE41E622C11}"/>
    <cellStyle name="Normal 5 2 3 2 2 2 2 3" xfId="12423" xr:uid="{0CC2404A-3B04-4A42-8C2F-287F8F8F5992}"/>
    <cellStyle name="Normal 5 2 3 2 2 2 3" xfId="2911" xr:uid="{991C654E-A7D8-4480-A689-74E328A94485}"/>
    <cellStyle name="Normal 5 2 3 2 2 2 3 2" xfId="12702" xr:uid="{2EB3EEA6-A1D6-4748-89EE-62ADB7967F8F}"/>
    <cellStyle name="Normal 5 2 3 2 2 2 4" xfId="11737" xr:uid="{26A1ECB1-DA48-4C4F-8E3E-2A43DC6A9BA6}"/>
    <cellStyle name="Normal 5 2 3 2 2 3" xfId="1695" xr:uid="{BBF12332-D0CD-4F1B-BBDE-4B6872D9FAD6}"/>
    <cellStyle name="Normal 5 2 3 2 2 3 2" xfId="3537" xr:uid="{54B08DF5-3549-455B-8B9E-7045EFA8903B}"/>
    <cellStyle name="Normal 5 2 3 2 2 3 2 2" xfId="13328" xr:uid="{52673BB9-D6E6-4944-AA43-D57332F7AD97}"/>
    <cellStyle name="Normal 5 2 3 2 2 3 3" xfId="12158" xr:uid="{BC2F1F5F-59D8-431F-BA3E-72A9BD6DEF7B}"/>
    <cellStyle name="Normal 5 2 3 2 2 4" xfId="2912" xr:uid="{BD5FCA5D-E4B7-4C06-B879-5B3F94723218}"/>
    <cellStyle name="Normal 5 2 3 2 2 4 2" xfId="12703" xr:uid="{013E882E-6C4B-4D12-939E-6FF1E29EC1D8}"/>
    <cellStyle name="Normal 5 2 3 2 2 5" xfId="11736" xr:uid="{55262AC9-8147-4C99-A760-80E35B5E58C1}"/>
    <cellStyle name="Normal 5 2 3 2 3" xfId="1186" xr:uid="{D2422721-CB57-46C6-93D2-8B8FF78EB466}"/>
    <cellStyle name="Normal 5 2 3 2 3 2" xfId="1830" xr:uid="{FBB5314E-E4BF-4CBD-B28F-83697F29A0DA}"/>
    <cellStyle name="Normal 5 2 3 2 3 2 2" xfId="3672" xr:uid="{83C39128-0D22-4529-806A-F59E62F0BC5B}"/>
    <cellStyle name="Normal 5 2 3 2 3 2 2 2" xfId="13463" xr:uid="{D5B19065-8469-41F4-945B-0FB5FB026547}"/>
    <cellStyle name="Normal 5 2 3 2 3 2 3" xfId="12293" xr:uid="{435328C0-3198-4678-A9F1-6310025DBF85}"/>
    <cellStyle name="Normal 5 2 3 2 3 3" xfId="2771" xr:uid="{B8E2E39A-54EF-49D9-910F-29912A13AE03}"/>
    <cellStyle name="Normal 5 2 3 2 3 3 2" xfId="12562" xr:uid="{788E0DBF-DD0C-4267-8041-29C9E250E553}"/>
    <cellStyle name="Normal 5 2 3 2 3 4" xfId="11738" xr:uid="{1A0AE743-1921-4442-8EC6-DC5FC3BA0B89}"/>
    <cellStyle name="Normal 5 2 3 2 4" xfId="1564" xr:uid="{2869EDD7-0A07-45CE-A88D-83E95BD28033}"/>
    <cellStyle name="Normal 5 2 3 2 4 2" xfId="3406" xr:uid="{EACFD0A8-9327-48AB-B5BF-58190B1C951E}"/>
    <cellStyle name="Normal 5 2 3 2 4 2 2" xfId="13197" xr:uid="{470494C4-80BC-411C-BEF5-1296DC1D1AA4}"/>
    <cellStyle name="Normal 5 2 3 2 4 3" xfId="12027" xr:uid="{46E729C3-4ED6-476A-BB7A-73CA265425F5}"/>
    <cellStyle name="Normal 5 2 3 2 5" xfId="2913" xr:uid="{B6472172-1D9A-47E3-8E76-4CA0C76156DC}"/>
    <cellStyle name="Normal 5 2 3 2 5 2" xfId="12704" xr:uid="{08461CF3-DD04-42F9-806F-5C9F64D3843C}"/>
    <cellStyle name="Normal 5 2 3 2 6" xfId="11735" xr:uid="{6C5779FD-B26C-475E-867F-93B8CF6F0BF7}"/>
    <cellStyle name="Normal 5 2 3 3" xfId="1187" xr:uid="{1F3BBFD0-0E79-4D5F-8EDA-10539CAFAFAE}"/>
    <cellStyle name="Normal 5 2 3 3 2" xfId="1188" xr:uid="{12404EF6-618F-4147-9689-64299679AE01}"/>
    <cellStyle name="Normal 5 2 3 3 2 2" xfId="1960" xr:uid="{F7FE5598-C560-4966-A0D0-0475F2DB3AF3}"/>
    <cellStyle name="Normal 5 2 3 3 2 2 2" xfId="3802" xr:uid="{85E6DEA3-0327-44C8-9AA6-32981D0E0545}"/>
    <cellStyle name="Normal 5 2 3 3 2 2 2 2" xfId="13593" xr:uid="{0B551DF0-CB33-451F-8D91-A3EE7221B5E7}"/>
    <cellStyle name="Normal 5 2 3 3 2 2 3" xfId="12422" xr:uid="{2E8DFDD4-636D-4FC9-B45A-D8797485D216}"/>
    <cellStyle name="Normal 5 2 3 3 2 3" xfId="2910" xr:uid="{A1BD8524-AC4D-44AE-9F9C-95272FD88819}"/>
    <cellStyle name="Normal 5 2 3 3 2 3 2" xfId="12701" xr:uid="{B238B2A4-8524-4837-B52E-2C16E84603CF}"/>
    <cellStyle name="Normal 5 2 3 3 2 4" xfId="11740" xr:uid="{840686E9-08B1-4093-9D4D-5444FCF3B12E}"/>
    <cellStyle name="Normal 5 2 3 3 3" xfId="1694" xr:uid="{26B55661-0542-45F4-AFEA-E6ED653AC6F7}"/>
    <cellStyle name="Normal 5 2 3 3 3 2" xfId="3536" xr:uid="{3B6A47AF-94B0-4145-B7BE-058C349D810A}"/>
    <cellStyle name="Normal 5 2 3 3 3 2 2" xfId="13327" xr:uid="{CDEAB0DD-E36F-4400-9E2C-9C9C544AE6ED}"/>
    <cellStyle name="Normal 5 2 3 3 3 3" xfId="12157" xr:uid="{FEE59A09-1BBA-4C41-AD6C-2079426C88A5}"/>
    <cellStyle name="Normal 5 2 3 3 4" xfId="3081" xr:uid="{0E6828AA-1B52-4B15-92A6-257E66A8D2A3}"/>
    <cellStyle name="Normal 5 2 3 3 4 2" xfId="12872" xr:uid="{1D0B6952-1918-49AE-9E67-518317A5AFC7}"/>
    <cellStyle name="Normal 5 2 3 3 5" xfId="11739" xr:uid="{108808EA-8B46-4995-83B3-DF2423934356}"/>
    <cellStyle name="Normal 5 2 3 4" xfId="1189" xr:uid="{B9052F38-0F2A-4AE9-A883-E956D2631DF4}"/>
    <cellStyle name="Normal 5 2 3 4 2" xfId="1764" xr:uid="{9E1A7F06-AF5E-463D-A906-74E2C90B2F58}"/>
    <cellStyle name="Normal 5 2 3 4 2 2" xfId="3606" xr:uid="{39D64BC4-4F72-44D7-9B26-8BAE5A07DF48}"/>
    <cellStyle name="Normal 5 2 3 4 2 2 2" xfId="13397" xr:uid="{7611770B-D55E-4DB8-A5A8-A6A7B415662D}"/>
    <cellStyle name="Normal 5 2 3 4 2 3" xfId="12227" xr:uid="{F7BFC646-F613-4C60-891B-F37D49829DC9}"/>
    <cellStyle name="Normal 5 2 3 4 3" xfId="2909" xr:uid="{9E269ED7-AFD1-4F09-9282-243F57CA0F91}"/>
    <cellStyle name="Normal 5 2 3 4 3 2" xfId="12700" xr:uid="{FC362199-4A2A-4BB5-AD38-A2F2081E9531}"/>
    <cellStyle name="Normal 5 2 3 4 4" xfId="11741" xr:uid="{ABB3D3DA-AB86-4A6A-82FF-56E9D484FB84}"/>
    <cellStyle name="Normal 5 2 3 5" xfId="1498" xr:uid="{94AA82D0-8FCB-4B6B-AD39-84C1EAEF65FF}"/>
    <cellStyle name="Normal 5 2 3 5 2" xfId="3340" xr:uid="{D4D91E41-C22C-44D1-B2C8-1FB8005D0151}"/>
    <cellStyle name="Normal 5 2 3 5 2 2" xfId="13131" xr:uid="{37BB42BD-D652-4B1A-8473-215B6ECA8DAC}"/>
    <cellStyle name="Normal 5 2 3 5 3" xfId="11961" xr:uid="{165D7193-E3B5-4B48-B2CD-D661BF091874}"/>
    <cellStyle name="Normal 5 2 3 6" xfId="2914" xr:uid="{34BC0C22-62CA-469A-9CAF-8B90D0288371}"/>
    <cellStyle name="Normal 5 2 3 6 2" xfId="12705" xr:uid="{B5260E6C-6B39-4B27-A144-1AB05259ED49}"/>
    <cellStyle name="Normal 5 2 3 7" xfId="11734" xr:uid="{39FC0949-5F1E-43D2-8D2A-FC3E1327A9BF}"/>
    <cellStyle name="Normal 5 2 4" xfId="1190" xr:uid="{D179442E-FA45-45C7-BBCA-A6926FEBDDB1}"/>
    <cellStyle name="Normal 5 2 4 2" xfId="1191" xr:uid="{F894579E-A0E5-4929-A430-EC4752BE6D91}"/>
    <cellStyle name="Normal 5 2 4 2 2" xfId="1192" xr:uid="{48A336EA-5B71-40BF-A671-E38452015F01}"/>
    <cellStyle name="Normal 5 2 4 2 2 2" xfId="1193" xr:uid="{6C06E4FA-C6C3-40D9-A264-61ED335F5ECC}"/>
    <cellStyle name="Normal 5 2 4 2 2 2 2" xfId="1963" xr:uid="{4B93E8F9-495C-439C-83DF-FB56F7244DE5}"/>
    <cellStyle name="Normal 5 2 4 2 2 2 2 2" xfId="3805" xr:uid="{E0455FA1-775A-4582-9E88-23140DE7789E}"/>
    <cellStyle name="Normal 5 2 4 2 2 2 2 2 2" xfId="13596" xr:uid="{F2C323FE-5913-4D0F-AB51-2FCB644BAC09}"/>
    <cellStyle name="Normal 5 2 4 2 2 2 2 3" xfId="12425" xr:uid="{98EC7BEA-DA09-4665-AB7F-4D05CDF5B23A}"/>
    <cellStyle name="Normal 5 2 4 2 2 2 3" xfId="2905" xr:uid="{92F3A30E-6EF3-4C22-A474-14B0306639BE}"/>
    <cellStyle name="Normal 5 2 4 2 2 2 3 2" xfId="12696" xr:uid="{0C78E15A-E33E-46BD-AC85-119543281D16}"/>
    <cellStyle name="Normal 5 2 4 2 2 2 4" xfId="11745" xr:uid="{D5410EB4-38BC-4516-9832-12A8D9330FDA}"/>
    <cellStyle name="Normal 5 2 4 2 2 3" xfId="1697" xr:uid="{863E2655-0936-4AF7-9C5B-AB31A520106E}"/>
    <cellStyle name="Normal 5 2 4 2 2 3 2" xfId="3539" xr:uid="{A5E2605F-581A-4CDE-8EFA-759EA25552CA}"/>
    <cellStyle name="Normal 5 2 4 2 2 3 2 2" xfId="13330" xr:uid="{219E6582-099B-4712-8823-E134358283CA}"/>
    <cellStyle name="Normal 5 2 4 2 2 3 3" xfId="12160" xr:uid="{53EA22D0-AECC-49F8-B85F-8FB6F2B89488}"/>
    <cellStyle name="Normal 5 2 4 2 2 4" xfId="2906" xr:uid="{54247B8B-8887-4E10-B2C8-9F20DC157073}"/>
    <cellStyle name="Normal 5 2 4 2 2 4 2" xfId="12697" xr:uid="{2DE80BFE-1ACC-40DF-9DF8-A363A22B9226}"/>
    <cellStyle name="Normal 5 2 4 2 2 5" xfId="11744" xr:uid="{8D316AF3-0A49-428B-A583-70F415CB9937}"/>
    <cellStyle name="Normal 5 2 4 2 3" xfId="1194" xr:uid="{6D59F7E1-2F05-4F6E-9ECC-F8767C246F53}"/>
    <cellStyle name="Normal 5 2 4 2 3 2" xfId="1848" xr:uid="{9F40E874-98BD-4F8F-97A6-993BB3086162}"/>
    <cellStyle name="Normal 5 2 4 2 3 2 2" xfId="3690" xr:uid="{406CCB4A-9D47-41B6-B347-F7948EA39DD0}"/>
    <cellStyle name="Normal 5 2 4 2 3 2 2 2" xfId="13481" xr:uid="{8FB64DFE-FDA9-4E44-8A2A-FBD4B64B24E4}"/>
    <cellStyle name="Normal 5 2 4 2 3 2 3" xfId="12311" xr:uid="{586F83F7-2BF5-4842-AE79-654E4DFBBE73}"/>
    <cellStyle name="Normal 5 2 4 2 3 3" xfId="2904" xr:uid="{BD49D5A6-A223-41F5-92C3-8771D00685C6}"/>
    <cellStyle name="Normal 5 2 4 2 3 3 2" xfId="12695" xr:uid="{C068010F-E95B-4B11-8CA5-D91C7869AAD5}"/>
    <cellStyle name="Normal 5 2 4 2 3 4" xfId="11746" xr:uid="{7BB216A3-C226-43CA-908F-1C110E830518}"/>
    <cellStyle name="Normal 5 2 4 2 4" xfId="1582" xr:uid="{01D07760-93B3-4D6C-8E3F-B817080BD341}"/>
    <cellStyle name="Normal 5 2 4 2 4 2" xfId="3424" xr:uid="{5C5753F0-9A83-467C-9BA6-D51BBAAD027F}"/>
    <cellStyle name="Normal 5 2 4 2 4 2 2" xfId="13215" xr:uid="{4BFF0803-2409-4755-8343-E787173B6AF6}"/>
    <cellStyle name="Normal 5 2 4 2 4 3" xfId="12045" xr:uid="{36353A88-A132-438B-A4D0-850872670EAD}"/>
    <cellStyle name="Normal 5 2 4 2 5" xfId="2907" xr:uid="{4C1E614F-9075-4735-A9CE-0C517767EFB2}"/>
    <cellStyle name="Normal 5 2 4 2 5 2" xfId="12698" xr:uid="{AB1F0AAF-6B9D-495D-8115-985EAA8DAE28}"/>
    <cellStyle name="Normal 5 2 4 2 6" xfId="11743" xr:uid="{4D6B76DA-120B-4F6D-A2CB-F1D86022D236}"/>
    <cellStyle name="Normal 5 2 4 3" xfId="1195" xr:uid="{2278F995-F0DC-4564-BAAF-B9D1405262E9}"/>
    <cellStyle name="Normal 5 2 4 3 2" xfId="1196" xr:uid="{9AE2F031-C3D6-4CFB-8BFE-E20FD853D6D9}"/>
    <cellStyle name="Normal 5 2 4 3 2 2" xfId="1962" xr:uid="{8BC8D8FD-D900-4096-A243-C3AAA9C86232}"/>
    <cellStyle name="Normal 5 2 4 3 2 2 2" xfId="3804" xr:uid="{B1F7F6FA-BEA4-4FD8-9311-27821B203A67}"/>
    <cellStyle name="Normal 5 2 4 3 2 2 2 2" xfId="13595" xr:uid="{BB0A25B6-94E5-42AA-BA97-FE416C24363E}"/>
    <cellStyle name="Normal 5 2 4 3 2 2 3" xfId="12424" xr:uid="{64020CAE-89CB-4032-85E2-8807E2A08196}"/>
    <cellStyle name="Normal 5 2 4 3 2 3" xfId="2902" xr:uid="{022E7757-2F99-40E6-8612-87A6D19C55D9}"/>
    <cellStyle name="Normal 5 2 4 3 2 3 2" xfId="12693" xr:uid="{9B1AACC1-715E-4F78-BDBA-931C1B8C35DE}"/>
    <cellStyle name="Normal 5 2 4 3 2 4" xfId="11748" xr:uid="{CA563053-431B-4EAE-8728-8CFFE0478B9E}"/>
    <cellStyle name="Normal 5 2 4 3 3" xfId="1696" xr:uid="{5FA1D543-6752-4570-AB98-CCEEF2D1B06A}"/>
    <cellStyle name="Normal 5 2 4 3 3 2" xfId="3538" xr:uid="{8943DADD-CF13-4EFA-A1CD-65F9E84FAA4C}"/>
    <cellStyle name="Normal 5 2 4 3 3 2 2" xfId="13329" xr:uid="{463A0521-5CC1-4B28-9AD8-0AB5B612EEAA}"/>
    <cellStyle name="Normal 5 2 4 3 3 3" xfId="12159" xr:uid="{D7262047-A7FB-43AA-BE9D-5F6C2FF83165}"/>
    <cellStyle name="Normal 5 2 4 3 4" xfId="2903" xr:uid="{76C556C1-72B6-4FC6-8C42-5BA41D3B0C57}"/>
    <cellStyle name="Normal 5 2 4 3 4 2" xfId="12694" xr:uid="{CFC15F40-24F6-4CC8-A37C-F2ED023A11BA}"/>
    <cellStyle name="Normal 5 2 4 3 5" xfId="11747" xr:uid="{E2274059-9395-4B28-B5DD-D0C011166D9A}"/>
    <cellStyle name="Normal 5 2 4 4" xfId="1197" xr:uid="{9380EAA3-560F-4AF9-A829-A554DE4F6AE9}"/>
    <cellStyle name="Normal 5 2 4 4 2" xfId="1782" xr:uid="{3E9D3E46-F87B-46C2-B9C0-104D64F958CC}"/>
    <cellStyle name="Normal 5 2 4 4 2 2" xfId="3624" xr:uid="{1D4222D7-360F-44AC-9F7E-988647D4B832}"/>
    <cellStyle name="Normal 5 2 4 4 2 2 2" xfId="13415" xr:uid="{49631816-D463-476B-A2BD-9C762C0026A9}"/>
    <cellStyle name="Normal 5 2 4 4 2 3" xfId="12245" xr:uid="{B5D29BEF-283F-4B29-BC52-303C46A4C876}"/>
    <cellStyle name="Normal 5 2 4 4 3" xfId="2901" xr:uid="{0DBD3246-DC0E-4E88-9B51-2286303B408A}"/>
    <cellStyle name="Normal 5 2 4 4 3 2" xfId="12692" xr:uid="{C8CB25E2-9356-49A5-89AA-F66DD5FDE91F}"/>
    <cellStyle name="Normal 5 2 4 4 4" xfId="11749" xr:uid="{74A074B0-2448-494C-A9F1-8E8C101CD859}"/>
    <cellStyle name="Normal 5 2 4 5" xfId="1516" xr:uid="{B82D9E20-958F-421E-97FB-14B05A4479C6}"/>
    <cellStyle name="Normal 5 2 4 5 2" xfId="3358" xr:uid="{2113D5AE-B55A-4F31-BCF9-76E1231CCE76}"/>
    <cellStyle name="Normal 5 2 4 5 2 2" xfId="13149" xr:uid="{02BA54FD-A8BD-4F78-97B9-603307A872FE}"/>
    <cellStyle name="Normal 5 2 4 5 3" xfId="11979" xr:uid="{06644112-5686-4FA1-A229-4811462015C0}"/>
    <cellStyle name="Normal 5 2 4 6" xfId="2908" xr:uid="{AF3C1A87-4DF4-4913-86A6-062D0692CDC3}"/>
    <cellStyle name="Normal 5 2 4 6 2" xfId="12699" xr:uid="{080FF859-FFE3-46B4-A233-0EF4B5D3C3F6}"/>
    <cellStyle name="Normal 5 2 4 7" xfId="11742" xr:uid="{BA45AC8A-A2D1-495A-BC6E-0084A0283BC7}"/>
    <cellStyle name="Normal 5 2 5" xfId="1198" xr:uid="{9786CB62-D09E-4B7E-B015-88C8A29A9AFA}"/>
    <cellStyle name="Normal 5 2 5 2" xfId="1199" xr:uid="{D18A8226-3FA8-47D9-BDEE-FB00022EFBD0}"/>
    <cellStyle name="Normal 5 2 5 2 2" xfId="1200" xr:uid="{681D1AA1-E975-4DC8-87C0-DC6E785C90E0}"/>
    <cellStyle name="Normal 5 2 5 2 2 2" xfId="1964" xr:uid="{D0F88758-F4D7-4053-95F2-F3B8DE1538BD}"/>
    <cellStyle name="Normal 5 2 5 2 2 2 2" xfId="3806" xr:uid="{3A505059-B207-4D66-9B1A-7459D9507386}"/>
    <cellStyle name="Normal 5 2 5 2 2 2 2 2" xfId="13597" xr:uid="{1BCF0725-1C9C-42BA-BDE6-0BAA3FA86B51}"/>
    <cellStyle name="Normal 5 2 5 2 2 2 3" xfId="12426" xr:uid="{5877AE33-3076-4B46-8A33-30373156160A}"/>
    <cellStyle name="Normal 5 2 5 2 2 3" xfId="2900" xr:uid="{0B858F3D-CAA1-4498-B828-2220FED16932}"/>
    <cellStyle name="Normal 5 2 5 2 2 3 2" xfId="12691" xr:uid="{7F1370F4-BB78-408C-8A8B-B183862F36A7}"/>
    <cellStyle name="Normal 5 2 5 2 2 4" xfId="11752" xr:uid="{E6054D6D-B424-4891-8335-1C7432230C08}"/>
    <cellStyle name="Normal 5 2 5 2 3" xfId="1698" xr:uid="{9C74AD0E-983C-4F60-A4A8-6B50D8F9F506}"/>
    <cellStyle name="Normal 5 2 5 2 3 2" xfId="3540" xr:uid="{B605A7D9-A503-4FA9-B928-49CD66B641D2}"/>
    <cellStyle name="Normal 5 2 5 2 3 2 2" xfId="13331" xr:uid="{6BC342D6-E2F0-4EFA-AEFA-6AFDEBE1D1E8}"/>
    <cellStyle name="Normal 5 2 5 2 3 3" xfId="12161" xr:uid="{F1257751-9D68-4E89-B5C9-16EBF2270355}"/>
    <cellStyle name="Normal 5 2 5 2 4" xfId="3080" xr:uid="{8A68EE47-7CFA-4A7F-BAE4-84F6E03037FB}"/>
    <cellStyle name="Normal 5 2 5 2 4 2" xfId="12871" xr:uid="{3D0689FF-998F-400E-A76D-B37DD6248ED6}"/>
    <cellStyle name="Normal 5 2 5 2 5" xfId="11751" xr:uid="{0B889575-37B8-48F6-9195-2396E8A7D564}"/>
    <cellStyle name="Normal 5 2 5 3" xfId="1201" xr:uid="{C79D440B-0F31-4308-8BB7-89068CED4656}"/>
    <cellStyle name="Normal 5 2 5 3 2" xfId="1812" xr:uid="{71E990C0-625F-4C62-AE71-B494D2C7AEC4}"/>
    <cellStyle name="Normal 5 2 5 3 2 2" xfId="3654" xr:uid="{A154ED7D-6E12-40AD-B358-3C2401E6F108}"/>
    <cellStyle name="Normal 5 2 5 3 2 2 2" xfId="13445" xr:uid="{AD673E73-2799-45CC-8CDD-8DBD710B74E5}"/>
    <cellStyle name="Normal 5 2 5 3 2 3" xfId="12275" xr:uid="{F15F7361-EABD-45FF-B3FB-52E236E290B1}"/>
    <cellStyle name="Normal 5 2 5 3 3" xfId="2899" xr:uid="{67256367-B225-4A2F-A042-F3D892C7F70F}"/>
    <cellStyle name="Normal 5 2 5 3 3 2" xfId="12690" xr:uid="{3C030D01-1BD8-460A-A14E-AE705331591F}"/>
    <cellStyle name="Normal 5 2 5 3 4" xfId="11753" xr:uid="{7DD25743-4AF6-43DB-8223-DC6D769B54C5}"/>
    <cellStyle name="Normal 5 2 5 4" xfId="1546" xr:uid="{8C02F240-F83A-48DD-8AA4-9106CC3E40EF}"/>
    <cellStyle name="Normal 5 2 5 4 2" xfId="3388" xr:uid="{EC762C1C-99A4-4ECD-BF8E-0459FD160979}"/>
    <cellStyle name="Normal 5 2 5 4 2 2" xfId="13179" xr:uid="{BD03A366-547C-4440-911B-5F4B3B6C2329}"/>
    <cellStyle name="Normal 5 2 5 4 3" xfId="12009" xr:uid="{FA868B25-D90E-4244-B905-4382855BB1C1}"/>
    <cellStyle name="Normal 5 2 5 5" xfId="2770" xr:uid="{C4950369-DAB2-417C-AA35-0D9E6CB0F408}"/>
    <cellStyle name="Normal 5 2 5 5 2" xfId="12561" xr:uid="{134070DF-5FF8-4648-A916-B9937EBF3DDD}"/>
    <cellStyle name="Normal 5 2 5 6" xfId="11750" xr:uid="{3414E6CD-45A2-41C8-962A-46CE0FD27C30}"/>
    <cellStyle name="Normal 5 2 6" xfId="1202" xr:uid="{2305ACA8-4C10-4DBE-89FA-5DEE0E3D4F39}"/>
    <cellStyle name="Normal 5 2 6 2" xfId="1203" xr:uid="{2465460F-16A7-46BF-A835-30473952F465}"/>
    <cellStyle name="Normal 5 2 6 2 2" xfId="1874" xr:uid="{19FD7070-B1F4-4F13-B748-1B4DFDCEB787}"/>
    <cellStyle name="Normal 5 2 6 2 2 2" xfId="3716" xr:uid="{512312F0-A31A-4803-AF93-5B3ED09B6EAF}"/>
    <cellStyle name="Normal 5 2 6 2 2 2 2" xfId="13507" xr:uid="{D5476D09-2C62-468E-8BB5-713E48EE6029}"/>
    <cellStyle name="Normal 5 2 6 2 2 3" xfId="12337" xr:uid="{8832FB28-1016-4B01-B5F4-798DBE1C7B03}"/>
    <cellStyle name="Normal 5 2 6 2 3" xfId="2897" xr:uid="{076C4E98-9272-4DBE-A880-F4F2276371A7}"/>
    <cellStyle name="Normal 5 2 6 2 3 2" xfId="12688" xr:uid="{2C1C493B-9639-46EC-87EA-BFA3270442B6}"/>
    <cellStyle name="Normal 5 2 6 2 4" xfId="11755" xr:uid="{A23409F0-34E5-4863-A645-19188B0D5CE6}"/>
    <cellStyle name="Normal 5 2 6 3" xfId="1608" xr:uid="{FC2F3B62-4E9E-44DE-A831-BDC89A93B3C5}"/>
    <cellStyle name="Normal 5 2 6 3 2" xfId="3450" xr:uid="{1E103F12-3639-4135-9729-F48B804826DE}"/>
    <cellStyle name="Normal 5 2 6 3 2 2" xfId="13241" xr:uid="{888C9F4E-1445-478F-B586-3883981A7E4B}"/>
    <cellStyle name="Normal 5 2 6 3 3" xfId="12071" xr:uid="{6CE9B646-F379-4772-8458-3C7B7231D800}"/>
    <cellStyle name="Normal 5 2 6 4" xfId="2898" xr:uid="{75923527-46AB-4842-BDE4-F8146361AB01}"/>
    <cellStyle name="Normal 5 2 6 4 2" xfId="12689" xr:uid="{C3373B3C-D88D-46FF-8C8D-51B8962159BD}"/>
    <cellStyle name="Normal 5 2 6 5" xfId="11754" xr:uid="{2D9AA4BA-C638-4121-A7CC-6D8D368A06F7}"/>
    <cellStyle name="Normal 5 2 7" xfId="1204" xr:uid="{004BB509-1D79-4E72-B1A4-EDBA45DF9D6D}"/>
    <cellStyle name="Normal 5 2 7 2" xfId="1746" xr:uid="{0A2C836D-2887-45B9-A61F-F573292E94BA}"/>
    <cellStyle name="Normal 5 2 7 2 2" xfId="3588" xr:uid="{E269117D-5608-49FC-8383-00729DEF5417}"/>
    <cellStyle name="Normal 5 2 7 2 2 2" xfId="13379" xr:uid="{9F410B65-C8D9-4E5B-8E26-6F9D80CA5551}"/>
    <cellStyle name="Normal 5 2 7 2 3" xfId="12209" xr:uid="{4DF358B7-335A-4ADD-9C28-89CC7B7C2A27}"/>
    <cellStyle name="Normal 5 2 7 3" xfId="2896" xr:uid="{1EC85425-F5CD-48C8-8E87-F9C037E7DECE}"/>
    <cellStyle name="Normal 5 2 7 3 2" xfId="12687" xr:uid="{0755F110-BECE-4D7D-AB77-42686F7A7C7B}"/>
    <cellStyle name="Normal 5 2 7 4" xfId="11756" xr:uid="{0B9F3445-03D3-4C12-A664-1ABD1C30EDB3}"/>
    <cellStyle name="Normal 5 2 8" xfId="1480" xr:uid="{D8485384-CAA7-4069-BA03-5527522BB13F}"/>
    <cellStyle name="Normal 5 2 8 2" xfId="3322" xr:uid="{86F91A7D-11ED-434E-A01A-E4AF52109CB2}"/>
    <cellStyle name="Normal 5 2 8 2 2" xfId="13113" xr:uid="{8173730E-E126-4A50-B0C7-8CFF8C8767C6}"/>
    <cellStyle name="Normal 5 2 8 3" xfId="11943" xr:uid="{3E5CDEAE-EFEB-4F4A-AF12-D06ABAFCC521}"/>
    <cellStyle name="Normal 5 2 9" xfId="2224" xr:uid="{3862D394-BE74-472E-9035-AF0BEF915B35}"/>
    <cellStyle name="Normal 5 3" xfId="1205" xr:uid="{10606AFF-B84F-4988-B713-0B36271992BA}"/>
    <cellStyle name="Normal 5 3 2" xfId="1206" xr:uid="{AB91C3E1-9B84-42D3-9938-916C84C344C6}"/>
    <cellStyle name="Normal 5 3 2 2" xfId="1207" xr:uid="{593CA27A-C4D0-49D8-A474-9CE7EC533A14}"/>
    <cellStyle name="Normal 5 3 2 2 2" xfId="1208" xr:uid="{C8532E0F-464B-4850-9761-227D0383B20B}"/>
    <cellStyle name="Normal 5 3 2 2 2 2" xfId="1209" xr:uid="{23451A13-2265-463D-98D9-63BB8E600620}"/>
    <cellStyle name="Normal 5 3 2 2 2 2 2" xfId="1967" xr:uid="{F4D483F7-885D-4C9C-BCFE-7E5219E9E115}"/>
    <cellStyle name="Normal 5 3 2 2 2 2 2 2" xfId="3809" xr:uid="{DEC79D23-60D3-4089-92DE-C7228D187CD1}"/>
    <cellStyle name="Normal 5 3 2 2 2 2 2 2 2" xfId="13600" xr:uid="{085032E6-9B48-4A87-8D48-6B695D63617C}"/>
    <cellStyle name="Normal 5 3 2 2 2 2 2 3" xfId="12429" xr:uid="{456E6903-8229-4760-8C6B-FF715FEC95E8}"/>
    <cellStyle name="Normal 5 3 2 2 2 2 3" xfId="2891" xr:uid="{6764DD0F-4EA0-40F4-BE5A-3F0D0928201C}"/>
    <cellStyle name="Normal 5 3 2 2 2 2 3 2" xfId="12682" xr:uid="{0EC71546-240D-4D85-B17A-CF870F6D6DBB}"/>
    <cellStyle name="Normal 5 3 2 2 2 2 4" xfId="11761" xr:uid="{38084B30-A3DC-4518-9F53-ABEE61516B61}"/>
    <cellStyle name="Normal 5 3 2 2 2 3" xfId="1701" xr:uid="{F443905D-9D97-4450-B3BB-3EC5428D14A0}"/>
    <cellStyle name="Normal 5 3 2 2 2 3 2" xfId="3543" xr:uid="{E06341BF-48EF-40DA-A51B-F1605B29C626}"/>
    <cellStyle name="Normal 5 3 2 2 2 3 2 2" xfId="13334" xr:uid="{94792A44-FAE5-4170-A135-9A1C1C3FBC78}"/>
    <cellStyle name="Normal 5 3 2 2 2 3 3" xfId="12164" xr:uid="{43FEB270-453B-4E46-911B-44E5A138C4B9}"/>
    <cellStyle name="Normal 5 3 2 2 2 4" xfId="2892" xr:uid="{AA062551-A060-4C31-AAAB-428242D9CC73}"/>
    <cellStyle name="Normal 5 3 2 2 2 4 2" xfId="12683" xr:uid="{D7019F9E-044F-4E17-A3D3-265C75C8E3E0}"/>
    <cellStyle name="Normal 5 3 2 2 2 5" xfId="11760" xr:uid="{4352809F-074B-4E1E-B318-E27EF8D66A91}"/>
    <cellStyle name="Normal 5 3 2 2 3" xfId="1210" xr:uid="{F15DB920-D601-4BC7-A1D8-52B976F62C67}"/>
    <cellStyle name="Normal 5 3 2 2 3 2" xfId="1838" xr:uid="{FBDC42DA-0EAC-4993-8C09-F6944088656B}"/>
    <cellStyle name="Normal 5 3 2 2 3 2 2" xfId="3680" xr:uid="{F722EABC-5DE2-40E6-9056-A96D9C3A69D1}"/>
    <cellStyle name="Normal 5 3 2 2 3 2 2 2" xfId="13471" xr:uid="{2571C295-13D2-46F2-B9AC-8FD1CA1131B6}"/>
    <cellStyle name="Normal 5 3 2 2 3 2 3" xfId="12301" xr:uid="{4E7F4AB4-029B-48EC-875D-AE645B8A436F}"/>
    <cellStyle name="Normal 5 3 2 2 3 3" xfId="2769" xr:uid="{73266277-437F-46DF-A181-07DBB84088DA}"/>
    <cellStyle name="Normal 5 3 2 2 3 3 2" xfId="12560" xr:uid="{11BA9403-F4A6-4A32-A96E-AACE05ECC6C8}"/>
    <cellStyle name="Normal 5 3 2 2 3 4" xfId="11762" xr:uid="{BD115314-043E-403F-8A2A-FD402B5742B7}"/>
    <cellStyle name="Normal 5 3 2 2 4" xfId="1572" xr:uid="{4F4146B7-0C79-4549-A42D-602441337853}"/>
    <cellStyle name="Normal 5 3 2 2 4 2" xfId="3414" xr:uid="{A9B0CA11-62BF-4369-B15D-75AB19CE1C62}"/>
    <cellStyle name="Normal 5 3 2 2 4 2 2" xfId="13205" xr:uid="{57027E40-6487-4488-BA69-174229405D7A}"/>
    <cellStyle name="Normal 5 3 2 2 4 3" xfId="12035" xr:uid="{B0B2DCBB-3EA6-4E7E-9233-923D42D95C1A}"/>
    <cellStyle name="Normal 5 3 2 2 5" xfId="2893" xr:uid="{DB94FD74-D49E-4928-ACB0-982D640B5814}"/>
    <cellStyle name="Normal 5 3 2 2 5 2" xfId="12684" xr:uid="{67F771CE-C2FE-429E-ABB7-C9790347FCBF}"/>
    <cellStyle name="Normal 5 3 2 2 6" xfId="11759" xr:uid="{D2165DDC-5784-4AD6-B29D-11E8ED681906}"/>
    <cellStyle name="Normal 5 3 2 3" xfId="1211" xr:uid="{7B3B5C4D-7E2A-4600-B300-F41861A3C4CC}"/>
    <cellStyle name="Normal 5 3 2 3 2" xfId="1212" xr:uid="{1A767805-A381-415E-8857-76D58D77BADF}"/>
    <cellStyle name="Normal 5 3 2 3 2 2" xfId="1966" xr:uid="{A6FE00B7-0B96-4D8A-A331-C8E3707F0DA5}"/>
    <cellStyle name="Normal 5 3 2 3 2 2 2" xfId="3808" xr:uid="{6AB417E7-43F3-4DFA-B899-7181ACD4B014}"/>
    <cellStyle name="Normal 5 3 2 3 2 2 2 2" xfId="13599" xr:uid="{55A8D3DA-D9DC-4EA0-86F8-1E26D8D3125D}"/>
    <cellStyle name="Normal 5 3 2 3 2 2 3" xfId="12428" xr:uid="{0D28012E-5965-4DC0-BD93-4435AEAB66C0}"/>
    <cellStyle name="Normal 5 3 2 3 2 3" xfId="3153" xr:uid="{21E16D61-E682-4078-99F3-48D4E6105053}"/>
    <cellStyle name="Normal 5 3 2 3 2 3 2" xfId="12944" xr:uid="{C208F27B-6590-47FA-8B5C-B761460C7DF3}"/>
    <cellStyle name="Normal 5 3 2 3 2 4" xfId="11764" xr:uid="{FABB8840-0EF4-44EE-928F-02A760904A0B}"/>
    <cellStyle name="Normal 5 3 2 3 3" xfId="1700" xr:uid="{5127E22F-C5EF-4E7F-A2D0-1F28680767B3}"/>
    <cellStyle name="Normal 5 3 2 3 3 2" xfId="3542" xr:uid="{788E0FB6-A578-4D0B-A026-084532FFCD65}"/>
    <cellStyle name="Normal 5 3 2 3 3 2 2" xfId="13333" xr:uid="{4BEA9C1F-64A3-4A65-ABF7-C21AE153F068}"/>
    <cellStyle name="Normal 5 3 2 3 3 3" xfId="12163" xr:uid="{C068FD92-F277-4A19-8F9C-DE1293194EE4}"/>
    <cellStyle name="Normal 5 3 2 3 4" xfId="3152" xr:uid="{F913488F-7297-41F1-9FC7-955489934524}"/>
    <cellStyle name="Normal 5 3 2 3 4 2" xfId="12943" xr:uid="{DE76E463-BD9F-4C1C-82EA-3FEBB85CB23E}"/>
    <cellStyle name="Normal 5 3 2 3 5" xfId="11763" xr:uid="{C739717B-D660-48B0-B84B-6FF672848F30}"/>
    <cellStyle name="Normal 5 3 2 4" xfId="1213" xr:uid="{3C5E4854-95BE-4DA1-9AB1-6E79B7F2551D}"/>
    <cellStyle name="Normal 5 3 2 4 2" xfId="1772" xr:uid="{BC7760E7-27AF-4F3A-8512-1A19436685C3}"/>
    <cellStyle name="Normal 5 3 2 4 2 2" xfId="3614" xr:uid="{4E621FD7-2D98-492F-B87C-4E823D8AEF49}"/>
    <cellStyle name="Normal 5 3 2 4 2 2 2" xfId="13405" xr:uid="{CAB1438C-EEB7-4514-9BC1-75E51324F5A3}"/>
    <cellStyle name="Normal 5 3 2 4 2 3" xfId="12235" xr:uid="{F94A28A3-68A0-4B37-8D65-ADC842D305CA}"/>
    <cellStyle name="Normal 5 3 2 4 3" xfId="3154" xr:uid="{44424AD4-7278-4651-85F5-74884C19CDED}"/>
    <cellStyle name="Normal 5 3 2 4 3 2" xfId="12945" xr:uid="{3B0BE2B9-E884-4B68-82B6-E51F5B5FD6CA}"/>
    <cellStyle name="Normal 5 3 2 4 4" xfId="11765" xr:uid="{854B40C5-360A-44C0-BAC6-54311741D3E9}"/>
    <cellStyle name="Normal 5 3 2 5" xfId="1506" xr:uid="{F94025DF-1EE1-4C84-A46F-442EF5935AA3}"/>
    <cellStyle name="Normal 5 3 2 5 2" xfId="3348" xr:uid="{6A450B3E-B378-4237-A177-0AEE147BA2F4}"/>
    <cellStyle name="Normal 5 3 2 5 2 2" xfId="13139" xr:uid="{D6FF07FB-20E5-4384-A5EE-60ADCAF6379A}"/>
    <cellStyle name="Normal 5 3 2 5 3" xfId="11969" xr:uid="{166CCF99-0EF7-4716-A701-9ABFFD60FE1C}"/>
    <cellStyle name="Normal 5 3 2 6" xfId="2894" xr:uid="{6CD5B9D1-8850-4059-9967-AD2FF499950B}"/>
    <cellStyle name="Normal 5 3 2 6 2" xfId="12685" xr:uid="{2A3983B3-3BF6-4E73-9830-649C31A73888}"/>
    <cellStyle name="Normal 5 3 2 7" xfId="11758" xr:uid="{A449E29F-C7DA-4BEC-ADE7-33B2901B2E94}"/>
    <cellStyle name="Normal 5 3 3" xfId="1214" xr:uid="{EBD58C10-3FF1-4677-B7B7-36E692CEA165}"/>
    <cellStyle name="Normal 5 3 3 2" xfId="1215" xr:uid="{C8202537-DC15-486F-86C1-7CC9B23D72E3}"/>
    <cellStyle name="Normal 5 3 3 2 2" xfId="1216" xr:uid="{4F2563C7-0F86-4731-BC69-C274196EC158}"/>
    <cellStyle name="Normal 5 3 3 2 2 2" xfId="1217" xr:uid="{B8C04B91-A035-490E-91F1-9CEC9B7CD788}"/>
    <cellStyle name="Normal 5 3 3 2 2 2 2" xfId="1969" xr:uid="{49EAB495-BEBA-4ACC-B507-DBF91FE141C0}"/>
    <cellStyle name="Normal 5 3 3 2 2 2 2 2" xfId="3811" xr:uid="{F4867A74-416F-4A7F-AC68-A0261F4BFA40}"/>
    <cellStyle name="Normal 5 3 3 2 2 2 2 2 2" xfId="13602" xr:uid="{D58A11AC-336C-40C0-BAEA-DE2DF1638414}"/>
    <cellStyle name="Normal 5 3 3 2 2 2 2 3" xfId="12431" xr:uid="{F48A90E4-73D0-44B7-9916-D09ED7981760}"/>
    <cellStyle name="Normal 5 3 3 2 2 2 3" xfId="3158" xr:uid="{F2400780-75F9-4EAB-B592-957FC5EE9A06}"/>
    <cellStyle name="Normal 5 3 3 2 2 2 3 2" xfId="12949" xr:uid="{3302682A-E500-460C-AF58-C1E04CCD23B3}"/>
    <cellStyle name="Normal 5 3 3 2 2 2 4" xfId="11769" xr:uid="{C5651888-948A-4D67-AE25-6B5FE3D9C1B3}"/>
    <cellStyle name="Normal 5 3 3 2 2 3" xfId="1703" xr:uid="{4E39F719-D43C-43C2-B413-EB0F319165EB}"/>
    <cellStyle name="Normal 5 3 3 2 2 3 2" xfId="3545" xr:uid="{18930524-271A-4A7E-A88A-8A4D7F72A8D0}"/>
    <cellStyle name="Normal 5 3 3 2 2 3 2 2" xfId="13336" xr:uid="{7486BB2B-76A1-447B-B9B9-B26CAACDC62B}"/>
    <cellStyle name="Normal 5 3 3 2 2 3 3" xfId="12166" xr:uid="{C9A3DF45-A293-4557-9330-0400DAAB044F}"/>
    <cellStyle name="Normal 5 3 3 2 2 4" xfId="3157" xr:uid="{AABA56AC-34EC-487B-895E-3514CBCECE82}"/>
    <cellStyle name="Normal 5 3 3 2 2 4 2" xfId="12948" xr:uid="{A112101E-32EA-4242-849D-5F2973863B2C}"/>
    <cellStyle name="Normal 5 3 3 2 2 5" xfId="11768" xr:uid="{91263779-BD25-47F1-981E-A469881CE4F2}"/>
    <cellStyle name="Normal 5 3 3 2 3" xfId="1218" xr:uid="{FB8ABEFE-FFE2-4319-A507-D8B5C043B1F5}"/>
    <cellStyle name="Normal 5 3 3 2 3 2" xfId="1856" xr:uid="{29E26A31-A6FA-43C2-993B-919EFC9406EB}"/>
    <cellStyle name="Normal 5 3 3 2 3 2 2" xfId="3698" xr:uid="{E271FE85-DF9B-4073-B158-E2D163E7A6D8}"/>
    <cellStyle name="Normal 5 3 3 2 3 2 2 2" xfId="13489" xr:uid="{E3034016-1CCF-4F0D-9873-4F89FF3C10B7}"/>
    <cellStyle name="Normal 5 3 3 2 3 2 3" xfId="12319" xr:uid="{D8FC4BF9-3CB3-4A99-A238-11E68F3C1D8D}"/>
    <cellStyle name="Normal 5 3 3 2 3 3" xfId="3159" xr:uid="{D377866E-71BE-48D4-972E-424E499DB825}"/>
    <cellStyle name="Normal 5 3 3 2 3 3 2" xfId="12950" xr:uid="{273C0BCC-B576-4619-8C84-BBBDCBB680F4}"/>
    <cellStyle name="Normal 5 3 3 2 3 4" xfId="11770" xr:uid="{695C5598-EB20-4B83-8A2D-28C321899FA0}"/>
    <cellStyle name="Normal 5 3 3 2 4" xfId="1590" xr:uid="{2A457520-457F-47A2-9E1D-E8D3BF05529D}"/>
    <cellStyle name="Normal 5 3 3 2 4 2" xfId="3432" xr:uid="{2F6DED0B-1180-4734-9CD5-2C4AB672DEBA}"/>
    <cellStyle name="Normal 5 3 3 2 4 2 2" xfId="13223" xr:uid="{A674F062-83D7-4C61-BC51-F629040BDFE6}"/>
    <cellStyle name="Normal 5 3 3 2 4 3" xfId="12053" xr:uid="{C4BF9BAB-1144-4F71-8A98-B8C991864437}"/>
    <cellStyle name="Normal 5 3 3 2 5" xfId="3156" xr:uid="{5B0B690A-9E61-42AE-A012-C005629D2F1A}"/>
    <cellStyle name="Normal 5 3 3 2 5 2" xfId="12947" xr:uid="{E2AE3DDD-8C74-4510-BAB6-B73360BA9921}"/>
    <cellStyle name="Normal 5 3 3 2 6" xfId="11767" xr:uid="{E7A16226-7AC8-4B48-B5B9-20FA6FE812EB}"/>
    <cellStyle name="Normal 5 3 3 3" xfId="1219" xr:uid="{BE26D8B6-9DA7-4605-A4B3-B4ACB8B3ACCC}"/>
    <cellStyle name="Normal 5 3 3 3 2" xfId="1220" xr:uid="{DDBF7DF1-3B7E-41DE-9F4A-169FBEBE7611}"/>
    <cellStyle name="Normal 5 3 3 3 2 2" xfId="1968" xr:uid="{14B0824F-2669-45DE-9E66-ECBE2610E771}"/>
    <cellStyle name="Normal 5 3 3 3 2 2 2" xfId="3810" xr:uid="{F705D679-9F58-43F5-B4CB-8146462EDA73}"/>
    <cellStyle name="Normal 5 3 3 3 2 2 2 2" xfId="13601" xr:uid="{BBFD4057-50B6-44F3-83A9-6856504BC645}"/>
    <cellStyle name="Normal 5 3 3 3 2 2 3" xfId="12430" xr:uid="{93534BAD-545B-4492-BC85-5F295987AB7D}"/>
    <cellStyle name="Normal 5 3 3 3 2 3" xfId="3161" xr:uid="{FD56DA60-6A43-43C8-974A-BBF4D8C48F1B}"/>
    <cellStyle name="Normal 5 3 3 3 2 3 2" xfId="12952" xr:uid="{21388766-FD00-41B3-8FC8-D3DD8C06B3F2}"/>
    <cellStyle name="Normal 5 3 3 3 2 4" xfId="11772" xr:uid="{D6C5AE54-EF93-494A-A00B-14E335BAB90F}"/>
    <cellStyle name="Normal 5 3 3 3 3" xfId="1702" xr:uid="{AC668B97-D93A-4E95-A273-E38337C31ECB}"/>
    <cellStyle name="Normal 5 3 3 3 3 2" xfId="3544" xr:uid="{FE0AFA74-9240-42EB-8F87-8FFB9585B13D}"/>
    <cellStyle name="Normal 5 3 3 3 3 2 2" xfId="13335" xr:uid="{A27BF6F2-2348-4462-8013-962C1C4DC969}"/>
    <cellStyle name="Normal 5 3 3 3 3 3" xfId="12165" xr:uid="{58C354AC-940E-438C-A388-333B91526621}"/>
    <cellStyle name="Normal 5 3 3 3 4" xfId="3160" xr:uid="{72E8C659-5969-46AE-924B-5C4BF6DF01EA}"/>
    <cellStyle name="Normal 5 3 3 3 4 2" xfId="12951" xr:uid="{DBBF239A-1F4C-4501-AA84-38FA91454A50}"/>
    <cellStyle name="Normal 5 3 3 3 5" xfId="11771" xr:uid="{AE38A43D-1439-4673-AA09-4D6A1E99AD59}"/>
    <cellStyle name="Normal 5 3 3 4" xfId="1221" xr:uid="{22BFE6C5-29C3-475D-BABE-8443B43AE300}"/>
    <cellStyle name="Normal 5 3 3 4 2" xfId="1790" xr:uid="{042EB7B0-2437-4807-BC98-DE0F0A0C7547}"/>
    <cellStyle name="Normal 5 3 3 4 2 2" xfId="3632" xr:uid="{AED30192-234E-4387-BABE-324004243D97}"/>
    <cellStyle name="Normal 5 3 3 4 2 2 2" xfId="13423" xr:uid="{1C0157E5-302C-4154-AABB-D510FC0DD9C6}"/>
    <cellStyle name="Normal 5 3 3 4 2 3" xfId="12253" xr:uid="{86048149-2B04-44F0-82A7-3A1ECBDB33E5}"/>
    <cellStyle name="Normal 5 3 3 4 3" xfId="3162" xr:uid="{F2DF328B-357B-47CC-9A2C-F8F0C626D217}"/>
    <cellStyle name="Normal 5 3 3 4 3 2" xfId="12953" xr:uid="{F3AF164F-AE38-42C4-B185-182482E6C6F3}"/>
    <cellStyle name="Normal 5 3 3 4 4" xfId="11773" xr:uid="{C42621D1-1E88-45F8-9CB8-808DB6A486C3}"/>
    <cellStyle name="Normal 5 3 3 5" xfId="1524" xr:uid="{53CF8EAB-86D6-4426-8442-386BF72BAE13}"/>
    <cellStyle name="Normal 5 3 3 5 2" xfId="3366" xr:uid="{331DBD3E-8A8C-4F72-AAF2-369D33755316}"/>
    <cellStyle name="Normal 5 3 3 5 2 2" xfId="13157" xr:uid="{26667A57-7BF4-4CBB-AC1C-5DDABEDC2C98}"/>
    <cellStyle name="Normal 5 3 3 5 3" xfId="11987" xr:uid="{FB93A858-67A2-4EB6-B31A-C03EF68A8903}"/>
    <cellStyle name="Normal 5 3 3 6" xfId="3155" xr:uid="{2216A5F6-56D7-4F6D-A713-02E6BF585DEF}"/>
    <cellStyle name="Normal 5 3 3 6 2" xfId="12946" xr:uid="{6E7874E7-EF25-4B5E-9DDC-B96434211A71}"/>
    <cellStyle name="Normal 5 3 3 7" xfId="11766" xr:uid="{B1700C27-7E24-4681-8A25-AC27AFAB10E7}"/>
    <cellStyle name="Normal 5 3 4" xfId="1222" xr:uid="{64AF5F01-39D1-4CBA-BABE-B55253498911}"/>
    <cellStyle name="Normal 5 3 4 2" xfId="1223" xr:uid="{55764989-2D20-4A64-AE88-28250251E761}"/>
    <cellStyle name="Normal 5 3 4 2 2" xfId="1224" xr:uid="{C56CE1A9-B86F-4701-8665-65A797D2EC00}"/>
    <cellStyle name="Normal 5 3 4 2 2 2" xfId="1970" xr:uid="{52C25006-523B-4CC6-AEF0-9F3D9C3EAF48}"/>
    <cellStyle name="Normal 5 3 4 2 2 2 2" xfId="3812" xr:uid="{F93F2997-33B4-4F94-B74F-F2E7A3B39481}"/>
    <cellStyle name="Normal 5 3 4 2 2 2 2 2" xfId="13603" xr:uid="{F0D9C6EB-3176-47C5-8D2D-7B1BFF10F320}"/>
    <cellStyle name="Normal 5 3 4 2 2 2 3" xfId="12432" xr:uid="{1F6127DB-AF6B-46E6-ABD4-8E61317DAE8E}"/>
    <cellStyle name="Normal 5 3 4 2 2 3" xfId="3165" xr:uid="{33A26C0C-2EBD-4B11-B7D4-072FCCAF698F}"/>
    <cellStyle name="Normal 5 3 4 2 2 3 2" xfId="12956" xr:uid="{F08D58B6-94BB-4D6D-98BB-D62F55BD8E8C}"/>
    <cellStyle name="Normal 5 3 4 2 2 4" xfId="11776" xr:uid="{135F9A92-FC12-44D5-AFF5-77384436E02F}"/>
    <cellStyle name="Normal 5 3 4 2 3" xfId="1704" xr:uid="{7C890275-38EE-4BB5-80FA-166F6F96D5EF}"/>
    <cellStyle name="Normal 5 3 4 2 3 2" xfId="3546" xr:uid="{2B1C445D-AAC2-48A5-953B-88EDED8D5550}"/>
    <cellStyle name="Normal 5 3 4 2 3 2 2" xfId="13337" xr:uid="{988B7776-0382-41B2-9731-A743A76E7099}"/>
    <cellStyle name="Normal 5 3 4 2 3 3" xfId="12167" xr:uid="{F58E9D8D-99F4-4233-A68F-D8E563A5741F}"/>
    <cellStyle name="Normal 5 3 4 2 4" xfId="3164" xr:uid="{9DFBF0DC-3F87-4144-9AD9-BA5E8DEB5B29}"/>
    <cellStyle name="Normal 5 3 4 2 4 2" xfId="12955" xr:uid="{75DA7B1A-1188-4460-9E65-D2E166F87924}"/>
    <cellStyle name="Normal 5 3 4 2 5" xfId="11775" xr:uid="{1F61F743-00D7-4ACD-8C55-D872E274A5ED}"/>
    <cellStyle name="Normal 5 3 4 3" xfId="1225" xr:uid="{1E2D7082-715F-4E15-B78F-1B55EC5B5C11}"/>
    <cellStyle name="Normal 5 3 4 3 2" xfId="1820" xr:uid="{AF0694CF-5B42-42BB-B956-3EC5DEFFA2FE}"/>
    <cellStyle name="Normal 5 3 4 3 2 2" xfId="3662" xr:uid="{52517DB0-DF0E-4204-B392-22B348A43A06}"/>
    <cellStyle name="Normal 5 3 4 3 2 2 2" xfId="13453" xr:uid="{D66B579B-E9FC-4E50-963C-DD045011DD63}"/>
    <cellStyle name="Normal 5 3 4 3 2 3" xfId="12283" xr:uid="{4C4A1EEE-C547-448F-B63B-A0E52DFB6995}"/>
    <cellStyle name="Normal 5 3 4 3 3" xfId="3166" xr:uid="{F61DF595-EBA8-4F6A-8B5A-485CE33EB514}"/>
    <cellStyle name="Normal 5 3 4 3 3 2" xfId="12957" xr:uid="{A6514950-DE7E-4140-ACE6-AFE60828C8AD}"/>
    <cellStyle name="Normal 5 3 4 3 4" xfId="11777" xr:uid="{82EE7E26-8730-40DA-87D9-CC41B6F5AC7A}"/>
    <cellStyle name="Normal 5 3 4 4" xfId="1554" xr:uid="{A22DDF12-8343-4DB4-AA47-CB858379E234}"/>
    <cellStyle name="Normal 5 3 4 4 2" xfId="3396" xr:uid="{C876AEAA-4E7E-48D0-B9AE-7D0D3EB9B624}"/>
    <cellStyle name="Normal 5 3 4 4 2 2" xfId="13187" xr:uid="{F29AF162-9721-4908-8601-064BA166826F}"/>
    <cellStyle name="Normal 5 3 4 4 3" xfId="12017" xr:uid="{A0629A4B-C1AF-45B6-8F53-34A21D04F585}"/>
    <cellStyle name="Normal 5 3 4 5" xfId="3163" xr:uid="{A29E0C6F-83FE-48BF-976B-60F0F9821396}"/>
    <cellStyle name="Normal 5 3 4 5 2" xfId="12954" xr:uid="{409FF1FA-2DB9-432B-B6AC-C9938D6871EB}"/>
    <cellStyle name="Normal 5 3 4 6" xfId="11774" xr:uid="{3A8073A2-3A2E-4850-88D0-9FC002E723A8}"/>
    <cellStyle name="Normal 5 3 5" xfId="1226" xr:uid="{B2DE1033-ADD3-4AEB-A40B-3DBD854AE30A}"/>
    <cellStyle name="Normal 5 3 5 2" xfId="1227" xr:uid="{30E7A218-D04C-4AF0-B158-9F46D4AF5F14}"/>
    <cellStyle name="Normal 5 3 5 2 2" xfId="1965" xr:uid="{13C5381B-153D-479F-8890-89D24C7771E7}"/>
    <cellStyle name="Normal 5 3 5 2 2 2" xfId="3807" xr:uid="{13C51514-B44C-44D8-9663-8C8863CC61F6}"/>
    <cellStyle name="Normal 5 3 5 2 2 2 2" xfId="13598" xr:uid="{03D0994F-50B2-4133-88BD-3EED4F7140C1}"/>
    <cellStyle name="Normal 5 3 5 2 2 3" xfId="12427" xr:uid="{B94B6934-C316-4885-B190-AA0C09FBBA2E}"/>
    <cellStyle name="Normal 5 3 5 2 3" xfId="3168" xr:uid="{EBC39C00-295F-48DF-9035-E8CD59B188AE}"/>
    <cellStyle name="Normal 5 3 5 2 3 2" xfId="12959" xr:uid="{2939048B-9048-4D1C-B372-ED867B670C36}"/>
    <cellStyle name="Normal 5 3 5 2 4" xfId="11779" xr:uid="{361C8AAA-C5B8-4FE6-A33E-1DE8334C203E}"/>
    <cellStyle name="Normal 5 3 5 3" xfId="1699" xr:uid="{A4D0883D-2B78-4205-B9CA-E7C2B425CF92}"/>
    <cellStyle name="Normal 5 3 5 3 2" xfId="3541" xr:uid="{49800FCC-4347-4382-846B-D7782B9456EB}"/>
    <cellStyle name="Normal 5 3 5 3 2 2" xfId="13332" xr:uid="{C7E38783-E206-45BC-9BF1-0A7BA9F6DDB0}"/>
    <cellStyle name="Normal 5 3 5 3 3" xfId="12162" xr:uid="{2A51B019-43B4-4627-9452-EC0E088AA774}"/>
    <cellStyle name="Normal 5 3 5 4" xfId="3167" xr:uid="{80E307E2-F434-49F7-8FFA-D8CB75C78C7A}"/>
    <cellStyle name="Normal 5 3 5 4 2" xfId="12958" xr:uid="{F72D3FE0-9438-4472-AD32-56C38CE2091E}"/>
    <cellStyle name="Normal 5 3 5 5" xfId="11778" xr:uid="{3ECDB029-A548-40DE-A012-BAEAC84FC371}"/>
    <cellStyle name="Normal 5 3 6" xfId="1228" xr:uid="{715BAC5D-7F0E-4180-A880-5A0A1F7D3BD0}"/>
    <cellStyle name="Normal 5 3 6 2" xfId="1754" xr:uid="{63B5CC2B-66B6-4D9E-B5D4-E1ED858299F7}"/>
    <cellStyle name="Normal 5 3 6 2 2" xfId="3596" xr:uid="{2F733041-FFEB-4B64-B250-6440EA99ECFC}"/>
    <cellStyle name="Normal 5 3 6 2 2 2" xfId="13387" xr:uid="{FA9AF07F-20F8-4FEF-BFF9-E9D25F427741}"/>
    <cellStyle name="Normal 5 3 6 2 3" xfId="12217" xr:uid="{45B28C34-8701-4247-90B0-803EAA439281}"/>
    <cellStyle name="Normal 5 3 6 3" xfId="3169" xr:uid="{0CB55AE0-3BA4-4BC0-A1E3-7A006BC5DCC1}"/>
    <cellStyle name="Normal 5 3 6 3 2" xfId="12960" xr:uid="{150D327F-F6D8-40BD-9FFF-DFCA02227308}"/>
    <cellStyle name="Normal 5 3 6 4" xfId="11780" xr:uid="{C0AC721E-106C-4B00-B6D0-1B3D42DBE623}"/>
    <cellStyle name="Normal 5 3 7" xfId="1488" xr:uid="{977EB586-9FAD-47AC-982A-B337F22F6F50}"/>
    <cellStyle name="Normal 5 3 7 2" xfId="3330" xr:uid="{B55B4DB5-A22F-43EB-8434-156255D516AD}"/>
    <cellStyle name="Normal 5 3 7 2 2" xfId="13121" xr:uid="{5102C0BB-F0E1-4BFE-A6C4-3FC0B7C57363}"/>
    <cellStyle name="Normal 5 3 7 3" xfId="11951" xr:uid="{E69BA2F0-04F9-4DC8-AFCC-AD659234A736}"/>
    <cellStyle name="Normal 5 3 8" xfId="2895" xr:uid="{CF2C5475-5AEC-49FE-919B-70F1BDD5CFEF}"/>
    <cellStyle name="Normal 5 3 8 2" xfId="12686" xr:uid="{31E0E9D9-2F59-4B5F-BB23-869A412DC9F0}"/>
    <cellStyle name="Normal 5 3 9" xfId="11757" xr:uid="{6ED69D31-00A3-4D93-919C-0AB960C4C4DF}"/>
    <cellStyle name="Normal 5 4" xfId="1229" xr:uid="{F382986C-DA39-4F41-BF24-CF79FB663652}"/>
    <cellStyle name="Normal 5 4 2" xfId="1230" xr:uid="{2289E0BF-83BE-4654-997D-8ED716005E23}"/>
    <cellStyle name="Normal 5 4 2 2" xfId="1231" xr:uid="{5F3CC848-6328-41DF-B77D-F814C1426FA1}"/>
    <cellStyle name="Normal 5 4 2 2 2" xfId="1232" xr:uid="{08E88DFB-1F19-4776-9F37-52E725E72E89}"/>
    <cellStyle name="Normal 5 4 2 2 2 2" xfId="1972" xr:uid="{898A486E-6CBB-4759-821A-6DA7E8F52273}"/>
    <cellStyle name="Normal 5 4 2 2 2 2 2" xfId="3814" xr:uid="{CB2C868B-D9C1-48B0-8A68-BD6E533A9741}"/>
    <cellStyle name="Normal 5 4 2 2 2 2 2 2" xfId="13605" xr:uid="{D58AB50D-B59D-4F95-B364-A93AFCB2D969}"/>
    <cellStyle name="Normal 5 4 2 2 2 2 3" xfId="12434" xr:uid="{D6357C75-8427-4070-A701-26E69B20452C}"/>
    <cellStyle name="Normal 5 4 2 2 2 3" xfId="3173" xr:uid="{E610E88B-4880-44D9-8B29-128D1089DD6E}"/>
    <cellStyle name="Normal 5 4 2 2 2 3 2" xfId="12964" xr:uid="{4EE04D91-7819-4BD8-B20A-7538458900A4}"/>
    <cellStyle name="Normal 5 4 2 2 2 4" xfId="11784" xr:uid="{2374C750-1DD0-41C2-B1C0-5F1B48B00163}"/>
    <cellStyle name="Normal 5 4 2 2 3" xfId="1706" xr:uid="{9AFB2D38-56C4-4BE4-BDE2-9414CF1DF678}"/>
    <cellStyle name="Normal 5 4 2 2 3 2" xfId="3548" xr:uid="{7EFDE311-C17B-43A5-B7DB-F97F7582DA81}"/>
    <cellStyle name="Normal 5 4 2 2 3 2 2" xfId="13339" xr:uid="{A1DB4771-FC7C-4767-84B0-47320CF37A45}"/>
    <cellStyle name="Normal 5 4 2 2 3 3" xfId="12169" xr:uid="{38BF3B58-3671-4EA0-AD7B-D2F64EBBEB07}"/>
    <cellStyle name="Normal 5 4 2 2 4" xfId="3172" xr:uid="{1634C252-D84F-4DEC-8A26-A60EAD03E138}"/>
    <cellStyle name="Normal 5 4 2 2 4 2" xfId="12963" xr:uid="{79578F90-4C3B-42A6-8660-FAFB7E75B689}"/>
    <cellStyle name="Normal 5 4 2 2 5" xfId="11783" xr:uid="{4C334FCD-DDF2-4690-832A-84B1B3682A26}"/>
    <cellStyle name="Normal 5 4 2 3" xfId="1233" xr:uid="{84D2A64D-78A6-4750-A5DB-B220A8FC2BFF}"/>
    <cellStyle name="Normal 5 4 2 3 2" xfId="1827" xr:uid="{1C289162-3B0B-4BB7-BF7C-D48B43FB752A}"/>
    <cellStyle name="Normal 5 4 2 3 2 2" xfId="3669" xr:uid="{84833E7D-41E5-4896-9508-B9641A7C08CB}"/>
    <cellStyle name="Normal 5 4 2 3 2 2 2" xfId="13460" xr:uid="{55ABED38-6AFA-4EEA-B025-B112C24A4F6E}"/>
    <cellStyle name="Normal 5 4 2 3 2 3" xfId="12290" xr:uid="{0A07344F-454B-46E0-8B47-ACACBB299399}"/>
    <cellStyle name="Normal 5 4 2 3 3" xfId="3174" xr:uid="{0DD49E19-E3B5-48D8-9B74-48F861E36DF5}"/>
    <cellStyle name="Normal 5 4 2 3 3 2" xfId="12965" xr:uid="{3205FCA9-FE5C-43CF-B90D-DB798AA491B4}"/>
    <cellStyle name="Normal 5 4 2 3 4" xfId="11785" xr:uid="{D5159F9D-F693-4C4A-9776-408EB46121B8}"/>
    <cellStyle name="Normal 5 4 2 4" xfId="1561" xr:uid="{B88D2AC1-9E95-4087-8F9F-75CA7F834F8E}"/>
    <cellStyle name="Normal 5 4 2 4 2" xfId="3403" xr:uid="{BAFD2BCC-814E-49AC-8F40-A055228392DC}"/>
    <cellStyle name="Normal 5 4 2 4 2 2" xfId="13194" xr:uid="{73A6259E-A0C0-4654-AAE2-3E5830B14483}"/>
    <cellStyle name="Normal 5 4 2 4 3" xfId="12024" xr:uid="{20C991D8-44E9-4F55-B991-F847D9B65125}"/>
    <cellStyle name="Normal 5 4 2 5" xfId="3171" xr:uid="{9266C8BB-3368-45D4-93E2-9F3DA17D7073}"/>
    <cellStyle name="Normal 5 4 2 5 2" xfId="12962" xr:uid="{965C47E1-AE8A-4430-9E4B-847A845B4505}"/>
    <cellStyle name="Normal 5 4 2 6" xfId="11782" xr:uid="{EB62606B-DD5B-45ED-927C-6A724E1ABBA4}"/>
    <cellStyle name="Normal 5 4 3" xfId="1234" xr:uid="{929959A3-F981-4521-B8B3-724D017C1148}"/>
    <cellStyle name="Normal 5 4 3 2" xfId="1235" xr:uid="{08C1A951-0EFB-49B5-B2F3-34909180BA53}"/>
    <cellStyle name="Normal 5 4 3 2 2" xfId="1971" xr:uid="{F6490FEF-BCC7-490C-99BB-4D1AA7E6D4C1}"/>
    <cellStyle name="Normal 5 4 3 2 2 2" xfId="3813" xr:uid="{7E3018B7-9DCE-467B-90AC-92831C649E71}"/>
    <cellStyle name="Normal 5 4 3 2 2 2 2" xfId="13604" xr:uid="{E61EEF96-2A08-48FD-8EB0-AA5D55FA0F46}"/>
    <cellStyle name="Normal 5 4 3 2 2 3" xfId="12433" xr:uid="{AD03277A-1F69-4F79-889B-32F5917F8C29}"/>
    <cellStyle name="Normal 5 4 3 2 3" xfId="3176" xr:uid="{0A1AF901-03DB-4AB7-AA2A-7CCCB2046BAA}"/>
    <cellStyle name="Normal 5 4 3 2 3 2" xfId="12967" xr:uid="{D8802682-5E1F-44E1-A018-FB592384372C}"/>
    <cellStyle name="Normal 5 4 3 2 4" xfId="11787" xr:uid="{1D99FB2D-8DFE-4A89-8CDC-BC9016383CA2}"/>
    <cellStyle name="Normal 5 4 3 3" xfId="1705" xr:uid="{ABA54FCF-EC44-460D-9E33-1F81E9F99BCD}"/>
    <cellStyle name="Normal 5 4 3 3 2" xfId="3547" xr:uid="{62CB2424-B0E7-4963-A902-03BA295BD871}"/>
    <cellStyle name="Normal 5 4 3 3 2 2" xfId="13338" xr:uid="{51B7A27B-840C-4570-AF33-66C1973786A0}"/>
    <cellStyle name="Normal 5 4 3 3 3" xfId="12168" xr:uid="{F041330B-6E87-4875-BF2C-340A1764E527}"/>
    <cellStyle name="Normal 5 4 3 4" xfId="3175" xr:uid="{D99D5E5B-1D13-4249-9A13-FF2DC70C49F7}"/>
    <cellStyle name="Normal 5 4 3 4 2" xfId="12966" xr:uid="{12F4D4EC-A1E8-463C-A9BB-07D719621248}"/>
    <cellStyle name="Normal 5 4 3 5" xfId="11786" xr:uid="{64F6486E-2E8E-4D42-91F1-2913BEAC5B45}"/>
    <cellStyle name="Normal 5 4 4" xfId="1236" xr:uid="{5929E57A-B323-4BE9-B33B-219E307D6CF3}"/>
    <cellStyle name="Normal 5 4 4 2" xfId="1761" xr:uid="{E1D613BA-2AA8-423A-96C4-EC4C7B32C379}"/>
    <cellStyle name="Normal 5 4 4 2 2" xfId="3603" xr:uid="{6E8F7DCE-1B59-40B1-B084-18767D811C8D}"/>
    <cellStyle name="Normal 5 4 4 2 2 2" xfId="13394" xr:uid="{FEEFFF89-A7E2-4630-9B36-C0CF50DB2490}"/>
    <cellStyle name="Normal 5 4 4 2 3" xfId="12224" xr:uid="{AC93B9C7-777A-4C9E-A2CC-B181CAB45FC5}"/>
    <cellStyle name="Normal 5 4 4 3" xfId="3177" xr:uid="{BFCB04A7-3670-4BB7-8662-16809A12124F}"/>
    <cellStyle name="Normal 5 4 4 3 2" xfId="12968" xr:uid="{7B2C9265-9443-4733-BA90-EAE74E28191B}"/>
    <cellStyle name="Normal 5 4 4 4" xfId="11788" xr:uid="{E41E0682-5A16-4035-9934-DA905382E726}"/>
    <cellStyle name="Normal 5 4 5" xfId="1495" xr:uid="{784FCFDD-438B-45D1-8B98-A64380B8ECBF}"/>
    <cellStyle name="Normal 5 4 5 2" xfId="3337" xr:uid="{F98CDC14-A98B-4885-A73C-867458045A4E}"/>
    <cellStyle name="Normal 5 4 5 2 2" xfId="13128" xr:uid="{6BE62A5E-E89F-4F9A-A7E8-3C33D9D70848}"/>
    <cellStyle name="Normal 5 4 5 3" xfId="11958" xr:uid="{0EF12FD6-5863-49FB-9969-292E78461DBA}"/>
    <cellStyle name="Normal 5 4 6" xfId="3170" xr:uid="{59225DA7-BF59-4023-82DE-C65BB12986E5}"/>
    <cellStyle name="Normal 5 4 6 2" xfId="12961" xr:uid="{02D3CEF9-5F0C-4649-9A6A-A8D74F9EFFED}"/>
    <cellStyle name="Normal 5 4 7" xfId="11781" xr:uid="{B46BB677-EC25-4E35-82BF-BDD9A5EE662F}"/>
    <cellStyle name="Normal 5 5" xfId="1237" xr:uid="{FDAA79B2-8BBB-4A65-A60C-A618CC4530E3}"/>
    <cellStyle name="Normal 5 5 2" xfId="1238" xr:uid="{17D84C5F-5FD2-43B6-A124-55B634FED526}"/>
    <cellStyle name="Normal 5 5 2 2" xfId="1239" xr:uid="{3FF40AE9-E270-408E-93E1-DF63CDB6F5D7}"/>
    <cellStyle name="Normal 5 5 2 2 2" xfId="1240" xr:uid="{D8BF677F-81E8-4999-BFC4-B3F97F134393}"/>
    <cellStyle name="Normal 5 5 2 2 2 2" xfId="1974" xr:uid="{3A8229FA-BA00-4533-A43B-5FECC1AAE182}"/>
    <cellStyle name="Normal 5 5 2 2 2 2 2" xfId="3816" xr:uid="{7AD2BB39-562B-45AD-9777-088BEA240913}"/>
    <cellStyle name="Normal 5 5 2 2 2 2 2 2" xfId="13607" xr:uid="{6C20D701-462D-4969-ADA3-509EB452A0F1}"/>
    <cellStyle name="Normal 5 5 2 2 2 2 3" xfId="12436" xr:uid="{8D12E26E-0C31-4A19-A4B8-E5894AB90158}"/>
    <cellStyle name="Normal 5 5 2 2 2 3" xfId="3181" xr:uid="{EE7ABA51-DACF-4ED0-A5A0-0CAD25409C3E}"/>
    <cellStyle name="Normal 5 5 2 2 2 3 2" xfId="12972" xr:uid="{CB5C1771-253B-4614-BE23-7E107A0F9A0D}"/>
    <cellStyle name="Normal 5 5 2 2 2 4" xfId="11792" xr:uid="{3B96FC85-7A2A-4FA5-9D84-0F4640FCF5B8}"/>
    <cellStyle name="Normal 5 5 2 2 3" xfId="1708" xr:uid="{F157294D-F4F9-491C-8A78-FAA5B818FBE5}"/>
    <cellStyle name="Normal 5 5 2 2 3 2" xfId="3550" xr:uid="{D6D0753E-3EAA-4047-A485-70A63C7531E5}"/>
    <cellStyle name="Normal 5 5 2 2 3 2 2" xfId="13341" xr:uid="{43916CD6-87F6-4185-A291-B93FAC9E1C5C}"/>
    <cellStyle name="Normal 5 5 2 2 3 3" xfId="12171" xr:uid="{3DEEBCB8-AF27-4CC0-BE9A-682BA7E7FFEA}"/>
    <cellStyle name="Normal 5 5 2 2 4" xfId="3180" xr:uid="{9F9EBD16-C5EC-4D33-8382-7D8384FF0948}"/>
    <cellStyle name="Normal 5 5 2 2 4 2" xfId="12971" xr:uid="{437AB6AA-3D64-490A-943B-64F4C05EC21E}"/>
    <cellStyle name="Normal 5 5 2 2 5" xfId="11791" xr:uid="{2F2CB0F8-090A-47F5-A296-7CFF883318EF}"/>
    <cellStyle name="Normal 5 5 2 3" xfId="1241" xr:uid="{FFBF1286-B5C9-4E07-9631-A0833FA6083D}"/>
    <cellStyle name="Normal 5 5 2 3 2" xfId="1845" xr:uid="{C72F81D3-DFCC-41D5-8EA0-CDCDCC889E8D}"/>
    <cellStyle name="Normal 5 5 2 3 2 2" xfId="3687" xr:uid="{22228F04-7EC5-4D8B-A885-C8AB437C7924}"/>
    <cellStyle name="Normal 5 5 2 3 2 2 2" xfId="13478" xr:uid="{F979E625-A1AA-4DAE-8DC9-C95A7DE46C06}"/>
    <cellStyle name="Normal 5 5 2 3 2 3" xfId="12308" xr:uid="{EE367CDB-6A1C-484D-9196-F0E826296F32}"/>
    <cellStyle name="Normal 5 5 2 3 3" xfId="3182" xr:uid="{ACFE8812-5DAD-4050-B162-05081A5069F3}"/>
    <cellStyle name="Normal 5 5 2 3 3 2" xfId="12973" xr:uid="{F23B7DB1-2127-435B-8A53-B2D5B08070CC}"/>
    <cellStyle name="Normal 5 5 2 3 4" xfId="11793" xr:uid="{B8BD58C8-DB45-4CBE-B74B-B004EC7F9D9F}"/>
    <cellStyle name="Normal 5 5 2 4" xfId="1579" xr:uid="{6E930808-7BBA-4EB6-80FF-8352284AD5DC}"/>
    <cellStyle name="Normal 5 5 2 4 2" xfId="3421" xr:uid="{FFA8F206-E469-4044-93DF-A5F9C6EAF7CC}"/>
    <cellStyle name="Normal 5 5 2 4 2 2" xfId="13212" xr:uid="{303F70AE-6BA4-4D29-BBA0-701CD20D187B}"/>
    <cellStyle name="Normal 5 5 2 4 3" xfId="12042" xr:uid="{F58B24FC-B958-46E3-97DC-DF4D62FAB5AB}"/>
    <cellStyle name="Normal 5 5 2 5" xfId="3179" xr:uid="{85039369-CA1D-4BA2-93D7-920A4B0C808F}"/>
    <cellStyle name="Normal 5 5 2 5 2" xfId="12970" xr:uid="{470BB211-F01E-4EBF-A053-5BF522B0CDFB}"/>
    <cellStyle name="Normal 5 5 2 6" xfId="11790" xr:uid="{6A1C26CC-99DC-4A02-91DA-3034DAD4E9EE}"/>
    <cellStyle name="Normal 5 5 3" xfId="1242" xr:uid="{1C8BC238-630B-420E-B04A-66D64E38C315}"/>
    <cellStyle name="Normal 5 5 3 2" xfId="1243" xr:uid="{F73C109F-D69D-410C-B91E-FC3FCBDB89C2}"/>
    <cellStyle name="Normal 5 5 3 2 2" xfId="1973" xr:uid="{0FEA8251-BA0D-4ADD-99E2-077BB39B4C6D}"/>
    <cellStyle name="Normal 5 5 3 2 2 2" xfId="3815" xr:uid="{C170627C-B889-4E20-B79D-97B3B97B4A74}"/>
    <cellStyle name="Normal 5 5 3 2 2 2 2" xfId="13606" xr:uid="{A2AE3B88-0B9C-49BF-BDDA-8D38E045720B}"/>
    <cellStyle name="Normal 5 5 3 2 2 3" xfId="12435" xr:uid="{AC8BE441-55B1-4E3E-8DBB-6A5368DF08D1}"/>
    <cellStyle name="Normal 5 5 3 2 3" xfId="3184" xr:uid="{406F194D-D491-49BD-8696-EAC6A01DA593}"/>
    <cellStyle name="Normal 5 5 3 2 3 2" xfId="12975" xr:uid="{D4222435-260A-4A0C-8076-D877281D96AD}"/>
    <cellStyle name="Normal 5 5 3 2 4" xfId="11795" xr:uid="{7E900C46-61CA-442C-BC57-AC2A6DC69527}"/>
    <cellStyle name="Normal 5 5 3 3" xfId="1707" xr:uid="{662B5B5E-8CCF-4767-A948-624F24D297F7}"/>
    <cellStyle name="Normal 5 5 3 3 2" xfId="3549" xr:uid="{3A23DC4E-F9F5-41EA-BB47-14E7FC3C7957}"/>
    <cellStyle name="Normal 5 5 3 3 2 2" xfId="13340" xr:uid="{AE7DA2F9-57A2-4B3D-9ECD-FEBD7AD4E5EF}"/>
    <cellStyle name="Normal 5 5 3 3 3" xfId="12170" xr:uid="{48D05AEF-BFF0-4E78-8710-A7F8DE65F889}"/>
    <cellStyle name="Normal 5 5 3 4" xfId="3183" xr:uid="{C9342718-D3E9-46AA-8003-25F8BF9029AC}"/>
    <cellStyle name="Normal 5 5 3 4 2" xfId="12974" xr:uid="{877CD316-75DE-4417-9BA5-3848145A31A5}"/>
    <cellStyle name="Normal 5 5 3 5" xfId="11794" xr:uid="{6FDA88A6-BA4E-4225-A835-ED4300334872}"/>
    <cellStyle name="Normal 5 5 4" xfId="1244" xr:uid="{A06B9CFB-04CC-421C-AC10-F1049E0CE55B}"/>
    <cellStyle name="Normal 5 5 4 2" xfId="1779" xr:uid="{022F981E-1FA3-45CB-8BD8-4953E697BB3E}"/>
    <cellStyle name="Normal 5 5 4 2 2" xfId="3621" xr:uid="{DDE8EF3A-20F9-4A4B-A36B-F60A614F7F49}"/>
    <cellStyle name="Normal 5 5 4 2 2 2" xfId="13412" xr:uid="{85E3B14D-4D0D-4028-B6D5-C4B19E0C5BE0}"/>
    <cellStyle name="Normal 5 5 4 2 3" xfId="12242" xr:uid="{B084FA62-8212-4E69-B520-F015AE4111BE}"/>
    <cellStyle name="Normal 5 5 4 3" xfId="3185" xr:uid="{DA459B7F-2391-40A7-88D9-A5D4F0A75FB0}"/>
    <cellStyle name="Normal 5 5 4 3 2" xfId="12976" xr:uid="{D9B2FD86-96B4-4AE4-800F-805365E9AA32}"/>
    <cellStyle name="Normal 5 5 4 4" xfId="11796" xr:uid="{B51726BD-B10B-4025-A9F1-C54E2ECC6296}"/>
    <cellStyle name="Normal 5 5 5" xfId="1513" xr:uid="{82835E55-6FFC-4941-A442-5D398E895CCB}"/>
    <cellStyle name="Normal 5 5 5 2" xfId="3355" xr:uid="{C4E9B9AE-65ED-4BEB-B662-7F361CB4D574}"/>
    <cellStyle name="Normal 5 5 5 2 2" xfId="13146" xr:uid="{AF1EE706-E909-4F03-9655-8FC1C9DD844B}"/>
    <cellStyle name="Normal 5 5 5 3" xfId="11976" xr:uid="{504D76D5-2744-4A7A-BC3C-2E684B5101B7}"/>
    <cellStyle name="Normal 5 5 6" xfId="3178" xr:uid="{11CB7CE5-6FE3-48D1-AC9F-8A3F9FFA3777}"/>
    <cellStyle name="Normal 5 5 6 2" xfId="12969" xr:uid="{D3BBE68F-C1B9-4D7F-B2E4-308EEB8E60C3}"/>
    <cellStyle name="Normal 5 5 7" xfId="11789" xr:uid="{FA7923A2-841B-409D-A655-5CFE0C46BA71}"/>
    <cellStyle name="Normal 5 6" xfId="1245" xr:uid="{52CC9FED-E6BB-447C-8EAE-0204802B9750}"/>
    <cellStyle name="Normal 5 6 2" xfId="1246" xr:uid="{A6930DE9-7A88-4EE7-ABC7-EF7D5DB0B358}"/>
    <cellStyle name="Normal 5 6 2 2" xfId="1247" xr:uid="{77917B51-7D27-481E-AE66-87AFFCF92C2D}"/>
    <cellStyle name="Normal 5 6 2 2 2" xfId="1975" xr:uid="{CBF78208-9033-4F3C-8391-88025119CF1B}"/>
    <cellStyle name="Normal 5 6 2 2 2 2" xfId="3817" xr:uid="{D2D7DA65-5D0E-4359-9D40-EEBC2A3519BE}"/>
    <cellStyle name="Normal 5 6 2 2 2 2 2" xfId="13608" xr:uid="{BED72380-5BB9-40A8-9DAF-3331DF88464E}"/>
    <cellStyle name="Normal 5 6 2 2 2 3" xfId="12437" xr:uid="{3BC9BF10-149A-4BC5-AB21-837A6371D966}"/>
    <cellStyle name="Normal 5 6 2 2 3" xfId="3188" xr:uid="{398AF962-1D2D-474E-A7DC-DF96217C26C2}"/>
    <cellStyle name="Normal 5 6 2 2 3 2" xfId="12979" xr:uid="{220CFDF2-72E9-4C51-846F-072E8F528DE9}"/>
    <cellStyle name="Normal 5 6 2 2 4" xfId="11799" xr:uid="{5BF5B3A4-7E07-482C-9765-479A3C30C99F}"/>
    <cellStyle name="Normal 5 6 2 3" xfId="1709" xr:uid="{5EFD3EFB-ED77-4B15-92C3-FF387C39C4D7}"/>
    <cellStyle name="Normal 5 6 2 3 2" xfId="3551" xr:uid="{0923E36E-09DC-4D0F-B03C-74BD0F1C61BE}"/>
    <cellStyle name="Normal 5 6 2 3 2 2" xfId="13342" xr:uid="{2061F5DE-62A7-4607-879F-77DC998F13B0}"/>
    <cellStyle name="Normal 5 6 2 3 3" xfId="12172" xr:uid="{C1AC4250-654C-4294-8DF0-2D206F27C710}"/>
    <cellStyle name="Normal 5 6 2 4" xfId="3187" xr:uid="{F16C2B6A-EEF5-4A07-878C-6F2CAB64CF37}"/>
    <cellStyle name="Normal 5 6 2 4 2" xfId="12978" xr:uid="{5A4FD361-09A6-4B4F-AE8C-33534A06F7F4}"/>
    <cellStyle name="Normal 5 6 2 5" xfId="11798" xr:uid="{ECCB1F1C-76B5-431B-BA23-0B35FFF13530}"/>
    <cellStyle name="Normal 5 6 3" xfId="1248" xr:uid="{1A9C11B3-B640-47FB-B691-33C25028232C}"/>
    <cellStyle name="Normal 5 6 3 2" xfId="1809" xr:uid="{F09DD70E-DE7C-4F1C-902C-F0A6E05A97E5}"/>
    <cellStyle name="Normal 5 6 3 2 2" xfId="3651" xr:uid="{C75ED7B9-8E01-452E-A068-F7EA0DFCC5EA}"/>
    <cellStyle name="Normal 5 6 3 2 2 2" xfId="13442" xr:uid="{4633BCD1-2965-4306-B016-892ED547F673}"/>
    <cellStyle name="Normal 5 6 3 2 3" xfId="12272" xr:uid="{87FA3E3F-C8D3-4CFC-B745-8F88C23ABAF0}"/>
    <cellStyle name="Normal 5 6 3 3" xfId="3189" xr:uid="{EE1C9458-1F2F-403D-84A0-AC09AE2F999B}"/>
    <cellStyle name="Normal 5 6 3 3 2" xfId="12980" xr:uid="{B92F4408-5FBE-4E27-A5C2-49B0B1B7019B}"/>
    <cellStyle name="Normal 5 6 3 4" xfId="11800" xr:uid="{685BBA9B-536F-48C8-B334-6F52EA1FABEE}"/>
    <cellStyle name="Normal 5 6 4" xfId="1543" xr:uid="{E6C7FBEA-47B9-4D52-9642-DB99E4ECF8FA}"/>
    <cellStyle name="Normal 5 6 4 2" xfId="3385" xr:uid="{AF80E250-3398-4FD3-9152-B8BBF0389926}"/>
    <cellStyle name="Normal 5 6 4 2 2" xfId="13176" xr:uid="{0F333CC9-ED9A-4EA7-9196-897810BE1449}"/>
    <cellStyle name="Normal 5 6 4 3" xfId="12006" xr:uid="{53ADB099-53C3-496D-A4DD-C6550B123718}"/>
    <cellStyle name="Normal 5 6 5" xfId="3186" xr:uid="{98494909-C8A7-4FB7-94EE-2B739EDBE39D}"/>
    <cellStyle name="Normal 5 6 5 2" xfId="12977" xr:uid="{67E0085F-ED22-4657-9BA9-4FEB2DC8AB92}"/>
    <cellStyle name="Normal 5 6 6" xfId="11797" xr:uid="{5B835541-6EEE-4627-B0DD-55183312E20A}"/>
    <cellStyle name="Normal 5 7" xfId="1249" xr:uid="{2538B5D6-D371-4628-B0EA-B3E86C404D8D}"/>
    <cellStyle name="Normal 5 7 2" xfId="1250" xr:uid="{6EEEF5F2-F568-44F3-A0A7-9A11CE7A66D4}"/>
    <cellStyle name="Normal 5 7 2 2" xfId="1953" xr:uid="{723F6C76-F926-4C67-A866-D998CE12EDEC}"/>
    <cellStyle name="Normal 5 7 2 2 2" xfId="3795" xr:uid="{1DD5541B-AB18-42E2-AD6A-73D230E65D15}"/>
    <cellStyle name="Normal 5 7 2 2 2 2" xfId="13586" xr:uid="{16BA85A8-437F-4FDC-9B18-5328AB33B24E}"/>
    <cellStyle name="Normal 5 7 2 2 3" xfId="12415" xr:uid="{33927212-AF9D-4A62-8E73-82A856B56D5F}"/>
    <cellStyle name="Normal 5 7 2 3" xfId="3191" xr:uid="{734E6528-FB55-41D1-8F11-6E16F6903398}"/>
    <cellStyle name="Normal 5 7 2 3 2" xfId="12982" xr:uid="{0EF170F5-164C-4138-AADD-125EDDE32E2C}"/>
    <cellStyle name="Normal 5 7 2 4" xfId="11802" xr:uid="{88B1C533-D685-42E0-8254-363030E086C5}"/>
    <cellStyle name="Normal 5 7 3" xfId="1687" xr:uid="{5F0648A5-5B17-4C6F-BB1C-3C296ACFA6AF}"/>
    <cellStyle name="Normal 5 7 3 2" xfId="3529" xr:uid="{2742B5D8-2817-4667-BDB5-A8F98D287499}"/>
    <cellStyle name="Normal 5 7 3 2 2" xfId="13320" xr:uid="{48658F5E-49F4-4F1F-9DD0-EA6661314246}"/>
    <cellStyle name="Normal 5 7 3 3" xfId="12150" xr:uid="{44717CEA-B5EB-46C7-BD33-F1D56E0347AF}"/>
    <cellStyle name="Normal 5 7 4" xfId="3190" xr:uid="{0AA07628-5D07-4C08-A777-8E4B2B2463A3}"/>
    <cellStyle name="Normal 5 7 4 2" xfId="12981" xr:uid="{1615D2B9-9675-4068-A462-4705EF2814C5}"/>
    <cellStyle name="Normal 5 7 5" xfId="11801" xr:uid="{B387F138-D71A-4822-AB0E-88407D836BED}"/>
    <cellStyle name="Normal 5 8" xfId="1251" xr:uid="{B26F9F1C-8F3A-4584-91F5-A2412DF0E76F}"/>
    <cellStyle name="Normal 5 8 2" xfId="1743" xr:uid="{3883E8DB-A030-495D-BE79-5698F7644E8A}"/>
    <cellStyle name="Normal 5 8 2 2" xfId="3585" xr:uid="{D1330DB3-E5FB-41DE-8CBA-AC023DB7353F}"/>
    <cellStyle name="Normal 5 8 2 2 2" xfId="13376" xr:uid="{E8A95A76-D022-443D-AD60-5C675130A6E6}"/>
    <cellStyle name="Normal 5 8 2 3" xfId="12206" xr:uid="{638E01FE-6EE4-46DA-A3BD-3B3ACAAE64FD}"/>
    <cellStyle name="Normal 5 8 3" xfId="3192" xr:uid="{3BA53309-91DE-4E3B-A024-15207880B43F}"/>
    <cellStyle name="Normal 5 8 3 2" xfId="12983" xr:uid="{BA1A599A-842A-487B-AF32-B91192A65A87}"/>
    <cellStyle name="Normal 5 8 4" xfId="11803" xr:uid="{0C7C5793-696C-45F3-B8F9-D2690868714F}"/>
    <cellStyle name="Normal 5 9" xfId="1477" xr:uid="{53256C0B-5098-4541-98C3-DBD0A5BD766D}"/>
    <cellStyle name="Normal 5 9 2" xfId="3319" xr:uid="{4C4662B8-29DE-4B7D-B15D-C952A43F2B9F}"/>
    <cellStyle name="Normal 5 9 2 2" xfId="13110" xr:uid="{32BDAA4D-C517-4345-8C3A-C437FBD79A75}"/>
    <cellStyle name="Normal 5 9 3" xfId="11940" xr:uid="{C8A3C610-323E-43EA-A261-3170392F9646}"/>
    <cellStyle name="Normal 5_Forward Curves Inputs" xfId="2225" xr:uid="{3F29D9A7-15D1-4196-89B3-9FA2C55EF16E}"/>
    <cellStyle name="Normal 50" xfId="4103" xr:uid="{54D09DBC-267A-44A9-AAE0-FA0BD968D756}"/>
    <cellStyle name="Normal 50 10" xfId="10530" xr:uid="{E1D34D2A-DB1B-4253-AA3E-E80C1484AE82}"/>
    <cellStyle name="Normal 50 10 2" xfId="23936" xr:uid="{3875CD9A-AE18-465C-ACCE-F9E993266246}"/>
    <cellStyle name="Normal 50 10 2 2" xfId="47242" xr:uid="{9916B0AC-E871-4959-9ECD-FC38250EF470}"/>
    <cellStyle name="Normal 50 10 3" xfId="36144" xr:uid="{CF8D28B6-4072-47DA-AA50-588478B3725B}"/>
    <cellStyle name="Normal 50 11" xfId="14360" xr:uid="{1CC0816F-8B8A-4D50-AB08-3BCB12A28366}"/>
    <cellStyle name="Normal 50 11 2" xfId="25521" xr:uid="{B77FED22-D35A-4E0C-B768-467A36845391}"/>
    <cellStyle name="Normal 50 11 2 2" xfId="48823" xr:uid="{B9A64DD4-C896-4745-8B3A-2FE7668D4070}"/>
    <cellStyle name="Normal 50 11 3" xfId="37701" xr:uid="{6892D3B4-64ED-4B55-BE77-55091AC1F14C}"/>
    <cellStyle name="Normal 50 12" xfId="15912" xr:uid="{CDB7B1F1-5891-4E35-8648-9490D5951EFE}"/>
    <cellStyle name="Normal 50 12 2" xfId="26999" xr:uid="{CEA85B16-6EA4-47D7-A149-223F6EE517CC}"/>
    <cellStyle name="Normal 50 12 2 2" xfId="50298" xr:uid="{929137FC-E08E-4877-BB79-BE59E15110E8}"/>
    <cellStyle name="Normal 50 12 3" xfId="39250" xr:uid="{B2664F1E-47FD-4FF5-A361-0F9E3DEE91BE}"/>
    <cellStyle name="Normal 50 13" xfId="17705" xr:uid="{108F3687-5507-4EAC-A5CB-1FD5DAA77148}"/>
    <cellStyle name="Normal 50 13 2" xfId="41017" xr:uid="{0B6A1607-F36E-498D-94E0-8A447ECDA8FD}"/>
    <cellStyle name="Normal 50 14" xfId="29957" xr:uid="{B5500FEC-DE39-4108-B78E-CF92D669F6FF}"/>
    <cellStyle name="Normal 50 2" xfId="4236" xr:uid="{FFDDDFD9-CDCC-4877-B006-7063BFE0F44D}"/>
    <cellStyle name="Normal 50 2 10" xfId="14493" xr:uid="{2AB40B56-2631-4071-9951-5F95FBDFE550}"/>
    <cellStyle name="Normal 50 2 10 2" xfId="25654" xr:uid="{F77DD25D-F42E-4C13-BEDC-8BC394A07A7E}"/>
    <cellStyle name="Normal 50 2 10 2 2" xfId="48956" xr:uid="{28CCA506-A957-4A89-93B8-F4143200351C}"/>
    <cellStyle name="Normal 50 2 10 3" xfId="37834" xr:uid="{0D29C97F-2298-4FAE-A7FC-614807EF2B6B}"/>
    <cellStyle name="Normal 50 2 11" xfId="16045" xr:uid="{F7EABF38-1CE3-4105-B371-4BBC29E35CAE}"/>
    <cellStyle name="Normal 50 2 11 2" xfId="27132" xr:uid="{A4488C80-7AF6-40DE-9E3B-AFF066BB0E62}"/>
    <cellStyle name="Normal 50 2 11 2 2" xfId="50431" xr:uid="{C2387ED7-7FD5-4CBD-ADDE-A906B15AE15C}"/>
    <cellStyle name="Normal 50 2 11 3" xfId="39383" xr:uid="{73927D48-421E-40D9-9A23-0CB37188DAD0}"/>
    <cellStyle name="Normal 50 2 12" xfId="17838" xr:uid="{ABC6D453-AA5F-4A96-AACD-8D6043D7574D}"/>
    <cellStyle name="Normal 50 2 12 2" xfId="41150" xr:uid="{AD59B38D-5C6C-4A0E-A10F-8356BDECC9BA}"/>
    <cellStyle name="Normal 50 2 13" xfId="30090" xr:uid="{F32FC6DF-8EE6-459F-BAA9-B736AD8EF4D3}"/>
    <cellStyle name="Normal 50 2 2" xfId="4674" xr:uid="{6F31003E-EB06-4CB6-B5B0-BEE5C904B15C}"/>
    <cellStyle name="Normal 50 2 2 10" xfId="16483" xr:uid="{84459824-DA7E-49DC-82F0-45AF229E0E72}"/>
    <cellStyle name="Normal 50 2 2 10 2" xfId="27570" xr:uid="{44CDA216-9D8E-499C-9D4F-FA89E1039F64}"/>
    <cellStyle name="Normal 50 2 2 10 2 2" xfId="50869" xr:uid="{6FEAD767-67E1-4B8A-8CC6-25A820FDFAF1}"/>
    <cellStyle name="Normal 50 2 2 10 3" xfId="39821" xr:uid="{25F1EDBF-3965-4263-8EEA-55A7500FEC10}"/>
    <cellStyle name="Normal 50 2 2 11" xfId="18276" xr:uid="{0752E80A-FD6D-4810-B051-25B4AADBC89F}"/>
    <cellStyle name="Normal 50 2 2 11 2" xfId="41588" xr:uid="{D7641A6F-396B-4453-8D43-88FE0D6D0C65}"/>
    <cellStyle name="Normal 50 2 2 12" xfId="30528" xr:uid="{B1A58AD3-9701-40CA-BF09-12D4F20E8C6D}"/>
    <cellStyle name="Normal 50 2 2 2" xfId="5546" xr:uid="{7720CEEC-8979-4637-AF51-5C9C08F5E486}"/>
    <cellStyle name="Normal 50 2 2 2 2" xfId="19148" xr:uid="{0865D7FB-3893-4361-A86D-D4198882FD8F}"/>
    <cellStyle name="Normal 50 2 2 2 2 2" xfId="42460" xr:uid="{12DED9FD-F55F-4831-BE36-4732F14CE2EF}"/>
    <cellStyle name="Normal 50 2 2 2 3" xfId="31400" xr:uid="{DE8DD654-C6C2-4EED-8AA8-68A5F9378416}"/>
    <cellStyle name="Normal 50 2 2 3" xfId="6418" xr:uid="{1C99CE8B-E162-4950-A591-40D974E8E64A}"/>
    <cellStyle name="Normal 50 2 2 3 2" xfId="20020" xr:uid="{9E02242B-9435-4215-BD5B-EE0970903E29}"/>
    <cellStyle name="Normal 50 2 2 3 2 2" xfId="43332" xr:uid="{5FC3DEA5-2A86-4A13-B0A5-79FDE1C084D9}"/>
    <cellStyle name="Normal 50 2 2 3 3" xfId="32272" xr:uid="{8FA3B3F6-0BDD-4D1D-ACAC-D5D609EC4684}"/>
    <cellStyle name="Normal 50 2 2 4" xfId="7311" xr:uid="{546C8449-01E8-450C-8F33-F5EE68A87533}"/>
    <cellStyle name="Normal 50 2 2 4 2" xfId="20903" xr:uid="{2EAE285F-AB09-49C3-B970-94F308D32184}"/>
    <cellStyle name="Normal 50 2 2 4 2 2" xfId="44210" xr:uid="{B43B4196-9853-48BD-BED2-6ECFFB431E54}"/>
    <cellStyle name="Normal 50 2 2 4 3" xfId="33150" xr:uid="{A3FC7334-AB9A-4B06-A89F-9A6F6D519E9A}"/>
    <cellStyle name="Normal 50 2 2 5" xfId="8184" xr:uid="{1156959A-8F65-407B-AD9A-9E62762DB9D6}"/>
    <cellStyle name="Normal 50 2 2 5 2" xfId="21776" xr:uid="{DBB9F37E-56B4-429C-B767-275D1D1617B5}"/>
    <cellStyle name="Normal 50 2 2 5 2 2" xfId="45082" xr:uid="{5BC8DBB3-846B-4A88-981E-76A8FBE6492E}"/>
    <cellStyle name="Normal 50 2 2 5 3" xfId="34022" xr:uid="{ACCBC091-C999-4C59-A4A1-8CEA1EA5A55D}"/>
    <cellStyle name="Normal 50 2 2 6" xfId="9057" xr:uid="{F55BD4CA-FD65-4FAE-9933-6481C43E7A42}"/>
    <cellStyle name="Normal 50 2 2 6 2" xfId="22648" xr:uid="{4F205277-1A7F-4B6A-997B-83C0F9BC2767}"/>
    <cellStyle name="Normal 50 2 2 6 2 2" xfId="45954" xr:uid="{39536B57-AB71-4DC6-AAC6-001D999D6A90}"/>
    <cellStyle name="Normal 50 2 2 6 3" xfId="34894" xr:uid="{BCCD54E4-7E7D-40D0-AB72-AF686EDCC4D0}"/>
    <cellStyle name="Normal 50 2 2 7" xfId="10221" xr:uid="{539ABED8-490A-4752-A13F-AB723BC0B2E3}"/>
    <cellStyle name="Normal 50 2 2 7 2" xfId="23627" xr:uid="{4EDFDA60-AEB5-4B69-B6DC-988B4CDBA427}"/>
    <cellStyle name="Normal 50 2 2 7 2 2" xfId="46933" xr:uid="{E7853491-9D6D-454E-B1CB-8C0834002011}"/>
    <cellStyle name="Normal 50 2 2 7 3" xfId="35835" xr:uid="{C8B148A1-7770-4141-A32A-9DC74E5DA459}"/>
    <cellStyle name="Normal 50 2 2 8" xfId="11101" xr:uid="{0DC0B848-9CCA-4950-A909-B35591284AFD}"/>
    <cellStyle name="Normal 50 2 2 8 2" xfId="24507" xr:uid="{5BD49FFA-4BF5-4B9C-B149-1C31CA538C29}"/>
    <cellStyle name="Normal 50 2 2 8 2 2" xfId="47813" xr:uid="{B67F6A94-45C1-4415-9D75-3BE5A8CE7B0F}"/>
    <cellStyle name="Normal 50 2 2 8 3" xfId="36715" xr:uid="{A655B56B-DABE-4542-9994-50B20AF3C74F}"/>
    <cellStyle name="Normal 50 2 2 9" xfId="14931" xr:uid="{A0E6C841-21B0-4A94-A2A7-39BCBF8E3435}"/>
    <cellStyle name="Normal 50 2 2 9 2" xfId="26092" xr:uid="{6DD6BE7D-3EC7-45E0-979A-A7F494EAA76A}"/>
    <cellStyle name="Normal 50 2 2 9 2 2" xfId="49394" xr:uid="{975D56AE-89F8-4BA6-ABBA-63936272540D}"/>
    <cellStyle name="Normal 50 2 2 9 3" xfId="38272" xr:uid="{E4E284E2-191E-46D9-B85F-FD19F2024C51}"/>
    <cellStyle name="Normal 50 2 3" xfId="5108" xr:uid="{C269AE26-1D85-4FAD-82B3-7D26CF0ECF84}"/>
    <cellStyle name="Normal 50 2 3 2" xfId="13716" xr:uid="{FEC36832-80DB-4DB0-AC30-5C116BD119E5}"/>
    <cellStyle name="Normal 50 2 3 2 2" xfId="24977" xr:uid="{26D4BD4A-B483-4167-8464-C02FF3F1FD1D}"/>
    <cellStyle name="Normal 50 2 3 2 2 2" xfId="48283" xr:uid="{96E2CEC5-10B5-410A-B9A2-C9346FF75BBD}"/>
    <cellStyle name="Normal 50 2 3 2 3" xfId="37069" xr:uid="{DCA3796D-4E56-40E7-B99C-C2AC10B902D4}"/>
    <cellStyle name="Normal 50 2 3 3" xfId="15464" xr:uid="{F36ADCA6-9300-4A85-A868-697CFDA5430B}"/>
    <cellStyle name="Normal 50 2 3 3 2" xfId="26586" xr:uid="{F6482EB7-5533-4C7B-B69A-22BE9D0D56CD}"/>
    <cellStyle name="Normal 50 2 3 3 2 2" xfId="49886" xr:uid="{E68ED974-2E65-44AE-AFA1-141A641A2262}"/>
    <cellStyle name="Normal 50 2 3 3 3" xfId="38803" xr:uid="{A413C5D3-0E34-448E-88F5-84AAD0D03019}"/>
    <cellStyle name="Normal 50 2 3 4" xfId="16829" xr:uid="{692D8464-AB77-4BCC-8752-AED00CA4A327}"/>
    <cellStyle name="Normal 50 2 3 4 2" xfId="27915" xr:uid="{22FF4E47-ACCA-411A-AD50-91B780A582F7}"/>
    <cellStyle name="Normal 50 2 3 4 2 2" xfId="51214" xr:uid="{EE260C61-D958-4BB7-9AA4-399DAF2691DB}"/>
    <cellStyle name="Normal 50 2 3 4 3" xfId="40167" xr:uid="{CBD63C5A-AD01-46F1-9D73-74EE8379A194}"/>
    <cellStyle name="Normal 50 2 3 5" xfId="18710" xr:uid="{DBB5CFED-B0E1-463B-AB06-FBF4063410C2}"/>
    <cellStyle name="Normal 50 2 3 5 2" xfId="42022" xr:uid="{BD1DA534-997C-473C-8A8D-C6A787DC59C8}"/>
    <cellStyle name="Normal 50 2 3 6" xfId="30962" xr:uid="{2C2B101B-F4EF-4F3D-BBF1-959E4A7BE2EA}"/>
    <cellStyle name="Normal 50 2 4" xfId="5980" xr:uid="{0B5EA024-7F79-47C9-957D-7C61B1741F12}"/>
    <cellStyle name="Normal 50 2 4 2" xfId="19582" xr:uid="{D1C54EB5-38AA-4F98-82C1-EF275E5736F6}"/>
    <cellStyle name="Normal 50 2 4 2 2" xfId="42894" xr:uid="{E596A587-A0CD-4233-9749-3739499AB840}"/>
    <cellStyle name="Normal 50 2 4 3" xfId="31834" xr:uid="{CBF28552-DEDF-4F60-AB1C-333CB83826EC}"/>
    <cellStyle name="Normal 50 2 5" xfId="6873" xr:uid="{1297B2DF-7575-4CEE-A5D9-FED335F6EA5E}"/>
    <cellStyle name="Normal 50 2 5 2" xfId="20465" xr:uid="{7F52C44A-FA42-4842-8EA5-280E580AD19B}"/>
    <cellStyle name="Normal 50 2 5 2 2" xfId="43772" xr:uid="{50C5B03F-24EA-45C2-ADB9-E056B5E695D2}"/>
    <cellStyle name="Normal 50 2 5 3" xfId="32712" xr:uid="{D604F00D-CC0E-45F7-BDFE-519DA9900164}"/>
    <cellStyle name="Normal 50 2 6" xfId="7746" xr:uid="{38C673B4-01B5-4904-830F-CEED6C6F3974}"/>
    <cellStyle name="Normal 50 2 6 2" xfId="21338" xr:uid="{9D1120DA-F397-4F7E-9D88-119ECFB7E5D6}"/>
    <cellStyle name="Normal 50 2 6 2 2" xfId="44644" xr:uid="{2F03597E-D6FF-40C1-9094-62E1DFEBBB6F}"/>
    <cellStyle name="Normal 50 2 6 3" xfId="33584" xr:uid="{9D46B60C-9FA1-426B-A794-0026370B2503}"/>
    <cellStyle name="Normal 50 2 7" xfId="8619" xr:uid="{C89440B2-5936-4DC7-AF59-104FDE936A17}"/>
    <cellStyle name="Normal 50 2 7 2" xfId="22210" xr:uid="{C59C39D1-0037-4282-8E28-91D26272F913}"/>
    <cellStyle name="Normal 50 2 7 2 2" xfId="45516" xr:uid="{92044534-F157-4861-88F4-9E1C5543A214}"/>
    <cellStyle name="Normal 50 2 7 3" xfId="34456" xr:uid="{50B0D66D-7B2C-4E42-BFBA-D0A830EEC382}"/>
    <cellStyle name="Normal 50 2 8" xfId="9783" xr:uid="{D22790A5-8831-4A28-9798-998065C673ED}"/>
    <cellStyle name="Normal 50 2 8 2" xfId="23189" xr:uid="{F06C3277-2F57-479D-8873-CD7067CA6E46}"/>
    <cellStyle name="Normal 50 2 8 2 2" xfId="46495" xr:uid="{02EAFA04-3513-4B45-A7F0-A2AD22E4A4A4}"/>
    <cellStyle name="Normal 50 2 8 3" xfId="35397" xr:uid="{9BF4CCAE-6AE6-4794-8F6C-301F678341E1}"/>
    <cellStyle name="Normal 50 2 9" xfId="10663" xr:uid="{B3CA2F6A-02AB-40DD-BCC4-DBF09E8ECA99}"/>
    <cellStyle name="Normal 50 2 9 2" xfId="24069" xr:uid="{13CEA982-04FC-4C14-AA41-ED337BD0F3D0}"/>
    <cellStyle name="Normal 50 2 9 2 2" xfId="47375" xr:uid="{D215AC9D-414E-42CF-B18E-367729B87325}"/>
    <cellStyle name="Normal 50 2 9 3" xfId="36277" xr:uid="{BA01D0AC-9FFA-46CF-9A26-19347E2EB6CC}"/>
    <cellStyle name="Normal 50 3" xfId="4541" xr:uid="{06993C91-32BE-4DE5-98E9-89A6C9400446}"/>
    <cellStyle name="Normal 50 3 10" xfId="16350" xr:uid="{FF479B26-17C5-4FD5-8753-4F71AB99594A}"/>
    <cellStyle name="Normal 50 3 10 2" xfId="27437" xr:uid="{EBEEC66B-3205-46E9-B8C7-CE6BA475D380}"/>
    <cellStyle name="Normal 50 3 10 2 2" xfId="50736" xr:uid="{ED86481D-A698-495E-A19E-CF2DAC0FB86C}"/>
    <cellStyle name="Normal 50 3 10 3" xfId="39688" xr:uid="{B72D180C-8514-4FBF-9B5F-2F601D708D86}"/>
    <cellStyle name="Normal 50 3 11" xfId="18143" xr:uid="{C4B03186-CBB3-4F0E-99B2-81CD82B3D6B3}"/>
    <cellStyle name="Normal 50 3 11 2" xfId="41455" xr:uid="{2B078B98-022A-462E-9E6B-76DDE930D94C}"/>
    <cellStyle name="Normal 50 3 12" xfId="30395" xr:uid="{F2FCF6A7-A258-4B0A-B333-E1159546492C}"/>
    <cellStyle name="Normal 50 3 2" xfId="5413" xr:uid="{F25A0291-78F1-4B58-8E5F-0869946F7454}"/>
    <cellStyle name="Normal 50 3 2 2" xfId="19015" xr:uid="{4EB0F743-CFCB-4BF0-8B0C-3557992BB5DC}"/>
    <cellStyle name="Normal 50 3 2 2 2" xfId="42327" xr:uid="{DCFDAD29-FDCE-46FF-8608-13E0ACC46C90}"/>
    <cellStyle name="Normal 50 3 2 3" xfId="31267" xr:uid="{4BDE73FC-ABE9-4E8C-8DE8-E2F03D1936F9}"/>
    <cellStyle name="Normal 50 3 3" xfId="6285" xr:uid="{1D66E1D6-BF52-4BA9-B313-60FEFCEC12F7}"/>
    <cellStyle name="Normal 50 3 3 2" xfId="19887" xr:uid="{E64815EE-400E-4A13-9EA2-3878D0DA05D5}"/>
    <cellStyle name="Normal 50 3 3 2 2" xfId="43199" xr:uid="{5A581EA8-93DF-48A1-BE63-0F658E5B43B5}"/>
    <cellStyle name="Normal 50 3 3 3" xfId="32139" xr:uid="{715E8B4E-9633-4497-9932-95FB26FEDA05}"/>
    <cellStyle name="Normal 50 3 4" xfId="7178" xr:uid="{86DDBC50-0BDF-4CB7-A33C-425F158F840A}"/>
    <cellStyle name="Normal 50 3 4 2" xfId="20770" xr:uid="{93F1CF89-7169-474E-BBB4-9A1AA7C2032B}"/>
    <cellStyle name="Normal 50 3 4 2 2" xfId="44077" xr:uid="{F71D0EDB-B060-4EF3-A93E-44B93E273358}"/>
    <cellStyle name="Normal 50 3 4 3" xfId="33017" xr:uid="{8C724FE7-17A8-414C-B8B9-D33F17BD4B70}"/>
    <cellStyle name="Normal 50 3 5" xfId="8051" xr:uid="{8D0151CB-EC17-410D-B6F6-7F0223129F5B}"/>
    <cellStyle name="Normal 50 3 5 2" xfId="21643" xr:uid="{57C38860-C10B-440C-A3DB-24BB9732FFF6}"/>
    <cellStyle name="Normal 50 3 5 2 2" xfId="44949" xr:uid="{72A39E6E-010E-43F9-B48C-A2B7769E1563}"/>
    <cellStyle name="Normal 50 3 5 3" xfId="33889" xr:uid="{30BDDF73-529C-4EDC-BCEE-7EFC1D777675}"/>
    <cellStyle name="Normal 50 3 6" xfId="8924" xr:uid="{70FA6DFF-DA05-484B-9F21-7C937160820B}"/>
    <cellStyle name="Normal 50 3 6 2" xfId="22515" xr:uid="{A38F9E3D-7AD6-40EC-8BEF-17751F53244F}"/>
    <cellStyle name="Normal 50 3 6 2 2" xfId="45821" xr:uid="{E8D948B9-A46C-41E4-85B3-3B310B64D91B}"/>
    <cellStyle name="Normal 50 3 6 3" xfId="34761" xr:uid="{A5217847-61CB-47D1-A987-F5ECE119AD71}"/>
    <cellStyle name="Normal 50 3 7" xfId="10088" xr:uid="{7234EFDA-1A9E-4D6B-B2BC-5B37F837C568}"/>
    <cellStyle name="Normal 50 3 7 2" xfId="23494" xr:uid="{A9955829-59FD-4FD2-8C15-7B5ECF2682F7}"/>
    <cellStyle name="Normal 50 3 7 2 2" xfId="46800" xr:uid="{585F7BD5-44D8-40D9-A42B-AB32D3BDB97A}"/>
    <cellStyle name="Normal 50 3 7 3" xfId="35702" xr:uid="{EB26A1C1-2769-4C20-9F28-1D22D297D430}"/>
    <cellStyle name="Normal 50 3 8" xfId="10968" xr:uid="{F945E13E-3CBD-4CF2-A117-F9D12B8CE6DB}"/>
    <cellStyle name="Normal 50 3 8 2" xfId="24374" xr:uid="{5FD5357F-BA46-4072-8EFF-0822862D1BD2}"/>
    <cellStyle name="Normal 50 3 8 2 2" xfId="47680" xr:uid="{EF8FDA89-A39A-4FD0-914D-0EC895FEF0DB}"/>
    <cellStyle name="Normal 50 3 8 3" xfId="36582" xr:uid="{73E13966-E7A2-47DE-AAA7-8226178BA01F}"/>
    <cellStyle name="Normal 50 3 9" xfId="14798" xr:uid="{C70F0409-1DC2-4CD0-9CF8-0DCC60071C7E}"/>
    <cellStyle name="Normal 50 3 9 2" xfId="25959" xr:uid="{BEA2B1C1-273F-452F-B93F-5B395BCC87CB}"/>
    <cellStyle name="Normal 50 3 9 2 2" xfId="49261" xr:uid="{812E5424-37E0-4693-81E3-6CCED91F8BDD}"/>
    <cellStyle name="Normal 50 3 9 3" xfId="38139" xr:uid="{845E23D2-AC42-4713-8C69-1BF1821D2637}"/>
    <cellStyle name="Normal 50 4" xfId="4975" xr:uid="{4FD8F735-CC90-4978-A602-5BCE7996757F}"/>
    <cellStyle name="Normal 50 4 2" xfId="11243" xr:uid="{155E56C5-1A4D-4ED2-917E-DD0E90A41B46}"/>
    <cellStyle name="Normal 50 4 2 2" xfId="24649" xr:uid="{18901190-3EA3-4476-AD13-35226A126020}"/>
    <cellStyle name="Normal 50 4 2 2 2" xfId="47955" xr:uid="{E9D121F9-11AA-495E-865F-0FB00A3AE034}"/>
    <cellStyle name="Normal 50 4 2 3" xfId="36856" xr:uid="{CF066FF4-E679-4F1D-B1C5-A9B7DA98440E}"/>
    <cellStyle name="Normal 50 4 3" xfId="15090" xr:uid="{90A73874-BA0C-43E8-BB4E-3FD55436C92D}"/>
    <cellStyle name="Normal 50 4 3 2" xfId="26247" xr:uid="{04821421-D562-496A-9050-8AF14A99EA89}"/>
    <cellStyle name="Normal 50 4 3 2 2" xfId="49549" xr:uid="{D0B39148-35AB-4CC1-B716-4BE49B266E51}"/>
    <cellStyle name="Normal 50 4 3 3" xfId="38431" xr:uid="{06A05D76-8C1F-441E-8603-3C7C07ABCBD0}"/>
    <cellStyle name="Normal 50 4 4" xfId="16625" xr:uid="{2D75B590-4A00-4304-9994-3E60FCCFFA7E}"/>
    <cellStyle name="Normal 50 4 4 2" xfId="27711" xr:uid="{C2B2121E-2C85-4DE2-B819-74E18403B826}"/>
    <cellStyle name="Normal 50 4 4 2 2" xfId="51010" xr:uid="{E01B133F-5477-4F3E-9B68-E25396F7DFA2}"/>
    <cellStyle name="Normal 50 4 4 3" xfId="39963" xr:uid="{D999E2D1-9737-49BB-96CB-E28BE53C4A47}"/>
    <cellStyle name="Normal 50 4 5" xfId="18577" xr:uid="{0D193A08-2D36-40AB-B6E0-FA6F000FF6FC}"/>
    <cellStyle name="Normal 50 4 5 2" xfId="41889" xr:uid="{75D6B378-96F6-44F3-816B-796A72D7CEFA}"/>
    <cellStyle name="Normal 50 4 6" xfId="30829" xr:uid="{35AF520F-55EC-48E2-98CE-ACFB308879A9}"/>
    <cellStyle name="Normal 50 5" xfId="5847" xr:uid="{BD931EB1-5F65-4499-96AC-9676045A5F72}"/>
    <cellStyle name="Normal 50 5 2" xfId="19449" xr:uid="{18D261B0-EAC4-4B19-9867-5B6A8B7027DF}"/>
    <cellStyle name="Normal 50 5 2 2" xfId="42761" xr:uid="{12AB94A5-EABE-4668-AD76-94D28902C99A}"/>
    <cellStyle name="Normal 50 5 3" xfId="31701" xr:uid="{B5DA8A65-C42E-4623-BF8B-94FE7FDA1DD3}"/>
    <cellStyle name="Normal 50 6" xfId="6740" xr:uid="{342B8D41-1032-4C14-8568-7C8D43903020}"/>
    <cellStyle name="Normal 50 6 2" xfId="20332" xr:uid="{41B5F401-EC81-4328-B0A7-2653CFF7618A}"/>
    <cellStyle name="Normal 50 6 2 2" xfId="43639" xr:uid="{16D64DD9-F3A3-4322-AB8D-3D5421C84AE4}"/>
    <cellStyle name="Normal 50 6 3" xfId="32579" xr:uid="{D7FB684D-34DE-4BCF-9B8B-5E6F867A2471}"/>
    <cellStyle name="Normal 50 7" xfId="7613" xr:uid="{ED4C880A-3065-46B3-B071-A34D82CC4117}"/>
    <cellStyle name="Normal 50 7 2" xfId="21205" xr:uid="{D8707FF6-A95A-4343-9DB7-7A40E542EFB4}"/>
    <cellStyle name="Normal 50 7 2 2" xfId="44511" xr:uid="{25D14BD1-481B-4760-BA52-DC88AF362FDC}"/>
    <cellStyle name="Normal 50 7 3" xfId="33451" xr:uid="{BAA0273B-9529-4726-A2FA-25ECE151E762}"/>
    <cellStyle name="Normal 50 8" xfId="8486" xr:uid="{B6B4C089-05A8-412B-BD51-2D83CB5E58FA}"/>
    <cellStyle name="Normal 50 8 2" xfId="22077" xr:uid="{C6201FFF-8508-4D94-9EC8-6B6106686E08}"/>
    <cellStyle name="Normal 50 8 2 2" xfId="45383" xr:uid="{390F0E69-3BB7-4DEA-9952-5C1E82C91860}"/>
    <cellStyle name="Normal 50 8 3" xfId="34323" xr:uid="{F96AF5A8-6170-4FAB-A327-B1E3D2222DDA}"/>
    <cellStyle name="Normal 50 9" xfId="9650" xr:uid="{E3EB79BD-7D0A-484D-B818-82900B7A3087}"/>
    <cellStyle name="Normal 50 9 2" xfId="23056" xr:uid="{8B3CEB42-248F-404E-9AAD-56731F9DE1DC}"/>
    <cellStyle name="Normal 50 9 2 2" xfId="46362" xr:uid="{C45C0818-16EE-4A00-AF67-855C2D2DC68D}"/>
    <cellStyle name="Normal 50 9 3" xfId="35264" xr:uid="{6D5A2101-F4E8-4FA6-94EE-60AD9713DAFA}"/>
    <cellStyle name="Normal 51" xfId="4104" xr:uid="{95FA053C-490B-4043-8594-2904AFA369B8}"/>
    <cellStyle name="Normal 51 10" xfId="10531" xr:uid="{F87E5BD0-E466-4932-9439-0EBF39668A4E}"/>
    <cellStyle name="Normal 51 10 2" xfId="23937" xr:uid="{7F2E0D98-1696-4DB3-91FF-38012EFA89A9}"/>
    <cellStyle name="Normal 51 10 2 2" xfId="47243" xr:uid="{58B82FA1-3EF2-4B8A-93B9-77348EF7D818}"/>
    <cellStyle name="Normal 51 10 3" xfId="36145" xr:uid="{1B1C8683-1020-473D-BCF8-02DDD7959C96}"/>
    <cellStyle name="Normal 51 11" xfId="14361" xr:uid="{BB76F725-4296-4C21-B897-B91C30978971}"/>
    <cellStyle name="Normal 51 11 2" xfId="25522" xr:uid="{EDCFDBE5-1A75-4510-B7DE-B816FB6CE803}"/>
    <cellStyle name="Normal 51 11 2 2" xfId="48824" xr:uid="{BF4D446C-9596-4B20-9CA0-372CF9C210CF}"/>
    <cellStyle name="Normal 51 11 3" xfId="37702" xr:uid="{F53AD902-5B87-45EE-A4E0-2F5FC6FA495B}"/>
    <cellStyle name="Normal 51 12" xfId="15913" xr:uid="{93ADF4E0-4346-446F-B3F5-AEE786119277}"/>
    <cellStyle name="Normal 51 12 2" xfId="27000" xr:uid="{FC27BED3-F16F-413E-8EC4-83DA52005151}"/>
    <cellStyle name="Normal 51 12 2 2" xfId="50299" xr:uid="{34EE2B27-5754-43C5-B75E-91B0EBF1246E}"/>
    <cellStyle name="Normal 51 12 3" xfId="39251" xr:uid="{F2513421-93D9-4F21-998C-7BF438141F73}"/>
    <cellStyle name="Normal 51 13" xfId="17706" xr:uid="{A4D5EE85-57C3-4336-957C-CC077DFE04E4}"/>
    <cellStyle name="Normal 51 13 2" xfId="41018" xr:uid="{D294966E-5657-4B42-B249-E2CF3A6C6289}"/>
    <cellStyle name="Normal 51 14" xfId="29958" xr:uid="{0B5870F1-82EC-47C7-ABA7-4F627FE64106}"/>
    <cellStyle name="Normal 51 2" xfId="4237" xr:uid="{77F321AA-2ECD-4869-9E31-3AA32823C53E}"/>
    <cellStyle name="Normal 51 2 10" xfId="14494" xr:uid="{428BE4D6-C073-4BE7-B427-18EFE832CA5A}"/>
    <cellStyle name="Normal 51 2 10 2" xfId="25655" xr:uid="{51335330-412D-49C4-8D95-CA0D5FA46109}"/>
    <cellStyle name="Normal 51 2 10 2 2" xfId="48957" xr:uid="{51DD4CAA-F69F-4EC1-B50E-4B1C7F26C1D7}"/>
    <cellStyle name="Normal 51 2 10 3" xfId="37835" xr:uid="{BDBA622C-E036-493D-9031-421DEA98A23C}"/>
    <cellStyle name="Normal 51 2 11" xfId="16046" xr:uid="{EA513A98-C163-47C6-A79F-68653A110906}"/>
    <cellStyle name="Normal 51 2 11 2" xfId="27133" xr:uid="{76BE7292-44F3-4383-B802-553115B04275}"/>
    <cellStyle name="Normal 51 2 11 2 2" xfId="50432" xr:uid="{DF79E653-A3FA-498F-8AF2-41B248B094F5}"/>
    <cellStyle name="Normal 51 2 11 3" xfId="39384" xr:uid="{D0D1DE46-4128-4C95-B32D-E9A284A45469}"/>
    <cellStyle name="Normal 51 2 12" xfId="17839" xr:uid="{D5409583-21D9-44C8-85F5-8860CF4380ED}"/>
    <cellStyle name="Normal 51 2 12 2" xfId="41151" xr:uid="{C5A039EC-85A5-4FF0-96D8-E54C7D088AE3}"/>
    <cellStyle name="Normal 51 2 13" xfId="30091" xr:uid="{3235F246-6912-4F9D-A95C-71FA3CF36B07}"/>
    <cellStyle name="Normal 51 2 2" xfId="4675" xr:uid="{E36B3876-4CA7-439B-9BA9-15A9ADB3B835}"/>
    <cellStyle name="Normal 51 2 2 10" xfId="16484" xr:uid="{C191729C-F71E-497E-8271-481153B8B4B9}"/>
    <cellStyle name="Normal 51 2 2 10 2" xfId="27571" xr:uid="{54C50B70-C998-4E14-95AC-4C410DC5CA5F}"/>
    <cellStyle name="Normal 51 2 2 10 2 2" xfId="50870" xr:uid="{A3DBD8EC-3026-4734-9365-6705A23DE725}"/>
    <cellStyle name="Normal 51 2 2 10 3" xfId="39822" xr:uid="{C781C518-D01E-4EC4-8352-6CF76BBF6E7D}"/>
    <cellStyle name="Normal 51 2 2 11" xfId="18277" xr:uid="{3042D7BB-C6FD-4C33-AEE7-A7C67B5F8420}"/>
    <cellStyle name="Normal 51 2 2 11 2" xfId="41589" xr:uid="{EE08DA9E-3068-4031-8065-17FFA8942851}"/>
    <cellStyle name="Normal 51 2 2 12" xfId="30529" xr:uid="{8BB01DE5-2337-4F69-870B-62C50B3C9E85}"/>
    <cellStyle name="Normal 51 2 2 2" xfId="5547" xr:uid="{8961C04B-11BE-4DBA-A2CA-F6460B610A16}"/>
    <cellStyle name="Normal 51 2 2 2 2" xfId="19149" xr:uid="{D8E88F3B-BBDA-400D-BB05-21B79962B1C7}"/>
    <cellStyle name="Normal 51 2 2 2 2 2" xfId="42461" xr:uid="{57E7817B-8234-4C56-A694-B70C3F65579B}"/>
    <cellStyle name="Normal 51 2 2 2 3" xfId="31401" xr:uid="{4EAE92B3-1F37-4758-9695-3FEA15B3C6CE}"/>
    <cellStyle name="Normal 51 2 2 3" xfId="6419" xr:uid="{CE419E71-FE3B-4AD5-BC33-AFCC0CAF8C96}"/>
    <cellStyle name="Normal 51 2 2 3 2" xfId="20021" xr:uid="{8B1CF601-059D-41C1-A48A-2B089268BEAC}"/>
    <cellStyle name="Normal 51 2 2 3 2 2" xfId="43333" xr:uid="{1B0FF465-F0AC-4B0A-98DC-36999C984076}"/>
    <cellStyle name="Normal 51 2 2 3 3" xfId="32273" xr:uid="{207344AB-7F02-4FF0-A86A-D9001526177F}"/>
    <cellStyle name="Normal 51 2 2 4" xfId="7312" xr:uid="{7A8A0545-FF3D-4902-B534-5FA194C05F05}"/>
    <cellStyle name="Normal 51 2 2 4 2" xfId="20904" xr:uid="{38BD7C7D-DB72-48F4-83B4-DC704B6300DB}"/>
    <cellStyle name="Normal 51 2 2 4 2 2" xfId="44211" xr:uid="{4D14AFD9-221F-4DB9-9782-8569A12CF682}"/>
    <cellStyle name="Normal 51 2 2 4 3" xfId="33151" xr:uid="{FE97359A-2972-41B0-B59F-C3EDD3970F8B}"/>
    <cellStyle name="Normal 51 2 2 5" xfId="8185" xr:uid="{E6F05ACE-120B-490D-B8F1-14B20CE0527F}"/>
    <cellStyle name="Normal 51 2 2 5 2" xfId="21777" xr:uid="{C8E7C9CC-D693-4C11-A703-4219779C5332}"/>
    <cellStyle name="Normal 51 2 2 5 2 2" xfId="45083" xr:uid="{63E75774-C753-4642-A65B-52CB4869307C}"/>
    <cellStyle name="Normal 51 2 2 5 3" xfId="34023" xr:uid="{754FD333-4A67-41CC-820F-615850F6848F}"/>
    <cellStyle name="Normal 51 2 2 6" xfId="9058" xr:uid="{735977F1-E25C-41A1-B352-AC18DBDE962D}"/>
    <cellStyle name="Normal 51 2 2 6 2" xfId="22649" xr:uid="{24B7C9DE-27F1-4DEA-8AFE-F5A56B2E03E1}"/>
    <cellStyle name="Normal 51 2 2 6 2 2" xfId="45955" xr:uid="{DF9C7855-D757-471E-BFC5-55EECCBD94A7}"/>
    <cellStyle name="Normal 51 2 2 6 3" xfId="34895" xr:uid="{FD449A43-FA28-42BB-B69F-9AFB7084F441}"/>
    <cellStyle name="Normal 51 2 2 7" xfId="10222" xr:uid="{4767A64B-89A4-4A93-B2AA-3FB4E7A6E4CA}"/>
    <cellStyle name="Normal 51 2 2 7 2" xfId="23628" xr:uid="{546A1C7E-F111-4039-96CF-2B8AB27AB6B1}"/>
    <cellStyle name="Normal 51 2 2 7 2 2" xfId="46934" xr:uid="{E07BB2C5-7E90-4B95-869F-7DDFD8FE3D53}"/>
    <cellStyle name="Normal 51 2 2 7 3" xfId="35836" xr:uid="{D5537534-5665-4DCF-9B60-1303DA27E90C}"/>
    <cellStyle name="Normal 51 2 2 8" xfId="11102" xr:uid="{8D202307-E7F8-474F-852B-2CAA292072F5}"/>
    <cellStyle name="Normal 51 2 2 8 2" xfId="24508" xr:uid="{0EE66EE2-3BF7-4AAD-84DB-025466F10279}"/>
    <cellStyle name="Normal 51 2 2 8 2 2" xfId="47814" xr:uid="{6A584EC5-4027-47A1-BA7D-34C0B8EF3A72}"/>
    <cellStyle name="Normal 51 2 2 8 3" xfId="36716" xr:uid="{5AE1C9F6-AAB7-4466-A908-865CA9D3B662}"/>
    <cellStyle name="Normal 51 2 2 9" xfId="14932" xr:uid="{ED183844-ADE1-4559-922B-BA06E5B7F068}"/>
    <cellStyle name="Normal 51 2 2 9 2" xfId="26093" xr:uid="{5E5E6522-8BBA-46E9-AC95-780BBA4D0EBD}"/>
    <cellStyle name="Normal 51 2 2 9 2 2" xfId="49395" xr:uid="{4DD8D991-B27F-4A79-A263-51060A8A6539}"/>
    <cellStyle name="Normal 51 2 2 9 3" xfId="38273" xr:uid="{2464FF1A-0867-466A-B784-9257B3603122}"/>
    <cellStyle name="Normal 51 2 3" xfId="5109" xr:uid="{CFCE21A7-E066-42A4-A3D2-A009D474D874}"/>
    <cellStyle name="Normal 51 2 3 2" xfId="13717" xr:uid="{D8CB5D59-5F2E-491D-99B7-F188C9D64528}"/>
    <cellStyle name="Normal 51 2 3 2 2" xfId="24978" xr:uid="{F348E6F6-8EE5-4328-B7EA-3E3BC78D189D}"/>
    <cellStyle name="Normal 51 2 3 2 2 2" xfId="48284" xr:uid="{B6FE371A-B2E0-4629-B9DA-4AC156225B62}"/>
    <cellStyle name="Normal 51 2 3 2 3" xfId="37070" xr:uid="{D7349645-1423-4571-BFCA-3B0DB62A8D4D}"/>
    <cellStyle name="Normal 51 2 3 3" xfId="15465" xr:uid="{BCD244C5-C1E5-4AA8-A485-27ACA42992D1}"/>
    <cellStyle name="Normal 51 2 3 3 2" xfId="26587" xr:uid="{99AD0A05-ECAE-4D90-A8D8-8FABD062B112}"/>
    <cellStyle name="Normal 51 2 3 3 2 2" xfId="49887" xr:uid="{6B01855F-9F1C-495E-B51A-2010E23A1857}"/>
    <cellStyle name="Normal 51 2 3 3 3" xfId="38804" xr:uid="{E3993BF1-F843-435F-A4B8-C5E3AC4ACA9D}"/>
    <cellStyle name="Normal 51 2 3 4" xfId="16830" xr:uid="{F60E120C-8D02-4754-BCB9-F4387ACADC9D}"/>
    <cellStyle name="Normal 51 2 3 4 2" xfId="27916" xr:uid="{EBBE3451-329F-4188-8C1B-01A5FCE3A9E7}"/>
    <cellStyle name="Normal 51 2 3 4 2 2" xfId="51215" xr:uid="{8FEDEA00-A6D5-4AAC-B059-D637ADF65086}"/>
    <cellStyle name="Normal 51 2 3 4 3" xfId="40168" xr:uid="{090CDE36-101B-466A-B065-3580E01B1327}"/>
    <cellStyle name="Normal 51 2 3 5" xfId="18711" xr:uid="{C8D977C4-A375-4EED-9A3F-9A8DB99F48F0}"/>
    <cellStyle name="Normal 51 2 3 5 2" xfId="42023" xr:uid="{65C878A2-0816-462E-91B7-9B8D111AD709}"/>
    <cellStyle name="Normal 51 2 3 6" xfId="30963" xr:uid="{088EB02B-3AFC-42F0-9DCD-02B21D7D4C65}"/>
    <cellStyle name="Normal 51 2 4" xfId="5981" xr:uid="{A6B0ED66-F93A-46FE-A4D3-D7369163B779}"/>
    <cellStyle name="Normal 51 2 4 2" xfId="19583" xr:uid="{6D79ABF9-5E43-4DBA-887B-A292AB6DB7F0}"/>
    <cellStyle name="Normal 51 2 4 2 2" xfId="42895" xr:uid="{EF624C87-C905-4F30-BD1A-2930C7718C26}"/>
    <cellStyle name="Normal 51 2 4 3" xfId="31835" xr:uid="{687FE0D9-3E90-4012-92A8-7E871B96AD64}"/>
    <cellStyle name="Normal 51 2 5" xfId="6874" xr:uid="{450B5538-2FD5-4E2C-BC9D-0AA97AF1B21E}"/>
    <cellStyle name="Normal 51 2 5 2" xfId="20466" xr:uid="{D5B35F65-9F40-46F9-890D-3B91EFABF30A}"/>
    <cellStyle name="Normal 51 2 5 2 2" xfId="43773" xr:uid="{F4A37A35-7CA9-4112-AD47-76F9B0284E76}"/>
    <cellStyle name="Normal 51 2 5 3" xfId="32713" xr:uid="{0D13E0BF-C1FC-4894-8AC6-FE39D42FB05A}"/>
    <cellStyle name="Normal 51 2 6" xfId="7747" xr:uid="{D4440C04-C324-4B40-9F62-553F299A2EF0}"/>
    <cellStyle name="Normal 51 2 6 2" xfId="21339" xr:uid="{6B96F373-632B-4E63-8646-649E02050EFD}"/>
    <cellStyle name="Normal 51 2 6 2 2" xfId="44645" xr:uid="{F66C97F0-5DC6-43BE-A3A2-DC5F930B21A5}"/>
    <cellStyle name="Normal 51 2 6 3" xfId="33585" xr:uid="{B50E8817-4634-4CEF-B870-BF50CE5B7389}"/>
    <cellStyle name="Normal 51 2 7" xfId="8620" xr:uid="{3AE128C7-5038-4191-AE99-4DFDE295830C}"/>
    <cellStyle name="Normal 51 2 7 2" xfId="22211" xr:uid="{D884A0FB-CC1C-4699-B702-7B05ACF99F73}"/>
    <cellStyle name="Normal 51 2 7 2 2" xfId="45517" xr:uid="{F0569D65-1FE3-4BC5-BB5F-15FFD74B3D2C}"/>
    <cellStyle name="Normal 51 2 7 3" xfId="34457" xr:uid="{F33F255B-DC8A-4BAA-A372-F70C7BE31AF9}"/>
    <cellStyle name="Normal 51 2 8" xfId="9784" xr:uid="{06CEDC0C-B23C-4C62-A6B2-1B8C06B95E6A}"/>
    <cellStyle name="Normal 51 2 8 2" xfId="23190" xr:uid="{6A6D4098-F7DB-4498-A9A2-DD8B03A9F1FA}"/>
    <cellStyle name="Normal 51 2 8 2 2" xfId="46496" xr:uid="{F4E2F598-0233-48E5-A10C-3352F4B41561}"/>
    <cellStyle name="Normal 51 2 8 3" xfId="35398" xr:uid="{24353612-3C0B-4DE0-A7A5-F13D2AC73BEE}"/>
    <cellStyle name="Normal 51 2 9" xfId="10664" xr:uid="{C37F313D-730E-4597-9162-DBD3E4A7F215}"/>
    <cellStyle name="Normal 51 2 9 2" xfId="24070" xr:uid="{04BB91D2-B96D-4AC2-B8A6-EA690413BFDD}"/>
    <cellStyle name="Normal 51 2 9 2 2" xfId="47376" xr:uid="{88FE6610-E1FB-4CBE-ABE4-74F1F4D36FB0}"/>
    <cellStyle name="Normal 51 2 9 3" xfId="36278" xr:uid="{CE866B54-036E-4DA6-95E3-F602A902919A}"/>
    <cellStyle name="Normal 51 3" xfId="4542" xr:uid="{FF39B818-F152-47F3-8D8B-5914BBFB9901}"/>
    <cellStyle name="Normal 51 3 10" xfId="16351" xr:uid="{E777EB1E-4298-40F8-ACBC-7E42A1E7426B}"/>
    <cellStyle name="Normal 51 3 10 2" xfId="27438" xr:uid="{0DB49B96-4DC7-468F-98AF-769F817E2CE1}"/>
    <cellStyle name="Normal 51 3 10 2 2" xfId="50737" xr:uid="{BF0EEE1E-9594-44F5-9679-2C0B2686E8D5}"/>
    <cellStyle name="Normal 51 3 10 3" xfId="39689" xr:uid="{FFF3A076-F5D1-4ABB-856B-CF97CDA16848}"/>
    <cellStyle name="Normal 51 3 11" xfId="18144" xr:uid="{44349EF9-9734-495A-888F-5A9A73DD7B92}"/>
    <cellStyle name="Normal 51 3 11 2" xfId="41456" xr:uid="{E98F0427-2E6E-4177-8FB3-62F1B6A9D509}"/>
    <cellStyle name="Normal 51 3 12" xfId="30396" xr:uid="{FE9C6271-6CB1-4AEE-A8AF-30EB040B305A}"/>
    <cellStyle name="Normal 51 3 2" xfId="5414" xr:uid="{6856D431-47FD-454E-A8EA-DE97363853A6}"/>
    <cellStyle name="Normal 51 3 2 2" xfId="19016" xr:uid="{D2EB2C2E-12B3-4AA6-8D61-35E22524868C}"/>
    <cellStyle name="Normal 51 3 2 2 2" xfId="42328" xr:uid="{39976E5D-8916-48CF-B4C7-3C113F54FC1A}"/>
    <cellStyle name="Normal 51 3 2 3" xfId="31268" xr:uid="{985FA14D-A74B-4FBD-9D33-3CF43F02D4AF}"/>
    <cellStyle name="Normal 51 3 3" xfId="6286" xr:uid="{8AEDFD96-D43E-4534-B878-03BFF8EE61A0}"/>
    <cellStyle name="Normal 51 3 3 2" xfId="19888" xr:uid="{17C4D19F-6D7F-4C32-8B26-3E4EA1FC9FEB}"/>
    <cellStyle name="Normal 51 3 3 2 2" xfId="43200" xr:uid="{4730F387-157B-496F-9A0C-0C0033D86725}"/>
    <cellStyle name="Normal 51 3 3 3" xfId="32140" xr:uid="{2AA121F7-CB21-405E-BA21-1B0E8BFB1566}"/>
    <cellStyle name="Normal 51 3 4" xfId="7179" xr:uid="{9EF68827-B794-4D0C-91E7-B4C8C5454503}"/>
    <cellStyle name="Normal 51 3 4 2" xfId="20771" xr:uid="{9402149A-D81C-41FE-B495-690497883BD8}"/>
    <cellStyle name="Normal 51 3 4 2 2" xfId="44078" xr:uid="{30EF9774-2354-4A22-BC76-E10178FF5DDD}"/>
    <cellStyle name="Normal 51 3 4 3" xfId="33018" xr:uid="{351BA67D-0153-4025-A13A-E71E2036AEA2}"/>
    <cellStyle name="Normal 51 3 5" xfId="8052" xr:uid="{890BE5EE-81D4-43CB-A08B-00BF756824E2}"/>
    <cellStyle name="Normal 51 3 5 2" xfId="21644" xr:uid="{8B2F0D11-E039-48D0-9869-41F556188929}"/>
    <cellStyle name="Normal 51 3 5 2 2" xfId="44950" xr:uid="{A9FB52E4-B20B-4B83-A206-0AD65015DF3D}"/>
    <cellStyle name="Normal 51 3 5 3" xfId="33890" xr:uid="{EFD5AFA7-E5C2-4FF9-9EA9-6AFB21BF2861}"/>
    <cellStyle name="Normal 51 3 6" xfId="8925" xr:uid="{6C3D2EC1-0949-464A-9547-AD438A2122EC}"/>
    <cellStyle name="Normal 51 3 6 2" xfId="22516" xr:uid="{F28D7933-24F9-42E1-AD46-8D9FA88E3352}"/>
    <cellStyle name="Normal 51 3 6 2 2" xfId="45822" xr:uid="{FA5AF4B8-176D-4897-9CD4-5585D31A315D}"/>
    <cellStyle name="Normal 51 3 6 3" xfId="34762" xr:uid="{718DFF08-7CCD-4CF4-963C-E3D63C698917}"/>
    <cellStyle name="Normal 51 3 7" xfId="10089" xr:uid="{50DE1A05-2603-42DB-B853-45099DDC0A41}"/>
    <cellStyle name="Normal 51 3 7 2" xfId="23495" xr:uid="{76B9E4EB-07EC-4544-A801-2273A75F0127}"/>
    <cellStyle name="Normal 51 3 7 2 2" xfId="46801" xr:uid="{3C4C8229-EEEC-466C-9DE6-8C02138600FB}"/>
    <cellStyle name="Normal 51 3 7 3" xfId="35703" xr:uid="{5BDCF0BB-B360-4959-B5C1-E3D1F848039C}"/>
    <cellStyle name="Normal 51 3 8" xfId="10969" xr:uid="{C7AE8F39-E228-481F-993E-4B6D3F026C36}"/>
    <cellStyle name="Normal 51 3 8 2" xfId="24375" xr:uid="{C106AFF0-6885-4F3C-BA41-A66456C2C30E}"/>
    <cellStyle name="Normal 51 3 8 2 2" xfId="47681" xr:uid="{9A318A60-28AF-4139-9397-5475F043F2D0}"/>
    <cellStyle name="Normal 51 3 8 3" xfId="36583" xr:uid="{E15DDCAE-9675-4701-8F90-1752DC23C737}"/>
    <cellStyle name="Normal 51 3 9" xfId="14799" xr:uid="{9C9A4D0B-E445-4014-B5F3-BB698313983E}"/>
    <cellStyle name="Normal 51 3 9 2" xfId="25960" xr:uid="{2DD03A7D-6031-420C-ACC1-4B2A5C989A67}"/>
    <cellStyle name="Normal 51 3 9 2 2" xfId="49262" xr:uid="{8952DB01-E907-4F93-A48A-887C50715450}"/>
    <cellStyle name="Normal 51 3 9 3" xfId="38140" xr:uid="{4D9578B5-6A9A-4EB7-80C5-0E348327DC9C}"/>
    <cellStyle name="Normal 51 4" xfId="4976" xr:uid="{B72F3140-4603-44F0-B651-D40FA2572F4B}"/>
    <cellStyle name="Normal 51 4 2" xfId="11244" xr:uid="{D70BE326-1BF4-4340-AFA2-BF81DD39AE11}"/>
    <cellStyle name="Normal 51 4 2 2" xfId="24650" xr:uid="{A38FDBA5-7FC2-4395-807D-401265283A49}"/>
    <cellStyle name="Normal 51 4 2 2 2" xfId="47956" xr:uid="{D8194B18-0CD1-4086-BF6E-32769F5DB255}"/>
    <cellStyle name="Normal 51 4 2 3" xfId="36857" xr:uid="{0DB7C671-718F-4880-B14C-F582AEDD00FA}"/>
    <cellStyle name="Normal 51 4 3" xfId="15091" xr:uid="{32B72D96-CC69-44E1-94E9-F867916EB2FA}"/>
    <cellStyle name="Normal 51 4 3 2" xfId="26248" xr:uid="{40DF967A-A124-4805-9D07-528A0174EC2C}"/>
    <cellStyle name="Normal 51 4 3 2 2" xfId="49550" xr:uid="{407E76F4-54F3-4AFB-9E85-A940314B6EFE}"/>
    <cellStyle name="Normal 51 4 3 3" xfId="38432" xr:uid="{AF9CC06E-38E3-445B-AC1F-33AA237F8C79}"/>
    <cellStyle name="Normal 51 4 4" xfId="16626" xr:uid="{00EFCD6F-C15E-41D6-9BEF-788A252B1118}"/>
    <cellStyle name="Normal 51 4 4 2" xfId="27712" xr:uid="{56CAB3F7-3FC7-462F-89F8-D04DF1D59B61}"/>
    <cellStyle name="Normal 51 4 4 2 2" xfId="51011" xr:uid="{A70A0A44-A8DF-4BF7-B49F-899B414D429C}"/>
    <cellStyle name="Normal 51 4 4 3" xfId="39964" xr:uid="{8FBD4F5D-36B2-4F65-8521-37C5FC69B68A}"/>
    <cellStyle name="Normal 51 4 5" xfId="18578" xr:uid="{A195FF66-FE3F-4C41-AC70-30E4C18FE628}"/>
    <cellStyle name="Normal 51 4 5 2" xfId="41890" xr:uid="{3DA6442C-37A3-4946-B677-7852886CC655}"/>
    <cellStyle name="Normal 51 4 6" xfId="30830" xr:uid="{83F7B198-1C1D-4AF4-8540-9270F76DCB6D}"/>
    <cellStyle name="Normal 51 5" xfId="5848" xr:uid="{9EF38452-FCA9-48B1-B6BE-437644BBE392}"/>
    <cellStyle name="Normal 51 5 2" xfId="19450" xr:uid="{13E5DE68-2B83-4B4C-8317-223FB4198904}"/>
    <cellStyle name="Normal 51 5 2 2" xfId="42762" xr:uid="{1E737ADD-2249-482F-A57C-2E5788C0899C}"/>
    <cellStyle name="Normal 51 5 3" xfId="31702" xr:uid="{7761E8D4-5039-4CC2-915A-4713D2F5FD02}"/>
    <cellStyle name="Normal 51 6" xfId="6741" xr:uid="{78B8C14B-E475-4D3E-BCC1-8A73753AC8FD}"/>
    <cellStyle name="Normal 51 6 2" xfId="20333" xr:uid="{24C7A0D2-B2B7-4AEB-8F2D-FA4BCFED36C4}"/>
    <cellStyle name="Normal 51 6 2 2" xfId="43640" xr:uid="{C5CFCE8A-6A8D-43F4-A9B0-9A496C3CD3BC}"/>
    <cellStyle name="Normal 51 6 3" xfId="32580" xr:uid="{809EC7A5-3A71-4ECF-8EA2-EF0B526A7DF9}"/>
    <cellStyle name="Normal 51 7" xfId="7614" xr:uid="{5C68A695-8CA0-4600-A6D0-FD035CFF928D}"/>
    <cellStyle name="Normal 51 7 2" xfId="21206" xr:uid="{86CE0B6D-8EC1-4160-9428-E1AB96139D4D}"/>
    <cellStyle name="Normal 51 7 2 2" xfId="44512" xr:uid="{B7D0C52E-AD3E-46E0-A156-420CA58838DF}"/>
    <cellStyle name="Normal 51 7 3" xfId="33452" xr:uid="{86B442E6-F3C1-4939-9774-4B63434F556D}"/>
    <cellStyle name="Normal 51 8" xfId="8487" xr:uid="{AA798A47-BB6A-4219-95DA-E3B1D7599509}"/>
    <cellStyle name="Normal 51 8 2" xfId="22078" xr:uid="{54D9251D-66AC-4902-934C-117AB45D06A8}"/>
    <cellStyle name="Normal 51 8 2 2" xfId="45384" xr:uid="{1A4F42E9-8F53-4E61-8B50-9BBC5265DFFB}"/>
    <cellStyle name="Normal 51 8 3" xfId="34324" xr:uid="{B94F8B6E-0742-4E65-9949-8DA894E2B4D5}"/>
    <cellStyle name="Normal 51 9" xfId="9651" xr:uid="{30D94621-96B2-40EC-8E73-5CBCF76CE19F}"/>
    <cellStyle name="Normal 51 9 2" xfId="23057" xr:uid="{365157D3-416A-4C35-98F9-B1F01EF1F7E4}"/>
    <cellStyle name="Normal 51 9 2 2" xfId="46363" xr:uid="{92C109A9-AC06-4DC2-80D7-8C0160797824}"/>
    <cellStyle name="Normal 51 9 3" xfId="35265" xr:uid="{BA3212F3-F771-4702-AE52-75CE7B53FC4A}"/>
    <cellStyle name="Normal 52" xfId="4105" xr:uid="{276E2103-0650-463C-B013-EA3E0AC98DE4}"/>
    <cellStyle name="Normal 52 10" xfId="10532" xr:uid="{9352FFBD-B5DC-426C-9B55-77E5F0EC403E}"/>
    <cellStyle name="Normal 52 10 2" xfId="23938" xr:uid="{5564B28D-5F30-4C8D-8439-CC2C1C243C18}"/>
    <cellStyle name="Normal 52 10 2 2" xfId="47244" xr:uid="{F659BC35-560D-43BA-9267-B0CD8066BBE1}"/>
    <cellStyle name="Normal 52 10 3" xfId="36146" xr:uid="{2B57E47D-0E49-49F0-B9F8-36355486D197}"/>
    <cellStyle name="Normal 52 11" xfId="14362" xr:uid="{A8625DC7-142F-47BF-AD6D-45F02AA48741}"/>
    <cellStyle name="Normal 52 11 2" xfId="25523" xr:uid="{9F852E46-B8CE-4C22-B77E-4027B9242E13}"/>
    <cellStyle name="Normal 52 11 2 2" xfId="48825" xr:uid="{F926D4B3-A116-4F6C-853D-CC02C84B93B6}"/>
    <cellStyle name="Normal 52 11 3" xfId="37703" xr:uid="{CB5A8437-3743-4C8C-B6A6-216D2C5BCA45}"/>
    <cellStyle name="Normal 52 12" xfId="15914" xr:uid="{B3A7CF37-EB3B-42CE-9BDF-8F85F34094A8}"/>
    <cellStyle name="Normal 52 12 2" xfId="27001" xr:uid="{9621C479-3C81-4F4E-9CF1-DFB38B2F25DF}"/>
    <cellStyle name="Normal 52 12 2 2" xfId="50300" xr:uid="{3034E837-710E-4A99-AEFA-1C858DA813FE}"/>
    <cellStyle name="Normal 52 12 3" xfId="39252" xr:uid="{407B91B2-FE7C-4A54-A0CC-D5F4207B95CA}"/>
    <cellStyle name="Normal 52 13" xfId="17707" xr:uid="{2A021F1A-794D-4752-BC90-2ADF158354AC}"/>
    <cellStyle name="Normal 52 13 2" xfId="41019" xr:uid="{B5BD334D-AD1B-4A68-BFA8-8978C0F9DB39}"/>
    <cellStyle name="Normal 52 14" xfId="29959" xr:uid="{062DE758-7210-4A10-878C-0F5D23F7B2E0}"/>
    <cellStyle name="Normal 52 2" xfId="4238" xr:uid="{801C9445-8FA3-4A7F-80DC-2A51E94EAA62}"/>
    <cellStyle name="Normal 52 2 10" xfId="14495" xr:uid="{7CBF19A3-0339-4B8D-A5FF-07A13126808D}"/>
    <cellStyle name="Normal 52 2 10 2" xfId="25656" xr:uid="{6875F3F7-D775-44F0-BF83-C9EB6E7A1B25}"/>
    <cellStyle name="Normal 52 2 10 2 2" xfId="48958" xr:uid="{30A00569-B662-40F1-97CD-7CD6619C8FB7}"/>
    <cellStyle name="Normal 52 2 10 3" xfId="37836" xr:uid="{780507BF-4299-4C5D-94C7-8A4FD8D31F8D}"/>
    <cellStyle name="Normal 52 2 11" xfId="16047" xr:uid="{527600B8-B5B8-4B60-9226-5762AA1EE62D}"/>
    <cellStyle name="Normal 52 2 11 2" xfId="27134" xr:uid="{050D2F3F-8688-4F50-9866-07FF20951184}"/>
    <cellStyle name="Normal 52 2 11 2 2" xfId="50433" xr:uid="{DDC2E61F-2CF4-40AF-975B-3FEFE49AD80E}"/>
    <cellStyle name="Normal 52 2 11 3" xfId="39385" xr:uid="{C6F499C1-17D2-4C5D-893D-7959B1039B41}"/>
    <cellStyle name="Normal 52 2 12" xfId="17840" xr:uid="{F9A480C8-4CBC-4079-AD83-2F4B54621832}"/>
    <cellStyle name="Normal 52 2 12 2" xfId="41152" xr:uid="{B0AC9278-9E55-49DE-A856-269EB9DAA6E6}"/>
    <cellStyle name="Normal 52 2 13" xfId="30092" xr:uid="{10873B2C-C72D-44D5-ABA5-249257ECCCD3}"/>
    <cellStyle name="Normal 52 2 2" xfId="4676" xr:uid="{8D6D1008-226E-4396-B653-CD00D328E36F}"/>
    <cellStyle name="Normal 52 2 2 10" xfId="16485" xr:uid="{11D30CF5-EC20-4512-A4CD-BEF4A6403C8C}"/>
    <cellStyle name="Normal 52 2 2 10 2" xfId="27572" xr:uid="{46A7092B-EFE8-4248-9881-1F1316931B5F}"/>
    <cellStyle name="Normal 52 2 2 10 2 2" xfId="50871" xr:uid="{FD2365F6-E199-4988-B25E-6BCBAAB14058}"/>
    <cellStyle name="Normal 52 2 2 10 3" xfId="39823" xr:uid="{08D0ED72-4F0E-4535-90F4-C2FFB20F037A}"/>
    <cellStyle name="Normal 52 2 2 11" xfId="18278" xr:uid="{22040768-1D84-42E8-8E54-5AD2E036495F}"/>
    <cellStyle name="Normal 52 2 2 11 2" xfId="41590" xr:uid="{80EF1227-CBFF-4327-91D8-A2C67FBDBAC3}"/>
    <cellStyle name="Normal 52 2 2 12" xfId="30530" xr:uid="{6AF489E1-C0D0-4E9E-B5DC-2A719F2E88A3}"/>
    <cellStyle name="Normal 52 2 2 2" xfId="5548" xr:uid="{57AD1A34-88FD-4922-BD6D-7E169FA96551}"/>
    <cellStyle name="Normal 52 2 2 2 2" xfId="19150" xr:uid="{4ED1829D-D15B-44A4-A675-D88F154A27AE}"/>
    <cellStyle name="Normal 52 2 2 2 2 2" xfId="42462" xr:uid="{3E31B17E-A48D-425F-B1DE-3D88F931293C}"/>
    <cellStyle name="Normal 52 2 2 2 3" xfId="31402" xr:uid="{64C26D82-6DAB-4F66-85EC-8EB59FFF4938}"/>
    <cellStyle name="Normal 52 2 2 3" xfId="6420" xr:uid="{2D43A26E-6033-4939-A4DC-E9D8DC2A9D63}"/>
    <cellStyle name="Normal 52 2 2 3 2" xfId="20022" xr:uid="{A67FFCB7-12EB-432A-BFEA-4B0551A7C860}"/>
    <cellStyle name="Normal 52 2 2 3 2 2" xfId="43334" xr:uid="{B1390B77-DAF5-41F2-BE9F-B8EB7340D7B3}"/>
    <cellStyle name="Normal 52 2 2 3 3" xfId="32274" xr:uid="{88388490-D74B-4A0F-8EC6-1864CF0D5650}"/>
    <cellStyle name="Normal 52 2 2 4" xfId="7313" xr:uid="{58F8EEA3-B65E-4602-9D17-9FD188A3B553}"/>
    <cellStyle name="Normal 52 2 2 4 2" xfId="20905" xr:uid="{287D54A3-153F-481E-95F6-2A031F84149C}"/>
    <cellStyle name="Normal 52 2 2 4 2 2" xfId="44212" xr:uid="{99EFCC5E-9ABA-48C5-859D-6FB234B6AD70}"/>
    <cellStyle name="Normal 52 2 2 4 3" xfId="33152" xr:uid="{D0FB6A4C-04D8-4FB1-97C7-9B595BF98E72}"/>
    <cellStyle name="Normal 52 2 2 5" xfId="8186" xr:uid="{9FC2D736-B7E3-4984-AB51-3B5192B97CEF}"/>
    <cellStyle name="Normal 52 2 2 5 2" xfId="21778" xr:uid="{84F24F07-8808-41C6-A209-237E49EB88DB}"/>
    <cellStyle name="Normal 52 2 2 5 2 2" xfId="45084" xr:uid="{25C72B5A-AD8A-4F1A-9357-646B01E630E6}"/>
    <cellStyle name="Normal 52 2 2 5 3" xfId="34024" xr:uid="{81924761-80AD-4DDA-8FFD-FB9096DD1AFC}"/>
    <cellStyle name="Normal 52 2 2 6" xfId="9059" xr:uid="{7CFA83BE-ECE6-4401-866B-DAB749D1CAC6}"/>
    <cellStyle name="Normal 52 2 2 6 2" xfId="22650" xr:uid="{61134F71-E8D0-4A5A-BD0F-1EDF33C6C97A}"/>
    <cellStyle name="Normal 52 2 2 6 2 2" xfId="45956" xr:uid="{87E920E1-5C01-4C6E-B92E-EB5227ED45DA}"/>
    <cellStyle name="Normal 52 2 2 6 3" xfId="34896" xr:uid="{DCF14985-28EF-458A-A187-AF776D816FBB}"/>
    <cellStyle name="Normal 52 2 2 7" xfId="10223" xr:uid="{25294FE2-475F-4BC1-812B-0442E15042E5}"/>
    <cellStyle name="Normal 52 2 2 7 2" xfId="23629" xr:uid="{4D57F903-523D-47AB-A551-814F07C50EF2}"/>
    <cellStyle name="Normal 52 2 2 7 2 2" xfId="46935" xr:uid="{1174A922-DE18-4F7E-97C1-3E73720CC534}"/>
    <cellStyle name="Normal 52 2 2 7 3" xfId="35837" xr:uid="{63470C7E-0223-49F6-9071-3BA5A4C0E0AB}"/>
    <cellStyle name="Normal 52 2 2 8" xfId="11103" xr:uid="{3819B806-1726-4E72-B91E-956B7BBE5F22}"/>
    <cellStyle name="Normal 52 2 2 8 2" xfId="24509" xr:uid="{AA0CFDC8-0579-49DD-A3BB-189B0822D502}"/>
    <cellStyle name="Normal 52 2 2 8 2 2" xfId="47815" xr:uid="{317A88F2-41C8-4B1D-9AD1-3C3674BACC05}"/>
    <cellStyle name="Normal 52 2 2 8 3" xfId="36717" xr:uid="{80F40DE3-9A2A-443E-AE11-6E6E165ECBAB}"/>
    <cellStyle name="Normal 52 2 2 9" xfId="14933" xr:uid="{99C09F60-184C-4B9B-B98A-48ACAD9CB18F}"/>
    <cellStyle name="Normal 52 2 2 9 2" xfId="26094" xr:uid="{B9D45604-D53C-4E00-AA45-1345679731A7}"/>
    <cellStyle name="Normal 52 2 2 9 2 2" xfId="49396" xr:uid="{1366DE07-B270-4982-B2AA-9D7DB5F0B28E}"/>
    <cellStyle name="Normal 52 2 2 9 3" xfId="38274" xr:uid="{C2853CE9-7EA0-4240-BD8B-EFBAD9940F1E}"/>
    <cellStyle name="Normal 52 2 3" xfId="5110" xr:uid="{97FDB13E-62B6-49B9-BAFD-EDEEA68DB2B4}"/>
    <cellStyle name="Normal 52 2 3 2" xfId="13718" xr:uid="{E676B569-9AEB-41F6-ACBF-AD3330DB7268}"/>
    <cellStyle name="Normal 52 2 3 2 2" xfId="24979" xr:uid="{241CF0CD-D7C4-45A6-9161-01B830B4D69A}"/>
    <cellStyle name="Normal 52 2 3 2 2 2" xfId="48285" xr:uid="{609905F1-3AB8-4539-8B09-D6C3AFAF028B}"/>
    <cellStyle name="Normal 52 2 3 2 3" xfId="37071" xr:uid="{DE8D09F4-29C0-4888-BBEB-4678C42F5B9D}"/>
    <cellStyle name="Normal 52 2 3 3" xfId="15466" xr:uid="{6003962E-8A75-44C6-B8AD-D31FC36D8D5E}"/>
    <cellStyle name="Normal 52 2 3 3 2" xfId="26588" xr:uid="{F0DAF7B6-A114-4DD6-8FEF-2E51778CFCD6}"/>
    <cellStyle name="Normal 52 2 3 3 2 2" xfId="49888" xr:uid="{0DB4757F-D1AB-4662-BC46-BB29B36DE99F}"/>
    <cellStyle name="Normal 52 2 3 3 3" xfId="38805" xr:uid="{A5C85CF5-AA3A-42D0-BC14-6C3EBF0799B1}"/>
    <cellStyle name="Normal 52 2 3 4" xfId="16831" xr:uid="{54819D51-F92F-4395-A342-8727775C19E0}"/>
    <cellStyle name="Normal 52 2 3 4 2" xfId="27917" xr:uid="{8502A3A7-BD2F-459C-AC44-CCADF79680AC}"/>
    <cellStyle name="Normal 52 2 3 4 2 2" xfId="51216" xr:uid="{2C0A5435-5160-4A8A-8451-DE5F272848D6}"/>
    <cellStyle name="Normal 52 2 3 4 3" xfId="40169" xr:uid="{C95BCA86-65DF-4500-BED7-57598A53A6BD}"/>
    <cellStyle name="Normal 52 2 3 5" xfId="18712" xr:uid="{CB46A6B4-6CB0-46E6-BA56-93E26756150E}"/>
    <cellStyle name="Normal 52 2 3 5 2" xfId="42024" xr:uid="{6C5D89EA-73CE-461E-83FB-3B975D82E85C}"/>
    <cellStyle name="Normal 52 2 3 6" xfId="30964" xr:uid="{5DC52536-2891-4581-A305-945BDB652031}"/>
    <cellStyle name="Normal 52 2 4" xfId="5982" xr:uid="{DDE779AE-BA81-466D-8D65-0A1759B3CC9B}"/>
    <cellStyle name="Normal 52 2 4 2" xfId="19584" xr:uid="{C5730C48-9C66-485B-B7FA-586CEA6E0F67}"/>
    <cellStyle name="Normal 52 2 4 2 2" xfId="42896" xr:uid="{7C8199F0-FDA6-4C81-8B3A-D3742ED66C83}"/>
    <cellStyle name="Normal 52 2 4 3" xfId="31836" xr:uid="{C543A02D-A3BB-4AFD-A633-2CE06B86BB20}"/>
    <cellStyle name="Normal 52 2 5" xfId="6875" xr:uid="{C1B29B15-D785-471E-B000-F2969FDF1B63}"/>
    <cellStyle name="Normal 52 2 5 2" xfId="20467" xr:uid="{4E8F9CED-56F2-4E33-909E-9AA70BC9A1D8}"/>
    <cellStyle name="Normal 52 2 5 2 2" xfId="43774" xr:uid="{705606AF-3462-46D3-ACD1-A27AB7C742FC}"/>
    <cellStyle name="Normal 52 2 5 3" xfId="32714" xr:uid="{EE516EA9-4E81-42B9-AC3C-436FBF34D9C3}"/>
    <cellStyle name="Normal 52 2 6" xfId="7748" xr:uid="{2D899A44-F8C7-4A09-A8B0-BBEB112C2156}"/>
    <cellStyle name="Normal 52 2 6 2" xfId="21340" xr:uid="{D03EC961-A89F-4447-A885-697915F92374}"/>
    <cellStyle name="Normal 52 2 6 2 2" xfId="44646" xr:uid="{F7192BC6-91EC-4970-86A7-638B2BE57698}"/>
    <cellStyle name="Normal 52 2 6 3" xfId="33586" xr:uid="{18C8A7F7-FF5F-4ACC-8382-7B76C20EE9C8}"/>
    <cellStyle name="Normal 52 2 7" xfId="8621" xr:uid="{31E55008-BFDC-4A04-9918-AE6086FE5EAB}"/>
    <cellStyle name="Normal 52 2 7 2" xfId="22212" xr:uid="{FC21B358-4A19-453E-949F-25AB4DB57B34}"/>
    <cellStyle name="Normal 52 2 7 2 2" xfId="45518" xr:uid="{0CF582CB-AB73-4E2B-9A7D-DDDB915301D3}"/>
    <cellStyle name="Normal 52 2 7 3" xfId="34458" xr:uid="{6746E93E-7821-46E4-B2F5-ACE082DBBFEA}"/>
    <cellStyle name="Normal 52 2 8" xfId="9785" xr:uid="{8BA127A2-1E2B-40E1-9064-1DEECD824953}"/>
    <cellStyle name="Normal 52 2 8 2" xfId="23191" xr:uid="{5F46CE67-EC42-4463-9CC5-358460DD2A5D}"/>
    <cellStyle name="Normal 52 2 8 2 2" xfId="46497" xr:uid="{5E4F3D7D-CFA9-4BD7-9DFC-0A832AE83D53}"/>
    <cellStyle name="Normal 52 2 8 3" xfId="35399" xr:uid="{8CED449E-74B4-4720-9BF9-0DABFC02A34A}"/>
    <cellStyle name="Normal 52 2 9" xfId="10665" xr:uid="{A34F6ABC-54E8-4B54-86E7-0BB8C71A45AA}"/>
    <cellStyle name="Normal 52 2 9 2" xfId="24071" xr:uid="{35C0DE29-830C-46B3-B96B-BEE1E8B01256}"/>
    <cellStyle name="Normal 52 2 9 2 2" xfId="47377" xr:uid="{FA7BFDFC-C467-4A6F-8EE8-148DEA48B128}"/>
    <cellStyle name="Normal 52 2 9 3" xfId="36279" xr:uid="{2B6A1258-B371-4DB8-9D54-3ECCF5DFC9F1}"/>
    <cellStyle name="Normal 52 3" xfId="4543" xr:uid="{9F0D032B-D9D1-45F0-8FC3-DB7110E10DA5}"/>
    <cellStyle name="Normal 52 3 10" xfId="16352" xr:uid="{D8CD16EE-E2E3-4AAE-902A-8E910E3E20DB}"/>
    <cellStyle name="Normal 52 3 10 2" xfId="27439" xr:uid="{7F65C684-10DD-4E1C-A486-7BDF8C391E4A}"/>
    <cellStyle name="Normal 52 3 10 2 2" xfId="50738" xr:uid="{5A7D1016-4385-45B8-97CC-C76113E3DDDA}"/>
    <cellStyle name="Normal 52 3 10 3" xfId="39690" xr:uid="{41665167-00E5-4A47-AE65-FB66FA7B3DFC}"/>
    <cellStyle name="Normal 52 3 11" xfId="18145" xr:uid="{0F66AE00-66FE-460C-BD4D-ABFA86D4DF80}"/>
    <cellStyle name="Normal 52 3 11 2" xfId="41457" xr:uid="{1F75974D-18D2-4523-8034-4CB1E50F4A38}"/>
    <cellStyle name="Normal 52 3 12" xfId="30397" xr:uid="{B48EB3A9-8779-4840-BD9C-B08E57C538FA}"/>
    <cellStyle name="Normal 52 3 2" xfId="5415" xr:uid="{72CCC113-6133-4749-AD97-782A5A882D61}"/>
    <cellStyle name="Normal 52 3 2 2" xfId="19017" xr:uid="{4988CDAF-AAC6-4DFB-80C7-20471C6A0DFA}"/>
    <cellStyle name="Normal 52 3 2 2 2" xfId="42329" xr:uid="{D133F16B-D430-42F7-8107-BC7822301AED}"/>
    <cellStyle name="Normal 52 3 2 3" xfId="31269" xr:uid="{EFF93C83-DFDF-4C15-BDA4-D4E1BFAA623E}"/>
    <cellStyle name="Normal 52 3 3" xfId="6287" xr:uid="{FE1B96CB-29FE-4C44-94CA-5A27178C0AC1}"/>
    <cellStyle name="Normal 52 3 3 2" xfId="19889" xr:uid="{51115387-5C8F-45C0-8B87-CA2424FE1FBD}"/>
    <cellStyle name="Normal 52 3 3 2 2" xfId="43201" xr:uid="{860ED362-446D-4638-9788-505CF8E41F83}"/>
    <cellStyle name="Normal 52 3 3 3" xfId="32141" xr:uid="{CD112858-AFC7-4395-BA0F-12731DB82771}"/>
    <cellStyle name="Normal 52 3 4" xfId="7180" xr:uid="{79DFC6B2-5E19-4E13-9218-472E3C029F13}"/>
    <cellStyle name="Normal 52 3 4 2" xfId="20772" xr:uid="{67807C16-1904-456C-A19C-2343FC1A7473}"/>
    <cellStyle name="Normal 52 3 4 2 2" xfId="44079" xr:uid="{FA4E5329-FE89-40B3-B367-FA7243EDA580}"/>
    <cellStyle name="Normal 52 3 4 3" xfId="33019" xr:uid="{4003D79C-D047-4A93-9E15-7C7B2BE57B42}"/>
    <cellStyle name="Normal 52 3 5" xfId="8053" xr:uid="{238226A7-DE3A-4E17-8021-1D7D4FBD6F16}"/>
    <cellStyle name="Normal 52 3 5 2" xfId="21645" xr:uid="{098C07BB-72E1-4389-A4C4-450D6644FD04}"/>
    <cellStyle name="Normal 52 3 5 2 2" xfId="44951" xr:uid="{AF7C1E90-AE58-4D83-AAA2-D2B87292F2A6}"/>
    <cellStyle name="Normal 52 3 5 3" xfId="33891" xr:uid="{E2AB113C-93EC-4109-9B88-184B358209EB}"/>
    <cellStyle name="Normal 52 3 6" xfId="8926" xr:uid="{286CB138-BC09-47E4-94D6-B3D01F103EEE}"/>
    <cellStyle name="Normal 52 3 6 2" xfId="22517" xr:uid="{53CD996E-940D-4EAF-8411-9FEA8673289D}"/>
    <cellStyle name="Normal 52 3 6 2 2" xfId="45823" xr:uid="{156B5E0D-68A3-4BB0-BD4E-6C8DCEA04782}"/>
    <cellStyle name="Normal 52 3 6 3" xfId="34763" xr:uid="{C1EB8285-DDA0-42A0-ACA5-D8AA974B6745}"/>
    <cellStyle name="Normal 52 3 7" xfId="10090" xr:uid="{EB56BC22-696C-4318-A3D7-C6EF9060E422}"/>
    <cellStyle name="Normal 52 3 7 2" xfId="23496" xr:uid="{6AEC663D-7DBB-4275-8D0C-153BEBCA19DF}"/>
    <cellStyle name="Normal 52 3 7 2 2" xfId="46802" xr:uid="{3AC3C5D5-E8EA-4187-AA85-D5199F8B80DE}"/>
    <cellStyle name="Normal 52 3 7 3" xfId="35704" xr:uid="{FD7C1B37-7E4F-4352-89F8-D4B9FF41CAFB}"/>
    <cellStyle name="Normal 52 3 8" xfId="10970" xr:uid="{C475926B-C6C1-4403-A8B9-C8BAA4407D35}"/>
    <cellStyle name="Normal 52 3 8 2" xfId="24376" xr:uid="{E25E47B7-95D5-477E-9EA4-0AEE121A0C91}"/>
    <cellStyle name="Normal 52 3 8 2 2" xfId="47682" xr:uid="{E0F4F041-E6DA-45C1-B591-2EEED62FAE4D}"/>
    <cellStyle name="Normal 52 3 8 3" xfId="36584" xr:uid="{A9A3ECEA-E59A-4F19-865F-DB796DB1DB6E}"/>
    <cellStyle name="Normal 52 3 9" xfId="14800" xr:uid="{9D227AC6-54D3-4ED0-9399-A7A78813F618}"/>
    <cellStyle name="Normal 52 3 9 2" xfId="25961" xr:uid="{8AE69F7E-ADC8-4FE7-9358-EC2705C5B7AD}"/>
    <cellStyle name="Normal 52 3 9 2 2" xfId="49263" xr:uid="{9C02D7CF-1E44-4EFE-9E19-07FFD0408122}"/>
    <cellStyle name="Normal 52 3 9 3" xfId="38141" xr:uid="{38C90061-9AE2-4E3A-8EFE-352CDEBC31EC}"/>
    <cellStyle name="Normal 52 4" xfId="4977" xr:uid="{46CEA4BB-6D75-466A-84CF-2D9E89A62EC9}"/>
    <cellStyle name="Normal 52 4 2" xfId="11245" xr:uid="{31567792-6B33-48B0-BEEA-74404457A6A9}"/>
    <cellStyle name="Normal 52 4 2 2" xfId="24651" xr:uid="{176EAE3F-DC9A-448C-8004-DBA0D3AC635E}"/>
    <cellStyle name="Normal 52 4 2 2 2" xfId="47957" xr:uid="{E414EBBE-9303-41A4-A1DC-02AC446F5270}"/>
    <cellStyle name="Normal 52 4 2 3" xfId="36858" xr:uid="{36AA8F02-22BF-4841-A92E-4A366349711B}"/>
    <cellStyle name="Normal 52 4 3" xfId="15092" xr:uid="{97F93635-D417-49E0-A4A7-B45C04402737}"/>
    <cellStyle name="Normal 52 4 3 2" xfId="26249" xr:uid="{E273CE55-57B5-4228-86D8-F6B61BD9EF8E}"/>
    <cellStyle name="Normal 52 4 3 2 2" xfId="49551" xr:uid="{72603591-58E2-4E48-B64E-8BC68138BA25}"/>
    <cellStyle name="Normal 52 4 3 3" xfId="38433" xr:uid="{243A3B53-BC4E-4C45-A615-4FAFC8E2471E}"/>
    <cellStyle name="Normal 52 4 4" xfId="16627" xr:uid="{C4BD74B5-5BEB-42C6-920A-33EB7B74F844}"/>
    <cellStyle name="Normal 52 4 4 2" xfId="27713" xr:uid="{F3A15152-C31E-4755-BB90-FC64EE913690}"/>
    <cellStyle name="Normal 52 4 4 2 2" xfId="51012" xr:uid="{2F8C0EA4-F360-43B4-B3DB-329DE6D51F13}"/>
    <cellStyle name="Normal 52 4 4 3" xfId="39965" xr:uid="{FF1B7479-1543-46AA-985B-38437D00E4C0}"/>
    <cellStyle name="Normal 52 4 5" xfId="18579" xr:uid="{EF56A2CA-23D3-4FC3-A3AA-D4F21DD58D5D}"/>
    <cellStyle name="Normal 52 4 5 2" xfId="41891" xr:uid="{4511573A-D2A6-4808-8D5A-9469D7BE7537}"/>
    <cellStyle name="Normal 52 4 6" xfId="30831" xr:uid="{A24B09FB-5F86-462C-A891-A65F39800CF9}"/>
    <cellStyle name="Normal 52 5" xfId="5849" xr:uid="{AB609F3C-7706-420F-8F17-DBC77A13AC6B}"/>
    <cellStyle name="Normal 52 5 2" xfId="19451" xr:uid="{983F4A15-D7EF-4FDC-AA35-38C72397C34C}"/>
    <cellStyle name="Normal 52 5 2 2" xfId="42763" xr:uid="{B2E2D26B-9CD3-4DAB-B4BD-A12699370C73}"/>
    <cellStyle name="Normal 52 5 3" xfId="31703" xr:uid="{DE50456F-EC9A-4C46-96F2-458CCD4DCAC5}"/>
    <cellStyle name="Normal 52 6" xfId="6742" xr:uid="{F51D1F47-513D-4101-B850-B483D3865F6B}"/>
    <cellStyle name="Normal 52 6 2" xfId="20334" xr:uid="{13B1A1AF-A078-4502-BC54-4C9514B2C91A}"/>
    <cellStyle name="Normal 52 6 2 2" xfId="43641" xr:uid="{22D36F1E-C999-4A25-8851-8AFCE77B2E03}"/>
    <cellStyle name="Normal 52 6 3" xfId="32581" xr:uid="{D51E61BF-21E5-45DC-B6AE-8AFCFAF36F37}"/>
    <cellStyle name="Normal 52 7" xfId="7615" xr:uid="{3769645E-3BC8-4A9D-8FA7-43652604BC49}"/>
    <cellStyle name="Normal 52 7 2" xfId="21207" xr:uid="{4EB7CF64-52C1-40DB-AD40-9C9F222362E4}"/>
    <cellStyle name="Normal 52 7 2 2" xfId="44513" xr:uid="{51A72832-4940-4D73-9BF4-2AAB404BEF54}"/>
    <cellStyle name="Normal 52 7 3" xfId="33453" xr:uid="{6B08A402-C532-40F1-85BE-58729497F959}"/>
    <cellStyle name="Normal 52 8" xfId="8488" xr:uid="{8E02F233-3115-40DC-84CE-163A1E8A564C}"/>
    <cellStyle name="Normal 52 8 2" xfId="22079" xr:uid="{55429280-A050-4616-91A6-22CA99DC9018}"/>
    <cellStyle name="Normal 52 8 2 2" xfId="45385" xr:uid="{E06155B0-A20D-45DA-A1C4-25B624CBDE26}"/>
    <cellStyle name="Normal 52 8 3" xfId="34325" xr:uid="{860151EA-A1EF-4B76-A344-2F0F5C7BE597}"/>
    <cellStyle name="Normal 52 9" xfId="9652" xr:uid="{0171A66C-CAA1-4144-9DF4-27CEC60BA4BA}"/>
    <cellStyle name="Normal 52 9 2" xfId="23058" xr:uid="{8C27B776-FCBC-4EFF-8898-67AC5E473D9C}"/>
    <cellStyle name="Normal 52 9 2 2" xfId="46364" xr:uid="{B5E16F62-0583-4E28-8EB7-1F312BD23FB2}"/>
    <cellStyle name="Normal 52 9 3" xfId="35266" xr:uid="{41CFC0F1-6F23-4EC4-B4D0-8ECDABE83CE1}"/>
    <cellStyle name="Normal 53" xfId="4106" xr:uid="{E2D33AB7-EC79-422B-89C4-8EA9577EBEE0}"/>
    <cellStyle name="Normal 53 10" xfId="10533" xr:uid="{8A59FA55-85DA-46A9-8FCD-9543CDEEE8FB}"/>
    <cellStyle name="Normal 53 10 2" xfId="23939" xr:uid="{6518E080-8952-4B20-BF07-B63F446811F3}"/>
    <cellStyle name="Normal 53 10 2 2" xfId="47245" xr:uid="{CA870A4E-5B29-432D-90F6-47983FB1CC24}"/>
    <cellStyle name="Normal 53 10 3" xfId="36147" xr:uid="{03B63DE8-DF37-4DCB-815A-F58EC2D7C4CB}"/>
    <cellStyle name="Normal 53 11" xfId="14363" xr:uid="{74B7197B-13B1-4209-9086-8E2400155FA6}"/>
    <cellStyle name="Normal 53 11 2" xfId="25524" xr:uid="{BCCEA273-FE21-4C25-87B0-F87750193DFE}"/>
    <cellStyle name="Normal 53 11 2 2" xfId="48826" xr:uid="{C1493DD0-74ED-484D-BEA8-41CB6F36A2B5}"/>
    <cellStyle name="Normal 53 11 3" xfId="37704" xr:uid="{BD99B961-6F13-42DF-91D3-04AF20251ACE}"/>
    <cellStyle name="Normal 53 12" xfId="15915" xr:uid="{17FCA736-8674-4E0F-BE93-2840E7DD4A2E}"/>
    <cellStyle name="Normal 53 12 2" xfId="27002" xr:uid="{88B776BC-EA30-4A76-87E3-FF11E786B8C4}"/>
    <cellStyle name="Normal 53 12 2 2" xfId="50301" xr:uid="{4B862994-B7EB-4EC9-8EDE-F911E5368FC3}"/>
    <cellStyle name="Normal 53 12 3" xfId="39253" xr:uid="{94D98C03-191F-474A-BD99-285D481C66CA}"/>
    <cellStyle name="Normal 53 13" xfId="17708" xr:uid="{8325CE23-ADDB-49DC-8EEA-3676B3481EB4}"/>
    <cellStyle name="Normal 53 13 2" xfId="41020" xr:uid="{702EC4C6-EFB7-4D2D-AA1D-7424C618C139}"/>
    <cellStyle name="Normal 53 14" xfId="29960" xr:uid="{A57C7B3B-7AFA-4512-B210-92BA2182D584}"/>
    <cellStyle name="Normal 53 2" xfId="4239" xr:uid="{2C7D5EAD-61A3-4191-B63B-06600C3949DD}"/>
    <cellStyle name="Normal 53 2 10" xfId="14496" xr:uid="{88D80D9F-E5BC-472D-860B-46BF860A1124}"/>
    <cellStyle name="Normal 53 2 10 2" xfId="25657" xr:uid="{6A8D5D81-C8CC-4850-AA71-B84F14175D61}"/>
    <cellStyle name="Normal 53 2 10 2 2" xfId="48959" xr:uid="{7FDC4D26-ED37-4FB1-BFB4-FEF205FF4BF8}"/>
    <cellStyle name="Normal 53 2 10 3" xfId="37837" xr:uid="{2D4BABD3-20EF-44DB-B798-ED88BED4AF79}"/>
    <cellStyle name="Normal 53 2 11" xfId="16048" xr:uid="{6FD8D70D-C197-4208-B9F1-1EB42CD7CEA9}"/>
    <cellStyle name="Normal 53 2 11 2" xfId="27135" xr:uid="{678696C4-6746-43A3-AF5B-CE5CF469D9A7}"/>
    <cellStyle name="Normal 53 2 11 2 2" xfId="50434" xr:uid="{A9A4911C-A3D5-4F9A-9C32-35030D494854}"/>
    <cellStyle name="Normal 53 2 11 3" xfId="39386" xr:uid="{52D6D672-3C48-42CD-9BBD-F22628CAC3C7}"/>
    <cellStyle name="Normal 53 2 12" xfId="17841" xr:uid="{753DDAEC-6B18-417E-A33C-8AFD8F5064AE}"/>
    <cellStyle name="Normal 53 2 12 2" xfId="41153" xr:uid="{7AB43A39-3DA4-45B3-891F-473C63122428}"/>
    <cellStyle name="Normal 53 2 13" xfId="30093" xr:uid="{6B9C6E42-3BB8-40C9-B6E4-B0575DAAFE80}"/>
    <cellStyle name="Normal 53 2 2" xfId="4677" xr:uid="{7F44F253-FD29-4265-A4CA-F1EB4429FCDD}"/>
    <cellStyle name="Normal 53 2 2 10" xfId="16486" xr:uid="{0473EC87-30DD-4FD6-B693-CFC5C000F138}"/>
    <cellStyle name="Normal 53 2 2 10 2" xfId="27573" xr:uid="{DCDE289F-91D7-4335-83B2-257D9C453F25}"/>
    <cellStyle name="Normal 53 2 2 10 2 2" xfId="50872" xr:uid="{F637C05D-AE8D-41C1-AD4F-BE1613676C80}"/>
    <cellStyle name="Normal 53 2 2 10 3" xfId="39824" xr:uid="{E8904A09-15A5-4D8A-A8EA-8E05ABE533DD}"/>
    <cellStyle name="Normal 53 2 2 11" xfId="18279" xr:uid="{75EC81A5-8C20-4266-A60E-945666CF384F}"/>
    <cellStyle name="Normal 53 2 2 11 2" xfId="41591" xr:uid="{776AD479-7BE9-4D8C-9784-A1DD1A7F6CA6}"/>
    <cellStyle name="Normal 53 2 2 12" xfId="30531" xr:uid="{F6E6193C-E921-4CEC-A7A4-31219E0E01E8}"/>
    <cellStyle name="Normal 53 2 2 2" xfId="5549" xr:uid="{1947D7D1-0800-4A2E-BF9C-0A85E1D52171}"/>
    <cellStyle name="Normal 53 2 2 2 2" xfId="19151" xr:uid="{FB1AEDFA-ED00-4182-9C74-4B527C055838}"/>
    <cellStyle name="Normal 53 2 2 2 2 2" xfId="42463" xr:uid="{783E763A-1C60-45A9-9B68-C6F8431C8174}"/>
    <cellStyle name="Normal 53 2 2 2 3" xfId="31403" xr:uid="{0E1DDA3C-12F9-4FE2-97B3-F4BABD6BFAF4}"/>
    <cellStyle name="Normal 53 2 2 3" xfId="6421" xr:uid="{AA8FE77A-2604-4BBB-ABC2-1860CB6340A8}"/>
    <cellStyle name="Normal 53 2 2 3 2" xfId="20023" xr:uid="{55BBA98B-CB5A-4E39-B980-0701E61CDA99}"/>
    <cellStyle name="Normal 53 2 2 3 2 2" xfId="43335" xr:uid="{0F37147A-C579-42D7-83A6-9752B97ABE54}"/>
    <cellStyle name="Normal 53 2 2 3 3" xfId="32275" xr:uid="{8603543F-2154-4A9B-848B-F93E05D216FF}"/>
    <cellStyle name="Normal 53 2 2 4" xfId="7314" xr:uid="{9782DC85-B3A6-478E-A2DC-DEA709D93094}"/>
    <cellStyle name="Normal 53 2 2 4 2" xfId="20906" xr:uid="{052C1CA1-A657-4243-9093-AB6B638DE666}"/>
    <cellStyle name="Normal 53 2 2 4 2 2" xfId="44213" xr:uid="{EDE7E7FE-6A25-4151-9F3E-50B9CD61CD77}"/>
    <cellStyle name="Normal 53 2 2 4 3" xfId="33153" xr:uid="{F8D4D1FD-CC4E-4E32-85CE-E77C22A0ECFC}"/>
    <cellStyle name="Normal 53 2 2 5" xfId="8187" xr:uid="{2A16B1C3-C440-4368-A605-E29467DA48F7}"/>
    <cellStyle name="Normal 53 2 2 5 2" xfId="21779" xr:uid="{428E9283-5AF2-4071-B580-3B8CC6B7DD65}"/>
    <cellStyle name="Normal 53 2 2 5 2 2" xfId="45085" xr:uid="{E7A7B6EF-5E48-4C9C-A48B-9E7F56D8BBDB}"/>
    <cellStyle name="Normal 53 2 2 5 3" xfId="34025" xr:uid="{E5AA7A90-6CC0-4435-9D7E-C65ED98F19E4}"/>
    <cellStyle name="Normal 53 2 2 6" xfId="9060" xr:uid="{EFE36C99-B88B-48E4-ADDA-F966376814CF}"/>
    <cellStyle name="Normal 53 2 2 6 2" xfId="22651" xr:uid="{F33ABA98-830D-4832-99D2-3645318EB66E}"/>
    <cellStyle name="Normal 53 2 2 6 2 2" xfId="45957" xr:uid="{CFC4DA24-E8A8-400C-B9E4-CAC9ED2D4F5C}"/>
    <cellStyle name="Normal 53 2 2 6 3" xfId="34897" xr:uid="{786F4136-AC1B-4D48-A74D-E64D203D489B}"/>
    <cellStyle name="Normal 53 2 2 7" xfId="10224" xr:uid="{F2232887-A15D-4020-BC66-B4C145EEBFAB}"/>
    <cellStyle name="Normal 53 2 2 7 2" xfId="23630" xr:uid="{C465288D-5756-432E-9D8E-341526EE0C27}"/>
    <cellStyle name="Normal 53 2 2 7 2 2" xfId="46936" xr:uid="{120063AA-B9EA-49D0-AD95-52EA6117162D}"/>
    <cellStyle name="Normal 53 2 2 7 3" xfId="35838" xr:uid="{8A31D54A-343F-4D44-88A2-70684C1EAA2A}"/>
    <cellStyle name="Normal 53 2 2 8" xfId="11104" xr:uid="{D0B32178-A7EF-468C-A563-73B8F196DF96}"/>
    <cellStyle name="Normal 53 2 2 8 2" xfId="24510" xr:uid="{224CA5EF-F980-4748-97B4-C50EC5B600C0}"/>
    <cellStyle name="Normal 53 2 2 8 2 2" xfId="47816" xr:uid="{60B8D67B-2D5C-4B36-8198-2ADC9EC85394}"/>
    <cellStyle name="Normal 53 2 2 8 3" xfId="36718" xr:uid="{34AC454D-E12D-4D94-9765-B5D1C83BFB9F}"/>
    <cellStyle name="Normal 53 2 2 9" xfId="14934" xr:uid="{7850FDC7-E65C-4D4B-B891-B323DAB809F4}"/>
    <cellStyle name="Normal 53 2 2 9 2" xfId="26095" xr:uid="{64A7C392-2B04-4A84-82AF-C65397D7E057}"/>
    <cellStyle name="Normal 53 2 2 9 2 2" xfId="49397" xr:uid="{CE8946AA-5918-4226-B359-EF0791F07AB5}"/>
    <cellStyle name="Normal 53 2 2 9 3" xfId="38275" xr:uid="{70115B7F-725B-4417-96AC-51D098E84A16}"/>
    <cellStyle name="Normal 53 2 3" xfId="5111" xr:uid="{4FC500DF-CF04-49FF-BB26-E9FE08F95C7F}"/>
    <cellStyle name="Normal 53 2 3 2" xfId="13719" xr:uid="{E80CCB03-B1EF-4D57-AD07-4CA2E628B749}"/>
    <cellStyle name="Normal 53 2 3 2 2" xfId="24980" xr:uid="{677904AA-A6FB-4461-B176-356CFE331CB2}"/>
    <cellStyle name="Normal 53 2 3 2 2 2" xfId="48286" xr:uid="{1DB314C8-D55E-48C5-B7DE-E5B54E324628}"/>
    <cellStyle name="Normal 53 2 3 2 3" xfId="37072" xr:uid="{F69122BF-8056-491D-929E-1B8357F4C119}"/>
    <cellStyle name="Normal 53 2 3 3" xfId="15467" xr:uid="{B8E49B28-BD8D-4815-B545-62337DDE0453}"/>
    <cellStyle name="Normal 53 2 3 3 2" xfId="26589" xr:uid="{8BEE83AE-A0A1-48B2-BFDA-ACB239FBFFB8}"/>
    <cellStyle name="Normal 53 2 3 3 2 2" xfId="49889" xr:uid="{94796ADF-E197-410F-ACD4-60F855681ADF}"/>
    <cellStyle name="Normal 53 2 3 3 3" xfId="38806" xr:uid="{BD3D0555-5E45-48EC-8C53-01C535B51FFA}"/>
    <cellStyle name="Normal 53 2 3 4" xfId="16832" xr:uid="{83C4C12F-B10A-4403-AC5A-7C2DFF3A2AB3}"/>
    <cellStyle name="Normal 53 2 3 4 2" xfId="27918" xr:uid="{2FF9C02B-D03B-4453-8365-12B516A68FEF}"/>
    <cellStyle name="Normal 53 2 3 4 2 2" xfId="51217" xr:uid="{06BAC8DF-4A92-48C5-8FDF-4204419F560A}"/>
    <cellStyle name="Normal 53 2 3 4 3" xfId="40170" xr:uid="{4C0D0F66-19DA-4A95-B795-F349C307AB2B}"/>
    <cellStyle name="Normal 53 2 3 5" xfId="18713" xr:uid="{745F54BD-72B3-4A20-A3B2-F5BE00327432}"/>
    <cellStyle name="Normal 53 2 3 5 2" xfId="42025" xr:uid="{173C2993-6865-4EA1-BF59-7E4375984EBC}"/>
    <cellStyle name="Normal 53 2 3 6" xfId="30965" xr:uid="{24C9440F-1661-4E69-8DE6-1AFD3FD49756}"/>
    <cellStyle name="Normal 53 2 4" xfId="5983" xr:uid="{AB34B65A-F983-43B3-A4C2-64E14D5E90D3}"/>
    <cellStyle name="Normal 53 2 4 2" xfId="19585" xr:uid="{C1C7F370-D485-44FE-8C0A-41B55EC254C7}"/>
    <cellStyle name="Normal 53 2 4 2 2" xfId="42897" xr:uid="{D732FD9E-223A-4042-9695-F6D5452CF6C3}"/>
    <cellStyle name="Normal 53 2 4 3" xfId="31837" xr:uid="{C2AC58F1-EC99-4D97-BEEF-11E31D51AC84}"/>
    <cellStyle name="Normal 53 2 5" xfId="6876" xr:uid="{505AA487-39D9-4993-9433-C3552ACDC3A0}"/>
    <cellStyle name="Normal 53 2 5 2" xfId="20468" xr:uid="{A0213C36-4902-4D4C-BE22-CAD3BB87B60D}"/>
    <cellStyle name="Normal 53 2 5 2 2" xfId="43775" xr:uid="{B438A24B-8780-43FF-9F74-2A4A5CA4D2BB}"/>
    <cellStyle name="Normal 53 2 5 3" xfId="32715" xr:uid="{22434BC6-B43E-424A-8002-BF7BC8BB5B0E}"/>
    <cellStyle name="Normal 53 2 6" xfId="7749" xr:uid="{2F5F0E1B-6CA4-43C1-BED5-BC4CC2840E6C}"/>
    <cellStyle name="Normal 53 2 6 2" xfId="21341" xr:uid="{F98EEBDA-4F29-45EA-A05C-4EADEBE54B3D}"/>
    <cellStyle name="Normal 53 2 6 2 2" xfId="44647" xr:uid="{8F5E4DA6-F925-4975-ABD3-A5B5CCB0DF17}"/>
    <cellStyle name="Normal 53 2 6 3" xfId="33587" xr:uid="{C0B144EE-F91A-4B5B-9D2F-C4834FA033BF}"/>
    <cellStyle name="Normal 53 2 7" xfId="8622" xr:uid="{F1374B97-FA98-4793-AEB3-C59A839F1A92}"/>
    <cellStyle name="Normal 53 2 7 2" xfId="22213" xr:uid="{5E9015C0-0620-400D-BB7E-DAA283D5D882}"/>
    <cellStyle name="Normal 53 2 7 2 2" xfId="45519" xr:uid="{7864D9FE-7D62-4333-9741-25F2C53CA425}"/>
    <cellStyle name="Normal 53 2 7 3" xfId="34459" xr:uid="{F84D63A9-7197-4C80-AE1E-3A7ECAD81EBF}"/>
    <cellStyle name="Normal 53 2 8" xfId="9786" xr:uid="{42652768-ED34-4BC5-9482-5B7755F8245D}"/>
    <cellStyle name="Normal 53 2 8 2" xfId="23192" xr:uid="{E52B400B-05E9-4289-98DF-5597E53820DE}"/>
    <cellStyle name="Normal 53 2 8 2 2" xfId="46498" xr:uid="{50C17F91-B84A-449F-A9C5-D966FAEFEF3B}"/>
    <cellStyle name="Normal 53 2 8 3" xfId="35400" xr:uid="{C72603A2-DB56-407F-A867-71447FDEF36D}"/>
    <cellStyle name="Normal 53 2 9" xfId="10666" xr:uid="{5963F04E-7B5D-4527-91D7-F54C8730E3D9}"/>
    <cellStyle name="Normal 53 2 9 2" xfId="24072" xr:uid="{4E198EF7-0195-4394-B025-0D6A7DA244F1}"/>
    <cellStyle name="Normal 53 2 9 2 2" xfId="47378" xr:uid="{B57BDCA5-B5E6-49E1-9604-E9B95939EB9D}"/>
    <cellStyle name="Normal 53 2 9 3" xfId="36280" xr:uid="{B3F8C710-878B-4E9F-B992-940EC96CA19A}"/>
    <cellStyle name="Normal 53 3" xfId="4544" xr:uid="{FF57A6BC-66DE-4C11-8FFB-DAA754713EA6}"/>
    <cellStyle name="Normal 53 3 10" xfId="16353" xr:uid="{6F25EF2E-1330-4377-BB14-6434899D27BE}"/>
    <cellStyle name="Normal 53 3 10 2" xfId="27440" xr:uid="{54CA3214-A040-4596-993C-3BE83A7197D5}"/>
    <cellStyle name="Normal 53 3 10 2 2" xfId="50739" xr:uid="{ECE4F8C2-07AC-45BD-8AD6-3E35A0130077}"/>
    <cellStyle name="Normal 53 3 10 3" xfId="39691" xr:uid="{632C3D75-95CB-45FE-B6AF-318E21024478}"/>
    <cellStyle name="Normal 53 3 11" xfId="18146" xr:uid="{3BAA8072-5B28-463E-B5AB-B91026E66B8D}"/>
    <cellStyle name="Normal 53 3 11 2" xfId="41458" xr:uid="{8574696D-2E9B-4EAA-B393-2DBCB9E50624}"/>
    <cellStyle name="Normal 53 3 12" xfId="30398" xr:uid="{51F38310-ECAA-4637-B8E7-F77518C67EF2}"/>
    <cellStyle name="Normal 53 3 2" xfId="5416" xr:uid="{03D32351-2C0F-4019-81FF-F5A7B9622788}"/>
    <cellStyle name="Normal 53 3 2 2" xfId="19018" xr:uid="{064FCD23-0E78-434F-B159-67D47BDA861C}"/>
    <cellStyle name="Normal 53 3 2 2 2" xfId="42330" xr:uid="{D124641B-050D-4B00-8529-CB951C86763F}"/>
    <cellStyle name="Normal 53 3 2 3" xfId="31270" xr:uid="{8B665BDE-3E7C-4BE1-9716-1B6B55E0A13E}"/>
    <cellStyle name="Normal 53 3 3" xfId="6288" xr:uid="{EF08D74F-0346-4373-B2FF-4A173AA089D4}"/>
    <cellStyle name="Normal 53 3 3 2" xfId="19890" xr:uid="{FC9FAEBA-E6C3-401D-8721-A0FBAE5C48A4}"/>
    <cellStyle name="Normal 53 3 3 2 2" xfId="43202" xr:uid="{2F9437BF-647C-48F7-B7C3-47C4FA072731}"/>
    <cellStyle name="Normal 53 3 3 3" xfId="32142" xr:uid="{C86D2E67-CF1C-4ED2-9E64-5983B9210BCF}"/>
    <cellStyle name="Normal 53 3 4" xfId="7181" xr:uid="{1FD58C13-D471-4DEA-AFF6-4AC196971C70}"/>
    <cellStyle name="Normal 53 3 4 2" xfId="20773" xr:uid="{71B1AFEF-24FA-49BD-9ACA-F448F5330D9E}"/>
    <cellStyle name="Normal 53 3 4 2 2" xfId="44080" xr:uid="{F5A45C7E-273C-44F7-BA54-1B399FBE7D89}"/>
    <cellStyle name="Normal 53 3 4 3" xfId="33020" xr:uid="{D9C0F274-AE36-4BF8-8381-7BAE32F0FAE4}"/>
    <cellStyle name="Normal 53 3 5" xfId="8054" xr:uid="{9747A9E8-318C-44A6-BF7F-9283E08EDE77}"/>
    <cellStyle name="Normal 53 3 5 2" xfId="21646" xr:uid="{DE23A2C6-269D-4ECB-9441-827CC837108A}"/>
    <cellStyle name="Normal 53 3 5 2 2" xfId="44952" xr:uid="{3C299A30-F9E9-4A18-9649-A91E0FB288C8}"/>
    <cellStyle name="Normal 53 3 5 3" xfId="33892" xr:uid="{55DAA665-02D4-47AD-A287-5595EC459591}"/>
    <cellStyle name="Normal 53 3 6" xfId="8927" xr:uid="{A203D9E9-A726-4055-AE67-1B9B9EFDEDAB}"/>
    <cellStyle name="Normal 53 3 6 2" xfId="22518" xr:uid="{F39B72C8-6F83-45B8-9A5E-7F6BE5714281}"/>
    <cellStyle name="Normal 53 3 6 2 2" xfId="45824" xr:uid="{D89DEA7F-2ADF-492A-AFD3-D6F95F8489BA}"/>
    <cellStyle name="Normal 53 3 6 3" xfId="34764" xr:uid="{6EE7FD8D-74B5-479B-8098-E1C6CF162A10}"/>
    <cellStyle name="Normal 53 3 7" xfId="10091" xr:uid="{972B45BE-3C09-4B3A-89F2-5D4339B6C51F}"/>
    <cellStyle name="Normal 53 3 7 2" xfId="23497" xr:uid="{90DA8507-3666-4D3B-B415-DE841FA34833}"/>
    <cellStyle name="Normal 53 3 7 2 2" xfId="46803" xr:uid="{E3328A39-20F6-4A73-AAC7-4D0AB3CB9CDD}"/>
    <cellStyle name="Normal 53 3 7 3" xfId="35705" xr:uid="{E1AFD8E4-7B4D-4C28-9055-A90545C90A76}"/>
    <cellStyle name="Normal 53 3 8" xfId="10971" xr:uid="{DBD2C627-E278-4EFF-8B12-5DFFA12C1735}"/>
    <cellStyle name="Normal 53 3 8 2" xfId="24377" xr:uid="{233FDA83-45CB-4001-9998-BB6309B0CA5D}"/>
    <cellStyle name="Normal 53 3 8 2 2" xfId="47683" xr:uid="{9AA87A40-C8D7-413A-97B8-BD825AAF8A98}"/>
    <cellStyle name="Normal 53 3 8 3" xfId="36585" xr:uid="{95BCA1F2-421E-4580-B628-8D9BB31B45C9}"/>
    <cellStyle name="Normal 53 3 9" xfId="14801" xr:uid="{F136FBA9-9763-4D58-8182-E1D532CB070A}"/>
    <cellStyle name="Normal 53 3 9 2" xfId="25962" xr:uid="{C90A7145-9C81-4D07-9E60-D041FB664283}"/>
    <cellStyle name="Normal 53 3 9 2 2" xfId="49264" xr:uid="{52E1CC75-CF80-4F79-A9B8-DFB146F4C471}"/>
    <cellStyle name="Normal 53 3 9 3" xfId="38142" xr:uid="{500A207F-41B6-41A7-B680-064DCB46A9D9}"/>
    <cellStyle name="Normal 53 4" xfId="4978" xr:uid="{97F8A2AC-FF59-420D-BFCF-A5A1AEBCD2B7}"/>
    <cellStyle name="Normal 53 4 2" xfId="11246" xr:uid="{49EE43A5-5E8C-45C4-9343-563E90034DA4}"/>
    <cellStyle name="Normal 53 4 2 2" xfId="24652" xr:uid="{5D7E2A2A-971A-450A-80F9-23C0CCAE7058}"/>
    <cellStyle name="Normal 53 4 2 2 2" xfId="47958" xr:uid="{54B72339-5D80-4AFC-8C3E-E2502FED18A6}"/>
    <cellStyle name="Normal 53 4 2 3" xfId="36859" xr:uid="{B1FC0CD1-AFC6-4C70-A0AB-8B13FB7F1BE8}"/>
    <cellStyle name="Normal 53 4 3" xfId="15093" xr:uid="{9798F4FC-E242-4E26-A015-EF473645BB52}"/>
    <cellStyle name="Normal 53 4 3 2" xfId="26250" xr:uid="{56D27D14-9ECA-4892-A251-A0CABCBBBAD2}"/>
    <cellStyle name="Normal 53 4 3 2 2" xfId="49552" xr:uid="{0C284639-38D5-4C04-B949-FAF4F8EF8413}"/>
    <cellStyle name="Normal 53 4 3 3" xfId="38434" xr:uid="{DDF21DD4-437E-434B-AC3C-D0B91324988A}"/>
    <cellStyle name="Normal 53 4 4" xfId="16628" xr:uid="{7562A4EF-D86B-4485-A1D2-B383643D8864}"/>
    <cellStyle name="Normal 53 4 4 2" xfId="27714" xr:uid="{9E7D5D94-69C4-4763-9F35-0E3EE90BB7FF}"/>
    <cellStyle name="Normal 53 4 4 2 2" xfId="51013" xr:uid="{B6372A14-1936-4242-9671-CC6778464C7E}"/>
    <cellStyle name="Normal 53 4 4 3" xfId="39966" xr:uid="{2D9E7767-FA2C-4530-8DD0-B751BAAAE088}"/>
    <cellStyle name="Normal 53 4 5" xfId="18580" xr:uid="{1C8BF632-65C6-46DC-8342-76C74B0F7121}"/>
    <cellStyle name="Normal 53 4 5 2" xfId="41892" xr:uid="{C72E8C69-615F-4F25-9A81-F12F26D63DF3}"/>
    <cellStyle name="Normal 53 4 6" xfId="30832" xr:uid="{73FFBCD1-C2FF-4A7B-B93E-797E667FD26B}"/>
    <cellStyle name="Normal 53 5" xfId="5850" xr:uid="{E0986222-450A-4445-A0CD-C698414AB4D8}"/>
    <cellStyle name="Normal 53 5 2" xfId="19452" xr:uid="{E2053A06-FBBA-49F3-ABD5-23E4AE5831F2}"/>
    <cellStyle name="Normal 53 5 2 2" xfId="42764" xr:uid="{3DF4C5C8-EFEF-42C0-8CF7-5F346A9EE16E}"/>
    <cellStyle name="Normal 53 5 3" xfId="31704" xr:uid="{A2C897E7-6E39-4432-BF6D-F68F4AC8C1D2}"/>
    <cellStyle name="Normal 53 6" xfId="6743" xr:uid="{F3746426-FBC6-48F5-9B39-5472D2D2E755}"/>
    <cellStyle name="Normal 53 6 2" xfId="20335" xr:uid="{819EAE10-773D-4AA4-A41C-C29579822FF7}"/>
    <cellStyle name="Normal 53 6 2 2" xfId="43642" xr:uid="{4162D988-5BD7-4322-9B1F-B89143608242}"/>
    <cellStyle name="Normal 53 6 3" xfId="32582" xr:uid="{F0E27AA0-0268-44E8-B7E1-D0F32B4229D2}"/>
    <cellStyle name="Normal 53 7" xfId="7616" xr:uid="{81084331-277B-42DF-AD48-676FD91C862E}"/>
    <cellStyle name="Normal 53 7 2" xfId="21208" xr:uid="{EBBDA02A-ED27-414B-8BC3-3D72CA8C565D}"/>
    <cellStyle name="Normal 53 7 2 2" xfId="44514" xr:uid="{24836489-126B-44AF-B2C1-7E748974CAF0}"/>
    <cellStyle name="Normal 53 7 3" xfId="33454" xr:uid="{F4A07305-4220-43CF-8703-7067BA3BC590}"/>
    <cellStyle name="Normal 53 8" xfId="8489" xr:uid="{75AD01A2-C448-4565-91BB-860E544B7734}"/>
    <cellStyle name="Normal 53 8 2" xfId="22080" xr:uid="{F0763490-9A5D-489A-BE34-CBF47796B5C8}"/>
    <cellStyle name="Normal 53 8 2 2" xfId="45386" xr:uid="{EA6EEB75-6599-4C48-AE11-49A7921A7AF0}"/>
    <cellStyle name="Normal 53 8 3" xfId="34326" xr:uid="{9E087585-42DD-40E2-9D45-AE60885D4148}"/>
    <cellStyle name="Normal 53 9" xfId="9653" xr:uid="{23B843AC-1A41-4634-9991-72717028E0AB}"/>
    <cellStyle name="Normal 53 9 2" xfId="23059" xr:uid="{77A90B55-BA9E-4F22-860A-F0FC37EBD2EE}"/>
    <cellStyle name="Normal 53 9 2 2" xfId="46365" xr:uid="{FAF08BCC-031B-4858-BFAE-13AFD6F43488}"/>
    <cellStyle name="Normal 53 9 3" xfId="35267" xr:uid="{76A46575-A31D-494A-A32E-BD3DBA9E5284}"/>
    <cellStyle name="Normal 54" xfId="4107" xr:uid="{6A2F1D8B-66C6-4B79-9F53-6AA8B8AD5D1E}"/>
    <cellStyle name="Normal 54 10" xfId="10534" xr:uid="{24C3C023-D61E-437E-ACE2-7EDF2C8A6B75}"/>
    <cellStyle name="Normal 54 10 2" xfId="23940" xr:uid="{AE6AF506-50A3-453E-ACA1-F6DBA94425D2}"/>
    <cellStyle name="Normal 54 10 2 2" xfId="47246" xr:uid="{EA373484-F02C-4612-98DA-858A173C097A}"/>
    <cellStyle name="Normal 54 10 3" xfId="36148" xr:uid="{0B27198C-AD38-4E7F-B345-A7E5F0CB1567}"/>
    <cellStyle name="Normal 54 11" xfId="14364" xr:uid="{95D14550-2165-41A5-9410-7FB0D50B12F3}"/>
    <cellStyle name="Normal 54 11 2" xfId="25525" xr:uid="{A2409EB0-8819-4A30-B12E-0BE711FA5C25}"/>
    <cellStyle name="Normal 54 11 2 2" xfId="48827" xr:uid="{5B04CAEF-8EC5-469F-815D-57D46BDE7EC3}"/>
    <cellStyle name="Normal 54 11 3" xfId="37705" xr:uid="{45B1D1F8-E13B-4E5B-9E9D-0B38091D144A}"/>
    <cellStyle name="Normal 54 12" xfId="15916" xr:uid="{806A55A3-B66A-4CAD-B8A5-37321FD37A7D}"/>
    <cellStyle name="Normal 54 12 2" xfId="27003" xr:uid="{C4B984DC-5627-4FA0-95C7-A0BB9AC55D5A}"/>
    <cellStyle name="Normal 54 12 2 2" xfId="50302" xr:uid="{AEF4882F-A427-4D18-A1A2-F3052B0DD542}"/>
    <cellStyle name="Normal 54 12 3" xfId="39254" xr:uid="{8421C3C6-37BC-407F-91BA-3EAD88B71A4C}"/>
    <cellStyle name="Normal 54 13" xfId="17709" xr:uid="{DEAB0689-55E1-4541-A2C4-2E6BE0AB0972}"/>
    <cellStyle name="Normal 54 13 2" xfId="41021" xr:uid="{4900572B-7958-498B-B0F1-5BBD3BCAEF54}"/>
    <cellStyle name="Normal 54 14" xfId="29961" xr:uid="{D0116304-CE6D-4758-A6D1-105417B67E3D}"/>
    <cellStyle name="Normal 54 2" xfId="4240" xr:uid="{44F8660B-6977-465A-B0E8-A5551FF46943}"/>
    <cellStyle name="Normal 54 2 10" xfId="14497" xr:uid="{5FFB294A-89F0-425B-8C3D-145CC391DE17}"/>
    <cellStyle name="Normal 54 2 10 2" xfId="25658" xr:uid="{B6CF39EF-AC5D-453A-B4B8-2E2BCD084FF4}"/>
    <cellStyle name="Normal 54 2 10 2 2" xfId="48960" xr:uid="{8C561B11-DBC7-438D-8EB3-240335A810F6}"/>
    <cellStyle name="Normal 54 2 10 3" xfId="37838" xr:uid="{A6C048FC-735B-47AC-996C-D6F037A084DF}"/>
    <cellStyle name="Normal 54 2 11" xfId="16049" xr:uid="{EE8ACB9E-C810-44FD-90C2-7CD3081F3703}"/>
    <cellStyle name="Normal 54 2 11 2" xfId="27136" xr:uid="{400B9721-7499-4F78-B9C2-CF569A6C4053}"/>
    <cellStyle name="Normal 54 2 11 2 2" xfId="50435" xr:uid="{BFC5CABB-16C4-469B-8959-EA0C1E7C1FEE}"/>
    <cellStyle name="Normal 54 2 11 3" xfId="39387" xr:uid="{2CA8C984-CD00-44EA-90D4-6B4B05CDBE2C}"/>
    <cellStyle name="Normal 54 2 12" xfId="17842" xr:uid="{2AB6DBBC-EAB5-4F95-9D0C-442A86EE3370}"/>
    <cellStyle name="Normal 54 2 12 2" xfId="41154" xr:uid="{7589F257-FA28-41B8-B2EC-84D7F52ECAE7}"/>
    <cellStyle name="Normal 54 2 13" xfId="30094" xr:uid="{30CAD9A9-4026-4306-A740-B10D5B63722A}"/>
    <cellStyle name="Normal 54 2 2" xfId="4678" xr:uid="{80060C37-CD40-4599-ACBA-2E6CE4473ECE}"/>
    <cellStyle name="Normal 54 2 2 10" xfId="16487" xr:uid="{95FFBCAE-9520-427C-BDB1-9113734D398F}"/>
    <cellStyle name="Normal 54 2 2 10 2" xfId="27574" xr:uid="{D77F96AE-D76D-4E4E-BF3C-68CE5E3F15DA}"/>
    <cellStyle name="Normal 54 2 2 10 2 2" xfId="50873" xr:uid="{7484D364-C89B-4B82-AF31-5075A6E841C3}"/>
    <cellStyle name="Normal 54 2 2 10 3" xfId="39825" xr:uid="{D3FE7BFB-5E09-4341-B63C-02B845991B34}"/>
    <cellStyle name="Normal 54 2 2 11" xfId="18280" xr:uid="{9C08EEEB-92DC-4F9E-8872-DA8CD88CFA48}"/>
    <cellStyle name="Normal 54 2 2 11 2" xfId="41592" xr:uid="{15A0C319-9367-43FE-8C07-4ED0AE1C9F49}"/>
    <cellStyle name="Normal 54 2 2 12" xfId="30532" xr:uid="{04A1C382-72A7-40A7-A137-4AF4E55CDC8E}"/>
    <cellStyle name="Normal 54 2 2 2" xfId="5550" xr:uid="{8C657A9E-5897-46F8-83B0-4E35F03C1781}"/>
    <cellStyle name="Normal 54 2 2 2 2" xfId="19152" xr:uid="{A3212D4E-F52F-41C9-8055-3ABB252EEE57}"/>
    <cellStyle name="Normal 54 2 2 2 2 2" xfId="42464" xr:uid="{EBBE8036-9E99-4B11-90BD-AF6906C4CF1E}"/>
    <cellStyle name="Normal 54 2 2 2 3" xfId="31404" xr:uid="{17D497CE-B9D7-485A-8F09-4B65AB2D23C4}"/>
    <cellStyle name="Normal 54 2 2 3" xfId="6422" xr:uid="{8D3A2342-B056-48AE-9614-90C42A68C328}"/>
    <cellStyle name="Normal 54 2 2 3 2" xfId="20024" xr:uid="{2FF22B54-2F49-4E92-9903-DDCC0E8988BD}"/>
    <cellStyle name="Normal 54 2 2 3 2 2" xfId="43336" xr:uid="{3A42FFE8-2F8C-4E77-B29E-4C203DA3CD06}"/>
    <cellStyle name="Normal 54 2 2 3 3" xfId="32276" xr:uid="{6B7CB17D-9ECE-494D-AB4B-0C0C8E2F28B1}"/>
    <cellStyle name="Normal 54 2 2 4" xfId="7315" xr:uid="{B96F3621-11B9-4697-B62E-98045DB5A0DA}"/>
    <cellStyle name="Normal 54 2 2 4 2" xfId="20907" xr:uid="{4653E99C-F7EB-447E-8ABE-EABB82FAC80E}"/>
    <cellStyle name="Normal 54 2 2 4 2 2" xfId="44214" xr:uid="{B6CA541E-85E3-46DA-8536-E1DF9D92414F}"/>
    <cellStyle name="Normal 54 2 2 4 3" xfId="33154" xr:uid="{9B1AEE4A-3A8F-480E-BA1D-86E15E37CDD6}"/>
    <cellStyle name="Normal 54 2 2 5" xfId="8188" xr:uid="{605E2263-2D1F-43A9-9DE0-0E7AF44CD88B}"/>
    <cellStyle name="Normal 54 2 2 5 2" xfId="21780" xr:uid="{85E80BFF-ACA9-452E-A3D3-CE2EE311EFE9}"/>
    <cellStyle name="Normal 54 2 2 5 2 2" xfId="45086" xr:uid="{703A331B-FF74-4E6E-AE28-484C25BBFD82}"/>
    <cellStyle name="Normal 54 2 2 5 3" xfId="34026" xr:uid="{02881238-3984-4E14-B4B0-1123BC9A9D6D}"/>
    <cellStyle name="Normal 54 2 2 6" xfId="9061" xr:uid="{2B507252-5893-4902-9AC1-898B81F9AC9F}"/>
    <cellStyle name="Normal 54 2 2 6 2" xfId="22652" xr:uid="{9F10FF13-890E-42B6-AD2F-CB70F3E8D291}"/>
    <cellStyle name="Normal 54 2 2 6 2 2" xfId="45958" xr:uid="{95FDDDF4-F3DB-44A5-B16D-647464500065}"/>
    <cellStyle name="Normal 54 2 2 6 3" xfId="34898" xr:uid="{316F126D-259B-4E34-B569-9E3913E31935}"/>
    <cellStyle name="Normal 54 2 2 7" xfId="10225" xr:uid="{2BEADA40-817B-41B4-9900-E8FB9F82B01E}"/>
    <cellStyle name="Normal 54 2 2 7 2" xfId="23631" xr:uid="{22939CE8-A122-4D82-B666-5E69B0BD8C46}"/>
    <cellStyle name="Normal 54 2 2 7 2 2" xfId="46937" xr:uid="{0CE20E42-2ED0-43B7-BE3E-95235C89D00C}"/>
    <cellStyle name="Normal 54 2 2 7 3" xfId="35839" xr:uid="{BB201525-B245-4BD1-A012-DC799CA2E348}"/>
    <cellStyle name="Normal 54 2 2 8" xfId="11105" xr:uid="{71002B84-345E-4EB1-9EE0-12DCBCA0550A}"/>
    <cellStyle name="Normal 54 2 2 8 2" xfId="24511" xr:uid="{A31DFC25-FEC0-40E1-8B75-1E87AC294CD1}"/>
    <cellStyle name="Normal 54 2 2 8 2 2" xfId="47817" xr:uid="{8DE39202-7817-4529-B018-EEE7EA233787}"/>
    <cellStyle name="Normal 54 2 2 8 3" xfId="36719" xr:uid="{A8B7C183-1AE7-436D-8CA8-4226BE40438A}"/>
    <cellStyle name="Normal 54 2 2 9" xfId="14935" xr:uid="{03C56182-3E75-4EAD-8856-65A7902AA941}"/>
    <cellStyle name="Normal 54 2 2 9 2" xfId="26096" xr:uid="{8EFAFCDC-D0AE-463B-A5A5-860AA3F43711}"/>
    <cellStyle name="Normal 54 2 2 9 2 2" xfId="49398" xr:uid="{C96F20DB-203F-4832-A552-6A3243394294}"/>
    <cellStyle name="Normal 54 2 2 9 3" xfId="38276" xr:uid="{ECEC9170-0EB1-4023-88F7-FDE953B6FAF3}"/>
    <cellStyle name="Normal 54 2 3" xfId="5112" xr:uid="{02DCDBC6-DE0F-45D9-B9E7-7A06D4A18502}"/>
    <cellStyle name="Normal 54 2 3 2" xfId="13720" xr:uid="{4AC69A19-1C6C-4C16-893C-FD2DAC0CB8C5}"/>
    <cellStyle name="Normal 54 2 3 2 2" xfId="24981" xr:uid="{91DD0169-5D88-48E7-9619-5EB1B0703355}"/>
    <cellStyle name="Normal 54 2 3 2 2 2" xfId="48287" xr:uid="{95A2FB73-C1C7-438E-B730-98426274C23A}"/>
    <cellStyle name="Normal 54 2 3 2 3" xfId="37073" xr:uid="{39BB4CAD-29DE-4F04-B505-20E2AF2CE768}"/>
    <cellStyle name="Normal 54 2 3 3" xfId="15468" xr:uid="{82A2200D-85B2-4961-B429-7989EE25DCA6}"/>
    <cellStyle name="Normal 54 2 3 3 2" xfId="26590" xr:uid="{3C63138C-8C93-4111-A1CE-3B887F06C202}"/>
    <cellStyle name="Normal 54 2 3 3 2 2" xfId="49890" xr:uid="{5E591236-E8A5-496D-838E-6E6D925DEE2B}"/>
    <cellStyle name="Normal 54 2 3 3 3" xfId="38807" xr:uid="{1F177FEE-4F54-4773-9650-3FBA29BF306E}"/>
    <cellStyle name="Normal 54 2 3 4" xfId="16833" xr:uid="{7441A95A-0552-450B-8D69-5F5159F2E844}"/>
    <cellStyle name="Normal 54 2 3 4 2" xfId="27919" xr:uid="{B7B9F80A-DBD4-480A-A430-4EB9296867A8}"/>
    <cellStyle name="Normal 54 2 3 4 2 2" xfId="51218" xr:uid="{FC0E11E8-8FAE-4A00-B6B3-2D17B940FD96}"/>
    <cellStyle name="Normal 54 2 3 4 3" xfId="40171" xr:uid="{A8EFFA01-70DC-4A4B-BCF3-1326862417CB}"/>
    <cellStyle name="Normal 54 2 3 5" xfId="18714" xr:uid="{D111CAEB-D9B5-48EA-B4E2-3BB04CF63916}"/>
    <cellStyle name="Normal 54 2 3 5 2" xfId="42026" xr:uid="{0A5F88CF-3DFF-4E47-92E4-720FE6D3B806}"/>
    <cellStyle name="Normal 54 2 3 6" xfId="30966" xr:uid="{9C3ED763-D688-4DC0-8219-397E3F505716}"/>
    <cellStyle name="Normal 54 2 4" xfId="5984" xr:uid="{9D182DA9-6048-48A4-996B-5D50A4C7B00D}"/>
    <cellStyle name="Normal 54 2 4 2" xfId="19586" xr:uid="{3A9C535B-5DBB-4AE6-8420-8FAA3044D4F3}"/>
    <cellStyle name="Normal 54 2 4 2 2" xfId="42898" xr:uid="{0477CF35-DDAB-4126-933B-603A8FA61C3D}"/>
    <cellStyle name="Normal 54 2 4 3" xfId="31838" xr:uid="{02B31034-A288-4548-A78C-37F92CF331FB}"/>
    <cellStyle name="Normal 54 2 5" xfId="6877" xr:uid="{3D21D5A5-94F1-4AAB-B44A-81D9900B573A}"/>
    <cellStyle name="Normal 54 2 5 2" xfId="20469" xr:uid="{403BE4E3-C96C-45C5-A4D0-68D434A224CF}"/>
    <cellStyle name="Normal 54 2 5 2 2" xfId="43776" xr:uid="{0FD99D48-5B40-4459-A637-C71AB1A6AE16}"/>
    <cellStyle name="Normal 54 2 5 3" xfId="32716" xr:uid="{B5D8B371-D226-43CF-9AFE-1145D9E42987}"/>
    <cellStyle name="Normal 54 2 6" xfId="7750" xr:uid="{374959F0-BED2-4406-B76A-C3F672058E61}"/>
    <cellStyle name="Normal 54 2 6 2" xfId="21342" xr:uid="{F6CF9279-3E3D-4701-A579-6DB6C63FD7D4}"/>
    <cellStyle name="Normal 54 2 6 2 2" xfId="44648" xr:uid="{67237211-A9C2-4087-8C69-F7723C3EFC8A}"/>
    <cellStyle name="Normal 54 2 6 3" xfId="33588" xr:uid="{7A54F242-F724-4657-B42C-F560918A691C}"/>
    <cellStyle name="Normal 54 2 7" xfId="8623" xr:uid="{C0B3FFCE-C55A-479D-9D1C-D6900ABFE67A}"/>
    <cellStyle name="Normal 54 2 7 2" xfId="22214" xr:uid="{E0B5E475-DF89-4633-B222-ABB133FF4AFF}"/>
    <cellStyle name="Normal 54 2 7 2 2" xfId="45520" xr:uid="{3473861A-BF1A-4234-B361-4D070270021F}"/>
    <cellStyle name="Normal 54 2 7 3" xfId="34460" xr:uid="{A9AA075F-D10B-42AC-9102-B99D5B8A18F1}"/>
    <cellStyle name="Normal 54 2 8" xfId="9787" xr:uid="{55067974-F49F-42B5-82EB-633488220A49}"/>
    <cellStyle name="Normal 54 2 8 2" xfId="23193" xr:uid="{F8AE1E76-0AA6-46DA-B596-196A12C8EFA4}"/>
    <cellStyle name="Normal 54 2 8 2 2" xfId="46499" xr:uid="{B695C159-84B4-41BA-852D-BCC1A0FC810D}"/>
    <cellStyle name="Normal 54 2 8 3" xfId="35401" xr:uid="{84DA6DC8-3EB8-4604-B34C-EAC86581D360}"/>
    <cellStyle name="Normal 54 2 9" xfId="10667" xr:uid="{68CB2B43-713B-4797-9BA1-DB4BC9AEA230}"/>
    <cellStyle name="Normal 54 2 9 2" xfId="24073" xr:uid="{DFD85D0D-D32E-441D-8E42-17D5911160B2}"/>
    <cellStyle name="Normal 54 2 9 2 2" xfId="47379" xr:uid="{8E8B2652-E175-4065-BB4B-0231F063CDF4}"/>
    <cellStyle name="Normal 54 2 9 3" xfId="36281" xr:uid="{3FA6D564-23C2-44E3-86F0-67C8D4BEDDB3}"/>
    <cellStyle name="Normal 54 3" xfId="4545" xr:uid="{024E5E0C-07CF-4A69-9CAA-BDE7B1FE8A99}"/>
    <cellStyle name="Normal 54 3 10" xfId="16354" xr:uid="{F5A22823-B157-40D0-818F-DC492322220E}"/>
    <cellStyle name="Normal 54 3 10 2" xfId="27441" xr:uid="{2E6642EB-936A-4866-80DC-59B4B2B3270A}"/>
    <cellStyle name="Normal 54 3 10 2 2" xfId="50740" xr:uid="{97695655-2047-4B02-998E-A7D3A74D6FC2}"/>
    <cellStyle name="Normal 54 3 10 3" xfId="39692" xr:uid="{0CF27D36-D1CE-408C-838F-E77E951337C8}"/>
    <cellStyle name="Normal 54 3 11" xfId="18147" xr:uid="{062A18EC-D41C-4641-91EB-FDF059B6970B}"/>
    <cellStyle name="Normal 54 3 11 2" xfId="41459" xr:uid="{12421934-90D9-42CA-95C5-478AACB54CDB}"/>
    <cellStyle name="Normal 54 3 12" xfId="30399" xr:uid="{C86E5F85-D31A-4756-8C07-794350E034E6}"/>
    <cellStyle name="Normal 54 3 2" xfId="5417" xr:uid="{80E129F0-A45B-477D-813B-BEE6DCC3B646}"/>
    <cellStyle name="Normal 54 3 2 2" xfId="19019" xr:uid="{F7B7AF70-91BF-4143-9780-888BF9A5EED1}"/>
    <cellStyle name="Normal 54 3 2 2 2" xfId="42331" xr:uid="{CDE5AA4E-9CC3-4D71-9BBC-57E0F4651FFF}"/>
    <cellStyle name="Normal 54 3 2 3" xfId="31271" xr:uid="{68FEBC90-CE03-4236-9AC5-73C52BC9BBA5}"/>
    <cellStyle name="Normal 54 3 3" xfId="6289" xr:uid="{F97F7506-3709-418C-9CB9-A1F79F8E8606}"/>
    <cellStyle name="Normal 54 3 3 2" xfId="19891" xr:uid="{A544166F-CF45-43CA-8060-880F9FA4AB21}"/>
    <cellStyle name="Normal 54 3 3 2 2" xfId="43203" xr:uid="{F00F21F1-F2E4-40CF-A543-27C793FDAA97}"/>
    <cellStyle name="Normal 54 3 3 3" xfId="32143" xr:uid="{A3E84686-01DA-4CE4-9032-9B35772A11C9}"/>
    <cellStyle name="Normal 54 3 4" xfId="7182" xr:uid="{F48BA97D-9E27-47F9-A9AD-408839E50EAB}"/>
    <cellStyle name="Normal 54 3 4 2" xfId="20774" xr:uid="{7924FC44-6F3B-4489-BCDF-E1753F2EA44C}"/>
    <cellStyle name="Normal 54 3 4 2 2" xfId="44081" xr:uid="{91A0E3E1-6E7B-4673-9401-381C056F4D0E}"/>
    <cellStyle name="Normal 54 3 4 3" xfId="33021" xr:uid="{4FEB69F9-33F2-4E36-90AA-E867A905AC80}"/>
    <cellStyle name="Normal 54 3 5" xfId="8055" xr:uid="{58E82E36-0F3D-4D8E-972F-A986FBBE6015}"/>
    <cellStyle name="Normal 54 3 5 2" xfId="21647" xr:uid="{6E3DE121-6411-45E5-823F-40F9FE71B572}"/>
    <cellStyle name="Normal 54 3 5 2 2" xfId="44953" xr:uid="{EACBC047-A654-4CCF-894D-670E6AEFFFF0}"/>
    <cellStyle name="Normal 54 3 5 3" xfId="33893" xr:uid="{7FA928C9-3E83-47F5-A746-1D13CA75A16C}"/>
    <cellStyle name="Normal 54 3 6" xfId="8928" xr:uid="{829711CD-A2AF-4E6E-A89E-A12F7D747691}"/>
    <cellStyle name="Normal 54 3 6 2" xfId="22519" xr:uid="{9207D609-8011-4AAC-BD37-5F9189CAB649}"/>
    <cellStyle name="Normal 54 3 6 2 2" xfId="45825" xr:uid="{D74490DF-5D6E-40C7-9696-7FEA8A035D5A}"/>
    <cellStyle name="Normal 54 3 6 3" xfId="34765" xr:uid="{E422C513-8040-4A31-9167-BBB1A961A858}"/>
    <cellStyle name="Normal 54 3 7" xfId="10092" xr:uid="{0580C58B-5D10-4D6D-B1E9-871B5870EB9A}"/>
    <cellStyle name="Normal 54 3 7 2" xfId="23498" xr:uid="{67724223-6ABC-4C39-BF89-6CFBDD11DB85}"/>
    <cellStyle name="Normal 54 3 7 2 2" xfId="46804" xr:uid="{43D74D5C-C6E7-4D95-A6A6-CE821B9D0150}"/>
    <cellStyle name="Normal 54 3 7 3" xfId="35706" xr:uid="{9DDC62C7-436C-4365-B6F8-E0F82A356910}"/>
    <cellStyle name="Normal 54 3 8" xfId="10972" xr:uid="{36A7F943-3DAB-4E19-9764-C9DAB0A73705}"/>
    <cellStyle name="Normal 54 3 8 2" xfId="24378" xr:uid="{423577A0-9033-4566-9F41-C7A14523A102}"/>
    <cellStyle name="Normal 54 3 8 2 2" xfId="47684" xr:uid="{6EB8C57B-5F4D-40F8-BED4-958C2F7E2A97}"/>
    <cellStyle name="Normal 54 3 8 3" xfId="36586" xr:uid="{119666DA-90E6-4393-B7BC-03F5326F140B}"/>
    <cellStyle name="Normal 54 3 9" xfId="14802" xr:uid="{E5522B45-9D2D-4740-BA0C-6574E5057621}"/>
    <cellStyle name="Normal 54 3 9 2" xfId="25963" xr:uid="{BF725849-16C7-4034-828E-0A0A7DA2F475}"/>
    <cellStyle name="Normal 54 3 9 2 2" xfId="49265" xr:uid="{06B6DB6B-8E9D-41C3-9203-05C0621C185E}"/>
    <cellStyle name="Normal 54 3 9 3" xfId="38143" xr:uid="{941A8772-4EBC-44E2-91C4-9E3A0743FD61}"/>
    <cellStyle name="Normal 54 4" xfId="4979" xr:uid="{22286DC5-8B97-43A3-835E-F57077A10136}"/>
    <cellStyle name="Normal 54 4 2" xfId="11247" xr:uid="{5ACE1665-828E-4061-9E9F-2BB953633558}"/>
    <cellStyle name="Normal 54 4 2 2" xfId="24653" xr:uid="{2655107F-9B10-40EF-81D3-7322117A5143}"/>
    <cellStyle name="Normal 54 4 2 2 2" xfId="47959" xr:uid="{EDC27A6A-2718-4D6B-9B8E-843BD9084B6D}"/>
    <cellStyle name="Normal 54 4 2 3" xfId="36860" xr:uid="{255E3C0C-E4C1-4461-B518-ABFF8C15AD88}"/>
    <cellStyle name="Normal 54 4 3" xfId="15094" xr:uid="{5C919046-32F9-405B-B5E3-25BF52BDE216}"/>
    <cellStyle name="Normal 54 4 3 2" xfId="26251" xr:uid="{CE9E3E67-36B9-4CAA-8D75-1BED8C9BEBE6}"/>
    <cellStyle name="Normal 54 4 3 2 2" xfId="49553" xr:uid="{531814F1-F668-4668-9D12-04B229BD4F82}"/>
    <cellStyle name="Normal 54 4 3 3" xfId="38435" xr:uid="{E32CF415-E8BC-48FA-8BA2-B2B02732E778}"/>
    <cellStyle name="Normal 54 4 4" xfId="16629" xr:uid="{C9CBF9EA-46B2-40F5-A2CE-14A3E9DA9165}"/>
    <cellStyle name="Normal 54 4 4 2" xfId="27715" xr:uid="{853A3C57-F017-421E-864E-9464CCA4D1B5}"/>
    <cellStyle name="Normal 54 4 4 2 2" xfId="51014" xr:uid="{2EE1869E-31EE-4DB4-BCC1-84C00EDD9E5C}"/>
    <cellStyle name="Normal 54 4 4 3" xfId="39967" xr:uid="{AB2C3CA9-8D60-49E8-91D5-5C4F9C0AC7B7}"/>
    <cellStyle name="Normal 54 4 5" xfId="18581" xr:uid="{AF898708-910F-4958-828C-156AC8D98FBF}"/>
    <cellStyle name="Normal 54 4 5 2" xfId="41893" xr:uid="{2C1970C4-EB40-46AE-B1FC-C94D32994597}"/>
    <cellStyle name="Normal 54 4 6" xfId="30833" xr:uid="{1429B9DA-DCA2-4FD8-AEA7-E5CC4F022251}"/>
    <cellStyle name="Normal 54 5" xfId="5851" xr:uid="{1661A3E6-B0EA-437B-BA78-BE72FD4D2794}"/>
    <cellStyle name="Normal 54 5 2" xfId="19453" xr:uid="{DB0E938C-AFD7-4782-9B11-26634545136A}"/>
    <cellStyle name="Normal 54 5 2 2" xfId="42765" xr:uid="{20EEDB18-80E1-4BED-9099-C128FE188825}"/>
    <cellStyle name="Normal 54 5 3" xfId="31705" xr:uid="{F6117D97-48CA-42E2-B3E2-A697D2B8670C}"/>
    <cellStyle name="Normal 54 6" xfId="6744" xr:uid="{C0668F72-5680-439D-BAF3-5E134A5579AD}"/>
    <cellStyle name="Normal 54 6 2" xfId="20336" xr:uid="{F41A65F1-486A-4137-991A-458031620D62}"/>
    <cellStyle name="Normal 54 6 2 2" xfId="43643" xr:uid="{9E63074D-E0DB-4D6D-94B9-41068972E30A}"/>
    <cellStyle name="Normal 54 6 3" xfId="32583" xr:uid="{9421104A-6CF6-4F53-801B-710B973BB225}"/>
    <cellStyle name="Normal 54 7" xfId="7617" xr:uid="{C82A738B-7197-42C7-8190-66C578EA11BB}"/>
    <cellStyle name="Normal 54 7 2" xfId="21209" xr:uid="{364B4B54-FA9E-4CF7-ADB3-AC8D8A0F38E7}"/>
    <cellStyle name="Normal 54 7 2 2" xfId="44515" xr:uid="{DC3799A6-C076-493F-B973-8996ABB26CC4}"/>
    <cellStyle name="Normal 54 7 3" xfId="33455" xr:uid="{CC0D479B-DF02-4851-8E96-D6294B781C40}"/>
    <cellStyle name="Normal 54 8" xfId="8490" xr:uid="{4E3ECFF5-3D78-457E-ADBE-CA32561B8131}"/>
    <cellStyle name="Normal 54 8 2" xfId="22081" xr:uid="{9F57C4E2-94AB-40F4-A0EF-79B9E133AAAE}"/>
    <cellStyle name="Normal 54 8 2 2" xfId="45387" xr:uid="{6F83A95B-8DB5-48FE-9981-1AA674BF1215}"/>
    <cellStyle name="Normal 54 8 3" xfId="34327" xr:uid="{2BA5C293-3F33-46B7-A1C1-AABE9DF9E6E5}"/>
    <cellStyle name="Normal 54 9" xfId="9654" xr:uid="{02259530-B198-4A82-A806-8FE7A0C546C4}"/>
    <cellStyle name="Normal 54 9 2" xfId="23060" xr:uid="{FC7A1690-999A-4878-B4BB-247CB30BE222}"/>
    <cellStyle name="Normal 54 9 2 2" xfId="46366" xr:uid="{409A38B8-23C2-4B26-802C-D954273CEB90}"/>
    <cellStyle name="Normal 54 9 3" xfId="35268" xr:uid="{6EB5F2D5-A676-4529-B4C8-EF3D42F1539A}"/>
    <cellStyle name="Normal 55" xfId="4108" xr:uid="{FD1E15EA-D4AD-41ED-90E0-C35236C9F46E}"/>
    <cellStyle name="Normal 55 10" xfId="10535" xr:uid="{AB9C01D8-C624-423D-A3E9-41C4505C886C}"/>
    <cellStyle name="Normal 55 10 2" xfId="23941" xr:uid="{A40AE8FF-499B-40FE-B8AB-65B7D590FE11}"/>
    <cellStyle name="Normal 55 10 2 2" xfId="47247" xr:uid="{F898EE03-1228-45C8-9FC4-72DF30ED78CB}"/>
    <cellStyle name="Normal 55 10 3" xfId="36149" xr:uid="{B4F32287-87CC-4CB4-8F40-C82D20750FD1}"/>
    <cellStyle name="Normal 55 11" xfId="14365" xr:uid="{1E7DF2E5-2B45-418F-932C-86E376DE53FE}"/>
    <cellStyle name="Normal 55 11 2" xfId="25526" xr:uid="{ADA15C6A-A227-4BA0-8C98-E77E3C793AB2}"/>
    <cellStyle name="Normal 55 11 2 2" xfId="48828" xr:uid="{F77D2FED-52C7-4FBC-976B-5C45117224BF}"/>
    <cellStyle name="Normal 55 11 3" xfId="37706" xr:uid="{5AF11DE8-1825-4EDE-9367-358A88CDF11A}"/>
    <cellStyle name="Normal 55 12" xfId="15917" xr:uid="{BFC2C82D-4801-4C63-B6C1-8823C7A49053}"/>
    <cellStyle name="Normal 55 12 2" xfId="27004" xr:uid="{F616CDF3-9807-4000-8A89-0ABDCB7E215E}"/>
    <cellStyle name="Normal 55 12 2 2" xfId="50303" xr:uid="{48231F05-D29A-4693-9D84-1FB0F5AC07DE}"/>
    <cellStyle name="Normal 55 12 3" xfId="39255" xr:uid="{CC5FB202-07E6-43A7-BD22-8B114B069A41}"/>
    <cellStyle name="Normal 55 13" xfId="17710" xr:uid="{AB17B830-8875-4E76-8D45-17B2B6D0A209}"/>
    <cellStyle name="Normal 55 13 2" xfId="41022" xr:uid="{8DA452BD-908B-4538-B852-D71A534EFD18}"/>
    <cellStyle name="Normal 55 14" xfId="29962" xr:uid="{1F5739C8-B010-4E90-9E11-1F6D8F03A7FA}"/>
    <cellStyle name="Normal 55 2" xfId="4241" xr:uid="{05CED2F8-FAA8-428F-9E44-C250B6F90213}"/>
    <cellStyle name="Normal 55 2 10" xfId="14498" xr:uid="{AD749F2E-2F6B-45DD-8BF1-46F568B59E36}"/>
    <cellStyle name="Normal 55 2 10 2" xfId="25659" xr:uid="{C8859DA5-2459-4B6A-9C0C-3AF6653E5231}"/>
    <cellStyle name="Normal 55 2 10 2 2" xfId="48961" xr:uid="{83B47B3C-DC2F-4853-8C54-36A47D2CA0AA}"/>
    <cellStyle name="Normal 55 2 10 3" xfId="37839" xr:uid="{19E41F6B-F23C-4D27-81F2-6BF8178CA139}"/>
    <cellStyle name="Normal 55 2 11" xfId="16050" xr:uid="{93B51C54-ECDC-467F-9354-F5980B4271B8}"/>
    <cellStyle name="Normal 55 2 11 2" xfId="27137" xr:uid="{2E2DA649-AE48-4536-918D-59B0E56A75A3}"/>
    <cellStyle name="Normal 55 2 11 2 2" xfId="50436" xr:uid="{3A944255-30B5-40BE-81DB-0933C3493F43}"/>
    <cellStyle name="Normal 55 2 11 3" xfId="39388" xr:uid="{F0CA81F6-E4B6-4192-9DD6-FE480B7258BB}"/>
    <cellStyle name="Normal 55 2 12" xfId="17843" xr:uid="{FEC7F77D-4D24-4692-BFFD-227356CD5702}"/>
    <cellStyle name="Normal 55 2 12 2" xfId="41155" xr:uid="{7F606F77-043F-4A09-A74A-17F955707073}"/>
    <cellStyle name="Normal 55 2 13" xfId="30095" xr:uid="{329B0930-0874-44CA-A93B-E047867E6BAA}"/>
    <cellStyle name="Normal 55 2 2" xfId="4679" xr:uid="{8601B565-88CD-4D97-A217-39E5B790AA8D}"/>
    <cellStyle name="Normal 55 2 2 10" xfId="16488" xr:uid="{57561033-C0F1-4CC2-BA22-CD9557620197}"/>
    <cellStyle name="Normal 55 2 2 10 2" xfId="27575" xr:uid="{900F5E96-A827-4095-A03F-C502E667043C}"/>
    <cellStyle name="Normal 55 2 2 10 2 2" xfId="50874" xr:uid="{4A981972-4229-4ADD-8E98-944774C39225}"/>
    <cellStyle name="Normal 55 2 2 10 3" xfId="39826" xr:uid="{8DCAAE3E-E4B9-43F7-9C58-9FD83D36559E}"/>
    <cellStyle name="Normal 55 2 2 11" xfId="18281" xr:uid="{D97892FF-B7F6-464F-BBAB-738FA9D14C14}"/>
    <cellStyle name="Normal 55 2 2 11 2" xfId="41593" xr:uid="{8F7AA655-88B6-4487-9F63-23299A53F557}"/>
    <cellStyle name="Normal 55 2 2 12" xfId="30533" xr:uid="{AA8D5F9C-2C52-4AF3-90CA-90CF1537A875}"/>
    <cellStyle name="Normal 55 2 2 2" xfId="5551" xr:uid="{8761F983-CE83-44DB-9540-1CD680755EBD}"/>
    <cellStyle name="Normal 55 2 2 2 2" xfId="19153" xr:uid="{3983AD00-85A2-4667-B15B-C16DE775D089}"/>
    <cellStyle name="Normal 55 2 2 2 2 2" xfId="42465" xr:uid="{CD084A30-1EF1-4144-BDA7-CFF7FDED1792}"/>
    <cellStyle name="Normal 55 2 2 2 3" xfId="31405" xr:uid="{28AFDD2B-B7E9-47B9-B1D7-083D83F0D005}"/>
    <cellStyle name="Normal 55 2 2 3" xfId="6423" xr:uid="{91FC065B-FA4E-42AB-8468-4B8447788E9C}"/>
    <cellStyle name="Normal 55 2 2 3 2" xfId="20025" xr:uid="{09D61043-B40A-411E-B42C-42B5EEB2D2CB}"/>
    <cellStyle name="Normal 55 2 2 3 2 2" xfId="43337" xr:uid="{142558B9-F06B-4D7F-B306-497DB47EAAA3}"/>
    <cellStyle name="Normal 55 2 2 3 3" xfId="32277" xr:uid="{3FF409A7-1823-4D09-8A5E-2A9D9F1B235E}"/>
    <cellStyle name="Normal 55 2 2 4" xfId="7316" xr:uid="{3992B0F5-7E0D-436F-93C4-BA007F6B7D0B}"/>
    <cellStyle name="Normal 55 2 2 4 2" xfId="20908" xr:uid="{9A087E2A-A29F-41B6-822A-C202675C574B}"/>
    <cellStyle name="Normal 55 2 2 4 2 2" xfId="44215" xr:uid="{E6CCFFE0-672B-4023-883D-D005C9039817}"/>
    <cellStyle name="Normal 55 2 2 4 3" xfId="33155" xr:uid="{92376B50-B589-4E6E-8516-9171E997DE23}"/>
    <cellStyle name="Normal 55 2 2 5" xfId="8189" xr:uid="{A03C164C-6EF0-4C48-AF33-51DE6AA0D422}"/>
    <cellStyle name="Normal 55 2 2 5 2" xfId="21781" xr:uid="{E3C2E85A-4836-4F06-95C9-3DC5CFBC6C2F}"/>
    <cellStyle name="Normal 55 2 2 5 2 2" xfId="45087" xr:uid="{00EF5FC3-792E-4044-A193-0438583D69DF}"/>
    <cellStyle name="Normal 55 2 2 5 3" xfId="34027" xr:uid="{F831B05D-9E8B-4B5B-ADC6-AF65202726D8}"/>
    <cellStyle name="Normal 55 2 2 6" xfId="9062" xr:uid="{590FDF95-5466-49B3-8F76-B2DF59168066}"/>
    <cellStyle name="Normal 55 2 2 6 2" xfId="22653" xr:uid="{F0E3259F-E73D-4453-8EC7-2D359B4C330E}"/>
    <cellStyle name="Normal 55 2 2 6 2 2" xfId="45959" xr:uid="{5718D4BC-B4F0-47AC-B1A3-C9BD2979DEF2}"/>
    <cellStyle name="Normal 55 2 2 6 3" xfId="34899" xr:uid="{3F7F2231-D949-41A4-8E71-CEA7CC826513}"/>
    <cellStyle name="Normal 55 2 2 7" xfId="10226" xr:uid="{54F4CF57-05EF-4B36-B0E0-527332400D50}"/>
    <cellStyle name="Normal 55 2 2 7 2" xfId="23632" xr:uid="{A05564BE-CAFB-4286-98A0-FA61CAE66099}"/>
    <cellStyle name="Normal 55 2 2 7 2 2" xfId="46938" xr:uid="{D4ABD210-8DFB-490D-8510-633856D94A90}"/>
    <cellStyle name="Normal 55 2 2 7 3" xfId="35840" xr:uid="{31D97C1A-AEDB-41CA-89C9-87A736DBA2CA}"/>
    <cellStyle name="Normal 55 2 2 8" xfId="11106" xr:uid="{4317407B-9E1A-4B03-BE8A-3D605BD0A45B}"/>
    <cellStyle name="Normal 55 2 2 8 2" xfId="24512" xr:uid="{CB33B11D-ADA5-4428-A396-85330953CDBF}"/>
    <cellStyle name="Normal 55 2 2 8 2 2" xfId="47818" xr:uid="{0467657B-33D3-44D3-9A57-D9FAFF2F764E}"/>
    <cellStyle name="Normal 55 2 2 8 3" xfId="36720" xr:uid="{263B1E6F-DF7A-4329-8F07-F36A6EFF381D}"/>
    <cellStyle name="Normal 55 2 2 9" xfId="14936" xr:uid="{15715A8E-9AA0-4430-A084-4A5A4DB2E7C2}"/>
    <cellStyle name="Normal 55 2 2 9 2" xfId="26097" xr:uid="{D925CF9E-D206-4232-9E7F-BFE19CA529D9}"/>
    <cellStyle name="Normal 55 2 2 9 2 2" xfId="49399" xr:uid="{2C0910DE-E55F-490B-9EBD-A6D02C542546}"/>
    <cellStyle name="Normal 55 2 2 9 3" xfId="38277" xr:uid="{4A249B9D-C28A-4840-B81D-2A046450530B}"/>
    <cellStyle name="Normal 55 2 3" xfId="5113" xr:uid="{A5BBF4B5-D997-4177-BFC0-DAFCCF99EFE8}"/>
    <cellStyle name="Normal 55 2 3 2" xfId="13721" xr:uid="{6742604E-C42E-45FC-82E8-68275D45D773}"/>
    <cellStyle name="Normal 55 2 3 2 2" xfId="24982" xr:uid="{7478756F-FB2A-45F3-8F39-58739CF0D971}"/>
    <cellStyle name="Normal 55 2 3 2 2 2" xfId="48288" xr:uid="{C59A0580-12C9-416F-B329-78069FF66ABD}"/>
    <cellStyle name="Normal 55 2 3 2 3" xfId="37074" xr:uid="{7E9175CF-C5B4-4423-A7B1-E7233B38B22D}"/>
    <cellStyle name="Normal 55 2 3 3" xfId="15469" xr:uid="{DD75EEA6-C2D1-4AF8-B5D2-232928AE2150}"/>
    <cellStyle name="Normal 55 2 3 3 2" xfId="26591" xr:uid="{8F0A18D0-6BBD-4AE6-A1C8-E0DB980AC008}"/>
    <cellStyle name="Normal 55 2 3 3 2 2" xfId="49891" xr:uid="{A942E61C-62C9-4587-80D9-1A51DBE92AF4}"/>
    <cellStyle name="Normal 55 2 3 3 3" xfId="38808" xr:uid="{5AD60E07-F0E9-487C-8FAC-C42717487BA1}"/>
    <cellStyle name="Normal 55 2 3 4" xfId="16834" xr:uid="{79F42A66-C8E5-4E06-AB36-B082789C968C}"/>
    <cellStyle name="Normal 55 2 3 4 2" xfId="27920" xr:uid="{91AD41AD-A286-4517-B43E-3067A66C895F}"/>
    <cellStyle name="Normal 55 2 3 4 2 2" xfId="51219" xr:uid="{4046313D-380B-4F41-B56D-791331ED4F54}"/>
    <cellStyle name="Normal 55 2 3 4 3" xfId="40172" xr:uid="{8AC12AE7-87AC-42EF-8FED-42674E8B3E30}"/>
    <cellStyle name="Normal 55 2 3 5" xfId="18715" xr:uid="{BFBB929D-6781-43A4-9A7D-030A2FE7CD7C}"/>
    <cellStyle name="Normal 55 2 3 5 2" xfId="42027" xr:uid="{2A0AA2D7-8D89-426E-B8DE-41D5A6686732}"/>
    <cellStyle name="Normal 55 2 3 6" xfId="30967" xr:uid="{0448BB8D-7851-49FC-9EDB-F2820EE48384}"/>
    <cellStyle name="Normal 55 2 4" xfId="5985" xr:uid="{BE4D821B-0C30-484B-AD87-2E2E50779A29}"/>
    <cellStyle name="Normal 55 2 4 2" xfId="19587" xr:uid="{5B328AD0-5DE9-45B3-AED1-DB4B0BE1455E}"/>
    <cellStyle name="Normal 55 2 4 2 2" xfId="42899" xr:uid="{45A8F5E7-3E21-419D-96B1-48D1479AEDB9}"/>
    <cellStyle name="Normal 55 2 4 3" xfId="31839" xr:uid="{79618A6F-0A63-48FA-8C66-AA35BB6CDE9D}"/>
    <cellStyle name="Normal 55 2 5" xfId="6878" xr:uid="{52571DB3-246C-44BA-BD02-5C5A8CCBFE21}"/>
    <cellStyle name="Normal 55 2 5 2" xfId="20470" xr:uid="{25C5CCF2-8E62-4C2F-9BA2-6C765DA9200A}"/>
    <cellStyle name="Normal 55 2 5 2 2" xfId="43777" xr:uid="{02308E9B-0605-42A7-B23E-D51D76CD610D}"/>
    <cellStyle name="Normal 55 2 5 3" xfId="32717" xr:uid="{135DC40C-05EA-4447-A4FB-5DBEE3FA5325}"/>
    <cellStyle name="Normal 55 2 6" xfId="7751" xr:uid="{D95E6038-6B9B-41BD-A5B3-E0C83C259FC2}"/>
    <cellStyle name="Normal 55 2 6 2" xfId="21343" xr:uid="{7A1E51DB-54F7-4F8D-AEAC-7341A268C5BB}"/>
    <cellStyle name="Normal 55 2 6 2 2" xfId="44649" xr:uid="{631F2741-3638-4698-96A3-AE7F6D1EBC5C}"/>
    <cellStyle name="Normal 55 2 6 3" xfId="33589" xr:uid="{BAE8FD5A-3486-4DB3-AD5C-1CDFB9709D95}"/>
    <cellStyle name="Normal 55 2 7" xfId="8624" xr:uid="{D35773B0-7511-4B0A-8A90-1FA856654D12}"/>
    <cellStyle name="Normal 55 2 7 2" xfId="22215" xr:uid="{1137A438-B811-4BB7-A18F-86CE00E83F4A}"/>
    <cellStyle name="Normal 55 2 7 2 2" xfId="45521" xr:uid="{7DF25558-7074-43C4-957E-42EA0B3B403A}"/>
    <cellStyle name="Normal 55 2 7 3" xfId="34461" xr:uid="{6E23DB43-AF8B-44B5-BD4B-7D39FBB2C00E}"/>
    <cellStyle name="Normal 55 2 8" xfId="9788" xr:uid="{A88F6363-1E5B-4E48-9158-BF5B407137C3}"/>
    <cellStyle name="Normal 55 2 8 2" xfId="23194" xr:uid="{599E5EFB-4093-45B5-A695-94C24929510D}"/>
    <cellStyle name="Normal 55 2 8 2 2" xfId="46500" xr:uid="{A90A4E6A-3ED3-4751-AC7B-D48C3BF21F5E}"/>
    <cellStyle name="Normal 55 2 8 3" xfId="35402" xr:uid="{64EC92A2-26A3-4AA5-BD87-B9B038707574}"/>
    <cellStyle name="Normal 55 2 9" xfId="10668" xr:uid="{201A2C79-DF40-40C2-8997-72B780883B0E}"/>
    <cellStyle name="Normal 55 2 9 2" xfId="24074" xr:uid="{6E03183F-5821-4A72-A7BE-FC079B211894}"/>
    <cellStyle name="Normal 55 2 9 2 2" xfId="47380" xr:uid="{4F64238B-91F7-4CFB-A8D9-F7B58FB41531}"/>
    <cellStyle name="Normal 55 2 9 3" xfId="36282" xr:uid="{D2F9EB53-3274-48AE-B254-5695683D5421}"/>
    <cellStyle name="Normal 55 3" xfId="4546" xr:uid="{C8162F2E-4313-4687-B75D-91821D573B4E}"/>
    <cellStyle name="Normal 55 3 10" xfId="16355" xr:uid="{E34184CD-1772-4D82-9F30-6AE14AF686EE}"/>
    <cellStyle name="Normal 55 3 10 2" xfId="27442" xr:uid="{5AA7096D-FC65-49DB-A12A-AE0F071B125D}"/>
    <cellStyle name="Normal 55 3 10 2 2" xfId="50741" xr:uid="{1E0CD854-89D4-480A-813C-5861B0E086B0}"/>
    <cellStyle name="Normal 55 3 10 3" xfId="39693" xr:uid="{411C0126-FC2C-4334-9A58-F9B9E8022A62}"/>
    <cellStyle name="Normal 55 3 11" xfId="18148" xr:uid="{C8C9BAAB-84F6-44F8-8CCC-B94F528E9727}"/>
    <cellStyle name="Normal 55 3 11 2" xfId="41460" xr:uid="{B91D1450-5F06-4B9E-AA6B-BA5D4F2BBADD}"/>
    <cellStyle name="Normal 55 3 12" xfId="30400" xr:uid="{687E88F6-FCE5-4692-8401-69FF15D45999}"/>
    <cellStyle name="Normal 55 3 2" xfId="5418" xr:uid="{89073080-E1F6-4587-AE5D-983DD4AAA8B0}"/>
    <cellStyle name="Normal 55 3 2 2" xfId="19020" xr:uid="{B6A73CBE-CB26-4FD5-BB7B-28211CDC8A30}"/>
    <cellStyle name="Normal 55 3 2 2 2" xfId="42332" xr:uid="{F03F8498-57FE-4968-AD61-4E3AACE2F8F4}"/>
    <cellStyle name="Normal 55 3 2 3" xfId="31272" xr:uid="{3FC25DD0-911F-4E31-8BAD-0AD88D54AF18}"/>
    <cellStyle name="Normal 55 3 3" xfId="6290" xr:uid="{2640E325-3935-4768-8D14-51D7CBDF137F}"/>
    <cellStyle name="Normal 55 3 3 2" xfId="19892" xr:uid="{A24F5A24-134D-435F-8276-F75549D1D7A0}"/>
    <cellStyle name="Normal 55 3 3 2 2" xfId="43204" xr:uid="{682A23C2-53C9-454A-9E19-C2499E29B59E}"/>
    <cellStyle name="Normal 55 3 3 3" xfId="32144" xr:uid="{3F10E922-A056-4C99-91A6-DE4AFA7E6D66}"/>
    <cellStyle name="Normal 55 3 4" xfId="7183" xr:uid="{97577492-45C6-4EE5-A46A-DAAB803B7843}"/>
    <cellStyle name="Normal 55 3 4 2" xfId="20775" xr:uid="{E31DD7DF-F255-4C75-95C9-F45D80CC840E}"/>
    <cellStyle name="Normal 55 3 4 2 2" xfId="44082" xr:uid="{0DB943FC-29E6-4AF7-816A-98850B73FE52}"/>
    <cellStyle name="Normal 55 3 4 3" xfId="33022" xr:uid="{0782F1E3-5B27-438B-90B7-571BFFE5630B}"/>
    <cellStyle name="Normal 55 3 5" xfId="8056" xr:uid="{AD5F7C27-6761-4259-836A-EAAEBE36B193}"/>
    <cellStyle name="Normal 55 3 5 2" xfId="21648" xr:uid="{9E4B90AA-256D-4F11-90A7-75C53022E64B}"/>
    <cellStyle name="Normal 55 3 5 2 2" xfId="44954" xr:uid="{9EA5CCA7-941E-421B-BC38-6473269DEC80}"/>
    <cellStyle name="Normal 55 3 5 3" xfId="33894" xr:uid="{D838466E-489F-48E6-980A-6ECB0FF064DC}"/>
    <cellStyle name="Normal 55 3 6" xfId="8929" xr:uid="{8F8EAFDF-1E39-46BA-B77D-4A31F4410476}"/>
    <cellStyle name="Normal 55 3 6 2" xfId="22520" xr:uid="{853552E4-0002-4EFB-B2ED-86B45F39D66E}"/>
    <cellStyle name="Normal 55 3 6 2 2" xfId="45826" xr:uid="{417E5B4A-ECD2-473D-AB86-2A12A79679F2}"/>
    <cellStyle name="Normal 55 3 6 3" xfId="34766" xr:uid="{481F70BA-A873-481F-9147-27B45D9619B0}"/>
    <cellStyle name="Normal 55 3 7" xfId="10093" xr:uid="{3DC576B5-8369-4D99-B1A1-DA4C38826367}"/>
    <cellStyle name="Normal 55 3 7 2" xfId="23499" xr:uid="{772B117D-98D8-41CE-BB55-7ED1F580F8DF}"/>
    <cellStyle name="Normal 55 3 7 2 2" xfId="46805" xr:uid="{161C83E0-99E4-437A-BE65-D19918F96D66}"/>
    <cellStyle name="Normal 55 3 7 3" xfId="35707" xr:uid="{9A082813-675D-4778-B054-575B7B8CA3D1}"/>
    <cellStyle name="Normal 55 3 8" xfId="10973" xr:uid="{7F80E711-E191-485A-AA16-D95EB2DA8060}"/>
    <cellStyle name="Normal 55 3 8 2" xfId="24379" xr:uid="{C0B66E89-8AB1-4C63-B235-DC0099D684AE}"/>
    <cellStyle name="Normal 55 3 8 2 2" xfId="47685" xr:uid="{9A58F968-3FFB-46D4-9AF9-908C07F776C0}"/>
    <cellStyle name="Normal 55 3 8 3" xfId="36587" xr:uid="{13BE2C8C-F842-4439-A01B-26F4F3266805}"/>
    <cellStyle name="Normal 55 3 9" xfId="14803" xr:uid="{6339DB1B-FD64-418A-96FE-4622923EF9F2}"/>
    <cellStyle name="Normal 55 3 9 2" xfId="25964" xr:uid="{4031EE8F-911C-4486-A90A-1B40FA91988F}"/>
    <cellStyle name="Normal 55 3 9 2 2" xfId="49266" xr:uid="{EA4FDBAF-DC41-4B0D-8A68-F933763D0347}"/>
    <cellStyle name="Normal 55 3 9 3" xfId="38144" xr:uid="{57BD04C3-6237-4FD6-A845-92E7D7435990}"/>
    <cellStyle name="Normal 55 4" xfId="4980" xr:uid="{AC8287F3-1227-489D-A712-3C7B37B9E7CE}"/>
    <cellStyle name="Normal 55 4 2" xfId="11248" xr:uid="{57B838C8-716A-4F38-9260-D7C8892A63EF}"/>
    <cellStyle name="Normal 55 4 2 2" xfId="24654" xr:uid="{17A31996-58FF-4726-A04E-52D284A26490}"/>
    <cellStyle name="Normal 55 4 2 2 2" xfId="47960" xr:uid="{0CB80B67-8DAB-4547-9024-56436F3AE64C}"/>
    <cellStyle name="Normal 55 4 2 3" xfId="36861" xr:uid="{1418A757-29EB-48EB-BAA9-476166A96F31}"/>
    <cellStyle name="Normal 55 4 3" xfId="15095" xr:uid="{DAD6B5B6-1AD3-4EAF-B958-4CB44438334C}"/>
    <cellStyle name="Normal 55 4 3 2" xfId="26252" xr:uid="{577C7C65-A36F-4DA0-B0B2-C93DB25318AB}"/>
    <cellStyle name="Normal 55 4 3 2 2" xfId="49554" xr:uid="{049F9B16-C53F-4CE9-BCF8-7D4154748AA7}"/>
    <cellStyle name="Normal 55 4 3 3" xfId="38436" xr:uid="{CE59FEE4-DF12-42ED-9B32-88437315387A}"/>
    <cellStyle name="Normal 55 4 4" xfId="16630" xr:uid="{BD360ED9-043A-429E-9B11-3E1D33D7F519}"/>
    <cellStyle name="Normal 55 4 4 2" xfId="27716" xr:uid="{A17361B6-ACD3-43B8-AB3B-09648ECDF478}"/>
    <cellStyle name="Normal 55 4 4 2 2" xfId="51015" xr:uid="{91DE3F94-BD00-4742-908B-B5C8C2CAD356}"/>
    <cellStyle name="Normal 55 4 4 3" xfId="39968" xr:uid="{E900AC88-4727-4258-B7EA-DB9DD50C1740}"/>
    <cellStyle name="Normal 55 4 5" xfId="18582" xr:uid="{AB33BCCB-1F44-42F8-A86A-C32591C79DD4}"/>
    <cellStyle name="Normal 55 4 5 2" xfId="41894" xr:uid="{3FEBF139-7EAC-4977-9266-89A806D3C4FF}"/>
    <cellStyle name="Normal 55 4 6" xfId="30834" xr:uid="{4A71EEDF-1593-439C-B53C-234CF723EFC3}"/>
    <cellStyle name="Normal 55 5" xfId="5852" xr:uid="{86620BED-2C9C-401B-9247-C8E8803ABADC}"/>
    <cellStyle name="Normal 55 5 2" xfId="19454" xr:uid="{B2C1847C-42C5-48EF-900F-98C9F975877A}"/>
    <cellStyle name="Normal 55 5 2 2" xfId="42766" xr:uid="{7A800394-7635-417D-A2B9-ADE243A5893F}"/>
    <cellStyle name="Normal 55 5 3" xfId="31706" xr:uid="{72DC98AC-7DB1-4453-9D96-1ED1CA4BAA3F}"/>
    <cellStyle name="Normal 55 6" xfId="6745" xr:uid="{CE3C8130-5480-4DC4-8D08-A6474E5512A7}"/>
    <cellStyle name="Normal 55 6 2" xfId="20337" xr:uid="{7602BBE0-2F1D-411C-A08E-604BAE3F7113}"/>
    <cellStyle name="Normal 55 6 2 2" xfId="43644" xr:uid="{FE6B57D4-F788-4105-A696-4ABE778B15CE}"/>
    <cellStyle name="Normal 55 6 3" xfId="32584" xr:uid="{C706C31D-42FA-4DD6-BF57-26275F479E78}"/>
    <cellStyle name="Normal 55 7" xfId="7618" xr:uid="{2B6451A2-207A-4C1B-9F73-55721541F35D}"/>
    <cellStyle name="Normal 55 7 2" xfId="21210" xr:uid="{1AD5B702-F65E-46BC-9D6F-ADFE440B35AA}"/>
    <cellStyle name="Normal 55 7 2 2" xfId="44516" xr:uid="{7E9DBDA6-A8D5-4277-BD57-224BDFFB679D}"/>
    <cellStyle name="Normal 55 7 3" xfId="33456" xr:uid="{9DA7FEE9-7BA8-48BE-926B-6F8B9B61C336}"/>
    <cellStyle name="Normal 55 8" xfId="8491" xr:uid="{0955D9C2-745D-41FE-88D9-427DADEDCFEF}"/>
    <cellStyle name="Normal 55 8 2" xfId="22082" xr:uid="{838A0582-B6BA-45FC-9D38-193F9C2FBAAC}"/>
    <cellStyle name="Normal 55 8 2 2" xfId="45388" xr:uid="{8CF7FCB5-E9F7-42B5-A73D-18415FCAB933}"/>
    <cellStyle name="Normal 55 8 3" xfId="34328" xr:uid="{76A27E1D-4672-420B-BB2E-3E7501F98C88}"/>
    <cellStyle name="Normal 55 9" xfId="9655" xr:uid="{C03B8353-1C33-4BAD-83B0-2A2DE121A57C}"/>
    <cellStyle name="Normal 55 9 2" xfId="23061" xr:uid="{493C83AE-D7C8-4A5F-A9A7-3B1BF8EBDB12}"/>
    <cellStyle name="Normal 55 9 2 2" xfId="46367" xr:uid="{333841ED-F64D-4F6B-AEAA-47CCC3A381A2}"/>
    <cellStyle name="Normal 55 9 3" xfId="35269" xr:uid="{3067CED9-971D-4613-BA68-107797F8D725}"/>
    <cellStyle name="Normal 56" xfId="4109" xr:uid="{3756D547-6792-4044-8A0F-EFFFF4B3352F}"/>
    <cellStyle name="Normal 56 10" xfId="10536" xr:uid="{4BE2FD42-3E50-4A72-9EDF-8E6C23EBD8D0}"/>
    <cellStyle name="Normal 56 10 2" xfId="23942" xr:uid="{202D6DA2-7F48-4A9B-8112-322C84DB6BBD}"/>
    <cellStyle name="Normal 56 10 2 2" xfId="47248" xr:uid="{79F88F91-A096-43CF-9049-636A1341094E}"/>
    <cellStyle name="Normal 56 10 3" xfId="36150" xr:uid="{1AA43BE7-F18A-46D2-81A5-423C6691EADC}"/>
    <cellStyle name="Normal 56 11" xfId="14366" xr:uid="{7A16FD14-2EC1-4241-AC5E-455B5D8B17B1}"/>
    <cellStyle name="Normal 56 11 2" xfId="25527" xr:uid="{F48ACAFA-71D9-4380-8C82-EC6A1488A8AD}"/>
    <cellStyle name="Normal 56 11 2 2" xfId="48829" xr:uid="{97EED4B6-97C6-40E9-9132-FE88B1DDAB8A}"/>
    <cellStyle name="Normal 56 11 3" xfId="37707" xr:uid="{5497226A-1E01-4E94-B239-3D6CF7152392}"/>
    <cellStyle name="Normal 56 12" xfId="15918" xr:uid="{3738F70C-9F84-4BDF-8653-0980633EE6AA}"/>
    <cellStyle name="Normal 56 12 2" xfId="27005" xr:uid="{FE84B7F3-3418-48CF-AB10-9304BD7731C2}"/>
    <cellStyle name="Normal 56 12 2 2" xfId="50304" xr:uid="{3231EEB7-8C48-452C-BB65-E6AB8617EF32}"/>
    <cellStyle name="Normal 56 12 3" xfId="39256" xr:uid="{92801DAB-CAB9-4414-9AE6-B191C468D99E}"/>
    <cellStyle name="Normal 56 13" xfId="17711" xr:uid="{27DD827A-3578-4EDB-BDB2-D41B93B9206D}"/>
    <cellStyle name="Normal 56 13 2" xfId="41023" xr:uid="{288F82E4-22A8-49E9-826A-E986D3BDFF84}"/>
    <cellStyle name="Normal 56 14" xfId="29963" xr:uid="{9CE2AACB-7D82-488A-A1B2-B7DF7092D54B}"/>
    <cellStyle name="Normal 56 2" xfId="4242" xr:uid="{C1651FF3-8BEC-459C-978E-CB5B14361244}"/>
    <cellStyle name="Normal 56 2 10" xfId="14499" xr:uid="{FA88B459-E54E-4FDC-A042-000187FEDFE2}"/>
    <cellStyle name="Normal 56 2 10 2" xfId="25660" xr:uid="{F5632348-0B86-463B-8A0B-F99CDB2053C9}"/>
    <cellStyle name="Normal 56 2 10 2 2" xfId="48962" xr:uid="{71257C84-F6E8-4A1F-AF9F-C6ABC7082698}"/>
    <cellStyle name="Normal 56 2 10 3" xfId="37840" xr:uid="{C80AFE2E-A7B0-4835-AACD-BEA5281A555F}"/>
    <cellStyle name="Normal 56 2 11" xfId="16051" xr:uid="{A7FC6976-E534-4699-82EE-F1B07F2AA960}"/>
    <cellStyle name="Normal 56 2 11 2" xfId="27138" xr:uid="{840A37B7-35B1-429A-8C9F-E0DBFBE0F6B2}"/>
    <cellStyle name="Normal 56 2 11 2 2" xfId="50437" xr:uid="{5C997137-3ABB-41F4-8796-97393348EB46}"/>
    <cellStyle name="Normal 56 2 11 3" xfId="39389" xr:uid="{1183AA19-BB23-4088-911A-DF2BF232D7E6}"/>
    <cellStyle name="Normal 56 2 12" xfId="17844" xr:uid="{F10FE92A-ED55-480A-8CFC-D48ABE5D3317}"/>
    <cellStyle name="Normal 56 2 12 2" xfId="41156" xr:uid="{2565882D-CB6C-4E02-B07C-6C1E201387F3}"/>
    <cellStyle name="Normal 56 2 13" xfId="30096" xr:uid="{14F379EC-65DA-482A-957B-26098B35330B}"/>
    <cellStyle name="Normal 56 2 2" xfId="4680" xr:uid="{247AE8F4-0B46-4512-A160-F6BD75E4D713}"/>
    <cellStyle name="Normal 56 2 2 10" xfId="16489" xr:uid="{51B2DE72-9E83-4975-944A-E7F3A3A497B4}"/>
    <cellStyle name="Normal 56 2 2 10 2" xfId="27576" xr:uid="{6EBD0C92-A1BC-43A0-874B-71D8CF87B55E}"/>
    <cellStyle name="Normal 56 2 2 10 2 2" xfId="50875" xr:uid="{CA515BBC-9A1A-4898-B5D9-6D7CD556374D}"/>
    <cellStyle name="Normal 56 2 2 10 3" xfId="39827" xr:uid="{CB23D755-020E-41A1-8828-0FA9AB683422}"/>
    <cellStyle name="Normal 56 2 2 11" xfId="18282" xr:uid="{DA4EBCC6-20BA-4DAF-A41F-9DE16FC0CD79}"/>
    <cellStyle name="Normal 56 2 2 11 2" xfId="41594" xr:uid="{A9191BD8-D188-4ABE-98E2-2EAAFD9CE236}"/>
    <cellStyle name="Normal 56 2 2 12" xfId="30534" xr:uid="{464CE046-79B9-411C-A29C-CD0E612306C2}"/>
    <cellStyle name="Normal 56 2 2 2" xfId="5552" xr:uid="{58409E87-DDC6-4D0D-A6F9-D54816FE2236}"/>
    <cellStyle name="Normal 56 2 2 2 2" xfId="19154" xr:uid="{F5842747-4803-46CA-949B-96D110E2D5F2}"/>
    <cellStyle name="Normal 56 2 2 2 2 2" xfId="42466" xr:uid="{3FC5F1DA-B62A-43F5-B980-8830B23145C8}"/>
    <cellStyle name="Normal 56 2 2 2 3" xfId="31406" xr:uid="{C5E20A5A-00E6-4401-B123-1360CE0CB4C0}"/>
    <cellStyle name="Normal 56 2 2 3" xfId="6424" xr:uid="{DF128BEA-6980-4069-92BD-929D20CEE059}"/>
    <cellStyle name="Normal 56 2 2 3 2" xfId="20026" xr:uid="{745A30AF-DA4F-4389-ABD8-CBCDDBEB7109}"/>
    <cellStyle name="Normal 56 2 2 3 2 2" xfId="43338" xr:uid="{53663D12-C328-4D7C-B300-D20123C67CC7}"/>
    <cellStyle name="Normal 56 2 2 3 3" xfId="32278" xr:uid="{A7BA5D1F-F19E-45DB-B8E4-D0B3DA6B03C3}"/>
    <cellStyle name="Normal 56 2 2 4" xfId="7317" xr:uid="{AEB152CE-D7EB-4938-BC5B-2CECC13CEFC2}"/>
    <cellStyle name="Normal 56 2 2 4 2" xfId="20909" xr:uid="{5038B72F-4291-4499-91BE-48B3E9B5AA57}"/>
    <cellStyle name="Normal 56 2 2 4 2 2" xfId="44216" xr:uid="{DC94D77A-0C7E-4876-8141-C7CA0FD8B558}"/>
    <cellStyle name="Normal 56 2 2 4 3" xfId="33156" xr:uid="{6D027702-6722-4D50-A1E6-79817955B904}"/>
    <cellStyle name="Normal 56 2 2 5" xfId="8190" xr:uid="{3EFFE211-CDC9-4F56-ACFE-AB49BE863FC2}"/>
    <cellStyle name="Normal 56 2 2 5 2" xfId="21782" xr:uid="{401E4D91-208A-47C3-90D1-03ECA0AC5A34}"/>
    <cellStyle name="Normal 56 2 2 5 2 2" xfId="45088" xr:uid="{4C791E6D-EE21-497A-A712-C9152EAC5CF7}"/>
    <cellStyle name="Normal 56 2 2 5 3" xfId="34028" xr:uid="{1A9EE232-EBF1-48B1-83FF-1141DE30C637}"/>
    <cellStyle name="Normal 56 2 2 6" xfId="9063" xr:uid="{18BA930B-8F4E-43E5-8C90-F5E9E824E632}"/>
    <cellStyle name="Normal 56 2 2 6 2" xfId="22654" xr:uid="{BA79178D-4866-4D79-B69C-85AB1390D439}"/>
    <cellStyle name="Normal 56 2 2 6 2 2" xfId="45960" xr:uid="{B9CA695C-645C-45E4-8D68-FE2AA8B44290}"/>
    <cellStyle name="Normal 56 2 2 6 3" xfId="34900" xr:uid="{A82210DA-7BEC-4D68-AA3A-3A164A0691A4}"/>
    <cellStyle name="Normal 56 2 2 7" xfId="10227" xr:uid="{F8E6DE8F-EAA7-494C-B24E-CE318CD0EBD7}"/>
    <cellStyle name="Normal 56 2 2 7 2" xfId="23633" xr:uid="{3AFD25CE-B496-4870-AE12-8D3FE15B8C5D}"/>
    <cellStyle name="Normal 56 2 2 7 2 2" xfId="46939" xr:uid="{F71A48C9-A67B-49CF-8BAE-C7B281603186}"/>
    <cellStyle name="Normal 56 2 2 7 3" xfId="35841" xr:uid="{235A4F41-8B83-4156-ADEC-ED0D645720FE}"/>
    <cellStyle name="Normal 56 2 2 8" xfId="11107" xr:uid="{04ECD6DB-2414-45AA-A444-ED780ECFB4A3}"/>
    <cellStyle name="Normal 56 2 2 8 2" xfId="24513" xr:uid="{DD313E9D-542B-40E4-9578-E2299A9C8D0C}"/>
    <cellStyle name="Normal 56 2 2 8 2 2" xfId="47819" xr:uid="{31A13603-70C3-4966-AC86-1A464524894D}"/>
    <cellStyle name="Normal 56 2 2 8 3" xfId="36721" xr:uid="{6D8600CA-B376-4230-898C-F416718BA1A5}"/>
    <cellStyle name="Normal 56 2 2 9" xfId="14937" xr:uid="{91BE5813-A3C7-4A08-91D3-B0F03A2C106F}"/>
    <cellStyle name="Normal 56 2 2 9 2" xfId="26098" xr:uid="{1F1EDAA1-5A83-47A0-A05D-3791A2656F95}"/>
    <cellStyle name="Normal 56 2 2 9 2 2" xfId="49400" xr:uid="{ADA2A7C9-EFCD-4A8B-99E6-CACF38265727}"/>
    <cellStyle name="Normal 56 2 2 9 3" xfId="38278" xr:uid="{66124F87-420F-4D2D-A855-E38C5D8368EE}"/>
    <cellStyle name="Normal 56 2 3" xfId="5114" xr:uid="{BAC26456-8ED8-4330-876C-6C4A386DD541}"/>
    <cellStyle name="Normal 56 2 3 2" xfId="13722" xr:uid="{550DCFCA-A223-47A0-B570-83297C5E0A9D}"/>
    <cellStyle name="Normal 56 2 3 2 2" xfId="24983" xr:uid="{261550EF-7261-4E08-B1F0-3FD289AD84A9}"/>
    <cellStyle name="Normal 56 2 3 2 2 2" xfId="48289" xr:uid="{D861417A-5C3D-47A7-8909-669A4BB11C6D}"/>
    <cellStyle name="Normal 56 2 3 2 3" xfId="37075" xr:uid="{ABA05A2F-4B90-49F5-B2A0-25AF2B06A59D}"/>
    <cellStyle name="Normal 56 2 3 3" xfId="15470" xr:uid="{9974D47C-96FA-4765-BDA5-9CCC13E300E7}"/>
    <cellStyle name="Normal 56 2 3 3 2" xfId="26592" xr:uid="{524FDFF8-EC65-44BD-8753-3067E9A0A9CE}"/>
    <cellStyle name="Normal 56 2 3 3 2 2" xfId="49892" xr:uid="{65C43235-FAD1-4C45-8AF3-22B3FFDCD61F}"/>
    <cellStyle name="Normal 56 2 3 3 3" xfId="38809" xr:uid="{0BABDA6A-8043-430A-B3D5-2BA0D4360DD5}"/>
    <cellStyle name="Normal 56 2 3 4" xfId="16835" xr:uid="{4D20615E-49B7-46D6-9977-F2A3FE20852C}"/>
    <cellStyle name="Normal 56 2 3 4 2" xfId="27921" xr:uid="{AC9866F9-7DDA-4947-A8CC-56B0D363CA08}"/>
    <cellStyle name="Normal 56 2 3 4 2 2" xfId="51220" xr:uid="{42C9F9A3-6211-47B0-9B81-997E07E0F777}"/>
    <cellStyle name="Normal 56 2 3 4 3" xfId="40173" xr:uid="{B11C19B9-B345-48B2-9A3F-5D0C8BE08C8B}"/>
    <cellStyle name="Normal 56 2 3 5" xfId="18716" xr:uid="{4D24DB71-4C70-4810-81F2-D9AF36A7370E}"/>
    <cellStyle name="Normal 56 2 3 5 2" xfId="42028" xr:uid="{F83B9369-EC66-4AA2-BB1A-371CD3F70C6B}"/>
    <cellStyle name="Normal 56 2 3 6" xfId="30968" xr:uid="{5027E62B-E08D-4F1E-BBF7-BB388F10F23B}"/>
    <cellStyle name="Normal 56 2 4" xfId="5986" xr:uid="{156B12ED-E0B0-4928-A9FD-5057F062D668}"/>
    <cellStyle name="Normal 56 2 4 2" xfId="19588" xr:uid="{E0EBC5BA-748C-4F2A-A2DF-45141C7BBDE6}"/>
    <cellStyle name="Normal 56 2 4 2 2" xfId="42900" xr:uid="{613CA10A-DF98-476A-80ED-903B355B0A05}"/>
    <cellStyle name="Normal 56 2 4 3" xfId="31840" xr:uid="{21EE212E-B731-4A6E-AF45-21F5D09EA418}"/>
    <cellStyle name="Normal 56 2 5" xfId="6879" xr:uid="{1FFA3DCA-2AC8-466D-9421-8613040BAE86}"/>
    <cellStyle name="Normal 56 2 5 2" xfId="20471" xr:uid="{4F3F2DB8-E6D4-4F14-8B6D-3E06FD8D9BED}"/>
    <cellStyle name="Normal 56 2 5 2 2" xfId="43778" xr:uid="{400C17B3-DCDC-4369-B109-8855B737E186}"/>
    <cellStyle name="Normal 56 2 5 3" xfId="32718" xr:uid="{450CA745-F2BF-4918-ABE3-3FEECCAF8143}"/>
    <cellStyle name="Normal 56 2 6" xfId="7752" xr:uid="{6D8E3BF6-7435-4B24-BC1D-DAA160F24F08}"/>
    <cellStyle name="Normal 56 2 6 2" xfId="21344" xr:uid="{D10568E9-8BF6-4750-B852-4EB3E820B798}"/>
    <cellStyle name="Normal 56 2 6 2 2" xfId="44650" xr:uid="{B437FBB9-BD3D-49C6-A95B-DB8C87FE490A}"/>
    <cellStyle name="Normal 56 2 6 3" xfId="33590" xr:uid="{1C3DA6CB-2004-4788-9092-9164F8075780}"/>
    <cellStyle name="Normal 56 2 7" xfId="8625" xr:uid="{80193D07-BEF7-4799-AC44-415CCDDB7551}"/>
    <cellStyle name="Normal 56 2 7 2" xfId="22216" xr:uid="{25682D4A-B266-4056-A426-D69C3B3B83C5}"/>
    <cellStyle name="Normal 56 2 7 2 2" xfId="45522" xr:uid="{E6A546DA-C1D1-439F-BBF2-A9BF8377995B}"/>
    <cellStyle name="Normal 56 2 7 3" xfId="34462" xr:uid="{35C7D1E1-E8A5-4812-AAEE-A7200B0B3214}"/>
    <cellStyle name="Normal 56 2 8" xfId="9789" xr:uid="{E8D5AAE5-B868-4E21-AB2E-7AB304DBD465}"/>
    <cellStyle name="Normal 56 2 8 2" xfId="23195" xr:uid="{840340E4-2771-44D6-AD77-7177D3FE4B77}"/>
    <cellStyle name="Normal 56 2 8 2 2" xfId="46501" xr:uid="{3EA12FDA-D37E-4F25-95DD-7A9D1460B6DD}"/>
    <cellStyle name="Normal 56 2 8 3" xfId="35403" xr:uid="{805B3F88-2E31-4215-A3E8-4B42786D708E}"/>
    <cellStyle name="Normal 56 2 9" xfId="10669" xr:uid="{C0F60F1E-1D50-436D-A68F-DDD97715BA63}"/>
    <cellStyle name="Normal 56 2 9 2" xfId="24075" xr:uid="{B64C8F7C-D47A-46D7-90A1-A788CDED94E0}"/>
    <cellStyle name="Normal 56 2 9 2 2" xfId="47381" xr:uid="{898CB030-C12B-4875-BF4B-C43AB45B70AF}"/>
    <cellStyle name="Normal 56 2 9 3" xfId="36283" xr:uid="{36966C7F-7CCE-42AC-823D-B57C9024EB38}"/>
    <cellStyle name="Normal 56 3" xfId="4547" xr:uid="{4AF4CF9C-1018-4F9D-990B-D9842FEB05D1}"/>
    <cellStyle name="Normal 56 3 10" xfId="16356" xr:uid="{DE7D914F-5708-4465-8F73-4586E1D2978F}"/>
    <cellStyle name="Normal 56 3 10 2" xfId="27443" xr:uid="{4122BD09-25AB-481C-A9ED-D8888A10D709}"/>
    <cellStyle name="Normal 56 3 10 2 2" xfId="50742" xr:uid="{96433152-3355-45B5-AA9B-78B3B79025EB}"/>
    <cellStyle name="Normal 56 3 10 3" xfId="39694" xr:uid="{4C1CCDBC-8041-455F-A95D-7068CB7757B4}"/>
    <cellStyle name="Normal 56 3 11" xfId="18149" xr:uid="{C1D3C28F-C9AC-4845-94E5-5D2F294B4933}"/>
    <cellStyle name="Normal 56 3 11 2" xfId="41461" xr:uid="{516160D5-4D72-4907-BDAC-9777B24F40DB}"/>
    <cellStyle name="Normal 56 3 12" xfId="30401" xr:uid="{DE4E3DA8-C74E-4014-86F9-4FB854AC6BB2}"/>
    <cellStyle name="Normal 56 3 2" xfId="5419" xr:uid="{E306AC01-40FC-486C-AFE2-241D45359321}"/>
    <cellStyle name="Normal 56 3 2 2" xfId="19021" xr:uid="{B1062EA0-AFF3-4A14-94E6-A3AA196302EC}"/>
    <cellStyle name="Normal 56 3 2 2 2" xfId="42333" xr:uid="{A6C135E8-51F5-44E0-BB38-1B3B23DF0F91}"/>
    <cellStyle name="Normal 56 3 2 3" xfId="31273" xr:uid="{5F78F138-8FE1-4A4D-AC26-B195588A7DE6}"/>
    <cellStyle name="Normal 56 3 3" xfId="6291" xr:uid="{8E84D9AA-1836-4435-899E-F853F17DE15D}"/>
    <cellStyle name="Normal 56 3 3 2" xfId="19893" xr:uid="{3DF728AC-3FBB-4FDC-8542-5899080C8C4B}"/>
    <cellStyle name="Normal 56 3 3 2 2" xfId="43205" xr:uid="{947B2293-6DB8-4ECA-8993-4F439A8B9067}"/>
    <cellStyle name="Normal 56 3 3 3" xfId="32145" xr:uid="{7CE5E9BB-2FA5-402B-AE5F-A2D49F03AAF5}"/>
    <cellStyle name="Normal 56 3 4" xfId="7184" xr:uid="{9A2386FF-1FFC-4A5D-B8B5-FEC243256F41}"/>
    <cellStyle name="Normal 56 3 4 2" xfId="20776" xr:uid="{BB857263-7E77-4885-AB8E-2013BB48A017}"/>
    <cellStyle name="Normal 56 3 4 2 2" xfId="44083" xr:uid="{ACCAF156-5F8C-4D7A-A053-6294EB3596E6}"/>
    <cellStyle name="Normal 56 3 4 3" xfId="33023" xr:uid="{DBDBAA48-1343-446C-9AE1-17A3B0483D72}"/>
    <cellStyle name="Normal 56 3 5" xfId="8057" xr:uid="{83D16493-CE2B-46DA-995D-B1079C32244F}"/>
    <cellStyle name="Normal 56 3 5 2" xfId="21649" xr:uid="{DEF95AEE-7924-4DE6-8442-4F836B4E24CE}"/>
    <cellStyle name="Normal 56 3 5 2 2" xfId="44955" xr:uid="{D3E2C9E6-E8BA-42BA-8C91-7EF874C30A13}"/>
    <cellStyle name="Normal 56 3 5 3" xfId="33895" xr:uid="{46A0D29B-722D-4661-9A3D-C3D88EBE10DF}"/>
    <cellStyle name="Normal 56 3 6" xfId="8930" xr:uid="{2F6A5905-AC67-43E0-8C8A-DD96E321189A}"/>
    <cellStyle name="Normal 56 3 6 2" xfId="22521" xr:uid="{D4C48671-4362-43BB-A988-454EA9B57E47}"/>
    <cellStyle name="Normal 56 3 6 2 2" xfId="45827" xr:uid="{7161486D-EEC6-4C78-9697-7EB4291E91DD}"/>
    <cellStyle name="Normal 56 3 6 3" xfId="34767" xr:uid="{6D1555EC-99EF-42D0-B191-37968D79A77A}"/>
    <cellStyle name="Normal 56 3 7" xfId="10094" xr:uid="{EF74D3A5-5224-494B-B9BD-B037ED14073B}"/>
    <cellStyle name="Normal 56 3 7 2" xfId="23500" xr:uid="{095DB145-2A67-4256-A1B2-C968E8B522F0}"/>
    <cellStyle name="Normal 56 3 7 2 2" xfId="46806" xr:uid="{A50933E4-1FAF-46E0-9170-6BBE6D87C39B}"/>
    <cellStyle name="Normal 56 3 7 3" xfId="35708" xr:uid="{1934DF91-CB0E-4DA3-99B0-4512B58FA1E9}"/>
    <cellStyle name="Normal 56 3 8" xfId="10974" xr:uid="{BE3DEB3E-F144-4BDA-AF22-0B46181BEC29}"/>
    <cellStyle name="Normal 56 3 8 2" xfId="24380" xr:uid="{317A9A36-F447-4E9C-952C-DFE22BB90F37}"/>
    <cellStyle name="Normal 56 3 8 2 2" xfId="47686" xr:uid="{417355A1-23C9-43B7-8787-D6F04B07B299}"/>
    <cellStyle name="Normal 56 3 8 3" xfId="36588" xr:uid="{39EDBB22-1F09-4CAA-AD4D-A69BA58B58FE}"/>
    <cellStyle name="Normal 56 3 9" xfId="14804" xr:uid="{DD55582F-B68D-4DA2-84EA-EB51D93D50A3}"/>
    <cellStyle name="Normal 56 3 9 2" xfId="25965" xr:uid="{59D03DD4-473D-41DC-A824-931A2776E414}"/>
    <cellStyle name="Normal 56 3 9 2 2" xfId="49267" xr:uid="{0310912A-F5D0-4C69-9F28-1B55D7B2AEDF}"/>
    <cellStyle name="Normal 56 3 9 3" xfId="38145" xr:uid="{C3995C27-7241-450B-9255-27AB024E0013}"/>
    <cellStyle name="Normal 56 4" xfId="4981" xr:uid="{25D39392-020E-465C-957D-FB260B10313A}"/>
    <cellStyle name="Normal 56 4 2" xfId="11249" xr:uid="{E592422F-FBE5-4B9C-A6BF-1865D2F37E31}"/>
    <cellStyle name="Normal 56 4 2 2" xfId="24655" xr:uid="{727969D0-E7CD-40F2-AE36-A99C705CFBD2}"/>
    <cellStyle name="Normal 56 4 2 2 2" xfId="47961" xr:uid="{84B52B90-0AD1-47F0-BABC-1D451A5D8F8B}"/>
    <cellStyle name="Normal 56 4 2 3" xfId="36862" xr:uid="{54F34913-E8BF-42C2-80F5-D7154D8101D7}"/>
    <cellStyle name="Normal 56 4 3" xfId="15096" xr:uid="{229BAA34-6685-4D74-B5BF-E5DF7686BC48}"/>
    <cellStyle name="Normal 56 4 3 2" xfId="26253" xr:uid="{DF60AC5F-EB72-4D7C-9264-C67CF1B7F645}"/>
    <cellStyle name="Normal 56 4 3 2 2" xfId="49555" xr:uid="{E47346CA-E970-4E6B-85BE-14D588BD3F4B}"/>
    <cellStyle name="Normal 56 4 3 3" xfId="38437" xr:uid="{95D8BBF5-5534-4BCC-A036-1FD14DA4175C}"/>
    <cellStyle name="Normal 56 4 4" xfId="16631" xr:uid="{282005A5-7924-4275-9D1F-A9D6D3ACE516}"/>
    <cellStyle name="Normal 56 4 4 2" xfId="27717" xr:uid="{976FD5BC-9F99-47D4-8722-6D7150E2344C}"/>
    <cellStyle name="Normal 56 4 4 2 2" xfId="51016" xr:uid="{4D07C369-95A0-4671-9090-45AA36F586B9}"/>
    <cellStyle name="Normal 56 4 4 3" xfId="39969" xr:uid="{912B189D-50A6-44AB-9665-B0D16654C60A}"/>
    <cellStyle name="Normal 56 4 5" xfId="18583" xr:uid="{6D1A1F6C-DC70-4D7A-BC11-56A66921BA37}"/>
    <cellStyle name="Normal 56 4 5 2" xfId="41895" xr:uid="{F5AF59F5-1D6B-4BDC-8F9A-D66AE9F3F90D}"/>
    <cellStyle name="Normal 56 4 6" xfId="30835" xr:uid="{065CE336-BB27-45DC-89DB-9EDE6C1AC2EA}"/>
    <cellStyle name="Normal 56 5" xfId="5853" xr:uid="{65D1EF65-EE45-4DD0-8640-EC531AF3263C}"/>
    <cellStyle name="Normal 56 5 2" xfId="19455" xr:uid="{ABB210A6-B586-4F06-AE14-6EC8DE80DD41}"/>
    <cellStyle name="Normal 56 5 2 2" xfId="42767" xr:uid="{307D7668-2411-4884-AD80-B1864919C2DB}"/>
    <cellStyle name="Normal 56 5 3" xfId="31707" xr:uid="{0FAC9DCB-1565-4125-802C-27BEA7BC2E3C}"/>
    <cellStyle name="Normal 56 6" xfId="6746" xr:uid="{5F3ACC46-6E68-4E4A-B45A-5B7926553EDD}"/>
    <cellStyle name="Normal 56 6 2" xfId="20338" xr:uid="{D831EF83-7412-4B70-AC2B-C58F82027E22}"/>
    <cellStyle name="Normal 56 6 2 2" xfId="43645" xr:uid="{20C03812-5510-4A5F-B7D2-57516311F1D2}"/>
    <cellStyle name="Normal 56 6 3" xfId="32585" xr:uid="{04FE269B-3627-4C11-8E82-F4D4208F84E5}"/>
    <cellStyle name="Normal 56 7" xfId="7619" xr:uid="{6637F1AA-4EFE-4FF7-BB76-21C88B6F65B9}"/>
    <cellStyle name="Normal 56 7 2" xfId="21211" xr:uid="{B06B721F-CC2A-4D4E-B624-3FC78EFCA896}"/>
    <cellStyle name="Normal 56 7 2 2" xfId="44517" xr:uid="{4CCDCE40-C8C7-4B5F-9307-F97042EFBA7F}"/>
    <cellStyle name="Normal 56 7 3" xfId="33457" xr:uid="{4570D379-32DA-4922-806F-4A510B612869}"/>
    <cellStyle name="Normal 56 8" xfId="8492" xr:uid="{5D274969-6CB7-4FD0-9CA8-0949F97A6BF0}"/>
    <cellStyle name="Normal 56 8 2" xfId="22083" xr:uid="{345EA83E-D79E-42F8-BB6A-3AC0427B46F3}"/>
    <cellStyle name="Normal 56 8 2 2" xfId="45389" xr:uid="{BA301909-3DB1-4CEF-9E6C-C4F1FE2567E6}"/>
    <cellStyle name="Normal 56 8 3" xfId="34329" xr:uid="{0F9938F6-245D-44E2-B693-3FB294A639E8}"/>
    <cellStyle name="Normal 56 9" xfId="9656" xr:uid="{50418AD1-CF06-4BC9-989A-4E369D031658}"/>
    <cellStyle name="Normal 56 9 2" xfId="23062" xr:uid="{B4097101-E225-4E0C-9485-C1F8E05A04B3}"/>
    <cellStyle name="Normal 56 9 2 2" xfId="46368" xr:uid="{5AC65B5B-45E0-4254-9576-0A805F25D40F}"/>
    <cellStyle name="Normal 56 9 3" xfId="35270" xr:uid="{6310ABAD-1CDE-4B0A-A4F3-70BB03C20860}"/>
    <cellStyle name="Normal 57" xfId="4110" xr:uid="{A3F263B8-0919-4DE0-AD24-BF6E3EDC7A17}"/>
    <cellStyle name="Normal 57 10" xfId="10537" xr:uid="{1BB5B500-4556-4B7D-BF35-167B6C017255}"/>
    <cellStyle name="Normal 57 10 2" xfId="23943" xr:uid="{9460EF0B-0C81-4593-B11B-C529294180D9}"/>
    <cellStyle name="Normal 57 10 2 2" xfId="47249" xr:uid="{FE0DC6DA-7FDE-4150-816F-2219CB76A82F}"/>
    <cellStyle name="Normal 57 10 3" xfId="36151" xr:uid="{38CEC555-83DA-4208-BDCB-3F578488ECF4}"/>
    <cellStyle name="Normal 57 11" xfId="14367" xr:uid="{BAA606A5-646B-4B1E-80AD-DF8253404596}"/>
    <cellStyle name="Normal 57 11 2" xfId="25528" xr:uid="{DB66F6E8-5BC6-4C7E-8B61-91D6BD534CD3}"/>
    <cellStyle name="Normal 57 11 2 2" xfId="48830" xr:uid="{79F58C03-10FA-487E-8303-A1A5E32200C0}"/>
    <cellStyle name="Normal 57 11 3" xfId="37708" xr:uid="{5DB753C5-0EC5-4780-81A8-7C9021ECAA0B}"/>
    <cellStyle name="Normal 57 12" xfId="15919" xr:uid="{0D4C4639-96EF-4299-A9D4-4C1D7679C4D8}"/>
    <cellStyle name="Normal 57 12 2" xfId="27006" xr:uid="{E0DA4C84-096B-4068-95F3-A684424BB7C8}"/>
    <cellStyle name="Normal 57 12 2 2" xfId="50305" xr:uid="{813E1B2F-3B2B-4589-8C76-FB1D276A6D11}"/>
    <cellStyle name="Normal 57 12 3" xfId="39257" xr:uid="{39676211-06C4-4082-BEA4-9467A9EA5648}"/>
    <cellStyle name="Normal 57 13" xfId="17712" xr:uid="{CC97903A-314D-4C0D-A5D5-4791923E9F14}"/>
    <cellStyle name="Normal 57 13 2" xfId="41024" xr:uid="{63DA15ED-0516-42D6-B6C9-C35990971927}"/>
    <cellStyle name="Normal 57 14" xfId="29964" xr:uid="{15AC6255-EBD6-42D7-B2F7-8D628D0EB8C7}"/>
    <cellStyle name="Normal 57 2" xfId="4243" xr:uid="{92AA82BE-0E6F-4A29-B634-6AD257CB0627}"/>
    <cellStyle name="Normal 57 2 10" xfId="14500" xr:uid="{6F6E9B20-E32B-4A31-99A1-7429CA1294B8}"/>
    <cellStyle name="Normal 57 2 10 2" xfId="25661" xr:uid="{BCAD8BF2-2BC3-443F-8AA0-37A48DF8001C}"/>
    <cellStyle name="Normal 57 2 10 2 2" xfId="48963" xr:uid="{253D4DBC-10A1-4737-942B-939AACF9DE0C}"/>
    <cellStyle name="Normal 57 2 10 3" xfId="37841" xr:uid="{FF4081A6-DBD6-46D1-B9A7-1B86B181E628}"/>
    <cellStyle name="Normal 57 2 11" xfId="16052" xr:uid="{9BC60F89-2753-4A07-BCD6-E86A5EC72B3C}"/>
    <cellStyle name="Normal 57 2 11 2" xfId="27139" xr:uid="{151F83A6-3095-4CAF-BC84-8C52BF58864F}"/>
    <cellStyle name="Normal 57 2 11 2 2" xfId="50438" xr:uid="{78BFC24F-5A37-40A8-B0D9-FC7975C1DDF2}"/>
    <cellStyle name="Normal 57 2 11 3" xfId="39390" xr:uid="{970A011A-4E65-4585-9EA8-C0871C0573EF}"/>
    <cellStyle name="Normal 57 2 12" xfId="17845" xr:uid="{E456F572-C63A-4929-960C-149B93DD56FA}"/>
    <cellStyle name="Normal 57 2 12 2" xfId="41157" xr:uid="{8DA731A9-0BE8-41B0-9C7A-251DF4A6BC57}"/>
    <cellStyle name="Normal 57 2 13" xfId="30097" xr:uid="{4B6209EF-2D69-4622-8720-C62FC55BB83E}"/>
    <cellStyle name="Normal 57 2 2" xfId="4681" xr:uid="{CED78BC6-E1FA-4D7C-A672-54EDB9EA0078}"/>
    <cellStyle name="Normal 57 2 2 10" xfId="16490" xr:uid="{4745D9EB-F542-4A13-9913-4FCDF96F0890}"/>
    <cellStyle name="Normal 57 2 2 10 2" xfId="27577" xr:uid="{EA35EE8B-2D09-4A05-859D-DB960D768400}"/>
    <cellStyle name="Normal 57 2 2 10 2 2" xfId="50876" xr:uid="{3DB94B3A-B4F1-46CB-8744-2F453D77E057}"/>
    <cellStyle name="Normal 57 2 2 10 3" xfId="39828" xr:uid="{F87D9B97-7734-484E-998F-BE8CA9127EAA}"/>
    <cellStyle name="Normal 57 2 2 11" xfId="18283" xr:uid="{B8D90DE8-C99B-4A2B-80DD-7994C4DBD442}"/>
    <cellStyle name="Normal 57 2 2 11 2" xfId="41595" xr:uid="{5DA9CF30-4D98-4245-A609-98D140039751}"/>
    <cellStyle name="Normal 57 2 2 12" xfId="30535" xr:uid="{F3885D83-7A8F-4316-A14D-900FD6FD76F4}"/>
    <cellStyle name="Normal 57 2 2 2" xfId="5553" xr:uid="{DD3C0B84-7C8A-4CC8-BC57-F99297ABB1A4}"/>
    <cellStyle name="Normal 57 2 2 2 2" xfId="19155" xr:uid="{FD7E29B3-4032-4AE6-91E6-A003714C4D9D}"/>
    <cellStyle name="Normal 57 2 2 2 2 2" xfId="42467" xr:uid="{61A18F6D-3701-4CFC-979A-E6A4D6C4455C}"/>
    <cellStyle name="Normal 57 2 2 2 3" xfId="31407" xr:uid="{A00E4E6D-0FB7-46D2-A772-6D93FD23C170}"/>
    <cellStyle name="Normal 57 2 2 3" xfId="6425" xr:uid="{E707660E-888E-4906-87BE-A6F7B274CE21}"/>
    <cellStyle name="Normal 57 2 2 3 2" xfId="20027" xr:uid="{EDF8E933-7B16-4661-9425-88E09DC35986}"/>
    <cellStyle name="Normal 57 2 2 3 2 2" xfId="43339" xr:uid="{EF84E6CF-BB1C-4E0E-9156-DEBBB46DCD6B}"/>
    <cellStyle name="Normal 57 2 2 3 3" xfId="32279" xr:uid="{AB776C5B-D1B0-4315-9709-A1DF88D4B034}"/>
    <cellStyle name="Normal 57 2 2 4" xfId="7318" xr:uid="{9748B29F-7250-48E5-A74B-B1D900202FF2}"/>
    <cellStyle name="Normal 57 2 2 4 2" xfId="20910" xr:uid="{287B906B-BB3E-4805-B888-0AE76BD9D303}"/>
    <cellStyle name="Normal 57 2 2 4 2 2" xfId="44217" xr:uid="{F69CE5E5-DC59-4AD6-A771-8A3C47DF6521}"/>
    <cellStyle name="Normal 57 2 2 4 3" xfId="33157" xr:uid="{FD99801B-57B1-4796-80CE-5E2FD381DAA8}"/>
    <cellStyle name="Normal 57 2 2 5" xfId="8191" xr:uid="{BBD824AB-BAA8-425E-9DF2-18D1448A7162}"/>
    <cellStyle name="Normal 57 2 2 5 2" xfId="21783" xr:uid="{96E56B83-F363-40AC-B827-83FAB0837AC0}"/>
    <cellStyle name="Normal 57 2 2 5 2 2" xfId="45089" xr:uid="{38432637-FE6B-45FB-BC8F-C00850F8EE23}"/>
    <cellStyle name="Normal 57 2 2 5 3" xfId="34029" xr:uid="{FFC09C28-6265-4FBF-9BAB-33BCFF8DEA47}"/>
    <cellStyle name="Normal 57 2 2 6" xfId="9064" xr:uid="{AA07B019-52E0-4F1C-871F-F8652140F5B1}"/>
    <cellStyle name="Normal 57 2 2 6 2" xfId="22655" xr:uid="{017E2740-6ADA-4D90-936B-63A65B31D367}"/>
    <cellStyle name="Normal 57 2 2 6 2 2" xfId="45961" xr:uid="{D6569E29-BE7D-4A36-BE7E-6D362DDF78C4}"/>
    <cellStyle name="Normal 57 2 2 6 3" xfId="34901" xr:uid="{69D12316-7A54-4E42-8378-A10D1464F77A}"/>
    <cellStyle name="Normal 57 2 2 7" xfId="10228" xr:uid="{4FAB4BFA-3FD9-4654-B4EC-060C38810C47}"/>
    <cellStyle name="Normal 57 2 2 7 2" xfId="23634" xr:uid="{C5889820-78FC-4565-9D55-7EBD75BFF6F6}"/>
    <cellStyle name="Normal 57 2 2 7 2 2" xfId="46940" xr:uid="{7947AB2A-9DCF-4A85-AD7D-715C6E8D65D3}"/>
    <cellStyle name="Normal 57 2 2 7 3" xfId="35842" xr:uid="{0AEA164F-497D-4953-8610-6DB6A0E270ED}"/>
    <cellStyle name="Normal 57 2 2 8" xfId="11108" xr:uid="{E07A319C-0A6F-48F9-8283-041F857E2018}"/>
    <cellStyle name="Normal 57 2 2 8 2" xfId="24514" xr:uid="{BBC17CF5-E710-4E91-801D-52085ECA0FD6}"/>
    <cellStyle name="Normal 57 2 2 8 2 2" xfId="47820" xr:uid="{62EC57B0-A574-497F-A5F6-0F69F7600BF6}"/>
    <cellStyle name="Normal 57 2 2 8 3" xfId="36722" xr:uid="{50A7C6EA-EEC0-4B26-833C-8E065F061371}"/>
    <cellStyle name="Normal 57 2 2 9" xfId="14938" xr:uid="{956343F1-2A19-4298-9009-245396BFDCA9}"/>
    <cellStyle name="Normal 57 2 2 9 2" xfId="26099" xr:uid="{533DE725-5B34-426B-86F4-C35C934EDF1A}"/>
    <cellStyle name="Normal 57 2 2 9 2 2" xfId="49401" xr:uid="{2C5BEEB1-6A5D-49AE-9E61-61E31AE19944}"/>
    <cellStyle name="Normal 57 2 2 9 3" xfId="38279" xr:uid="{5CE32445-2622-43B3-8B49-D57806C54024}"/>
    <cellStyle name="Normal 57 2 3" xfId="5115" xr:uid="{0BA30C77-1658-4ED8-91AE-EB2558DF3652}"/>
    <cellStyle name="Normal 57 2 3 2" xfId="13723" xr:uid="{46BAF5B4-8692-4392-B637-69BD91D7CA10}"/>
    <cellStyle name="Normal 57 2 3 2 2" xfId="24984" xr:uid="{FA8082B2-A076-4290-86AE-86E62D10C333}"/>
    <cellStyle name="Normal 57 2 3 2 2 2" xfId="48290" xr:uid="{B33B712B-D07D-435A-8DB2-91D36BCAE16E}"/>
    <cellStyle name="Normal 57 2 3 2 3" xfId="37076" xr:uid="{DD132D2C-525C-4982-A459-653867FD79A7}"/>
    <cellStyle name="Normal 57 2 3 3" xfId="15471" xr:uid="{380E1141-5864-4DA0-B90C-02295A588369}"/>
    <cellStyle name="Normal 57 2 3 3 2" xfId="26593" xr:uid="{E3D4CE9C-639D-4A3C-87E3-DE44F5F25E0F}"/>
    <cellStyle name="Normal 57 2 3 3 2 2" xfId="49893" xr:uid="{9B204CE6-AF0A-4CD0-B811-080176FAAB89}"/>
    <cellStyle name="Normal 57 2 3 3 3" xfId="38810" xr:uid="{6E99ECF9-5C44-4E3E-9B3B-B1D991752935}"/>
    <cellStyle name="Normal 57 2 3 4" xfId="16836" xr:uid="{F1F5BCD1-EE43-4B16-98C2-514F07AC5EAC}"/>
    <cellStyle name="Normal 57 2 3 4 2" xfId="27922" xr:uid="{FBBAAE92-B30F-416B-8780-EFA21CD6AC24}"/>
    <cellStyle name="Normal 57 2 3 4 2 2" xfId="51221" xr:uid="{47760B0C-2AF0-4F7E-BC5C-A8A26329A4A8}"/>
    <cellStyle name="Normal 57 2 3 4 3" xfId="40174" xr:uid="{FC9AEA93-5B36-455A-85DF-EDE221D8C0A8}"/>
    <cellStyle name="Normal 57 2 3 5" xfId="18717" xr:uid="{1447EA34-C9D9-4158-82FC-5F4DB2ABDA13}"/>
    <cellStyle name="Normal 57 2 3 5 2" xfId="42029" xr:uid="{5CA01F2D-C939-4731-B444-2D74EB338E49}"/>
    <cellStyle name="Normal 57 2 3 6" xfId="30969" xr:uid="{7EB36A3C-3FFC-4D62-81E3-DD3934AF2A4B}"/>
    <cellStyle name="Normal 57 2 4" xfId="5987" xr:uid="{532337CA-B537-46FA-A719-88080D6649DD}"/>
    <cellStyle name="Normal 57 2 4 2" xfId="19589" xr:uid="{E09EE4AE-3315-4D79-B3BB-AB69BFD33FE6}"/>
    <cellStyle name="Normal 57 2 4 2 2" xfId="42901" xr:uid="{2DFF2C9D-A6F8-4D46-8C0A-C04FA01FA6FA}"/>
    <cellStyle name="Normal 57 2 4 3" xfId="31841" xr:uid="{A69887F5-1865-4012-A0C7-8AD554AF2D8A}"/>
    <cellStyle name="Normal 57 2 5" xfId="6880" xr:uid="{905C0FA5-ECB2-473E-A5E4-83ECAA093F96}"/>
    <cellStyle name="Normal 57 2 5 2" xfId="20472" xr:uid="{B31E5C02-6C61-4D49-A564-14CD39903E64}"/>
    <cellStyle name="Normal 57 2 5 2 2" xfId="43779" xr:uid="{EF57B4D5-9822-420E-95B0-47A0435D3BD8}"/>
    <cellStyle name="Normal 57 2 5 3" xfId="32719" xr:uid="{FBB6E6DA-A9DF-4AB4-945D-C57B24B74336}"/>
    <cellStyle name="Normal 57 2 6" xfId="7753" xr:uid="{022CEB77-1431-487A-B266-9D2E347955E6}"/>
    <cellStyle name="Normal 57 2 6 2" xfId="21345" xr:uid="{3DE81724-CCCA-4864-BE35-8DA17312E5DB}"/>
    <cellStyle name="Normal 57 2 6 2 2" xfId="44651" xr:uid="{3AD423BC-934F-4F17-ACE0-9970B42FF2B7}"/>
    <cellStyle name="Normal 57 2 6 3" xfId="33591" xr:uid="{21114F05-CC3C-4A4C-B790-85504DFAE925}"/>
    <cellStyle name="Normal 57 2 7" xfId="8626" xr:uid="{434C5C61-9E7B-4731-8623-A3565D4D0104}"/>
    <cellStyle name="Normal 57 2 7 2" xfId="22217" xr:uid="{64A68A49-7409-4A99-85FB-8372E7734312}"/>
    <cellStyle name="Normal 57 2 7 2 2" xfId="45523" xr:uid="{B422CF58-41DA-4C1D-B2EF-B6AF094C32C2}"/>
    <cellStyle name="Normal 57 2 7 3" xfId="34463" xr:uid="{43A5A194-40CE-46FE-8C33-EF61B7382854}"/>
    <cellStyle name="Normal 57 2 8" xfId="9790" xr:uid="{CBBEDF00-F619-4E1A-86B6-494CECB0C301}"/>
    <cellStyle name="Normal 57 2 8 2" xfId="23196" xr:uid="{49D38705-37A2-44E3-8997-45F72AA4B18B}"/>
    <cellStyle name="Normal 57 2 8 2 2" xfId="46502" xr:uid="{82B3FD6F-0156-4DFC-A421-CE1E7405CEB3}"/>
    <cellStyle name="Normal 57 2 8 3" xfId="35404" xr:uid="{96B4FA57-8E78-4F28-A270-936E1A5AE487}"/>
    <cellStyle name="Normal 57 2 9" xfId="10670" xr:uid="{A56CAF5D-8E74-4212-8935-DA194AE7640A}"/>
    <cellStyle name="Normal 57 2 9 2" xfId="24076" xr:uid="{6CFCB4DD-24CF-42E8-8201-84A10665AC0E}"/>
    <cellStyle name="Normal 57 2 9 2 2" xfId="47382" xr:uid="{CA4C5056-482D-4A4E-AF8D-24DB5645BCBF}"/>
    <cellStyle name="Normal 57 2 9 3" xfId="36284" xr:uid="{9A68C915-A963-4B3E-8E89-572040E52594}"/>
    <cellStyle name="Normal 57 3" xfId="4548" xr:uid="{531E9837-54CB-4791-B8E2-2868BAC3225D}"/>
    <cellStyle name="Normal 57 3 10" xfId="16357" xr:uid="{C710686E-1221-4CF8-82EF-4101140E0D87}"/>
    <cellStyle name="Normal 57 3 10 2" xfId="27444" xr:uid="{7FC5A02D-945E-4AF3-9F03-6B5F48664E07}"/>
    <cellStyle name="Normal 57 3 10 2 2" xfId="50743" xr:uid="{D04FC226-1B1E-43A7-B0F0-A721FA73ACF6}"/>
    <cellStyle name="Normal 57 3 10 3" xfId="39695" xr:uid="{B83230DF-00DC-448D-A614-5C0D44E0716C}"/>
    <cellStyle name="Normal 57 3 11" xfId="18150" xr:uid="{72CBF274-6E64-4069-ADB2-8C22EA7D9187}"/>
    <cellStyle name="Normal 57 3 11 2" xfId="41462" xr:uid="{8D0DD005-80A6-4CC0-A08A-3D1BD5722993}"/>
    <cellStyle name="Normal 57 3 12" xfId="30402" xr:uid="{EF9F1FDE-D4C2-45B8-981A-59C51BF05408}"/>
    <cellStyle name="Normal 57 3 2" xfId="5420" xr:uid="{4F2D7DC8-0F87-49C0-A87D-7B1BE23457B0}"/>
    <cellStyle name="Normal 57 3 2 2" xfId="19022" xr:uid="{864DB0B9-67B6-4D99-87BC-4AA13C7DA2C3}"/>
    <cellStyle name="Normal 57 3 2 2 2" xfId="42334" xr:uid="{CD2E8BDE-2B59-4E01-9987-4BDEA43F6C37}"/>
    <cellStyle name="Normal 57 3 2 3" xfId="31274" xr:uid="{02C40EB7-3BCE-4112-8934-1F17DB2DE684}"/>
    <cellStyle name="Normal 57 3 3" xfId="6292" xr:uid="{6883836D-42C1-4392-BB1F-2DB52A894A95}"/>
    <cellStyle name="Normal 57 3 3 2" xfId="19894" xr:uid="{B2172962-E92D-41C1-A405-7B218E61B04E}"/>
    <cellStyle name="Normal 57 3 3 2 2" xfId="43206" xr:uid="{C3882971-51D4-4973-93E5-6E237CCE451F}"/>
    <cellStyle name="Normal 57 3 3 3" xfId="32146" xr:uid="{58141887-FF55-42CF-A107-19A6E697BC94}"/>
    <cellStyle name="Normal 57 3 4" xfId="7185" xr:uid="{5D9E7BB7-4F1D-4295-9459-E67177381072}"/>
    <cellStyle name="Normal 57 3 4 2" xfId="20777" xr:uid="{280DD587-2C64-47D0-B401-722F614D5F95}"/>
    <cellStyle name="Normal 57 3 4 2 2" xfId="44084" xr:uid="{9480E08C-22C3-4119-84E5-404B8659E8C3}"/>
    <cellStyle name="Normal 57 3 4 3" xfId="33024" xr:uid="{1ACB7D71-34F5-4AEE-9E3F-6C1683D7AAE5}"/>
    <cellStyle name="Normal 57 3 5" xfId="8058" xr:uid="{04E853BB-8A3B-4672-83F5-E40CA14534C1}"/>
    <cellStyle name="Normal 57 3 5 2" xfId="21650" xr:uid="{1F8FF283-7571-49A1-AE01-2A887B046453}"/>
    <cellStyle name="Normal 57 3 5 2 2" xfId="44956" xr:uid="{8A970E9F-3FF0-4EA1-B925-499D03989DED}"/>
    <cellStyle name="Normal 57 3 5 3" xfId="33896" xr:uid="{E76D07A6-074E-4D0F-B700-E41779F390EB}"/>
    <cellStyle name="Normal 57 3 6" xfId="8931" xr:uid="{2988D94E-DE41-489B-BAF0-A3248EC703D7}"/>
    <cellStyle name="Normal 57 3 6 2" xfId="22522" xr:uid="{C3E0FC72-B752-4765-BAC2-8C22D61BDF5C}"/>
    <cellStyle name="Normal 57 3 6 2 2" xfId="45828" xr:uid="{CB8D392D-D820-4A36-8D5B-717C2B3FB769}"/>
    <cellStyle name="Normal 57 3 6 3" xfId="34768" xr:uid="{7017A992-3424-4285-93B7-1E57E348E7CF}"/>
    <cellStyle name="Normal 57 3 7" xfId="10095" xr:uid="{3B9650C1-AF0B-436F-8CE3-4155DCFC41C4}"/>
    <cellStyle name="Normal 57 3 7 2" xfId="23501" xr:uid="{0300CA32-9DBD-45B3-8421-89892B517B49}"/>
    <cellStyle name="Normal 57 3 7 2 2" xfId="46807" xr:uid="{45ABADB3-49F7-4BEB-8C79-61A2FA5E3298}"/>
    <cellStyle name="Normal 57 3 7 3" xfId="35709" xr:uid="{FAB36CFC-1DA2-4DC5-9187-49708182C922}"/>
    <cellStyle name="Normal 57 3 8" xfId="10975" xr:uid="{4CE9ACF1-36BA-404D-9F53-69F5CAA59B26}"/>
    <cellStyle name="Normal 57 3 8 2" xfId="24381" xr:uid="{E93C2FA3-D82D-4811-96D8-DED03EF4F8FB}"/>
    <cellStyle name="Normal 57 3 8 2 2" xfId="47687" xr:uid="{E1E865CC-29A5-42F2-8067-88640B809AF4}"/>
    <cellStyle name="Normal 57 3 8 3" xfId="36589" xr:uid="{28AA8CA3-2E2E-430C-B05F-842CF78F4B68}"/>
    <cellStyle name="Normal 57 3 9" xfId="14805" xr:uid="{C3DC3720-403D-4A4C-AACE-40C73A8E2A42}"/>
    <cellStyle name="Normal 57 3 9 2" xfId="25966" xr:uid="{29F02B2B-0026-4175-B744-3B6C0CADEF2D}"/>
    <cellStyle name="Normal 57 3 9 2 2" xfId="49268" xr:uid="{0E39D4D5-9951-48BE-85AD-4705A8D20B8D}"/>
    <cellStyle name="Normal 57 3 9 3" xfId="38146" xr:uid="{97CEAFCC-98A6-4AB2-9BA9-EDBF14F4E0C4}"/>
    <cellStyle name="Normal 57 4" xfId="4982" xr:uid="{4898BBF5-7010-4E09-879A-32A85825019C}"/>
    <cellStyle name="Normal 57 4 2" xfId="11250" xr:uid="{795283C3-66E5-4471-98BC-BB046AE8944E}"/>
    <cellStyle name="Normal 57 4 2 2" xfId="24656" xr:uid="{45B36E35-0F96-4FD7-81B4-8CD48EEDD641}"/>
    <cellStyle name="Normal 57 4 2 2 2" xfId="47962" xr:uid="{BDBB5358-6629-4A28-AD76-D2B63A758406}"/>
    <cellStyle name="Normal 57 4 2 3" xfId="36863" xr:uid="{FAD0BE91-7088-4CA8-8551-297FC24A1649}"/>
    <cellStyle name="Normal 57 4 3" xfId="15097" xr:uid="{7238F4F5-0770-46F6-AC29-C3C0F55A5B27}"/>
    <cellStyle name="Normal 57 4 3 2" xfId="26254" xr:uid="{60A624F8-1891-4E7F-AE7F-480F3ED09117}"/>
    <cellStyle name="Normal 57 4 3 2 2" xfId="49556" xr:uid="{20DF672E-F976-4C68-871E-AF4CD9DE9295}"/>
    <cellStyle name="Normal 57 4 3 3" xfId="38438" xr:uid="{B9B88F80-190A-4AAF-9059-898FACF525B9}"/>
    <cellStyle name="Normal 57 4 4" xfId="16632" xr:uid="{33F937CF-FEA7-48DF-B127-0EC69EA21A3A}"/>
    <cellStyle name="Normal 57 4 4 2" xfId="27718" xr:uid="{43BE11EE-4377-40B5-B195-D07FEA533423}"/>
    <cellStyle name="Normal 57 4 4 2 2" xfId="51017" xr:uid="{ABE2A3C0-8748-406D-AE87-09450B67D424}"/>
    <cellStyle name="Normal 57 4 4 3" xfId="39970" xr:uid="{4D995C59-80E3-48BB-A438-B666F6622FD1}"/>
    <cellStyle name="Normal 57 4 5" xfId="18584" xr:uid="{F2E44623-9ABC-4B3C-9772-623E7B02052E}"/>
    <cellStyle name="Normal 57 4 5 2" xfId="41896" xr:uid="{C0DF73DC-6BCF-4C09-97F3-B35A9018CD66}"/>
    <cellStyle name="Normal 57 4 6" xfId="30836" xr:uid="{7517DF2B-035B-4904-99C7-8B5A109D6505}"/>
    <cellStyle name="Normal 57 5" xfId="5854" xr:uid="{2905287C-BD6B-4D24-8708-E8A417D31D30}"/>
    <cellStyle name="Normal 57 5 2" xfId="19456" xr:uid="{F7896A4D-BDB4-47A7-A4A3-39CB080E85E8}"/>
    <cellStyle name="Normal 57 5 2 2" xfId="42768" xr:uid="{5FE73DFE-7795-4CEF-B1DE-EEB3E8C76647}"/>
    <cellStyle name="Normal 57 5 3" xfId="31708" xr:uid="{EEC16E19-CE67-43F1-B65D-6B10B9850707}"/>
    <cellStyle name="Normal 57 6" xfId="6747" xr:uid="{28705445-44CC-4799-947C-7C08A05566A9}"/>
    <cellStyle name="Normal 57 6 2" xfId="20339" xr:uid="{411F6AC4-9577-4CCC-91BA-863B0607D169}"/>
    <cellStyle name="Normal 57 6 2 2" xfId="43646" xr:uid="{0068308B-F280-4FE9-BFE1-937CFD11AE95}"/>
    <cellStyle name="Normal 57 6 3" xfId="32586" xr:uid="{0F483D1E-8DDD-465C-A89C-75FA5BC064AA}"/>
    <cellStyle name="Normal 57 7" xfId="7620" xr:uid="{7EA94308-C9F3-457F-BEDD-A905272773D0}"/>
    <cellStyle name="Normal 57 7 2" xfId="21212" xr:uid="{168A554B-0467-4FCC-8531-1D5A4DDB57E9}"/>
    <cellStyle name="Normal 57 7 2 2" xfId="44518" xr:uid="{2896BB44-CE10-4E7C-8D12-77F23CF8C5BF}"/>
    <cellStyle name="Normal 57 7 3" xfId="33458" xr:uid="{A36DB0C4-AF4C-4FA1-889F-E39FBDC4BD69}"/>
    <cellStyle name="Normal 57 8" xfId="8493" xr:uid="{4E3C4ED8-4974-4EFB-8406-F73C9B6560C1}"/>
    <cellStyle name="Normal 57 8 2" xfId="22084" xr:uid="{3B387273-2CD5-4A66-A2EB-CC1BC7119B3C}"/>
    <cellStyle name="Normal 57 8 2 2" xfId="45390" xr:uid="{AD2D2B76-DEE5-449B-BAF0-9ADF83C1F5F5}"/>
    <cellStyle name="Normal 57 8 3" xfId="34330" xr:uid="{23AB30C1-43EC-4FF1-9C8C-5F3157F91A43}"/>
    <cellStyle name="Normal 57 9" xfId="9657" xr:uid="{2B4B1F00-1156-408D-8BD3-E646B71E946E}"/>
    <cellStyle name="Normal 57 9 2" xfId="23063" xr:uid="{8FFB9B91-6F1E-4D1C-83FF-8D351A02932F}"/>
    <cellStyle name="Normal 57 9 2 2" xfId="46369" xr:uid="{492F3507-674E-4164-A2C7-05CDDC646D26}"/>
    <cellStyle name="Normal 57 9 3" xfId="35271" xr:uid="{614C8531-1BE7-42F9-90D0-F969CB99E8DA}"/>
    <cellStyle name="Normal 58" xfId="4111" xr:uid="{424EDA80-1DC1-4C43-B847-F39EFCAF06DA}"/>
    <cellStyle name="Normal 58 10" xfId="10538" xr:uid="{D908A82F-DEED-4C18-A366-2BA2EA1BF23D}"/>
    <cellStyle name="Normal 58 10 2" xfId="23944" xr:uid="{68BAC8C1-175B-442E-8C42-BAE3AC4B1EDE}"/>
    <cellStyle name="Normal 58 10 2 2" xfId="47250" xr:uid="{689BD21C-C575-433E-807B-321B5E6BF245}"/>
    <cellStyle name="Normal 58 10 3" xfId="36152" xr:uid="{08137F4B-0C7F-4969-8CA1-6DD5384AFCE1}"/>
    <cellStyle name="Normal 58 11" xfId="14368" xr:uid="{F1254891-4F9B-4858-8B57-6402E181E282}"/>
    <cellStyle name="Normal 58 11 2" xfId="25529" xr:uid="{DEBCEC31-0DEB-46E0-9EF1-47C821C2E54B}"/>
    <cellStyle name="Normal 58 11 2 2" xfId="48831" xr:uid="{07BC6659-8C08-4212-A19F-FF7D8E23E120}"/>
    <cellStyle name="Normal 58 11 3" xfId="37709" xr:uid="{B591570C-07E6-4E5D-9217-B15BF29E6083}"/>
    <cellStyle name="Normal 58 12" xfId="15920" xr:uid="{C4DE0303-C899-472C-BC30-5734801358D1}"/>
    <cellStyle name="Normal 58 12 2" xfId="27007" xr:uid="{CA219B12-E9BA-45EE-B5B1-07BB8C43C18B}"/>
    <cellStyle name="Normal 58 12 2 2" xfId="50306" xr:uid="{0723C30A-C2A4-4D12-98D6-A29A8D2C5B26}"/>
    <cellStyle name="Normal 58 12 3" xfId="39258" xr:uid="{9D6D8EFD-1BD9-4D8B-842F-7E07080198D1}"/>
    <cellStyle name="Normal 58 13" xfId="17713" xr:uid="{797B5934-9167-4477-B812-E6B2630E50CE}"/>
    <cellStyle name="Normal 58 13 2" xfId="41025" xr:uid="{0DB90BDD-C98E-4130-94C2-EEAECC2233DD}"/>
    <cellStyle name="Normal 58 14" xfId="29965" xr:uid="{0F0FB1B6-EEFC-40FD-99BF-F736F88430DD}"/>
    <cellStyle name="Normal 58 2" xfId="4244" xr:uid="{1C6437A1-52B0-4361-B6EE-81AE78DB6E27}"/>
    <cellStyle name="Normal 58 2 10" xfId="14501" xr:uid="{FC888CA0-97F4-4A89-A900-DF9FC6249B48}"/>
    <cellStyle name="Normal 58 2 10 2" xfId="25662" xr:uid="{51208BD7-7378-4ECB-BB15-F8BAD95A2FCD}"/>
    <cellStyle name="Normal 58 2 10 2 2" xfId="48964" xr:uid="{EB7F7830-1E75-48A0-BFC6-22F118B564E6}"/>
    <cellStyle name="Normal 58 2 10 3" xfId="37842" xr:uid="{F9013E61-8FB0-4D48-9356-F3BC28A432C7}"/>
    <cellStyle name="Normal 58 2 11" xfId="16053" xr:uid="{AB131E06-C763-4893-9172-A302FA98A39A}"/>
    <cellStyle name="Normal 58 2 11 2" xfId="27140" xr:uid="{D4761C5A-396B-49DA-AB9E-5EBB7F3C80C2}"/>
    <cellStyle name="Normal 58 2 11 2 2" xfId="50439" xr:uid="{00845ACA-30E0-4052-A6CA-E87E7E71FB50}"/>
    <cellStyle name="Normal 58 2 11 3" xfId="39391" xr:uid="{F3ED7E5E-056D-414C-93FD-93C0630D229B}"/>
    <cellStyle name="Normal 58 2 12" xfId="17846" xr:uid="{BAB1477C-2E58-40CF-BA4C-DD0DB6413C71}"/>
    <cellStyle name="Normal 58 2 12 2" xfId="41158" xr:uid="{42D169FF-BDCC-4EF6-A017-3BF61AE17B3E}"/>
    <cellStyle name="Normal 58 2 13" xfId="30098" xr:uid="{6C462353-8894-4790-9147-70057AFC898C}"/>
    <cellStyle name="Normal 58 2 2" xfId="4682" xr:uid="{70A0F104-D440-4CD4-A131-846D45AE55E1}"/>
    <cellStyle name="Normal 58 2 2 10" xfId="16491" xr:uid="{32A90B53-BAB9-49D5-B577-6ECC2C5206E4}"/>
    <cellStyle name="Normal 58 2 2 10 2" xfId="27578" xr:uid="{F6536F0D-EC69-41E2-92B4-148085690FA0}"/>
    <cellStyle name="Normal 58 2 2 10 2 2" xfId="50877" xr:uid="{62BE8291-1E41-49B5-9DB3-6A586C0060A0}"/>
    <cellStyle name="Normal 58 2 2 10 3" xfId="39829" xr:uid="{08030A2E-611F-46A1-A39F-BF386B57D22D}"/>
    <cellStyle name="Normal 58 2 2 11" xfId="18284" xr:uid="{373BDED5-781B-4E6B-9390-4C37ABEA04B0}"/>
    <cellStyle name="Normal 58 2 2 11 2" xfId="41596" xr:uid="{9A7556DF-8E32-4AB0-8ECD-17C18E72CC6F}"/>
    <cellStyle name="Normal 58 2 2 12" xfId="30536" xr:uid="{57C73E8C-6D06-43C2-94BC-1F23092C6827}"/>
    <cellStyle name="Normal 58 2 2 2" xfId="5554" xr:uid="{95475C54-F59D-4177-9E68-CD46012C5D2B}"/>
    <cellStyle name="Normal 58 2 2 2 2" xfId="19156" xr:uid="{43449691-3646-404F-A874-2662499CACA4}"/>
    <cellStyle name="Normal 58 2 2 2 2 2" xfId="42468" xr:uid="{B700226A-C896-4219-984B-05E4E72BCAEA}"/>
    <cellStyle name="Normal 58 2 2 2 3" xfId="31408" xr:uid="{2A6AC9F4-4B55-4AA4-B642-C4CAC62C9789}"/>
    <cellStyle name="Normal 58 2 2 3" xfId="6426" xr:uid="{CF657A57-9A2D-4B4B-A2C1-B09B1C6DBE55}"/>
    <cellStyle name="Normal 58 2 2 3 2" xfId="20028" xr:uid="{8A19A8E0-1F2E-4E8D-89A3-2F1A04B66869}"/>
    <cellStyle name="Normal 58 2 2 3 2 2" xfId="43340" xr:uid="{96D80A7D-2583-4A90-BC7B-DF334D9C69B7}"/>
    <cellStyle name="Normal 58 2 2 3 3" xfId="32280" xr:uid="{E21C4161-1BCD-4E29-9D0D-9AAEBE5510BC}"/>
    <cellStyle name="Normal 58 2 2 4" xfId="7319" xr:uid="{5F0A7B5E-8846-40AF-9A47-0B739E4B9A6D}"/>
    <cellStyle name="Normal 58 2 2 4 2" xfId="20911" xr:uid="{47DB51B5-445C-45F5-BAC7-6468150C8695}"/>
    <cellStyle name="Normal 58 2 2 4 2 2" xfId="44218" xr:uid="{E5624688-E38B-445E-8557-581E65D1682B}"/>
    <cellStyle name="Normal 58 2 2 4 3" xfId="33158" xr:uid="{BFFAF7AD-7E9D-4796-8A1A-456829A8E644}"/>
    <cellStyle name="Normal 58 2 2 5" xfId="8192" xr:uid="{6E01D726-E5E7-4E5A-B7A5-91D434913F0B}"/>
    <cellStyle name="Normal 58 2 2 5 2" xfId="21784" xr:uid="{788FCF82-A7F1-46EC-990E-A6EAFAFBCFBA}"/>
    <cellStyle name="Normal 58 2 2 5 2 2" xfId="45090" xr:uid="{F356A2E0-EA49-43A8-BDF5-E7A35DF400A9}"/>
    <cellStyle name="Normal 58 2 2 5 3" xfId="34030" xr:uid="{05D2CFA1-1AE1-4885-8742-5EF5ED9CF677}"/>
    <cellStyle name="Normal 58 2 2 6" xfId="9065" xr:uid="{481404BE-0B0E-45D6-81BF-B73E043FD60C}"/>
    <cellStyle name="Normal 58 2 2 6 2" xfId="22656" xr:uid="{3333F8A9-045E-4B91-ADB4-656E0976CD75}"/>
    <cellStyle name="Normal 58 2 2 6 2 2" xfId="45962" xr:uid="{338F5E34-EEB7-4C3E-BEE2-FC599A126B21}"/>
    <cellStyle name="Normal 58 2 2 6 3" xfId="34902" xr:uid="{099B2D04-C974-43C8-84DE-12EE878DA98D}"/>
    <cellStyle name="Normal 58 2 2 7" xfId="10229" xr:uid="{13F20811-64FE-423D-B362-5D5BAA4608E8}"/>
    <cellStyle name="Normal 58 2 2 7 2" xfId="23635" xr:uid="{715BA479-3D0D-4A6B-A823-6A16D82C6786}"/>
    <cellStyle name="Normal 58 2 2 7 2 2" xfId="46941" xr:uid="{A2134D53-2327-48DB-A9F6-8BF03030164B}"/>
    <cellStyle name="Normal 58 2 2 7 3" xfId="35843" xr:uid="{332E60D2-1C00-4FD1-9599-D25FAEBFA7CD}"/>
    <cellStyle name="Normal 58 2 2 8" xfId="11109" xr:uid="{2099D7E8-7825-4DDC-B289-EA1173EE5807}"/>
    <cellStyle name="Normal 58 2 2 8 2" xfId="24515" xr:uid="{4B6C888D-B450-4F17-B839-888514B4B113}"/>
    <cellStyle name="Normal 58 2 2 8 2 2" xfId="47821" xr:uid="{CDB01D37-2B8C-41E6-B0AC-C44AD500EAA8}"/>
    <cellStyle name="Normal 58 2 2 8 3" xfId="36723" xr:uid="{DDD6F116-CF30-47F2-895F-21F82AD6A9D0}"/>
    <cellStyle name="Normal 58 2 2 9" xfId="14939" xr:uid="{154A5486-3B6A-42E1-8D67-DF3FFFE1DAA3}"/>
    <cellStyle name="Normal 58 2 2 9 2" xfId="26100" xr:uid="{3C0D16EC-14D0-4A02-B565-07CBBEB3347C}"/>
    <cellStyle name="Normal 58 2 2 9 2 2" xfId="49402" xr:uid="{ABEEFC0A-4D8E-48BD-9A90-28803CED9B7F}"/>
    <cellStyle name="Normal 58 2 2 9 3" xfId="38280" xr:uid="{6C3E8F74-617C-494F-A666-BEF289388F9A}"/>
    <cellStyle name="Normal 58 2 3" xfId="5116" xr:uid="{2ABE33CD-532E-461E-B4DD-FF895500320F}"/>
    <cellStyle name="Normal 58 2 3 2" xfId="13724" xr:uid="{628F7A40-73AD-457A-B904-88A778E19AF9}"/>
    <cellStyle name="Normal 58 2 3 2 2" xfId="24985" xr:uid="{FA953185-28E3-43B3-89CE-6A925F6039C5}"/>
    <cellStyle name="Normal 58 2 3 2 2 2" xfId="48291" xr:uid="{F2E76905-0CA4-45CA-9ED1-EBF5B22C5093}"/>
    <cellStyle name="Normal 58 2 3 2 3" xfId="37077" xr:uid="{F1AA2F0D-B154-4F9D-ADE6-ED870B5B5828}"/>
    <cellStyle name="Normal 58 2 3 3" xfId="15472" xr:uid="{AD8CB24C-CCC8-4A3D-83EA-B5F4E8707B1E}"/>
    <cellStyle name="Normal 58 2 3 3 2" xfId="26594" xr:uid="{8423C1EC-5276-4E15-BD34-87D96DD91A9C}"/>
    <cellStyle name="Normal 58 2 3 3 2 2" xfId="49894" xr:uid="{882AA39F-4B24-48FD-A0A0-9C8947ADB392}"/>
    <cellStyle name="Normal 58 2 3 3 3" xfId="38811" xr:uid="{4302DAAE-9223-42C0-973F-689DB35D47CB}"/>
    <cellStyle name="Normal 58 2 3 4" xfId="16837" xr:uid="{D5E95AE0-E29F-4AFE-BD7A-667CBFF4E881}"/>
    <cellStyle name="Normal 58 2 3 4 2" xfId="27923" xr:uid="{D8046B87-E0A0-4544-B6EB-0E04A87B7EE0}"/>
    <cellStyle name="Normal 58 2 3 4 2 2" xfId="51222" xr:uid="{6712825A-4240-4C0B-A447-D901EDC85F61}"/>
    <cellStyle name="Normal 58 2 3 4 3" xfId="40175" xr:uid="{F15C9DE0-E310-4A2C-9E5F-D6A7AE260F72}"/>
    <cellStyle name="Normal 58 2 3 5" xfId="18718" xr:uid="{4A6E8202-5B8B-49FC-B5F0-4C2CE76BB5D4}"/>
    <cellStyle name="Normal 58 2 3 5 2" xfId="42030" xr:uid="{4D1BB288-28A4-444A-B67D-0368F936B60B}"/>
    <cellStyle name="Normal 58 2 3 6" xfId="30970" xr:uid="{922A6189-0819-47E0-92EB-5D392B547140}"/>
    <cellStyle name="Normal 58 2 4" xfId="5988" xr:uid="{1C47992D-EF27-46F0-B850-9ADA551109D7}"/>
    <cellStyle name="Normal 58 2 4 2" xfId="19590" xr:uid="{C985E06D-7C23-43F4-8F13-4E541CBC7781}"/>
    <cellStyle name="Normal 58 2 4 2 2" xfId="42902" xr:uid="{5C754FA9-F7AD-49CC-97C4-57716836C561}"/>
    <cellStyle name="Normal 58 2 4 3" xfId="31842" xr:uid="{CDF1BDF1-9CF4-4742-A85A-FEF96018D87A}"/>
    <cellStyle name="Normal 58 2 5" xfId="6881" xr:uid="{C62BFE3E-2B4E-47FF-A9FA-18FC4C3FCA81}"/>
    <cellStyle name="Normal 58 2 5 2" xfId="20473" xr:uid="{C6F9D7C6-A4D6-420D-81B1-A4C3D9D96456}"/>
    <cellStyle name="Normal 58 2 5 2 2" xfId="43780" xr:uid="{2C9EF143-0559-4D89-8942-21D9595EE15E}"/>
    <cellStyle name="Normal 58 2 5 3" xfId="32720" xr:uid="{DDE56034-CE02-4D2B-B4CD-DDB56D913A18}"/>
    <cellStyle name="Normal 58 2 6" xfId="7754" xr:uid="{B82453D0-9FB9-4605-84A6-E02EE9FB2A15}"/>
    <cellStyle name="Normal 58 2 6 2" xfId="21346" xr:uid="{87BEDD1E-CEBA-4198-8560-965223A412E7}"/>
    <cellStyle name="Normal 58 2 6 2 2" xfId="44652" xr:uid="{C3C23F74-B09C-42C3-AF9D-3B7E6B9DA1F6}"/>
    <cellStyle name="Normal 58 2 6 3" xfId="33592" xr:uid="{558FB94B-0482-4771-86C5-20A85B73AD52}"/>
    <cellStyle name="Normal 58 2 7" xfId="8627" xr:uid="{3A1594B5-90F7-4524-BB9B-F994560023DC}"/>
    <cellStyle name="Normal 58 2 7 2" xfId="22218" xr:uid="{EC92B5C8-C5CA-43D9-9682-0966C4C79837}"/>
    <cellStyle name="Normal 58 2 7 2 2" xfId="45524" xr:uid="{331A351B-0118-4633-825B-8A8480138458}"/>
    <cellStyle name="Normal 58 2 7 3" xfId="34464" xr:uid="{BFAB9DC2-AF97-456A-976F-8042AFDD8F7D}"/>
    <cellStyle name="Normal 58 2 8" xfId="9791" xr:uid="{F1C833D8-7DF6-41E3-8BAD-00E229C95147}"/>
    <cellStyle name="Normal 58 2 8 2" xfId="23197" xr:uid="{81555B11-B4D1-415B-A7CA-AF35BBF6835D}"/>
    <cellStyle name="Normal 58 2 8 2 2" xfId="46503" xr:uid="{AB286F31-3303-4C5B-B26E-16950DFE84E6}"/>
    <cellStyle name="Normal 58 2 8 3" xfId="35405" xr:uid="{3F55129D-E52B-4900-8C10-EDF2C46A1A7B}"/>
    <cellStyle name="Normal 58 2 9" xfId="10671" xr:uid="{0A605333-AE4A-4949-9F99-C324A49E7025}"/>
    <cellStyle name="Normal 58 2 9 2" xfId="24077" xr:uid="{983A9623-3CF9-4CED-8ACD-B05F31FD5267}"/>
    <cellStyle name="Normal 58 2 9 2 2" xfId="47383" xr:uid="{C6D2BB2D-3D1F-46C9-85AD-E01A05653C30}"/>
    <cellStyle name="Normal 58 2 9 3" xfId="36285" xr:uid="{62356171-E3B9-4C20-B1BD-0131DD80768D}"/>
    <cellStyle name="Normal 58 3" xfId="4549" xr:uid="{4646EE14-D474-40CC-986B-58A9040DC6D1}"/>
    <cellStyle name="Normal 58 3 10" xfId="16358" xr:uid="{10F1A926-BC5D-4F32-82E2-FBB07930A1C4}"/>
    <cellStyle name="Normal 58 3 10 2" xfId="27445" xr:uid="{713E2A79-63AA-4CDA-8353-B7468D975E13}"/>
    <cellStyle name="Normal 58 3 10 2 2" xfId="50744" xr:uid="{02C529CE-1DD3-4EBA-9C8F-7822A266DB94}"/>
    <cellStyle name="Normal 58 3 10 3" xfId="39696" xr:uid="{B105C42D-335A-4C57-826F-0A89CA3FF88B}"/>
    <cellStyle name="Normal 58 3 11" xfId="18151" xr:uid="{D91B9477-E5FC-4446-9CC2-A535C3D90D5D}"/>
    <cellStyle name="Normal 58 3 11 2" xfId="41463" xr:uid="{5724B7A8-C66A-4A5C-A78F-6299939C1CC3}"/>
    <cellStyle name="Normal 58 3 12" xfId="30403" xr:uid="{C76B12EA-38D4-441D-B251-7EDD0C1D717E}"/>
    <cellStyle name="Normal 58 3 2" xfId="5421" xr:uid="{4A0FCAB1-D31E-4788-A264-091660F8EE3F}"/>
    <cellStyle name="Normal 58 3 2 2" xfId="19023" xr:uid="{E4CD5B3E-8B1E-481F-B102-20840ADB543A}"/>
    <cellStyle name="Normal 58 3 2 2 2" xfId="42335" xr:uid="{C39691DD-098F-46D6-BBEF-3FC18EF05034}"/>
    <cellStyle name="Normal 58 3 2 3" xfId="31275" xr:uid="{2877DB7E-D333-4E89-97DA-64A41B2A009C}"/>
    <cellStyle name="Normal 58 3 3" xfId="6293" xr:uid="{1F4E97C6-B620-47F7-8F27-5300645E90BD}"/>
    <cellStyle name="Normal 58 3 3 2" xfId="19895" xr:uid="{BF062331-A55D-49DB-9534-F277B7D302EF}"/>
    <cellStyle name="Normal 58 3 3 2 2" xfId="43207" xr:uid="{F1BFD47F-6C9C-4E27-9465-475E0BFB422F}"/>
    <cellStyle name="Normal 58 3 3 3" xfId="32147" xr:uid="{F85A63CA-486F-4828-B472-001B0675EFF9}"/>
    <cellStyle name="Normal 58 3 4" xfId="7186" xr:uid="{33478573-A61E-4388-AD8E-FF28CBDE83E8}"/>
    <cellStyle name="Normal 58 3 4 2" xfId="20778" xr:uid="{C0EEE729-A96A-46E5-8AAD-6AE04F0B6003}"/>
    <cellStyle name="Normal 58 3 4 2 2" xfId="44085" xr:uid="{737DDAD2-FAAB-419E-A233-FB3207112F84}"/>
    <cellStyle name="Normal 58 3 4 3" xfId="33025" xr:uid="{99A90522-A242-4BB3-9FA8-396360BD5C9C}"/>
    <cellStyle name="Normal 58 3 5" xfId="8059" xr:uid="{7388F03D-4C73-4AA9-9956-184D6A14E1BC}"/>
    <cellStyle name="Normal 58 3 5 2" xfId="21651" xr:uid="{DF6DC821-ECEB-470D-979C-22C6155ECF74}"/>
    <cellStyle name="Normal 58 3 5 2 2" xfId="44957" xr:uid="{4C9A23D2-82C7-4371-81B3-B675C7F8541B}"/>
    <cellStyle name="Normal 58 3 5 3" xfId="33897" xr:uid="{1E9E3F5F-755D-48FB-89D3-2FDB89325E63}"/>
    <cellStyle name="Normal 58 3 6" xfId="8932" xr:uid="{CDA4FC5C-43F7-4249-A493-4EF5B7E64EBB}"/>
    <cellStyle name="Normal 58 3 6 2" xfId="22523" xr:uid="{C10D2049-FA31-4922-9F50-2B59893BE774}"/>
    <cellStyle name="Normal 58 3 6 2 2" xfId="45829" xr:uid="{2B7B3AFA-5D01-4B4A-82C1-C3462A93833C}"/>
    <cellStyle name="Normal 58 3 6 3" xfId="34769" xr:uid="{42C4406B-EF46-4159-A581-0DEAACCD2278}"/>
    <cellStyle name="Normal 58 3 7" xfId="10096" xr:uid="{07EC6839-D99D-4389-A4EC-50604F51C7B4}"/>
    <cellStyle name="Normal 58 3 7 2" xfId="23502" xr:uid="{862182C5-8705-4C90-A344-5E4BA242AB53}"/>
    <cellStyle name="Normal 58 3 7 2 2" xfId="46808" xr:uid="{10999A02-ADB1-49BB-8009-CA7ACB56DEE5}"/>
    <cellStyle name="Normal 58 3 7 3" xfId="35710" xr:uid="{C043803B-1E2F-49B2-865B-4386AAF7CA5F}"/>
    <cellStyle name="Normal 58 3 8" xfId="10976" xr:uid="{FD32E68C-9E06-4DF8-A0FF-C114858C39A3}"/>
    <cellStyle name="Normal 58 3 8 2" xfId="24382" xr:uid="{CF031003-11AA-4A23-9698-1A35FB509673}"/>
    <cellStyle name="Normal 58 3 8 2 2" xfId="47688" xr:uid="{8CE4150F-F5E2-4BBF-9259-9D6AB280E0EE}"/>
    <cellStyle name="Normal 58 3 8 3" xfId="36590" xr:uid="{8F9752CE-3DF5-4803-8412-F68DBF017FE5}"/>
    <cellStyle name="Normal 58 3 9" xfId="14806" xr:uid="{8AC66219-9A05-4375-B1E5-7DC090A87E24}"/>
    <cellStyle name="Normal 58 3 9 2" xfId="25967" xr:uid="{DEF7C15D-2FC1-4897-AEB8-0CE5F89520E8}"/>
    <cellStyle name="Normal 58 3 9 2 2" xfId="49269" xr:uid="{9DB63EE3-188B-408F-9106-F7D82F67862B}"/>
    <cellStyle name="Normal 58 3 9 3" xfId="38147" xr:uid="{A28A4B5C-62AC-4FD1-80F1-A4098F081A24}"/>
    <cellStyle name="Normal 58 4" xfId="4983" xr:uid="{2C0D432D-8AD8-452B-9645-BA0305CE7D54}"/>
    <cellStyle name="Normal 58 4 2" xfId="11251" xr:uid="{4A64D420-24B0-4A87-A7C4-767E36058F47}"/>
    <cellStyle name="Normal 58 4 2 2" xfId="24657" xr:uid="{9DA5469A-49FE-4C38-8F53-E3408DEED941}"/>
    <cellStyle name="Normal 58 4 2 2 2" xfId="47963" xr:uid="{4712BA21-F689-4F19-BCAA-950E8851366A}"/>
    <cellStyle name="Normal 58 4 2 3" xfId="36864" xr:uid="{1ACB2641-0B9C-4383-A41E-B468416687B2}"/>
    <cellStyle name="Normal 58 4 3" xfId="15098" xr:uid="{4DAEF7E0-01BA-48FE-A71F-B2D545F4FB21}"/>
    <cellStyle name="Normal 58 4 3 2" xfId="26255" xr:uid="{A6C464CE-5AD1-40D1-8F44-CB1EB1BA6CE8}"/>
    <cellStyle name="Normal 58 4 3 2 2" xfId="49557" xr:uid="{1C9C8895-BC64-42B0-8C97-5F80273CF3D7}"/>
    <cellStyle name="Normal 58 4 3 3" xfId="38439" xr:uid="{A768F6E2-3ACC-4B9A-81C6-E044B0CA5F79}"/>
    <cellStyle name="Normal 58 4 4" xfId="16633" xr:uid="{2E4734B9-4C98-4524-B0D7-338F3E85D511}"/>
    <cellStyle name="Normal 58 4 4 2" xfId="27719" xr:uid="{491B7926-1DAF-42B3-ACF4-28BA95C918A7}"/>
    <cellStyle name="Normal 58 4 4 2 2" xfId="51018" xr:uid="{12B8BFFF-FB4F-4A2A-BB6C-2254CC8DDF18}"/>
    <cellStyle name="Normal 58 4 4 3" xfId="39971" xr:uid="{1EB5F8A0-C64A-4C52-80D7-EB11C95ACC0E}"/>
    <cellStyle name="Normal 58 4 5" xfId="18585" xr:uid="{5420588D-B307-4137-9101-94083ADA18C3}"/>
    <cellStyle name="Normal 58 4 5 2" xfId="41897" xr:uid="{2E6BD5D6-01A7-4833-961B-64EBB9F90EA3}"/>
    <cellStyle name="Normal 58 4 6" xfId="30837" xr:uid="{0A7D4AEF-73E1-4C2B-B331-F064BA3BA71D}"/>
    <cellStyle name="Normal 58 5" xfId="5855" xr:uid="{23BC2CA3-24D3-4A20-BE6A-AE1DF5FE78F4}"/>
    <cellStyle name="Normal 58 5 2" xfId="19457" xr:uid="{29DDD674-4C9B-4AB6-B883-2C4E269DFF77}"/>
    <cellStyle name="Normal 58 5 2 2" xfId="42769" xr:uid="{0038A8AB-EF3C-4FB5-AF0F-47FE7353F155}"/>
    <cellStyle name="Normal 58 5 3" xfId="31709" xr:uid="{D8DF40F2-FB05-41FB-9EBD-DC19C78DB12C}"/>
    <cellStyle name="Normal 58 6" xfId="6748" xr:uid="{8FC1C4D3-0456-41EC-93BA-FC5E6AD0720A}"/>
    <cellStyle name="Normal 58 6 2" xfId="20340" xr:uid="{66561B3B-80AB-44B8-9B5A-3571D7D7781C}"/>
    <cellStyle name="Normal 58 6 2 2" xfId="43647" xr:uid="{40514B71-8ABA-460A-B9FC-D5BC238E30ED}"/>
    <cellStyle name="Normal 58 6 3" xfId="32587" xr:uid="{F61A9CD0-C448-4964-AB6B-B0CEA6CFCF5E}"/>
    <cellStyle name="Normal 58 7" xfId="7621" xr:uid="{8FAE08C8-29C4-4F20-8B05-36C81B819727}"/>
    <cellStyle name="Normal 58 7 2" xfId="21213" xr:uid="{B16360B1-60D6-4ACD-8068-E698B87B4EF5}"/>
    <cellStyle name="Normal 58 7 2 2" xfId="44519" xr:uid="{CA6081EE-FB42-498E-8DC7-BBC91B679D04}"/>
    <cellStyle name="Normal 58 7 3" xfId="33459" xr:uid="{A3D52B81-2D32-45BE-B63D-22B65B43F4DF}"/>
    <cellStyle name="Normal 58 8" xfId="8494" xr:uid="{242E481F-6868-45D9-8277-6F0636F84BC1}"/>
    <cellStyle name="Normal 58 8 2" xfId="22085" xr:uid="{1A81A29A-FFF8-4428-9AF0-5E25B1059ADF}"/>
    <cellStyle name="Normal 58 8 2 2" xfId="45391" xr:uid="{9A924F76-AD69-4222-A966-73C298BD004E}"/>
    <cellStyle name="Normal 58 8 3" xfId="34331" xr:uid="{6876917A-908B-4904-BBD4-CF8A7A43AFE6}"/>
    <cellStyle name="Normal 58 9" xfId="9658" xr:uid="{43067B92-842E-49B1-8F40-7CC284F5BDD6}"/>
    <cellStyle name="Normal 58 9 2" xfId="23064" xr:uid="{A0F7432A-2A1E-43AD-81D7-D952435417FC}"/>
    <cellStyle name="Normal 58 9 2 2" xfId="46370" xr:uid="{4FC74DCB-ED6C-465A-963A-AD79C1FB724A}"/>
    <cellStyle name="Normal 58 9 3" xfId="35272" xr:uid="{F7C7C52A-E160-4D3E-B345-AEBE19729F8D}"/>
    <cellStyle name="Normal 59" xfId="4112" xr:uid="{5EDE4A89-A8B1-408B-9D88-A170F8BEA7D4}"/>
    <cellStyle name="Normal 59 10" xfId="10539" xr:uid="{F56CCDAC-0B25-4858-9CBF-A5534C8F1FF1}"/>
    <cellStyle name="Normal 59 10 2" xfId="23945" xr:uid="{3E87552F-5E88-4D3F-B7BE-1FC33DDCDACE}"/>
    <cellStyle name="Normal 59 10 2 2" xfId="47251" xr:uid="{41699DC8-9442-4B70-B31F-1CD36EC10EC5}"/>
    <cellStyle name="Normal 59 10 3" xfId="36153" xr:uid="{466D1ABC-6426-4876-9FD4-0423F291907F}"/>
    <cellStyle name="Normal 59 11" xfId="14369" xr:uid="{B9ACCE51-4951-4348-AECB-3FCFE457C8BD}"/>
    <cellStyle name="Normal 59 11 2" xfId="25530" xr:uid="{657DD982-00E4-47C1-9B53-3A9FF28AB6BE}"/>
    <cellStyle name="Normal 59 11 2 2" xfId="48832" xr:uid="{33290953-7316-4DA8-AB98-F658EFABAEC6}"/>
    <cellStyle name="Normal 59 11 3" xfId="37710" xr:uid="{32F6B734-8841-4394-9AC2-7E7483478C00}"/>
    <cellStyle name="Normal 59 12" xfId="15921" xr:uid="{A08DE0F3-59E6-47BB-8332-35A1E8771A71}"/>
    <cellStyle name="Normal 59 12 2" xfId="27008" xr:uid="{8A4EE0FF-9A45-4BCF-B4DC-816CC3421639}"/>
    <cellStyle name="Normal 59 12 2 2" xfId="50307" xr:uid="{B0A77C8F-4D8F-4589-A566-3CB22D58783E}"/>
    <cellStyle name="Normal 59 12 3" xfId="39259" xr:uid="{00709020-7179-4730-AB1C-88277B1D1D6C}"/>
    <cellStyle name="Normal 59 13" xfId="17714" xr:uid="{2E21487D-1373-45F6-9199-9FE9E166E943}"/>
    <cellStyle name="Normal 59 13 2" xfId="41026" xr:uid="{E22E958D-D648-4161-9388-972FAAD0C435}"/>
    <cellStyle name="Normal 59 14" xfId="29966" xr:uid="{EC2053F2-5F7F-4195-9E56-51377337417D}"/>
    <cellStyle name="Normal 59 2" xfId="4245" xr:uid="{B4B7C3C8-59EA-4754-BD1A-146F8398960F}"/>
    <cellStyle name="Normal 59 2 10" xfId="14502" xr:uid="{BF3C60C2-7275-478C-8F44-A07B591E72E8}"/>
    <cellStyle name="Normal 59 2 10 2" xfId="25663" xr:uid="{7709C60A-0824-4ED0-ACCF-D539EBE3C6C1}"/>
    <cellStyle name="Normal 59 2 10 2 2" xfId="48965" xr:uid="{5133CBE2-1E72-4B1D-8502-BFAE67E82DB2}"/>
    <cellStyle name="Normal 59 2 10 3" xfId="37843" xr:uid="{8E7BE0AF-0261-4910-8811-C74BFADD8FB6}"/>
    <cellStyle name="Normal 59 2 11" xfId="16054" xr:uid="{B64F6D83-788B-4151-B1F1-0E6C32732C8A}"/>
    <cellStyle name="Normal 59 2 11 2" xfId="27141" xr:uid="{73A52F86-F45B-49AA-835C-AB81924FCD43}"/>
    <cellStyle name="Normal 59 2 11 2 2" xfId="50440" xr:uid="{13725BBA-A9E0-4247-84E1-52BE4E602DEC}"/>
    <cellStyle name="Normal 59 2 11 3" xfId="39392" xr:uid="{8BCE1D94-4A6E-45F5-A949-587B1FEFA82E}"/>
    <cellStyle name="Normal 59 2 12" xfId="17847" xr:uid="{7442E682-0ACC-4571-BE9A-8AC4B34422F6}"/>
    <cellStyle name="Normal 59 2 12 2" xfId="41159" xr:uid="{C151F740-20D4-4DB2-9093-293E337C1370}"/>
    <cellStyle name="Normal 59 2 13" xfId="30099" xr:uid="{CCFFD3A4-7C70-43A3-B9C3-4180A569058D}"/>
    <cellStyle name="Normal 59 2 2" xfId="4683" xr:uid="{204AA00B-B16F-4CCC-9237-3EFC255BC8D9}"/>
    <cellStyle name="Normal 59 2 2 10" xfId="16492" xr:uid="{0451B433-9F9B-4948-A202-33295B1E0A0C}"/>
    <cellStyle name="Normal 59 2 2 10 2" xfId="27579" xr:uid="{1A5ABEA3-DF32-493C-A9C0-E6CB68A61B86}"/>
    <cellStyle name="Normal 59 2 2 10 2 2" xfId="50878" xr:uid="{60F64D6B-F197-4667-8EC5-7FFCDB4D7D7B}"/>
    <cellStyle name="Normal 59 2 2 10 3" xfId="39830" xr:uid="{C79CBCC3-F482-477E-836C-A67F89FE27BA}"/>
    <cellStyle name="Normal 59 2 2 11" xfId="18285" xr:uid="{DF0AB590-0BB8-41ED-8206-BD41DF22530E}"/>
    <cellStyle name="Normal 59 2 2 11 2" xfId="41597" xr:uid="{06BFF190-24D6-4786-A539-51A6832AD5CE}"/>
    <cellStyle name="Normal 59 2 2 12" xfId="30537" xr:uid="{FBACDD33-84EE-486A-BEFC-DE5B481ACA0A}"/>
    <cellStyle name="Normal 59 2 2 2" xfId="5555" xr:uid="{465E5F6C-C679-4370-9127-761D891C8B33}"/>
    <cellStyle name="Normal 59 2 2 2 2" xfId="19157" xr:uid="{4BBF7A2B-AD97-4A26-A007-E977E9AB4111}"/>
    <cellStyle name="Normal 59 2 2 2 2 2" xfId="42469" xr:uid="{DE05DD52-04EB-4529-A7C8-602F8E7DA83B}"/>
    <cellStyle name="Normal 59 2 2 2 3" xfId="31409" xr:uid="{C681C2E8-A689-44BB-B92D-1BA16D7A8ED2}"/>
    <cellStyle name="Normal 59 2 2 3" xfId="6427" xr:uid="{76FFDB7A-E816-4163-9214-45A5F2CD5CAE}"/>
    <cellStyle name="Normal 59 2 2 3 2" xfId="20029" xr:uid="{29F71C18-09F2-4FF2-B7C0-4132BCE84CAC}"/>
    <cellStyle name="Normal 59 2 2 3 2 2" xfId="43341" xr:uid="{4E33D03D-5789-4E12-BBBF-C007ACCD800C}"/>
    <cellStyle name="Normal 59 2 2 3 3" xfId="32281" xr:uid="{9F11397D-EB3C-43C3-9C81-8BFA7198803A}"/>
    <cellStyle name="Normal 59 2 2 4" xfId="7320" xr:uid="{D332B8AE-AAE7-412F-ADA7-2E2D57EE6D63}"/>
    <cellStyle name="Normal 59 2 2 4 2" xfId="20912" xr:uid="{FDAF5EDE-F638-4DAE-BC21-7DFD5B116A31}"/>
    <cellStyle name="Normal 59 2 2 4 2 2" xfId="44219" xr:uid="{A83D5F07-859B-4837-BAB7-DAA86BBF1617}"/>
    <cellStyle name="Normal 59 2 2 4 3" xfId="33159" xr:uid="{7BCB6E13-F914-425A-8D81-1E0FB7B777CD}"/>
    <cellStyle name="Normal 59 2 2 5" xfId="8193" xr:uid="{9228190F-5216-4E61-B242-847A51457384}"/>
    <cellStyle name="Normal 59 2 2 5 2" xfId="21785" xr:uid="{D808CE91-B938-4496-8EC4-DDE1F7182582}"/>
    <cellStyle name="Normal 59 2 2 5 2 2" xfId="45091" xr:uid="{0EF27E03-47D2-403C-92FC-A8D22E00C87D}"/>
    <cellStyle name="Normal 59 2 2 5 3" xfId="34031" xr:uid="{91B21993-31B7-454D-8500-906AF2C1F9C6}"/>
    <cellStyle name="Normal 59 2 2 6" xfId="9066" xr:uid="{5A5E0960-6F88-4537-8C99-B6BEC3B1B3DD}"/>
    <cellStyle name="Normal 59 2 2 6 2" xfId="22657" xr:uid="{16722C48-D5DF-4102-9A7D-BF7FD3412F00}"/>
    <cellStyle name="Normal 59 2 2 6 2 2" xfId="45963" xr:uid="{98C3B5E3-D7C9-4CB8-B7E3-99EF89F47A44}"/>
    <cellStyle name="Normal 59 2 2 6 3" xfId="34903" xr:uid="{19492DD4-2DEC-4E8D-96CF-56F567B26EAE}"/>
    <cellStyle name="Normal 59 2 2 7" xfId="10230" xr:uid="{C6A52225-AEC9-4A1E-A5A6-8EC4ECAB78BC}"/>
    <cellStyle name="Normal 59 2 2 7 2" xfId="23636" xr:uid="{9927A1AF-185F-4C39-8527-4774C184B866}"/>
    <cellStyle name="Normal 59 2 2 7 2 2" xfId="46942" xr:uid="{52734F4E-610C-4024-924E-982F330F78A1}"/>
    <cellStyle name="Normal 59 2 2 7 3" xfId="35844" xr:uid="{0F7DC163-7B23-4473-B0BD-C60994583C73}"/>
    <cellStyle name="Normal 59 2 2 8" xfId="11110" xr:uid="{CE97F26E-CCC3-49C4-89A6-4C399A5428FE}"/>
    <cellStyle name="Normal 59 2 2 8 2" xfId="24516" xr:uid="{5D7CD154-120C-40AC-B170-1E628236B346}"/>
    <cellStyle name="Normal 59 2 2 8 2 2" xfId="47822" xr:uid="{DC067DE8-8549-4B7F-8F5F-767CB0D76B69}"/>
    <cellStyle name="Normal 59 2 2 8 3" xfId="36724" xr:uid="{A82E1867-480A-4E45-A751-DC4FA90EF6CB}"/>
    <cellStyle name="Normal 59 2 2 9" xfId="14940" xr:uid="{2A69A480-BC17-45D0-AC6F-7E102E441D80}"/>
    <cellStyle name="Normal 59 2 2 9 2" xfId="26101" xr:uid="{A4C16438-DC4F-4044-AA47-1F203D49FEA4}"/>
    <cellStyle name="Normal 59 2 2 9 2 2" xfId="49403" xr:uid="{F9A00BDF-737A-42C8-884A-96D1FA78B4F5}"/>
    <cellStyle name="Normal 59 2 2 9 3" xfId="38281" xr:uid="{0E2749E2-884E-436F-9918-C461CE2113D1}"/>
    <cellStyle name="Normal 59 2 3" xfId="5117" xr:uid="{2E823AFE-1F8C-44C1-A62B-28E96C3F5BC9}"/>
    <cellStyle name="Normal 59 2 3 2" xfId="13725" xr:uid="{8C1EBB6F-AEF1-42F4-8379-BE79F34E964C}"/>
    <cellStyle name="Normal 59 2 3 2 2" xfId="24986" xr:uid="{04C139E4-0A79-4A87-A3EB-16A3F67D01D5}"/>
    <cellStyle name="Normal 59 2 3 2 2 2" xfId="48292" xr:uid="{D0303FF4-F8FD-41C3-B3C6-2310E4F846E1}"/>
    <cellStyle name="Normal 59 2 3 2 3" xfId="37078" xr:uid="{C494A706-DC41-458D-93BF-22BCD08F4FD9}"/>
    <cellStyle name="Normal 59 2 3 3" xfId="15473" xr:uid="{03A4D41B-2D04-484D-B7AF-7976EC84E6B0}"/>
    <cellStyle name="Normal 59 2 3 3 2" xfId="26595" xr:uid="{EECC342C-8FCE-4A98-9901-F3FE5D13C79A}"/>
    <cellStyle name="Normal 59 2 3 3 2 2" xfId="49895" xr:uid="{D309ACC2-EB8A-4168-AA10-CCC1CC5FFC6E}"/>
    <cellStyle name="Normal 59 2 3 3 3" xfId="38812" xr:uid="{C5145544-913D-4CEA-AC05-D1A3E2BF934A}"/>
    <cellStyle name="Normal 59 2 3 4" xfId="16838" xr:uid="{CF1CBD65-2C3A-4569-9BD9-D63255920B43}"/>
    <cellStyle name="Normal 59 2 3 4 2" xfId="27924" xr:uid="{AA03EB05-4750-4AFF-9C66-BA13A1337979}"/>
    <cellStyle name="Normal 59 2 3 4 2 2" xfId="51223" xr:uid="{5DD097DB-5F9A-460C-A0C5-5680225E57F9}"/>
    <cellStyle name="Normal 59 2 3 4 3" xfId="40176" xr:uid="{E3912668-A815-4D33-98FA-4FBDED7B0F31}"/>
    <cellStyle name="Normal 59 2 3 5" xfId="18719" xr:uid="{F70D4C66-60B4-44C8-BE6E-4258A830C017}"/>
    <cellStyle name="Normal 59 2 3 5 2" xfId="42031" xr:uid="{B1CC6EFE-62A5-4B48-B3F2-F99A57F9EBE1}"/>
    <cellStyle name="Normal 59 2 3 6" xfId="30971" xr:uid="{3E1A6CCA-93F6-4650-9A00-66EB4DF56213}"/>
    <cellStyle name="Normal 59 2 4" xfId="5989" xr:uid="{61FA161A-230F-47E9-ACF0-207713409CA1}"/>
    <cellStyle name="Normal 59 2 4 2" xfId="19591" xr:uid="{31550401-CFA1-41FA-BDBA-FB6E27843D3D}"/>
    <cellStyle name="Normal 59 2 4 2 2" xfId="42903" xr:uid="{64066CCD-968C-470C-A673-90C2FD1DB446}"/>
    <cellStyle name="Normal 59 2 4 3" xfId="31843" xr:uid="{26F4E8EE-A623-495C-BD60-C77166CF68D9}"/>
    <cellStyle name="Normal 59 2 5" xfId="6882" xr:uid="{C25FFAB6-2039-4A9B-8120-54289B4B611A}"/>
    <cellStyle name="Normal 59 2 5 2" xfId="20474" xr:uid="{5DE8464B-730D-4868-B78E-265DF474CE08}"/>
    <cellStyle name="Normal 59 2 5 2 2" xfId="43781" xr:uid="{FE6EA4FF-BE33-4C4F-8064-C53975FFCBBE}"/>
    <cellStyle name="Normal 59 2 5 3" xfId="32721" xr:uid="{29D72C41-CFF7-472F-8934-747B7BB7FF86}"/>
    <cellStyle name="Normal 59 2 6" xfId="7755" xr:uid="{0C5D6937-9FDF-4DFF-AE01-581A6EBC8038}"/>
    <cellStyle name="Normal 59 2 6 2" xfId="21347" xr:uid="{014A58E6-7762-4548-B0F2-794854E0EA86}"/>
    <cellStyle name="Normal 59 2 6 2 2" xfId="44653" xr:uid="{D1FFF49D-6F3B-4730-9AA1-39FFE4EB88E4}"/>
    <cellStyle name="Normal 59 2 6 3" xfId="33593" xr:uid="{F9541ADA-775D-4D47-8F74-0225AFAA8B53}"/>
    <cellStyle name="Normal 59 2 7" xfId="8628" xr:uid="{B22B81FC-0E14-4875-8677-64EE6F0D304C}"/>
    <cellStyle name="Normal 59 2 7 2" xfId="22219" xr:uid="{A9118607-9A6E-46E6-AEB9-CE252B29EF9B}"/>
    <cellStyle name="Normal 59 2 7 2 2" xfId="45525" xr:uid="{733145CA-0A17-40B1-92D1-0AE8A2A375F6}"/>
    <cellStyle name="Normal 59 2 7 3" xfId="34465" xr:uid="{8CB2E2FD-5EC0-4B17-A141-F2CAD1E28C3B}"/>
    <cellStyle name="Normal 59 2 8" xfId="9792" xr:uid="{0A8548DA-9F7D-4A10-B4D8-FFF1BE904112}"/>
    <cellStyle name="Normal 59 2 8 2" xfId="23198" xr:uid="{598DEE34-FCB3-47EA-912F-95F7C935F001}"/>
    <cellStyle name="Normal 59 2 8 2 2" xfId="46504" xr:uid="{9349756B-70ED-4355-B754-BF2C3247A3EB}"/>
    <cellStyle name="Normal 59 2 8 3" xfId="35406" xr:uid="{28D70143-E511-4AFA-84EB-A71548C1555E}"/>
    <cellStyle name="Normal 59 2 9" xfId="10672" xr:uid="{39FA41C5-3933-4B9D-BAC9-6284BBC6C347}"/>
    <cellStyle name="Normal 59 2 9 2" xfId="24078" xr:uid="{B9149638-8F29-4C1C-A7B4-DDB66C03086D}"/>
    <cellStyle name="Normal 59 2 9 2 2" xfId="47384" xr:uid="{845EBE6F-AC53-4D0F-B389-8CB9A3D8456A}"/>
    <cellStyle name="Normal 59 2 9 3" xfId="36286" xr:uid="{A6353830-4014-4BA7-8CF0-2DB40889E936}"/>
    <cellStyle name="Normal 59 3" xfId="4550" xr:uid="{31967E04-6D8D-43F3-A6C0-F95CBC86D0C6}"/>
    <cellStyle name="Normal 59 3 10" xfId="16359" xr:uid="{81623932-5A09-40C7-BCBD-E2CA00876684}"/>
    <cellStyle name="Normal 59 3 10 2" xfId="27446" xr:uid="{10CBBB99-15B6-4342-9480-ACB2D00E80E8}"/>
    <cellStyle name="Normal 59 3 10 2 2" xfId="50745" xr:uid="{5F60C142-2CC4-4DFF-8346-FD8313286DD5}"/>
    <cellStyle name="Normal 59 3 10 3" xfId="39697" xr:uid="{B622AA73-C553-4FE5-A167-ABFA89916655}"/>
    <cellStyle name="Normal 59 3 11" xfId="18152" xr:uid="{70E1AC16-DDC9-4CA8-93DE-54E8B74D4F23}"/>
    <cellStyle name="Normal 59 3 11 2" xfId="41464" xr:uid="{80052CEA-D24F-4549-898D-C4B8DB6E4F6F}"/>
    <cellStyle name="Normal 59 3 12" xfId="30404" xr:uid="{45283DA4-35FC-4E96-A4B5-BE1ADB883323}"/>
    <cellStyle name="Normal 59 3 2" xfId="5422" xr:uid="{005DBE8A-B2E7-4CC8-BC83-0D69E3BDC332}"/>
    <cellStyle name="Normal 59 3 2 2" xfId="19024" xr:uid="{C6408A32-91E2-4D12-9A24-3DD007BBD7F1}"/>
    <cellStyle name="Normal 59 3 2 2 2" xfId="42336" xr:uid="{9D7B9BD6-882A-40E4-B440-513F013B5EE6}"/>
    <cellStyle name="Normal 59 3 2 3" xfId="31276" xr:uid="{9E1485C7-EA85-4FD0-901C-5EB0C87CB48B}"/>
    <cellStyle name="Normal 59 3 3" xfId="6294" xr:uid="{78B21750-4BA7-40ED-BF3B-83F72911D2BA}"/>
    <cellStyle name="Normal 59 3 3 2" xfId="19896" xr:uid="{D0F2506A-8BDB-434F-A717-24C9F3FAA17C}"/>
    <cellStyle name="Normal 59 3 3 2 2" xfId="43208" xr:uid="{C8F76524-A17C-491B-837F-18EEF150FEA0}"/>
    <cellStyle name="Normal 59 3 3 3" xfId="32148" xr:uid="{E4EE6072-A892-460A-BF66-C5B244A41E9B}"/>
    <cellStyle name="Normal 59 3 4" xfId="7187" xr:uid="{8CD6A9F7-D05C-4562-8B2D-187C9EBBFF38}"/>
    <cellStyle name="Normal 59 3 4 2" xfId="20779" xr:uid="{BAA9259B-F424-40DC-9969-5FFD931C3D71}"/>
    <cellStyle name="Normal 59 3 4 2 2" xfId="44086" xr:uid="{900DBEF3-DFF4-4792-9BCB-10A12D83EE22}"/>
    <cellStyle name="Normal 59 3 4 3" xfId="33026" xr:uid="{A262D1C6-DF28-4842-9860-27C6CE5ED23D}"/>
    <cellStyle name="Normal 59 3 5" xfId="8060" xr:uid="{B2046E76-097F-4B02-A631-AB1553DEC415}"/>
    <cellStyle name="Normal 59 3 5 2" xfId="21652" xr:uid="{41C03504-5DF7-4A16-81FF-40D030E62864}"/>
    <cellStyle name="Normal 59 3 5 2 2" xfId="44958" xr:uid="{87ABCD21-AC5D-4DE7-83D0-578926AD085D}"/>
    <cellStyle name="Normal 59 3 5 3" xfId="33898" xr:uid="{B304A6BB-B1CE-464B-A67C-488C3B138AD7}"/>
    <cellStyle name="Normal 59 3 6" xfId="8933" xr:uid="{38468E1E-FD4C-4365-8D7F-D7B852ABCBD7}"/>
    <cellStyle name="Normal 59 3 6 2" xfId="22524" xr:uid="{E85A2F19-6080-4CDC-A507-00CC32D354CF}"/>
    <cellStyle name="Normal 59 3 6 2 2" xfId="45830" xr:uid="{F4543B01-EB1A-43E2-AD1C-A919F9D10563}"/>
    <cellStyle name="Normal 59 3 6 3" xfId="34770" xr:uid="{F01519E0-BD0B-4B2C-894F-2F0E9631C9E8}"/>
    <cellStyle name="Normal 59 3 7" xfId="10097" xr:uid="{018AED1A-DCBC-41C9-81BC-C2C061A4305D}"/>
    <cellStyle name="Normal 59 3 7 2" xfId="23503" xr:uid="{31ED3E49-572F-4B38-BCE5-51A789315696}"/>
    <cellStyle name="Normal 59 3 7 2 2" xfId="46809" xr:uid="{091090B8-4524-49EF-852C-0FD5FE47DFEB}"/>
    <cellStyle name="Normal 59 3 7 3" xfId="35711" xr:uid="{EE87B509-7EF5-43A4-8610-E7276241D7A8}"/>
    <cellStyle name="Normal 59 3 8" xfId="10977" xr:uid="{8BA66777-10D3-41F8-9B6B-71152A42AB7C}"/>
    <cellStyle name="Normal 59 3 8 2" xfId="24383" xr:uid="{592554DA-ED9D-4990-B584-0D1949CCFC49}"/>
    <cellStyle name="Normal 59 3 8 2 2" xfId="47689" xr:uid="{B4E8FCD6-64A2-4AB0-939F-07C5FEFF23F5}"/>
    <cellStyle name="Normal 59 3 8 3" xfId="36591" xr:uid="{134F7767-98F4-4E1A-BFA6-E42CF06C7BF1}"/>
    <cellStyle name="Normal 59 3 9" xfId="14807" xr:uid="{BA4BAA76-2117-4CBA-A507-BCC37D54BB25}"/>
    <cellStyle name="Normal 59 3 9 2" xfId="25968" xr:uid="{70EE6D8E-4E8C-42E5-A8E5-75C4CDA403AF}"/>
    <cellStyle name="Normal 59 3 9 2 2" xfId="49270" xr:uid="{71D81373-3FB8-4BF3-AEAC-8C04EA4EE13F}"/>
    <cellStyle name="Normal 59 3 9 3" xfId="38148" xr:uid="{726E97B1-027F-4E01-B802-11BD2E7C0F00}"/>
    <cellStyle name="Normal 59 4" xfId="4984" xr:uid="{D79F7CC8-EEC0-494C-8826-229724454E0B}"/>
    <cellStyle name="Normal 59 4 2" xfId="11252" xr:uid="{38690C72-1AB4-464D-BA25-32AA9A495A8A}"/>
    <cellStyle name="Normal 59 4 2 2" xfId="24658" xr:uid="{8BA76841-1AE0-4813-9CB5-B31FCC5A9BAB}"/>
    <cellStyle name="Normal 59 4 2 2 2" xfId="47964" xr:uid="{E1C25C2B-B541-411F-B3E6-C0973FB756DE}"/>
    <cellStyle name="Normal 59 4 2 3" xfId="36865" xr:uid="{F77ED70B-8174-4E1B-B054-F0874949599D}"/>
    <cellStyle name="Normal 59 4 3" xfId="15099" xr:uid="{83DFCC53-908F-4B4F-8F77-BDEBE6CBFC34}"/>
    <cellStyle name="Normal 59 4 3 2" xfId="26256" xr:uid="{15F3AF28-A7ED-4671-AA02-C1B04C0E0F38}"/>
    <cellStyle name="Normal 59 4 3 2 2" xfId="49558" xr:uid="{C1B29804-2447-40A2-A754-6CC9E47B14BD}"/>
    <cellStyle name="Normal 59 4 3 3" xfId="38440" xr:uid="{3969600B-11CF-4251-A220-35814A872216}"/>
    <cellStyle name="Normal 59 4 4" xfId="16634" xr:uid="{EBB9B85B-4ADB-4F9D-9634-420BC7123F19}"/>
    <cellStyle name="Normal 59 4 4 2" xfId="27720" xr:uid="{F43EB76D-5195-4F56-83F6-58BC7BCFF80B}"/>
    <cellStyle name="Normal 59 4 4 2 2" xfId="51019" xr:uid="{316140ED-B3BD-48B2-ACB8-7EE343031BD0}"/>
    <cellStyle name="Normal 59 4 4 3" xfId="39972" xr:uid="{CD98C03C-91BD-4CA2-90C5-A0B7062CBA4D}"/>
    <cellStyle name="Normal 59 4 5" xfId="18586" xr:uid="{9B4DAE3C-FDE1-4247-8D9F-DAB514A38705}"/>
    <cellStyle name="Normal 59 4 5 2" xfId="41898" xr:uid="{2D37A7D6-84A8-40FC-B6A8-277B3B6879DB}"/>
    <cellStyle name="Normal 59 4 6" xfId="30838" xr:uid="{3B386843-2869-423C-9A96-16EEC9698940}"/>
    <cellStyle name="Normal 59 5" xfId="5856" xr:uid="{978825C1-D503-4BB7-A8AD-618375949823}"/>
    <cellStyle name="Normal 59 5 2" xfId="19458" xr:uid="{EF0C352B-C061-44B0-AA0D-67151B330073}"/>
    <cellStyle name="Normal 59 5 2 2" xfId="42770" xr:uid="{EFE82CC7-28FF-4729-9ED8-4033B072CD62}"/>
    <cellStyle name="Normal 59 5 3" xfId="31710" xr:uid="{8EB3A229-A840-453C-914C-B4D112427338}"/>
    <cellStyle name="Normal 59 6" xfId="6749" xr:uid="{1D171DDA-71B6-46E8-B479-F2C9775FD509}"/>
    <cellStyle name="Normal 59 6 2" xfId="20341" xr:uid="{522409CB-A4C4-437F-A027-00F75CD76508}"/>
    <cellStyle name="Normal 59 6 2 2" xfId="43648" xr:uid="{0EFB6063-1F58-4C2A-9182-8EA61F40A9BD}"/>
    <cellStyle name="Normal 59 6 3" xfId="32588" xr:uid="{FC014459-90F0-4AED-A1C5-8427AF56AB27}"/>
    <cellStyle name="Normal 59 7" xfId="7622" xr:uid="{F6386CFC-F84C-4096-937A-55ABD47192ED}"/>
    <cellStyle name="Normal 59 7 2" xfId="21214" xr:uid="{3F841B34-4D30-4D5C-A4D9-35CD17425F76}"/>
    <cellStyle name="Normal 59 7 2 2" xfId="44520" xr:uid="{41B69AC7-E49B-491A-B502-FC5E1DAD4D27}"/>
    <cellStyle name="Normal 59 7 3" xfId="33460" xr:uid="{DE6C265F-33B6-4C21-A66F-C9795E6A2180}"/>
    <cellStyle name="Normal 59 8" xfId="8495" xr:uid="{A09EBC17-01F0-4138-B7DA-BF803EA77AD7}"/>
    <cellStyle name="Normal 59 8 2" xfId="22086" xr:uid="{1F6EBF45-32EC-43D7-84B1-BD754E21CDE6}"/>
    <cellStyle name="Normal 59 8 2 2" xfId="45392" xr:uid="{C270DAC7-2D1F-4657-81D4-2D69315D2E90}"/>
    <cellStyle name="Normal 59 8 3" xfId="34332" xr:uid="{E3680992-1269-4E37-9D81-8407D18F8270}"/>
    <cellStyle name="Normal 59 9" xfId="9659" xr:uid="{B2BB58DE-0BD7-471C-A852-FCBE87C7FEF9}"/>
    <cellStyle name="Normal 59 9 2" xfId="23065" xr:uid="{C349C666-E6A2-4D22-97BC-A564BF96CD12}"/>
    <cellStyle name="Normal 59 9 2 2" xfId="46371" xr:uid="{0941B19A-0C9B-406D-9CAE-5C2EB40D6F56}"/>
    <cellStyle name="Normal 59 9 3" xfId="35273" xr:uid="{351E45CA-9A04-4F83-B9BB-5ACD50C27CBB}"/>
    <cellStyle name="Normal 6" xfId="200" xr:uid="{00000000-0005-0000-0000-0000D1000000}"/>
    <cellStyle name="Normal 6 2" xfId="2226" xr:uid="{20C55D05-69EF-4F68-BAE4-07ABCDF3D2B3}"/>
    <cellStyle name="Normal 6 2 2" xfId="12512" xr:uid="{24DCBA27-A17A-4A43-89BC-CD9307E03926}"/>
    <cellStyle name="Normal 6 2 3" xfId="11392" xr:uid="{62C70559-BBD9-48AD-B0BD-BBDAA8A9701D}"/>
    <cellStyle name="Normal 6 2 3 2" xfId="15184" xr:uid="{91E1A026-1DDC-4BA9-A479-09AEA8977D3D}"/>
    <cellStyle name="Normal 6 2 3 2 2" xfId="26341" xr:uid="{A8C4C725-4403-48C9-8A80-36EAA557E1AB}"/>
    <cellStyle name="Normal 6 2 3 2 2 2" xfId="49643" xr:uid="{57F9D910-0806-4633-BD60-FFDD07182683}"/>
    <cellStyle name="Normal 6 2 3 2 3" xfId="38525" xr:uid="{9E250B0B-3775-4F80-86ED-21C27C7A51AD}"/>
    <cellStyle name="Normal 6 2 3 3" xfId="16713" xr:uid="{5E7043DF-29DF-4ED5-8BEC-AFF51CB3A3B5}"/>
    <cellStyle name="Normal 6 2 3 3 2" xfId="27799" xr:uid="{20CB96EC-D15D-4D8E-8A1B-F50886E65F11}"/>
    <cellStyle name="Normal 6 2 3 3 2 2" xfId="51098" xr:uid="{BDDBCC60-41B3-4CDB-9624-F5351E7B9B2B}"/>
    <cellStyle name="Normal 6 2 3 3 3" xfId="40051" xr:uid="{6BB47A0A-31AD-42BC-A7BE-1B2E8FD5A8B2}"/>
    <cellStyle name="Normal 6 2 3 4" xfId="24742" xr:uid="{CF4C974C-7F05-4260-B58C-D1D0625864DD}"/>
    <cellStyle name="Normal 6 2 3 4 2" xfId="48048" xr:uid="{7A3A442D-BEF1-40E8-97FD-346E5DBFC256}"/>
    <cellStyle name="Normal 6 2 3 5" xfId="36944" xr:uid="{44412FC8-FAC1-4892-B925-AB52136B32F0}"/>
    <cellStyle name="Normal 6 3" xfId="2406" xr:uid="{D84B6D55-5922-45B1-BCD7-82DA472D667C}"/>
    <cellStyle name="Normal 6 3 10" xfId="7346" xr:uid="{D4B710CB-388E-4190-AFE2-E28402A8B60B}"/>
    <cellStyle name="Normal 6 3 10 2" xfId="20938" xr:uid="{06678AD1-0D97-4681-B6A9-2E2D12951E42}"/>
    <cellStyle name="Normal 6 3 10 2 2" xfId="44244" xr:uid="{F2F6CC8C-6F89-45A1-94F5-F8F4C4B16D25}"/>
    <cellStyle name="Normal 6 3 10 3" xfId="33184" xr:uid="{994F1125-BF8B-4648-9709-7BFB8B866653}"/>
    <cellStyle name="Normal 6 3 11" xfId="8219" xr:uid="{D92E975D-8698-43D9-ADC0-64913620C89A}"/>
    <cellStyle name="Normal 6 3 11 2" xfId="21810" xr:uid="{C8BAC5FC-33CD-46B6-8693-D04E13AF231C}"/>
    <cellStyle name="Normal 6 3 11 2 2" xfId="45116" xr:uid="{996974BE-37A2-4CF4-B59B-C0D93A33B29C}"/>
    <cellStyle name="Normal 6 3 11 3" xfId="34056" xr:uid="{08AA1E3A-00DE-46AB-A1EC-98B5AE2FF090}"/>
    <cellStyle name="Normal 6 3 12" xfId="9383" xr:uid="{B57C532B-047A-42DE-A46C-171EDF62397E}"/>
    <cellStyle name="Normal 6 3 12 2" xfId="22789" xr:uid="{EB6AF1BA-DE96-4CBC-810F-D0FC3BB5A871}"/>
    <cellStyle name="Normal 6 3 12 2 2" xfId="46095" xr:uid="{7CAA9810-62EF-42B2-8A63-E3D8089442C8}"/>
    <cellStyle name="Normal 6 3 12 3" xfId="34997" xr:uid="{477DB732-1515-4BC4-93D4-49EB6A12981B}"/>
    <cellStyle name="Normal 6 3 13" xfId="10263" xr:uid="{E0F733FF-E9B8-448F-BF37-D21885BE8EF8}"/>
    <cellStyle name="Normal 6 3 13 2" xfId="23669" xr:uid="{A026F32D-DFC4-466E-A8B5-06D59541DD05}"/>
    <cellStyle name="Normal 6 3 13 2 2" xfId="46975" xr:uid="{8A171998-9DDD-4564-911E-629B7C2F9A4F}"/>
    <cellStyle name="Normal 6 3 13 3" xfId="35877" xr:uid="{6CC41E3A-B299-44D3-88D2-E185D54A7590}"/>
    <cellStyle name="Normal 6 3 14" xfId="13993" xr:uid="{84452316-843E-431A-95D2-BA30130955EE}"/>
    <cellStyle name="Normal 6 3 14 2" xfId="25183" xr:uid="{61E6CA98-1664-4FE6-8855-C2967571E19D}"/>
    <cellStyle name="Normal 6 3 14 2 2" xfId="48486" xr:uid="{B5AC87F6-A39E-4E1C-9165-1B8CD793DE42}"/>
    <cellStyle name="Normal 6 3 14 3" xfId="37335" xr:uid="{A5C5B203-EA2C-429E-9C8A-9E05CE2DB380}"/>
    <cellStyle name="Normal 6 3 15" xfId="15644" xr:uid="{C8ABC80C-2189-4EA1-8952-F44CA7710B4D}"/>
    <cellStyle name="Normal 6 3 15 2" xfId="26731" xr:uid="{D6C95584-900E-4BB6-84B8-A28A5601FA7A}"/>
    <cellStyle name="Normal 6 3 15 2 2" xfId="50030" xr:uid="{468EB1C7-5C25-4203-A378-BF5258F181E8}"/>
    <cellStyle name="Normal 6 3 15 3" xfId="38982" xr:uid="{1865E36A-CE6F-4F94-ABBC-49689C9DE569}"/>
    <cellStyle name="Normal 6 3 16" xfId="17355" xr:uid="{973DACA5-2C29-49E9-AE48-1F4FE95FC876}"/>
    <cellStyle name="Normal 6 3 16 2" xfId="40667" xr:uid="{565F0CA7-9120-4EDF-97CA-5A7A6BC7BB13}"/>
    <cellStyle name="Normal 6 3 17" xfId="29700" xr:uid="{4A2F642E-3051-4DCA-B0A4-B8DC1A722B2E}"/>
    <cellStyle name="Normal 6 3 2" xfId="3959" xr:uid="{5B616FF0-5BD1-466F-B9F4-A2D97BE718F4}"/>
    <cellStyle name="Normal 6 3 2 10" xfId="9506" xr:uid="{04A35AE8-9FF4-4FC2-9DE5-3514EA8DCD6E}"/>
    <cellStyle name="Normal 6 3 2 10 2" xfId="22912" xr:uid="{B2CDBF45-773E-4B47-8B60-5FE39E6D2DFD}"/>
    <cellStyle name="Normal 6 3 2 10 2 2" xfId="46218" xr:uid="{5BA4C886-F9FE-45C5-90CE-53ABEBD74C33}"/>
    <cellStyle name="Normal 6 3 2 10 3" xfId="35120" xr:uid="{50961E2C-F263-4D26-A861-99BAC960D9C7}"/>
    <cellStyle name="Normal 6 3 2 11" xfId="10386" xr:uid="{9D92A406-377B-44BC-8071-5AE158CD9C05}"/>
    <cellStyle name="Normal 6 3 2 11 2" xfId="23792" xr:uid="{74DD0E94-D440-4DC8-B457-B5E0A2F86930}"/>
    <cellStyle name="Normal 6 3 2 11 2 2" xfId="47098" xr:uid="{AC142915-E751-4079-A299-610B830A6647}"/>
    <cellStyle name="Normal 6 3 2 11 3" xfId="36000" xr:uid="{2B8EC25C-23FA-46D4-A9D0-110FC6CE1DEB}"/>
    <cellStyle name="Normal 6 3 2 12" xfId="14216" xr:uid="{03E99855-1831-40F7-9D6A-3D02A2CE6F83}"/>
    <cellStyle name="Normal 6 3 2 12 2" xfId="25377" xr:uid="{4AA293A8-AD54-445D-B525-D060D2D334BC}"/>
    <cellStyle name="Normal 6 3 2 12 2 2" xfId="48679" xr:uid="{9F3B2851-B11D-43E8-9A8D-344FC13441DA}"/>
    <cellStyle name="Normal 6 3 2 12 3" xfId="37557" xr:uid="{3870C7BA-5527-4F61-BE2C-1799C70B5E19}"/>
    <cellStyle name="Normal 6 3 2 13" xfId="15768" xr:uid="{7F2FA642-7868-480D-8374-412EE0081746}"/>
    <cellStyle name="Normal 6 3 2 13 2" xfId="26855" xr:uid="{FA456462-6809-486C-8285-8AC619EE358D}"/>
    <cellStyle name="Normal 6 3 2 13 2 2" xfId="50154" xr:uid="{F6BCF4EE-08A0-4215-A31E-3A53FABBE51C}"/>
    <cellStyle name="Normal 6 3 2 13 3" xfId="39106" xr:uid="{48534345-A4F7-466D-94A2-BB12BA41925D}"/>
    <cellStyle name="Normal 6 3 2 14" xfId="17561" xr:uid="{0FB484D8-D9A8-4893-8D6A-17EEC7F83155}"/>
    <cellStyle name="Normal 6 3 2 14 2" xfId="40873" xr:uid="{9FA27976-B3FA-4CAB-9F96-EB9F78AF929C}"/>
    <cellStyle name="Normal 6 3 2 15" xfId="29813" xr:uid="{7E633C79-5C01-4A8D-8C5E-11F7A797D893}"/>
    <cellStyle name="Normal 6 3 2 2" xfId="4072" xr:uid="{032EF4E5-C9BE-4F2F-97C2-4D379D8E5C65}"/>
    <cellStyle name="Normal 6 3 2 2 10" xfId="14329" xr:uid="{A61155A7-7E38-44A5-9B1D-1B1425F43611}"/>
    <cellStyle name="Normal 6 3 2 2 10 2" xfId="25490" xr:uid="{AFFEBE1E-2FA6-46A2-AA65-084C42B1C498}"/>
    <cellStyle name="Normal 6 3 2 2 10 2 2" xfId="48792" xr:uid="{7D701AAD-7715-447A-9A60-E4313018F2AB}"/>
    <cellStyle name="Normal 6 3 2 2 10 3" xfId="37670" xr:uid="{7B9626E2-3F60-473A-8E76-B5213624A441}"/>
    <cellStyle name="Normal 6 3 2 2 11" xfId="15881" xr:uid="{6B44A782-BCD3-462D-BC61-952C1408C897}"/>
    <cellStyle name="Normal 6 3 2 2 11 2" xfId="26968" xr:uid="{E3095CA6-4B8B-4B31-98DB-24746DF71944}"/>
    <cellStyle name="Normal 6 3 2 2 11 2 2" xfId="50267" xr:uid="{0CD12E25-BED6-4321-8631-670DED59DF82}"/>
    <cellStyle name="Normal 6 3 2 2 11 3" xfId="39219" xr:uid="{16B5B07C-5B8E-434F-AC46-C799BDB6E2A8}"/>
    <cellStyle name="Normal 6 3 2 2 12" xfId="17674" xr:uid="{B9C269C9-6FA5-44A6-A880-13A920AC4C0E}"/>
    <cellStyle name="Normal 6 3 2 2 12 2" xfId="40986" xr:uid="{A8C81D25-4B7E-4CA9-8EA7-212DF0937532}"/>
    <cellStyle name="Normal 6 3 2 2 13" xfId="29926" xr:uid="{2E90BB9D-E589-4D98-A744-F5852A5DC9EA}"/>
    <cellStyle name="Normal 6 3 2 2 2" xfId="4510" xr:uid="{D2EE40D7-6025-4409-B1C4-987E8848817D}"/>
    <cellStyle name="Normal 6 3 2 2 2 10" xfId="16319" xr:uid="{CEAA15DA-C464-4B1C-8478-28DF5C3B681A}"/>
    <cellStyle name="Normal 6 3 2 2 2 10 2" xfId="27406" xr:uid="{919338A6-C796-4969-8F3E-CDE306A23905}"/>
    <cellStyle name="Normal 6 3 2 2 2 10 2 2" xfId="50705" xr:uid="{B31985B5-1612-4D28-829F-725F944A0746}"/>
    <cellStyle name="Normal 6 3 2 2 2 10 3" xfId="39657" xr:uid="{0A0C73CB-8D92-40CF-A404-0E92BC6B5D37}"/>
    <cellStyle name="Normal 6 3 2 2 2 11" xfId="18112" xr:uid="{B7A624B9-0C1A-41C6-B1D1-AED9390F610D}"/>
    <cellStyle name="Normal 6 3 2 2 2 11 2" xfId="41424" xr:uid="{06C941A9-D060-464F-84F3-1F45F1C39250}"/>
    <cellStyle name="Normal 6 3 2 2 2 12" xfId="30364" xr:uid="{BB918211-E8B2-47D9-A026-72519E454CE5}"/>
    <cellStyle name="Normal 6 3 2 2 2 2" xfId="5382" xr:uid="{08668266-9201-439C-A637-F10D45555C18}"/>
    <cellStyle name="Normal 6 3 2 2 2 2 2" xfId="18984" xr:uid="{9348D9C7-1011-4CE5-B1BA-1739B6A3B30A}"/>
    <cellStyle name="Normal 6 3 2 2 2 2 2 2" xfId="42296" xr:uid="{B66BF8AE-AC65-45DC-AA1D-058E2FE2151C}"/>
    <cellStyle name="Normal 6 3 2 2 2 2 3" xfId="31236" xr:uid="{B6E9041F-8A81-49B7-842F-778D56013A56}"/>
    <cellStyle name="Normal 6 3 2 2 2 3" xfId="6254" xr:uid="{21B6363C-CE9D-4F3A-82C2-807A5CFC2D09}"/>
    <cellStyle name="Normal 6 3 2 2 2 3 2" xfId="19856" xr:uid="{4D93B462-6832-445D-A60B-011CBBFD7FB6}"/>
    <cellStyle name="Normal 6 3 2 2 2 3 2 2" xfId="43168" xr:uid="{E0AB5747-815E-4991-9E42-AE0ABE0FF97C}"/>
    <cellStyle name="Normal 6 3 2 2 2 3 3" xfId="32108" xr:uid="{B34AB28F-1A71-4BD3-B2C3-2B7F127CB74C}"/>
    <cellStyle name="Normal 6 3 2 2 2 4" xfId="7147" xr:uid="{F50A4C3B-3578-48F1-A30A-D791B45249E4}"/>
    <cellStyle name="Normal 6 3 2 2 2 4 2" xfId="20739" xr:uid="{D4289346-A627-4EA8-904D-CC1ACA328687}"/>
    <cellStyle name="Normal 6 3 2 2 2 4 2 2" xfId="44046" xr:uid="{8C6EE2F9-1EAF-47DC-BB0A-AB7DDBF5D7E9}"/>
    <cellStyle name="Normal 6 3 2 2 2 4 3" xfId="32986" xr:uid="{FEE09F92-A956-4621-BB4D-0BEB7209C59B}"/>
    <cellStyle name="Normal 6 3 2 2 2 5" xfId="8020" xr:uid="{EAFE7AE2-A4B5-4CC8-BF95-B23C4785BCFC}"/>
    <cellStyle name="Normal 6 3 2 2 2 5 2" xfId="21612" xr:uid="{416172C4-4968-409E-9D12-02141FD42348}"/>
    <cellStyle name="Normal 6 3 2 2 2 5 2 2" xfId="44918" xr:uid="{4AC1A6E9-D469-4BC0-A4FF-19522AF74954}"/>
    <cellStyle name="Normal 6 3 2 2 2 5 3" xfId="33858" xr:uid="{1732BB74-7ADC-4958-8D98-8CE8FA785F97}"/>
    <cellStyle name="Normal 6 3 2 2 2 6" xfId="8893" xr:uid="{0DEED293-9A81-4A17-935C-77ED2CC0EBD2}"/>
    <cellStyle name="Normal 6 3 2 2 2 6 2" xfId="22484" xr:uid="{D1FA03BA-B242-4FCB-844F-01855F2E3079}"/>
    <cellStyle name="Normal 6 3 2 2 2 6 2 2" xfId="45790" xr:uid="{81D90449-CCE5-4FE9-831C-FEB871D0953C}"/>
    <cellStyle name="Normal 6 3 2 2 2 6 3" xfId="34730" xr:uid="{41A2811E-2027-4EA7-AFA1-247D6918DE69}"/>
    <cellStyle name="Normal 6 3 2 2 2 7" xfId="10057" xr:uid="{4146BC2F-0999-49BD-94DA-A63A2FBE661B}"/>
    <cellStyle name="Normal 6 3 2 2 2 7 2" xfId="23463" xr:uid="{CF256AE0-A4DD-4752-9876-8863D2EBE083}"/>
    <cellStyle name="Normal 6 3 2 2 2 7 2 2" xfId="46769" xr:uid="{F641D9C2-48F4-46CB-B921-F5D7B014E88A}"/>
    <cellStyle name="Normal 6 3 2 2 2 7 3" xfId="35671" xr:uid="{0012F085-523D-494E-A8D4-A103FD31B4A0}"/>
    <cellStyle name="Normal 6 3 2 2 2 8" xfId="10937" xr:uid="{E1DA3C99-200D-4CB7-97D2-FE6F10186E1A}"/>
    <cellStyle name="Normal 6 3 2 2 2 8 2" xfId="24343" xr:uid="{A2B02665-9742-4D08-8BDA-FE422CF631CB}"/>
    <cellStyle name="Normal 6 3 2 2 2 8 2 2" xfId="47649" xr:uid="{EDC24946-A99F-4433-9475-E733D33F7418}"/>
    <cellStyle name="Normal 6 3 2 2 2 8 3" xfId="36551" xr:uid="{8FB72624-C8BD-42A7-81A6-FDE7D7AC6FBA}"/>
    <cellStyle name="Normal 6 3 2 2 2 9" xfId="14767" xr:uid="{A1DF9421-4CDA-45EA-8A61-3A00C0F6EF0D}"/>
    <cellStyle name="Normal 6 3 2 2 2 9 2" xfId="25928" xr:uid="{E2A1AB00-CF8E-40C8-9E29-8D2E272E1399}"/>
    <cellStyle name="Normal 6 3 2 2 2 9 2 2" xfId="49230" xr:uid="{E1F6D014-BB5D-4679-9971-9375A7355E31}"/>
    <cellStyle name="Normal 6 3 2 2 2 9 3" xfId="38108" xr:uid="{552827E8-33EF-4E65-9992-04E191102C94}"/>
    <cellStyle name="Normal 6 3 2 2 3" xfId="4944" xr:uid="{5E01DF98-DF2A-4E00-B3E9-9B8B9018BBD4}"/>
    <cellStyle name="Normal 6 3 2 2 3 2" xfId="13686" xr:uid="{6E6E51FA-F041-4618-B142-63D90A19F47D}"/>
    <cellStyle name="Normal 6 3 2 2 3 2 2" xfId="24947" xr:uid="{AD886F5A-3709-476D-BCDF-FBA3835CC00C}"/>
    <cellStyle name="Normal 6 3 2 2 3 2 2 2" xfId="48253" xr:uid="{FF69C5B0-9BE5-4CEE-B7B7-A4752DD0A219}"/>
    <cellStyle name="Normal 6 3 2 2 3 2 3" xfId="37039" xr:uid="{EEACA640-BCC5-4B95-BB29-A6DC2ADCC8CE}"/>
    <cellStyle name="Normal 6 3 2 2 3 3" xfId="15434" xr:uid="{54E8B762-03E8-4D61-8170-FEBB3A45B447}"/>
    <cellStyle name="Normal 6 3 2 2 3 3 2" xfId="26556" xr:uid="{BB9D788B-3548-4C71-9A52-3B7003686F84}"/>
    <cellStyle name="Normal 6 3 2 2 3 3 2 2" xfId="49856" xr:uid="{A54BB6B5-4D5D-4EFA-9A99-AA128ADFF4F0}"/>
    <cellStyle name="Normal 6 3 2 2 3 3 3" xfId="38773" xr:uid="{C316D598-2D21-4BE2-BE94-815C85E6C6F3}"/>
    <cellStyle name="Normal 6 3 2 2 3 4" xfId="16799" xr:uid="{F40DB720-A1BF-4017-A706-11649B5FCB39}"/>
    <cellStyle name="Normal 6 3 2 2 3 4 2" xfId="27885" xr:uid="{652C5EBB-A712-4016-A089-AFBA1F926947}"/>
    <cellStyle name="Normal 6 3 2 2 3 4 2 2" xfId="51184" xr:uid="{2DD56A68-C057-49F3-B7F2-43611C85C0BB}"/>
    <cellStyle name="Normal 6 3 2 2 3 4 3" xfId="40137" xr:uid="{141280E3-C8CA-4E0B-A79D-23BA81E0F7C5}"/>
    <cellStyle name="Normal 6 3 2 2 3 5" xfId="18546" xr:uid="{0D27FD87-D91E-4133-BD54-61ADACDDBC65}"/>
    <cellStyle name="Normal 6 3 2 2 3 5 2" xfId="41858" xr:uid="{9679C34D-62A1-4B77-A140-7BC2D215F503}"/>
    <cellStyle name="Normal 6 3 2 2 3 6" xfId="30798" xr:uid="{196A7126-840E-49BC-8EB5-13E4A6FC6BC4}"/>
    <cellStyle name="Normal 6 3 2 2 4" xfId="5816" xr:uid="{22F64315-34C8-47AE-BE46-512816988070}"/>
    <cellStyle name="Normal 6 3 2 2 4 2" xfId="19418" xr:uid="{6C0BBAEF-37CA-4F5E-89DA-5A00E526AE9C}"/>
    <cellStyle name="Normal 6 3 2 2 4 2 2" xfId="42730" xr:uid="{1965B352-D47D-4B65-9B3B-BA277DCA41AA}"/>
    <cellStyle name="Normal 6 3 2 2 4 3" xfId="31670" xr:uid="{3D967C55-2802-4358-8D3C-EC97BA1BDEF6}"/>
    <cellStyle name="Normal 6 3 2 2 5" xfId="6709" xr:uid="{B0A57FA6-E9B4-4CD5-8A29-D58DBD72B733}"/>
    <cellStyle name="Normal 6 3 2 2 5 2" xfId="20301" xr:uid="{69E06ED9-E5F8-48B8-AD95-0598B50E6EEA}"/>
    <cellStyle name="Normal 6 3 2 2 5 2 2" xfId="43608" xr:uid="{AC76F1B7-AECE-4BCC-B480-7BDC95CCB29E}"/>
    <cellStyle name="Normal 6 3 2 2 5 3" xfId="32548" xr:uid="{AF9133E1-0AA8-4997-8323-5B11C73A1AB5}"/>
    <cellStyle name="Normal 6 3 2 2 6" xfId="7582" xr:uid="{82736258-2522-4AEE-9024-45922797A7CA}"/>
    <cellStyle name="Normal 6 3 2 2 6 2" xfId="21174" xr:uid="{3E43BB41-A623-4850-B6B8-9060CF850DF0}"/>
    <cellStyle name="Normal 6 3 2 2 6 2 2" xfId="44480" xr:uid="{13CA2146-2B8B-49F7-9162-7F70678CAE63}"/>
    <cellStyle name="Normal 6 3 2 2 6 3" xfId="33420" xr:uid="{018BC94C-D56B-4F02-8127-A9E073DCE28D}"/>
    <cellStyle name="Normal 6 3 2 2 7" xfId="8455" xr:uid="{DD9CD020-024D-4419-9AB8-6DEDC5E417AC}"/>
    <cellStyle name="Normal 6 3 2 2 7 2" xfId="22046" xr:uid="{A48EE0F7-2719-4928-96DE-8381A37F9D8E}"/>
    <cellStyle name="Normal 6 3 2 2 7 2 2" xfId="45352" xr:uid="{78C1ED5D-CF05-4EE0-9C3D-F7D61198F40D}"/>
    <cellStyle name="Normal 6 3 2 2 7 3" xfId="34292" xr:uid="{38C9FA5D-D11A-4C6A-BEBA-36645BD2449F}"/>
    <cellStyle name="Normal 6 3 2 2 8" xfId="9619" xr:uid="{374D4BBE-C6B1-4C8B-8800-8F4F3D064A91}"/>
    <cellStyle name="Normal 6 3 2 2 8 2" xfId="23025" xr:uid="{93B949AC-54CB-469B-9AF2-2015053F30BF}"/>
    <cellStyle name="Normal 6 3 2 2 8 2 2" xfId="46331" xr:uid="{1F5D4D94-D8C5-48CC-A30C-889FCA3FC395}"/>
    <cellStyle name="Normal 6 3 2 2 8 3" xfId="35233" xr:uid="{FED1A68F-5429-4EAC-86DA-6B7C925206A5}"/>
    <cellStyle name="Normal 6 3 2 2 9" xfId="10499" xr:uid="{2D20A09D-96A8-4F2B-8AF7-1EE046D482D2}"/>
    <cellStyle name="Normal 6 3 2 2 9 2" xfId="23905" xr:uid="{562C12FF-1F3A-456C-9B3F-E803DC1D0C41}"/>
    <cellStyle name="Normal 6 3 2 2 9 2 2" xfId="47211" xr:uid="{1BCF2862-F1B2-419B-A112-552E6284B86D}"/>
    <cellStyle name="Normal 6 3 2 2 9 3" xfId="36113" xr:uid="{2D419B5D-A3C4-43F3-A284-6458518E0EB9}"/>
    <cellStyle name="Normal 6 3 2 3" xfId="4205" xr:uid="{AAF1D434-B078-4E9E-9BF1-A38419EF8E5D}"/>
    <cellStyle name="Normal 6 3 2 3 10" xfId="14462" xr:uid="{09C3A90A-9A09-4BC9-9EB1-B50DCB7E8069}"/>
    <cellStyle name="Normal 6 3 2 3 10 2" xfId="25623" xr:uid="{17DE7A43-025F-4DBB-9E64-395C24EDEE74}"/>
    <cellStyle name="Normal 6 3 2 3 10 2 2" xfId="48925" xr:uid="{38553DE6-FD68-4B78-9B7A-684788803FB2}"/>
    <cellStyle name="Normal 6 3 2 3 10 3" xfId="37803" xr:uid="{CCCA0509-DF45-4960-B2A0-D4F4B9DD47D0}"/>
    <cellStyle name="Normal 6 3 2 3 11" xfId="16014" xr:uid="{42765839-02CE-4A30-BE22-BE004DCE6900}"/>
    <cellStyle name="Normal 6 3 2 3 11 2" xfId="27101" xr:uid="{74A2D629-FD59-4375-9F40-AE374198344D}"/>
    <cellStyle name="Normal 6 3 2 3 11 2 2" xfId="50400" xr:uid="{C62836E5-DA72-463D-9B4B-9F605515085A}"/>
    <cellStyle name="Normal 6 3 2 3 11 3" xfId="39352" xr:uid="{3DD4D078-8071-4F7C-A135-89C58B73BF10}"/>
    <cellStyle name="Normal 6 3 2 3 12" xfId="17807" xr:uid="{F25DD413-C0DA-4272-A5AA-2A9A8E2233CB}"/>
    <cellStyle name="Normal 6 3 2 3 12 2" xfId="41119" xr:uid="{70204651-D258-47E3-B579-1C32545B161E}"/>
    <cellStyle name="Normal 6 3 2 3 13" xfId="30059" xr:uid="{9411CF1F-1506-49E3-A6F2-B395F3D54C48}"/>
    <cellStyle name="Normal 6 3 2 3 2" xfId="4643" xr:uid="{8C7C1931-AFB9-4E7C-919C-9B3AB8E1CB63}"/>
    <cellStyle name="Normal 6 3 2 3 2 10" xfId="16452" xr:uid="{FE606105-15ED-4D61-B530-FFE499E04550}"/>
    <cellStyle name="Normal 6 3 2 3 2 10 2" xfId="27539" xr:uid="{B0413E5A-1901-4D5E-AAE4-7D223F305BF9}"/>
    <cellStyle name="Normal 6 3 2 3 2 10 2 2" xfId="50838" xr:uid="{C24EF27F-9882-4463-803E-8582E1C15653}"/>
    <cellStyle name="Normal 6 3 2 3 2 10 3" xfId="39790" xr:uid="{89987BF1-C73C-4EE2-998C-8F846D703654}"/>
    <cellStyle name="Normal 6 3 2 3 2 11" xfId="18245" xr:uid="{530628BE-B37B-4A0B-ACF6-700259CB21C5}"/>
    <cellStyle name="Normal 6 3 2 3 2 11 2" xfId="41557" xr:uid="{D3F11632-0F0F-43ED-BF4A-83DF98ABF2FD}"/>
    <cellStyle name="Normal 6 3 2 3 2 12" xfId="30497" xr:uid="{F69DB894-51AD-4916-BB1B-4DF0B6E5821C}"/>
    <cellStyle name="Normal 6 3 2 3 2 2" xfId="5515" xr:uid="{9D586F76-F178-4558-94C1-E1923615052A}"/>
    <cellStyle name="Normal 6 3 2 3 2 2 2" xfId="19117" xr:uid="{902F7E16-CC6B-4D30-9696-59873590FFF0}"/>
    <cellStyle name="Normal 6 3 2 3 2 2 2 2" xfId="42429" xr:uid="{6EF3C7FE-990E-4CDB-836D-78AE1E8E7EA1}"/>
    <cellStyle name="Normal 6 3 2 3 2 2 3" xfId="31369" xr:uid="{551D7AB4-85F2-45BF-95E8-EE870E925AC4}"/>
    <cellStyle name="Normal 6 3 2 3 2 3" xfId="6387" xr:uid="{7F729B7D-E943-4251-8468-063C9D4A7F4D}"/>
    <cellStyle name="Normal 6 3 2 3 2 3 2" xfId="19989" xr:uid="{2C232209-04EE-4DBE-9013-01DC390E1B5E}"/>
    <cellStyle name="Normal 6 3 2 3 2 3 2 2" xfId="43301" xr:uid="{E507201B-77C5-4B1B-B69D-6106FEE65C95}"/>
    <cellStyle name="Normal 6 3 2 3 2 3 3" xfId="32241" xr:uid="{B505165E-4078-475C-802B-DB41A0EFD05D}"/>
    <cellStyle name="Normal 6 3 2 3 2 4" xfId="7280" xr:uid="{B91586B4-CBA3-4FDD-80B7-853A8F4D8847}"/>
    <cellStyle name="Normal 6 3 2 3 2 4 2" xfId="20872" xr:uid="{7A093E1E-23BB-4D7E-BB92-33A337E01577}"/>
    <cellStyle name="Normal 6 3 2 3 2 4 2 2" xfId="44179" xr:uid="{00F2F093-97AB-4503-9B90-205A6FAE4448}"/>
    <cellStyle name="Normal 6 3 2 3 2 4 3" xfId="33119" xr:uid="{E55AD948-54B7-435F-AEB0-05A869D325C2}"/>
    <cellStyle name="Normal 6 3 2 3 2 5" xfId="8153" xr:uid="{80EFB184-1A2E-49B2-9DC4-8134CDA65A8D}"/>
    <cellStyle name="Normal 6 3 2 3 2 5 2" xfId="21745" xr:uid="{EC476BA2-D22F-44A5-A514-DDF48625D9B5}"/>
    <cellStyle name="Normal 6 3 2 3 2 5 2 2" xfId="45051" xr:uid="{BA19677E-54CE-4935-9C4C-6400C310C083}"/>
    <cellStyle name="Normal 6 3 2 3 2 5 3" xfId="33991" xr:uid="{666E215B-194A-48BF-B011-9C957C41280D}"/>
    <cellStyle name="Normal 6 3 2 3 2 6" xfId="9026" xr:uid="{CC653F73-284F-4F55-80B7-A12E5E79AD53}"/>
    <cellStyle name="Normal 6 3 2 3 2 6 2" xfId="22617" xr:uid="{8C1F5021-4116-4269-9FC7-C6A49FF555C7}"/>
    <cellStyle name="Normal 6 3 2 3 2 6 2 2" xfId="45923" xr:uid="{B4527F53-CAF3-4B6A-9FF1-1ED6BCF3C8F6}"/>
    <cellStyle name="Normal 6 3 2 3 2 6 3" xfId="34863" xr:uid="{E5657CD5-4664-4155-9CCF-62033531A12C}"/>
    <cellStyle name="Normal 6 3 2 3 2 7" xfId="10190" xr:uid="{FA6CAE0D-66EE-418A-86B8-D8407E7838FB}"/>
    <cellStyle name="Normal 6 3 2 3 2 7 2" xfId="23596" xr:uid="{5F1C1B30-F336-4F2B-B07F-55E31497F0A4}"/>
    <cellStyle name="Normal 6 3 2 3 2 7 2 2" xfId="46902" xr:uid="{BB95645C-DCCD-4CF2-B167-F52BE8246F57}"/>
    <cellStyle name="Normal 6 3 2 3 2 7 3" xfId="35804" xr:uid="{1E171108-F164-4F6B-8B1C-7D10D2D62A67}"/>
    <cellStyle name="Normal 6 3 2 3 2 8" xfId="11070" xr:uid="{095344B2-C314-4EB6-8B84-93D0254D8B5A}"/>
    <cellStyle name="Normal 6 3 2 3 2 8 2" xfId="24476" xr:uid="{C3C6466D-B340-4790-BD8D-C510B14557D4}"/>
    <cellStyle name="Normal 6 3 2 3 2 8 2 2" xfId="47782" xr:uid="{F73AF31B-B88B-40DF-BB3D-16353ECE4BE0}"/>
    <cellStyle name="Normal 6 3 2 3 2 8 3" xfId="36684" xr:uid="{EE5DAD78-4360-41B2-A310-F4EABB1A158E}"/>
    <cellStyle name="Normal 6 3 2 3 2 9" xfId="14900" xr:uid="{B26288DF-B2E3-46CD-B23C-01CCC1466743}"/>
    <cellStyle name="Normal 6 3 2 3 2 9 2" xfId="26061" xr:uid="{80FFC721-5CCA-4CA2-A3C5-14CCE7541990}"/>
    <cellStyle name="Normal 6 3 2 3 2 9 2 2" xfId="49363" xr:uid="{6A9ACEAE-5408-4A13-97E4-C4E014B39A26}"/>
    <cellStyle name="Normal 6 3 2 3 2 9 3" xfId="38241" xr:uid="{C6EA917E-3BC2-4AF9-9D28-9A3EB6597E7F}"/>
    <cellStyle name="Normal 6 3 2 3 3" xfId="5077" xr:uid="{8E6FFDC5-CD68-4518-8324-7B5314C86F57}"/>
    <cellStyle name="Normal 6 3 2 3 3 2" xfId="18679" xr:uid="{D9D704BC-44E9-4544-8BAB-33C21AA15F5E}"/>
    <cellStyle name="Normal 6 3 2 3 3 2 2" xfId="41991" xr:uid="{754E8F85-2C8C-4B2A-8EE2-199E25AB9912}"/>
    <cellStyle name="Normal 6 3 2 3 3 3" xfId="30931" xr:uid="{9C34C944-7BBE-46E3-BC08-134A33558D37}"/>
    <cellStyle name="Normal 6 3 2 3 4" xfId="5949" xr:uid="{E4C4414A-5E09-4A95-902B-670CA2495105}"/>
    <cellStyle name="Normal 6 3 2 3 4 2" xfId="19551" xr:uid="{E925ABCB-2D95-4082-8A8D-0B8BD00EC9C5}"/>
    <cellStyle name="Normal 6 3 2 3 4 2 2" xfId="42863" xr:uid="{D04FD10A-378F-48E3-9357-354DD5610C37}"/>
    <cellStyle name="Normal 6 3 2 3 4 3" xfId="31803" xr:uid="{9D4354A8-5CB3-4E39-AA87-72E20AF44D24}"/>
    <cellStyle name="Normal 6 3 2 3 5" xfId="6842" xr:uid="{588D902F-29FD-4668-949D-C5ACDCE115F6}"/>
    <cellStyle name="Normal 6 3 2 3 5 2" xfId="20434" xr:uid="{59FA3924-B94B-4BCB-981F-A6DC6E8C090F}"/>
    <cellStyle name="Normal 6 3 2 3 5 2 2" xfId="43741" xr:uid="{3F429465-75EA-4836-9AD5-470F5DB1D92B}"/>
    <cellStyle name="Normal 6 3 2 3 5 3" xfId="32681" xr:uid="{E8B318C8-5382-4ADA-81D3-0D04BDC37C89}"/>
    <cellStyle name="Normal 6 3 2 3 6" xfId="7715" xr:uid="{D968CD7C-E3B2-45E3-8B29-1949A85EBF63}"/>
    <cellStyle name="Normal 6 3 2 3 6 2" xfId="21307" xr:uid="{F6740A2E-D86A-459D-A0C8-084CBAF3A6B3}"/>
    <cellStyle name="Normal 6 3 2 3 6 2 2" xfId="44613" xr:uid="{F8E599A4-2E3E-44FD-81FC-5290B0C5BE1F}"/>
    <cellStyle name="Normal 6 3 2 3 6 3" xfId="33553" xr:uid="{E02DB2D8-AAAC-4612-8D4D-4AD272583C5D}"/>
    <cellStyle name="Normal 6 3 2 3 7" xfId="8588" xr:uid="{F20FEDED-D8FC-4A19-A918-49F1BC23DB41}"/>
    <cellStyle name="Normal 6 3 2 3 7 2" xfId="22179" xr:uid="{3700BB2C-7E36-46E8-822C-4052C3C5F2C2}"/>
    <cellStyle name="Normal 6 3 2 3 7 2 2" xfId="45485" xr:uid="{61921484-988B-4F9B-B3AB-5D2D3870DD94}"/>
    <cellStyle name="Normal 6 3 2 3 7 3" xfId="34425" xr:uid="{B26B6C04-1E71-409C-9ACF-0605E43FA88F}"/>
    <cellStyle name="Normal 6 3 2 3 8" xfId="9752" xr:uid="{00D35864-FF11-4737-9C51-D94EB621C722}"/>
    <cellStyle name="Normal 6 3 2 3 8 2" xfId="23158" xr:uid="{A7F68C22-D6CA-41DD-8DEB-9ACFB1539473}"/>
    <cellStyle name="Normal 6 3 2 3 8 2 2" xfId="46464" xr:uid="{5232803C-86D1-4C45-A156-25B164C9ECB2}"/>
    <cellStyle name="Normal 6 3 2 3 8 3" xfId="35366" xr:uid="{4E265263-0F4A-4EAC-BFCF-3AF18258F971}"/>
    <cellStyle name="Normal 6 3 2 3 9" xfId="10632" xr:uid="{834545AF-B363-421B-A669-E3402964E2D2}"/>
    <cellStyle name="Normal 6 3 2 3 9 2" xfId="24038" xr:uid="{E6073F69-D81C-46A3-9A80-47159AF1DCDF}"/>
    <cellStyle name="Normal 6 3 2 3 9 2 2" xfId="47344" xr:uid="{B4401069-7CE5-40E0-B53F-A78CEA3D132F}"/>
    <cellStyle name="Normal 6 3 2 3 9 3" xfId="36246" xr:uid="{F9F857AB-43C7-46E2-A580-B207B7B02061}"/>
    <cellStyle name="Normal 6 3 2 4" xfId="4397" xr:uid="{D8642179-E409-4089-B9E0-2F061BAD0BA8}"/>
    <cellStyle name="Normal 6 3 2 4 10" xfId="16206" xr:uid="{9A45077D-6078-4F35-A5F8-FD01D853A0D9}"/>
    <cellStyle name="Normal 6 3 2 4 10 2" xfId="27293" xr:uid="{90D802B3-074D-4F72-A29A-423582180AD1}"/>
    <cellStyle name="Normal 6 3 2 4 10 2 2" xfId="50592" xr:uid="{05148F0E-C880-46D1-8188-C0A36E11D7BF}"/>
    <cellStyle name="Normal 6 3 2 4 10 3" xfId="39544" xr:uid="{2A2634A8-6396-4B8B-B9B8-0FA10E2FD26D}"/>
    <cellStyle name="Normal 6 3 2 4 11" xfId="17999" xr:uid="{7194F011-07A4-4592-B6BA-301507808943}"/>
    <cellStyle name="Normal 6 3 2 4 11 2" xfId="41311" xr:uid="{0CC8346A-BFBE-45B7-92D6-0746D87C739D}"/>
    <cellStyle name="Normal 6 3 2 4 12" xfId="30251" xr:uid="{F7E9F760-3289-44AA-87E6-2C43C1AAC6E0}"/>
    <cellStyle name="Normal 6 3 2 4 2" xfId="5269" xr:uid="{2202FA20-7CBC-430D-8E16-F59FFD50BA57}"/>
    <cellStyle name="Normal 6 3 2 4 2 2" xfId="18871" xr:uid="{AD3723F2-F7BA-4294-AAEC-BA77C024EF4E}"/>
    <cellStyle name="Normal 6 3 2 4 2 2 2" xfId="42183" xr:uid="{55C6527D-2A9C-4F51-A2B3-7265243B1B53}"/>
    <cellStyle name="Normal 6 3 2 4 2 3" xfId="31123" xr:uid="{3CD8FBAF-A84C-4673-9107-9F9569F90D0E}"/>
    <cellStyle name="Normal 6 3 2 4 3" xfId="6141" xr:uid="{E5E3027E-6A4F-48CB-A327-3DEFC76D58B9}"/>
    <cellStyle name="Normal 6 3 2 4 3 2" xfId="19743" xr:uid="{AA2CB9CC-1643-4609-8145-1A02F64B2C54}"/>
    <cellStyle name="Normal 6 3 2 4 3 2 2" xfId="43055" xr:uid="{5439A6BA-8A62-4F94-ABDD-55B350E0532F}"/>
    <cellStyle name="Normal 6 3 2 4 3 3" xfId="31995" xr:uid="{EC784610-1FF8-4F89-8A44-083FC4B0848A}"/>
    <cellStyle name="Normal 6 3 2 4 4" xfId="7034" xr:uid="{62384B05-0E8C-4EAC-A5D4-9A6F65782763}"/>
    <cellStyle name="Normal 6 3 2 4 4 2" xfId="20626" xr:uid="{897E6831-AE8B-4320-94CB-9B42B7B0A2B0}"/>
    <cellStyle name="Normal 6 3 2 4 4 2 2" xfId="43933" xr:uid="{B5D45960-CC4F-4FFD-AC51-A5E673EBF970}"/>
    <cellStyle name="Normal 6 3 2 4 4 3" xfId="32873" xr:uid="{34B7D280-1B6D-4D33-BBD1-6E101D369931}"/>
    <cellStyle name="Normal 6 3 2 4 5" xfId="7907" xr:uid="{CFB4E958-3A24-4B2D-9E61-AB87C107025A}"/>
    <cellStyle name="Normal 6 3 2 4 5 2" xfId="21499" xr:uid="{3D0F6EB4-1B09-4198-BEBF-0A16A5CB8381}"/>
    <cellStyle name="Normal 6 3 2 4 5 2 2" xfId="44805" xr:uid="{FF21C957-9412-4686-91F5-B34D33C18F36}"/>
    <cellStyle name="Normal 6 3 2 4 5 3" xfId="33745" xr:uid="{ABBBBD42-CB42-44ED-9374-9F22F3BC3297}"/>
    <cellStyle name="Normal 6 3 2 4 6" xfId="8780" xr:uid="{64BA447B-EAE5-4867-8103-F1C3B33AB579}"/>
    <cellStyle name="Normal 6 3 2 4 6 2" xfId="22371" xr:uid="{B0B45B52-9E24-4BFE-BB38-731CBCF594E2}"/>
    <cellStyle name="Normal 6 3 2 4 6 2 2" xfId="45677" xr:uid="{CC3854E4-8C7B-4C5D-B598-690B01E734B0}"/>
    <cellStyle name="Normal 6 3 2 4 6 3" xfId="34617" xr:uid="{DEF71E84-1D63-4B36-957A-96984C921B50}"/>
    <cellStyle name="Normal 6 3 2 4 7" xfId="9944" xr:uid="{7ED3E0BF-DC25-410D-BE96-700EA69BB523}"/>
    <cellStyle name="Normal 6 3 2 4 7 2" xfId="23350" xr:uid="{230DCABF-336C-4A09-8FE2-36F3688A23CF}"/>
    <cellStyle name="Normal 6 3 2 4 7 2 2" xfId="46656" xr:uid="{C93CEFE8-AAD4-4B1D-B2F2-FAA3CBD028BF}"/>
    <cellStyle name="Normal 6 3 2 4 7 3" xfId="35558" xr:uid="{768AD9DE-ACB6-47EA-948E-06F461AB4492}"/>
    <cellStyle name="Normal 6 3 2 4 8" xfId="10824" xr:uid="{87E33731-177B-42C1-B31C-E36BD614C241}"/>
    <cellStyle name="Normal 6 3 2 4 8 2" xfId="24230" xr:uid="{F891A520-41B6-4DD5-8F68-68BD5954785C}"/>
    <cellStyle name="Normal 6 3 2 4 8 2 2" xfId="47536" xr:uid="{58A6BC3A-AA9F-495F-ADA7-3FE60AD73D2A}"/>
    <cellStyle name="Normal 6 3 2 4 8 3" xfId="36438" xr:uid="{F82AAE9D-4E2C-4DFF-8626-9C74B88089AE}"/>
    <cellStyle name="Normal 6 3 2 4 9" xfId="14654" xr:uid="{A9F1EECA-D2EC-4112-9B5C-7A54C70C9424}"/>
    <cellStyle name="Normal 6 3 2 4 9 2" xfId="25815" xr:uid="{F9E5EE3B-BAF0-410A-AA67-3A75488A7B1B}"/>
    <cellStyle name="Normal 6 3 2 4 9 2 2" xfId="49117" xr:uid="{72EC0D35-A1A4-457B-AE15-3F71EC515E2D}"/>
    <cellStyle name="Normal 6 3 2 4 9 3" xfId="37995" xr:uid="{BD2842B9-3B9F-4A7D-A5D8-FDACF048F62F}"/>
    <cellStyle name="Normal 6 3 2 5" xfId="4831" xr:uid="{22BBF969-6C95-4047-A54E-7F70FD8CDA02}"/>
    <cellStyle name="Normal 6 3 2 5 2" xfId="11212" xr:uid="{494C8924-BE56-4512-9472-BCCB14F60533}"/>
    <cellStyle name="Normal 6 3 2 5 2 2" xfId="24618" xr:uid="{EDC07BAD-6089-4EF5-9D25-52BFDE8362A8}"/>
    <cellStyle name="Normal 6 3 2 5 2 2 2" xfId="47924" xr:uid="{4CA55E81-053B-4D6A-9E2C-343C6A64FA40}"/>
    <cellStyle name="Normal 6 3 2 5 2 3" xfId="36825" xr:uid="{DBD26A23-FE52-43F9-9BDF-DF1231999A9F}"/>
    <cellStyle name="Normal 6 3 2 5 3" xfId="15059" xr:uid="{44B401BE-AC6B-4469-87B7-A8F3C762DAD3}"/>
    <cellStyle name="Normal 6 3 2 5 3 2" xfId="26216" xr:uid="{EC4BA788-8E03-4BEB-AA3E-EC1F952BD270}"/>
    <cellStyle name="Normal 6 3 2 5 3 2 2" xfId="49518" xr:uid="{4B7F15E6-42FD-42A6-B30A-10C5A0218D99}"/>
    <cellStyle name="Normal 6 3 2 5 3 3" xfId="38400" xr:uid="{A58C70B9-649D-43E2-8AB5-E76EE5E611B3}"/>
    <cellStyle name="Normal 6 3 2 5 4" xfId="16594" xr:uid="{5FC9C537-9239-460C-93A8-DD85B646CFD8}"/>
    <cellStyle name="Normal 6 3 2 5 4 2" xfId="27680" xr:uid="{0CA1B886-4292-43E6-BBAE-ED8E2D5C5BB3}"/>
    <cellStyle name="Normal 6 3 2 5 4 2 2" xfId="50979" xr:uid="{430FB8AC-287B-4667-82F9-E8014C822EBD}"/>
    <cellStyle name="Normal 6 3 2 5 4 3" xfId="39932" xr:uid="{6C3CA6B0-FC40-4040-BC08-7A08B2B9BB4C}"/>
    <cellStyle name="Normal 6 3 2 5 5" xfId="18433" xr:uid="{6D434183-A2F1-48BF-9679-654D46895D5A}"/>
    <cellStyle name="Normal 6 3 2 5 5 2" xfId="41745" xr:uid="{3C2C0141-BDBB-4FDF-9773-ACD556938FAE}"/>
    <cellStyle name="Normal 6 3 2 5 6" xfId="30685" xr:uid="{EDC48FE7-E6B8-4FDF-A5E9-2908B176EDBC}"/>
    <cellStyle name="Normal 6 3 2 6" xfId="5703" xr:uid="{63D74FE4-8202-4F8F-BF43-A40710F743E6}"/>
    <cellStyle name="Normal 6 3 2 6 2" xfId="19305" xr:uid="{C177F87C-FE01-49EE-829B-20FE576A0CA6}"/>
    <cellStyle name="Normal 6 3 2 6 2 2" xfId="42617" xr:uid="{39677055-F476-47A7-B81F-FC67FDF838F0}"/>
    <cellStyle name="Normal 6 3 2 6 3" xfId="31557" xr:uid="{542DE270-C144-42D5-9387-2C24F9CF1AC8}"/>
    <cellStyle name="Normal 6 3 2 7" xfId="6596" xr:uid="{9F0D2273-DE6F-4C24-8962-54B6E1040EF9}"/>
    <cellStyle name="Normal 6 3 2 7 2" xfId="20188" xr:uid="{89BD9685-5909-4590-B6A2-FAC5BEE159D7}"/>
    <cellStyle name="Normal 6 3 2 7 2 2" xfId="43495" xr:uid="{57FDE5F1-B8F2-44F1-9A98-66C4820F4B06}"/>
    <cellStyle name="Normal 6 3 2 7 3" xfId="32435" xr:uid="{72A3AADC-90A2-4536-98FC-8D077400E49D}"/>
    <cellStyle name="Normal 6 3 2 8" xfId="7469" xr:uid="{3D94946E-4607-4B49-AB9F-A2ED707BE3FE}"/>
    <cellStyle name="Normal 6 3 2 8 2" xfId="21061" xr:uid="{DB34009E-1CA1-4727-B4CF-7DFFF21DB598}"/>
    <cellStyle name="Normal 6 3 2 8 2 2" xfId="44367" xr:uid="{1634AD6C-EBF9-4F15-B222-9985629EE81C}"/>
    <cellStyle name="Normal 6 3 2 8 3" xfId="33307" xr:uid="{23B03490-AEE6-4901-A4C9-B580CC42E46C}"/>
    <cellStyle name="Normal 6 3 2 9" xfId="8342" xr:uid="{6B163EFB-0033-4B0A-A347-A354F50E545A}"/>
    <cellStyle name="Normal 6 3 2 9 2" xfId="21933" xr:uid="{8F2B44CF-2648-45DB-9D6E-20BBE04C8603}"/>
    <cellStyle name="Normal 6 3 2 9 2 2" xfId="45239" xr:uid="{D5E15813-A26D-4C2E-B7B4-FE7DE254B73B}"/>
    <cellStyle name="Normal 6 3 2 9 3" xfId="34179" xr:uid="{ECFF7F34-D415-4308-963B-6134023F334C}"/>
    <cellStyle name="Normal 6 3 3" xfId="3902" xr:uid="{CF59D670-CA3A-4FCC-8FEC-DA2CEB2B61CD}"/>
    <cellStyle name="Normal 6 3 3 10" xfId="14160" xr:uid="{0014E140-DD2F-4DA8-A08A-FE08FA71A7F0}"/>
    <cellStyle name="Normal 6 3 3 10 2" xfId="25321" xr:uid="{8885A51D-C2C6-457F-8F16-F77A67EBF0C1}"/>
    <cellStyle name="Normal 6 3 3 10 2 2" xfId="48623" xr:uid="{0B061285-A337-471E-890C-26018FE29418}"/>
    <cellStyle name="Normal 6 3 3 10 3" xfId="37501" xr:uid="{A49A2671-24AC-4215-AE58-7C5B76F8B6C4}"/>
    <cellStyle name="Normal 6 3 3 11" xfId="15712" xr:uid="{9454E9CD-5C64-4723-9EBD-02F8EF268E9E}"/>
    <cellStyle name="Normal 6 3 3 11 2" xfId="26799" xr:uid="{96D72941-F510-469C-B09A-2280BA65DBB7}"/>
    <cellStyle name="Normal 6 3 3 11 2 2" xfId="50098" xr:uid="{FB075131-6455-4E65-BE00-E63227207768}"/>
    <cellStyle name="Normal 6 3 3 11 3" xfId="39050" xr:uid="{FC9B75D7-68A4-4240-8A47-A2EF87C90C41}"/>
    <cellStyle name="Normal 6 3 3 12" xfId="17505" xr:uid="{C22C1BD8-BD27-4B09-98FE-6ECA55DC3829}"/>
    <cellStyle name="Normal 6 3 3 12 2" xfId="40817" xr:uid="{5CA655D6-5E26-4DB4-A69D-6CF894DE4082}"/>
    <cellStyle name="Normal 6 3 3 13" xfId="29757" xr:uid="{6B368E84-A707-435C-A581-39C7F58A533B}"/>
    <cellStyle name="Normal 6 3 3 2" xfId="4341" xr:uid="{B4AC2BAA-C322-4795-8B03-908D7D39CB3C}"/>
    <cellStyle name="Normal 6 3 3 2 10" xfId="16150" xr:uid="{5BF08C77-815E-489D-BA72-1D8C55BDD084}"/>
    <cellStyle name="Normal 6 3 3 2 10 2" xfId="27237" xr:uid="{B63FE173-3852-4BC3-A09F-6B81EB844181}"/>
    <cellStyle name="Normal 6 3 3 2 10 2 2" xfId="50536" xr:uid="{6AFF9E10-A81F-4500-82C3-7B1E774AA248}"/>
    <cellStyle name="Normal 6 3 3 2 10 3" xfId="39488" xr:uid="{3320C957-7FA3-4DBF-B70D-70FE2B99F962}"/>
    <cellStyle name="Normal 6 3 3 2 11" xfId="17943" xr:uid="{2DF9B8D6-97EE-438D-82A5-981CD159B616}"/>
    <cellStyle name="Normal 6 3 3 2 11 2" xfId="41255" xr:uid="{D2BB31B8-B5ED-4A7E-936A-E95A083599EA}"/>
    <cellStyle name="Normal 6 3 3 2 12" xfId="30195" xr:uid="{A46E9EEF-5780-4F26-9B95-6401E5205B40}"/>
    <cellStyle name="Normal 6 3 3 2 2" xfId="5213" xr:uid="{F952E0E5-2EB4-4338-8675-2BB3B722A3E9}"/>
    <cellStyle name="Normal 6 3 3 2 2 2" xfId="18815" xr:uid="{7267D8F5-0A7F-4770-A6CD-EB75E6F6008B}"/>
    <cellStyle name="Normal 6 3 3 2 2 2 2" xfId="42127" xr:uid="{B511D39A-9607-4A16-9E5E-5310A2D48C93}"/>
    <cellStyle name="Normal 6 3 3 2 2 3" xfId="31067" xr:uid="{07D33524-9562-4AB9-A97F-BA079477F7AC}"/>
    <cellStyle name="Normal 6 3 3 2 3" xfId="6085" xr:uid="{E3C222BB-F96D-4A75-930C-8957F8410534}"/>
    <cellStyle name="Normal 6 3 3 2 3 2" xfId="19687" xr:uid="{ABB2B56F-6351-4C77-9A1F-D2EE31260D66}"/>
    <cellStyle name="Normal 6 3 3 2 3 2 2" xfId="42999" xr:uid="{470BF997-12DD-45A2-AFF5-25969B52DD71}"/>
    <cellStyle name="Normal 6 3 3 2 3 3" xfId="31939" xr:uid="{62FD934C-A5B9-446F-99C0-FD287D7E15EF}"/>
    <cellStyle name="Normal 6 3 3 2 4" xfId="6978" xr:uid="{F5E80763-2CF4-498C-BB46-6D27FD77494D}"/>
    <cellStyle name="Normal 6 3 3 2 4 2" xfId="20570" xr:uid="{B8D2171F-9203-41E0-A7D8-5736DC28FCE0}"/>
    <cellStyle name="Normal 6 3 3 2 4 2 2" xfId="43877" xr:uid="{610374CE-DF02-47CB-808D-12DB618F54DD}"/>
    <cellStyle name="Normal 6 3 3 2 4 3" xfId="32817" xr:uid="{B024E142-18E0-49EA-8373-633962C3F2C1}"/>
    <cellStyle name="Normal 6 3 3 2 5" xfId="7851" xr:uid="{5D2B2963-9CC4-4CFB-846D-639EC8E75225}"/>
    <cellStyle name="Normal 6 3 3 2 5 2" xfId="21443" xr:uid="{DB2585C4-1552-4C38-AF5E-3C5BD58BA84E}"/>
    <cellStyle name="Normal 6 3 3 2 5 2 2" xfId="44749" xr:uid="{8EE69DB7-2EF1-4C7D-94C8-C5FE2A39A33F}"/>
    <cellStyle name="Normal 6 3 3 2 5 3" xfId="33689" xr:uid="{AB2557EA-BB7C-4ADC-8342-5577813DFEAD}"/>
    <cellStyle name="Normal 6 3 3 2 6" xfId="8724" xr:uid="{F57649CF-E091-42C2-8117-1C65CFBD9313}"/>
    <cellStyle name="Normal 6 3 3 2 6 2" xfId="22315" xr:uid="{F202D353-740E-452D-8299-125F0B9DF71E}"/>
    <cellStyle name="Normal 6 3 3 2 6 2 2" xfId="45621" xr:uid="{E19DD07E-D051-4020-B06E-9A4411145D8F}"/>
    <cellStyle name="Normal 6 3 3 2 6 3" xfId="34561" xr:uid="{E9187229-A999-4838-B6DF-0EAA01BF1083}"/>
    <cellStyle name="Normal 6 3 3 2 7" xfId="9888" xr:uid="{3890F23F-4B2C-4751-8BC3-2BB3CFA31989}"/>
    <cellStyle name="Normal 6 3 3 2 7 2" xfId="23294" xr:uid="{7211B7B5-A955-4DDE-9303-294AF675C10D}"/>
    <cellStyle name="Normal 6 3 3 2 7 2 2" xfId="46600" xr:uid="{3BA601C4-27EA-43DA-BF83-715DC741CD6D}"/>
    <cellStyle name="Normal 6 3 3 2 7 3" xfId="35502" xr:uid="{19EB9F2F-97BC-4584-A9CF-65302124B49C}"/>
    <cellStyle name="Normal 6 3 3 2 8" xfId="10768" xr:uid="{0E5BC797-56C2-47FD-BF18-B7887EF3D52D}"/>
    <cellStyle name="Normal 6 3 3 2 8 2" xfId="24174" xr:uid="{AE87A729-1BBC-4F85-B2AF-CA25D59D6E07}"/>
    <cellStyle name="Normal 6 3 3 2 8 2 2" xfId="47480" xr:uid="{E0C3C03A-1682-406F-93DA-675D6DC9789F}"/>
    <cellStyle name="Normal 6 3 3 2 8 3" xfId="36382" xr:uid="{AE60FC44-0D65-46D5-B16A-C1D595483759}"/>
    <cellStyle name="Normal 6 3 3 2 9" xfId="14598" xr:uid="{1EEAE829-ED0B-454F-A393-CC71BDD9028C}"/>
    <cellStyle name="Normal 6 3 3 2 9 2" xfId="25759" xr:uid="{0BB5C909-30DA-405A-9389-AB698AA9372A}"/>
    <cellStyle name="Normal 6 3 3 2 9 2 2" xfId="49061" xr:uid="{8ACD7ABC-A2DD-4B81-92E4-75CD30B1283A}"/>
    <cellStyle name="Normal 6 3 3 2 9 3" xfId="37939" xr:uid="{CEC7F46B-48EE-41BA-BF9A-76CAB7583212}"/>
    <cellStyle name="Normal 6 3 3 3" xfId="4775" xr:uid="{4B78D634-0E10-42E0-882C-A42BB2B33AF8}"/>
    <cellStyle name="Normal 6 3 3 3 2" xfId="12525" xr:uid="{4E59693A-2C93-4520-B335-FC5261B98BDB}"/>
    <cellStyle name="Normal 6 3 3 3 2 2" xfId="24831" xr:uid="{7508B86E-C58F-4AFB-9E42-E8A53CF38808}"/>
    <cellStyle name="Normal 6 3 3 3 2 2 2" xfId="48137" xr:uid="{5522298F-52DD-4F3D-BF7B-F44F4ABBF3FC}"/>
    <cellStyle name="Normal 6 3 3 3 2 3" xfId="36985" xr:uid="{262DD7E2-DD06-4270-86AA-7C4514E8556D}"/>
    <cellStyle name="Normal 6 3 3 3 3" xfId="15289" xr:uid="{1A58C513-931F-4DFF-9475-BC03B36D6F61}"/>
    <cellStyle name="Normal 6 3 3 3 3 2" xfId="26431" xr:uid="{F0768B4A-9691-415E-9775-4E238508BAA2}"/>
    <cellStyle name="Normal 6 3 3 3 3 2 2" xfId="49733" xr:uid="{F64869C1-95FA-468C-AE73-5A4CCD4050C4}"/>
    <cellStyle name="Normal 6 3 3 3 3 3" xfId="38630" xr:uid="{F903E1F0-FD44-4E66-A541-69CCCB6B26F6}"/>
    <cellStyle name="Normal 6 3 3 3 4" xfId="16745" xr:uid="{733CE47B-47EE-4161-BFEF-815E71976F76}"/>
    <cellStyle name="Normal 6 3 3 3 4 2" xfId="27831" xr:uid="{BF000D6D-E19C-4845-9B48-9E193435FA45}"/>
    <cellStyle name="Normal 6 3 3 3 4 2 2" xfId="51130" xr:uid="{2F812968-693B-4FF2-88CA-DBC81E5AA590}"/>
    <cellStyle name="Normal 6 3 3 3 4 3" xfId="40083" xr:uid="{4DBAC141-CC55-45F0-B4D8-25DE135318A5}"/>
    <cellStyle name="Normal 6 3 3 3 5" xfId="18377" xr:uid="{3380E0CB-7919-4B6F-B461-9CCBF6461EB8}"/>
    <cellStyle name="Normal 6 3 3 3 5 2" xfId="41689" xr:uid="{864C918C-85FF-4095-98CC-B5F0E996CCCD}"/>
    <cellStyle name="Normal 6 3 3 3 6" xfId="30629" xr:uid="{D1F05671-227E-490D-B317-B9F0F3361B77}"/>
    <cellStyle name="Normal 6 3 3 4" xfId="5647" xr:uid="{AB6A55E8-485D-4D32-96AB-8DD2ADD171C0}"/>
    <cellStyle name="Normal 6 3 3 4 2" xfId="19249" xr:uid="{D5F00D43-11DD-4ADB-BC7E-C0A5EC8F2AAA}"/>
    <cellStyle name="Normal 6 3 3 4 2 2" xfId="42561" xr:uid="{13508E1E-6DDD-40CE-9000-7038A1520E6B}"/>
    <cellStyle name="Normal 6 3 3 4 3" xfId="31501" xr:uid="{51D0BC9E-6C81-4132-869B-CE01BEB776E7}"/>
    <cellStyle name="Normal 6 3 3 5" xfId="6540" xr:uid="{2C3A09CD-E6A0-4780-8636-1C5B16B094EC}"/>
    <cellStyle name="Normal 6 3 3 5 2" xfId="20132" xr:uid="{9C37978D-999B-47B5-ACE5-93A816392652}"/>
    <cellStyle name="Normal 6 3 3 5 2 2" xfId="43439" xr:uid="{9D9C3504-0245-4D5B-B740-2FF3D526B1B1}"/>
    <cellStyle name="Normal 6 3 3 5 3" xfId="32379" xr:uid="{6AC48AFB-01D9-460B-8E44-19AB706D590D}"/>
    <cellStyle name="Normal 6 3 3 6" xfId="7413" xr:uid="{AFCBE366-2AF5-45C9-A6AC-01628B7492D6}"/>
    <cellStyle name="Normal 6 3 3 6 2" xfId="21005" xr:uid="{C36EC844-778B-4429-8C92-DE8C97743289}"/>
    <cellStyle name="Normal 6 3 3 6 2 2" xfId="44311" xr:uid="{BA4558E7-2D3C-44EC-9A32-3F7C37CD3BB5}"/>
    <cellStyle name="Normal 6 3 3 6 3" xfId="33251" xr:uid="{E613C505-D5C0-409D-A009-C4E0E81E698A}"/>
    <cellStyle name="Normal 6 3 3 7" xfId="8286" xr:uid="{DD0DBEDA-2011-420D-BC4B-E9D8183A1424}"/>
    <cellStyle name="Normal 6 3 3 7 2" xfId="21877" xr:uid="{FD167CB4-66CD-4DAC-8984-0FD2E4478D0A}"/>
    <cellStyle name="Normal 6 3 3 7 2 2" xfId="45183" xr:uid="{C238E2B9-49E2-4683-B41E-CD40622FECFC}"/>
    <cellStyle name="Normal 6 3 3 7 3" xfId="34123" xr:uid="{940A41EA-0F89-45BF-9FA0-5865CD9F5E31}"/>
    <cellStyle name="Normal 6 3 3 8" xfId="9450" xr:uid="{B310F7EE-3027-420D-83DC-718C1858CE4C}"/>
    <cellStyle name="Normal 6 3 3 8 2" xfId="22856" xr:uid="{4B70D967-3D15-40B2-8D57-7393ABD96769}"/>
    <cellStyle name="Normal 6 3 3 8 2 2" xfId="46162" xr:uid="{4339AD14-BEBB-4380-B3A2-01025A1612EE}"/>
    <cellStyle name="Normal 6 3 3 8 3" xfId="35064" xr:uid="{03A9905E-F0CC-4FC6-B4EF-7BB2DD46CC0A}"/>
    <cellStyle name="Normal 6 3 3 9" xfId="10330" xr:uid="{CA0E3FD7-7B3E-4704-A758-DEFA7A6FB602}"/>
    <cellStyle name="Normal 6 3 3 9 2" xfId="23736" xr:uid="{71DC0670-FF26-42F3-845A-0A64F5240E64}"/>
    <cellStyle name="Normal 6 3 3 9 2 2" xfId="47042" xr:uid="{6AF87B93-4B00-4239-8524-93CD0432AF48}"/>
    <cellStyle name="Normal 6 3 3 9 3" xfId="35944" xr:uid="{F1D38C77-C13A-45E5-BDD8-FD20C32004C2}"/>
    <cellStyle name="Normal 6 3 4" xfId="4004" xr:uid="{15B2A11F-C92C-471F-B05D-BF03E754E599}"/>
    <cellStyle name="Normal 6 3 4 10" xfId="14261" xr:uid="{8858AD94-F059-4CBC-875B-37AA082750E1}"/>
    <cellStyle name="Normal 6 3 4 10 2" xfId="25422" xr:uid="{F1B41769-AE50-416D-A705-7A82DAC9F93C}"/>
    <cellStyle name="Normal 6 3 4 10 2 2" xfId="48724" xr:uid="{80A6D3D0-AFA5-4849-998B-25DABA8E8CDB}"/>
    <cellStyle name="Normal 6 3 4 10 3" xfId="37602" xr:uid="{D8D8C018-D7A4-4CB4-A7E9-3646CFDB8310}"/>
    <cellStyle name="Normal 6 3 4 11" xfId="15813" xr:uid="{1B24E9DC-36A3-428E-9BEA-B518F58E4C32}"/>
    <cellStyle name="Normal 6 3 4 11 2" xfId="26900" xr:uid="{DCA98D1B-E5B9-4494-B8E8-7B73C40D3230}"/>
    <cellStyle name="Normal 6 3 4 11 2 2" xfId="50199" xr:uid="{420D53D9-099B-4208-AB65-A88667279169}"/>
    <cellStyle name="Normal 6 3 4 11 3" xfId="39151" xr:uid="{DF1893E2-A762-4EAC-9EA9-27EDF20E838F}"/>
    <cellStyle name="Normal 6 3 4 12" xfId="17606" xr:uid="{2BD24267-066D-41EF-9A81-526B4005FB99}"/>
    <cellStyle name="Normal 6 3 4 12 2" xfId="40918" xr:uid="{76509A7E-0AA8-4648-9256-9620445A7C90}"/>
    <cellStyle name="Normal 6 3 4 13" xfId="29858" xr:uid="{A1105267-EA0D-4948-A9AB-12C1F02C229E}"/>
    <cellStyle name="Normal 6 3 4 2" xfId="4442" xr:uid="{C309E111-746B-4352-AB7F-E4DD5E882F62}"/>
    <cellStyle name="Normal 6 3 4 2 10" xfId="16251" xr:uid="{261483A5-A297-45AC-83AA-CE4954637810}"/>
    <cellStyle name="Normal 6 3 4 2 10 2" xfId="27338" xr:uid="{8ACC8485-CD48-469E-A0E8-5C9BDFA59F5B}"/>
    <cellStyle name="Normal 6 3 4 2 10 2 2" xfId="50637" xr:uid="{74A6E558-E7C5-4AA6-9BB2-02EEE055593B}"/>
    <cellStyle name="Normal 6 3 4 2 10 3" xfId="39589" xr:uid="{9D5CC7FE-4209-458F-BF4B-78AC140563DD}"/>
    <cellStyle name="Normal 6 3 4 2 11" xfId="18044" xr:uid="{392C4EC3-FA8F-44E9-B487-252E90ADB94C}"/>
    <cellStyle name="Normal 6 3 4 2 11 2" xfId="41356" xr:uid="{D21E6F41-9539-476F-8E87-0D51D2315CE1}"/>
    <cellStyle name="Normal 6 3 4 2 12" xfId="30296" xr:uid="{A05CBBDA-74C8-451B-8865-0E459ECE3BBD}"/>
    <cellStyle name="Normal 6 3 4 2 2" xfId="5314" xr:uid="{7C707E26-0EB3-493A-ABBA-22237D392826}"/>
    <cellStyle name="Normal 6 3 4 2 2 2" xfId="18916" xr:uid="{E3BD7DBB-D34C-4FF9-9E99-060B731EF786}"/>
    <cellStyle name="Normal 6 3 4 2 2 2 2" xfId="42228" xr:uid="{E49E81C9-0E33-45AF-A7AB-BABA48C001AC}"/>
    <cellStyle name="Normal 6 3 4 2 2 3" xfId="31168" xr:uid="{1456920D-FCAF-43A5-9D22-7BA100F5D59B}"/>
    <cellStyle name="Normal 6 3 4 2 3" xfId="6186" xr:uid="{A354627F-83BF-4FD2-A4B9-16DCD474C71E}"/>
    <cellStyle name="Normal 6 3 4 2 3 2" xfId="19788" xr:uid="{AD79AA10-DB88-422E-957D-CD974CE42319}"/>
    <cellStyle name="Normal 6 3 4 2 3 2 2" xfId="43100" xr:uid="{0A440BA4-4CD0-47E4-8091-12D11E78F517}"/>
    <cellStyle name="Normal 6 3 4 2 3 3" xfId="32040" xr:uid="{7E655F2A-D129-4DCF-9230-E2D8571D3A09}"/>
    <cellStyle name="Normal 6 3 4 2 4" xfId="7079" xr:uid="{263DA96B-020B-4637-AE14-E4920EA40D1F}"/>
    <cellStyle name="Normal 6 3 4 2 4 2" xfId="20671" xr:uid="{2A2C9915-5762-47C7-9B8C-3B5467E8DE5D}"/>
    <cellStyle name="Normal 6 3 4 2 4 2 2" xfId="43978" xr:uid="{8AF36535-F966-4D93-85F0-76C45348E703}"/>
    <cellStyle name="Normal 6 3 4 2 4 3" xfId="32918" xr:uid="{4E08D2D2-DF6D-47C6-BDC6-D6F3DD6E578D}"/>
    <cellStyle name="Normal 6 3 4 2 5" xfId="7952" xr:uid="{9A1BE1D5-4F86-4AD0-AF50-302EFD08C883}"/>
    <cellStyle name="Normal 6 3 4 2 5 2" xfId="21544" xr:uid="{80815C9C-C11D-4B0A-B564-8D45C30E52AF}"/>
    <cellStyle name="Normal 6 3 4 2 5 2 2" xfId="44850" xr:uid="{8EB1281A-15D7-4717-8C30-2EF69068741C}"/>
    <cellStyle name="Normal 6 3 4 2 5 3" xfId="33790" xr:uid="{F29FB540-7C2B-412B-A8D9-5C85CE337160}"/>
    <cellStyle name="Normal 6 3 4 2 6" xfId="8825" xr:uid="{3D2D697B-F804-40E9-B80E-BECA16CDF899}"/>
    <cellStyle name="Normal 6 3 4 2 6 2" xfId="22416" xr:uid="{46A2E2DA-19C7-40DD-8D47-A29482440FF0}"/>
    <cellStyle name="Normal 6 3 4 2 6 2 2" xfId="45722" xr:uid="{4CC05745-DFA8-432A-9C13-B5340250847A}"/>
    <cellStyle name="Normal 6 3 4 2 6 3" xfId="34662" xr:uid="{80C49F9B-62E9-4339-89C8-25C45BCB23ED}"/>
    <cellStyle name="Normal 6 3 4 2 7" xfId="9989" xr:uid="{2F726A4D-F94B-441C-B80F-A0CB7BEB0705}"/>
    <cellStyle name="Normal 6 3 4 2 7 2" xfId="23395" xr:uid="{A533660D-8CF8-4345-8B7C-77BAFFA244DA}"/>
    <cellStyle name="Normal 6 3 4 2 7 2 2" xfId="46701" xr:uid="{B5E8E9F9-3079-4045-94F3-5842D02CA47E}"/>
    <cellStyle name="Normal 6 3 4 2 7 3" xfId="35603" xr:uid="{E50938E2-8AFC-4B77-B789-FF963FCFAE26}"/>
    <cellStyle name="Normal 6 3 4 2 8" xfId="10869" xr:uid="{0418E2FC-953D-45A5-BE17-E68C7A94CEBC}"/>
    <cellStyle name="Normal 6 3 4 2 8 2" xfId="24275" xr:uid="{5A989C0E-3762-4580-B85A-571816865B88}"/>
    <cellStyle name="Normal 6 3 4 2 8 2 2" xfId="47581" xr:uid="{EB9A1917-E3E8-4DE2-AE5B-30219F508AA2}"/>
    <cellStyle name="Normal 6 3 4 2 8 3" xfId="36483" xr:uid="{AED20A3A-0970-4224-9E9D-82B5C5F27F69}"/>
    <cellStyle name="Normal 6 3 4 2 9" xfId="14699" xr:uid="{AFE92601-7A5D-411B-A543-92F97158E56C}"/>
    <cellStyle name="Normal 6 3 4 2 9 2" xfId="25860" xr:uid="{6CF754AE-328D-400C-B5EE-CE74D4D4945D}"/>
    <cellStyle name="Normal 6 3 4 2 9 2 2" xfId="49162" xr:uid="{C0B96C9D-680D-4C61-9D98-4BB97F6B1E60}"/>
    <cellStyle name="Normal 6 3 4 2 9 3" xfId="38040" xr:uid="{0E28EE5E-7782-4F34-9E62-606D77926B56}"/>
    <cellStyle name="Normal 6 3 4 3" xfId="4876" xr:uid="{8E48126C-9904-47D4-90DC-C7EC1793EC13}"/>
    <cellStyle name="Normal 6 3 4 3 2" xfId="18478" xr:uid="{3A11FF1B-5218-4979-B5E3-C03705C21DB3}"/>
    <cellStyle name="Normal 6 3 4 3 2 2" xfId="41790" xr:uid="{4CB510B1-BD5B-4F5B-BB52-C43F41CD8548}"/>
    <cellStyle name="Normal 6 3 4 3 3" xfId="30730" xr:uid="{FC773D72-F836-47DF-838A-D0B1A93F2182}"/>
    <cellStyle name="Normal 6 3 4 4" xfId="5748" xr:uid="{816089C0-3686-44D4-A102-8F4B88E2178F}"/>
    <cellStyle name="Normal 6 3 4 4 2" xfId="19350" xr:uid="{4296DA8B-F0A2-4214-B7DF-B9DFAC1E1B60}"/>
    <cellStyle name="Normal 6 3 4 4 2 2" xfId="42662" xr:uid="{F3F37FC6-8596-4BFF-BA1B-3CEEC7B60DDE}"/>
    <cellStyle name="Normal 6 3 4 4 3" xfId="31602" xr:uid="{B62C664C-6C4E-400C-B385-B4209468815A}"/>
    <cellStyle name="Normal 6 3 4 5" xfId="6641" xr:uid="{5B73AC2A-AF07-4EEC-83C1-0079D2BFE4E5}"/>
    <cellStyle name="Normal 6 3 4 5 2" xfId="20233" xr:uid="{DD3803C5-3795-443B-B580-1D31EA44AC54}"/>
    <cellStyle name="Normal 6 3 4 5 2 2" xfId="43540" xr:uid="{98360941-327B-4849-B3E8-0648A3648433}"/>
    <cellStyle name="Normal 6 3 4 5 3" xfId="32480" xr:uid="{D51FEF3A-E0A6-4AC5-A75E-A9C5923631B7}"/>
    <cellStyle name="Normal 6 3 4 6" xfId="7514" xr:uid="{59C97711-8169-44FD-8EC8-3C64546D9A64}"/>
    <cellStyle name="Normal 6 3 4 6 2" xfId="21106" xr:uid="{EFE328CD-28A0-4CEB-9553-5129C47D2D96}"/>
    <cellStyle name="Normal 6 3 4 6 2 2" xfId="44412" xr:uid="{A458B1F8-193B-4873-B779-068F0D951A90}"/>
    <cellStyle name="Normal 6 3 4 6 3" xfId="33352" xr:uid="{0A78EAAE-0146-4341-9BAF-3C45DC7522B6}"/>
    <cellStyle name="Normal 6 3 4 7" xfId="8387" xr:uid="{0B1A3574-A0E7-4FF8-8361-09880A6D0C25}"/>
    <cellStyle name="Normal 6 3 4 7 2" xfId="21978" xr:uid="{A78EF6F8-540C-4D1B-9C46-469EDCE50454}"/>
    <cellStyle name="Normal 6 3 4 7 2 2" xfId="45284" xr:uid="{6F0C3ABF-2DD6-4EE2-BFAD-39D37B773CF7}"/>
    <cellStyle name="Normal 6 3 4 7 3" xfId="34224" xr:uid="{3E5F906F-42EB-49CC-946E-5CFEF91EDFB2}"/>
    <cellStyle name="Normal 6 3 4 8" xfId="9551" xr:uid="{BDF0852F-05F2-4E9F-81AF-37C58F8C2999}"/>
    <cellStyle name="Normal 6 3 4 8 2" xfId="22957" xr:uid="{0409134A-2E51-4C63-B061-491FAA909246}"/>
    <cellStyle name="Normal 6 3 4 8 2 2" xfId="46263" xr:uid="{1A4DB62C-E219-44C5-955C-EBD4B9E631C4}"/>
    <cellStyle name="Normal 6 3 4 8 3" xfId="35165" xr:uid="{844E8A18-4DFE-4D2D-9C41-73E301E55FDB}"/>
    <cellStyle name="Normal 6 3 4 9" xfId="10431" xr:uid="{66042E70-71DD-477C-8B47-6754B0F10615}"/>
    <cellStyle name="Normal 6 3 4 9 2" xfId="23837" xr:uid="{F9C1163F-B5A1-4C2A-806F-A10A9D7A9CE3}"/>
    <cellStyle name="Normal 6 3 4 9 2 2" xfId="47143" xr:uid="{186D519E-2A2E-46DE-B9D1-3D629DF560E2}"/>
    <cellStyle name="Normal 6 3 4 9 3" xfId="36045" xr:uid="{FDE2346A-A4DE-4BBA-93E3-0FDD11285E2A}"/>
    <cellStyle name="Normal 6 3 5" xfId="4137" xr:uid="{237619FC-2239-4575-8FD1-68800FA474FC}"/>
    <cellStyle name="Normal 6 3 5 10" xfId="14394" xr:uid="{3920C37A-B04D-4EA3-A616-138C774D6A38}"/>
    <cellStyle name="Normal 6 3 5 10 2" xfId="25555" xr:uid="{5650FC7A-3024-4ABE-80D8-43F4218849EA}"/>
    <cellStyle name="Normal 6 3 5 10 2 2" xfId="48857" xr:uid="{6D98AE62-6CBA-48ED-AB83-440DE81108DF}"/>
    <cellStyle name="Normal 6 3 5 10 3" xfId="37735" xr:uid="{F989400F-11A3-4E6F-BC4B-7D89D0ADF7CE}"/>
    <cellStyle name="Normal 6 3 5 11" xfId="15946" xr:uid="{75018D14-7587-4FAE-8156-B18E5BB56AF4}"/>
    <cellStyle name="Normal 6 3 5 11 2" xfId="27033" xr:uid="{AAA376C9-2B7C-43BC-930A-5AF03836A9D5}"/>
    <cellStyle name="Normal 6 3 5 11 2 2" xfId="50332" xr:uid="{8A4EE3EE-1E68-4E2C-A8AD-BFE4A6BF5524}"/>
    <cellStyle name="Normal 6 3 5 11 3" xfId="39284" xr:uid="{18E08528-CDEA-48D1-93E9-6562C2724944}"/>
    <cellStyle name="Normal 6 3 5 12" xfId="17739" xr:uid="{ECD33B1D-503C-419A-8CC0-95210790044A}"/>
    <cellStyle name="Normal 6 3 5 12 2" xfId="41051" xr:uid="{F73C08B7-2EC5-441B-9A53-7BB7F4859818}"/>
    <cellStyle name="Normal 6 3 5 13" xfId="29991" xr:uid="{35D21EBB-F434-4CFF-8E5E-9545551A9944}"/>
    <cellStyle name="Normal 6 3 5 2" xfId="4575" xr:uid="{90EF264D-D456-4CED-B6B1-603C0A976C58}"/>
    <cellStyle name="Normal 6 3 5 2 10" xfId="16384" xr:uid="{15FF736A-74DD-4006-8C34-7551D5DB4A42}"/>
    <cellStyle name="Normal 6 3 5 2 10 2" xfId="27471" xr:uid="{8C582C83-A866-4E09-8DD4-DD73B25D451B}"/>
    <cellStyle name="Normal 6 3 5 2 10 2 2" xfId="50770" xr:uid="{9A4F3AA2-91AA-48DE-A2EE-03900AB4D0E0}"/>
    <cellStyle name="Normal 6 3 5 2 10 3" xfId="39722" xr:uid="{80C70A84-A143-4990-9589-9F88F73EE7A2}"/>
    <cellStyle name="Normal 6 3 5 2 11" xfId="18177" xr:uid="{9BD3423C-9842-4D84-AD48-174F1F7EF74E}"/>
    <cellStyle name="Normal 6 3 5 2 11 2" xfId="41489" xr:uid="{DDFD7A43-DB0A-45C0-B343-2619EC5BAFFB}"/>
    <cellStyle name="Normal 6 3 5 2 12" xfId="30429" xr:uid="{1A48B219-3592-4AAE-82F2-FC6DF03EEB0E}"/>
    <cellStyle name="Normal 6 3 5 2 2" xfId="5447" xr:uid="{9594401E-E386-498C-9F38-F617BA5B7BB2}"/>
    <cellStyle name="Normal 6 3 5 2 2 2" xfId="19049" xr:uid="{C9B49005-3B14-47D3-9C7F-F1B649A3D0C4}"/>
    <cellStyle name="Normal 6 3 5 2 2 2 2" xfId="42361" xr:uid="{ADCB1887-59DD-48D1-AB03-7D1CBBAEDE9A}"/>
    <cellStyle name="Normal 6 3 5 2 2 3" xfId="31301" xr:uid="{FE72FB38-CFBC-44C2-B7F1-2CD41F0BB5BF}"/>
    <cellStyle name="Normal 6 3 5 2 3" xfId="6319" xr:uid="{F1E6E559-904E-479D-B9AA-09FDDB366529}"/>
    <cellStyle name="Normal 6 3 5 2 3 2" xfId="19921" xr:uid="{62911B70-EC98-4D26-BBEF-427F30D2CFFE}"/>
    <cellStyle name="Normal 6 3 5 2 3 2 2" xfId="43233" xr:uid="{592FED9A-3276-4507-85C6-D53410DA61F0}"/>
    <cellStyle name="Normal 6 3 5 2 3 3" xfId="32173" xr:uid="{B9AB07AA-AC84-49DC-8D6F-BD55BE980782}"/>
    <cellStyle name="Normal 6 3 5 2 4" xfId="7212" xr:uid="{F85B35E7-8792-4D17-A615-FCAE2B87C06B}"/>
    <cellStyle name="Normal 6 3 5 2 4 2" xfId="20804" xr:uid="{7FD52BBC-452F-4949-8797-4A3DE361A82F}"/>
    <cellStyle name="Normal 6 3 5 2 4 2 2" xfId="44111" xr:uid="{8DD6BEAD-DAEC-4E1F-A7D1-E60643FFFEA6}"/>
    <cellStyle name="Normal 6 3 5 2 4 3" xfId="33051" xr:uid="{6A071168-6F07-4920-94C1-9083AAD659EA}"/>
    <cellStyle name="Normal 6 3 5 2 5" xfId="8085" xr:uid="{2BDFEB58-6E61-4F09-9D13-144900D0CDE8}"/>
    <cellStyle name="Normal 6 3 5 2 5 2" xfId="21677" xr:uid="{1CCE5C52-364B-4FB9-8069-FFA375857D26}"/>
    <cellStyle name="Normal 6 3 5 2 5 2 2" xfId="44983" xr:uid="{4D857DC4-A735-416C-A6BA-61D2A9C70AA5}"/>
    <cellStyle name="Normal 6 3 5 2 5 3" xfId="33923" xr:uid="{3F3A2511-6D45-4AFC-9FFE-F2F7CACE8C89}"/>
    <cellStyle name="Normal 6 3 5 2 6" xfId="8958" xr:uid="{F89B1982-A6C7-492E-A631-9678800450C3}"/>
    <cellStyle name="Normal 6 3 5 2 6 2" xfId="22549" xr:uid="{9847545B-0DA2-4319-86AD-987968B43B91}"/>
    <cellStyle name="Normal 6 3 5 2 6 2 2" xfId="45855" xr:uid="{466AD963-EF87-419C-9CCA-32340452A215}"/>
    <cellStyle name="Normal 6 3 5 2 6 3" xfId="34795" xr:uid="{DCCE7E4D-DA66-433A-975B-1B769FF2D4EC}"/>
    <cellStyle name="Normal 6 3 5 2 7" xfId="10122" xr:uid="{FAFDAB72-538A-459A-A30A-B99C0494BF13}"/>
    <cellStyle name="Normal 6 3 5 2 7 2" xfId="23528" xr:uid="{31A5DC77-E059-451C-A016-2609928CDD3C}"/>
    <cellStyle name="Normal 6 3 5 2 7 2 2" xfId="46834" xr:uid="{41EA4F8D-62A2-40DA-8856-E94008CE117F}"/>
    <cellStyle name="Normal 6 3 5 2 7 3" xfId="35736" xr:uid="{9AF5FAE6-3A04-4562-8D7A-BC09ABAE24FD}"/>
    <cellStyle name="Normal 6 3 5 2 8" xfId="11002" xr:uid="{F5767149-E72D-473F-8546-434E9EBC747B}"/>
    <cellStyle name="Normal 6 3 5 2 8 2" xfId="24408" xr:uid="{DB1EE6B3-80C7-4B33-A022-68BB1175C8C0}"/>
    <cellStyle name="Normal 6 3 5 2 8 2 2" xfId="47714" xr:uid="{349BAFCE-95B0-420E-AA9E-1C120B5DEB17}"/>
    <cellStyle name="Normal 6 3 5 2 8 3" xfId="36616" xr:uid="{22E781D4-D509-4F46-9C72-B142C92F1A65}"/>
    <cellStyle name="Normal 6 3 5 2 9" xfId="14832" xr:uid="{399ABA76-584E-4C48-8142-41DBDBFF59CC}"/>
    <cellStyle name="Normal 6 3 5 2 9 2" xfId="25993" xr:uid="{C1D63124-BD9C-4E11-A120-AC93043513FC}"/>
    <cellStyle name="Normal 6 3 5 2 9 2 2" xfId="49295" xr:uid="{C7732BAB-E198-4F9A-81F6-6BCFA803455B}"/>
    <cellStyle name="Normal 6 3 5 2 9 3" xfId="38173" xr:uid="{DDFAC49A-C347-49C8-8831-54B082458379}"/>
    <cellStyle name="Normal 6 3 5 3" xfId="5009" xr:uid="{FB42483C-66F8-4921-90D3-F75F25C2FF39}"/>
    <cellStyle name="Normal 6 3 5 3 2" xfId="18611" xr:uid="{36890A43-119A-4EA8-A3E0-94D50637E85C}"/>
    <cellStyle name="Normal 6 3 5 3 2 2" xfId="41923" xr:uid="{EA453187-7600-4000-B0B6-A867AF539B41}"/>
    <cellStyle name="Normal 6 3 5 3 3" xfId="30863" xr:uid="{C3D8B9CB-6E7D-4A0A-9035-F36FBEF23F25}"/>
    <cellStyle name="Normal 6 3 5 4" xfId="5881" xr:uid="{5BF01DE4-6B30-4912-A238-A73F41CEE40A}"/>
    <cellStyle name="Normal 6 3 5 4 2" xfId="19483" xr:uid="{DE5F5F25-8C44-473B-92A2-5D772A65EBE8}"/>
    <cellStyle name="Normal 6 3 5 4 2 2" xfId="42795" xr:uid="{4D812728-417D-4980-96E8-5F409F073DDE}"/>
    <cellStyle name="Normal 6 3 5 4 3" xfId="31735" xr:uid="{ECF88490-0EA0-4F33-B909-463783C7CB95}"/>
    <cellStyle name="Normal 6 3 5 5" xfId="6774" xr:uid="{A6404D2B-686F-4796-8383-0F780736137E}"/>
    <cellStyle name="Normal 6 3 5 5 2" xfId="20366" xr:uid="{36DD6F51-5C36-460A-A7B4-C55FCB6237F6}"/>
    <cellStyle name="Normal 6 3 5 5 2 2" xfId="43673" xr:uid="{86B86402-B93F-4429-B298-9A4EF902669F}"/>
    <cellStyle name="Normal 6 3 5 5 3" xfId="32613" xr:uid="{7F482935-7C1A-4150-BE03-A0474C4A4DCC}"/>
    <cellStyle name="Normal 6 3 5 6" xfId="7647" xr:uid="{C5640B7B-0D8C-471F-BFCE-0E18461F3B06}"/>
    <cellStyle name="Normal 6 3 5 6 2" xfId="21239" xr:uid="{931EDE9E-E086-4AA2-AD56-046AB7F77B7E}"/>
    <cellStyle name="Normal 6 3 5 6 2 2" xfId="44545" xr:uid="{56CD85FF-8F47-4B98-872F-8FA0E253E6CA}"/>
    <cellStyle name="Normal 6 3 5 6 3" xfId="33485" xr:uid="{40BB198C-8004-450D-8237-9246E5550532}"/>
    <cellStyle name="Normal 6 3 5 7" xfId="8520" xr:uid="{548C3215-B3BB-4869-B625-173F94DE6B12}"/>
    <cellStyle name="Normal 6 3 5 7 2" xfId="22111" xr:uid="{3E90AD16-1E31-4FAD-995A-8645832D037C}"/>
    <cellStyle name="Normal 6 3 5 7 2 2" xfId="45417" xr:uid="{E5496E13-20D0-4461-A246-961D9746D9AD}"/>
    <cellStyle name="Normal 6 3 5 7 3" xfId="34357" xr:uid="{F2002F76-C729-4A8C-B36A-5009C0EC6FAC}"/>
    <cellStyle name="Normal 6 3 5 8" xfId="9684" xr:uid="{054349B2-7F6C-4043-9CAF-381E03ED41E5}"/>
    <cellStyle name="Normal 6 3 5 8 2" xfId="23090" xr:uid="{ECF5CCB1-CE24-41D7-9D97-AC5903442E36}"/>
    <cellStyle name="Normal 6 3 5 8 2 2" xfId="46396" xr:uid="{7731DB81-B075-4DB6-8EAF-AFEDF3203F51}"/>
    <cellStyle name="Normal 6 3 5 8 3" xfId="35298" xr:uid="{ABAC0BD0-926B-48A3-AA4F-978F66BBB346}"/>
    <cellStyle name="Normal 6 3 5 9" xfId="10564" xr:uid="{8F5F2A7E-7620-4972-8D50-2373AB1BE5F2}"/>
    <cellStyle name="Normal 6 3 5 9 2" xfId="23970" xr:uid="{868E5A40-93B8-4B54-8BA7-453596281083}"/>
    <cellStyle name="Normal 6 3 5 9 2 2" xfId="47276" xr:uid="{682F6C1C-C8F1-46F4-B010-F6969DACC457}"/>
    <cellStyle name="Normal 6 3 5 9 3" xfId="36178" xr:uid="{7619BB0C-B736-40CB-B4EE-7331DBC1A96F}"/>
    <cellStyle name="Normal 6 3 6" xfId="4274" xr:uid="{6C0F7723-E75A-4F4D-81CA-AE7B64AE64C6}"/>
    <cellStyle name="Normal 6 3 6 10" xfId="16083" xr:uid="{EFC77DBD-31F1-442F-B4FC-97C503B93302}"/>
    <cellStyle name="Normal 6 3 6 10 2" xfId="27170" xr:uid="{70BA1B60-5E68-4DE3-8937-0BD6D6D568E7}"/>
    <cellStyle name="Normal 6 3 6 10 2 2" xfId="50469" xr:uid="{A40C623C-EB93-4987-AA4F-5797130276AC}"/>
    <cellStyle name="Normal 6 3 6 10 3" xfId="39421" xr:uid="{386A8471-5763-438A-AF16-12BC57F1C021}"/>
    <cellStyle name="Normal 6 3 6 11" xfId="17876" xr:uid="{8EFAB6CB-1B50-49F5-8589-AAAD340AC9F0}"/>
    <cellStyle name="Normal 6 3 6 11 2" xfId="41188" xr:uid="{1CBFADFC-4DF5-4E12-A8BF-3B60616A9774}"/>
    <cellStyle name="Normal 6 3 6 12" xfId="30128" xr:uid="{0EE9B30A-E7AD-4E1B-9A25-F2FB0D620C0C}"/>
    <cellStyle name="Normal 6 3 6 2" xfId="5146" xr:uid="{AA488FE6-D96A-47F2-B5CD-EFF7DC65EA27}"/>
    <cellStyle name="Normal 6 3 6 2 2" xfId="18748" xr:uid="{909BB3BB-18FC-438A-B910-43B3AF5085B8}"/>
    <cellStyle name="Normal 6 3 6 2 2 2" xfId="42060" xr:uid="{DB25A803-1202-4BD7-B999-6D7DF892CCA4}"/>
    <cellStyle name="Normal 6 3 6 2 3" xfId="31000" xr:uid="{A66300FF-86A7-4258-A760-0EC82D9B98EB}"/>
    <cellStyle name="Normal 6 3 6 3" xfId="6018" xr:uid="{87615B4F-CC88-4BC8-8200-3D9E37349F9E}"/>
    <cellStyle name="Normal 6 3 6 3 2" xfId="19620" xr:uid="{AC5519CF-2506-479F-9BF5-2DCC5EA828D4}"/>
    <cellStyle name="Normal 6 3 6 3 2 2" xfId="42932" xr:uid="{BE672CB8-DBC4-46F3-A1C2-5F2B78CB3974}"/>
    <cellStyle name="Normal 6 3 6 3 3" xfId="31872" xr:uid="{E0D072AA-34AE-4FEA-BC16-513C53FC2434}"/>
    <cellStyle name="Normal 6 3 6 4" xfId="6911" xr:uid="{650282D5-2CB5-4F14-A51A-B7F3B91DF403}"/>
    <cellStyle name="Normal 6 3 6 4 2" xfId="20503" xr:uid="{FF694BF8-094A-49AC-B525-548CB15379E4}"/>
    <cellStyle name="Normal 6 3 6 4 2 2" xfId="43810" xr:uid="{C79057B3-6A37-4A33-90AC-659618B1ACF7}"/>
    <cellStyle name="Normal 6 3 6 4 3" xfId="32750" xr:uid="{8DF88E95-1476-4D5A-A99D-3109CC415A8F}"/>
    <cellStyle name="Normal 6 3 6 5" xfId="7784" xr:uid="{9E31C489-30C8-4A5A-AF4D-FAC7373E33C3}"/>
    <cellStyle name="Normal 6 3 6 5 2" xfId="21376" xr:uid="{CCA82E9A-BBAA-47B2-84A8-F7A4D1FE09C8}"/>
    <cellStyle name="Normal 6 3 6 5 2 2" xfId="44682" xr:uid="{2A7A03FC-0BA0-4536-824A-7E2CD10BB962}"/>
    <cellStyle name="Normal 6 3 6 5 3" xfId="33622" xr:uid="{360BA833-4F9D-46CD-9004-2A4B79AF7683}"/>
    <cellStyle name="Normal 6 3 6 6" xfId="8657" xr:uid="{FB81E245-5DA6-4BE9-A06B-BEBE069C5D09}"/>
    <cellStyle name="Normal 6 3 6 6 2" xfId="22248" xr:uid="{3E53F27C-3EFE-4B7B-BDD2-0C972C146DB9}"/>
    <cellStyle name="Normal 6 3 6 6 2 2" xfId="45554" xr:uid="{E0BF95FE-D265-4CF0-AD92-635F32DEAFBC}"/>
    <cellStyle name="Normal 6 3 6 6 3" xfId="34494" xr:uid="{68C8E0C9-01DE-4707-9E92-18CD08268493}"/>
    <cellStyle name="Normal 6 3 6 7" xfId="9821" xr:uid="{614EE798-3A8F-4CEB-9DF2-90B3890324B2}"/>
    <cellStyle name="Normal 6 3 6 7 2" xfId="23227" xr:uid="{8D8FE747-E1A1-4E85-99AB-BD803B6286CA}"/>
    <cellStyle name="Normal 6 3 6 7 2 2" xfId="46533" xr:uid="{C7CB780D-5B04-4674-9F9C-A6035426C486}"/>
    <cellStyle name="Normal 6 3 6 7 3" xfId="35435" xr:uid="{5EF0C794-4993-42BF-91E7-1010221B6A5F}"/>
    <cellStyle name="Normal 6 3 6 8" xfId="10701" xr:uid="{0AC555CA-F659-4689-8BD0-4C0736E67BA6}"/>
    <cellStyle name="Normal 6 3 6 8 2" xfId="24107" xr:uid="{55E5A069-CE4E-4EE2-9C9A-A07F6A097F58}"/>
    <cellStyle name="Normal 6 3 6 8 2 2" xfId="47413" xr:uid="{6C42ADF6-7556-4516-A94A-FB8A499B436B}"/>
    <cellStyle name="Normal 6 3 6 8 3" xfId="36315" xr:uid="{158039ED-A7D0-4551-B076-2D29D458A490}"/>
    <cellStyle name="Normal 6 3 6 9" xfId="14531" xr:uid="{B5AABB03-B52C-44BF-A07C-786AE605F57B}"/>
    <cellStyle name="Normal 6 3 6 9 2" xfId="25692" xr:uid="{B2AF9DB4-7F8F-4586-B98C-B6F91DDCD1D7}"/>
    <cellStyle name="Normal 6 3 6 9 2 2" xfId="48994" xr:uid="{2E80A288-1B18-4261-AFC8-CF6BABB7D85B}"/>
    <cellStyle name="Normal 6 3 6 9 3" xfId="37872" xr:uid="{46F28F99-7F63-4187-905D-C53729B182FB}"/>
    <cellStyle name="Normal 6 3 7" xfId="4708" xr:uid="{6143F30D-177B-4BF9-A0FB-EA5E95CE014D}"/>
    <cellStyle name="Normal 6 3 7 2" xfId="11144" xr:uid="{25AB3140-68BA-4882-A869-C1343D999069}"/>
    <cellStyle name="Normal 6 3 7 2 2" xfId="24550" xr:uid="{28DA78E4-ECC6-416C-9B0C-6380FEE3747B}"/>
    <cellStyle name="Normal 6 3 7 2 2 2" xfId="47856" xr:uid="{AFCF8743-9415-4A08-B9A9-10C660B443DD}"/>
    <cellStyle name="Normal 6 3 7 2 3" xfId="36757" xr:uid="{84EE4256-1041-495F-9045-368E911E01E6}"/>
    <cellStyle name="Normal 6 3 7 3" xfId="14991" xr:uid="{2FF7DC8E-CAE5-43AB-8A32-9581C8C1A926}"/>
    <cellStyle name="Normal 6 3 7 3 2" xfId="26148" xr:uid="{979BAC6A-9FAF-41C4-9E84-3CDBFA6B9480}"/>
    <cellStyle name="Normal 6 3 7 3 2 2" xfId="49450" xr:uid="{9472E4DF-16D7-47BB-924F-99BF54F7AE4B}"/>
    <cellStyle name="Normal 6 3 7 3 3" xfId="38332" xr:uid="{749765C8-9493-47D0-BD7C-AA773F3E2C23}"/>
    <cellStyle name="Normal 6 3 7 4" xfId="16526" xr:uid="{531C97D9-15C5-4229-AAA9-15325B879365}"/>
    <cellStyle name="Normal 6 3 7 4 2" xfId="27612" xr:uid="{B7A01C5A-5A8F-4CED-877D-4521B801593C}"/>
    <cellStyle name="Normal 6 3 7 4 2 2" xfId="50911" xr:uid="{CB31B2D9-BE0F-4825-ADC2-E88303C00B58}"/>
    <cellStyle name="Normal 6 3 7 4 3" xfId="39864" xr:uid="{B61814BF-EA7A-45B4-BE1B-A97EBC2E0622}"/>
    <cellStyle name="Normal 6 3 7 5" xfId="18310" xr:uid="{6D2048AF-BC37-4119-BE73-3B67A82547A1}"/>
    <cellStyle name="Normal 6 3 7 5 2" xfId="41622" xr:uid="{8713DC09-EBE4-44D1-983E-FF7E4F0D8640}"/>
    <cellStyle name="Normal 6 3 7 6" xfId="30562" xr:uid="{B0CCCB62-C0BD-4017-A851-951525DBEBD4}"/>
    <cellStyle name="Normal 6 3 8" xfId="5580" xr:uid="{F4EB933C-50F6-413C-BBB1-C203381539ED}"/>
    <cellStyle name="Normal 6 3 8 2" xfId="19182" xr:uid="{642D2945-CA4A-48C5-A06C-50E5FAC147FC}"/>
    <cellStyle name="Normal 6 3 8 2 2" xfId="42494" xr:uid="{9EECAB8F-8889-41FC-97B4-21E50414BA33}"/>
    <cellStyle name="Normal 6 3 8 3" xfId="31434" xr:uid="{DA050996-2EF7-42B4-8F4A-6C0865E299C3}"/>
    <cellStyle name="Normal 6 3 9" xfId="6471" xr:uid="{40479341-87D1-4C25-AAFD-27BFD42D5C03}"/>
    <cellStyle name="Normal 6 3 9 2" xfId="20063" xr:uid="{105B2DCD-3CE0-48DD-830B-6290A4A72148}"/>
    <cellStyle name="Normal 6 3 9 2 2" xfId="43372" xr:uid="{822AF196-6E6A-4D0F-8D21-04290C5112F9}"/>
    <cellStyle name="Normal 6 3 9 3" xfId="32312" xr:uid="{284A9977-4439-405A-96A9-B44971606A6A}"/>
    <cellStyle name="Normal 6 4" xfId="11804" xr:uid="{5D2318D6-F2AD-4935-AE10-B59FD51AA110}"/>
    <cellStyle name="Normal 6 5" xfId="11310" xr:uid="{DB16EAD5-5CB6-46BC-B877-A9087AAA5A95}"/>
    <cellStyle name="Normal 6 5 2" xfId="15138" xr:uid="{02CE6B3D-9A5D-4761-979E-9C3B0A5BA81D}"/>
    <cellStyle name="Normal 6 5 2 2" xfId="26295" xr:uid="{DEA7B27E-A79C-41A0-B0AE-BC72057504E9}"/>
    <cellStyle name="Normal 6 5 2 2 2" xfId="49597" xr:uid="{F12AB6A2-26FC-4091-B30C-88830629D874}"/>
    <cellStyle name="Normal 6 5 2 3" xfId="38479" xr:uid="{5812D6C5-B1A0-44E1-95D4-C3D828A6D882}"/>
    <cellStyle name="Normal 6 5 3" xfId="16671" xr:uid="{68365ADB-78FB-4435-AC4A-C32E488A6BE5}"/>
    <cellStyle name="Normal 6 5 3 2" xfId="27757" xr:uid="{49D17389-C987-4586-8C36-B7324A803575}"/>
    <cellStyle name="Normal 6 5 3 2 2" xfId="51056" xr:uid="{3E903D59-3B36-4898-9998-C6BFACB592AE}"/>
    <cellStyle name="Normal 6 5 3 3" xfId="40009" xr:uid="{9D7ACA7F-B7C5-469D-95D9-BE3B18F13EF1}"/>
    <cellStyle name="Normal 6 5 4" xfId="24696" xr:uid="{04E3B069-511B-4055-88E0-A5A09EB820B5}"/>
    <cellStyle name="Normal 6 5 4 2" xfId="48002" xr:uid="{A8ECB24E-7CD1-45DE-A9AD-AE251C5884F4}"/>
    <cellStyle name="Normal 6 5 5" xfId="36902" xr:uid="{B4712819-E85F-4E9C-8E46-51122F20CE15}"/>
    <cellStyle name="Normal 6_Forward Curves Inputs" xfId="2227" xr:uid="{E348E0DB-D839-4B50-BA73-E4F3A7211063}"/>
    <cellStyle name="Normal 60" xfId="4113" xr:uid="{83364D3D-7B3B-4ACB-A331-E560D2584BA7}"/>
    <cellStyle name="Normal 60 10" xfId="10540" xr:uid="{F60FAC95-340A-4FF3-8FE3-025492FAD043}"/>
    <cellStyle name="Normal 60 10 2" xfId="23946" xr:uid="{8988CC0E-7CCA-4B2D-9C34-B54C60759B67}"/>
    <cellStyle name="Normal 60 10 2 2" xfId="47252" xr:uid="{C6A5BFA5-6BF6-45E0-860E-8A8FE5296A61}"/>
    <cellStyle name="Normal 60 10 3" xfId="36154" xr:uid="{62655D02-0D8A-4006-95B7-303F76A9DA5D}"/>
    <cellStyle name="Normal 60 11" xfId="14370" xr:uid="{78CB7283-9A76-4B88-9150-E05AE105D6D5}"/>
    <cellStyle name="Normal 60 11 2" xfId="25531" xr:uid="{948AC0B7-333F-404D-BF52-E25693137238}"/>
    <cellStyle name="Normal 60 11 2 2" xfId="48833" xr:uid="{768FA410-7993-4FE9-B3F7-5AD5286DF925}"/>
    <cellStyle name="Normal 60 11 3" xfId="37711" xr:uid="{4D5CAA88-4027-4B26-A247-AA0F7E77E5FA}"/>
    <cellStyle name="Normal 60 12" xfId="15922" xr:uid="{D89D9EF4-D8A5-498B-964B-7D54EAA7A6C8}"/>
    <cellStyle name="Normal 60 12 2" xfId="27009" xr:uid="{C909FC6E-521D-4203-BB4C-69091323D115}"/>
    <cellStyle name="Normal 60 12 2 2" xfId="50308" xr:uid="{9AC5F7EE-DBB8-4A4E-993A-AAF4C427C952}"/>
    <cellStyle name="Normal 60 12 3" xfId="39260" xr:uid="{977D61FD-379D-453D-89AC-F6D66C3BA934}"/>
    <cellStyle name="Normal 60 13" xfId="17715" xr:uid="{870E023B-7733-43B0-B75F-FA8C9E76BA38}"/>
    <cellStyle name="Normal 60 13 2" xfId="41027" xr:uid="{AE256941-B296-4577-B0E6-3A6243714C8B}"/>
    <cellStyle name="Normal 60 14" xfId="29967" xr:uid="{5BE4948D-EFDC-4C9F-AC5F-19689C049FFD}"/>
    <cellStyle name="Normal 60 2" xfId="4246" xr:uid="{CA2F604F-D09C-4C24-B84D-C73C57B3FF1B}"/>
    <cellStyle name="Normal 60 2 10" xfId="14503" xr:uid="{D89C750E-CE29-49A4-8B3C-7DE1DF37493E}"/>
    <cellStyle name="Normal 60 2 10 2" xfId="25664" xr:uid="{C71DFA97-F709-4B04-8697-75883E62912E}"/>
    <cellStyle name="Normal 60 2 10 2 2" xfId="48966" xr:uid="{9E646BC4-D2A6-44A5-8C04-A3157B4E276B}"/>
    <cellStyle name="Normal 60 2 10 3" xfId="37844" xr:uid="{B95EC82B-F298-4447-ACE1-ABED5EB66574}"/>
    <cellStyle name="Normal 60 2 11" xfId="16055" xr:uid="{DAA00C9E-E9A9-49BA-8D4D-01FD3536EAED}"/>
    <cellStyle name="Normal 60 2 11 2" xfId="27142" xr:uid="{7141C2BA-7E7F-4C1C-86AD-82F08C8DAA9E}"/>
    <cellStyle name="Normal 60 2 11 2 2" xfId="50441" xr:uid="{A94AEA2E-24C0-4B8F-86C8-C08A0B456ED8}"/>
    <cellStyle name="Normal 60 2 11 3" xfId="39393" xr:uid="{523D952A-80D0-449A-A5F5-6571F85FA685}"/>
    <cellStyle name="Normal 60 2 12" xfId="17848" xr:uid="{01FF1A15-31EA-41F5-B053-709383EA24D4}"/>
    <cellStyle name="Normal 60 2 12 2" xfId="41160" xr:uid="{A4111094-8883-44CE-9E29-956B85035065}"/>
    <cellStyle name="Normal 60 2 13" xfId="30100" xr:uid="{E934FE9D-2B35-4C35-B2E0-71ABF48C955C}"/>
    <cellStyle name="Normal 60 2 2" xfId="4684" xr:uid="{9DA88F93-7E66-4A41-97B7-17F7B7C96340}"/>
    <cellStyle name="Normal 60 2 2 10" xfId="16493" xr:uid="{CDE6AA57-BF79-49D1-A4CD-64F85CA75359}"/>
    <cellStyle name="Normal 60 2 2 10 2" xfId="27580" xr:uid="{B9763EF4-12CF-4417-8C8E-8E9C12AEE7D4}"/>
    <cellStyle name="Normal 60 2 2 10 2 2" xfId="50879" xr:uid="{A6AF8A28-C166-4E1B-936D-1A733A77B80B}"/>
    <cellStyle name="Normal 60 2 2 10 3" xfId="39831" xr:uid="{F1D72B7F-1F07-4850-A2D4-8AB29F6F4E96}"/>
    <cellStyle name="Normal 60 2 2 11" xfId="18286" xr:uid="{C4F7C22C-75AE-4085-AC16-A97E6BE15A87}"/>
    <cellStyle name="Normal 60 2 2 11 2" xfId="41598" xr:uid="{4155E3BD-E98D-4B67-8E62-23E632E5BF4F}"/>
    <cellStyle name="Normal 60 2 2 12" xfId="30538" xr:uid="{65BE1148-C056-457C-A036-D0DECF5F35A2}"/>
    <cellStyle name="Normal 60 2 2 2" xfId="5556" xr:uid="{DEB77891-FE0B-4706-AFE3-0F6575D73B6B}"/>
    <cellStyle name="Normal 60 2 2 2 2" xfId="19158" xr:uid="{8952D4EE-D319-400A-A7BF-7DB30C9A98C9}"/>
    <cellStyle name="Normal 60 2 2 2 2 2" xfId="42470" xr:uid="{2B6A82C2-68C9-4A9D-A5FE-6EE10B715058}"/>
    <cellStyle name="Normal 60 2 2 2 3" xfId="31410" xr:uid="{A8EECDCD-1012-4776-9171-B87F519DA953}"/>
    <cellStyle name="Normal 60 2 2 3" xfId="6428" xr:uid="{BEF0C250-BD5A-4898-8F74-A25E535D40FA}"/>
    <cellStyle name="Normal 60 2 2 3 2" xfId="20030" xr:uid="{92AEC930-98CF-4D38-93B7-09DD51988FD4}"/>
    <cellStyle name="Normal 60 2 2 3 2 2" xfId="43342" xr:uid="{AE040062-AC10-4D54-9A3C-845A37F17401}"/>
    <cellStyle name="Normal 60 2 2 3 3" xfId="32282" xr:uid="{EA0B0C0F-1AAA-4219-BA12-8C7465C6FDB0}"/>
    <cellStyle name="Normal 60 2 2 4" xfId="7321" xr:uid="{8C699B80-790E-45E0-9CFD-8FFD6750A57B}"/>
    <cellStyle name="Normal 60 2 2 4 2" xfId="20913" xr:uid="{9AF01996-D5DF-45AD-B558-72B9F9943495}"/>
    <cellStyle name="Normal 60 2 2 4 2 2" xfId="44220" xr:uid="{CE5D7CB3-282A-40B5-9089-A0A24A45D285}"/>
    <cellStyle name="Normal 60 2 2 4 3" xfId="33160" xr:uid="{7F7EB815-89A4-42FD-A542-D01FED0DD64B}"/>
    <cellStyle name="Normal 60 2 2 5" xfId="8194" xr:uid="{B959BCD6-2132-4681-B1EC-BC2675321481}"/>
    <cellStyle name="Normal 60 2 2 5 2" xfId="21786" xr:uid="{51B61C60-B6A7-4227-BA10-38C1A66B5733}"/>
    <cellStyle name="Normal 60 2 2 5 2 2" xfId="45092" xr:uid="{B0653133-9DE0-409A-8109-4D8961139409}"/>
    <cellStyle name="Normal 60 2 2 5 3" xfId="34032" xr:uid="{9E744C90-E97E-4DFC-A3A7-0FF5750B4F09}"/>
    <cellStyle name="Normal 60 2 2 6" xfId="9067" xr:uid="{7B5AD550-5081-4778-A545-6318402178F5}"/>
    <cellStyle name="Normal 60 2 2 6 2" xfId="22658" xr:uid="{9AE27AB2-A5F9-4682-B8D4-9AA30BC2A59D}"/>
    <cellStyle name="Normal 60 2 2 6 2 2" xfId="45964" xr:uid="{88CE17A2-DBF3-445D-B104-0F677AAA51B3}"/>
    <cellStyle name="Normal 60 2 2 6 3" xfId="34904" xr:uid="{9BEE9FAF-FE26-40AC-BE4A-0B2D45A57630}"/>
    <cellStyle name="Normal 60 2 2 7" xfId="10231" xr:uid="{C4BDAEB8-7886-40A0-9C72-714F0CC8E2A1}"/>
    <cellStyle name="Normal 60 2 2 7 2" xfId="23637" xr:uid="{C8832EDF-6C3C-4164-B116-780C4B7C0B28}"/>
    <cellStyle name="Normal 60 2 2 7 2 2" xfId="46943" xr:uid="{D7145A14-6B1A-4680-A738-52A899BDE97E}"/>
    <cellStyle name="Normal 60 2 2 7 3" xfId="35845" xr:uid="{B8BC8165-F756-485E-BF00-435C49F9FAFF}"/>
    <cellStyle name="Normal 60 2 2 8" xfId="11111" xr:uid="{2BE0DCA1-0E3A-4DC1-B881-77FDCEC8A510}"/>
    <cellStyle name="Normal 60 2 2 8 2" xfId="24517" xr:uid="{68B49E9B-32B2-4850-A632-FAF042E36EF2}"/>
    <cellStyle name="Normal 60 2 2 8 2 2" xfId="47823" xr:uid="{3B3A586F-029D-44B8-8774-43224AF1C597}"/>
    <cellStyle name="Normal 60 2 2 8 3" xfId="36725" xr:uid="{FF51E84E-2875-447E-AF74-0264981C4636}"/>
    <cellStyle name="Normal 60 2 2 9" xfId="14941" xr:uid="{323BAB3F-94B8-47AA-B0BB-F94F447A6059}"/>
    <cellStyle name="Normal 60 2 2 9 2" xfId="26102" xr:uid="{92ABD761-46DA-45C2-B714-C322A35B41C2}"/>
    <cellStyle name="Normal 60 2 2 9 2 2" xfId="49404" xr:uid="{60123F98-AAEB-4E38-AED9-B26C31FEA1E6}"/>
    <cellStyle name="Normal 60 2 2 9 3" xfId="38282" xr:uid="{8625C357-9CC8-429A-9206-D0799B294794}"/>
    <cellStyle name="Normal 60 2 3" xfId="5118" xr:uid="{07FF86AF-1F77-42FC-9681-9A9F9F41E29F}"/>
    <cellStyle name="Normal 60 2 3 2" xfId="13726" xr:uid="{4D7105B3-AC42-4AB7-9251-438B7EC3E1A3}"/>
    <cellStyle name="Normal 60 2 3 2 2" xfId="24987" xr:uid="{6BBCDBF5-8522-4E99-B052-4F43E14ACB5F}"/>
    <cellStyle name="Normal 60 2 3 2 2 2" xfId="48293" xr:uid="{4B919162-0742-44BF-9729-2C84E47B65FC}"/>
    <cellStyle name="Normal 60 2 3 2 3" xfId="37079" xr:uid="{544CFC52-DC0C-470F-9ABE-49256C7CA10E}"/>
    <cellStyle name="Normal 60 2 3 3" xfId="15474" xr:uid="{36D826C7-9405-4411-A27D-EC4BD2D68BC5}"/>
    <cellStyle name="Normal 60 2 3 3 2" xfId="26596" xr:uid="{215D3D91-25E4-4F3A-A396-23D7E19EF724}"/>
    <cellStyle name="Normal 60 2 3 3 2 2" xfId="49896" xr:uid="{16CCD63B-97BD-42F4-BEBB-28E0180132E2}"/>
    <cellStyle name="Normal 60 2 3 3 3" xfId="38813" xr:uid="{426E6C5A-CB42-4920-AFA4-23C73A4096B3}"/>
    <cellStyle name="Normal 60 2 3 4" xfId="16839" xr:uid="{35343341-B554-4566-9835-F0F7FC0FC9C9}"/>
    <cellStyle name="Normal 60 2 3 4 2" xfId="27925" xr:uid="{30B6C4F7-2B3C-4C29-9D8A-35E420FCF121}"/>
    <cellStyle name="Normal 60 2 3 4 2 2" xfId="51224" xr:uid="{1F603C7E-E4E4-45AA-A0FD-A2BF13F45031}"/>
    <cellStyle name="Normal 60 2 3 4 3" xfId="40177" xr:uid="{3EF9C715-B0E3-4270-9579-0B29E216CCF4}"/>
    <cellStyle name="Normal 60 2 3 5" xfId="18720" xr:uid="{F7618B8A-ACB5-45F4-A3EB-6DC49F96E58C}"/>
    <cellStyle name="Normal 60 2 3 5 2" xfId="42032" xr:uid="{8C1F63A5-C21D-4897-9E0F-7733AF0D6006}"/>
    <cellStyle name="Normal 60 2 3 6" xfId="30972" xr:uid="{EE97A0B4-592C-4CB5-8031-FADAEC782333}"/>
    <cellStyle name="Normal 60 2 4" xfId="5990" xr:uid="{81178CE3-51CC-4C4C-B36A-8EB0B3A07002}"/>
    <cellStyle name="Normal 60 2 4 2" xfId="19592" xr:uid="{CBE72625-9709-4F0F-84A9-04E9029AFE2B}"/>
    <cellStyle name="Normal 60 2 4 2 2" xfId="42904" xr:uid="{AE08F693-1594-49CE-A2B5-65888BFE9271}"/>
    <cellStyle name="Normal 60 2 4 3" xfId="31844" xr:uid="{DD22B588-1AE9-495F-A74E-DDC137AB7413}"/>
    <cellStyle name="Normal 60 2 5" xfId="6883" xr:uid="{23B60C80-B238-4820-A43B-9D4849398234}"/>
    <cellStyle name="Normal 60 2 5 2" xfId="20475" xr:uid="{9B4094A0-2E36-400A-8A2A-8BEC3D008143}"/>
    <cellStyle name="Normal 60 2 5 2 2" xfId="43782" xr:uid="{EAB541C6-DF31-4BB9-B8B7-D4D99460BC35}"/>
    <cellStyle name="Normal 60 2 5 3" xfId="32722" xr:uid="{91B48596-324D-4AD7-BB69-FCA36FFED8F6}"/>
    <cellStyle name="Normal 60 2 6" xfId="7756" xr:uid="{4EFE5BAD-D3F3-40A7-BEF3-AD7B548565D7}"/>
    <cellStyle name="Normal 60 2 6 2" xfId="21348" xr:uid="{3C50823F-54B1-4F09-96C7-A9156AA9A773}"/>
    <cellStyle name="Normal 60 2 6 2 2" xfId="44654" xr:uid="{E3BC7A26-E20D-4FB7-866F-0E692EB6615E}"/>
    <cellStyle name="Normal 60 2 6 3" xfId="33594" xr:uid="{24FFDB8B-ADC4-4411-8014-BEBAD73FD61D}"/>
    <cellStyle name="Normal 60 2 7" xfId="8629" xr:uid="{EDEEF7D9-A5BB-4F67-A782-2FF18EF2D1FA}"/>
    <cellStyle name="Normal 60 2 7 2" xfId="22220" xr:uid="{D6ECD933-7277-4D17-9D56-A7E4C94E69CC}"/>
    <cellStyle name="Normal 60 2 7 2 2" xfId="45526" xr:uid="{76C35801-4A33-4184-9BCF-4484F8A50A3F}"/>
    <cellStyle name="Normal 60 2 7 3" xfId="34466" xr:uid="{FD880884-EF8C-4E55-A9D7-8F3B8E6C2B95}"/>
    <cellStyle name="Normal 60 2 8" xfId="9793" xr:uid="{CEA0B56C-0611-461A-87F6-C307F1C404EA}"/>
    <cellStyle name="Normal 60 2 8 2" xfId="23199" xr:uid="{8EC83548-621A-47EC-A013-D66F9866D26C}"/>
    <cellStyle name="Normal 60 2 8 2 2" xfId="46505" xr:uid="{1092BDF9-E4DE-4888-8B5A-1DF9A407F0AC}"/>
    <cellStyle name="Normal 60 2 8 3" xfId="35407" xr:uid="{D8B47D56-3297-481F-9ABB-AD1BBCAE5CFB}"/>
    <cellStyle name="Normal 60 2 9" xfId="10673" xr:uid="{5A210294-727A-4797-B3CA-76938D29E382}"/>
    <cellStyle name="Normal 60 2 9 2" xfId="24079" xr:uid="{A24174BD-A4A7-4514-829D-D5E9DB07A27E}"/>
    <cellStyle name="Normal 60 2 9 2 2" xfId="47385" xr:uid="{7DDF9B38-0FBB-4270-B93C-B661EBEC4149}"/>
    <cellStyle name="Normal 60 2 9 3" xfId="36287" xr:uid="{5FC374C6-EEBE-4BAB-8F92-AE1C2F81354A}"/>
    <cellStyle name="Normal 60 3" xfId="4551" xr:uid="{7D9E4A3A-BD7D-4EFF-8AB6-AD8B4589D566}"/>
    <cellStyle name="Normal 60 3 10" xfId="16360" xr:uid="{04438A7D-7A3C-4815-940C-1F7C4A449229}"/>
    <cellStyle name="Normal 60 3 10 2" xfId="27447" xr:uid="{FDB20327-D2DA-4861-92FA-AC1C4137F0D8}"/>
    <cellStyle name="Normal 60 3 10 2 2" xfId="50746" xr:uid="{F1F3E185-82D7-4173-B0F3-E9E11405E196}"/>
    <cellStyle name="Normal 60 3 10 3" xfId="39698" xr:uid="{67C88B1F-A9D5-4F2F-948F-756AB64D4EC3}"/>
    <cellStyle name="Normal 60 3 11" xfId="18153" xr:uid="{E37F1B28-5D40-4664-A5FE-A7B9EA0B42E7}"/>
    <cellStyle name="Normal 60 3 11 2" xfId="41465" xr:uid="{9A640C8A-562C-459E-A827-553E7767E309}"/>
    <cellStyle name="Normal 60 3 12" xfId="30405" xr:uid="{0E350C61-3B22-433A-9C06-AD5D0026F647}"/>
    <cellStyle name="Normal 60 3 2" xfId="5423" xr:uid="{D65C646F-B8F9-4601-9330-06DDC3151F94}"/>
    <cellStyle name="Normal 60 3 2 2" xfId="19025" xr:uid="{C61F0BF4-604E-4E11-A901-EED006BE6203}"/>
    <cellStyle name="Normal 60 3 2 2 2" xfId="42337" xr:uid="{5AC6F214-7CBB-4448-A8CB-22457D6918C5}"/>
    <cellStyle name="Normal 60 3 2 3" xfId="31277" xr:uid="{31CCEFF1-8AF8-46BF-B458-F4E806F9778D}"/>
    <cellStyle name="Normal 60 3 3" xfId="6295" xr:uid="{5061BF07-C842-4CC2-80B2-F524E1FD9817}"/>
    <cellStyle name="Normal 60 3 3 2" xfId="19897" xr:uid="{4E754E26-6F45-4F34-8FE9-A3FFF5A42ECF}"/>
    <cellStyle name="Normal 60 3 3 2 2" xfId="43209" xr:uid="{909A769D-FF6E-4B86-BB83-F5DED4A9FE8B}"/>
    <cellStyle name="Normal 60 3 3 3" xfId="32149" xr:uid="{E9BC284A-101C-4A09-A443-F8A64E9F03BB}"/>
    <cellStyle name="Normal 60 3 4" xfId="7188" xr:uid="{6F769A5D-CCD9-427A-A6CF-4387098B514B}"/>
    <cellStyle name="Normal 60 3 4 2" xfId="20780" xr:uid="{6E4057CF-E605-492F-BCD3-89936E15DDA5}"/>
    <cellStyle name="Normal 60 3 4 2 2" xfId="44087" xr:uid="{A44AD151-8C9F-4F5F-A9A9-923D40BDA542}"/>
    <cellStyle name="Normal 60 3 4 3" xfId="33027" xr:uid="{B1F7D2A9-6AE8-4E36-A152-F2B0CBDAB6D0}"/>
    <cellStyle name="Normal 60 3 5" xfId="8061" xr:uid="{59D39316-0CAF-49CE-97DF-10A1C965080A}"/>
    <cellStyle name="Normal 60 3 5 2" xfId="21653" xr:uid="{32C0CFBE-1A3D-4D59-9005-43478EFA733E}"/>
    <cellStyle name="Normal 60 3 5 2 2" xfId="44959" xr:uid="{FC95BC9D-80B1-49F7-8E87-5D134AB64838}"/>
    <cellStyle name="Normal 60 3 5 3" xfId="33899" xr:uid="{A7202556-B908-4068-92F3-F620B8D84458}"/>
    <cellStyle name="Normal 60 3 6" xfId="8934" xr:uid="{38F7C97C-AFB0-4684-8DD9-EA59CAB300B7}"/>
    <cellStyle name="Normal 60 3 6 2" xfId="22525" xr:uid="{F4986A44-BF1F-4874-878F-FC0D01A76DE8}"/>
    <cellStyle name="Normal 60 3 6 2 2" xfId="45831" xr:uid="{DFF8B1A3-1689-4057-87C2-28AA6FA3BD2B}"/>
    <cellStyle name="Normal 60 3 6 3" xfId="34771" xr:uid="{4271E1CA-9DAA-429D-A264-C3E818FF0BEE}"/>
    <cellStyle name="Normal 60 3 7" xfId="10098" xr:uid="{A13914E4-ED21-4728-BC6C-B9021114806A}"/>
    <cellStyle name="Normal 60 3 7 2" xfId="23504" xr:uid="{4B803F13-DBFA-46A8-8A0A-5FE76FC49F45}"/>
    <cellStyle name="Normal 60 3 7 2 2" xfId="46810" xr:uid="{2582BB2F-6E2E-4616-BC9F-08A3CEF4EF90}"/>
    <cellStyle name="Normal 60 3 7 3" xfId="35712" xr:uid="{2CE495F6-7502-47CF-B351-5680BA9E8FDE}"/>
    <cellStyle name="Normal 60 3 8" xfId="10978" xr:uid="{BA7BBD1E-6524-40C3-B429-6D66626B5F14}"/>
    <cellStyle name="Normal 60 3 8 2" xfId="24384" xr:uid="{2994138C-DF7D-493F-993F-3D41F5C25C6C}"/>
    <cellStyle name="Normal 60 3 8 2 2" xfId="47690" xr:uid="{363946C0-99D9-4D55-9863-13E868E9A76A}"/>
    <cellStyle name="Normal 60 3 8 3" xfId="36592" xr:uid="{15B7164C-B5DC-44C3-992A-D44301D0E986}"/>
    <cellStyle name="Normal 60 3 9" xfId="14808" xr:uid="{E002DD65-3128-485E-AB81-6E087EF81086}"/>
    <cellStyle name="Normal 60 3 9 2" xfId="25969" xr:uid="{DB98803D-0A40-4215-AA67-6A74177469A2}"/>
    <cellStyle name="Normal 60 3 9 2 2" xfId="49271" xr:uid="{5CE23496-DA45-4ED4-B687-EF8489C464CE}"/>
    <cellStyle name="Normal 60 3 9 3" xfId="38149" xr:uid="{56961FFF-85D9-49A3-B691-12C01725487F}"/>
    <cellStyle name="Normal 60 4" xfId="4985" xr:uid="{7E6DF1B0-8982-481A-8E8E-21AE1E41B404}"/>
    <cellStyle name="Normal 60 4 2" xfId="11253" xr:uid="{88617F38-D65C-467C-9370-36EFC994F2A0}"/>
    <cellStyle name="Normal 60 4 2 2" xfId="24659" xr:uid="{0F9D53E5-A8CD-4652-89D1-09D78BEBAD9C}"/>
    <cellStyle name="Normal 60 4 2 2 2" xfId="47965" xr:uid="{336ADC35-3828-4135-89D6-A79AA9829BDD}"/>
    <cellStyle name="Normal 60 4 2 3" xfId="36866" xr:uid="{37C13F03-A008-48AD-AB09-4DDFEDC1A178}"/>
    <cellStyle name="Normal 60 4 3" xfId="15100" xr:uid="{E74E6759-F0D6-4820-B316-FFB16B77417D}"/>
    <cellStyle name="Normal 60 4 3 2" xfId="26257" xr:uid="{5364354F-0BFE-46DA-9CD6-26982FB5BB02}"/>
    <cellStyle name="Normal 60 4 3 2 2" xfId="49559" xr:uid="{174B1DC2-DFAF-4A08-AEDC-D2F6C7AC4592}"/>
    <cellStyle name="Normal 60 4 3 3" xfId="38441" xr:uid="{64A2480E-A3D6-4ADB-AFAF-DDCB66F91A51}"/>
    <cellStyle name="Normal 60 4 4" xfId="16635" xr:uid="{41078BA8-A9D9-4672-A612-D49939CCAFC7}"/>
    <cellStyle name="Normal 60 4 4 2" xfId="27721" xr:uid="{4C894FAF-50A7-4E88-8AD1-DBF744D2662B}"/>
    <cellStyle name="Normal 60 4 4 2 2" xfId="51020" xr:uid="{FDCD5C91-B77B-4592-9D73-C3BEF23FDF53}"/>
    <cellStyle name="Normal 60 4 4 3" xfId="39973" xr:uid="{C49C67A4-E3B9-498E-B3E9-ED05F294A77B}"/>
    <cellStyle name="Normal 60 4 5" xfId="18587" xr:uid="{1246FF91-27EF-4E0C-9178-A44261B153C9}"/>
    <cellStyle name="Normal 60 4 5 2" xfId="41899" xr:uid="{6A99116F-D07D-4531-AF08-07D5FBCBE9E5}"/>
    <cellStyle name="Normal 60 4 6" xfId="30839" xr:uid="{B18898CC-FD9C-464A-B21C-E7B8D162DE37}"/>
    <cellStyle name="Normal 60 5" xfId="5857" xr:uid="{18160F33-28A9-415E-810A-E76D3E535BC6}"/>
    <cellStyle name="Normal 60 5 2" xfId="19459" xr:uid="{A855374A-1FD8-4E1B-B3AC-47343D0A71C6}"/>
    <cellStyle name="Normal 60 5 2 2" xfId="42771" xr:uid="{9834AFA4-5665-4402-AB82-8CD486C5D68A}"/>
    <cellStyle name="Normal 60 5 3" xfId="31711" xr:uid="{5DA4D70A-2B2F-43C5-8F82-AA5E50C28926}"/>
    <cellStyle name="Normal 60 6" xfId="6750" xr:uid="{4F542643-6437-4E7E-B09A-B142A04C2B8E}"/>
    <cellStyle name="Normal 60 6 2" xfId="20342" xr:uid="{D461CAD9-C481-4A43-9B70-8B755F9D3FF3}"/>
    <cellStyle name="Normal 60 6 2 2" xfId="43649" xr:uid="{3DCE8DE9-BADD-412F-B04D-455962CF61FA}"/>
    <cellStyle name="Normal 60 6 3" xfId="32589" xr:uid="{562E8AF3-77F6-4F5B-A7EB-324B09F68A57}"/>
    <cellStyle name="Normal 60 7" xfId="7623" xr:uid="{821023B6-A76E-4E26-90F3-E3DB5B53D598}"/>
    <cellStyle name="Normal 60 7 2" xfId="21215" xr:uid="{540F8070-362A-402E-997B-2FAE9F43531D}"/>
    <cellStyle name="Normal 60 7 2 2" xfId="44521" xr:uid="{DEA6635E-40C4-4BDA-9885-8CF590D5DB2D}"/>
    <cellStyle name="Normal 60 7 3" xfId="33461" xr:uid="{0A9FC6C3-92F7-40BF-9999-D7F7A951546C}"/>
    <cellStyle name="Normal 60 8" xfId="8496" xr:uid="{C70BD907-ED21-4377-8A24-585179B89B8D}"/>
    <cellStyle name="Normal 60 8 2" xfId="22087" xr:uid="{91C8BE6F-9976-48DF-9D2D-B4E2B55977D5}"/>
    <cellStyle name="Normal 60 8 2 2" xfId="45393" xr:uid="{76B34C56-CF5F-45F1-91A5-CDF8310662F4}"/>
    <cellStyle name="Normal 60 8 3" xfId="34333" xr:uid="{5F196840-8590-4BCE-A407-FBB5B5DC2606}"/>
    <cellStyle name="Normal 60 9" xfId="9660" xr:uid="{96E05EB1-78AA-4A54-BE6C-85E1C30EFAC8}"/>
    <cellStyle name="Normal 60 9 2" xfId="23066" xr:uid="{929ACBC0-7296-4BD5-B17A-5EB210E3D6FB}"/>
    <cellStyle name="Normal 60 9 2 2" xfId="46372" xr:uid="{7407EDF6-1707-431F-AD0B-22A55ECAAED0}"/>
    <cellStyle name="Normal 60 9 3" xfId="35274" xr:uid="{93B269BE-E168-4DB1-9CDB-25BF28D81E55}"/>
    <cellStyle name="Normal 61" xfId="4114" xr:uid="{713BB056-C8DA-4F5D-87D7-3F9B7FF4825A}"/>
    <cellStyle name="Normal 61 10" xfId="10541" xr:uid="{19FD3375-ED85-4EF5-9DB3-1C5FD74F82EB}"/>
    <cellStyle name="Normal 61 10 2" xfId="23947" xr:uid="{3C1864FF-E0D7-42E1-98F6-342DE38B8F3B}"/>
    <cellStyle name="Normal 61 10 2 2" xfId="47253" xr:uid="{566D9366-8A56-40ED-A43D-0B3A83CA3686}"/>
    <cellStyle name="Normal 61 10 3" xfId="36155" xr:uid="{8FD55527-4335-4A51-86F9-10026A160B11}"/>
    <cellStyle name="Normal 61 11" xfId="14371" xr:uid="{FDC5059F-685B-40C4-B659-0D67F4DD1FE3}"/>
    <cellStyle name="Normal 61 11 2" xfId="25532" xr:uid="{C1B98615-B2F6-43EF-92A1-76FA3C9480DF}"/>
    <cellStyle name="Normal 61 11 2 2" xfId="48834" xr:uid="{F987A9A3-E53C-4DF7-A7E3-17EB56F503A3}"/>
    <cellStyle name="Normal 61 11 3" xfId="37712" xr:uid="{3CE76F58-02D5-498A-B691-D7FD44653721}"/>
    <cellStyle name="Normal 61 12" xfId="15923" xr:uid="{B107421A-BB25-43E1-958A-7C318B6E6021}"/>
    <cellStyle name="Normal 61 12 2" xfId="27010" xr:uid="{8DA56E9A-2903-4067-B3B9-25E5DF24B4B7}"/>
    <cellStyle name="Normal 61 12 2 2" xfId="50309" xr:uid="{A4656ABB-9F71-4F85-9582-417AB60C8BA5}"/>
    <cellStyle name="Normal 61 12 3" xfId="39261" xr:uid="{8D3B9117-7743-40AB-B533-B45529B7782B}"/>
    <cellStyle name="Normal 61 13" xfId="17716" xr:uid="{FF81FC53-151E-4B05-BB30-91F13225B92E}"/>
    <cellStyle name="Normal 61 13 2" xfId="41028" xr:uid="{F150DEC6-B603-4511-ACFD-71C94A6D7DE8}"/>
    <cellStyle name="Normal 61 14" xfId="29968" xr:uid="{FA3BF6E9-05B0-4D9B-8260-DA33077CD22B}"/>
    <cellStyle name="Normal 61 2" xfId="4247" xr:uid="{39D66F0B-9213-43EB-96DC-D50D69972B3B}"/>
    <cellStyle name="Normal 61 2 10" xfId="14504" xr:uid="{17112603-9934-4F84-B1A4-370543908D93}"/>
    <cellStyle name="Normal 61 2 10 2" xfId="25665" xr:uid="{05623204-54CC-4F9A-B4C7-CADF742CB716}"/>
    <cellStyle name="Normal 61 2 10 2 2" xfId="48967" xr:uid="{DD55D06E-4031-411C-8374-D8A3F8691267}"/>
    <cellStyle name="Normal 61 2 10 3" xfId="37845" xr:uid="{3605FEFE-4C99-4053-80CE-BCCFB9375F42}"/>
    <cellStyle name="Normal 61 2 11" xfId="16056" xr:uid="{3283AC5D-8347-40EF-88E9-9C49AC02CC57}"/>
    <cellStyle name="Normal 61 2 11 2" xfId="27143" xr:uid="{75395E74-A00A-41D2-BFC6-31E16F10FD6C}"/>
    <cellStyle name="Normal 61 2 11 2 2" xfId="50442" xr:uid="{0B39953B-0CF5-4254-80E3-CDE366D8E632}"/>
    <cellStyle name="Normal 61 2 11 3" xfId="39394" xr:uid="{6712CC32-D33D-480D-B5AB-512F0199E1D0}"/>
    <cellStyle name="Normal 61 2 12" xfId="17849" xr:uid="{256E2B66-4F29-404D-AE05-06621A5922E9}"/>
    <cellStyle name="Normal 61 2 12 2" xfId="41161" xr:uid="{290DD9A8-DD67-49FA-B398-DF0725209CC5}"/>
    <cellStyle name="Normal 61 2 13" xfId="30101" xr:uid="{68A895AF-4226-4379-9849-F6FBBDA3ADA2}"/>
    <cellStyle name="Normal 61 2 2" xfId="4685" xr:uid="{522E6C4D-C52B-466F-9C1E-87C87D796A8D}"/>
    <cellStyle name="Normal 61 2 2 10" xfId="16494" xr:uid="{1CC0EFE6-842B-4B5B-B30F-C29F3EF00C8F}"/>
    <cellStyle name="Normal 61 2 2 10 2" xfId="27581" xr:uid="{327E658C-3315-4DDA-81D2-D1937F57B475}"/>
    <cellStyle name="Normal 61 2 2 10 2 2" xfId="50880" xr:uid="{35F93237-3072-44EF-93A9-60CE9D0C8A34}"/>
    <cellStyle name="Normal 61 2 2 10 3" xfId="39832" xr:uid="{139FF0DA-05FC-43FB-8BD4-7E91F55AB85A}"/>
    <cellStyle name="Normal 61 2 2 11" xfId="18287" xr:uid="{F7FEDDB8-3B2A-4F4A-9A9C-B8E76A970B53}"/>
    <cellStyle name="Normal 61 2 2 11 2" xfId="41599" xr:uid="{E64939D9-C693-45B0-8F1A-A3CC34ADB8B3}"/>
    <cellStyle name="Normal 61 2 2 12" xfId="30539" xr:uid="{650486DC-BF2B-486B-882C-3980BE607F40}"/>
    <cellStyle name="Normal 61 2 2 2" xfId="5557" xr:uid="{7D6E389D-A3C2-4686-8AA7-914C2BFE8043}"/>
    <cellStyle name="Normal 61 2 2 2 2" xfId="19159" xr:uid="{CC2F2A6E-C182-40EA-9D97-BE606AC3C69C}"/>
    <cellStyle name="Normal 61 2 2 2 2 2" xfId="42471" xr:uid="{5EC5F104-DDD9-4FBD-8E1E-16DC82DCD2F7}"/>
    <cellStyle name="Normal 61 2 2 2 3" xfId="31411" xr:uid="{61A5EE1F-8D79-4061-B02F-4B93A32BCDD7}"/>
    <cellStyle name="Normal 61 2 2 3" xfId="6429" xr:uid="{FFA528D2-774B-47DD-8ECB-716F281F5E4C}"/>
    <cellStyle name="Normal 61 2 2 3 2" xfId="20031" xr:uid="{5F6E8807-AEDE-4F3D-97E5-1404C4077DCD}"/>
    <cellStyle name="Normal 61 2 2 3 2 2" xfId="43343" xr:uid="{317D3427-E199-47F6-87EC-C625EF281EFF}"/>
    <cellStyle name="Normal 61 2 2 3 3" xfId="32283" xr:uid="{9212B6FE-F6AD-45CE-B313-56E96D1C22A0}"/>
    <cellStyle name="Normal 61 2 2 4" xfId="7322" xr:uid="{8600FD8C-C21D-4E3E-841A-43FBB24021EE}"/>
    <cellStyle name="Normal 61 2 2 4 2" xfId="20914" xr:uid="{966E2F68-D22F-4551-9B9D-D9DE712A8613}"/>
    <cellStyle name="Normal 61 2 2 4 2 2" xfId="44221" xr:uid="{6331A1D1-7A50-4111-91A8-A35E518AFAC8}"/>
    <cellStyle name="Normal 61 2 2 4 3" xfId="33161" xr:uid="{D0C735C0-E9D4-4B05-A804-EA26C15B6AD7}"/>
    <cellStyle name="Normal 61 2 2 5" xfId="8195" xr:uid="{5207D6D0-36B8-41C2-976D-E24AC1F4C10E}"/>
    <cellStyle name="Normal 61 2 2 5 2" xfId="21787" xr:uid="{5A8318CB-6849-401B-8579-BC8690572090}"/>
    <cellStyle name="Normal 61 2 2 5 2 2" xfId="45093" xr:uid="{D6E99806-BCC7-4632-B728-2ED221DCB4FF}"/>
    <cellStyle name="Normal 61 2 2 5 3" xfId="34033" xr:uid="{A50DA537-2C3D-4312-B065-A16AD6F86FC0}"/>
    <cellStyle name="Normal 61 2 2 6" xfId="9068" xr:uid="{EEC58161-074D-4E6C-B980-44952C1B81C4}"/>
    <cellStyle name="Normal 61 2 2 6 2" xfId="22659" xr:uid="{53F1D3E5-DEED-469D-BD76-2FE64B991662}"/>
    <cellStyle name="Normal 61 2 2 6 2 2" xfId="45965" xr:uid="{BBC85F99-1912-4D87-92E2-DC1A3DF46ABC}"/>
    <cellStyle name="Normal 61 2 2 6 3" xfId="34905" xr:uid="{6FF76431-E09A-45C1-93B0-DE0354878F87}"/>
    <cellStyle name="Normal 61 2 2 7" xfId="10232" xr:uid="{805EE98B-72CB-4BE6-870B-58E660D4DE26}"/>
    <cellStyle name="Normal 61 2 2 7 2" xfId="23638" xr:uid="{E9F5AC52-1368-4404-BA1C-18AFE6BA3CBB}"/>
    <cellStyle name="Normal 61 2 2 7 2 2" xfId="46944" xr:uid="{D0BFCB24-68D3-43D7-B714-491DEEED3FA8}"/>
    <cellStyle name="Normal 61 2 2 7 3" xfId="35846" xr:uid="{6610BE97-A4C8-416E-BE15-2FC959C202A4}"/>
    <cellStyle name="Normal 61 2 2 8" xfId="11112" xr:uid="{9420E650-D2EE-4316-B57D-76CADF342307}"/>
    <cellStyle name="Normal 61 2 2 8 2" xfId="24518" xr:uid="{3FE9E6EE-921E-4E44-A93C-D5DA42230283}"/>
    <cellStyle name="Normal 61 2 2 8 2 2" xfId="47824" xr:uid="{95AE2FD5-38D5-40A8-9FA8-58E328FB363F}"/>
    <cellStyle name="Normal 61 2 2 8 3" xfId="36726" xr:uid="{FDEA0B17-72F2-4DAD-B5A4-2AC279D2B46A}"/>
    <cellStyle name="Normal 61 2 2 9" xfId="14942" xr:uid="{8191CDA9-EE88-4E0A-97FD-49675EA1B117}"/>
    <cellStyle name="Normal 61 2 2 9 2" xfId="26103" xr:uid="{D10C9321-7493-4632-BC46-A5805B27A7AF}"/>
    <cellStyle name="Normal 61 2 2 9 2 2" xfId="49405" xr:uid="{FF421F6F-4EDA-4DD9-9054-A1110CEE8DC2}"/>
    <cellStyle name="Normal 61 2 2 9 3" xfId="38283" xr:uid="{BBAEF8CF-978E-445A-820B-14519AEEE1BE}"/>
    <cellStyle name="Normal 61 2 3" xfId="5119" xr:uid="{197736B9-ADD7-418A-839F-EF93D0558444}"/>
    <cellStyle name="Normal 61 2 3 2" xfId="13727" xr:uid="{A3826DDB-EFAC-49EE-9FA3-7CFF63105426}"/>
    <cellStyle name="Normal 61 2 3 2 2" xfId="24988" xr:uid="{728ED5D3-308D-4A87-B408-EA2A8621F1D7}"/>
    <cellStyle name="Normal 61 2 3 2 2 2" xfId="48294" xr:uid="{623DC0F8-F9B6-406C-BFC9-51A30C7E932B}"/>
    <cellStyle name="Normal 61 2 3 2 3" xfId="37080" xr:uid="{5AF6677D-F4BE-4832-8A94-4B755C8D148A}"/>
    <cellStyle name="Normal 61 2 3 3" xfId="15475" xr:uid="{64DBFCD5-E5AB-4172-8F30-5B16D523DE9B}"/>
    <cellStyle name="Normal 61 2 3 3 2" xfId="26597" xr:uid="{04D8D217-1614-4D82-9DBA-E8CEC07E7CFF}"/>
    <cellStyle name="Normal 61 2 3 3 2 2" xfId="49897" xr:uid="{B4FA44C0-C99F-4341-9DFE-3DFC35B3123C}"/>
    <cellStyle name="Normal 61 2 3 3 3" xfId="38814" xr:uid="{071220A0-6831-4AAF-9891-30D2B17A7EA9}"/>
    <cellStyle name="Normal 61 2 3 4" xfId="16840" xr:uid="{44D3BEA9-26A4-43CB-BA36-097DEDA84CCC}"/>
    <cellStyle name="Normal 61 2 3 4 2" xfId="27926" xr:uid="{EEBEB606-988F-4321-BA2C-32F9AB39271D}"/>
    <cellStyle name="Normal 61 2 3 4 2 2" xfId="51225" xr:uid="{83EB86B6-12F4-498B-AC83-194A158D361B}"/>
    <cellStyle name="Normal 61 2 3 4 3" xfId="40178" xr:uid="{EA8E322F-FBE1-4810-812A-F1884EE187B6}"/>
    <cellStyle name="Normal 61 2 3 5" xfId="18721" xr:uid="{2A302FE6-E265-4C4D-B688-2535702ECB2E}"/>
    <cellStyle name="Normal 61 2 3 5 2" xfId="42033" xr:uid="{0BDC032F-24CB-4068-BA9F-44827C7C966C}"/>
    <cellStyle name="Normal 61 2 3 6" xfId="30973" xr:uid="{8B1BF889-19EC-4DA4-AB45-CDF0A4745AD8}"/>
    <cellStyle name="Normal 61 2 4" xfId="5991" xr:uid="{0306BFBE-A2DC-4828-AB7F-9B74FCFF6D29}"/>
    <cellStyle name="Normal 61 2 4 2" xfId="19593" xr:uid="{323F973D-BCD4-4255-BA09-0097A9BFECC6}"/>
    <cellStyle name="Normal 61 2 4 2 2" xfId="42905" xr:uid="{EBA81E5C-8F27-451A-B25B-74C9BA5618C8}"/>
    <cellStyle name="Normal 61 2 4 3" xfId="31845" xr:uid="{9E0F1754-56E5-4D48-8D00-8292B7B670C7}"/>
    <cellStyle name="Normal 61 2 5" xfId="6884" xr:uid="{881FB6AF-0A28-4A61-82C4-C2DA31EDCCF6}"/>
    <cellStyle name="Normal 61 2 5 2" xfId="20476" xr:uid="{F177626C-3FA5-41BD-840F-5E7CBBF4FA42}"/>
    <cellStyle name="Normal 61 2 5 2 2" xfId="43783" xr:uid="{34911037-73B8-4FAC-94B8-9DDAA0025BC1}"/>
    <cellStyle name="Normal 61 2 5 3" xfId="32723" xr:uid="{8089E0F4-9D65-4416-8512-BFA6BCB44A25}"/>
    <cellStyle name="Normal 61 2 6" xfId="7757" xr:uid="{6249B450-DBD2-4C4D-86EF-BF9BD221675F}"/>
    <cellStyle name="Normal 61 2 6 2" xfId="21349" xr:uid="{66B44465-5B2F-4467-9327-D2B53FAC09B7}"/>
    <cellStyle name="Normal 61 2 6 2 2" xfId="44655" xr:uid="{36A8B0BE-3AB4-469E-8C33-E4DA27A106B7}"/>
    <cellStyle name="Normal 61 2 6 3" xfId="33595" xr:uid="{208C62B6-685E-41D1-BCF5-F6F82146AAAB}"/>
    <cellStyle name="Normal 61 2 7" xfId="8630" xr:uid="{FA307F47-8593-491E-92E2-8358D9FAA11A}"/>
    <cellStyle name="Normal 61 2 7 2" xfId="22221" xr:uid="{E03E9C8D-8146-4753-807B-75A716C58E13}"/>
    <cellStyle name="Normal 61 2 7 2 2" xfId="45527" xr:uid="{200A2576-8DC2-47CA-BD8E-96D75B16CCB2}"/>
    <cellStyle name="Normal 61 2 7 3" xfId="34467" xr:uid="{C35E0A97-8A8B-48D0-96CA-ABD62A15023F}"/>
    <cellStyle name="Normal 61 2 8" xfId="9794" xr:uid="{F6A484E0-861B-4CBE-9EDB-1AA78684256F}"/>
    <cellStyle name="Normal 61 2 8 2" xfId="23200" xr:uid="{07DE51EF-7B20-4DCF-8EA4-55322EF49232}"/>
    <cellStyle name="Normal 61 2 8 2 2" xfId="46506" xr:uid="{30DABCCA-37D4-4C75-9420-3224F74BD587}"/>
    <cellStyle name="Normal 61 2 8 3" xfId="35408" xr:uid="{4FC4CBE8-CAFE-40F8-978E-354D69339684}"/>
    <cellStyle name="Normal 61 2 9" xfId="10674" xr:uid="{C05BB9BF-533F-4028-B003-E9AE05BE44E2}"/>
    <cellStyle name="Normal 61 2 9 2" xfId="24080" xr:uid="{D4B094E5-C039-452C-BA4D-1DDE939C3493}"/>
    <cellStyle name="Normal 61 2 9 2 2" xfId="47386" xr:uid="{AEAB21B5-9BC3-4F1C-99C6-7E54A2608D28}"/>
    <cellStyle name="Normal 61 2 9 3" xfId="36288" xr:uid="{60DF7E11-CF4E-4B25-A420-1CB338219BFA}"/>
    <cellStyle name="Normal 61 3" xfId="4552" xr:uid="{D9CC2D86-933E-4957-860F-96F0E17B28FF}"/>
    <cellStyle name="Normal 61 3 10" xfId="16361" xr:uid="{54FE6A54-E88C-4B70-88C1-507569D9617B}"/>
    <cellStyle name="Normal 61 3 10 2" xfId="27448" xr:uid="{1DEF4DBD-AE3F-40D2-9B6D-890E5F235B40}"/>
    <cellStyle name="Normal 61 3 10 2 2" xfId="50747" xr:uid="{95DF1F36-B03E-44CA-8844-C9CF21590780}"/>
    <cellStyle name="Normal 61 3 10 3" xfId="39699" xr:uid="{06474614-5480-4FC8-96A2-67D6845A1918}"/>
    <cellStyle name="Normal 61 3 11" xfId="18154" xr:uid="{A295FA3A-71AD-4827-81FD-88786970C491}"/>
    <cellStyle name="Normal 61 3 11 2" xfId="41466" xr:uid="{A5AFF050-2D6E-44C0-8F67-088CA899128E}"/>
    <cellStyle name="Normal 61 3 12" xfId="30406" xr:uid="{22ACCD4B-CEE1-4362-9BBD-1DB4F0BB80D0}"/>
    <cellStyle name="Normal 61 3 2" xfId="5424" xr:uid="{8648F232-0486-43F4-BCBD-0A08FADDE590}"/>
    <cellStyle name="Normal 61 3 2 2" xfId="19026" xr:uid="{D61BA94F-4F52-4040-92D4-AE8C2004CED8}"/>
    <cellStyle name="Normal 61 3 2 2 2" xfId="42338" xr:uid="{25E24B44-E205-4CA2-869B-4008266AD5E8}"/>
    <cellStyle name="Normal 61 3 2 3" xfId="31278" xr:uid="{3F612C5E-920B-4092-9A38-F886184A4531}"/>
    <cellStyle name="Normal 61 3 3" xfId="6296" xr:uid="{1E63A223-64E1-4ECE-8DFB-FDB7CFA46656}"/>
    <cellStyle name="Normal 61 3 3 2" xfId="19898" xr:uid="{52FD9C57-1809-4B1B-9D06-C6D2BF42FFC0}"/>
    <cellStyle name="Normal 61 3 3 2 2" xfId="43210" xr:uid="{597AD4DC-E0E6-4564-9469-89598F2FED55}"/>
    <cellStyle name="Normal 61 3 3 3" xfId="32150" xr:uid="{5CB184C8-B5C6-4564-BFA4-5309F557951F}"/>
    <cellStyle name="Normal 61 3 4" xfId="7189" xr:uid="{EDDC485C-6CC6-4BDA-8DC2-BABFE85D6834}"/>
    <cellStyle name="Normal 61 3 4 2" xfId="20781" xr:uid="{91896440-49B2-4864-B40D-A4128755E0C2}"/>
    <cellStyle name="Normal 61 3 4 2 2" xfId="44088" xr:uid="{53A69FCE-03C5-412A-A5EA-B357876E9019}"/>
    <cellStyle name="Normal 61 3 4 3" xfId="33028" xr:uid="{AD5876AE-9F3B-4766-8C9E-64EB7D9448FB}"/>
    <cellStyle name="Normal 61 3 5" xfId="8062" xr:uid="{F37C09AE-6A17-4F5B-AA32-E03E1F75BE3E}"/>
    <cellStyle name="Normal 61 3 5 2" xfId="21654" xr:uid="{5FB32204-994F-4C2C-870D-DAE8ECD8EF2F}"/>
    <cellStyle name="Normal 61 3 5 2 2" xfId="44960" xr:uid="{C039B0CC-AB60-4CB6-BE2A-93F4AAF82D7F}"/>
    <cellStyle name="Normal 61 3 5 3" xfId="33900" xr:uid="{6DDD3845-7404-4155-BE21-7906D1E88D05}"/>
    <cellStyle name="Normal 61 3 6" xfId="8935" xr:uid="{5E05AA67-532A-4CF9-8204-728C906D5813}"/>
    <cellStyle name="Normal 61 3 6 2" xfId="22526" xr:uid="{8A3CD8A1-743F-48B8-B6BF-88CC673FFD03}"/>
    <cellStyle name="Normal 61 3 6 2 2" xfId="45832" xr:uid="{6928EC5F-D301-48C1-A333-0225426C9F02}"/>
    <cellStyle name="Normal 61 3 6 3" xfId="34772" xr:uid="{2EA9959B-C2B8-4559-A98F-648E0EB8D95F}"/>
    <cellStyle name="Normal 61 3 7" xfId="10099" xr:uid="{B36CA347-65BC-4FF3-A925-B4B9A8A69CCB}"/>
    <cellStyle name="Normal 61 3 7 2" xfId="23505" xr:uid="{4FCFB393-3868-4AE0-9E5C-FBA846DB0516}"/>
    <cellStyle name="Normal 61 3 7 2 2" xfId="46811" xr:uid="{63CEEB9A-7B5C-4686-AA98-97A3AA8A8F0F}"/>
    <cellStyle name="Normal 61 3 7 3" xfId="35713" xr:uid="{5D98B514-5E1C-4329-B4A8-99E16608D530}"/>
    <cellStyle name="Normal 61 3 8" xfId="10979" xr:uid="{F4890995-3280-46F6-ABBF-70ABC8C7AB98}"/>
    <cellStyle name="Normal 61 3 8 2" xfId="24385" xr:uid="{4187332C-0D6F-4A5B-A9DE-1CB5A560F278}"/>
    <cellStyle name="Normal 61 3 8 2 2" xfId="47691" xr:uid="{2004A4DF-6CBD-4FBF-8C02-B3BF868E8A27}"/>
    <cellStyle name="Normal 61 3 8 3" xfId="36593" xr:uid="{92E563B1-8314-437E-80A1-79498152F62F}"/>
    <cellStyle name="Normal 61 3 9" xfId="14809" xr:uid="{A80FFA9F-7A51-45AB-A02D-3DB2B98B2393}"/>
    <cellStyle name="Normal 61 3 9 2" xfId="25970" xr:uid="{0EBF26C7-D815-453C-8191-AB2378EE38FA}"/>
    <cellStyle name="Normal 61 3 9 2 2" xfId="49272" xr:uid="{2F5AD31C-930A-4BD5-B51B-C861AF8373E3}"/>
    <cellStyle name="Normal 61 3 9 3" xfId="38150" xr:uid="{FA7668E4-F081-44D4-AD2D-B5D919D743ED}"/>
    <cellStyle name="Normal 61 4" xfId="4986" xr:uid="{552D6381-E761-4D0A-BF6A-B2CD04C9ED2F}"/>
    <cellStyle name="Normal 61 4 2" xfId="11254" xr:uid="{51B7D970-A8C3-4653-BE8D-EE926BD69B43}"/>
    <cellStyle name="Normal 61 4 2 2" xfId="24660" xr:uid="{E0036519-275E-4657-B517-36D773E2EB75}"/>
    <cellStyle name="Normal 61 4 2 2 2" xfId="47966" xr:uid="{AF758556-7078-447B-AF1F-4B27294522DA}"/>
    <cellStyle name="Normal 61 4 2 3" xfId="36867" xr:uid="{B7AC210F-7CFC-44DD-AFF5-11BAA959F604}"/>
    <cellStyle name="Normal 61 4 3" xfId="15101" xr:uid="{5A9E9B46-8ECF-4CC9-9DEE-FACC3949BE93}"/>
    <cellStyle name="Normal 61 4 3 2" xfId="26258" xr:uid="{9349D1ED-3020-45AD-8E64-60BC093F990E}"/>
    <cellStyle name="Normal 61 4 3 2 2" xfId="49560" xr:uid="{A5FCDC6F-8AB7-44E7-85D0-70B9901B5A44}"/>
    <cellStyle name="Normal 61 4 3 3" xfId="38442" xr:uid="{61B36976-4BE6-46CF-A3E5-773A201482A1}"/>
    <cellStyle name="Normal 61 4 4" xfId="16636" xr:uid="{28F977F1-6798-41C2-A668-7634584E5FE4}"/>
    <cellStyle name="Normal 61 4 4 2" xfId="27722" xr:uid="{8FAB44D0-4D70-4D68-8C7C-A502D53BA089}"/>
    <cellStyle name="Normal 61 4 4 2 2" xfId="51021" xr:uid="{7DBB9AFA-967F-4043-A618-CEF95EDF42BB}"/>
    <cellStyle name="Normal 61 4 4 3" xfId="39974" xr:uid="{2AB22B17-FB91-44C1-882A-39629898F7FC}"/>
    <cellStyle name="Normal 61 4 5" xfId="18588" xr:uid="{0FF6EDFB-832B-4699-8126-AD44B3885895}"/>
    <cellStyle name="Normal 61 4 5 2" xfId="41900" xr:uid="{9C59C5B7-A666-44D2-B3E5-833A2017AB9B}"/>
    <cellStyle name="Normal 61 4 6" xfId="30840" xr:uid="{26855A42-D9C5-43BE-9E17-DD8874D2C7A7}"/>
    <cellStyle name="Normal 61 5" xfId="5858" xr:uid="{96201AC9-83C4-4A34-98EB-E7E3740B2830}"/>
    <cellStyle name="Normal 61 5 2" xfId="19460" xr:uid="{9E3836A0-35F6-4BE7-9EBA-FCC97223A099}"/>
    <cellStyle name="Normal 61 5 2 2" xfId="42772" xr:uid="{A930434E-C4D0-47D6-AF91-B1386AAD0B5B}"/>
    <cellStyle name="Normal 61 5 3" xfId="31712" xr:uid="{2DEC7F64-C405-4B7B-A739-A94D9A844646}"/>
    <cellStyle name="Normal 61 6" xfId="6751" xr:uid="{1243A10A-7118-4DB9-958F-6D80D7B831FF}"/>
    <cellStyle name="Normal 61 6 2" xfId="20343" xr:uid="{98421A68-3C99-4995-9FE8-F4E6217FF16B}"/>
    <cellStyle name="Normal 61 6 2 2" xfId="43650" xr:uid="{97E4A55F-5705-44C0-A9E4-59DB25ADC561}"/>
    <cellStyle name="Normal 61 6 3" xfId="32590" xr:uid="{A70CBD37-DAC6-49CB-8513-D12FC8F8CB40}"/>
    <cellStyle name="Normal 61 7" xfId="7624" xr:uid="{DEB1ACB4-069A-49E7-8340-2EE0D393071C}"/>
    <cellStyle name="Normal 61 7 2" xfId="21216" xr:uid="{FCEBB718-65F4-4F7D-A365-0BE8D7C55C4A}"/>
    <cellStyle name="Normal 61 7 2 2" xfId="44522" xr:uid="{B455B3AC-96E5-497D-A2B4-507D7B851ED8}"/>
    <cellStyle name="Normal 61 7 3" xfId="33462" xr:uid="{7377B5CF-6573-4D22-BE4C-10251CA059BB}"/>
    <cellStyle name="Normal 61 8" xfId="8497" xr:uid="{15E6C0B6-D112-47CA-A1D1-F7A0FC25D43F}"/>
    <cellStyle name="Normal 61 8 2" xfId="22088" xr:uid="{DBB0DBBB-3235-4C37-A3AD-633921FBFAF1}"/>
    <cellStyle name="Normal 61 8 2 2" xfId="45394" xr:uid="{0BFE24DB-19E5-41C2-957E-9E35D4581FBC}"/>
    <cellStyle name="Normal 61 8 3" xfId="34334" xr:uid="{09DDDF5F-B2AD-46A4-9C41-A988A8834BD0}"/>
    <cellStyle name="Normal 61 9" xfId="9661" xr:uid="{5837B7CC-BDAE-42BD-9E0C-58C14EA4470E}"/>
    <cellStyle name="Normal 61 9 2" xfId="23067" xr:uid="{9A6CF275-97F4-468C-842A-3F03A990F54B}"/>
    <cellStyle name="Normal 61 9 2 2" xfId="46373" xr:uid="{7F9A67CC-0915-42B0-99B2-5904E97877EE}"/>
    <cellStyle name="Normal 61 9 3" xfId="35275" xr:uid="{F0F4961E-9625-44A0-8643-843C3234965A}"/>
    <cellStyle name="Normal 62" xfId="4248" xr:uid="{18E8B0F2-C345-46EE-BBA7-2842A9E540F5}"/>
    <cellStyle name="Normal 62 10" xfId="16057" xr:uid="{718B4FFE-D9F4-42AD-858A-3DEF21BD54BD}"/>
    <cellStyle name="Normal 62 10 2" xfId="27144" xr:uid="{E35F5F6B-909D-450D-8CF5-42E176968AAE}"/>
    <cellStyle name="Normal 62 10 2 2" xfId="50443" xr:uid="{BD8FFE29-1C9B-4C7D-B46E-652675567F89}"/>
    <cellStyle name="Normal 62 10 3" xfId="39395" xr:uid="{ED5B655D-B24E-492F-8FFB-FAE7D3DF6C1A}"/>
    <cellStyle name="Normal 62 11" xfId="17850" xr:uid="{AC59EE93-2A1E-4BB9-ACF3-B7D43EDDA9F1}"/>
    <cellStyle name="Normal 62 11 2" xfId="41162" xr:uid="{4CD9E77E-0409-4771-8108-FD6857FC3DAE}"/>
    <cellStyle name="Normal 62 12" xfId="30102" xr:uid="{D30EC76D-73EF-453F-8EB2-5BD7BD7156F8}"/>
    <cellStyle name="Normal 62 2" xfId="5120" xr:uid="{197E3956-4BFA-4A1E-8BBF-64FE6FEB810F}"/>
    <cellStyle name="Normal 62 2 2" xfId="13728" xr:uid="{D231987A-FCAD-4936-A342-9EACE782BE52}"/>
    <cellStyle name="Normal 62 2 2 2" xfId="24989" xr:uid="{A2BC97F5-C81E-441C-A8FB-C160F8A56EC0}"/>
    <cellStyle name="Normal 62 2 2 2 2" xfId="48295" xr:uid="{96611FE1-A800-43DA-9370-AB27487F1DCD}"/>
    <cellStyle name="Normal 62 2 2 3" xfId="37081" xr:uid="{2FA3FDDA-E6D7-4543-A2E9-63E0D54008DF}"/>
    <cellStyle name="Normal 62 2 3" xfId="15476" xr:uid="{06A0A35E-5B28-418E-802F-136FC779840E}"/>
    <cellStyle name="Normal 62 2 3 2" xfId="26598" xr:uid="{63FF1503-708A-4C88-9C62-ABAA279A9B5A}"/>
    <cellStyle name="Normal 62 2 3 2 2" xfId="49898" xr:uid="{6D3883C3-4EC6-49A6-8416-E2C864734D65}"/>
    <cellStyle name="Normal 62 2 3 3" xfId="38815" xr:uid="{50E9A9AF-2A24-4309-9EA5-984E1547178B}"/>
    <cellStyle name="Normal 62 2 4" xfId="16841" xr:uid="{40129BB1-7656-499A-BEA5-048605B932E9}"/>
    <cellStyle name="Normal 62 2 4 2" xfId="27927" xr:uid="{7369C1D9-72B3-4D5E-9B70-694FC6A114F7}"/>
    <cellStyle name="Normal 62 2 4 2 2" xfId="51226" xr:uid="{A355AC3D-BFD6-4221-8A7D-942E17D435D6}"/>
    <cellStyle name="Normal 62 2 4 3" xfId="40179" xr:uid="{86EF591E-99BD-4916-920D-3AB932C5843D}"/>
    <cellStyle name="Normal 62 2 5" xfId="18722" xr:uid="{04719CF1-75E5-4C6F-ABF0-A8A526E2CA3C}"/>
    <cellStyle name="Normal 62 2 5 2" xfId="42034" xr:uid="{1B40F169-FD42-4B52-B746-1100B7F67B3A}"/>
    <cellStyle name="Normal 62 2 6" xfId="30974" xr:uid="{6242C3F3-BD89-42F6-A052-ECF2E9274DA5}"/>
    <cellStyle name="Normal 62 3" xfId="5992" xr:uid="{F1260704-8C6E-4AFD-A9C8-29482899F2F8}"/>
    <cellStyle name="Normal 62 3 2" xfId="11255" xr:uid="{2B26A23B-01E4-43C2-AC2A-58FF0E47F696}"/>
    <cellStyle name="Normal 62 3 2 2" xfId="24661" xr:uid="{C82767B2-3187-4235-84E5-BD780A2EC54D}"/>
    <cellStyle name="Normal 62 3 2 2 2" xfId="47967" xr:uid="{81652BDC-D093-433E-A562-FF784FABA92B}"/>
    <cellStyle name="Normal 62 3 2 3" xfId="36868" xr:uid="{B6CEBE17-177B-41EB-885A-2B7B2AE2E338}"/>
    <cellStyle name="Normal 62 3 3" xfId="15102" xr:uid="{15BCACEE-66E0-4ABC-ABC6-81631E6DD27E}"/>
    <cellStyle name="Normal 62 3 3 2" xfId="26259" xr:uid="{D4798E4A-21CD-4440-BB10-27D70F3FCF41}"/>
    <cellStyle name="Normal 62 3 3 2 2" xfId="49561" xr:uid="{36CA38AA-D68D-47D2-9216-791EAF1FA10E}"/>
    <cellStyle name="Normal 62 3 3 3" xfId="38443" xr:uid="{01613957-CAAD-403E-A105-84D8328D44F5}"/>
    <cellStyle name="Normal 62 3 4" xfId="16637" xr:uid="{21A70C79-9A19-48C6-8A29-F14992337482}"/>
    <cellStyle name="Normal 62 3 4 2" xfId="27723" xr:uid="{31A50684-FE07-4569-B22B-E896BEB5ADAB}"/>
    <cellStyle name="Normal 62 3 4 2 2" xfId="51022" xr:uid="{84EAFD0B-1CAF-46E3-A44A-8B08E0CCE2F5}"/>
    <cellStyle name="Normal 62 3 4 3" xfId="39975" xr:uid="{BE31B7B3-4DEE-4D13-96C6-C87B1069BB23}"/>
    <cellStyle name="Normal 62 3 5" xfId="19594" xr:uid="{E13D4075-F1B9-4E8D-8760-4BF726DBD06E}"/>
    <cellStyle name="Normal 62 3 5 2" xfId="42906" xr:uid="{C6F71399-3135-444A-9BAF-45CEB38AF136}"/>
    <cellStyle name="Normal 62 3 6" xfId="31846" xr:uid="{13DA4F4D-B31C-449D-8108-FB5A79DAA9C6}"/>
    <cellStyle name="Normal 62 4" xfId="6885" xr:uid="{13A53872-546F-435A-8ED5-052EEEF420CA}"/>
    <cellStyle name="Normal 62 4 2" xfId="20477" xr:uid="{5B0BD02C-FBFC-491D-AE32-53969047DE09}"/>
    <cellStyle name="Normal 62 4 2 2" xfId="43784" xr:uid="{3A6D9A62-2E54-45AA-90B7-9D38CA181F1C}"/>
    <cellStyle name="Normal 62 4 3" xfId="32724" xr:uid="{C1B97911-876D-4653-8D9D-59B912EC7E04}"/>
    <cellStyle name="Normal 62 5" xfId="7758" xr:uid="{487ED298-C5BD-4E19-8528-73B48D675C49}"/>
    <cellStyle name="Normal 62 5 2" xfId="21350" xr:uid="{FF3D704A-37A0-4D71-97B5-8113FF2D57F2}"/>
    <cellStyle name="Normal 62 5 2 2" xfId="44656" xr:uid="{259707B5-BF57-4464-808D-4DBA6B3DC406}"/>
    <cellStyle name="Normal 62 5 3" xfId="33596" xr:uid="{6308D5DB-693E-4056-B91E-238155AEF9CE}"/>
    <cellStyle name="Normal 62 6" xfId="8631" xr:uid="{883468AE-E944-4662-83C0-E43A1CCBFED3}"/>
    <cellStyle name="Normal 62 6 2" xfId="22222" xr:uid="{443CEAF4-2DA4-4B5D-AF5B-0AA9EF1AC1D7}"/>
    <cellStyle name="Normal 62 6 2 2" xfId="45528" xr:uid="{61BDC585-8ECB-4234-B661-9101B7C00084}"/>
    <cellStyle name="Normal 62 6 3" xfId="34468" xr:uid="{4731B8D3-4999-4371-B292-11EE6B7CC77A}"/>
    <cellStyle name="Normal 62 7" xfId="9795" xr:uid="{BF839764-CBBF-497E-85C8-3092148729FE}"/>
    <cellStyle name="Normal 62 7 2" xfId="23201" xr:uid="{026FB038-E3A9-4430-A0FE-5072BFE3B678}"/>
    <cellStyle name="Normal 62 7 2 2" xfId="46507" xr:uid="{0AAA267F-262B-44BD-92AE-B86B8CC253B6}"/>
    <cellStyle name="Normal 62 7 3" xfId="35409" xr:uid="{B0E86D05-7CC9-4F2C-8A7B-DF779CA08410}"/>
    <cellStyle name="Normal 62 8" xfId="10675" xr:uid="{245AF240-B475-4F2A-9F02-9A8F03099B3E}"/>
    <cellStyle name="Normal 62 8 2" xfId="24081" xr:uid="{51444F79-0B74-4565-BDEE-A78C648DE719}"/>
    <cellStyle name="Normal 62 8 2 2" xfId="47387" xr:uid="{AB440390-6984-4885-AED7-62A11D16A8BE}"/>
    <cellStyle name="Normal 62 8 3" xfId="36289" xr:uid="{2697470E-6AC3-4D6D-A993-02900EADE2BF}"/>
    <cellStyle name="Normal 62 9" xfId="14505" xr:uid="{FFF04DBE-118F-4939-8B8D-1311BB840EAF}"/>
    <cellStyle name="Normal 62 9 2" xfId="25666" xr:uid="{AF91023F-F0A3-4EEC-8D7D-4B99C12608DB}"/>
    <cellStyle name="Normal 62 9 2 2" xfId="48968" xr:uid="{F4AFBD32-BFF3-4160-A762-2AFFD09B9EBD}"/>
    <cellStyle name="Normal 62 9 3" xfId="37846" xr:uid="{1F57F3C8-4AD8-4EA5-AE28-DDCA91511E6C}"/>
    <cellStyle name="Normal 63" xfId="6430" xr:uid="{88BE6F47-E4F0-498E-A692-BE1687E832C0}"/>
    <cellStyle name="Normal 63 2" xfId="9069" xr:uid="{4CC5DAE6-A876-44C3-BE39-D15221FD0890}"/>
    <cellStyle name="Normal 63 2 2" xfId="13729" xr:uid="{DA5DD801-3AE1-4E3F-AA47-61C36AD81085}"/>
    <cellStyle name="Normal 63 2 2 2" xfId="24990" xr:uid="{29259C43-40FC-4262-925B-41ED596152A5}"/>
    <cellStyle name="Normal 63 2 2 2 2" xfId="48296" xr:uid="{A13FBE43-36C6-418C-B66C-C7697D096DB3}"/>
    <cellStyle name="Normal 63 2 2 3" xfId="37082" xr:uid="{2C735984-374D-44D4-97E1-49EFA19790BF}"/>
    <cellStyle name="Normal 63 2 3" xfId="15477" xr:uid="{0133382D-FACE-49BF-A852-020A59B1702B}"/>
    <cellStyle name="Normal 63 2 3 2" xfId="26599" xr:uid="{AA854444-D3ED-4E54-8BC1-44995C2D0372}"/>
    <cellStyle name="Normal 63 2 3 2 2" xfId="49899" xr:uid="{98A15C28-B38A-41DA-A4A8-DB7F49F04B59}"/>
    <cellStyle name="Normal 63 2 3 3" xfId="38816" xr:uid="{868C8CCB-2647-4A45-A21A-C3FCB75377F0}"/>
    <cellStyle name="Normal 63 2 4" xfId="16842" xr:uid="{D8EBAED9-CAD1-4699-9D86-5400069E315A}"/>
    <cellStyle name="Normal 63 2 4 2" xfId="27928" xr:uid="{9ABA7951-0AFF-43E1-B4A6-60B6B4FE59A1}"/>
    <cellStyle name="Normal 63 2 4 2 2" xfId="51227" xr:uid="{C3C3D174-64A0-4273-901C-389048926F11}"/>
    <cellStyle name="Normal 63 2 4 3" xfId="40180" xr:uid="{22F82368-DDFE-4F03-9C37-627E6621DE51}"/>
    <cellStyle name="Normal 63 2 5" xfId="22660" xr:uid="{FD9136CC-EAA4-4A61-B73A-2238AF00C16F}"/>
    <cellStyle name="Normal 63 2 5 2" xfId="45966" xr:uid="{F3E05A60-01E0-4EB3-9CE3-0AB03CDB67A8}"/>
    <cellStyle name="Normal 63 2 6" xfId="34906" xr:uid="{5BD6E7B7-EE72-45A3-B118-A2B5CB3B2808}"/>
    <cellStyle name="Normal 63 3" xfId="10233" xr:uid="{9EB12128-6851-4E4E-9D1B-A72FA5757620}"/>
    <cellStyle name="Normal 63 3 2" xfId="11257" xr:uid="{01B8D753-F4DC-4730-9B64-DD28E27BE934}"/>
    <cellStyle name="Normal 63 3 2 2" xfId="24662" xr:uid="{BD72DB80-39CA-47AA-B820-C48D45202F0F}"/>
    <cellStyle name="Normal 63 3 2 2 2" xfId="47968" xr:uid="{2A1A716F-FFFB-41F0-AAD0-2C9A969BD40F}"/>
    <cellStyle name="Normal 63 3 2 3" xfId="36869" xr:uid="{CACF0DE3-9A84-499B-99B1-6EB51AE6CFB8}"/>
    <cellStyle name="Normal 63 3 3" xfId="15103" xr:uid="{9CCD0004-1FF3-4D82-B20F-9A76915478EA}"/>
    <cellStyle name="Normal 63 3 3 2" xfId="26260" xr:uid="{53CC3A44-EFDC-44D1-90CC-76E54AE17BF0}"/>
    <cellStyle name="Normal 63 3 3 2 2" xfId="49562" xr:uid="{D5E2222B-CD71-4935-9ECA-6AB30B58B4BC}"/>
    <cellStyle name="Normal 63 3 3 3" xfId="38444" xr:uid="{A4042954-8E91-45FE-A43D-2C8A9E27DAA5}"/>
    <cellStyle name="Normal 63 3 4" xfId="16638" xr:uid="{8EA42209-854A-4009-850C-57B87637AE60}"/>
    <cellStyle name="Normal 63 3 4 2" xfId="27724" xr:uid="{37879E1F-64AF-490B-B52A-D24BAB959224}"/>
    <cellStyle name="Normal 63 3 4 2 2" xfId="51023" xr:uid="{A20B2C94-91C6-4BC0-A5C2-EFEDA3113C0B}"/>
    <cellStyle name="Normal 63 3 4 3" xfId="39976" xr:uid="{0E9AF8B6-B979-4567-B394-D88B43A3ABFE}"/>
    <cellStyle name="Normal 63 3 5" xfId="23639" xr:uid="{C28CCBCE-E78D-48E5-9EA2-C40FEB47C1B5}"/>
    <cellStyle name="Normal 63 3 5 2" xfId="46945" xr:uid="{4D5476AF-7E7E-461F-97CD-4132F6C4BB1E}"/>
    <cellStyle name="Normal 63 3 6" xfId="35847" xr:uid="{57DD0830-2597-47B0-9215-40DAEEC0BAA1}"/>
    <cellStyle name="Normal 63 4" xfId="11113" xr:uid="{FCF70603-05B3-488C-9C54-86BC7A949CF3}"/>
    <cellStyle name="Normal 63 4 2" xfId="24519" xr:uid="{3DE6645B-CA33-46DD-85E3-DBF85F48830B}"/>
    <cellStyle name="Normal 63 4 2 2" xfId="47825" xr:uid="{78C9AE70-DD2C-4A9F-A2FE-9AFA955A09F9}"/>
    <cellStyle name="Normal 63 4 3" xfId="36727" xr:uid="{B605129C-B04C-407B-B80A-A59E9C6417A7}"/>
    <cellStyle name="Normal 63 5" xfId="14943" xr:uid="{58258291-6144-4523-AEFD-319CC78176EF}"/>
    <cellStyle name="Normal 63 5 2" xfId="26104" xr:uid="{C7BDB4EC-9E00-42BC-9BCC-2DDABF0C29E5}"/>
    <cellStyle name="Normal 63 5 2 2" xfId="49406" xr:uid="{F4296E76-78D2-4434-B0AA-DE3DF44C56BE}"/>
    <cellStyle name="Normal 63 5 3" xfId="38284" xr:uid="{87666538-E77D-4478-8B22-A1720E2E1590}"/>
    <cellStyle name="Normal 63 6" xfId="16495" xr:uid="{EC276CE3-5A8D-4B6F-83DF-7CD9314CEA9B}"/>
    <cellStyle name="Normal 63 6 2" xfId="27582" xr:uid="{91BDA449-5FD0-49A9-8B2F-559A9A83145A}"/>
    <cellStyle name="Normal 63 6 2 2" xfId="50881" xr:uid="{C6914DC3-C13E-4E8D-A8A6-4FEFA1BA3AE4}"/>
    <cellStyle name="Normal 63 6 3" xfId="39833" xr:uid="{68186F6E-B6D9-444B-887A-9607E2E1C464}"/>
    <cellStyle name="Normal 64" xfId="6434" xr:uid="{6DCD1F26-343F-419A-AFC0-ECF156F64743}"/>
    <cellStyle name="Normal 64 10" xfId="52633" xr:uid="{DE4032FF-8A1D-4480-BD16-AD9EB5F6CB2E}"/>
    <cellStyle name="Normal 64 11" xfId="52634" xr:uid="{6E011B56-91C6-4C65-BDBC-969AF86F8285}"/>
    <cellStyle name="Normal 64 2" xfId="9344" xr:uid="{6884FB4A-B753-406F-8B13-C79FDEEB8618}"/>
    <cellStyle name="Normal 64 2 2" xfId="11335" xr:uid="{927F2947-24E3-43E3-B29A-35B26B6DFE40}"/>
    <cellStyle name="Normal 64 2 3" xfId="22759" xr:uid="{F4C3AFEF-7870-44D7-B3D4-421708EA7E30}"/>
    <cellStyle name="Normal 64 2 3 2" xfId="46065" xr:uid="{4BD1214B-D608-4DE6-97B6-C8A83987116C}"/>
    <cellStyle name="Normal 64 2 4" xfId="34968" xr:uid="{BF264E10-5A29-406D-94E1-7131DE5C304B}"/>
    <cellStyle name="Normal 64 2 5" xfId="52635" xr:uid="{5917AC62-E346-46A2-A1D6-79CF573993A1}"/>
    <cellStyle name="Normal 64 2 6" xfId="52671" xr:uid="{846973C4-1EEB-4B97-B041-F7F5239DFE70}"/>
    <cellStyle name="Normal 64 3" xfId="10234" xr:uid="{037A5A76-50B6-4D34-9912-7991DF55826E}"/>
    <cellStyle name="Normal 64 3 2" xfId="23640" xr:uid="{ED98F8FD-1770-4892-92A1-7DF01E3570AB}"/>
    <cellStyle name="Normal 64 3 2 2" xfId="46946" xr:uid="{2251F77E-E4BF-4002-9295-C0BDB29D241B}"/>
    <cellStyle name="Normal 64 3 3" xfId="35848" xr:uid="{6F14CFD5-AF10-44B9-BF7C-609784CF70F3}"/>
    <cellStyle name="Normal 64 4" xfId="11114" xr:uid="{6DD0999F-10B5-4357-A8F1-F2EB85A62DDE}"/>
    <cellStyle name="Normal 64 4 2" xfId="24520" xr:uid="{C025BBC5-2BEA-4F99-B622-964AE6763DEC}"/>
    <cellStyle name="Normal 64 4 2 2" xfId="47826" xr:uid="{CF5DD593-D9E0-4107-9E06-6BBD66A6DE2F}"/>
    <cellStyle name="Normal 64 4 3" xfId="36728" xr:uid="{CC031502-7D2B-41B5-B36B-C5EC85219C13}"/>
    <cellStyle name="Normal 64 5" xfId="14961" xr:uid="{4A696DA3-6AB3-4EAD-8F8D-8FA2D2DC35FB}"/>
    <cellStyle name="Normal 64 5 2" xfId="26118" xr:uid="{5403046F-2398-498B-8CAC-692FC9AACF93}"/>
    <cellStyle name="Normal 64 5 2 2" xfId="49420" xr:uid="{6DF2A2D4-D779-486C-955A-9DDA64A72A26}"/>
    <cellStyle name="Normal 64 5 3" xfId="38302" xr:uid="{49BF9D5E-9CD7-4AD7-856D-7073D0FE4730}"/>
    <cellStyle name="Normal 64 6" xfId="16497" xr:uid="{93091B77-CDBF-4F0A-843A-566C3E640B2D}"/>
    <cellStyle name="Normal 64 6 2" xfId="27583" xr:uid="{933F2775-D3AE-4BFB-A06A-4CD6158F7E2D}"/>
    <cellStyle name="Normal 64 6 2 2" xfId="50882" xr:uid="{0A315D89-EE9E-45E6-8FA8-A3AB2CA9D6F9}"/>
    <cellStyle name="Normal 64 6 3" xfId="39835" xr:uid="{3DF1F46C-FEBC-4082-B26E-88F7F3660344}"/>
    <cellStyle name="Normal 64 7" xfId="20034" xr:uid="{999E5FEC-056A-45CD-BAF6-AB317E125653}"/>
    <cellStyle name="Normal 64 7 2" xfId="43346" xr:uid="{EB8E0BC5-CF21-4931-BD41-6DF4EE998565}"/>
    <cellStyle name="Normal 64 8" xfId="32286" xr:uid="{62081A68-17E2-477D-95F7-690B8DFFEC20}"/>
    <cellStyle name="Normal 64 9" xfId="52632" xr:uid="{24EDB921-A3C8-41D0-810F-D38489DCEDF4}"/>
    <cellStyle name="Normal 64 9 2" xfId="52670" xr:uid="{ACEFF2CD-B342-4B33-88C8-428BE0367DB5}"/>
    <cellStyle name="Normal 65" xfId="6439" xr:uid="{15979FCD-E3F6-4114-9415-1AFB7231C824}"/>
    <cellStyle name="Normal 65 2" xfId="9358" xr:uid="{6C82CF3D-B6BF-4FDE-90A0-565F386AD17C}"/>
    <cellStyle name="Normal 65 2 2" xfId="13662" xr:uid="{0123D88D-AFE2-4BE3-9BB8-C0622DE069FB}"/>
    <cellStyle name="Normal 65 2 3" xfId="22764" xr:uid="{CD05B041-6679-4499-9F7C-8C60CDA26990}"/>
    <cellStyle name="Normal 65 2 3 2" xfId="46070" xr:uid="{046BB872-8600-4C56-9BF3-46FED7E8B5E5}"/>
    <cellStyle name="Normal 65 2 4" xfId="34972" xr:uid="{C99C8E63-AF4D-4402-9E77-6BB102AC77F2}"/>
    <cellStyle name="Normal 65 3" xfId="10238" xr:uid="{6E9B35F1-C8B0-427A-8FCC-ADE1D5A8D59C}"/>
    <cellStyle name="Normal 65 3 2" xfId="23644" xr:uid="{1C1F53DB-487A-4C2B-A7DF-7DE57565B322}"/>
    <cellStyle name="Normal 65 3 2 2" xfId="46950" xr:uid="{48AC5A16-5BDE-407B-B2FE-4367E11A7C35}"/>
    <cellStyle name="Normal 65 3 3" xfId="35852" xr:uid="{B9F7A2BA-E713-426E-BF71-84E1C8FBECC9}"/>
    <cellStyle name="Normal 65 4" xfId="11118" xr:uid="{914D2FE8-92A5-48B2-B403-76F48D39C271}"/>
    <cellStyle name="Normal 65 4 2" xfId="24524" xr:uid="{A592267C-F78F-4701-B32D-289BD9E697E5}"/>
    <cellStyle name="Normal 65 4 2 2" xfId="47830" xr:uid="{5F7045FD-C675-4736-98B9-1F62AEB05C9B}"/>
    <cellStyle name="Normal 65 4 3" xfId="36732" xr:uid="{41CE9FB9-27AF-4E09-AB35-924EE87847A2}"/>
    <cellStyle name="Normal 65 5" xfId="14966" xr:uid="{D2D0C7E6-8422-47B1-8B81-0D588526A39A}"/>
    <cellStyle name="Normal 65 5 2" xfId="26123" xr:uid="{BF7DA809-7800-46BF-B960-F8884A8584FC}"/>
    <cellStyle name="Normal 65 5 2 2" xfId="49425" xr:uid="{D7F5FC90-6D77-461C-9673-E9B9F008737A}"/>
    <cellStyle name="Normal 65 5 3" xfId="38307" xr:uid="{F417F7D8-80D8-4A45-A2E9-8635693D3C2C}"/>
    <cellStyle name="Normal 65 6" xfId="16501" xr:uid="{B841F95A-3CAD-4AD5-A41B-006EC9D6A6F7}"/>
    <cellStyle name="Normal 65 6 2" xfId="27587" xr:uid="{42194945-B691-4053-BC8F-708CEC8208B8}"/>
    <cellStyle name="Normal 65 6 2 2" xfId="50886" xr:uid="{1BA982F2-6076-4EE0-90C5-23EB1C1B01F6}"/>
    <cellStyle name="Normal 65 6 3" xfId="39839" xr:uid="{602762C6-FE58-44C4-9E88-4086F2FE26EC}"/>
    <cellStyle name="Normal 66" xfId="6444" xr:uid="{FDFF42B4-838B-4828-9A51-0001555CF46A}"/>
    <cellStyle name="Normal 66 2" xfId="9359" xr:uid="{57630B39-E37D-4019-B0D2-C2309E574C6B}"/>
    <cellStyle name="Normal 66 2 2" xfId="22765" xr:uid="{98C55D68-1706-41A5-86F5-43AA93B3B9D0}"/>
    <cellStyle name="Normal 66 2 2 2" xfId="46071" xr:uid="{382D6DDD-AEA4-4DFC-BD26-621112FE2B5B}"/>
    <cellStyle name="Normal 66 2 3" xfId="34973" xr:uid="{87C89385-E8BD-4470-995C-928A233D22CA}"/>
    <cellStyle name="Normal 66 3" xfId="10239" xr:uid="{F87C601D-4809-4B55-9BD6-28FF1A841A26}"/>
    <cellStyle name="Normal 66 3 2" xfId="23645" xr:uid="{29176A2A-5BA0-4D13-95F8-27CFB7BD4789}"/>
    <cellStyle name="Normal 66 3 2 2" xfId="46951" xr:uid="{A87D5538-38EB-430C-A7B3-FAD74446228B}"/>
    <cellStyle name="Normal 66 3 3" xfId="35853" xr:uid="{E7561C1C-7F5D-4DA9-A9EA-FA71B33A01C8}"/>
    <cellStyle name="Normal 66 4" xfId="11119" xr:uid="{9453083B-BC4B-44CD-BE23-1E634C1197D4}"/>
    <cellStyle name="Normal 66 4 2" xfId="24525" xr:uid="{CFAF44FC-C83D-4CD7-8006-F476E4A103B0}"/>
    <cellStyle name="Normal 66 4 2 2" xfId="47831" xr:uid="{9D7B3116-5A1C-4FA9-B5F2-C7359CF1C1E0}"/>
    <cellStyle name="Normal 66 4 3" xfId="36733" xr:uid="{1191A790-82EA-45EE-8C96-DB95FD9C75F6}"/>
    <cellStyle name="Normal 66 5" xfId="14967" xr:uid="{EBF0AB4A-CFF7-4EDB-95CD-704077B7A39C}"/>
    <cellStyle name="Normal 66 5 2" xfId="26124" xr:uid="{A1D1F42D-06ED-4B79-BA0A-045A704285C0}"/>
    <cellStyle name="Normal 66 5 2 2" xfId="49426" xr:uid="{522E19C8-A6E3-42FE-B3B7-97EB48C5E261}"/>
    <cellStyle name="Normal 66 5 3" xfId="38308" xr:uid="{BE578683-B65D-4FD1-B293-B958BC410708}"/>
    <cellStyle name="Normal 66 6" xfId="16502" xr:uid="{55711127-A04F-47D3-9ABA-60027F81B58A}"/>
    <cellStyle name="Normal 66 6 2" xfId="27588" xr:uid="{2FEAB457-EB7C-4BDF-9F69-B1CDBC2FDA0D}"/>
    <cellStyle name="Normal 66 6 2 2" xfId="50887" xr:uid="{DEA25B0A-83AC-45ED-997C-09E621B846CB}"/>
    <cellStyle name="Normal 66 6 3" xfId="39840" xr:uid="{36ABB1B1-F209-49EF-8C2A-EFA66DDBA62C}"/>
    <cellStyle name="Normal 67" xfId="6441" xr:uid="{2B6ACAB0-5EA3-491D-92EA-3FBF5D1C0F29}"/>
    <cellStyle name="Normal 67 2" xfId="9360" xr:uid="{F4DB5162-225C-41DF-8E5E-941F717EF478}"/>
    <cellStyle name="Normal 67 2 2" xfId="22766" xr:uid="{0BBB535D-FB6B-4A3B-BE73-73E64DCF00BC}"/>
    <cellStyle name="Normal 67 2 2 2" xfId="46072" xr:uid="{1140B25D-0D7F-437D-A12E-9773422AA138}"/>
    <cellStyle name="Normal 67 2 3" xfId="34974" xr:uid="{140FCB1A-75F4-4610-9596-AB78C2353063}"/>
    <cellStyle name="Normal 67 3" xfId="10240" xr:uid="{A21B7087-0390-4089-9802-4D15204521F3}"/>
    <cellStyle name="Normal 67 3 2" xfId="23646" xr:uid="{87EF3659-6630-4DB0-AD12-6A9CAC0FDAB0}"/>
    <cellStyle name="Normal 67 3 2 2" xfId="46952" xr:uid="{BBE805DA-CEDE-4E1B-8915-9D61F66C2BA2}"/>
    <cellStyle name="Normal 67 3 3" xfId="35854" xr:uid="{C0DAF3FA-D12D-4428-BC8A-BD3F1D863D40}"/>
    <cellStyle name="Normal 67 4" xfId="11120" xr:uid="{343C6447-334E-47DD-A786-EFC365C91F9A}"/>
    <cellStyle name="Normal 67 4 2" xfId="24526" xr:uid="{80DBEFFD-B2D9-4DB8-953E-9748C8BDB873}"/>
    <cellStyle name="Normal 67 4 2 2" xfId="47832" xr:uid="{355406C0-F45A-4CD0-B892-ACA777BF8D2D}"/>
    <cellStyle name="Normal 67 4 3" xfId="36734" xr:uid="{DB57995E-FE7C-436F-A882-D9CD01C63EF6}"/>
    <cellStyle name="Normal 67 5" xfId="14968" xr:uid="{E8A21ECE-0396-46A4-BCF4-952A088DE98D}"/>
    <cellStyle name="Normal 67 5 2" xfId="26125" xr:uid="{DC23D800-2858-4FE5-AD50-6724C4C01B5C}"/>
    <cellStyle name="Normal 67 5 2 2" xfId="49427" xr:uid="{B2A91653-19B4-4095-8BAE-C4ACC413E3AD}"/>
    <cellStyle name="Normal 67 5 3" xfId="38309" xr:uid="{4729F077-8B96-43AB-B56A-15BA4A2A8CEE}"/>
    <cellStyle name="Normal 67 6" xfId="16503" xr:uid="{9C21A237-30BC-486E-974C-9C8B5894C3D5}"/>
    <cellStyle name="Normal 67 6 2" xfId="27589" xr:uid="{924488B5-4606-476C-8455-3D517F1927E6}"/>
    <cellStyle name="Normal 67 6 2 2" xfId="50888" xr:uid="{52114B96-6ACD-4E9D-BAE2-5C45F8D4ABA9}"/>
    <cellStyle name="Normal 67 6 3" xfId="39841" xr:uid="{64C60F99-6C7D-40A7-BDF2-5EC71A866C62}"/>
    <cellStyle name="Normal 68" xfId="6440" xr:uid="{CD97FEF9-D9EE-4167-97A8-3DCCAEF9C167}"/>
    <cellStyle name="Normal 68 2" xfId="11121" xr:uid="{A25E4197-9078-4001-A296-2960D55F2F74}"/>
    <cellStyle name="Normal 69" xfId="6445" xr:uid="{5DF0ACA8-86A1-404A-942E-F2D6C1F4E8E2}"/>
    <cellStyle name="Normal 7" xfId="17" xr:uid="{00000000-0005-0000-0000-0000D2000000}"/>
    <cellStyle name="Normal 7 2" xfId="1253" xr:uid="{225B3A28-C3F6-400E-85CF-264EB65869A5}"/>
    <cellStyle name="Normal 7 2 2" xfId="1254" xr:uid="{B374EE59-63D7-4D15-A968-A770447119C7}"/>
    <cellStyle name="Normal 7 2 3" xfId="2407" xr:uid="{16716426-04CF-4160-B623-D57D5620CFBC}"/>
    <cellStyle name="Normal 7 2 3 10" xfId="8220" xr:uid="{EC77420A-7A94-4EA6-9D80-4047B2B12D0D}"/>
    <cellStyle name="Normal 7 2 3 10 2" xfId="21811" xr:uid="{0C1E7CA6-A534-4E84-BD23-1CC4FEC46DD0}"/>
    <cellStyle name="Normal 7 2 3 10 2 2" xfId="45117" xr:uid="{3FDE9F2C-10F3-4534-BE8E-9C4E6B7E8083}"/>
    <cellStyle name="Normal 7 2 3 10 3" xfId="34057" xr:uid="{D218ED80-0EEB-44F6-8492-BD67DF3F72C2}"/>
    <cellStyle name="Normal 7 2 3 11" xfId="9384" xr:uid="{7363B46B-01F9-40A6-BE80-F62E28F53516}"/>
    <cellStyle name="Normal 7 2 3 11 2" xfId="22790" xr:uid="{EE4459CD-E0A6-43D4-92E0-E4039280549F}"/>
    <cellStyle name="Normal 7 2 3 11 2 2" xfId="46096" xr:uid="{CB28EF12-1034-4F52-8C53-6DB2CE66DAC7}"/>
    <cellStyle name="Normal 7 2 3 11 3" xfId="34998" xr:uid="{E37EDA54-4106-4070-AF6F-3D20DFCFF7F3}"/>
    <cellStyle name="Normal 7 2 3 12" xfId="10264" xr:uid="{0DA98F3E-13FC-4704-854D-BFE6788D79C7}"/>
    <cellStyle name="Normal 7 2 3 12 2" xfId="23670" xr:uid="{76A6D249-9681-49DB-B711-3FD56474E764}"/>
    <cellStyle name="Normal 7 2 3 12 2 2" xfId="46976" xr:uid="{59F7C798-CF4A-4D33-94D5-62F9EC1AA984}"/>
    <cellStyle name="Normal 7 2 3 12 3" xfId="35878" xr:uid="{AB0759D7-6A51-4FE1-B729-87C2E70ED8BE}"/>
    <cellStyle name="Normal 7 2 3 13" xfId="13994" xr:uid="{D1CCFAA3-0F80-4AA5-B51D-9C9F45CB3AD9}"/>
    <cellStyle name="Normal 7 2 3 13 2" xfId="25184" xr:uid="{EF75B24E-A679-4889-B170-61ED6C9CFD7B}"/>
    <cellStyle name="Normal 7 2 3 13 2 2" xfId="48487" xr:uid="{C299ECDD-2315-401C-B66E-C92B9E824ECD}"/>
    <cellStyle name="Normal 7 2 3 13 3" xfId="37336" xr:uid="{79794E34-C3D5-4D92-A83B-5654234DDB3E}"/>
    <cellStyle name="Normal 7 2 3 14" xfId="15645" xr:uid="{D7CB84F5-AEB7-4897-8AA3-D51ADD1A317F}"/>
    <cellStyle name="Normal 7 2 3 14 2" xfId="26732" xr:uid="{02A0ABD5-3292-44D2-BCB5-8B27C428FA68}"/>
    <cellStyle name="Normal 7 2 3 14 2 2" xfId="50031" xr:uid="{AA11CF5F-2CC9-4631-B92A-1E07FAA23FBF}"/>
    <cellStyle name="Normal 7 2 3 14 3" xfId="38983" xr:uid="{06AC1286-3A8E-43CC-A09C-42EF5854326F}"/>
    <cellStyle name="Normal 7 2 3 15" xfId="17356" xr:uid="{31A0A416-4B82-4788-BB1C-91388C54DF2C}"/>
    <cellStyle name="Normal 7 2 3 15 2" xfId="40668" xr:uid="{B818B6FD-7178-476D-BD16-B44C260AEE63}"/>
    <cellStyle name="Normal 7 2 3 16" xfId="29701" xr:uid="{7D21E1A4-6045-4B65-98D6-C99E321DB05A}"/>
    <cellStyle name="Normal 7 2 3 2" xfId="3903" xr:uid="{E5378F18-7EAD-4237-BF90-D0894B56DC7E}"/>
    <cellStyle name="Normal 7 2 3 2 10" xfId="14161" xr:uid="{7A4AA063-374C-4737-A3E7-423D1A0B3FF7}"/>
    <cellStyle name="Normal 7 2 3 2 10 2" xfId="25322" xr:uid="{E3576251-196C-4DE3-BB41-F9D4A4B87B5A}"/>
    <cellStyle name="Normal 7 2 3 2 10 2 2" xfId="48624" xr:uid="{FA5DAA2A-FBE4-4B2F-96C8-17EAC93B4F0D}"/>
    <cellStyle name="Normal 7 2 3 2 10 3" xfId="37502" xr:uid="{1B80D242-3581-4D2E-BA00-1390910CE5AC}"/>
    <cellStyle name="Normal 7 2 3 2 11" xfId="15713" xr:uid="{174B9FDF-0274-4996-B648-ECDFD6091A29}"/>
    <cellStyle name="Normal 7 2 3 2 11 2" xfId="26800" xr:uid="{F4634BA2-9C4C-478B-AC83-F51300E0C92B}"/>
    <cellStyle name="Normal 7 2 3 2 11 2 2" xfId="50099" xr:uid="{3F370BDA-1238-47E2-BE9E-36A038BB44D0}"/>
    <cellStyle name="Normal 7 2 3 2 11 3" xfId="39051" xr:uid="{CE7B304D-586B-4F39-B164-8138FDB9321F}"/>
    <cellStyle name="Normal 7 2 3 2 12" xfId="17506" xr:uid="{6AA716BF-18C6-4BA8-A26D-4FB1A3831274}"/>
    <cellStyle name="Normal 7 2 3 2 12 2" xfId="40818" xr:uid="{F68597F9-E7C4-4AB5-86ED-2B0D7AD49733}"/>
    <cellStyle name="Normal 7 2 3 2 13" xfId="29758" xr:uid="{DB427F93-25FE-4901-AAF2-195D9F2B2CB7}"/>
    <cellStyle name="Normal 7 2 3 2 2" xfId="4342" xr:uid="{A3E62765-8FB6-4549-96E8-8E426FF0E98D}"/>
    <cellStyle name="Normal 7 2 3 2 2 10" xfId="16151" xr:uid="{40CEC09F-EC7F-4C36-A9EE-D680500DF7C1}"/>
    <cellStyle name="Normal 7 2 3 2 2 10 2" xfId="27238" xr:uid="{5CCD2CB9-2BA6-4615-88AD-63C1B1D2625A}"/>
    <cellStyle name="Normal 7 2 3 2 2 10 2 2" xfId="50537" xr:uid="{9AE71D50-C57D-4901-AB22-ADAAEA3B0095}"/>
    <cellStyle name="Normal 7 2 3 2 2 10 3" xfId="39489" xr:uid="{AB8ADAD3-5778-487C-B451-71EC99823486}"/>
    <cellStyle name="Normal 7 2 3 2 2 11" xfId="17944" xr:uid="{2A76607A-4753-4589-B3AF-1D99C460DD76}"/>
    <cellStyle name="Normal 7 2 3 2 2 11 2" xfId="41256" xr:uid="{048A8775-D2BB-4AE1-9DFF-0EEED5E401CF}"/>
    <cellStyle name="Normal 7 2 3 2 2 12" xfId="30196" xr:uid="{08A9F32B-6300-4E5F-A7F2-153FB4DFC347}"/>
    <cellStyle name="Normal 7 2 3 2 2 2" xfId="5214" xr:uid="{C2F8D661-8FC2-4355-B969-ABA0065D29BF}"/>
    <cellStyle name="Normal 7 2 3 2 2 2 2" xfId="18816" xr:uid="{18E83EA8-37ED-4B4D-BC78-0A091773B1A5}"/>
    <cellStyle name="Normal 7 2 3 2 2 2 2 2" xfId="42128" xr:uid="{F001CA07-CDCE-4C32-A3CD-1C2E4EA29E57}"/>
    <cellStyle name="Normal 7 2 3 2 2 2 3" xfId="31068" xr:uid="{B59A7132-4B32-495F-A8A0-B226AF7B0EC8}"/>
    <cellStyle name="Normal 7 2 3 2 2 3" xfId="6086" xr:uid="{AEB2AF29-5C53-42DA-8B97-FCBD9CAC9F78}"/>
    <cellStyle name="Normal 7 2 3 2 2 3 2" xfId="19688" xr:uid="{B23A77EA-636D-4141-B50D-8684C89BE565}"/>
    <cellStyle name="Normal 7 2 3 2 2 3 2 2" xfId="43000" xr:uid="{C0304D40-0981-4FCC-BE23-D411B9522CC7}"/>
    <cellStyle name="Normal 7 2 3 2 2 3 3" xfId="31940" xr:uid="{E087F8E2-85CE-4AAD-A9FE-0CA580CDAED7}"/>
    <cellStyle name="Normal 7 2 3 2 2 4" xfId="6979" xr:uid="{90E9CE4A-1F77-47AF-A338-F3B716439E8E}"/>
    <cellStyle name="Normal 7 2 3 2 2 4 2" xfId="20571" xr:uid="{798A1821-B4E2-4DA1-862A-D396D3E9BF36}"/>
    <cellStyle name="Normal 7 2 3 2 2 4 2 2" xfId="43878" xr:uid="{6852863E-BF6C-44BC-B97B-4B62AD1AC39C}"/>
    <cellStyle name="Normal 7 2 3 2 2 4 3" xfId="32818" xr:uid="{AEED37CF-2F73-4AF1-931A-A1326A67E35E}"/>
    <cellStyle name="Normal 7 2 3 2 2 5" xfId="7852" xr:uid="{5C51B68A-1F27-4634-8331-91B4EF869010}"/>
    <cellStyle name="Normal 7 2 3 2 2 5 2" xfId="21444" xr:uid="{EC585C25-42C9-4CBD-9F84-36BDCCAA6940}"/>
    <cellStyle name="Normal 7 2 3 2 2 5 2 2" xfId="44750" xr:uid="{EFBDE94A-87F3-45D5-A5BD-E040487BF261}"/>
    <cellStyle name="Normal 7 2 3 2 2 5 3" xfId="33690" xr:uid="{B37B3E5E-5B92-4F32-A232-1775AE61A17D}"/>
    <cellStyle name="Normal 7 2 3 2 2 6" xfId="8725" xr:uid="{529D223A-3703-4526-AC2F-C66FCCAB614C}"/>
    <cellStyle name="Normal 7 2 3 2 2 6 2" xfId="22316" xr:uid="{1C3E327E-BDE6-4235-BADA-D796D9E200C8}"/>
    <cellStyle name="Normal 7 2 3 2 2 6 2 2" xfId="45622" xr:uid="{24930D3B-7561-4DB7-B932-FEDC4FEF410F}"/>
    <cellStyle name="Normal 7 2 3 2 2 6 3" xfId="34562" xr:uid="{6F7535CB-8AEB-44D7-BA3C-94C4E50593A7}"/>
    <cellStyle name="Normal 7 2 3 2 2 7" xfId="9889" xr:uid="{A22A91AA-7136-4B47-8E36-047CD85ACC79}"/>
    <cellStyle name="Normal 7 2 3 2 2 7 2" xfId="23295" xr:uid="{4A85C765-1522-48DD-9540-15EBBC427D7E}"/>
    <cellStyle name="Normal 7 2 3 2 2 7 2 2" xfId="46601" xr:uid="{FA10AA3C-B657-4A3B-B0E6-76FA18EAAB41}"/>
    <cellStyle name="Normal 7 2 3 2 2 7 3" xfId="35503" xr:uid="{F22EAD07-41B0-45BF-9D03-90F7A03DE450}"/>
    <cellStyle name="Normal 7 2 3 2 2 8" xfId="10769" xr:uid="{AEA721E7-EB7F-45F0-A78D-DE1D7E0473F5}"/>
    <cellStyle name="Normal 7 2 3 2 2 8 2" xfId="24175" xr:uid="{760D727F-DBE4-4A04-94C3-05E94E2012CE}"/>
    <cellStyle name="Normal 7 2 3 2 2 8 2 2" xfId="47481" xr:uid="{76985B51-F905-4959-8DEF-2E66445758E9}"/>
    <cellStyle name="Normal 7 2 3 2 2 8 3" xfId="36383" xr:uid="{FE263FDE-BD6C-4592-84B9-C5CA378F62FF}"/>
    <cellStyle name="Normal 7 2 3 2 2 9" xfId="14599" xr:uid="{910FA0FB-6077-47A4-A492-4DBF831CFDF9}"/>
    <cellStyle name="Normal 7 2 3 2 2 9 2" xfId="25760" xr:uid="{94FC8CCA-B1D6-4590-9B1F-AC0812BA2601}"/>
    <cellStyle name="Normal 7 2 3 2 2 9 2 2" xfId="49062" xr:uid="{BEB6BE11-8491-4D4E-8592-AD0E6CD83AF6}"/>
    <cellStyle name="Normal 7 2 3 2 2 9 3" xfId="37940" xr:uid="{A7D63D51-05D8-48E1-B3EB-2BA1418E147D}"/>
    <cellStyle name="Normal 7 2 3 2 3" xfId="4776" xr:uid="{19193C0D-C037-4780-9254-BA8A01EE29E2}"/>
    <cellStyle name="Normal 7 2 3 2 3 2" xfId="12526" xr:uid="{97F0239A-BF33-41CD-9EBD-A3457A295B85}"/>
    <cellStyle name="Normal 7 2 3 2 3 2 2" xfId="24832" xr:uid="{60167348-205D-4958-8577-565C794CEBB6}"/>
    <cellStyle name="Normal 7 2 3 2 3 2 2 2" xfId="48138" xr:uid="{4979553F-0355-4FA9-AFA1-8A250E0B3166}"/>
    <cellStyle name="Normal 7 2 3 2 3 2 3" xfId="36986" xr:uid="{D196B2F7-507D-4ACC-9227-0E6C5804F2F6}"/>
    <cellStyle name="Normal 7 2 3 2 3 3" xfId="15290" xr:uid="{AD6E260D-5C77-4939-BE5C-1A1E41C6B8D0}"/>
    <cellStyle name="Normal 7 2 3 2 3 3 2" xfId="26432" xr:uid="{30694974-9AA4-4FF6-95BD-58E218F67380}"/>
    <cellStyle name="Normal 7 2 3 2 3 3 2 2" xfId="49734" xr:uid="{88FA1119-C7F5-41B0-9C44-97789F565D42}"/>
    <cellStyle name="Normal 7 2 3 2 3 3 3" xfId="38631" xr:uid="{1ABE1320-F4FC-449F-921D-9D2C66F73FFB}"/>
    <cellStyle name="Normal 7 2 3 2 3 4" xfId="16746" xr:uid="{65C2F17F-58CA-4AE1-B6E5-71FBA1102C25}"/>
    <cellStyle name="Normal 7 2 3 2 3 4 2" xfId="27832" xr:uid="{C7890BDF-C683-4C01-8023-B824091097CB}"/>
    <cellStyle name="Normal 7 2 3 2 3 4 2 2" xfId="51131" xr:uid="{AB2A1B28-9018-4459-B6A2-B98E151D29F3}"/>
    <cellStyle name="Normal 7 2 3 2 3 4 3" xfId="40084" xr:uid="{15B44DBF-CCC4-480D-B350-70CB1D9BAFB3}"/>
    <cellStyle name="Normal 7 2 3 2 3 5" xfId="18378" xr:uid="{CEEA04B5-6701-4B14-8D0B-A2F2B168E6E9}"/>
    <cellStyle name="Normal 7 2 3 2 3 5 2" xfId="41690" xr:uid="{05D4B1B6-8818-4AD5-8FEF-F9EC10102861}"/>
    <cellStyle name="Normal 7 2 3 2 3 6" xfId="30630" xr:uid="{0AA95CB5-776F-47BB-9306-B4E7AAEE8C66}"/>
    <cellStyle name="Normal 7 2 3 2 4" xfId="5648" xr:uid="{79913063-C2B4-4E50-A071-897CC5519876}"/>
    <cellStyle name="Normal 7 2 3 2 4 2" xfId="19250" xr:uid="{DD5180AE-EF7F-45DA-9959-C0DB25E0D6B9}"/>
    <cellStyle name="Normal 7 2 3 2 4 2 2" xfId="42562" xr:uid="{7F0A1595-2C30-4A29-AE64-47744B0E9FDC}"/>
    <cellStyle name="Normal 7 2 3 2 4 3" xfId="31502" xr:uid="{F3D2E548-3BF7-43F6-AA91-06517190B190}"/>
    <cellStyle name="Normal 7 2 3 2 5" xfId="6541" xr:uid="{851869C8-155F-47F1-9D35-304025783D03}"/>
    <cellStyle name="Normal 7 2 3 2 5 2" xfId="20133" xr:uid="{175F0893-449F-405C-A0FF-F72999F9D607}"/>
    <cellStyle name="Normal 7 2 3 2 5 2 2" xfId="43440" xr:uid="{1C08A331-AC9A-4BFE-91E2-23C6E7A84C7F}"/>
    <cellStyle name="Normal 7 2 3 2 5 3" xfId="32380" xr:uid="{3456B5EF-6438-4C6D-9E1C-4DD2A79D66A5}"/>
    <cellStyle name="Normal 7 2 3 2 6" xfId="7414" xr:uid="{300ABBF9-4F18-4458-877A-98B2692B4B46}"/>
    <cellStyle name="Normal 7 2 3 2 6 2" xfId="21006" xr:uid="{0558FF3B-BEB9-48F3-AEFE-8B77996D64A3}"/>
    <cellStyle name="Normal 7 2 3 2 6 2 2" xfId="44312" xr:uid="{1E7C089A-4410-4F54-B6A6-5121C9025E28}"/>
    <cellStyle name="Normal 7 2 3 2 6 3" xfId="33252" xr:uid="{70894439-43E8-4D79-8975-704C5812C228}"/>
    <cellStyle name="Normal 7 2 3 2 7" xfId="8287" xr:uid="{E607CD62-E43F-473F-B6FE-09D867E7029C}"/>
    <cellStyle name="Normal 7 2 3 2 7 2" xfId="21878" xr:uid="{D297C632-8CF3-45D8-A117-C4C420948589}"/>
    <cellStyle name="Normal 7 2 3 2 7 2 2" xfId="45184" xr:uid="{D8B5E31B-87E6-477B-B14B-72F11AD0C196}"/>
    <cellStyle name="Normal 7 2 3 2 7 3" xfId="34124" xr:uid="{AC584E87-F28E-4FDC-A55A-0A3A71BA3664}"/>
    <cellStyle name="Normal 7 2 3 2 8" xfId="9451" xr:uid="{BB3735C6-D1D9-4474-A6FA-BA10B1A4A48D}"/>
    <cellStyle name="Normal 7 2 3 2 8 2" xfId="22857" xr:uid="{FE6DC65D-B0D7-44AA-B54C-C3956BEB1766}"/>
    <cellStyle name="Normal 7 2 3 2 8 2 2" xfId="46163" xr:uid="{37AF1E59-F8B7-4F8F-8ACB-DA2784BD9953}"/>
    <cellStyle name="Normal 7 2 3 2 8 3" xfId="35065" xr:uid="{71BE1744-2E51-4E54-947F-1CDFCFF0AB6E}"/>
    <cellStyle name="Normal 7 2 3 2 9" xfId="10331" xr:uid="{48E1EC92-9965-4DF1-8C68-5EFCBA50F07F}"/>
    <cellStyle name="Normal 7 2 3 2 9 2" xfId="23737" xr:uid="{67A20F10-5444-43E0-BB3D-04C7543B52ED}"/>
    <cellStyle name="Normal 7 2 3 2 9 2 2" xfId="47043" xr:uid="{4B248701-CB1A-4AB9-8755-A8A65C615A6F}"/>
    <cellStyle name="Normal 7 2 3 2 9 3" xfId="35945" xr:uid="{6FF1C69E-0F1D-4EB0-933F-4B1FE0C8D279}"/>
    <cellStyle name="Normal 7 2 3 3" xfId="4005" xr:uid="{5A8C7912-5E5D-4D2D-AE6F-34272D2E6CAF}"/>
    <cellStyle name="Normal 7 2 3 3 10" xfId="14262" xr:uid="{7E761F3D-2D15-4AAD-AFDB-89D1AA94F91F}"/>
    <cellStyle name="Normal 7 2 3 3 10 2" xfId="25423" xr:uid="{58B96F83-A595-41FB-86E5-22157E950972}"/>
    <cellStyle name="Normal 7 2 3 3 10 2 2" xfId="48725" xr:uid="{16036538-70E0-467A-A614-2BEE66B5DE2C}"/>
    <cellStyle name="Normal 7 2 3 3 10 3" xfId="37603" xr:uid="{DB1B33B5-4875-4D94-8C89-E5743C300C69}"/>
    <cellStyle name="Normal 7 2 3 3 11" xfId="15814" xr:uid="{059ED5FD-FC18-4F9A-BC47-CF559533D565}"/>
    <cellStyle name="Normal 7 2 3 3 11 2" xfId="26901" xr:uid="{D59D3CF7-0266-4DD8-BFDA-1902F32EC859}"/>
    <cellStyle name="Normal 7 2 3 3 11 2 2" xfId="50200" xr:uid="{F0A73BFE-292B-4124-97B2-F63EDA688B95}"/>
    <cellStyle name="Normal 7 2 3 3 11 3" xfId="39152" xr:uid="{417A7E0A-CF72-46EF-8C62-68A3EE6F5F0D}"/>
    <cellStyle name="Normal 7 2 3 3 12" xfId="17607" xr:uid="{76A15F11-7509-441D-B657-BEBBF7BCB05B}"/>
    <cellStyle name="Normal 7 2 3 3 12 2" xfId="40919" xr:uid="{82325215-9435-4B72-894C-EEBB6E0FFA7F}"/>
    <cellStyle name="Normal 7 2 3 3 13" xfId="29859" xr:uid="{89588D93-8383-40D5-9893-788E5CDC8D3D}"/>
    <cellStyle name="Normal 7 2 3 3 2" xfId="4443" xr:uid="{41D1146C-C409-4F48-96B2-553AB7FBD58E}"/>
    <cellStyle name="Normal 7 2 3 3 2 10" xfId="16252" xr:uid="{8E663543-D1D1-4230-9D85-0573D1A648B4}"/>
    <cellStyle name="Normal 7 2 3 3 2 10 2" xfId="27339" xr:uid="{EAA141FB-48C2-4DEB-B15F-A3CC4860AC0D}"/>
    <cellStyle name="Normal 7 2 3 3 2 10 2 2" xfId="50638" xr:uid="{3008E596-D5F7-4914-9BB6-6AFAA38CAB28}"/>
    <cellStyle name="Normal 7 2 3 3 2 10 3" xfId="39590" xr:uid="{310E02AB-9819-461D-B98D-974972D85A4B}"/>
    <cellStyle name="Normal 7 2 3 3 2 11" xfId="18045" xr:uid="{3F3C187F-628C-48B0-97AE-04032308CEA7}"/>
    <cellStyle name="Normal 7 2 3 3 2 11 2" xfId="41357" xr:uid="{75544302-9478-4BEC-BB9A-415C2BECC708}"/>
    <cellStyle name="Normal 7 2 3 3 2 12" xfId="30297" xr:uid="{50BE6B36-2D2A-4B4D-8F63-25414B6F133A}"/>
    <cellStyle name="Normal 7 2 3 3 2 2" xfId="5315" xr:uid="{BB415412-3F7E-4BAA-A9ED-C96927E4BA0C}"/>
    <cellStyle name="Normal 7 2 3 3 2 2 2" xfId="18917" xr:uid="{5F4EC151-776B-4569-A0E6-C22CA6532741}"/>
    <cellStyle name="Normal 7 2 3 3 2 2 2 2" xfId="42229" xr:uid="{B3A3EFA0-4436-4708-886A-97966B0EB4E1}"/>
    <cellStyle name="Normal 7 2 3 3 2 2 3" xfId="31169" xr:uid="{12B68528-5C70-469C-B264-01E1235AE0C7}"/>
    <cellStyle name="Normal 7 2 3 3 2 3" xfId="6187" xr:uid="{58DB3C90-2A29-4F2A-8806-F1FEA3F7179E}"/>
    <cellStyle name="Normal 7 2 3 3 2 3 2" xfId="19789" xr:uid="{5D74A6AE-52BB-4F07-9C92-88516F97D023}"/>
    <cellStyle name="Normal 7 2 3 3 2 3 2 2" xfId="43101" xr:uid="{6E7903EE-40C6-42A7-AC78-B5303CCBEA28}"/>
    <cellStyle name="Normal 7 2 3 3 2 3 3" xfId="32041" xr:uid="{76351E98-ADE6-4351-83A0-C1CE9A560143}"/>
    <cellStyle name="Normal 7 2 3 3 2 4" xfId="7080" xr:uid="{0FBC0AAB-C263-4972-B273-E4354A897FCB}"/>
    <cellStyle name="Normal 7 2 3 3 2 4 2" xfId="20672" xr:uid="{B18FC932-FABC-4E1F-B53D-5086B10E3A53}"/>
    <cellStyle name="Normal 7 2 3 3 2 4 2 2" xfId="43979" xr:uid="{73104852-64FB-4CC4-90ED-DFCFCA7DC8DA}"/>
    <cellStyle name="Normal 7 2 3 3 2 4 3" xfId="32919" xr:uid="{B8A56844-50FD-41CB-8211-C32AAB7B022F}"/>
    <cellStyle name="Normal 7 2 3 3 2 5" xfId="7953" xr:uid="{90BA00F0-3983-4399-BC4A-BF56DF502D21}"/>
    <cellStyle name="Normal 7 2 3 3 2 5 2" xfId="21545" xr:uid="{D36B46D5-2D15-4308-A9C2-65AB316D094A}"/>
    <cellStyle name="Normal 7 2 3 3 2 5 2 2" xfId="44851" xr:uid="{2BC3ACA6-C56F-4C42-823B-0D9C1415F487}"/>
    <cellStyle name="Normal 7 2 3 3 2 5 3" xfId="33791" xr:uid="{D2C47FD0-35DE-476F-827C-7738076C52C6}"/>
    <cellStyle name="Normal 7 2 3 3 2 6" xfId="8826" xr:uid="{A532A1A1-D187-4ECA-9B89-347E2E4F6CB2}"/>
    <cellStyle name="Normal 7 2 3 3 2 6 2" xfId="22417" xr:uid="{8E8B1B97-6329-46A0-B9B1-AA489DF81240}"/>
    <cellStyle name="Normal 7 2 3 3 2 6 2 2" xfId="45723" xr:uid="{FBB10354-5251-4286-8369-8F96B678141B}"/>
    <cellStyle name="Normal 7 2 3 3 2 6 3" xfId="34663" xr:uid="{8FA09EF1-6146-4793-BF98-272260F71994}"/>
    <cellStyle name="Normal 7 2 3 3 2 7" xfId="9990" xr:uid="{62DDE667-3610-4A72-8D42-39A96ABCE511}"/>
    <cellStyle name="Normal 7 2 3 3 2 7 2" xfId="23396" xr:uid="{4363860B-026D-45FA-9A49-144BDB88FB6F}"/>
    <cellStyle name="Normal 7 2 3 3 2 7 2 2" xfId="46702" xr:uid="{4D833F55-E404-4083-B524-3E72E206DAFB}"/>
    <cellStyle name="Normal 7 2 3 3 2 7 3" xfId="35604" xr:uid="{C0B5216C-62B1-4DD9-85EB-ED3F9C62CCD6}"/>
    <cellStyle name="Normal 7 2 3 3 2 8" xfId="10870" xr:uid="{A9E9AA8F-AAD3-450A-B0F9-BB9BF8BB1758}"/>
    <cellStyle name="Normal 7 2 3 3 2 8 2" xfId="24276" xr:uid="{AE279B26-5F3A-4792-B56C-5D327BEB33F1}"/>
    <cellStyle name="Normal 7 2 3 3 2 8 2 2" xfId="47582" xr:uid="{C983639B-C200-4466-BEA2-2F0A07B95E4E}"/>
    <cellStyle name="Normal 7 2 3 3 2 8 3" xfId="36484" xr:uid="{2450B2B4-0BBD-4E7D-85C0-99455EE928DE}"/>
    <cellStyle name="Normal 7 2 3 3 2 9" xfId="14700" xr:uid="{27408B23-9282-4C2F-88C1-59364BB242B6}"/>
    <cellStyle name="Normal 7 2 3 3 2 9 2" xfId="25861" xr:uid="{811601F3-E861-40C7-96FD-C6F2121C3B66}"/>
    <cellStyle name="Normal 7 2 3 3 2 9 2 2" xfId="49163" xr:uid="{6AD0ECCC-D86C-4CF2-B5B0-6739689A1627}"/>
    <cellStyle name="Normal 7 2 3 3 2 9 3" xfId="38041" xr:uid="{D05AC8BF-F8E4-43B0-BBCD-4463CCDE46C7}"/>
    <cellStyle name="Normal 7 2 3 3 3" xfId="4877" xr:uid="{4A4502AA-9CC9-49A6-A644-C442AE4B64A7}"/>
    <cellStyle name="Normal 7 2 3 3 3 2" xfId="18479" xr:uid="{C5EAAF20-6498-4631-9465-885ED37F77C0}"/>
    <cellStyle name="Normal 7 2 3 3 3 2 2" xfId="41791" xr:uid="{AFDD07A9-F40F-49EC-A2F8-240AE05EC682}"/>
    <cellStyle name="Normal 7 2 3 3 3 3" xfId="30731" xr:uid="{9969315B-CCA0-42A3-9407-B2DAA63B584C}"/>
    <cellStyle name="Normal 7 2 3 3 4" xfId="5749" xr:uid="{1B482B75-F8A5-4CEC-A471-E195D82A3615}"/>
    <cellStyle name="Normal 7 2 3 3 4 2" xfId="19351" xr:uid="{1BE607E6-BB03-4B9C-A1B9-44191D6BD451}"/>
    <cellStyle name="Normal 7 2 3 3 4 2 2" xfId="42663" xr:uid="{17313870-B940-412E-B8C5-D3F501CAA5DC}"/>
    <cellStyle name="Normal 7 2 3 3 4 3" xfId="31603" xr:uid="{997E22ED-DD85-4021-AF7F-F2E49D9D22BF}"/>
    <cellStyle name="Normal 7 2 3 3 5" xfId="6642" xr:uid="{DDD481F3-94B5-4CAA-9758-25E07EA162D3}"/>
    <cellStyle name="Normal 7 2 3 3 5 2" xfId="20234" xr:uid="{A8D04515-8542-47CF-9E8B-9387696D9263}"/>
    <cellStyle name="Normal 7 2 3 3 5 2 2" xfId="43541" xr:uid="{5A76E4CC-E7BE-4FA1-8009-EB743346EB0C}"/>
    <cellStyle name="Normal 7 2 3 3 5 3" xfId="32481" xr:uid="{16AAF259-3E3E-452A-8E22-ED7E0EF4F9C3}"/>
    <cellStyle name="Normal 7 2 3 3 6" xfId="7515" xr:uid="{5FDAFC65-E912-4C5E-BE47-7EE1181FD4C2}"/>
    <cellStyle name="Normal 7 2 3 3 6 2" xfId="21107" xr:uid="{732E9C0C-4A46-4DDC-B270-4928EA948769}"/>
    <cellStyle name="Normal 7 2 3 3 6 2 2" xfId="44413" xr:uid="{8AB7A62D-539A-45C1-93F4-300691376D2E}"/>
    <cellStyle name="Normal 7 2 3 3 6 3" xfId="33353" xr:uid="{C43EAE2B-F3E5-4AEC-8EFF-783A9A7ADB5D}"/>
    <cellStyle name="Normal 7 2 3 3 7" xfId="8388" xr:uid="{46D621A6-8EC7-48A9-A366-687A9699D41F}"/>
    <cellStyle name="Normal 7 2 3 3 7 2" xfId="21979" xr:uid="{CA495F9D-2028-4132-A625-AB73A97FA800}"/>
    <cellStyle name="Normal 7 2 3 3 7 2 2" xfId="45285" xr:uid="{51A5C020-6610-47B8-A663-C710BE27281B}"/>
    <cellStyle name="Normal 7 2 3 3 7 3" xfId="34225" xr:uid="{725899A1-8386-4D17-B3D3-B73C98BF4B47}"/>
    <cellStyle name="Normal 7 2 3 3 8" xfId="9552" xr:uid="{3DAB98E5-3F3A-4B5D-90CD-98243095E9F7}"/>
    <cellStyle name="Normal 7 2 3 3 8 2" xfId="22958" xr:uid="{03AE29B1-9183-438D-8C1E-03550C4E15BD}"/>
    <cellStyle name="Normal 7 2 3 3 8 2 2" xfId="46264" xr:uid="{C42783D7-42E2-4662-B9FB-61DF5B1D5881}"/>
    <cellStyle name="Normal 7 2 3 3 8 3" xfId="35166" xr:uid="{F212DCA3-A3F6-4EAC-9172-9DE955B5DF31}"/>
    <cellStyle name="Normal 7 2 3 3 9" xfId="10432" xr:uid="{87B1E755-0264-4263-9BF9-D294A627F95E}"/>
    <cellStyle name="Normal 7 2 3 3 9 2" xfId="23838" xr:uid="{DBBE04A4-BC72-4B51-9FBD-C130C8663A59}"/>
    <cellStyle name="Normal 7 2 3 3 9 2 2" xfId="47144" xr:uid="{69A35D5D-9B4E-45C0-9CF2-1DEDA781278A}"/>
    <cellStyle name="Normal 7 2 3 3 9 3" xfId="36046" xr:uid="{376916B2-AE94-4CBF-B9FA-FC5F1DF27E3B}"/>
    <cellStyle name="Normal 7 2 3 4" xfId="4138" xr:uid="{2A6DFC21-F991-444F-AD71-D7E424AA9248}"/>
    <cellStyle name="Normal 7 2 3 4 10" xfId="14395" xr:uid="{A86EAC33-82A6-4613-B191-9BBA461907B2}"/>
    <cellStyle name="Normal 7 2 3 4 10 2" xfId="25556" xr:uid="{6B333713-9F8C-4096-807C-0446DF9950DC}"/>
    <cellStyle name="Normal 7 2 3 4 10 2 2" xfId="48858" xr:uid="{AF0B5C48-529B-4128-9071-FF22EC86C18E}"/>
    <cellStyle name="Normal 7 2 3 4 10 3" xfId="37736" xr:uid="{CB3ED5BA-D6A7-40C1-BF8C-ACCF32ADE938}"/>
    <cellStyle name="Normal 7 2 3 4 11" xfId="15947" xr:uid="{5027BECA-79FC-4D68-BF24-5946B06AA8C7}"/>
    <cellStyle name="Normal 7 2 3 4 11 2" xfId="27034" xr:uid="{6895D816-6FDC-4080-88CC-863BF3CC3278}"/>
    <cellStyle name="Normal 7 2 3 4 11 2 2" xfId="50333" xr:uid="{6A2AA4CB-028B-4C92-B3E1-D486652C2745}"/>
    <cellStyle name="Normal 7 2 3 4 11 3" xfId="39285" xr:uid="{584878C0-9A41-45EA-8FB6-40089517BBC8}"/>
    <cellStyle name="Normal 7 2 3 4 12" xfId="17740" xr:uid="{D546E036-27E8-4977-B34F-F37D4108596A}"/>
    <cellStyle name="Normal 7 2 3 4 12 2" xfId="41052" xr:uid="{BC87D22C-06FD-4B2F-B40E-25DEE0CFE878}"/>
    <cellStyle name="Normal 7 2 3 4 13" xfId="29992" xr:uid="{A2C55BB3-0D40-4A1A-926D-06E1F72FD11F}"/>
    <cellStyle name="Normal 7 2 3 4 2" xfId="4576" xr:uid="{C2CFFB6E-2751-4D0E-BB85-34C2B5D2089E}"/>
    <cellStyle name="Normal 7 2 3 4 2 10" xfId="16385" xr:uid="{EF644545-DB1B-48CA-8419-09C59BF5C32A}"/>
    <cellStyle name="Normal 7 2 3 4 2 10 2" xfId="27472" xr:uid="{D493A4C4-E090-4C4F-8AC9-014C3CC87AB7}"/>
    <cellStyle name="Normal 7 2 3 4 2 10 2 2" xfId="50771" xr:uid="{1F0FB2DE-6EF0-4D59-9531-7480B48F2111}"/>
    <cellStyle name="Normal 7 2 3 4 2 10 3" xfId="39723" xr:uid="{AFAF206D-20B0-4D33-A32A-92087C4EDAE5}"/>
    <cellStyle name="Normal 7 2 3 4 2 11" xfId="18178" xr:uid="{011227F3-CAAA-491B-9C78-DA79C49AE92E}"/>
    <cellStyle name="Normal 7 2 3 4 2 11 2" xfId="41490" xr:uid="{0C7AD721-28B5-45D7-A83D-48171F47DD9E}"/>
    <cellStyle name="Normal 7 2 3 4 2 12" xfId="30430" xr:uid="{B2C03737-B9DB-44EB-A6B8-3F92D628FC2C}"/>
    <cellStyle name="Normal 7 2 3 4 2 2" xfId="5448" xr:uid="{95D4353A-DE3D-4C12-98CF-8810C288215B}"/>
    <cellStyle name="Normal 7 2 3 4 2 2 2" xfId="19050" xr:uid="{DA9973D3-CB4B-4849-8369-FAE8053EF93A}"/>
    <cellStyle name="Normal 7 2 3 4 2 2 2 2" xfId="42362" xr:uid="{6DDCBAAF-31C2-43AF-BF81-196FF73C3033}"/>
    <cellStyle name="Normal 7 2 3 4 2 2 3" xfId="31302" xr:uid="{9FD076FF-EB79-40CF-9F6F-BC861572D9D5}"/>
    <cellStyle name="Normal 7 2 3 4 2 3" xfId="6320" xr:uid="{EFE3AD54-C3A4-4EED-83DA-1EFF57145FC1}"/>
    <cellStyle name="Normal 7 2 3 4 2 3 2" xfId="19922" xr:uid="{CEE89F3B-FFB6-41C4-9559-4EF9E7727AA3}"/>
    <cellStyle name="Normal 7 2 3 4 2 3 2 2" xfId="43234" xr:uid="{6ABE383F-B413-42A5-8D16-91E690D349FF}"/>
    <cellStyle name="Normal 7 2 3 4 2 3 3" xfId="32174" xr:uid="{CB1D4578-02F0-40AA-84CD-167384936D68}"/>
    <cellStyle name="Normal 7 2 3 4 2 4" xfId="7213" xr:uid="{40F71EE0-32B3-4C76-B131-F7EFF6DE707D}"/>
    <cellStyle name="Normal 7 2 3 4 2 4 2" xfId="20805" xr:uid="{617F865E-B5A6-4284-B93F-5910916931E1}"/>
    <cellStyle name="Normal 7 2 3 4 2 4 2 2" xfId="44112" xr:uid="{79114336-277B-4334-A8DE-701F5456F9DB}"/>
    <cellStyle name="Normal 7 2 3 4 2 4 3" xfId="33052" xr:uid="{FFCB77A7-FD3C-4360-BD17-56BBAEDE5495}"/>
    <cellStyle name="Normal 7 2 3 4 2 5" xfId="8086" xr:uid="{5B0189AD-4D59-4006-87B8-C18B1C706766}"/>
    <cellStyle name="Normal 7 2 3 4 2 5 2" xfId="21678" xr:uid="{87E429F2-82AA-4BC2-AF53-002EAFBF2852}"/>
    <cellStyle name="Normal 7 2 3 4 2 5 2 2" xfId="44984" xr:uid="{8F1B3B92-B666-44E6-B3B9-CCC56A81C492}"/>
    <cellStyle name="Normal 7 2 3 4 2 5 3" xfId="33924" xr:uid="{F7F9EE5A-A44F-46B4-BC05-9D8D9C2D69D3}"/>
    <cellStyle name="Normal 7 2 3 4 2 6" xfId="8959" xr:uid="{F707EB49-9B5D-41D8-849A-D44A5FF27D31}"/>
    <cellStyle name="Normal 7 2 3 4 2 6 2" xfId="22550" xr:uid="{13155552-3812-4593-B204-CE1440C5947A}"/>
    <cellStyle name="Normal 7 2 3 4 2 6 2 2" xfId="45856" xr:uid="{C7035030-67C7-4C9E-AEAC-B594189DB69A}"/>
    <cellStyle name="Normal 7 2 3 4 2 6 3" xfId="34796" xr:uid="{344B848E-A92C-4F9F-A62E-D41702932153}"/>
    <cellStyle name="Normal 7 2 3 4 2 7" xfId="10123" xr:uid="{39A501B2-04D0-4704-ACA6-45F33B52BFB4}"/>
    <cellStyle name="Normal 7 2 3 4 2 7 2" xfId="23529" xr:uid="{19974A5D-68C8-44A1-BFE8-A05A531BB387}"/>
    <cellStyle name="Normal 7 2 3 4 2 7 2 2" xfId="46835" xr:uid="{8ECC1B45-7D32-4E37-A72E-47250B409274}"/>
    <cellStyle name="Normal 7 2 3 4 2 7 3" xfId="35737" xr:uid="{D1392094-01E0-4AE5-9608-99E558155423}"/>
    <cellStyle name="Normal 7 2 3 4 2 8" xfId="11003" xr:uid="{99F3BAB1-CA1A-4724-8181-A5DDFF3DE729}"/>
    <cellStyle name="Normal 7 2 3 4 2 8 2" xfId="24409" xr:uid="{B692BA81-C5F4-43E2-A268-DC2BB666FABF}"/>
    <cellStyle name="Normal 7 2 3 4 2 8 2 2" xfId="47715" xr:uid="{98BED3A9-B876-40AD-933A-4E8718951DD5}"/>
    <cellStyle name="Normal 7 2 3 4 2 8 3" xfId="36617" xr:uid="{B1A0F5E3-E9C3-4B15-ABD3-0B281C18F8E3}"/>
    <cellStyle name="Normal 7 2 3 4 2 9" xfId="14833" xr:uid="{40F34989-E28F-4E32-B1EE-1D56EFA023F0}"/>
    <cellStyle name="Normal 7 2 3 4 2 9 2" xfId="25994" xr:uid="{D5BCD1FD-4A42-49C1-A131-E77F43AE22B8}"/>
    <cellStyle name="Normal 7 2 3 4 2 9 2 2" xfId="49296" xr:uid="{EBE36949-8B5F-4998-98A4-91F0B76669C2}"/>
    <cellStyle name="Normal 7 2 3 4 2 9 3" xfId="38174" xr:uid="{5BA931A8-81F8-49E3-B4D5-952767BAAC3D}"/>
    <cellStyle name="Normal 7 2 3 4 3" xfId="5010" xr:uid="{4DA5BBBF-87A6-4F57-ACFF-C52B98A0392E}"/>
    <cellStyle name="Normal 7 2 3 4 3 2" xfId="18612" xr:uid="{9C84E388-721B-47FE-BF0D-892BB450A481}"/>
    <cellStyle name="Normal 7 2 3 4 3 2 2" xfId="41924" xr:uid="{972847FD-0834-46F4-8919-84838D610B0E}"/>
    <cellStyle name="Normal 7 2 3 4 3 3" xfId="30864" xr:uid="{EB76A341-7C7F-4AF5-B5E3-31A342ED30D0}"/>
    <cellStyle name="Normal 7 2 3 4 4" xfId="5882" xr:uid="{CDFB35B8-07DB-4B59-BC38-9EAA24B84F56}"/>
    <cellStyle name="Normal 7 2 3 4 4 2" xfId="19484" xr:uid="{52A6AF7B-438F-412E-BBC4-6A1693314E23}"/>
    <cellStyle name="Normal 7 2 3 4 4 2 2" xfId="42796" xr:uid="{A35D05E2-5AC4-44C9-95FC-C382C979D3B1}"/>
    <cellStyle name="Normal 7 2 3 4 4 3" xfId="31736" xr:uid="{3FAE732A-102D-49E9-9787-BF1D77F2F1B3}"/>
    <cellStyle name="Normal 7 2 3 4 5" xfId="6775" xr:uid="{CD369B19-80D8-4325-888B-BD2D6266305F}"/>
    <cellStyle name="Normal 7 2 3 4 5 2" xfId="20367" xr:uid="{5B2E007B-0548-4391-99CB-0B16D25BD802}"/>
    <cellStyle name="Normal 7 2 3 4 5 2 2" xfId="43674" xr:uid="{0DADC631-1C1D-4BA4-A948-65A7B341A571}"/>
    <cellStyle name="Normal 7 2 3 4 5 3" xfId="32614" xr:uid="{0678D6B1-0D4B-4282-89C8-2A2A27ED4FA8}"/>
    <cellStyle name="Normal 7 2 3 4 6" xfId="7648" xr:uid="{8C40DFC7-929C-4654-B6EE-0296FC4F80FA}"/>
    <cellStyle name="Normal 7 2 3 4 6 2" xfId="21240" xr:uid="{06FB9E53-D187-4D61-A462-B0338A8085CC}"/>
    <cellStyle name="Normal 7 2 3 4 6 2 2" xfId="44546" xr:uid="{7D1C18E4-3850-42BA-B6E0-717B8E8B8F27}"/>
    <cellStyle name="Normal 7 2 3 4 6 3" xfId="33486" xr:uid="{AA389DAD-99DF-4744-AC21-35927B5130B5}"/>
    <cellStyle name="Normal 7 2 3 4 7" xfId="8521" xr:uid="{806BD718-F50B-4FFF-B69F-B1EB9DF1A516}"/>
    <cellStyle name="Normal 7 2 3 4 7 2" xfId="22112" xr:uid="{E5C84488-F94C-4E2D-8918-90DDA66DD957}"/>
    <cellStyle name="Normal 7 2 3 4 7 2 2" xfId="45418" xr:uid="{77A49665-93BB-4F05-B720-6233D8B7277E}"/>
    <cellStyle name="Normal 7 2 3 4 7 3" xfId="34358" xr:uid="{C78CE038-7FE4-4F17-8CD4-2ED3CE65EA06}"/>
    <cellStyle name="Normal 7 2 3 4 8" xfId="9685" xr:uid="{027F0CED-D003-432A-A1AE-DA77161BD9D2}"/>
    <cellStyle name="Normal 7 2 3 4 8 2" xfId="23091" xr:uid="{BA817871-C0B9-4794-92D7-5FB3FB1EE7FE}"/>
    <cellStyle name="Normal 7 2 3 4 8 2 2" xfId="46397" xr:uid="{28B0099E-7297-4204-9188-A69BF149F3C0}"/>
    <cellStyle name="Normal 7 2 3 4 8 3" xfId="35299" xr:uid="{014710D1-9F1D-41EE-B9DF-3427AFA5FF97}"/>
    <cellStyle name="Normal 7 2 3 4 9" xfId="10565" xr:uid="{81C4BE33-0028-4864-A954-4FADE9FD785A}"/>
    <cellStyle name="Normal 7 2 3 4 9 2" xfId="23971" xr:uid="{408E181F-2899-4808-A663-ADADFF54FC54}"/>
    <cellStyle name="Normal 7 2 3 4 9 2 2" xfId="47277" xr:uid="{6047061E-C657-4CBA-8C17-F60DC19358FE}"/>
    <cellStyle name="Normal 7 2 3 4 9 3" xfId="36179" xr:uid="{F7C70530-D423-49D0-B392-9F9E4BD4BCAC}"/>
    <cellStyle name="Normal 7 2 3 5" xfId="4275" xr:uid="{7C3216FD-ABC3-49C8-B4FB-6D3FF3BC8BAF}"/>
    <cellStyle name="Normal 7 2 3 5 10" xfId="16084" xr:uid="{B395C17A-5D7F-413B-A8A5-7D1EC590D763}"/>
    <cellStyle name="Normal 7 2 3 5 10 2" xfId="27171" xr:uid="{D2BCDF21-0A28-4541-A3AC-87DCCD16E8DE}"/>
    <cellStyle name="Normal 7 2 3 5 10 2 2" xfId="50470" xr:uid="{4AB778E5-36EE-4B56-A04E-3FAE8C286713}"/>
    <cellStyle name="Normal 7 2 3 5 10 3" xfId="39422" xr:uid="{DDB9E60F-EFB2-467D-AD0A-DD6871AC2114}"/>
    <cellStyle name="Normal 7 2 3 5 11" xfId="17877" xr:uid="{6DF97352-6CD6-47B0-A06F-AC5F0816333B}"/>
    <cellStyle name="Normal 7 2 3 5 11 2" xfId="41189" xr:uid="{87F5CA27-3FA5-4B2D-BF57-E17D9978486F}"/>
    <cellStyle name="Normal 7 2 3 5 12" xfId="30129" xr:uid="{5637AFC5-4D79-4CF8-8FD6-6EBAF05C60DA}"/>
    <cellStyle name="Normal 7 2 3 5 2" xfId="5147" xr:uid="{6A3C26CC-EF27-43A5-8749-4D644874098D}"/>
    <cellStyle name="Normal 7 2 3 5 2 2" xfId="18749" xr:uid="{63BD5896-6A0B-4BF2-88A6-A7C49BA039BB}"/>
    <cellStyle name="Normal 7 2 3 5 2 2 2" xfId="42061" xr:uid="{6222491C-4D80-4D79-A6A6-D49E325D0B46}"/>
    <cellStyle name="Normal 7 2 3 5 2 3" xfId="31001" xr:uid="{523D3518-062B-4886-972B-D543FA9DDF4E}"/>
    <cellStyle name="Normal 7 2 3 5 3" xfId="6019" xr:uid="{041488B8-2784-4A43-828B-FD3892FB5CB2}"/>
    <cellStyle name="Normal 7 2 3 5 3 2" xfId="19621" xr:uid="{0AB230AB-8C98-49AC-A06B-2EB8DC99450D}"/>
    <cellStyle name="Normal 7 2 3 5 3 2 2" xfId="42933" xr:uid="{862A1CAB-2AD2-44A9-8390-E1357C52C05F}"/>
    <cellStyle name="Normal 7 2 3 5 3 3" xfId="31873" xr:uid="{D1CE3986-85AB-40DB-AF52-1CF82FB571F2}"/>
    <cellStyle name="Normal 7 2 3 5 4" xfId="6912" xr:uid="{E8B2B5AD-F1EF-4FB4-B964-D4BDD61D4856}"/>
    <cellStyle name="Normal 7 2 3 5 4 2" xfId="20504" xr:uid="{8DCC0D2C-8EF6-42A8-BED0-4A584F93684F}"/>
    <cellStyle name="Normal 7 2 3 5 4 2 2" xfId="43811" xr:uid="{28C8DD3D-5CB3-4D2C-AD10-3781D9C5E581}"/>
    <cellStyle name="Normal 7 2 3 5 4 3" xfId="32751" xr:uid="{85D3DEBE-99FF-4962-9288-C4A4FF3E01DD}"/>
    <cellStyle name="Normal 7 2 3 5 5" xfId="7785" xr:uid="{122FF9E0-6158-45DA-B446-010CB80C8B77}"/>
    <cellStyle name="Normal 7 2 3 5 5 2" xfId="21377" xr:uid="{110D0EB3-137F-49E5-A71A-6FACB3C7B377}"/>
    <cellStyle name="Normal 7 2 3 5 5 2 2" xfId="44683" xr:uid="{270EC503-19D2-4733-98EF-218ECD71573F}"/>
    <cellStyle name="Normal 7 2 3 5 5 3" xfId="33623" xr:uid="{FA5E594D-C7F1-4703-9048-510D1D0ED41B}"/>
    <cellStyle name="Normal 7 2 3 5 6" xfId="8658" xr:uid="{E37C6089-C4FA-47C7-84FB-79F3189F0BE8}"/>
    <cellStyle name="Normal 7 2 3 5 6 2" xfId="22249" xr:uid="{A1331238-0ADA-48FF-A3D6-7FC9E9B87771}"/>
    <cellStyle name="Normal 7 2 3 5 6 2 2" xfId="45555" xr:uid="{9E7372A7-E349-4393-B38E-C4DE05015122}"/>
    <cellStyle name="Normal 7 2 3 5 6 3" xfId="34495" xr:uid="{65FF5985-B4AD-4791-91FE-94FE9E9A9D5F}"/>
    <cellStyle name="Normal 7 2 3 5 7" xfId="9822" xr:uid="{67712C27-B814-4E37-8B01-2D78AD3644BF}"/>
    <cellStyle name="Normal 7 2 3 5 7 2" xfId="23228" xr:uid="{834CFC28-33C2-469B-901F-5C91C144C1A3}"/>
    <cellStyle name="Normal 7 2 3 5 7 2 2" xfId="46534" xr:uid="{F17BA343-1039-4A79-96F6-14463FC19625}"/>
    <cellStyle name="Normal 7 2 3 5 7 3" xfId="35436" xr:uid="{02C6AEB5-38F1-448A-B3CB-CD3307CF3636}"/>
    <cellStyle name="Normal 7 2 3 5 8" xfId="10702" xr:uid="{392D0BE6-BBD7-4B97-8103-552A469790A3}"/>
    <cellStyle name="Normal 7 2 3 5 8 2" xfId="24108" xr:uid="{B10A5B71-CF37-49DB-81E7-DA03885593E6}"/>
    <cellStyle name="Normal 7 2 3 5 8 2 2" xfId="47414" xr:uid="{965B2FC1-1851-4BC3-9294-E5562DEA2D72}"/>
    <cellStyle name="Normal 7 2 3 5 8 3" xfId="36316" xr:uid="{B8144E79-DB41-45EA-A87F-05E4D72F250C}"/>
    <cellStyle name="Normal 7 2 3 5 9" xfId="14532" xr:uid="{018975B8-4137-428A-8805-48E381E5716F}"/>
    <cellStyle name="Normal 7 2 3 5 9 2" xfId="25693" xr:uid="{E15E96A3-FA1C-4F05-90DD-74CB351F2A0F}"/>
    <cellStyle name="Normal 7 2 3 5 9 2 2" xfId="48995" xr:uid="{3277D2BB-667B-4A97-8933-0FF64352F28C}"/>
    <cellStyle name="Normal 7 2 3 5 9 3" xfId="37873" xr:uid="{F2E6AA0E-AC40-452F-8131-F75DDABDCC14}"/>
    <cellStyle name="Normal 7 2 3 6" xfId="4709" xr:uid="{626514D9-3B7D-45DE-9A60-794697E8B08E}"/>
    <cellStyle name="Normal 7 2 3 6 2" xfId="11145" xr:uid="{4E12E6C9-A92F-4E10-A4DA-D01D02051588}"/>
    <cellStyle name="Normal 7 2 3 6 2 2" xfId="24551" xr:uid="{3069C945-C230-427C-BF14-27724BFF94C1}"/>
    <cellStyle name="Normal 7 2 3 6 2 2 2" xfId="47857" xr:uid="{C8120693-69B8-4C29-916C-180A1C025217}"/>
    <cellStyle name="Normal 7 2 3 6 2 3" xfId="36758" xr:uid="{074D2039-E949-4A44-9218-245990259BE1}"/>
    <cellStyle name="Normal 7 2 3 6 3" xfId="14992" xr:uid="{5DF53936-0C46-4BC4-BD01-0AAC43300AE9}"/>
    <cellStyle name="Normal 7 2 3 6 3 2" xfId="26149" xr:uid="{20DB63F0-A8D7-48D5-A141-34128F06E437}"/>
    <cellStyle name="Normal 7 2 3 6 3 2 2" xfId="49451" xr:uid="{9E413825-5070-4489-9A0F-0949182B6777}"/>
    <cellStyle name="Normal 7 2 3 6 3 3" xfId="38333" xr:uid="{19BA74FB-0D69-4412-A64C-9EEB65D8080C}"/>
    <cellStyle name="Normal 7 2 3 6 4" xfId="16527" xr:uid="{A2169041-C3AB-493D-ABB5-4A6A216FF957}"/>
    <cellStyle name="Normal 7 2 3 6 4 2" xfId="27613" xr:uid="{5E62E6A8-241E-4005-B091-4B6F9BF2EFDA}"/>
    <cellStyle name="Normal 7 2 3 6 4 2 2" xfId="50912" xr:uid="{5A6CC79C-A222-419D-AD92-F4067719B730}"/>
    <cellStyle name="Normal 7 2 3 6 4 3" xfId="39865" xr:uid="{09675D31-8F38-40B6-A080-37264CE9865E}"/>
    <cellStyle name="Normal 7 2 3 6 5" xfId="18311" xr:uid="{342FB96D-AAD4-4597-A349-873B0F38D39C}"/>
    <cellStyle name="Normal 7 2 3 6 5 2" xfId="41623" xr:uid="{35F09133-B8DE-4C22-9EB5-6FEDAC2178B8}"/>
    <cellStyle name="Normal 7 2 3 6 6" xfId="30563" xr:uid="{6B3C5FE1-C902-499A-8A49-3B0D3BEA6DBB}"/>
    <cellStyle name="Normal 7 2 3 7" xfId="5581" xr:uid="{F379C3D8-A364-44EF-98DF-4C71BEFAFCFA}"/>
    <cellStyle name="Normal 7 2 3 7 2" xfId="19183" xr:uid="{D4B9594D-9408-49B0-B310-603E8EDB863D}"/>
    <cellStyle name="Normal 7 2 3 7 2 2" xfId="42495" xr:uid="{093BFD72-23A3-4A2F-864E-213F7F50C533}"/>
    <cellStyle name="Normal 7 2 3 7 3" xfId="31435" xr:uid="{275A8FDA-8407-4406-B7C1-529BE43FEBA8}"/>
    <cellStyle name="Normal 7 2 3 8" xfId="6472" xr:uid="{F3B46346-D898-4410-96A1-0231153D06D1}"/>
    <cellStyle name="Normal 7 2 3 8 2" xfId="20064" xr:uid="{4070E517-341F-49AF-88C0-A3826F49040D}"/>
    <cellStyle name="Normal 7 2 3 8 2 2" xfId="43373" xr:uid="{517D411B-7997-43C1-B132-30F2E88B0F96}"/>
    <cellStyle name="Normal 7 2 3 8 3" xfId="32313" xr:uid="{D1E6FF95-0BBC-4913-B5EA-A0D5C66027B2}"/>
    <cellStyle name="Normal 7 2 3 9" xfId="7347" xr:uid="{8D2AF105-1951-4611-8E9E-F6B77DE9E84E}"/>
    <cellStyle name="Normal 7 2 3 9 2" xfId="20939" xr:uid="{1D6C2DF1-7EC6-4B1A-B354-CB2C8A3E8E64}"/>
    <cellStyle name="Normal 7 2 3 9 2 2" xfId="44245" xr:uid="{5776C7B1-DD75-401D-AA6E-CC4BA1A0F08E}"/>
    <cellStyle name="Normal 7 2 3 9 3" xfId="33185" xr:uid="{9EC511CD-8F4F-4F03-975E-5A61257C9CAB}"/>
    <cellStyle name="Normal 7 2 4" xfId="3960" xr:uid="{ED087CD9-F647-4B63-B352-970FF20E8064}"/>
    <cellStyle name="Normal 7 2 4 10" xfId="9507" xr:uid="{24833212-9512-4FF6-9136-FCAA7725BA4C}"/>
    <cellStyle name="Normal 7 2 4 10 2" xfId="22913" xr:uid="{A2FA4406-3B72-4B7D-A8D2-A20B56C3AAF1}"/>
    <cellStyle name="Normal 7 2 4 10 2 2" xfId="46219" xr:uid="{A30EAC10-BEEA-4E9E-A087-248EED41741B}"/>
    <cellStyle name="Normal 7 2 4 10 3" xfId="35121" xr:uid="{F2DDB936-7189-4619-A9BD-1932F03697F8}"/>
    <cellStyle name="Normal 7 2 4 11" xfId="10387" xr:uid="{F9E600F4-B917-496A-988F-D0A8305C8746}"/>
    <cellStyle name="Normal 7 2 4 11 2" xfId="23793" xr:uid="{90C96917-3132-44F4-95A1-3C6410495EAB}"/>
    <cellStyle name="Normal 7 2 4 11 2 2" xfId="47099" xr:uid="{A483A740-1186-4E50-BD07-B0F2893E62E3}"/>
    <cellStyle name="Normal 7 2 4 11 3" xfId="36001" xr:uid="{E96359E3-CB13-4704-A94F-FEA4303FDD70}"/>
    <cellStyle name="Normal 7 2 4 12" xfId="14217" xr:uid="{9A975C47-16BC-4E88-86BB-B065F0609150}"/>
    <cellStyle name="Normal 7 2 4 12 2" xfId="25378" xr:uid="{F077E56E-257C-4C8E-97FA-D75988CB35AB}"/>
    <cellStyle name="Normal 7 2 4 12 2 2" xfId="48680" xr:uid="{3C0386BB-7A09-4EFE-A4D5-7B2929E1FD13}"/>
    <cellStyle name="Normal 7 2 4 12 3" xfId="37558" xr:uid="{E5787E42-2750-4982-B65E-A5ECCBB5984D}"/>
    <cellStyle name="Normal 7 2 4 13" xfId="15769" xr:uid="{3316A405-111A-46B2-A2AE-DC126164FE7C}"/>
    <cellStyle name="Normal 7 2 4 13 2" xfId="26856" xr:uid="{9B367657-3E11-4A03-A607-6DCD46F20BE9}"/>
    <cellStyle name="Normal 7 2 4 13 2 2" xfId="50155" xr:uid="{5F094D83-F629-439E-BF1B-E8D3241C264E}"/>
    <cellStyle name="Normal 7 2 4 13 3" xfId="39107" xr:uid="{5922CE86-0E3C-44CA-908A-6FB4275E3051}"/>
    <cellStyle name="Normal 7 2 4 14" xfId="17562" xr:uid="{04602711-869B-4076-A062-B9BDA81C7353}"/>
    <cellStyle name="Normal 7 2 4 14 2" xfId="40874" xr:uid="{884FFBEF-3326-4A3E-B3F7-07D04A86FC1B}"/>
    <cellStyle name="Normal 7 2 4 15" xfId="29814" xr:uid="{8B6E1FB6-78BC-438F-9CD1-BAED89DA9D96}"/>
    <cellStyle name="Normal 7 2 4 2" xfId="4073" xr:uid="{93E8F3AE-D5DD-4FB8-93F8-CAC8AC62099B}"/>
    <cellStyle name="Normal 7 2 4 2 10" xfId="14330" xr:uid="{C4F9ABDE-92FF-4AD8-B781-E9318F0DA648}"/>
    <cellStyle name="Normal 7 2 4 2 10 2" xfId="25491" xr:uid="{D0D13DDC-ABCC-4513-A525-FDE2EE995BC4}"/>
    <cellStyle name="Normal 7 2 4 2 10 2 2" xfId="48793" xr:uid="{142D23CD-2D23-4006-8892-7DFA8C5C39E4}"/>
    <cellStyle name="Normal 7 2 4 2 10 3" xfId="37671" xr:uid="{E64ACFB6-8629-4A01-B8FB-6BCC1CEE80A1}"/>
    <cellStyle name="Normal 7 2 4 2 11" xfId="15882" xr:uid="{A8BA7F71-17B5-4BF8-AFA1-F67BBD99EC82}"/>
    <cellStyle name="Normal 7 2 4 2 11 2" xfId="26969" xr:uid="{F3F8EF54-CC38-44E2-B5EF-CC572BAEAA8D}"/>
    <cellStyle name="Normal 7 2 4 2 11 2 2" xfId="50268" xr:uid="{07E8577F-1847-47E3-A0BD-7B5326605232}"/>
    <cellStyle name="Normal 7 2 4 2 11 3" xfId="39220" xr:uid="{6F85483D-765E-483B-99E3-3AF8F647DD8A}"/>
    <cellStyle name="Normal 7 2 4 2 12" xfId="17675" xr:uid="{A97C88EB-AC79-4D80-A144-71DF8430A564}"/>
    <cellStyle name="Normal 7 2 4 2 12 2" xfId="40987" xr:uid="{2D7DF667-966D-4543-9A7C-691A05529699}"/>
    <cellStyle name="Normal 7 2 4 2 13" xfId="29927" xr:uid="{C054B198-9B6F-4FFA-B444-93C5EAEE1762}"/>
    <cellStyle name="Normal 7 2 4 2 2" xfId="4511" xr:uid="{6DA22531-E67E-4F8D-9DC9-EC8ADA84BD88}"/>
    <cellStyle name="Normal 7 2 4 2 2 10" xfId="16320" xr:uid="{738F61D6-191E-4179-9A49-8104F22B4052}"/>
    <cellStyle name="Normal 7 2 4 2 2 10 2" xfId="27407" xr:uid="{100CB99E-5473-45AF-A7F8-8BD2BBCE9257}"/>
    <cellStyle name="Normal 7 2 4 2 2 10 2 2" xfId="50706" xr:uid="{FE5A18A6-8C5A-4275-AF1D-97B8F1C7407B}"/>
    <cellStyle name="Normal 7 2 4 2 2 10 3" xfId="39658" xr:uid="{EDBAA807-3551-4E1D-995F-6A1769C26BCC}"/>
    <cellStyle name="Normal 7 2 4 2 2 11" xfId="18113" xr:uid="{AFE02BB8-75FD-4E79-82DE-CB93975ED026}"/>
    <cellStyle name="Normal 7 2 4 2 2 11 2" xfId="41425" xr:uid="{982AB767-5362-4ABE-8B0B-CB5BBB0D0BA9}"/>
    <cellStyle name="Normal 7 2 4 2 2 12" xfId="30365" xr:uid="{C7DDA34B-63C9-43C7-A98E-7C58DE88FBD3}"/>
    <cellStyle name="Normal 7 2 4 2 2 2" xfId="5383" xr:uid="{1B6D6E26-C368-4E2A-8B0B-F4657CA8680E}"/>
    <cellStyle name="Normal 7 2 4 2 2 2 2" xfId="18985" xr:uid="{F4072DBC-5412-43DF-911C-7F08D1F7AC2E}"/>
    <cellStyle name="Normal 7 2 4 2 2 2 2 2" xfId="42297" xr:uid="{F2F091E4-10C6-4983-ACF1-70F59C833E9C}"/>
    <cellStyle name="Normal 7 2 4 2 2 2 3" xfId="31237" xr:uid="{5877A1F5-3544-4E46-A80E-E881FE98A335}"/>
    <cellStyle name="Normal 7 2 4 2 2 3" xfId="6255" xr:uid="{32F38A4F-1384-4ABC-BD4F-18FA95B220AA}"/>
    <cellStyle name="Normal 7 2 4 2 2 3 2" xfId="19857" xr:uid="{FA96F7AF-BEDA-49A3-95E1-82D888F87BDA}"/>
    <cellStyle name="Normal 7 2 4 2 2 3 2 2" xfId="43169" xr:uid="{410D46FA-4C7A-48CD-A8CA-49C18C232D81}"/>
    <cellStyle name="Normal 7 2 4 2 2 3 3" xfId="32109" xr:uid="{3F61FEC9-746A-4AEE-B40E-276BE13028D8}"/>
    <cellStyle name="Normal 7 2 4 2 2 4" xfId="7148" xr:uid="{FCA6F982-21EE-4FB3-87F0-E95D88F2A5A2}"/>
    <cellStyle name="Normal 7 2 4 2 2 4 2" xfId="20740" xr:uid="{6BE86618-22B1-46FC-9A47-DD02E40E443C}"/>
    <cellStyle name="Normal 7 2 4 2 2 4 2 2" xfId="44047" xr:uid="{385D30B1-D82A-4CF2-92C1-F60327290F94}"/>
    <cellStyle name="Normal 7 2 4 2 2 4 3" xfId="32987" xr:uid="{D43200E8-FCA4-4C2B-B045-249FEC7DF414}"/>
    <cellStyle name="Normal 7 2 4 2 2 5" xfId="8021" xr:uid="{7837BAB2-0BC4-4EE6-8C75-5C4F25D43428}"/>
    <cellStyle name="Normal 7 2 4 2 2 5 2" xfId="21613" xr:uid="{689998BC-160A-4AE4-AEBE-D0760F3436EE}"/>
    <cellStyle name="Normal 7 2 4 2 2 5 2 2" xfId="44919" xr:uid="{37A5A209-26CB-41F0-B25F-AB7455B2473C}"/>
    <cellStyle name="Normal 7 2 4 2 2 5 3" xfId="33859" xr:uid="{90515152-0CEF-48D8-8630-B0F36A14D0AC}"/>
    <cellStyle name="Normal 7 2 4 2 2 6" xfId="8894" xr:uid="{C7DE2E86-0D74-44BC-AF0A-ED1434AA9BCF}"/>
    <cellStyle name="Normal 7 2 4 2 2 6 2" xfId="22485" xr:uid="{0ECE6CE7-E03E-4D18-A062-A67CEA7295FA}"/>
    <cellStyle name="Normal 7 2 4 2 2 6 2 2" xfId="45791" xr:uid="{B3E52D73-4F6A-42C4-B22D-5BE4476DD4F6}"/>
    <cellStyle name="Normal 7 2 4 2 2 6 3" xfId="34731" xr:uid="{12547129-D121-4DDF-8C23-A4BE4B5CEA0F}"/>
    <cellStyle name="Normal 7 2 4 2 2 7" xfId="10058" xr:uid="{E5F74768-10D9-468B-86CE-6E64682FC317}"/>
    <cellStyle name="Normal 7 2 4 2 2 7 2" xfId="23464" xr:uid="{4F335697-758B-491E-9E45-AEB1266B4847}"/>
    <cellStyle name="Normal 7 2 4 2 2 7 2 2" xfId="46770" xr:uid="{81E901F1-40F6-4656-9F57-75C581D125D1}"/>
    <cellStyle name="Normal 7 2 4 2 2 7 3" xfId="35672" xr:uid="{9E6A97A6-CC1E-4FDF-9313-A13141B6F6B9}"/>
    <cellStyle name="Normal 7 2 4 2 2 8" xfId="10938" xr:uid="{A5B5B175-6FA5-4DD4-B2F3-E21988F75366}"/>
    <cellStyle name="Normal 7 2 4 2 2 8 2" xfId="24344" xr:uid="{2E50D1EC-F02B-4E38-85C4-C93DCD35EBBD}"/>
    <cellStyle name="Normal 7 2 4 2 2 8 2 2" xfId="47650" xr:uid="{086FA8E7-FBA9-4E9F-A939-CC0F03023DC9}"/>
    <cellStyle name="Normal 7 2 4 2 2 8 3" xfId="36552" xr:uid="{4B855C50-9341-495B-9E08-FBB86EF5AD81}"/>
    <cellStyle name="Normal 7 2 4 2 2 9" xfId="14768" xr:uid="{95028B47-FBA3-4F5C-B83C-EEF98991DAAB}"/>
    <cellStyle name="Normal 7 2 4 2 2 9 2" xfId="25929" xr:uid="{A024FABC-BAE2-4DBF-B314-631E97FAA296}"/>
    <cellStyle name="Normal 7 2 4 2 2 9 2 2" xfId="49231" xr:uid="{D96367E7-F475-4FCA-B487-B11DA06162FD}"/>
    <cellStyle name="Normal 7 2 4 2 2 9 3" xfId="38109" xr:uid="{4489C4EA-70A1-4FDA-827D-AF108B819FB9}"/>
    <cellStyle name="Normal 7 2 4 2 3" xfId="4945" xr:uid="{AD838A0F-5007-42DD-BF03-8377AFE22A01}"/>
    <cellStyle name="Normal 7 2 4 2 3 2" xfId="13687" xr:uid="{14012F75-D99C-4E38-94FD-510AF6710E4D}"/>
    <cellStyle name="Normal 7 2 4 2 3 2 2" xfId="24948" xr:uid="{43333AF3-CDD0-457C-BDA9-1C7ED3D99A59}"/>
    <cellStyle name="Normal 7 2 4 2 3 2 2 2" xfId="48254" xr:uid="{D65BC61E-99F6-4ADF-A8A4-0A134B666C80}"/>
    <cellStyle name="Normal 7 2 4 2 3 2 3" xfId="37040" xr:uid="{8A0149ED-56AF-4C52-92B4-587A4BB04EF4}"/>
    <cellStyle name="Normal 7 2 4 2 3 3" xfId="15435" xr:uid="{1B5019C1-D848-4C04-BEC2-502B15A69ECA}"/>
    <cellStyle name="Normal 7 2 4 2 3 3 2" xfId="26557" xr:uid="{52EC2C84-F8C6-4A9C-BF74-517C12C74F24}"/>
    <cellStyle name="Normal 7 2 4 2 3 3 2 2" xfId="49857" xr:uid="{94FC05D1-4405-4CD6-BB30-B25F91B1949F}"/>
    <cellStyle name="Normal 7 2 4 2 3 3 3" xfId="38774" xr:uid="{F86212AD-AD45-4C9B-95A1-6FCB1735890C}"/>
    <cellStyle name="Normal 7 2 4 2 3 4" xfId="16800" xr:uid="{F7FEBBFE-3F40-4B24-A590-9DC2035558AC}"/>
    <cellStyle name="Normal 7 2 4 2 3 4 2" xfId="27886" xr:uid="{0A5DC5C3-9874-4AE7-80B3-FB9F641D2EE8}"/>
    <cellStyle name="Normal 7 2 4 2 3 4 2 2" xfId="51185" xr:uid="{78F64077-4A2F-49D5-99D1-C8086462B2B0}"/>
    <cellStyle name="Normal 7 2 4 2 3 4 3" xfId="40138" xr:uid="{7D61AB70-CEEC-4DB9-84DA-39910CBBCCE2}"/>
    <cellStyle name="Normal 7 2 4 2 3 5" xfId="18547" xr:uid="{66C44AC1-6E0C-4834-B810-08A6D937627A}"/>
    <cellStyle name="Normal 7 2 4 2 3 5 2" xfId="41859" xr:uid="{4195185C-152E-4F1E-BD76-00A7B15CB40C}"/>
    <cellStyle name="Normal 7 2 4 2 3 6" xfId="30799" xr:uid="{8DBBC89D-A117-4CDC-B0D2-2D5A2FDE524A}"/>
    <cellStyle name="Normal 7 2 4 2 4" xfId="5817" xr:uid="{8D6F3FA3-94DE-4FD4-B6E3-83EA648031C4}"/>
    <cellStyle name="Normal 7 2 4 2 4 2" xfId="19419" xr:uid="{EF107D75-E97F-4033-A0E4-A55014BB74FB}"/>
    <cellStyle name="Normal 7 2 4 2 4 2 2" xfId="42731" xr:uid="{805E0C9F-7206-4647-832A-19ECD9AA5AAE}"/>
    <cellStyle name="Normal 7 2 4 2 4 3" xfId="31671" xr:uid="{58224C7C-3F9F-4676-880B-FD2B40101D5C}"/>
    <cellStyle name="Normal 7 2 4 2 5" xfId="6710" xr:uid="{116CA26D-FBE6-4AE4-8F17-F5DA073C0A74}"/>
    <cellStyle name="Normal 7 2 4 2 5 2" xfId="20302" xr:uid="{37CFA1B8-1246-458E-AA13-14738F072C7D}"/>
    <cellStyle name="Normal 7 2 4 2 5 2 2" xfId="43609" xr:uid="{F47C97D8-51DA-40EB-B5B6-F7E1EF9D175B}"/>
    <cellStyle name="Normal 7 2 4 2 5 3" xfId="32549" xr:uid="{04D157E8-1734-40B8-B08B-4EF45DBF66CB}"/>
    <cellStyle name="Normal 7 2 4 2 6" xfId="7583" xr:uid="{9F01595A-5EB2-4F05-9FB1-C46BBD8CC701}"/>
    <cellStyle name="Normal 7 2 4 2 6 2" xfId="21175" xr:uid="{99CF395C-0978-484F-A4AD-E382CFADAAD3}"/>
    <cellStyle name="Normal 7 2 4 2 6 2 2" xfId="44481" xr:uid="{879CF9A1-7A5A-4D30-BE45-18D513033A74}"/>
    <cellStyle name="Normal 7 2 4 2 6 3" xfId="33421" xr:uid="{094A2ADD-1CC5-4908-9449-85B6D466A87C}"/>
    <cellStyle name="Normal 7 2 4 2 7" xfId="8456" xr:uid="{4B97247F-2C33-4EAC-8215-99DC92166D6C}"/>
    <cellStyle name="Normal 7 2 4 2 7 2" xfId="22047" xr:uid="{4BDC8406-0AED-4509-8DAB-78574D1704A1}"/>
    <cellStyle name="Normal 7 2 4 2 7 2 2" xfId="45353" xr:uid="{A6D3F8AA-80F2-4FA9-A48F-E549EC4AD29E}"/>
    <cellStyle name="Normal 7 2 4 2 7 3" xfId="34293" xr:uid="{DB2648F6-E6F0-417A-B4B7-643EA82A3049}"/>
    <cellStyle name="Normal 7 2 4 2 8" xfId="9620" xr:uid="{3BAA065F-9F63-4EDE-990E-2F7933FE3EA4}"/>
    <cellStyle name="Normal 7 2 4 2 8 2" xfId="23026" xr:uid="{1CF2D559-4E09-4BF1-8430-EE0E5515F797}"/>
    <cellStyle name="Normal 7 2 4 2 8 2 2" xfId="46332" xr:uid="{4A97B4A0-6D3A-4F31-ACC1-4628B057A482}"/>
    <cellStyle name="Normal 7 2 4 2 8 3" xfId="35234" xr:uid="{71EE4ACA-2D78-4B55-84C0-BD94A1362E58}"/>
    <cellStyle name="Normal 7 2 4 2 9" xfId="10500" xr:uid="{E2AC0E2D-4FEA-4E9C-8D39-EE893276E7C7}"/>
    <cellStyle name="Normal 7 2 4 2 9 2" xfId="23906" xr:uid="{DC365376-6F41-41B0-83B6-833ED91E3091}"/>
    <cellStyle name="Normal 7 2 4 2 9 2 2" xfId="47212" xr:uid="{954A3A4B-5891-4337-AEC1-0A4C9182CD0C}"/>
    <cellStyle name="Normal 7 2 4 2 9 3" xfId="36114" xr:uid="{5736C5D3-7B01-46C1-A2D1-BF98787FAE0E}"/>
    <cellStyle name="Normal 7 2 4 3" xfId="4206" xr:uid="{FDB2F76F-EDF7-44C9-8D9E-68EF8FD56164}"/>
    <cellStyle name="Normal 7 2 4 3 10" xfId="14463" xr:uid="{2AFEACFE-61E6-498D-8B9B-523E26E9F9C1}"/>
    <cellStyle name="Normal 7 2 4 3 10 2" xfId="25624" xr:uid="{FC66A28F-3DCD-4334-A08A-3A68AC594989}"/>
    <cellStyle name="Normal 7 2 4 3 10 2 2" xfId="48926" xr:uid="{9E3525F3-6089-4F1A-84DF-7F3A1FBCB78C}"/>
    <cellStyle name="Normal 7 2 4 3 10 3" xfId="37804" xr:uid="{FF0334AF-5E64-430B-A6D0-D96508C363CB}"/>
    <cellStyle name="Normal 7 2 4 3 11" xfId="16015" xr:uid="{D52C86F8-C2E9-44F0-9640-E44B47DED7AD}"/>
    <cellStyle name="Normal 7 2 4 3 11 2" xfId="27102" xr:uid="{23A02550-9707-4922-A245-7E652B144E27}"/>
    <cellStyle name="Normal 7 2 4 3 11 2 2" xfId="50401" xr:uid="{E754E4BF-A93F-4303-A563-40FA1483043C}"/>
    <cellStyle name="Normal 7 2 4 3 11 3" xfId="39353" xr:uid="{3D810ECD-AFB2-472F-A6AC-D13EE844E69F}"/>
    <cellStyle name="Normal 7 2 4 3 12" xfId="17808" xr:uid="{9C6E73C1-9FF7-41B7-8BD2-BD44B31D219D}"/>
    <cellStyle name="Normal 7 2 4 3 12 2" xfId="41120" xr:uid="{2B819C77-E33E-40D8-A7D0-AF2E6C46A213}"/>
    <cellStyle name="Normal 7 2 4 3 13" xfId="30060" xr:uid="{0AEEE5E7-6A83-419B-A182-C5AF8D4BF4CA}"/>
    <cellStyle name="Normal 7 2 4 3 2" xfId="4644" xr:uid="{13375612-EBA7-4E87-AC7B-3DF7CC1086C5}"/>
    <cellStyle name="Normal 7 2 4 3 2 10" xfId="16453" xr:uid="{CF90B098-C6CE-4B1A-B57D-645677D9130F}"/>
    <cellStyle name="Normal 7 2 4 3 2 10 2" xfId="27540" xr:uid="{FDEC7565-2E99-44A9-85B0-9CED7F935BB3}"/>
    <cellStyle name="Normal 7 2 4 3 2 10 2 2" xfId="50839" xr:uid="{6BDFED4C-C013-4916-A8C5-8B89EDC4828B}"/>
    <cellStyle name="Normal 7 2 4 3 2 10 3" xfId="39791" xr:uid="{08136769-AAD6-4883-B3DF-BDBD9E322A47}"/>
    <cellStyle name="Normal 7 2 4 3 2 11" xfId="18246" xr:uid="{E331D9AF-F728-41B5-92C3-E7C98545222E}"/>
    <cellStyle name="Normal 7 2 4 3 2 11 2" xfId="41558" xr:uid="{EDA5485E-9E78-4F23-A56A-D2832C8189D6}"/>
    <cellStyle name="Normal 7 2 4 3 2 12" xfId="30498" xr:uid="{2EAAC573-E61A-4D43-B921-9276A8433BF2}"/>
    <cellStyle name="Normal 7 2 4 3 2 2" xfId="5516" xr:uid="{820DB85D-03F7-4295-B758-9AC3CFF22489}"/>
    <cellStyle name="Normal 7 2 4 3 2 2 2" xfId="19118" xr:uid="{DB4B5299-16A5-4DE7-ACB1-3B16C1225FD3}"/>
    <cellStyle name="Normal 7 2 4 3 2 2 2 2" xfId="42430" xr:uid="{E3EA816C-6994-4A5F-AA8D-0F5509C6EE12}"/>
    <cellStyle name="Normal 7 2 4 3 2 2 3" xfId="31370" xr:uid="{5D506599-F38F-4F3B-B995-70EA6B5A3287}"/>
    <cellStyle name="Normal 7 2 4 3 2 3" xfId="6388" xr:uid="{B99E9FD9-E2CF-4883-A090-9E93B72E6DA6}"/>
    <cellStyle name="Normal 7 2 4 3 2 3 2" xfId="19990" xr:uid="{80172A1E-168D-43F8-A78D-DF4D0922B4CF}"/>
    <cellStyle name="Normal 7 2 4 3 2 3 2 2" xfId="43302" xr:uid="{10FBD2F2-6082-4175-9A18-12EBD778A01D}"/>
    <cellStyle name="Normal 7 2 4 3 2 3 3" xfId="32242" xr:uid="{F605ADAD-2E26-4216-B806-3AC8F55EBDD9}"/>
    <cellStyle name="Normal 7 2 4 3 2 4" xfId="7281" xr:uid="{11851B9B-E8C0-430F-8E54-AE5DCA9FFB8F}"/>
    <cellStyle name="Normal 7 2 4 3 2 4 2" xfId="20873" xr:uid="{1C5745CE-CCF1-491E-A039-6D224F85867E}"/>
    <cellStyle name="Normal 7 2 4 3 2 4 2 2" xfId="44180" xr:uid="{EBB354AA-86E2-48FB-B109-B6E9ED5291A6}"/>
    <cellStyle name="Normal 7 2 4 3 2 4 3" xfId="33120" xr:uid="{7F228C73-1807-47CC-951A-FAD513B31561}"/>
    <cellStyle name="Normal 7 2 4 3 2 5" xfId="8154" xr:uid="{651A6CAB-E854-410C-B23D-0D1D6134DA0F}"/>
    <cellStyle name="Normal 7 2 4 3 2 5 2" xfId="21746" xr:uid="{704A5768-7A8C-478A-83BC-25ADF426A35C}"/>
    <cellStyle name="Normal 7 2 4 3 2 5 2 2" xfId="45052" xr:uid="{51C4D572-D72F-4038-85B5-9A5AD3AD95FD}"/>
    <cellStyle name="Normal 7 2 4 3 2 5 3" xfId="33992" xr:uid="{4F3B4AE9-6115-4DCD-B8AC-2380F57F06AA}"/>
    <cellStyle name="Normal 7 2 4 3 2 6" xfId="9027" xr:uid="{B308A74B-EE89-4DA2-BDEC-D45669ACC348}"/>
    <cellStyle name="Normal 7 2 4 3 2 6 2" xfId="22618" xr:uid="{86E56D07-6D35-481D-9FCC-1771304F6485}"/>
    <cellStyle name="Normal 7 2 4 3 2 6 2 2" xfId="45924" xr:uid="{CB012AD7-6EB4-408B-92BA-4C8542ED7FCD}"/>
    <cellStyle name="Normal 7 2 4 3 2 6 3" xfId="34864" xr:uid="{DF614F16-9677-4FF8-AADB-9B69C9B3AD1E}"/>
    <cellStyle name="Normal 7 2 4 3 2 7" xfId="10191" xr:uid="{2F5927C2-123B-461D-9375-C00FA491DE78}"/>
    <cellStyle name="Normal 7 2 4 3 2 7 2" xfId="23597" xr:uid="{A605B781-74AE-4500-9860-BA9E203FDEAC}"/>
    <cellStyle name="Normal 7 2 4 3 2 7 2 2" xfId="46903" xr:uid="{EF16E631-35B0-40BE-84FB-8BD3EA633D4D}"/>
    <cellStyle name="Normal 7 2 4 3 2 7 3" xfId="35805" xr:uid="{85FF8976-A045-40E7-8D93-60FBADE00CF9}"/>
    <cellStyle name="Normal 7 2 4 3 2 8" xfId="11071" xr:uid="{0BF278C4-657E-4E07-8120-6330DC599621}"/>
    <cellStyle name="Normal 7 2 4 3 2 8 2" xfId="24477" xr:uid="{8B52E4A4-A6A0-41FA-AE27-7003135EB3C6}"/>
    <cellStyle name="Normal 7 2 4 3 2 8 2 2" xfId="47783" xr:uid="{E43F30AA-56BD-4157-BF58-405DCE6430A0}"/>
    <cellStyle name="Normal 7 2 4 3 2 8 3" xfId="36685" xr:uid="{7ACA43C6-ADB2-4AA6-A57B-BB0B25057D41}"/>
    <cellStyle name="Normal 7 2 4 3 2 9" xfId="14901" xr:uid="{4595A130-A6EE-452D-9D4C-071ED2717164}"/>
    <cellStyle name="Normal 7 2 4 3 2 9 2" xfId="26062" xr:uid="{323FF779-24E8-4EC0-80EA-575E6F71A446}"/>
    <cellStyle name="Normal 7 2 4 3 2 9 2 2" xfId="49364" xr:uid="{5C992FB3-6981-4D62-B348-3D71D768BC9E}"/>
    <cellStyle name="Normal 7 2 4 3 2 9 3" xfId="38242" xr:uid="{10106665-D17D-4F7D-A556-339CFDA78BCA}"/>
    <cellStyle name="Normal 7 2 4 3 3" xfId="5078" xr:uid="{BEEE1B7E-5EEA-4C2F-9FC8-86AFB2C4DA21}"/>
    <cellStyle name="Normal 7 2 4 3 3 2" xfId="18680" xr:uid="{BF9EABBE-86D9-4884-B07F-12055E793843}"/>
    <cellStyle name="Normal 7 2 4 3 3 2 2" xfId="41992" xr:uid="{00127F6A-6F26-4F00-AFBC-7D46F76A5730}"/>
    <cellStyle name="Normal 7 2 4 3 3 3" xfId="30932" xr:uid="{28C1EF0A-62E5-4E5D-ADF3-A734A692F009}"/>
    <cellStyle name="Normal 7 2 4 3 4" xfId="5950" xr:uid="{2B3A8FCA-CA25-4286-A20E-ECA2D26BD598}"/>
    <cellStyle name="Normal 7 2 4 3 4 2" xfId="19552" xr:uid="{C7AB13C5-860A-479C-AE1B-20EF1770E879}"/>
    <cellStyle name="Normal 7 2 4 3 4 2 2" xfId="42864" xr:uid="{76E0E548-A47E-4CAE-9EB5-5262EB3841CF}"/>
    <cellStyle name="Normal 7 2 4 3 4 3" xfId="31804" xr:uid="{AD66F2D5-FC76-46E4-95B6-BF31FF3B4FF2}"/>
    <cellStyle name="Normal 7 2 4 3 5" xfId="6843" xr:uid="{9F2AC104-10E5-4572-9600-1985DB0DAEEE}"/>
    <cellStyle name="Normal 7 2 4 3 5 2" xfId="20435" xr:uid="{3343915C-7956-4A41-9C04-B1BD021A3C02}"/>
    <cellStyle name="Normal 7 2 4 3 5 2 2" xfId="43742" xr:uid="{7DFA94D3-92F6-45F9-83CB-02E8B8ED015D}"/>
    <cellStyle name="Normal 7 2 4 3 5 3" xfId="32682" xr:uid="{44392021-A356-4028-8748-90E873EAC36E}"/>
    <cellStyle name="Normal 7 2 4 3 6" xfId="7716" xr:uid="{F873D332-B5C7-4539-8050-BF7387042E88}"/>
    <cellStyle name="Normal 7 2 4 3 6 2" xfId="21308" xr:uid="{D7C4491E-7386-4404-AFD6-4B2C103BEEB7}"/>
    <cellStyle name="Normal 7 2 4 3 6 2 2" xfId="44614" xr:uid="{16EAE951-5212-459D-A5DA-7CCBE5073FC9}"/>
    <cellStyle name="Normal 7 2 4 3 6 3" xfId="33554" xr:uid="{CA350558-75A6-4D8A-8004-639662666DA1}"/>
    <cellStyle name="Normal 7 2 4 3 7" xfId="8589" xr:uid="{80880E33-E1B8-4E0D-9B6A-23652C017EE1}"/>
    <cellStyle name="Normal 7 2 4 3 7 2" xfId="22180" xr:uid="{B5696E6F-6BD4-4DB2-93F3-E00B2B56A114}"/>
    <cellStyle name="Normal 7 2 4 3 7 2 2" xfId="45486" xr:uid="{27D90930-6075-4669-8B60-9BFBC138209F}"/>
    <cellStyle name="Normal 7 2 4 3 7 3" xfId="34426" xr:uid="{6B489668-F2BE-480D-8754-B1FFBB38EA3A}"/>
    <cellStyle name="Normal 7 2 4 3 8" xfId="9753" xr:uid="{B29D2BFA-CF99-43DB-A1BE-160AA00D25ED}"/>
    <cellStyle name="Normal 7 2 4 3 8 2" xfId="23159" xr:uid="{4E64FBC2-6413-47FA-9B26-F51942792C9D}"/>
    <cellStyle name="Normal 7 2 4 3 8 2 2" xfId="46465" xr:uid="{370364C0-5995-4DAE-99EC-8FC6099F3BF7}"/>
    <cellStyle name="Normal 7 2 4 3 8 3" xfId="35367" xr:uid="{FAFDD843-B090-4FF6-82C4-E718B7E7AEEE}"/>
    <cellStyle name="Normal 7 2 4 3 9" xfId="10633" xr:uid="{62469158-D1AC-4F5F-BD14-85273A676031}"/>
    <cellStyle name="Normal 7 2 4 3 9 2" xfId="24039" xr:uid="{A94FB0DD-3B6F-45A9-A81F-BC2863BC1C73}"/>
    <cellStyle name="Normal 7 2 4 3 9 2 2" xfId="47345" xr:uid="{FAB8477D-F2BB-43AA-913F-63F08135ACAB}"/>
    <cellStyle name="Normal 7 2 4 3 9 3" xfId="36247" xr:uid="{947EAB04-0C2F-483D-BC69-9B93EB97FC10}"/>
    <cellStyle name="Normal 7 2 4 4" xfId="4398" xr:uid="{8E2628D3-04DB-45D0-85CF-20D414A4941A}"/>
    <cellStyle name="Normal 7 2 4 4 10" xfId="16207" xr:uid="{97BA95F5-2C01-4337-A257-313C6D0EDC94}"/>
    <cellStyle name="Normal 7 2 4 4 10 2" xfId="27294" xr:uid="{26B83BBC-B123-4D9D-9D72-F294E826C06A}"/>
    <cellStyle name="Normal 7 2 4 4 10 2 2" xfId="50593" xr:uid="{F3C26B75-66B6-41F3-9B6D-42F19B2FF8AA}"/>
    <cellStyle name="Normal 7 2 4 4 10 3" xfId="39545" xr:uid="{300F4426-879A-41F6-B1D5-F105659A3242}"/>
    <cellStyle name="Normal 7 2 4 4 11" xfId="18000" xr:uid="{910F7CEF-88BE-4B4C-809A-85A9AB9D5753}"/>
    <cellStyle name="Normal 7 2 4 4 11 2" xfId="41312" xr:uid="{2F17FC16-521F-4EA1-977B-8AFA5B05F648}"/>
    <cellStyle name="Normal 7 2 4 4 12" xfId="30252" xr:uid="{F5B93A1B-BDEE-4F7B-A03A-5A4DCAC05DEC}"/>
    <cellStyle name="Normal 7 2 4 4 2" xfId="5270" xr:uid="{1F9AD3B5-77F4-4516-9C25-CF01C80463C2}"/>
    <cellStyle name="Normal 7 2 4 4 2 2" xfId="18872" xr:uid="{6C16F48E-1197-41B1-A552-43621744B3E4}"/>
    <cellStyle name="Normal 7 2 4 4 2 2 2" xfId="42184" xr:uid="{3FA291D6-D440-4CDF-ABE0-60F2D8FF1327}"/>
    <cellStyle name="Normal 7 2 4 4 2 3" xfId="31124" xr:uid="{476540F0-2A72-48E9-B7D9-7F09883160DD}"/>
    <cellStyle name="Normal 7 2 4 4 3" xfId="6142" xr:uid="{59082204-469D-44B9-B247-62E16D6F2687}"/>
    <cellStyle name="Normal 7 2 4 4 3 2" xfId="19744" xr:uid="{61070D6B-C844-4627-8661-E23DBDC6850D}"/>
    <cellStyle name="Normal 7 2 4 4 3 2 2" xfId="43056" xr:uid="{444EA2C9-7D31-48B2-ACB1-C2C78ABAD748}"/>
    <cellStyle name="Normal 7 2 4 4 3 3" xfId="31996" xr:uid="{A008C2A2-AF93-4625-91E4-8F38F8FBA91B}"/>
    <cellStyle name="Normal 7 2 4 4 4" xfId="7035" xr:uid="{6373C353-7F7E-4D7C-8B7A-618F372A4546}"/>
    <cellStyle name="Normal 7 2 4 4 4 2" xfId="20627" xr:uid="{5EE4C7B2-0766-4899-B443-D51FFC82735E}"/>
    <cellStyle name="Normal 7 2 4 4 4 2 2" xfId="43934" xr:uid="{D9A85AB0-165B-447B-8D5E-0A972B1589CD}"/>
    <cellStyle name="Normal 7 2 4 4 4 3" xfId="32874" xr:uid="{8DC302CA-D61B-431A-A0C7-D8BDCF301077}"/>
    <cellStyle name="Normal 7 2 4 4 5" xfId="7908" xr:uid="{9561F6F9-5096-468E-92A0-BF59C1A58375}"/>
    <cellStyle name="Normal 7 2 4 4 5 2" xfId="21500" xr:uid="{23789B7D-5CE8-42A3-9B36-AC4C902D1681}"/>
    <cellStyle name="Normal 7 2 4 4 5 2 2" xfId="44806" xr:uid="{035A38F1-CA08-412A-BBF0-14DD27191600}"/>
    <cellStyle name="Normal 7 2 4 4 5 3" xfId="33746" xr:uid="{43F52F10-ABDA-46A4-8D7B-08F9898F35A0}"/>
    <cellStyle name="Normal 7 2 4 4 6" xfId="8781" xr:uid="{E578D1F2-7261-43BB-8B3E-0F9C73D032F5}"/>
    <cellStyle name="Normal 7 2 4 4 6 2" xfId="22372" xr:uid="{65D1044B-5CDC-4AAD-A11E-29E4C25C7329}"/>
    <cellStyle name="Normal 7 2 4 4 6 2 2" xfId="45678" xr:uid="{13F6D11E-B77F-407F-BC00-28DDC41464E6}"/>
    <cellStyle name="Normal 7 2 4 4 6 3" xfId="34618" xr:uid="{3BD7FB78-9AB0-4E2E-B09F-61C6B1974319}"/>
    <cellStyle name="Normal 7 2 4 4 7" xfId="9945" xr:uid="{8D5E80B5-4AFF-4FF8-87E4-3B5441B9E09A}"/>
    <cellStyle name="Normal 7 2 4 4 7 2" xfId="23351" xr:uid="{458BA14A-FD4D-4A6D-9779-F12D09BB8F8C}"/>
    <cellStyle name="Normal 7 2 4 4 7 2 2" xfId="46657" xr:uid="{3A894AD7-2244-4824-B315-CF3E612897B0}"/>
    <cellStyle name="Normal 7 2 4 4 7 3" xfId="35559" xr:uid="{F8551F11-164D-4106-BEB3-3B7AE3E55C32}"/>
    <cellStyle name="Normal 7 2 4 4 8" xfId="10825" xr:uid="{10717396-9D98-44AE-BDE4-D4303AA037FD}"/>
    <cellStyle name="Normal 7 2 4 4 8 2" xfId="24231" xr:uid="{4814758F-D528-4A4B-86E8-A61B45699F5D}"/>
    <cellStyle name="Normal 7 2 4 4 8 2 2" xfId="47537" xr:uid="{23E75494-7E15-4930-B2F2-967C79C24D70}"/>
    <cellStyle name="Normal 7 2 4 4 8 3" xfId="36439" xr:uid="{05910568-7F94-4B48-9EFB-8DFC66E1316D}"/>
    <cellStyle name="Normal 7 2 4 4 9" xfId="14655" xr:uid="{7363FAEC-E44D-4BAA-8678-8ABD03E584C4}"/>
    <cellStyle name="Normal 7 2 4 4 9 2" xfId="25816" xr:uid="{A870F66A-C8F3-4C04-BEF9-13FC350B819D}"/>
    <cellStyle name="Normal 7 2 4 4 9 2 2" xfId="49118" xr:uid="{25D903E5-9D25-4E51-9298-76EEED49E745}"/>
    <cellStyle name="Normal 7 2 4 4 9 3" xfId="37996" xr:uid="{24CED7E5-4781-479B-8905-88DC00A0B495}"/>
    <cellStyle name="Normal 7 2 4 5" xfId="4832" xr:uid="{F71E4B77-AF0E-4F02-814F-F23BCF238448}"/>
    <cellStyle name="Normal 7 2 4 5 2" xfId="11213" xr:uid="{384BD1E9-928A-4385-8346-102966C2887A}"/>
    <cellStyle name="Normal 7 2 4 5 2 2" xfId="24619" xr:uid="{F738AB2B-F1F8-4EBE-A4D9-810FA3C81C63}"/>
    <cellStyle name="Normal 7 2 4 5 2 2 2" xfId="47925" xr:uid="{D214759C-C1A8-4EF3-8C83-FA174AB8FAE6}"/>
    <cellStyle name="Normal 7 2 4 5 2 3" xfId="36826" xr:uid="{D61A452A-B3D8-44CC-8C52-9FCF8584FDD0}"/>
    <cellStyle name="Normal 7 2 4 5 3" xfId="15060" xr:uid="{FBBDC1F8-C116-4B4B-A8F4-AD9552F0D223}"/>
    <cellStyle name="Normal 7 2 4 5 3 2" xfId="26217" xr:uid="{C51B69D6-C420-44F7-A710-80BB5AB147CC}"/>
    <cellStyle name="Normal 7 2 4 5 3 2 2" xfId="49519" xr:uid="{4B20AD70-94D3-40C5-BF28-476278B2A781}"/>
    <cellStyle name="Normal 7 2 4 5 3 3" xfId="38401" xr:uid="{68882A1F-A9CF-4D09-9987-68BF2974FCFD}"/>
    <cellStyle name="Normal 7 2 4 5 4" xfId="16595" xr:uid="{5493E2D3-06AB-4975-B932-D7F252204579}"/>
    <cellStyle name="Normal 7 2 4 5 4 2" xfId="27681" xr:uid="{B1BB6924-F1F7-4B28-AF35-A9E85582E420}"/>
    <cellStyle name="Normal 7 2 4 5 4 2 2" xfId="50980" xr:uid="{4C57BC81-8E3E-473B-B318-2C18B727ADCC}"/>
    <cellStyle name="Normal 7 2 4 5 4 3" xfId="39933" xr:uid="{F3BF8DEE-3414-4882-ABCB-11AAE56C2C19}"/>
    <cellStyle name="Normal 7 2 4 5 5" xfId="18434" xr:uid="{4DC72D00-BEB5-4E51-97B5-58BA050DC638}"/>
    <cellStyle name="Normal 7 2 4 5 5 2" xfId="41746" xr:uid="{0C5334A4-A84C-4209-9ABD-DDEFF54B3CF7}"/>
    <cellStyle name="Normal 7 2 4 5 6" xfId="30686" xr:uid="{F33FE005-356F-43E2-B43D-B036E07A5893}"/>
    <cellStyle name="Normal 7 2 4 6" xfId="5704" xr:uid="{680EB46D-B181-4B6A-956C-BE5B142794FA}"/>
    <cellStyle name="Normal 7 2 4 6 2" xfId="19306" xr:uid="{30938442-DE95-4219-AD9E-F2A234C7090B}"/>
    <cellStyle name="Normal 7 2 4 6 2 2" xfId="42618" xr:uid="{25962850-54A6-4BD0-80DB-9B60AE75DBF6}"/>
    <cellStyle name="Normal 7 2 4 6 3" xfId="31558" xr:uid="{855912D3-AE11-4E15-A124-A1BC3B1AB5CF}"/>
    <cellStyle name="Normal 7 2 4 7" xfId="6597" xr:uid="{EBC8B206-97E7-4D88-911C-533ECA7E7526}"/>
    <cellStyle name="Normal 7 2 4 7 2" xfId="20189" xr:uid="{A033F0EB-4254-421F-AA68-6D07007F8DA2}"/>
    <cellStyle name="Normal 7 2 4 7 2 2" xfId="43496" xr:uid="{F11F7E16-02F0-4E71-8BAB-C3A4056CFDDB}"/>
    <cellStyle name="Normal 7 2 4 7 3" xfId="32436" xr:uid="{9DE9F271-502E-4CC9-818C-40AFAD84479D}"/>
    <cellStyle name="Normal 7 2 4 8" xfId="7470" xr:uid="{C11015F2-AC31-4780-B806-EF675A34E15A}"/>
    <cellStyle name="Normal 7 2 4 8 2" xfId="21062" xr:uid="{190ED3B5-45F6-4BAB-A122-EB32FA57ED2C}"/>
    <cellStyle name="Normal 7 2 4 8 2 2" xfId="44368" xr:uid="{41BBF4D4-E060-456C-AE6B-DA386BFCC24A}"/>
    <cellStyle name="Normal 7 2 4 8 3" xfId="33308" xr:uid="{6A86904A-0B88-465E-BA3B-2317617FD7B2}"/>
    <cellStyle name="Normal 7 2 4 9" xfId="8343" xr:uid="{37536300-D62B-4F61-816B-EF86D5BEF529}"/>
    <cellStyle name="Normal 7 2 4 9 2" xfId="21934" xr:uid="{32243F6C-ED8E-43AF-A52E-B0E2E1499B14}"/>
    <cellStyle name="Normal 7 2 4 9 2 2" xfId="45240" xr:uid="{AF021CF3-5D15-4C3A-8C0A-652B517C528F}"/>
    <cellStyle name="Normal 7 2 4 9 3" xfId="34180" xr:uid="{B9DA8E56-009F-4F48-86A0-11176665325F}"/>
    <cellStyle name="Normal 7 2 5" xfId="11805" xr:uid="{A378FD82-53CF-4B4C-8CC5-568B834C1543}"/>
    <cellStyle name="Normal 7 2 6" xfId="11393" xr:uid="{2B1BE34D-99AB-41A0-9251-35655694BAE3}"/>
    <cellStyle name="Normal 7 2 6 2" xfId="15185" xr:uid="{E3DA1D27-0689-4C90-B252-DECFD95FEEAE}"/>
    <cellStyle name="Normal 7 2 6 2 2" xfId="26342" xr:uid="{D4625489-7E0C-4490-9E17-210B7C6053D3}"/>
    <cellStyle name="Normal 7 2 6 2 2 2" xfId="49644" xr:uid="{2918C66F-53D4-443D-B16B-9EDB2793365D}"/>
    <cellStyle name="Normal 7 2 6 2 3" xfId="38526" xr:uid="{DED3E5F1-0398-4ED5-B433-EF0235019982}"/>
    <cellStyle name="Normal 7 2 6 3" xfId="16714" xr:uid="{05A30670-AB31-4335-A065-FC527579C5E7}"/>
    <cellStyle name="Normal 7 2 6 3 2" xfId="27800" xr:uid="{AA545B5A-957C-4060-89AE-FFACFDFC3572}"/>
    <cellStyle name="Normal 7 2 6 3 2 2" xfId="51099" xr:uid="{6B0B0AC6-1E93-434C-B91C-97398661515F}"/>
    <cellStyle name="Normal 7 2 6 3 3" xfId="40052" xr:uid="{A5D6F8B4-F4D8-4145-83BD-5037D7963D7F}"/>
    <cellStyle name="Normal 7 2 6 4" xfId="24743" xr:uid="{F34681A1-37E7-4EF5-8BA5-7A60C1AE5552}"/>
    <cellStyle name="Normal 7 2 6 4 2" xfId="48049" xr:uid="{6CF618AD-EDFD-4588-9154-92579F337842}"/>
    <cellStyle name="Normal 7 2 6 5" xfId="36945" xr:uid="{DA34DB0D-A6F4-4EC0-A0AF-D4BB08AC86C4}"/>
    <cellStyle name="Normal 7 3" xfId="1255" xr:uid="{3FE6ECC7-F55D-4458-91AA-A5E8EA505973}"/>
    <cellStyle name="Normal 7 4" xfId="1252" xr:uid="{D1D846D8-BC6F-420B-BC28-2A1FEDC40679}"/>
    <cellStyle name="Normal 7 5" xfId="11311" xr:uid="{DD0AB56E-D622-4B10-804F-102CEE6EBFF1}"/>
    <cellStyle name="Normal 7 5 2" xfId="15139" xr:uid="{DEEC4469-345A-4C29-A4A7-E669372D8D40}"/>
    <cellStyle name="Normal 7 5 2 2" xfId="26296" xr:uid="{2F3E9F28-717F-497C-BF02-2AA67283CB9F}"/>
    <cellStyle name="Normal 7 5 2 2 2" xfId="49598" xr:uid="{BD13A510-6B5C-4A7C-AADB-1E9CD9FDB567}"/>
    <cellStyle name="Normal 7 5 2 3" xfId="38480" xr:uid="{21A0B712-64DB-47B3-8BB9-B9D0BD3E4BAE}"/>
    <cellStyle name="Normal 7 5 3" xfId="16672" xr:uid="{98DCFC60-B0D0-4A25-AB2C-4A22032C0983}"/>
    <cellStyle name="Normal 7 5 3 2" xfId="27758" xr:uid="{6F2AA8D3-E344-4F7E-BF6F-086DD10BDA83}"/>
    <cellStyle name="Normal 7 5 3 2 2" xfId="51057" xr:uid="{E7E93C57-C3EF-4516-BEBD-9AF6DFA9FE02}"/>
    <cellStyle name="Normal 7 5 3 3" xfId="40010" xr:uid="{DA99FE04-CEAC-4B8B-B5C5-F9BD519645F3}"/>
    <cellStyle name="Normal 7 5 4" xfId="24697" xr:uid="{CC416B48-0541-449A-914D-129CAD9767D0}"/>
    <cellStyle name="Normal 7 5 4 2" xfId="48003" xr:uid="{E61DA362-1050-491C-83A3-E8B3662A4E96}"/>
    <cellStyle name="Normal 7 5 5" xfId="36903" xr:uid="{F5C3C7D1-42DA-4A38-BC21-51F8B6B6A0A1}"/>
    <cellStyle name="Normal 70" xfId="6446" xr:uid="{B2BD941A-540B-47A6-B758-A504503ECB0C}"/>
    <cellStyle name="Normal 70 2" xfId="20038" xr:uid="{0DB1F42A-B0DA-4A00-97B9-22DCABECDF44}"/>
    <cellStyle name="Normal 71" xfId="6474" xr:uid="{FCD6FA55-E346-4613-8283-BBE3B8FFECF3}"/>
    <cellStyle name="Normal 71 2" xfId="20066" xr:uid="{9482ACCF-3A4E-4A9D-9D0D-D5A46220AC75}"/>
    <cellStyle name="Normal 72" xfId="6452" xr:uid="{08E6F716-AF86-4FF7-886C-E7E7F2B9EB94}"/>
    <cellStyle name="Normal 72 2" xfId="20044" xr:uid="{7AD5EDD5-CEA3-464C-9C32-32E970DB1A8C}"/>
    <cellStyle name="Normal 73" xfId="6505" xr:uid="{7F78149B-5169-4DC8-9E57-E53EFD8075AC}"/>
    <cellStyle name="Normal 73 2" xfId="20097" xr:uid="{19D40A2B-D11A-40DE-9358-CEEBCBF69456}"/>
    <cellStyle name="Normal 74" xfId="6459" xr:uid="{C1289280-4CB9-4F90-861B-E8CE6030AFFF}"/>
    <cellStyle name="Normal 74 2" xfId="20051" xr:uid="{7E5E1B92-5633-4AAC-BD59-013187071ADF}"/>
    <cellStyle name="Normal 75" xfId="7323" xr:uid="{8F0B0473-DD93-4C08-A72A-B921F1A29A44}"/>
    <cellStyle name="Normal 75 2" xfId="20915" xr:uid="{304FBA88-8665-499B-B627-382F86A1AD14}"/>
    <cellStyle name="Normal 76" xfId="13838" xr:uid="{174786BC-A057-413D-A698-8AECD02B6BB2}"/>
    <cellStyle name="Normal 76 2" xfId="25057" xr:uid="{BE61E4AE-DFB2-4CB3-A411-1F2BD73F2702}"/>
    <cellStyle name="Normal 77" xfId="13996" xr:uid="{CAF7C0AF-A07A-452F-A688-7A3DAC8AFE97}"/>
    <cellStyle name="Normal 77 2" xfId="25186" xr:uid="{8CD28F7C-12B2-4498-952C-F36909BCC690}"/>
    <cellStyle name="Normal 78" xfId="15365" xr:uid="{F3BA2482-2F57-4996-B4B7-F75BBDB15689}"/>
    <cellStyle name="Normal 78 2" xfId="26497" xr:uid="{A9FC8DEA-A8BA-4B5B-98D4-519234A0D9E0}"/>
    <cellStyle name="Normal 79" xfId="15359" xr:uid="{5152B640-A86C-4BCC-874E-66753E294CFC}"/>
    <cellStyle name="Normal 79 2" xfId="26492" xr:uid="{C57BFBCE-CD73-4576-BBE0-C1D5B64EF329}"/>
    <cellStyle name="Normal 8" xfId="13" xr:uid="{00000000-0005-0000-0000-0000D3000000}"/>
    <cellStyle name="Normal 8 2" xfId="1257" xr:uid="{A6903D02-D278-47B4-830E-1296420A583E}"/>
    <cellStyle name="Normal 8 2 2" xfId="1258" xr:uid="{8A64CC60-0BB1-4694-BD2B-99EA8E2DCFF3}"/>
    <cellStyle name="Normal 8 2 2 2" xfId="1259" xr:uid="{9141AE57-CEDE-4DE6-924F-CF2209C13471}"/>
    <cellStyle name="Normal 8 2 2 2 2" xfId="1977" xr:uid="{5DCB473B-7AF6-4D14-B619-2DA099F00A68}"/>
    <cellStyle name="Normal 8 2 2 2 2 2" xfId="3819" xr:uid="{9251E6FB-83C0-41C5-B877-D667F516F612}"/>
    <cellStyle name="Normal 8 2 2 2 2 2 2" xfId="13610" xr:uid="{E55C08DB-AC98-4902-A6D6-F10AFD229C6A}"/>
    <cellStyle name="Normal 8 2 2 2 2 3" xfId="12439" xr:uid="{8EEDC45C-38DB-4B12-AAC8-43DBC97152A1}"/>
    <cellStyle name="Normal 8 2 2 2 3" xfId="3196" xr:uid="{7616998F-EA3E-4AD0-8090-812D17C815E2}"/>
    <cellStyle name="Normal 8 2 2 2 3 2" xfId="12987" xr:uid="{7BF58F8B-5F7A-4CFC-9511-3B44B2060FCF}"/>
    <cellStyle name="Normal 8 2 2 2 4" xfId="11808" xr:uid="{C8DE4528-E516-425C-8C94-5407DA15044B}"/>
    <cellStyle name="Normal 8 2 2 3" xfId="1711" xr:uid="{4ECD3F28-6645-4F30-88E8-E8865B98FE10}"/>
    <cellStyle name="Normal 8 2 2 3 2" xfId="3553" xr:uid="{C8C5B0D3-03BE-4858-AA85-0DF142F2E546}"/>
    <cellStyle name="Normal 8 2 2 3 2 2" xfId="13344" xr:uid="{2FE44295-8D39-444F-9E20-FA730CF12350}"/>
    <cellStyle name="Normal 8 2 2 3 3" xfId="12174" xr:uid="{A199D897-11CA-4D57-9BC2-1A025E5E83AB}"/>
    <cellStyle name="Normal 8 2 2 4" xfId="3195" xr:uid="{4B6E7272-ED22-4966-A91F-8F060D8EEE55}"/>
    <cellStyle name="Normal 8 2 2 4 2" xfId="12986" xr:uid="{16A4B5E4-8CCD-436E-8D4B-576844448B90}"/>
    <cellStyle name="Normal 8 2 2 5" xfId="11807" xr:uid="{3C286C34-28F9-4785-85CC-0F829AED411C}"/>
    <cellStyle name="Normal 8 2 3" xfId="1260" xr:uid="{255093B7-01B7-46F5-BEDD-F38B1E00080E}"/>
    <cellStyle name="Normal 8 2 3 2" xfId="1824" xr:uid="{DEEE2DF9-9C30-458D-A578-7E574AEC8ADE}"/>
    <cellStyle name="Normal 8 2 3 2 2" xfId="3666" xr:uid="{BABAFAB4-2748-41F3-868B-CEB2A79589BD}"/>
    <cellStyle name="Normal 8 2 3 2 2 2" xfId="13457" xr:uid="{D1F707E5-80C9-4C84-ACA3-A0BC150C4104}"/>
    <cellStyle name="Normal 8 2 3 2 3" xfId="12287" xr:uid="{2D638C2B-3445-4A33-9762-D88222311961}"/>
    <cellStyle name="Normal 8 2 3 3" xfId="3197" xr:uid="{C4B4B236-ED11-4E1F-BEFC-49534B74D4FF}"/>
    <cellStyle name="Normal 8 2 3 3 2" xfId="12988" xr:uid="{F2343AAE-C993-4AD9-8B73-0116129840E0}"/>
    <cellStyle name="Normal 8 2 3 4" xfId="11809" xr:uid="{D4E9CD10-9EAF-4990-B1F6-C8AEAD7E330D}"/>
    <cellStyle name="Normal 8 2 4" xfId="1558" xr:uid="{E2C6A6D9-CD0E-4D92-A918-5857D6A9470F}"/>
    <cellStyle name="Normal 8 2 4 2" xfId="3400" xr:uid="{D6621CE5-A60D-42E2-B6BE-A728D77DED50}"/>
    <cellStyle name="Normal 8 2 4 2 2" xfId="13191" xr:uid="{7B091FC0-C86D-4B49-B7A8-B7E6E40E9EA9}"/>
    <cellStyle name="Normal 8 2 4 3" xfId="12021" xr:uid="{8F43D8E3-A530-42A4-BDDD-8C2502C45783}"/>
    <cellStyle name="Normal 8 2 5" xfId="3194" xr:uid="{2D9ABFF5-6860-4CBE-8277-87A6C49E91E1}"/>
    <cellStyle name="Normal 8 2 5 2" xfId="12985" xr:uid="{23D4DC5A-58C1-4B46-82C4-2F6826A1180A}"/>
    <cellStyle name="Normal 8 2 6" xfId="11806" xr:uid="{F5DF0D32-B378-4D5C-A76E-6096F226F886}"/>
    <cellStyle name="Normal 8 2 7" xfId="11394" xr:uid="{4C1A4894-39FF-4C4E-9A59-41AB26EA5E2E}"/>
    <cellStyle name="Normal 8 2 7 2" xfId="15186" xr:uid="{EAF812F3-D6AA-4212-B340-B5FE982EFAEE}"/>
    <cellStyle name="Normal 8 2 7 2 2" xfId="26343" xr:uid="{970D7087-6FDB-4F41-94EA-DAC673B5C776}"/>
    <cellStyle name="Normal 8 2 7 2 2 2" xfId="49645" xr:uid="{B5BA1F58-6A48-4830-9E89-9799F11C6019}"/>
    <cellStyle name="Normal 8 2 7 2 3" xfId="38527" xr:uid="{D2DEACDA-0FC5-4A34-A9EF-AF4C773F1EB5}"/>
    <cellStyle name="Normal 8 2 7 3" xfId="16715" xr:uid="{CCF77C07-4746-4DDF-9674-DBEC4F3A9C10}"/>
    <cellStyle name="Normal 8 2 7 3 2" xfId="27801" xr:uid="{EDDE96C3-0F80-42F7-86D2-8BDE6711CEE3}"/>
    <cellStyle name="Normal 8 2 7 3 2 2" xfId="51100" xr:uid="{8B0A994B-E4C2-498C-9011-49A98E1757E4}"/>
    <cellStyle name="Normal 8 2 7 3 3" xfId="40053" xr:uid="{FCB85404-DF6C-4537-8AC2-6FBDD848B609}"/>
    <cellStyle name="Normal 8 2 7 4" xfId="24744" xr:uid="{C864A35F-73BB-42E7-9CCF-DD4EC8A9E06B}"/>
    <cellStyle name="Normal 8 2 7 4 2" xfId="48050" xr:uid="{78B6D906-5D66-4117-A9BF-975B92F85AD5}"/>
    <cellStyle name="Normal 8 2 7 5" xfId="36946" xr:uid="{D4596704-1FEF-4588-8D42-F25486222ACB}"/>
    <cellStyle name="Normal 8 3" xfId="1261" xr:uid="{9286B171-1052-4856-9A1E-E9135E9F8581}"/>
    <cellStyle name="Normal 8 3 2" xfId="1262" xr:uid="{71F668FF-9A10-4F7B-9967-2FF8B8988E09}"/>
    <cellStyle name="Normal 8 3 2 2" xfId="1976" xr:uid="{83FB0429-71E0-46ED-B294-E4C3A550CE04}"/>
    <cellStyle name="Normal 8 3 2 2 2" xfId="3818" xr:uid="{0C3545A3-2B31-4241-B5BF-8C5907495EF8}"/>
    <cellStyle name="Normal 8 3 2 2 2 2" xfId="13609" xr:uid="{20E72610-91FD-4067-8384-E3C1812AA99F}"/>
    <cellStyle name="Normal 8 3 2 2 3" xfId="12438" xr:uid="{318BEBAF-4ED5-48CD-8FEC-46F1423FCBBD}"/>
    <cellStyle name="Normal 8 3 2 3" xfId="3199" xr:uid="{A6525B8F-8094-427B-BB35-2A82DE1A8ADC}"/>
    <cellStyle name="Normal 8 3 2 3 2" xfId="12990" xr:uid="{B2B98CEA-66B9-4970-94A8-C5ED2C8204B7}"/>
    <cellStyle name="Normal 8 3 2 4" xfId="11811" xr:uid="{B55AF486-1A8B-4910-A105-483E9D5F81B3}"/>
    <cellStyle name="Normal 8 3 3" xfId="1710" xr:uid="{606CA71C-3EB7-45E3-88BB-ADDA1AEADB7E}"/>
    <cellStyle name="Normal 8 3 3 2" xfId="3552" xr:uid="{A1D04D47-D304-40F1-B11E-FF0DFDF72F7E}"/>
    <cellStyle name="Normal 8 3 3 2 2" xfId="13343" xr:uid="{AFEE8290-D7A5-4B82-96BE-4E2EA3A9389A}"/>
    <cellStyle name="Normal 8 3 3 3" xfId="12173" xr:uid="{2626D496-CA3B-47ED-8583-CBE38841D5EA}"/>
    <cellStyle name="Normal 8 3 4" xfId="3198" xr:uid="{0784B46F-3E5B-4F41-A04B-4CB583CA9DBF}"/>
    <cellStyle name="Normal 8 3 4 2" xfId="12989" xr:uid="{BC6D2BD9-3DD9-43C7-B16F-EBD5A3A7C00A}"/>
    <cellStyle name="Normal 8 3 5" xfId="11810" xr:uid="{0E7C6AFF-EC48-4717-89B7-C956C9722EAA}"/>
    <cellStyle name="Normal 8 4" xfId="1263" xr:uid="{7F0A9DDA-68FA-4B32-BAF2-BBA80E42B1B7}"/>
    <cellStyle name="Normal 8 4 2" xfId="1758" xr:uid="{993247D2-9AC4-48C8-9A15-9331CCE149D7}"/>
    <cellStyle name="Normal 8 4 2 2" xfId="3600" xr:uid="{DA3AFC30-D189-42BD-A916-3EA1C8A88F35}"/>
    <cellStyle name="Normal 8 4 2 2 2" xfId="13391" xr:uid="{77FFCD1B-392E-4F6F-8379-01AA91BB15B6}"/>
    <cellStyle name="Normal 8 4 2 3" xfId="12221" xr:uid="{F8929483-DAAF-496D-BA91-6811BC466262}"/>
    <cellStyle name="Normal 8 4 3" xfId="3200" xr:uid="{A2743F1E-25AA-40E8-A2B2-6A4F9B3CFAFE}"/>
    <cellStyle name="Normal 8 4 3 2" xfId="12991" xr:uid="{29D697C2-F663-4E14-9AE3-4BFF08634D41}"/>
    <cellStyle name="Normal 8 4 4" xfId="11812" xr:uid="{FA4D8029-DCD6-4A78-9DAD-85C6F0E884B8}"/>
    <cellStyle name="Normal 8 5" xfId="1492" xr:uid="{66B4810F-2DDC-4D7E-96B4-E0AFEC94C42F}"/>
    <cellStyle name="Normal 8 5 2" xfId="3334" xr:uid="{E112ACBA-875F-4123-AB6E-3619B7D80586}"/>
    <cellStyle name="Normal 8 5 2 2" xfId="13125" xr:uid="{4779644E-184C-40C1-83F6-EE31226B8867}"/>
    <cellStyle name="Normal 8 5 3" xfId="11955" xr:uid="{855036E3-7494-413F-849B-28A83D69FF5F}"/>
    <cellStyle name="Normal 8 6" xfId="2228" xr:uid="{EF2030A0-D0DE-4B18-B110-C53CDEA136B0}"/>
    <cellStyle name="Normal 8 7" xfId="3193" xr:uid="{08483E43-35B7-4A76-842E-073B70CF6F74}"/>
    <cellStyle name="Normal 8 7 2" xfId="12984" xr:uid="{F8FAF6D8-6E08-40EB-ACE0-929C477649E0}"/>
    <cellStyle name="Normal 8 8" xfId="1256" xr:uid="{7AC2AC47-B8E3-4C41-B92D-86245665EAC7}"/>
    <cellStyle name="Normal 8 9" xfId="11312" xr:uid="{732E8EA0-8007-4A36-8F3F-9C471796E6FB}"/>
    <cellStyle name="Normal 8 9 2" xfId="15140" xr:uid="{5949ADE9-FFBC-42ED-9570-D4125160B54B}"/>
    <cellStyle name="Normal 8 9 2 2" xfId="26297" xr:uid="{C6F6F117-3A4B-4D0C-B55E-B1E5885CDEB1}"/>
    <cellStyle name="Normal 8 9 2 2 2" xfId="49599" xr:uid="{076FE16A-F1C0-438A-8D9E-7AFD40BD88D0}"/>
    <cellStyle name="Normal 8 9 2 3" xfId="38481" xr:uid="{A24D9251-1063-4144-AFD0-8DFD8AA640C3}"/>
    <cellStyle name="Normal 8 9 3" xfId="16673" xr:uid="{1F809E02-ABEE-4750-96CF-323964707E3C}"/>
    <cellStyle name="Normal 8 9 3 2" xfId="27759" xr:uid="{D318ED51-539F-4FE4-B9F5-6DDAE20929A5}"/>
    <cellStyle name="Normal 8 9 3 2 2" xfId="51058" xr:uid="{995654E2-9495-48B4-9205-365B88048252}"/>
    <cellStyle name="Normal 8 9 3 3" xfId="40011" xr:uid="{8F4B5754-A03B-4DCF-9B59-61DC33DB9071}"/>
    <cellStyle name="Normal 8 9 4" xfId="24698" xr:uid="{CA567877-C571-460A-8E01-5168B087A93B}"/>
    <cellStyle name="Normal 8 9 4 2" xfId="48004" xr:uid="{1E4BBC8B-336F-4834-B7BC-9D5D2EFCE421}"/>
    <cellStyle name="Normal 8 9 5" xfId="36904" xr:uid="{31D093A6-9057-4D1B-AD81-2F058058C06D}"/>
    <cellStyle name="Normal 80" xfId="13882" xr:uid="{57B404FF-28EF-4725-B85D-D74128122060}"/>
    <cellStyle name="Normal 80 2" xfId="25091" xr:uid="{9108B26D-8A5F-4B99-B457-D9BE1B6C4FE8}"/>
    <cellStyle name="Normal 81" xfId="15561" xr:uid="{72817B33-4850-4188-AB11-3AFEC6CC3231}"/>
    <cellStyle name="Normal 81 2" xfId="26665" xr:uid="{F32C1A77-612E-49D9-8AB0-8E200B38D7F7}"/>
    <cellStyle name="Normal 82" xfId="13854" xr:uid="{33DF3861-8192-4924-AD3C-83A0EE785DC9}"/>
    <cellStyle name="Normal 82 2" xfId="25068" xr:uid="{57948A54-07F9-466E-8A13-AAA936BCF28E}"/>
    <cellStyle name="Normal 83" xfId="16847" xr:uid="{4D63DD31-9B6C-4D81-9218-AE3927C59F68}"/>
    <cellStyle name="Normal 84" xfId="16850" xr:uid="{DDFFC292-530B-4BE1-BD41-3BDA7318A38D}"/>
    <cellStyle name="Normal 85" xfId="52636" xr:uid="{54F715A0-5C7F-4842-B661-5DF0654D892D}"/>
    <cellStyle name="Normal 86" xfId="52640" xr:uid="{AF2E694D-9AA7-4168-8CB5-EBBC70FA78C9}"/>
    <cellStyle name="Normal 87" xfId="52642" xr:uid="{7C4314E5-23B3-4ABC-B32B-E94D02E80198}"/>
    <cellStyle name="Normal 88" xfId="52643" xr:uid="{C90DC2C3-DB31-4F20-9086-18ACA2B2A4C9}"/>
    <cellStyle name="Normal 9" xfId="15" xr:uid="{00000000-0005-0000-0000-0000D4000000}"/>
    <cellStyle name="Normal 9 10" xfId="29334" xr:uid="{F253C1AE-BF5F-451F-ABE0-A1DA61D64CAF}"/>
    <cellStyle name="Normal 9 2" xfId="1265" xr:uid="{D2A6C460-3487-41D7-951B-27C1F8F1380D}"/>
    <cellStyle name="Normal 9 2 2" xfId="1266" xr:uid="{459A4AB5-B7E2-4EB6-AE59-D39DA60CDA71}"/>
    <cellStyle name="Normal 9 2 2 2" xfId="1267" xr:uid="{3DCF512E-E431-4974-A479-CF682AA7C733}"/>
    <cellStyle name="Normal 9 2 2 2 2" xfId="1979" xr:uid="{E347D6CA-6287-4261-88DA-2ED171B76B6C}"/>
    <cellStyle name="Normal 9 2 2 2 2 2" xfId="3821" xr:uid="{D5956ADB-C8BC-4350-8732-9C39A41EBC9D}"/>
    <cellStyle name="Normal 9 2 2 2 2 2 2" xfId="13612" xr:uid="{A823B6B8-F5C0-4151-8E24-E4FB84FA98FF}"/>
    <cellStyle name="Normal 9 2 2 2 2 3" xfId="12441" xr:uid="{C8EC1E6F-78FD-43C0-9C56-A8F8583E658F}"/>
    <cellStyle name="Normal 9 2 2 2 3" xfId="3204" xr:uid="{6CC6D77C-77F7-4B22-ABC4-89899D22AB47}"/>
    <cellStyle name="Normal 9 2 2 2 3 2" xfId="12995" xr:uid="{1791A110-E406-4280-8E43-39C3D7A201E0}"/>
    <cellStyle name="Normal 9 2 2 2 4" xfId="11815" xr:uid="{6883E706-B49C-4182-989F-56AA06768103}"/>
    <cellStyle name="Normal 9 2 2 3" xfId="1713" xr:uid="{4AD131CD-F884-4A11-8D04-B65894A3091A}"/>
    <cellStyle name="Normal 9 2 2 3 2" xfId="3555" xr:uid="{BA4D8927-0E12-41AB-81C6-BD85044CE2E9}"/>
    <cellStyle name="Normal 9 2 2 3 2 2" xfId="13346" xr:uid="{942B7044-ABD8-47C0-BC21-00F65EFF8D4A}"/>
    <cellStyle name="Normal 9 2 2 3 3" xfId="12176" xr:uid="{5CD9BD2E-542E-4346-AAB3-499F49EABC8E}"/>
    <cellStyle name="Normal 9 2 2 4" xfId="3203" xr:uid="{24A82C20-189C-48D1-A501-68B7BF737599}"/>
    <cellStyle name="Normal 9 2 2 4 2" xfId="12994" xr:uid="{0FBB037A-2DAF-448E-AF6B-497D233E8E61}"/>
    <cellStyle name="Normal 9 2 2 5" xfId="11814" xr:uid="{095A9EF4-BFE1-496C-9C6D-61CEA0A26E1D}"/>
    <cellStyle name="Normal 9 2 3" xfId="1268" xr:uid="{6F774FB8-C264-43D4-AE56-19437B3F517E}"/>
    <cellStyle name="Normal 9 2 3 2" xfId="1842" xr:uid="{2889072A-6424-419D-B19A-3CACE37075F6}"/>
    <cellStyle name="Normal 9 2 3 2 2" xfId="3684" xr:uid="{1F4AC07F-2776-45D5-875C-4ECF85F0552A}"/>
    <cellStyle name="Normal 9 2 3 2 2 2" xfId="13475" xr:uid="{C0E8E92E-C390-4E3B-8957-B0B0ED302925}"/>
    <cellStyle name="Normal 9 2 3 2 3" xfId="12305" xr:uid="{609D1ACA-3D60-47A4-A600-A93DBE9730D9}"/>
    <cellStyle name="Normal 9 2 3 3" xfId="3205" xr:uid="{D294FFAB-6E70-4D11-80C2-75841FC522B4}"/>
    <cellStyle name="Normal 9 2 3 3 2" xfId="12996" xr:uid="{4F639A26-C287-44DD-809C-E4ADF414104E}"/>
    <cellStyle name="Normal 9 2 3 4" xfId="11816" xr:uid="{FF621C6F-BCFB-4541-97AD-1E71BFC7B262}"/>
    <cellStyle name="Normal 9 2 4" xfId="1576" xr:uid="{3C87DF48-0B04-4A00-9382-4B66B9569AAA}"/>
    <cellStyle name="Normal 9 2 4 2" xfId="3418" xr:uid="{3922FFC5-5845-48D1-BB4F-ADC29C07B528}"/>
    <cellStyle name="Normal 9 2 4 2 2" xfId="13209" xr:uid="{C51B3B17-CD5A-4062-8E43-A420B00FBB9F}"/>
    <cellStyle name="Normal 9 2 4 3" xfId="12039" xr:uid="{2F7A0984-2C3A-4231-BE4C-1DA8FC868FAC}"/>
    <cellStyle name="Normal 9 2 5" xfId="2408" xr:uid="{D97CEFCB-99B7-49D0-8C8A-ECF8C43360FE}"/>
    <cellStyle name="Normal 9 2 5 10" xfId="8221" xr:uid="{0E163772-1D64-4605-9E27-9312CDAC192F}"/>
    <cellStyle name="Normal 9 2 5 10 2" xfId="21812" xr:uid="{404DA786-EBBE-4951-BCBE-015C052F1672}"/>
    <cellStyle name="Normal 9 2 5 10 2 2" xfId="45118" xr:uid="{41A776A3-2F3A-41B2-BFA4-248787E5F232}"/>
    <cellStyle name="Normal 9 2 5 10 3" xfId="34058" xr:uid="{7F42770B-8F3C-4D18-A3C8-8495C80A772B}"/>
    <cellStyle name="Normal 9 2 5 11" xfId="9385" xr:uid="{78D2503E-CD08-4B51-A18B-E0B4B021EECC}"/>
    <cellStyle name="Normal 9 2 5 11 2" xfId="22791" xr:uid="{011D8602-5253-4AAC-BD2F-9FAA94574570}"/>
    <cellStyle name="Normal 9 2 5 11 2 2" xfId="46097" xr:uid="{B898D3DF-964B-4090-825B-2FBF03CE5573}"/>
    <cellStyle name="Normal 9 2 5 11 3" xfId="34999" xr:uid="{190ADA10-B16E-4A00-A40B-B3BC1F905B50}"/>
    <cellStyle name="Normal 9 2 5 12" xfId="10265" xr:uid="{EC8AE02C-929F-415B-A530-EFECAC002E57}"/>
    <cellStyle name="Normal 9 2 5 12 2" xfId="23671" xr:uid="{868DD419-A958-4B68-AA38-BEAD99166C15}"/>
    <cellStyle name="Normal 9 2 5 12 2 2" xfId="46977" xr:uid="{39B267B3-05E2-4B03-A17A-DA2D7AD98DC5}"/>
    <cellStyle name="Normal 9 2 5 12 3" xfId="35879" xr:uid="{05FC427A-55CA-4143-9158-3136CAD3C31B}"/>
    <cellStyle name="Normal 9 2 5 13" xfId="13995" xr:uid="{3397AEB1-A954-4A83-B5FE-CE5D5FD3D5BB}"/>
    <cellStyle name="Normal 9 2 5 13 2" xfId="25185" xr:uid="{192D0583-3F59-454E-B87A-C6AD1821D023}"/>
    <cellStyle name="Normal 9 2 5 13 2 2" xfId="48488" xr:uid="{9DD6D236-23AD-480A-9594-459443385217}"/>
    <cellStyle name="Normal 9 2 5 13 3" xfId="37337" xr:uid="{E7B10903-45DB-4CA8-965B-59DE09F0B630}"/>
    <cellStyle name="Normal 9 2 5 14" xfId="15646" xr:uid="{F86D7152-3C40-4D01-9FD4-452613466F15}"/>
    <cellStyle name="Normal 9 2 5 14 2" xfId="26733" xr:uid="{42CCB125-E366-482C-ACBB-CB547A99C833}"/>
    <cellStyle name="Normal 9 2 5 14 2 2" xfId="50032" xr:uid="{2B026C29-E2C3-430C-9B4F-3B583098C15A}"/>
    <cellStyle name="Normal 9 2 5 14 3" xfId="38984" xr:uid="{BF4C9B8D-8F8C-4663-81F9-756DDEE76983}"/>
    <cellStyle name="Normal 9 2 5 15" xfId="17357" xr:uid="{BB210A28-B931-4142-8D72-FDD63C148EF8}"/>
    <cellStyle name="Normal 9 2 5 15 2" xfId="40669" xr:uid="{820AA940-B9B1-4AFE-A2FC-CFEA1B154076}"/>
    <cellStyle name="Normal 9 2 5 16" xfId="29702" xr:uid="{BA5F5914-358C-4CD3-A6F7-232D3CFAFDA3}"/>
    <cellStyle name="Normal 9 2 5 2" xfId="3904" xr:uid="{7CBB9A9F-DC7D-4860-AEBE-77388E4331B1}"/>
    <cellStyle name="Normal 9 2 5 2 10" xfId="14162" xr:uid="{36882DCC-9927-4C8E-AD57-8C56DC5A1272}"/>
    <cellStyle name="Normal 9 2 5 2 10 2" xfId="25323" xr:uid="{D32ECB22-93B4-4CB8-B14D-5495ECE74D15}"/>
    <cellStyle name="Normal 9 2 5 2 10 2 2" xfId="48625" xr:uid="{B093EAC5-4E2A-4A39-B527-7AD20808F69A}"/>
    <cellStyle name="Normal 9 2 5 2 10 3" xfId="37503" xr:uid="{B84CFDA8-C4C1-46B6-AEFC-18C1D85DC66E}"/>
    <cellStyle name="Normal 9 2 5 2 11" xfId="15714" xr:uid="{D81F52C3-9A20-4C96-AD9F-754430B5C504}"/>
    <cellStyle name="Normal 9 2 5 2 11 2" xfId="26801" xr:uid="{F94E640B-461D-4D13-B252-C4EC2C5E12E8}"/>
    <cellStyle name="Normal 9 2 5 2 11 2 2" xfId="50100" xr:uid="{2EA1EFA6-923F-4366-8A6C-015F3A82CC52}"/>
    <cellStyle name="Normal 9 2 5 2 11 3" xfId="39052" xr:uid="{6922B641-83D1-402E-8D95-9FA9689FB54E}"/>
    <cellStyle name="Normal 9 2 5 2 12" xfId="17507" xr:uid="{DEED8705-BF2D-4F8B-A79D-E1C747A1B35D}"/>
    <cellStyle name="Normal 9 2 5 2 12 2" xfId="40819" xr:uid="{0057A3C3-EFDC-487E-BDC2-5D845673E605}"/>
    <cellStyle name="Normal 9 2 5 2 13" xfId="29759" xr:uid="{8884B2E8-4AD6-4084-B549-EDBF049F3D7A}"/>
    <cellStyle name="Normal 9 2 5 2 2" xfId="4343" xr:uid="{BED8E5FF-A8DB-4EF0-A777-95C3D1519639}"/>
    <cellStyle name="Normal 9 2 5 2 2 10" xfId="16152" xr:uid="{33B16FB0-E0C8-46DA-AE8E-B07E299DAFB4}"/>
    <cellStyle name="Normal 9 2 5 2 2 10 2" xfId="27239" xr:uid="{5423F095-0A04-471D-A45D-3D73DC580404}"/>
    <cellStyle name="Normal 9 2 5 2 2 10 2 2" xfId="50538" xr:uid="{5AA9D2F7-32EF-41DD-8DC5-9FA5A6CAF3FF}"/>
    <cellStyle name="Normal 9 2 5 2 2 10 3" xfId="39490" xr:uid="{00FF3D18-2F4B-480D-B269-EE13F43EB9FE}"/>
    <cellStyle name="Normal 9 2 5 2 2 11" xfId="17945" xr:uid="{A84FE7E5-ECA5-4709-8AD2-BF685C38AFFC}"/>
    <cellStyle name="Normal 9 2 5 2 2 11 2" xfId="41257" xr:uid="{66EF85DD-128A-4632-ABA1-6FCDCA9F2263}"/>
    <cellStyle name="Normal 9 2 5 2 2 12" xfId="30197" xr:uid="{DB4B0159-4AD2-4393-B575-F7A8526EB302}"/>
    <cellStyle name="Normal 9 2 5 2 2 2" xfId="5215" xr:uid="{538E3EFA-F81B-4841-A051-E05C0498851B}"/>
    <cellStyle name="Normal 9 2 5 2 2 2 2" xfId="18817" xr:uid="{61111AE1-F15D-44C4-8349-921748E6E50F}"/>
    <cellStyle name="Normal 9 2 5 2 2 2 2 2" xfId="42129" xr:uid="{60C3D35B-A8FB-4EB7-B431-6E5FC41150F8}"/>
    <cellStyle name="Normal 9 2 5 2 2 2 3" xfId="31069" xr:uid="{E5C68053-7A01-4E44-8446-9CEE889231C8}"/>
    <cellStyle name="Normal 9 2 5 2 2 3" xfId="6087" xr:uid="{8A0C22F4-7262-4EED-9AE4-C348498D333B}"/>
    <cellStyle name="Normal 9 2 5 2 2 3 2" xfId="19689" xr:uid="{EAA977AF-77E3-46C6-AB75-2466DF3E25D9}"/>
    <cellStyle name="Normal 9 2 5 2 2 3 2 2" xfId="43001" xr:uid="{9DACCC4B-071C-428C-9F11-676303ACEE28}"/>
    <cellStyle name="Normal 9 2 5 2 2 3 3" xfId="31941" xr:uid="{75144C72-3B83-493E-A3EF-6C10C1C7A2AC}"/>
    <cellStyle name="Normal 9 2 5 2 2 4" xfId="6980" xr:uid="{4B26488E-5E59-4D38-809D-DE8B462F1125}"/>
    <cellStyle name="Normal 9 2 5 2 2 4 2" xfId="20572" xr:uid="{8D9934B3-E828-45B8-939E-90299B69356F}"/>
    <cellStyle name="Normal 9 2 5 2 2 4 2 2" xfId="43879" xr:uid="{99032C5C-C60B-45A6-AACC-A67585C7E497}"/>
    <cellStyle name="Normal 9 2 5 2 2 4 3" xfId="32819" xr:uid="{B30FBD85-0290-43C5-89EF-1F3680F2DB03}"/>
    <cellStyle name="Normal 9 2 5 2 2 5" xfId="7853" xr:uid="{7C1A0AE4-DD53-4AD3-A30B-5C1F5BCAC8E5}"/>
    <cellStyle name="Normal 9 2 5 2 2 5 2" xfId="21445" xr:uid="{C15CE3E4-39CC-4916-9EC2-31B2C2ED56F2}"/>
    <cellStyle name="Normal 9 2 5 2 2 5 2 2" xfId="44751" xr:uid="{657CD396-41C5-4B52-A5DA-76AF37435EE6}"/>
    <cellStyle name="Normal 9 2 5 2 2 5 3" xfId="33691" xr:uid="{8404CC08-AE85-4EB1-A871-42E5ADC8BFFF}"/>
    <cellStyle name="Normal 9 2 5 2 2 6" xfId="8726" xr:uid="{A1B7CCE8-A75D-45FD-A1F0-96F48D0B4951}"/>
    <cellStyle name="Normal 9 2 5 2 2 6 2" xfId="22317" xr:uid="{FAD01509-B4EF-41BE-A0A2-9FE9A1322EE0}"/>
    <cellStyle name="Normal 9 2 5 2 2 6 2 2" xfId="45623" xr:uid="{2650F043-B53F-4D40-BFAC-4EFF39B92EA4}"/>
    <cellStyle name="Normal 9 2 5 2 2 6 3" xfId="34563" xr:uid="{B1124E18-66A8-42D7-A89A-58BE1E572D77}"/>
    <cellStyle name="Normal 9 2 5 2 2 7" xfId="9890" xr:uid="{C2C32483-ED9A-44E9-9E9B-549D82E855DF}"/>
    <cellStyle name="Normal 9 2 5 2 2 7 2" xfId="23296" xr:uid="{08D40752-8E31-46A4-9E47-5E278FB07B88}"/>
    <cellStyle name="Normal 9 2 5 2 2 7 2 2" xfId="46602" xr:uid="{7A5FA779-CF42-4B58-9EBA-07BAFFDA344D}"/>
    <cellStyle name="Normal 9 2 5 2 2 7 3" xfId="35504" xr:uid="{63A04A7A-AEFC-4182-961F-FD198FA69328}"/>
    <cellStyle name="Normal 9 2 5 2 2 8" xfId="10770" xr:uid="{9D4F8710-35C3-40B4-B104-833B06E81638}"/>
    <cellStyle name="Normal 9 2 5 2 2 8 2" xfId="24176" xr:uid="{72A88629-7547-43E3-B48A-C78F81D4D863}"/>
    <cellStyle name="Normal 9 2 5 2 2 8 2 2" xfId="47482" xr:uid="{71A84121-284A-4EDF-BBE5-097116C77CF0}"/>
    <cellStyle name="Normal 9 2 5 2 2 8 3" xfId="36384" xr:uid="{54A762BC-7FC4-4364-B718-F30E4B04061D}"/>
    <cellStyle name="Normal 9 2 5 2 2 9" xfId="14600" xr:uid="{7DBE8F1A-D4F2-4EA7-9BDC-FED6CB1EE88C}"/>
    <cellStyle name="Normal 9 2 5 2 2 9 2" xfId="25761" xr:uid="{54E4C542-4F07-4AE0-B4F9-3FCF26B63334}"/>
    <cellStyle name="Normal 9 2 5 2 2 9 2 2" xfId="49063" xr:uid="{9D7A24D6-312D-42C0-BE1C-03A82072D802}"/>
    <cellStyle name="Normal 9 2 5 2 2 9 3" xfId="37941" xr:uid="{0F4FB92E-0BE5-4834-AC12-62BCB1D8E1D8}"/>
    <cellStyle name="Normal 9 2 5 2 3" xfId="4777" xr:uid="{14312185-98A4-470F-BA7A-D82A01675CD6}"/>
    <cellStyle name="Normal 9 2 5 2 3 2" xfId="12527" xr:uid="{4BE191B3-C6DD-4173-AE97-B5A41D2396BD}"/>
    <cellStyle name="Normal 9 2 5 2 3 2 2" xfId="24833" xr:uid="{6261E7BD-36CC-4A9B-B972-5DE7449FB842}"/>
    <cellStyle name="Normal 9 2 5 2 3 2 2 2" xfId="48139" xr:uid="{D06BC787-7BAB-4988-921A-E15BA7B7FB46}"/>
    <cellStyle name="Normal 9 2 5 2 3 2 3" xfId="36987" xr:uid="{A6BC6D4F-E530-4790-894C-30A1757F9F1E}"/>
    <cellStyle name="Normal 9 2 5 2 3 3" xfId="15291" xr:uid="{C99FAEF6-708B-4095-9BC3-086777FDB07E}"/>
    <cellStyle name="Normal 9 2 5 2 3 3 2" xfId="26433" xr:uid="{953774AE-1526-4783-A2E6-60FA33471BFC}"/>
    <cellStyle name="Normal 9 2 5 2 3 3 2 2" xfId="49735" xr:uid="{63D086A9-D8ED-4F5A-BC1B-487A3E394914}"/>
    <cellStyle name="Normal 9 2 5 2 3 3 3" xfId="38632" xr:uid="{88B34070-4F35-496A-8448-00F584A1FF92}"/>
    <cellStyle name="Normal 9 2 5 2 3 4" xfId="16747" xr:uid="{C9748D7D-EEDF-4518-AFF4-A545A9002356}"/>
    <cellStyle name="Normal 9 2 5 2 3 4 2" xfId="27833" xr:uid="{F6D936AF-1F10-4233-9817-08E864C629CD}"/>
    <cellStyle name="Normal 9 2 5 2 3 4 2 2" xfId="51132" xr:uid="{BFA5B935-1CBB-4995-B216-C1A48E3B2370}"/>
    <cellStyle name="Normal 9 2 5 2 3 4 3" xfId="40085" xr:uid="{E52CFF85-9AC5-4B0E-B90F-CA73E6327828}"/>
    <cellStyle name="Normal 9 2 5 2 3 5" xfId="18379" xr:uid="{61FEC203-B176-45F3-A663-05F57BF2C417}"/>
    <cellStyle name="Normal 9 2 5 2 3 5 2" xfId="41691" xr:uid="{AEDB3EE6-F03A-4675-AC9B-1F7DF407E8DA}"/>
    <cellStyle name="Normal 9 2 5 2 3 6" xfId="30631" xr:uid="{45E40D37-46F3-4C0B-BD47-895EAC16CC7D}"/>
    <cellStyle name="Normal 9 2 5 2 4" xfId="5649" xr:uid="{3F298EFB-FB3C-45DB-A481-E319E532FCB8}"/>
    <cellStyle name="Normal 9 2 5 2 4 2" xfId="19251" xr:uid="{D845B181-BA92-42F4-9EEE-D4D63BBD40A0}"/>
    <cellStyle name="Normal 9 2 5 2 4 2 2" xfId="42563" xr:uid="{6683984A-6F5A-4299-90B1-0992B55CC47B}"/>
    <cellStyle name="Normal 9 2 5 2 4 3" xfId="31503" xr:uid="{B1D6F6D5-F2E7-4BF2-BE6D-6D80EA061F5B}"/>
    <cellStyle name="Normal 9 2 5 2 5" xfId="6542" xr:uid="{16FD4931-EEE7-48A5-9166-327A894729E4}"/>
    <cellStyle name="Normal 9 2 5 2 5 2" xfId="20134" xr:uid="{248B1CBC-3534-4F58-8B0F-429CEC7AE46D}"/>
    <cellStyle name="Normal 9 2 5 2 5 2 2" xfId="43441" xr:uid="{D0136CFA-F268-4E4C-A810-EB34AE94A89D}"/>
    <cellStyle name="Normal 9 2 5 2 5 3" xfId="32381" xr:uid="{51B3819E-CDDD-4724-A818-A1E6FC39103F}"/>
    <cellStyle name="Normal 9 2 5 2 6" xfId="7415" xr:uid="{FD93EDC7-2ED0-4C17-8189-9D6FB720C631}"/>
    <cellStyle name="Normal 9 2 5 2 6 2" xfId="21007" xr:uid="{C8D49EFA-0D26-429F-93EC-4F4BAEBAFC1B}"/>
    <cellStyle name="Normal 9 2 5 2 6 2 2" xfId="44313" xr:uid="{E5E00833-94F5-469A-B02B-AE5F04C2BCF6}"/>
    <cellStyle name="Normal 9 2 5 2 6 3" xfId="33253" xr:uid="{507B6A9E-D51C-4484-94DC-DEE0F525144C}"/>
    <cellStyle name="Normal 9 2 5 2 7" xfId="8288" xr:uid="{57237349-7D18-4226-B6CB-FD79B5CB15FB}"/>
    <cellStyle name="Normal 9 2 5 2 7 2" xfId="21879" xr:uid="{5F9EBC2E-03DA-47FB-B9DE-7583F45120A1}"/>
    <cellStyle name="Normal 9 2 5 2 7 2 2" xfId="45185" xr:uid="{60458C31-9B37-40D6-9CDD-22726D750BC2}"/>
    <cellStyle name="Normal 9 2 5 2 7 3" xfId="34125" xr:uid="{23CDBB70-BADA-44A1-A3F7-5EE027A4BB0D}"/>
    <cellStyle name="Normal 9 2 5 2 8" xfId="9452" xr:uid="{5B3199A1-6C9B-440B-B00B-83868497ABFD}"/>
    <cellStyle name="Normal 9 2 5 2 8 2" xfId="22858" xr:uid="{D75376CB-436E-4BBD-B27D-5EE992406F94}"/>
    <cellStyle name="Normal 9 2 5 2 8 2 2" xfId="46164" xr:uid="{41F3EFEC-A02A-4578-9ADF-1E204E682C21}"/>
    <cellStyle name="Normal 9 2 5 2 8 3" xfId="35066" xr:uid="{1BC44383-FFE0-4349-8A90-5BB2C3FF0C38}"/>
    <cellStyle name="Normal 9 2 5 2 9" xfId="10332" xr:uid="{FA7B6E11-B845-43FB-BE54-430AA511A504}"/>
    <cellStyle name="Normal 9 2 5 2 9 2" xfId="23738" xr:uid="{FF1A1846-2D8C-4766-97B8-E8EE9214D6C2}"/>
    <cellStyle name="Normal 9 2 5 2 9 2 2" xfId="47044" xr:uid="{285AF2A3-DC49-4900-ACBC-D851E0AF9FFF}"/>
    <cellStyle name="Normal 9 2 5 2 9 3" xfId="35946" xr:uid="{25D1175B-A21D-49F3-8C9A-DB58365D4F5E}"/>
    <cellStyle name="Normal 9 2 5 3" xfId="4006" xr:uid="{564D2799-4312-4B80-9373-A783F09D0050}"/>
    <cellStyle name="Normal 9 2 5 3 10" xfId="14263" xr:uid="{FE988245-8CDB-4FFC-B654-12A98648EA18}"/>
    <cellStyle name="Normal 9 2 5 3 10 2" xfId="25424" xr:uid="{08D474A7-42A6-4AB5-9F0F-A48C4203A41C}"/>
    <cellStyle name="Normal 9 2 5 3 10 2 2" xfId="48726" xr:uid="{8955951E-1DDF-49DE-80BD-DC6433D01242}"/>
    <cellStyle name="Normal 9 2 5 3 10 3" xfId="37604" xr:uid="{D48D0C0C-889B-4FC7-B33E-E13E222B6CDC}"/>
    <cellStyle name="Normal 9 2 5 3 11" xfId="15815" xr:uid="{968FAB76-C1F6-4D63-A580-2717ADCC64D8}"/>
    <cellStyle name="Normal 9 2 5 3 11 2" xfId="26902" xr:uid="{B1CE463A-7043-4B0B-B58E-407E14FC2FF8}"/>
    <cellStyle name="Normal 9 2 5 3 11 2 2" xfId="50201" xr:uid="{7E28941B-4178-4D77-ABAE-CF350F9A05DD}"/>
    <cellStyle name="Normal 9 2 5 3 11 3" xfId="39153" xr:uid="{2CD58FB6-79DB-42D0-9075-8BC4DC4E3EB3}"/>
    <cellStyle name="Normal 9 2 5 3 12" xfId="17608" xr:uid="{6918706A-432B-487E-9622-B272743B1302}"/>
    <cellStyle name="Normal 9 2 5 3 12 2" xfId="40920" xr:uid="{554A01DF-8A71-449E-9B81-ACE27003B838}"/>
    <cellStyle name="Normal 9 2 5 3 13" xfId="29860" xr:uid="{3868157A-05B7-4062-A13C-3DAAEA25D0C2}"/>
    <cellStyle name="Normal 9 2 5 3 2" xfId="4444" xr:uid="{2C4DDA0E-BB5F-413F-A583-23903AD04FFA}"/>
    <cellStyle name="Normal 9 2 5 3 2 10" xfId="16253" xr:uid="{F80F758E-D029-4F3A-91DA-0DA91B8FB466}"/>
    <cellStyle name="Normal 9 2 5 3 2 10 2" xfId="27340" xr:uid="{637B3E6D-6339-4EDA-8D14-D28E7BCFDE3B}"/>
    <cellStyle name="Normal 9 2 5 3 2 10 2 2" xfId="50639" xr:uid="{AC363D69-9468-4293-BD88-6B53001812DC}"/>
    <cellStyle name="Normal 9 2 5 3 2 10 3" xfId="39591" xr:uid="{89CD5E4A-E373-449D-A0E0-1E4A6C88D1F6}"/>
    <cellStyle name="Normal 9 2 5 3 2 11" xfId="18046" xr:uid="{2B8851DE-6C3C-44E4-848E-1A205A11E303}"/>
    <cellStyle name="Normal 9 2 5 3 2 11 2" xfId="41358" xr:uid="{EE2F1F71-07BC-4606-A294-D8267FBB2807}"/>
    <cellStyle name="Normal 9 2 5 3 2 12" xfId="30298" xr:uid="{7E66F000-8CC1-4D40-8E93-7B825CB69536}"/>
    <cellStyle name="Normal 9 2 5 3 2 2" xfId="5316" xr:uid="{4EB200A5-341A-4B59-84F4-2C13B9D84849}"/>
    <cellStyle name="Normal 9 2 5 3 2 2 2" xfId="18918" xr:uid="{5EB725AF-47A9-49FD-B647-26F94AE48D8E}"/>
    <cellStyle name="Normal 9 2 5 3 2 2 2 2" xfId="42230" xr:uid="{A4D2D82D-1B0B-4682-8413-AABAC0D74AE6}"/>
    <cellStyle name="Normal 9 2 5 3 2 2 3" xfId="31170" xr:uid="{0B5603DB-326A-4A45-BCC1-370B0D3B84FA}"/>
    <cellStyle name="Normal 9 2 5 3 2 3" xfId="6188" xr:uid="{5FF32BCA-913B-4A93-BFC7-CD3E98143A38}"/>
    <cellStyle name="Normal 9 2 5 3 2 3 2" xfId="19790" xr:uid="{009208C1-2D79-4061-AF76-A20BB26AB6F0}"/>
    <cellStyle name="Normal 9 2 5 3 2 3 2 2" xfId="43102" xr:uid="{F014E463-11FF-4339-A127-DA1C941E759F}"/>
    <cellStyle name="Normal 9 2 5 3 2 3 3" xfId="32042" xr:uid="{188772C1-2BC9-4AAE-B752-E05E9BB3302E}"/>
    <cellStyle name="Normal 9 2 5 3 2 4" xfId="7081" xr:uid="{D50F9C9F-5860-43E5-B50E-7BB02732D944}"/>
    <cellStyle name="Normal 9 2 5 3 2 4 2" xfId="20673" xr:uid="{B184BD41-B42C-43DB-98E4-8C1A11DD1BC9}"/>
    <cellStyle name="Normal 9 2 5 3 2 4 2 2" xfId="43980" xr:uid="{D5CEB3E1-9115-4ADA-BC18-91A2853045FC}"/>
    <cellStyle name="Normal 9 2 5 3 2 4 3" xfId="32920" xr:uid="{F57F20FA-626F-4965-96A4-6AB937E60E66}"/>
    <cellStyle name="Normal 9 2 5 3 2 5" xfId="7954" xr:uid="{B9B3EB21-9B13-46C3-A3B7-07C15E1FEB04}"/>
    <cellStyle name="Normal 9 2 5 3 2 5 2" xfId="21546" xr:uid="{3B8D967F-66E8-4001-8243-D9DDF322C5EA}"/>
    <cellStyle name="Normal 9 2 5 3 2 5 2 2" xfId="44852" xr:uid="{2D36D845-E45C-492C-8161-EBBF16EE972C}"/>
    <cellStyle name="Normal 9 2 5 3 2 5 3" xfId="33792" xr:uid="{2A64AE7E-11FC-4DD4-A8EA-7860EB9056C4}"/>
    <cellStyle name="Normal 9 2 5 3 2 6" xfId="8827" xr:uid="{E1277F32-05C1-4AC5-AD2A-7DD8DE7E2859}"/>
    <cellStyle name="Normal 9 2 5 3 2 6 2" xfId="22418" xr:uid="{8DC1004A-18FF-40A8-914E-39A84C08A92D}"/>
    <cellStyle name="Normal 9 2 5 3 2 6 2 2" xfId="45724" xr:uid="{50923AEB-3C8C-4F29-A14C-85293E1CE0B2}"/>
    <cellStyle name="Normal 9 2 5 3 2 6 3" xfId="34664" xr:uid="{2B4F52D6-ADE1-4EFE-B47E-0ED5EDE1B909}"/>
    <cellStyle name="Normal 9 2 5 3 2 7" xfId="9991" xr:uid="{0E5CDCA2-CB7A-4FF3-B946-7468B703DED4}"/>
    <cellStyle name="Normal 9 2 5 3 2 7 2" xfId="23397" xr:uid="{D9FF0A32-B9B6-431C-9822-80DBC58C68B1}"/>
    <cellStyle name="Normal 9 2 5 3 2 7 2 2" xfId="46703" xr:uid="{EC10FE2E-39CB-4B38-9EBF-1D60F3C16057}"/>
    <cellStyle name="Normal 9 2 5 3 2 7 3" xfId="35605" xr:uid="{B54C7D8F-6D95-4AF1-BC55-4373C7C6CDE2}"/>
    <cellStyle name="Normal 9 2 5 3 2 8" xfId="10871" xr:uid="{9949F6F5-C842-4F51-A146-03FE04BD1A7F}"/>
    <cellStyle name="Normal 9 2 5 3 2 8 2" xfId="24277" xr:uid="{ECA25FD0-EA3F-4AB8-B1A4-6BFEE694EBBF}"/>
    <cellStyle name="Normal 9 2 5 3 2 8 2 2" xfId="47583" xr:uid="{825CBD12-8E2E-493E-B083-500A1158267A}"/>
    <cellStyle name="Normal 9 2 5 3 2 8 3" xfId="36485" xr:uid="{CDD591E0-BC37-4241-B2EE-576D96322C48}"/>
    <cellStyle name="Normal 9 2 5 3 2 9" xfId="14701" xr:uid="{7A95950B-22AA-4DD3-B6CC-2871BD142D89}"/>
    <cellStyle name="Normal 9 2 5 3 2 9 2" xfId="25862" xr:uid="{FDEEA1DB-4F89-4B8C-8C0A-1E1973BF6D93}"/>
    <cellStyle name="Normal 9 2 5 3 2 9 2 2" xfId="49164" xr:uid="{4F70A716-D0F5-4D80-93B7-7AA73CD78DDF}"/>
    <cellStyle name="Normal 9 2 5 3 2 9 3" xfId="38042" xr:uid="{708A9497-A7FD-48CF-B3C8-6BFCCB3C7DC8}"/>
    <cellStyle name="Normal 9 2 5 3 3" xfId="4878" xr:uid="{54E619C3-5091-4366-9E03-879F7975DE16}"/>
    <cellStyle name="Normal 9 2 5 3 3 2" xfId="18480" xr:uid="{40BF6815-851B-4FFF-8005-FD9333378883}"/>
    <cellStyle name="Normal 9 2 5 3 3 2 2" xfId="41792" xr:uid="{B2FCDF18-538F-495B-B659-6257FB334E11}"/>
    <cellStyle name="Normal 9 2 5 3 3 3" xfId="30732" xr:uid="{4D98EF50-135A-4A38-8393-DA7967F1E226}"/>
    <cellStyle name="Normal 9 2 5 3 4" xfId="5750" xr:uid="{2AA1BC4C-DD94-48C2-86D7-7C45C0D59EAF}"/>
    <cellStyle name="Normal 9 2 5 3 4 2" xfId="19352" xr:uid="{B37DB154-3D03-48D5-9EA1-5C972323FF8A}"/>
    <cellStyle name="Normal 9 2 5 3 4 2 2" xfId="42664" xr:uid="{F8F8A91C-5F75-4DE2-AC94-CD322B2B994F}"/>
    <cellStyle name="Normal 9 2 5 3 4 3" xfId="31604" xr:uid="{CD69E1FA-CAD3-489A-A0C4-3549A88A2921}"/>
    <cellStyle name="Normal 9 2 5 3 5" xfId="6643" xr:uid="{9121569F-3C6D-418B-BDA1-4E0DB67A6FD6}"/>
    <cellStyle name="Normal 9 2 5 3 5 2" xfId="20235" xr:uid="{8508A695-8464-4E98-BA7D-F912A5751372}"/>
    <cellStyle name="Normal 9 2 5 3 5 2 2" xfId="43542" xr:uid="{49C98CD2-F4DE-468B-B268-EA7A607EAEEA}"/>
    <cellStyle name="Normal 9 2 5 3 5 3" xfId="32482" xr:uid="{CE7D615C-AC1D-4FA0-970A-D4F3EEBF28B7}"/>
    <cellStyle name="Normal 9 2 5 3 6" xfId="7516" xr:uid="{CE8C9EB2-E607-4A7D-9EBA-98FBEB7FD741}"/>
    <cellStyle name="Normal 9 2 5 3 6 2" xfId="21108" xr:uid="{51A68D7D-91A9-4D82-A798-9A646C148953}"/>
    <cellStyle name="Normal 9 2 5 3 6 2 2" xfId="44414" xr:uid="{243FF615-9119-43DA-846A-6829DDC14235}"/>
    <cellStyle name="Normal 9 2 5 3 6 3" xfId="33354" xr:uid="{853FBA00-D89E-42CA-9E38-59E48E939BDA}"/>
    <cellStyle name="Normal 9 2 5 3 7" xfId="8389" xr:uid="{61A979A3-10FF-40A8-A1A9-9A25CCFF4257}"/>
    <cellStyle name="Normal 9 2 5 3 7 2" xfId="21980" xr:uid="{5641A96A-1395-40FE-A0E8-0241E45E23E7}"/>
    <cellStyle name="Normal 9 2 5 3 7 2 2" xfId="45286" xr:uid="{1A1CB77F-64A3-497C-81A2-9F7650886C17}"/>
    <cellStyle name="Normal 9 2 5 3 7 3" xfId="34226" xr:uid="{48F7EC26-677D-4FC3-8EF4-242F705C20C1}"/>
    <cellStyle name="Normal 9 2 5 3 8" xfId="9553" xr:uid="{3185F16D-5BC3-475C-B445-271DD97CE247}"/>
    <cellStyle name="Normal 9 2 5 3 8 2" xfId="22959" xr:uid="{436757E1-C33F-4078-9E98-3B416B6F3526}"/>
    <cellStyle name="Normal 9 2 5 3 8 2 2" xfId="46265" xr:uid="{6A967C49-8AEB-4B4B-8E21-023A5842CFA1}"/>
    <cellStyle name="Normal 9 2 5 3 8 3" xfId="35167" xr:uid="{BBFF2394-8CDF-4747-BC9B-A924E44436C4}"/>
    <cellStyle name="Normal 9 2 5 3 9" xfId="10433" xr:uid="{97695D3C-BAEB-4F96-90E9-C94F1619CC1A}"/>
    <cellStyle name="Normal 9 2 5 3 9 2" xfId="23839" xr:uid="{7B4640C1-640B-4AD2-BB3B-BD333A44C75A}"/>
    <cellStyle name="Normal 9 2 5 3 9 2 2" xfId="47145" xr:uid="{799E0DF7-EDC2-46D0-84F7-8605151457AC}"/>
    <cellStyle name="Normal 9 2 5 3 9 3" xfId="36047" xr:uid="{39AA3D5C-0C0E-45F9-8FBE-1B26E29102C2}"/>
    <cellStyle name="Normal 9 2 5 4" xfId="4139" xr:uid="{852FB786-D7A7-4AA5-80B4-AB64046C25E9}"/>
    <cellStyle name="Normal 9 2 5 4 10" xfId="14396" xr:uid="{1D6B8786-CBBF-45D0-992A-6BA2D758F456}"/>
    <cellStyle name="Normal 9 2 5 4 10 2" xfId="25557" xr:uid="{5065C036-A5E8-43D7-9D8B-A37EB3E3D30D}"/>
    <cellStyle name="Normal 9 2 5 4 10 2 2" xfId="48859" xr:uid="{067E5BC3-2B06-4411-8A13-CA2F42DDB741}"/>
    <cellStyle name="Normal 9 2 5 4 10 3" xfId="37737" xr:uid="{2D69E775-F7E3-4C07-A9E8-5723497FE015}"/>
    <cellStyle name="Normal 9 2 5 4 11" xfId="15948" xr:uid="{5CDA665B-C2AF-4744-9E90-42E714E31BEF}"/>
    <cellStyle name="Normal 9 2 5 4 11 2" xfId="27035" xr:uid="{807388DA-5D60-49C1-8677-0F21ED7B33C2}"/>
    <cellStyle name="Normal 9 2 5 4 11 2 2" xfId="50334" xr:uid="{B4278501-7E4F-4CF9-B8A0-408FA9F6BA85}"/>
    <cellStyle name="Normal 9 2 5 4 11 3" xfId="39286" xr:uid="{C47652A7-9B0A-44F6-ADA5-52B327B1B95C}"/>
    <cellStyle name="Normal 9 2 5 4 12" xfId="17741" xr:uid="{285FC489-65C4-4A74-8389-D8F0001AA9A9}"/>
    <cellStyle name="Normal 9 2 5 4 12 2" xfId="41053" xr:uid="{85F35F1E-8793-418B-BB17-0AB96A62003B}"/>
    <cellStyle name="Normal 9 2 5 4 13" xfId="29993" xr:uid="{DE3B2501-B6A3-4B09-933D-832AF377EE00}"/>
    <cellStyle name="Normal 9 2 5 4 2" xfId="4577" xr:uid="{E4B42AED-0AA6-4A54-AB00-7312C07601DB}"/>
    <cellStyle name="Normal 9 2 5 4 2 10" xfId="16386" xr:uid="{F2D8417A-A849-4527-A158-DDE8ABC6CEEE}"/>
    <cellStyle name="Normal 9 2 5 4 2 10 2" xfId="27473" xr:uid="{3FE4A5A4-D014-46D2-A77B-71F3A2A340B8}"/>
    <cellStyle name="Normal 9 2 5 4 2 10 2 2" xfId="50772" xr:uid="{20900422-CEAF-4884-822C-022F382740B6}"/>
    <cellStyle name="Normal 9 2 5 4 2 10 3" xfId="39724" xr:uid="{191F215A-876A-48FF-8080-FA0CC8018D5D}"/>
    <cellStyle name="Normal 9 2 5 4 2 11" xfId="18179" xr:uid="{AF9369A8-C96D-4AA3-85B6-215F38537507}"/>
    <cellStyle name="Normal 9 2 5 4 2 11 2" xfId="41491" xr:uid="{8A4BFA4D-7D6A-4835-A5D2-2E4FF3D0E270}"/>
    <cellStyle name="Normal 9 2 5 4 2 12" xfId="30431" xr:uid="{69D27861-AD44-4C25-85C0-E4F3D6ADC262}"/>
    <cellStyle name="Normal 9 2 5 4 2 2" xfId="5449" xr:uid="{C55A62D3-F62E-44D5-B81A-2E93F0D0F439}"/>
    <cellStyle name="Normal 9 2 5 4 2 2 2" xfId="19051" xr:uid="{8E0571E9-5B8C-4B9E-AFDA-6D99BD82B65A}"/>
    <cellStyle name="Normal 9 2 5 4 2 2 2 2" xfId="42363" xr:uid="{438FF540-345D-4E95-B705-8DD98AFFA0FF}"/>
    <cellStyle name="Normal 9 2 5 4 2 2 3" xfId="31303" xr:uid="{604329BE-F12F-4D63-A756-37CCE6A64564}"/>
    <cellStyle name="Normal 9 2 5 4 2 3" xfId="6321" xr:uid="{D1DCC0D1-C875-46A1-A3F4-E563812B55BF}"/>
    <cellStyle name="Normal 9 2 5 4 2 3 2" xfId="19923" xr:uid="{41EB191C-D818-4E61-B70A-9ACCD4F95A35}"/>
    <cellStyle name="Normal 9 2 5 4 2 3 2 2" xfId="43235" xr:uid="{E3037CFE-A1CD-4B63-B71D-45A489C38561}"/>
    <cellStyle name="Normal 9 2 5 4 2 3 3" xfId="32175" xr:uid="{C451C720-55F3-4C42-B3E9-27E4B7B903FD}"/>
    <cellStyle name="Normal 9 2 5 4 2 4" xfId="7214" xr:uid="{C5E33D10-352E-4CC3-8915-10763B6FCAAE}"/>
    <cellStyle name="Normal 9 2 5 4 2 4 2" xfId="20806" xr:uid="{2471EB22-F4C6-4DEC-A603-6E7C7318EA00}"/>
    <cellStyle name="Normal 9 2 5 4 2 4 2 2" xfId="44113" xr:uid="{F505EB38-5797-452E-8360-6262CC2E782C}"/>
    <cellStyle name="Normal 9 2 5 4 2 4 3" xfId="33053" xr:uid="{EF44E587-1F8B-4A73-A3A2-95682679740F}"/>
    <cellStyle name="Normal 9 2 5 4 2 5" xfId="8087" xr:uid="{394E6ACD-BB27-4739-BA6D-AC6F246711A7}"/>
    <cellStyle name="Normal 9 2 5 4 2 5 2" xfId="21679" xr:uid="{98A9D16E-5076-400F-8F7C-D11583A4AB23}"/>
    <cellStyle name="Normal 9 2 5 4 2 5 2 2" xfId="44985" xr:uid="{3F9FE8C1-A1CE-472B-8B97-EF128A8BC36D}"/>
    <cellStyle name="Normal 9 2 5 4 2 5 3" xfId="33925" xr:uid="{95B26F99-0940-4152-A4FD-F6DA665177A0}"/>
    <cellStyle name="Normal 9 2 5 4 2 6" xfId="8960" xr:uid="{81E490C3-89D7-4C23-9248-973B6D853B88}"/>
    <cellStyle name="Normal 9 2 5 4 2 6 2" xfId="22551" xr:uid="{AA6E4499-AF76-4469-9AB3-E03FC39396CF}"/>
    <cellStyle name="Normal 9 2 5 4 2 6 2 2" xfId="45857" xr:uid="{8A435CB0-DA30-48B8-A52A-EF9C2602CA6B}"/>
    <cellStyle name="Normal 9 2 5 4 2 6 3" xfId="34797" xr:uid="{B94DF8E2-8497-4ACA-B94C-367B1BC2906E}"/>
    <cellStyle name="Normal 9 2 5 4 2 7" xfId="10124" xr:uid="{DBC0EC6F-77AE-4F58-9BDF-0C6A961C0BFF}"/>
    <cellStyle name="Normal 9 2 5 4 2 7 2" xfId="23530" xr:uid="{A4900F77-20FD-4334-8225-A3CE7667422C}"/>
    <cellStyle name="Normal 9 2 5 4 2 7 2 2" xfId="46836" xr:uid="{03CD75A6-7981-44FE-9DCF-B1065CDBB5CA}"/>
    <cellStyle name="Normal 9 2 5 4 2 7 3" xfId="35738" xr:uid="{02978680-CBA3-4BD7-9FBA-0AB86421FBD7}"/>
    <cellStyle name="Normal 9 2 5 4 2 8" xfId="11004" xr:uid="{FB6E0A63-7CBB-4E1A-A145-FA77C44B1333}"/>
    <cellStyle name="Normal 9 2 5 4 2 8 2" xfId="24410" xr:uid="{FAE9C8BB-5B14-4353-A92B-670D743FC305}"/>
    <cellStyle name="Normal 9 2 5 4 2 8 2 2" xfId="47716" xr:uid="{EC87EECB-ACB8-48F6-98DF-FAD9B44C4F50}"/>
    <cellStyle name="Normal 9 2 5 4 2 8 3" xfId="36618" xr:uid="{ABA419F5-5341-4677-8CBF-BA4B57E68761}"/>
    <cellStyle name="Normal 9 2 5 4 2 9" xfId="14834" xr:uid="{F7350992-100C-4DCD-8140-146607049C8F}"/>
    <cellStyle name="Normal 9 2 5 4 2 9 2" xfId="25995" xr:uid="{F4A18B57-9B0F-4C84-AA21-2A8A15CF5688}"/>
    <cellStyle name="Normal 9 2 5 4 2 9 2 2" xfId="49297" xr:uid="{CF72FB8E-01EA-4819-A06E-F0D3B51AC1DF}"/>
    <cellStyle name="Normal 9 2 5 4 2 9 3" xfId="38175" xr:uid="{3C8AA520-8566-4F0B-AF9E-DBF00C814602}"/>
    <cellStyle name="Normal 9 2 5 4 3" xfId="5011" xr:uid="{217C2960-A7CD-4695-B3F6-3AD5C1914E68}"/>
    <cellStyle name="Normal 9 2 5 4 3 2" xfId="18613" xr:uid="{E2587EFE-98FB-409D-A3FC-ECC23A563AD8}"/>
    <cellStyle name="Normal 9 2 5 4 3 2 2" xfId="41925" xr:uid="{00CF28B3-E2DC-46C1-9E75-E0C05B66189B}"/>
    <cellStyle name="Normal 9 2 5 4 3 3" xfId="30865" xr:uid="{C5702767-3FD3-4652-90E7-C3E30AE6D577}"/>
    <cellStyle name="Normal 9 2 5 4 4" xfId="5883" xr:uid="{975517E0-8494-4656-8E57-514FD0FFC926}"/>
    <cellStyle name="Normal 9 2 5 4 4 2" xfId="19485" xr:uid="{C6F23682-28AD-4E27-8C8D-2DE7816F9733}"/>
    <cellStyle name="Normal 9 2 5 4 4 2 2" xfId="42797" xr:uid="{0E88C4FD-F90E-4DCD-AA5B-95A64E68065C}"/>
    <cellStyle name="Normal 9 2 5 4 4 3" xfId="31737" xr:uid="{6EC47B2C-842F-4832-A09D-0CDD1604E00A}"/>
    <cellStyle name="Normal 9 2 5 4 5" xfId="6776" xr:uid="{213B6B86-7055-4D5B-BEB0-54B8BFA00EA8}"/>
    <cellStyle name="Normal 9 2 5 4 5 2" xfId="20368" xr:uid="{3CADAABA-E450-4D92-BDB5-D8429716B714}"/>
    <cellStyle name="Normal 9 2 5 4 5 2 2" xfId="43675" xr:uid="{2908FD93-147B-4553-B451-C81BBA89EBBF}"/>
    <cellStyle name="Normal 9 2 5 4 5 3" xfId="32615" xr:uid="{6E816740-E208-4000-8C3E-5F3BB3488146}"/>
    <cellStyle name="Normal 9 2 5 4 6" xfId="7649" xr:uid="{97401107-5ABE-4009-9D9F-B2EF3E62D34D}"/>
    <cellStyle name="Normal 9 2 5 4 6 2" xfId="21241" xr:uid="{1CBB5B0C-0355-46DB-9A28-34F2B938ED98}"/>
    <cellStyle name="Normal 9 2 5 4 6 2 2" xfId="44547" xr:uid="{E5465FBF-7674-4B9B-8130-6B78EB184D73}"/>
    <cellStyle name="Normal 9 2 5 4 6 3" xfId="33487" xr:uid="{D328A2FB-D57C-44EE-8086-1D7934D474A9}"/>
    <cellStyle name="Normal 9 2 5 4 7" xfId="8522" xr:uid="{6E166F27-97A1-45F9-88F3-5A969A50CB2E}"/>
    <cellStyle name="Normal 9 2 5 4 7 2" xfId="22113" xr:uid="{90FE4E4F-C0C2-459C-9EB0-40CCB17E5384}"/>
    <cellStyle name="Normal 9 2 5 4 7 2 2" xfId="45419" xr:uid="{47E46F34-20A3-4F87-B855-3E803F4627E4}"/>
    <cellStyle name="Normal 9 2 5 4 7 3" xfId="34359" xr:uid="{51B41478-8324-46B0-AAA1-886D13F5B7E7}"/>
    <cellStyle name="Normal 9 2 5 4 8" xfId="9686" xr:uid="{9EE83FF8-71A1-46C7-95DC-6B43347FFF18}"/>
    <cellStyle name="Normal 9 2 5 4 8 2" xfId="23092" xr:uid="{A4079CA6-FDD8-4F29-AFE3-6673E9579A4C}"/>
    <cellStyle name="Normal 9 2 5 4 8 2 2" xfId="46398" xr:uid="{1B0512DA-DCBD-4617-8BAA-C687C6611E1E}"/>
    <cellStyle name="Normal 9 2 5 4 8 3" xfId="35300" xr:uid="{D94F511D-7E3A-4D3D-90DB-B19755365B0F}"/>
    <cellStyle name="Normal 9 2 5 4 9" xfId="10566" xr:uid="{8B7F703C-FF7D-4A63-943A-92CE1CEEAF15}"/>
    <cellStyle name="Normal 9 2 5 4 9 2" xfId="23972" xr:uid="{47A49874-8275-4A62-89AD-A48D1B0DF483}"/>
    <cellStyle name="Normal 9 2 5 4 9 2 2" xfId="47278" xr:uid="{F766228F-58E3-46B3-957F-B85C3965964C}"/>
    <cellStyle name="Normal 9 2 5 4 9 3" xfId="36180" xr:uid="{C85C0C9A-8C16-422C-9AA8-3AC584E95E9F}"/>
    <cellStyle name="Normal 9 2 5 5" xfId="4276" xr:uid="{4FF7E190-DF0D-4629-8ED1-1E1FCE484507}"/>
    <cellStyle name="Normal 9 2 5 5 10" xfId="16085" xr:uid="{BDC3B55C-0380-48BD-8C21-015CA1A470F6}"/>
    <cellStyle name="Normal 9 2 5 5 10 2" xfId="27172" xr:uid="{F48911A9-70A4-4007-87CC-C5EC46027B03}"/>
    <cellStyle name="Normal 9 2 5 5 10 2 2" xfId="50471" xr:uid="{F8F29A2C-4D19-4092-92BC-85728BC1AFA6}"/>
    <cellStyle name="Normal 9 2 5 5 10 3" xfId="39423" xr:uid="{C73B80BE-A72A-43DF-A98A-CC307540EDB7}"/>
    <cellStyle name="Normal 9 2 5 5 11" xfId="17878" xr:uid="{2B256FBD-2DED-41B5-A52F-8E988A3B81DF}"/>
    <cellStyle name="Normal 9 2 5 5 11 2" xfId="41190" xr:uid="{2AFE92C0-6B50-45B5-BB77-5398B9A3D269}"/>
    <cellStyle name="Normal 9 2 5 5 12" xfId="30130" xr:uid="{928663CC-33DF-4779-8490-87187060390E}"/>
    <cellStyle name="Normal 9 2 5 5 2" xfId="5148" xr:uid="{6DE0BEBD-0BB8-4753-8D53-5CF280583987}"/>
    <cellStyle name="Normal 9 2 5 5 2 2" xfId="18750" xr:uid="{8B71495B-F895-4844-B2B3-3B54CBC196AD}"/>
    <cellStyle name="Normal 9 2 5 5 2 2 2" xfId="42062" xr:uid="{4421C25D-D713-4233-80D2-A799E70899E1}"/>
    <cellStyle name="Normal 9 2 5 5 2 3" xfId="31002" xr:uid="{2D2C9613-AB4B-4F0A-B24F-C8E70ED2BAF0}"/>
    <cellStyle name="Normal 9 2 5 5 3" xfId="6020" xr:uid="{FA75EABD-6012-469E-8EC5-452AAE2BE709}"/>
    <cellStyle name="Normal 9 2 5 5 3 2" xfId="19622" xr:uid="{EEF1D5BB-71A5-45FF-858B-3F2F9728810E}"/>
    <cellStyle name="Normal 9 2 5 5 3 2 2" xfId="42934" xr:uid="{454EB937-E812-4E95-92FD-8E5BEF9C6494}"/>
    <cellStyle name="Normal 9 2 5 5 3 3" xfId="31874" xr:uid="{17F1C372-E680-44E8-97CE-59A0E742251C}"/>
    <cellStyle name="Normal 9 2 5 5 4" xfId="6913" xr:uid="{B8D9DECD-76B7-4F8A-9FA7-F7ADEF82FFB3}"/>
    <cellStyle name="Normal 9 2 5 5 4 2" xfId="20505" xr:uid="{D32EB608-A484-4C03-B239-05AD5446A1A4}"/>
    <cellStyle name="Normal 9 2 5 5 4 2 2" xfId="43812" xr:uid="{4290645A-E67C-4056-84D8-37E4A042B582}"/>
    <cellStyle name="Normal 9 2 5 5 4 3" xfId="32752" xr:uid="{4BC66C19-75A3-4A5F-BA05-8AEC3B76C255}"/>
    <cellStyle name="Normal 9 2 5 5 5" xfId="7786" xr:uid="{28FED987-5CC5-4D75-8471-233165661859}"/>
    <cellStyle name="Normal 9 2 5 5 5 2" xfId="21378" xr:uid="{63AB557D-48E4-4FA7-8692-14B1187EF19E}"/>
    <cellStyle name="Normal 9 2 5 5 5 2 2" xfId="44684" xr:uid="{1F1BED6A-C555-4907-AC4C-E5F21C9643EA}"/>
    <cellStyle name="Normal 9 2 5 5 5 3" xfId="33624" xr:uid="{C59A57F7-C37E-46E2-ABD9-BEC5C8BEF5FC}"/>
    <cellStyle name="Normal 9 2 5 5 6" xfId="8659" xr:uid="{A64CCA7A-3ED1-488C-B304-221F692E0112}"/>
    <cellStyle name="Normal 9 2 5 5 6 2" xfId="22250" xr:uid="{5F3C647D-E20A-4C46-A6A8-FDFC86F55CD1}"/>
    <cellStyle name="Normal 9 2 5 5 6 2 2" xfId="45556" xr:uid="{1671FF74-5015-445E-BA97-59480BBDDA6C}"/>
    <cellStyle name="Normal 9 2 5 5 6 3" xfId="34496" xr:uid="{7EE86139-B662-436A-AAD0-82592BD429F5}"/>
    <cellStyle name="Normal 9 2 5 5 7" xfId="9823" xr:uid="{B03B4884-5CF2-462A-88F3-D1DB01B70FDA}"/>
    <cellStyle name="Normal 9 2 5 5 7 2" xfId="23229" xr:uid="{2B2C9804-FAE1-4575-A529-81820BC447C2}"/>
    <cellStyle name="Normal 9 2 5 5 7 2 2" xfId="46535" xr:uid="{1EC11CA1-C64E-4BE4-9144-9C321D9C455B}"/>
    <cellStyle name="Normal 9 2 5 5 7 3" xfId="35437" xr:uid="{39E6E296-B5BE-402A-B0BC-1BB163949F79}"/>
    <cellStyle name="Normal 9 2 5 5 8" xfId="10703" xr:uid="{7C3BA358-77CA-4333-8D0C-B6E906CA213C}"/>
    <cellStyle name="Normal 9 2 5 5 8 2" xfId="24109" xr:uid="{4B3DA72A-98A8-4DA8-944E-98899848D3C1}"/>
    <cellStyle name="Normal 9 2 5 5 8 2 2" xfId="47415" xr:uid="{F6C773F2-2817-4257-8C77-7FBF31252FAB}"/>
    <cellStyle name="Normal 9 2 5 5 8 3" xfId="36317" xr:uid="{06B6B30D-ADF7-4BDE-9FEB-642243E1EEC5}"/>
    <cellStyle name="Normal 9 2 5 5 9" xfId="14533" xr:uid="{A5228D40-5498-412D-99E2-68ADEE4B88B1}"/>
    <cellStyle name="Normal 9 2 5 5 9 2" xfId="25694" xr:uid="{5B17F3B4-7131-42A1-A186-9BDC797F4BC4}"/>
    <cellStyle name="Normal 9 2 5 5 9 2 2" xfId="48996" xr:uid="{31FAD0D7-6915-46C7-9231-F778513A51AD}"/>
    <cellStyle name="Normal 9 2 5 5 9 3" xfId="37874" xr:uid="{B7A5D4F6-8C9A-438F-B8AE-62725A02BF83}"/>
    <cellStyle name="Normal 9 2 5 6" xfId="4710" xr:uid="{C8FA6F09-A5BD-42A7-974C-0A6D7389199F}"/>
    <cellStyle name="Normal 9 2 5 6 2" xfId="11146" xr:uid="{2A358E5A-3858-4C10-957E-F46B406F73E3}"/>
    <cellStyle name="Normal 9 2 5 6 2 2" xfId="24552" xr:uid="{2CB7C146-46E9-4077-9ECA-BB147A328B1C}"/>
    <cellStyle name="Normal 9 2 5 6 2 2 2" xfId="47858" xr:uid="{A290C191-5EC0-4765-A53A-C7215D0B4C79}"/>
    <cellStyle name="Normal 9 2 5 6 2 3" xfId="36759" xr:uid="{74EBE25E-5E23-4368-825B-A91C1CAF3E72}"/>
    <cellStyle name="Normal 9 2 5 6 3" xfId="14993" xr:uid="{ACBC4B75-20A6-40CE-8C21-470512A6B63B}"/>
    <cellStyle name="Normal 9 2 5 6 3 2" xfId="26150" xr:uid="{C4007772-CE06-4D98-9647-FD73F68355E9}"/>
    <cellStyle name="Normal 9 2 5 6 3 2 2" xfId="49452" xr:uid="{10641AE5-0226-4140-8CDE-919B14F191FD}"/>
    <cellStyle name="Normal 9 2 5 6 3 3" xfId="38334" xr:uid="{157F2397-5DBC-48DF-AD8F-87C1E176C8F1}"/>
    <cellStyle name="Normal 9 2 5 6 4" xfId="16528" xr:uid="{0619AA17-24E9-4E4F-B176-48241C3FDB1A}"/>
    <cellStyle name="Normal 9 2 5 6 4 2" xfId="27614" xr:uid="{EC65D451-B961-4996-8201-81BEECCBA7D2}"/>
    <cellStyle name="Normal 9 2 5 6 4 2 2" xfId="50913" xr:uid="{99C490CE-A9BF-4104-AB70-CF126ECAFEFC}"/>
    <cellStyle name="Normal 9 2 5 6 4 3" xfId="39866" xr:uid="{E5172E31-FE9D-4C58-8B83-A6541BBE5D33}"/>
    <cellStyle name="Normal 9 2 5 6 5" xfId="18312" xr:uid="{CB29B82D-0C65-43D6-BFFE-D011B8EDF5F0}"/>
    <cellStyle name="Normal 9 2 5 6 5 2" xfId="41624" xr:uid="{F8E3E5F4-28FC-4254-9120-5959E82293E8}"/>
    <cellStyle name="Normal 9 2 5 6 6" xfId="30564" xr:uid="{6E6B200B-34FC-48F9-BF8A-6FBE160BFBA8}"/>
    <cellStyle name="Normal 9 2 5 7" xfId="5582" xr:uid="{3052C1E4-1A3C-406F-923F-7648A9309614}"/>
    <cellStyle name="Normal 9 2 5 7 2" xfId="19184" xr:uid="{714ACFD6-2995-4CDB-A50C-7975835C3397}"/>
    <cellStyle name="Normal 9 2 5 7 2 2" xfId="42496" xr:uid="{11805806-E0C9-4E51-A869-7C884C93A229}"/>
    <cellStyle name="Normal 9 2 5 7 3" xfId="31436" xr:uid="{DF008C27-10C4-43EC-9893-A9F36B705889}"/>
    <cellStyle name="Normal 9 2 5 8" xfId="6473" xr:uid="{4F7C33C3-B088-4B47-B2E8-97A17633F6B3}"/>
    <cellStyle name="Normal 9 2 5 8 2" xfId="20065" xr:uid="{06D0FA24-6F93-428D-8469-F787D7657D85}"/>
    <cellStyle name="Normal 9 2 5 8 2 2" xfId="43374" xr:uid="{84058CBF-3B8F-4F22-B723-CFBCC355E534}"/>
    <cellStyle name="Normal 9 2 5 8 3" xfId="32314" xr:uid="{BAE73B38-9EE8-4285-A433-EBB423D5AB9C}"/>
    <cellStyle name="Normal 9 2 5 9" xfId="7348" xr:uid="{281973F8-1934-423E-9865-13FB6A01050E}"/>
    <cellStyle name="Normal 9 2 5 9 2" xfId="20940" xr:uid="{7EF0D653-BCCB-4561-80AB-CCBCA60920E3}"/>
    <cellStyle name="Normal 9 2 5 9 2 2" xfId="44246" xr:uid="{7A8C0631-9781-4495-83C1-506857EA071F}"/>
    <cellStyle name="Normal 9 2 5 9 3" xfId="33186" xr:uid="{3AB4A5F9-D67F-4D60-92F8-86D32C2B82F1}"/>
    <cellStyle name="Normal 9 2 6" xfId="3202" xr:uid="{52E83BC6-4C6B-427D-8E51-FC7C13B49B6A}"/>
    <cellStyle name="Normal 9 2 6 2" xfId="12993" xr:uid="{B050D070-5CCC-4D5F-A73D-AF237ECDB2CC}"/>
    <cellStyle name="Normal 9 2 7" xfId="3961" xr:uid="{E45525D7-BBC0-447B-9C5C-637AEE5626C0}"/>
    <cellStyle name="Normal 9 2 7 10" xfId="9508" xr:uid="{03A49180-4506-44EC-AC4C-41753B2A577A}"/>
    <cellStyle name="Normal 9 2 7 10 2" xfId="22914" xr:uid="{3F9352B0-E325-43E0-AD01-E60413C82049}"/>
    <cellStyle name="Normal 9 2 7 10 2 2" xfId="46220" xr:uid="{DDB3E7CC-9F16-4EBB-88E4-4B6B13F0C360}"/>
    <cellStyle name="Normal 9 2 7 10 3" xfId="35122" xr:uid="{E170EC5D-EDE8-4755-9034-C3D6ED88FC5B}"/>
    <cellStyle name="Normal 9 2 7 11" xfId="10388" xr:uid="{939960D5-FC95-480A-8DB6-A70E0DA9DD90}"/>
    <cellStyle name="Normal 9 2 7 11 2" xfId="23794" xr:uid="{600F52F0-58FC-4167-AF8A-EC9914F6F6E0}"/>
    <cellStyle name="Normal 9 2 7 11 2 2" xfId="47100" xr:uid="{35126B8C-F872-4CEE-AE20-30D049FE041A}"/>
    <cellStyle name="Normal 9 2 7 11 3" xfId="36002" xr:uid="{66125946-B0C9-44DC-91E3-D12B37889F4F}"/>
    <cellStyle name="Normal 9 2 7 12" xfId="14218" xr:uid="{2E0CEB65-0FA1-48E4-B790-F81D7C8F9504}"/>
    <cellStyle name="Normal 9 2 7 12 2" xfId="25379" xr:uid="{D6D11044-8E25-48B3-9C1B-09A2213E6B7A}"/>
    <cellStyle name="Normal 9 2 7 12 2 2" xfId="48681" xr:uid="{1A04E334-0AB1-4FD9-AAFA-501F958DB473}"/>
    <cellStyle name="Normal 9 2 7 12 3" xfId="37559" xr:uid="{CC74B375-9807-4273-BBAD-A0D6184D1B04}"/>
    <cellStyle name="Normal 9 2 7 13" xfId="15770" xr:uid="{9368105D-0F4E-4550-938B-02F85C13A3C4}"/>
    <cellStyle name="Normal 9 2 7 13 2" xfId="26857" xr:uid="{85FDD977-FF40-4C73-B62E-3A20CC4490AE}"/>
    <cellStyle name="Normal 9 2 7 13 2 2" xfId="50156" xr:uid="{B2437029-6888-4B91-9837-CF0A0725AD31}"/>
    <cellStyle name="Normal 9 2 7 13 3" xfId="39108" xr:uid="{52993C9A-22C7-4F2B-960C-4D79CEA7C875}"/>
    <cellStyle name="Normal 9 2 7 14" xfId="17563" xr:uid="{F1C3AC4C-A4F8-4639-BD3B-67D9BF69F687}"/>
    <cellStyle name="Normal 9 2 7 14 2" xfId="40875" xr:uid="{CEDD8497-DAE5-45C3-8AFB-9229C7DC9340}"/>
    <cellStyle name="Normal 9 2 7 15" xfId="29815" xr:uid="{6C7E68D0-1989-404F-AD2B-DFEE3359481C}"/>
    <cellStyle name="Normal 9 2 7 2" xfId="4074" xr:uid="{DF89F980-2AF4-4754-8B5A-670514F201CE}"/>
    <cellStyle name="Normal 9 2 7 2 10" xfId="14331" xr:uid="{9526B54E-8A42-4466-80CE-88E0188BDB9D}"/>
    <cellStyle name="Normal 9 2 7 2 10 2" xfId="25492" xr:uid="{4325D517-CEF1-413B-98DA-CC2C313EA7CD}"/>
    <cellStyle name="Normal 9 2 7 2 10 2 2" xfId="48794" xr:uid="{9C47CD44-4BA3-4928-B36F-F66FCBB47B08}"/>
    <cellStyle name="Normal 9 2 7 2 10 3" xfId="37672" xr:uid="{76CECD09-E505-4B8F-A1ED-C67045470AA9}"/>
    <cellStyle name="Normal 9 2 7 2 11" xfId="15883" xr:uid="{53A98517-D1EE-4463-BB16-1F7E46B74BC9}"/>
    <cellStyle name="Normal 9 2 7 2 11 2" xfId="26970" xr:uid="{29D9D408-1A1B-45A7-95F4-C45AAED6C519}"/>
    <cellStyle name="Normal 9 2 7 2 11 2 2" xfId="50269" xr:uid="{9622EB1A-44C1-4780-A891-47C60B4A2026}"/>
    <cellStyle name="Normal 9 2 7 2 11 3" xfId="39221" xr:uid="{84E18B01-0F40-41FF-8466-78F268A0B8E8}"/>
    <cellStyle name="Normal 9 2 7 2 12" xfId="17676" xr:uid="{EBEA511D-1074-4FB9-BAB8-2C6AEA40CC03}"/>
    <cellStyle name="Normal 9 2 7 2 12 2" xfId="40988" xr:uid="{BD24829E-8C02-4215-832E-A9EE49F1DABE}"/>
    <cellStyle name="Normal 9 2 7 2 13" xfId="29928" xr:uid="{D84D19CC-CF36-433A-8B05-C3D2DB845A7D}"/>
    <cellStyle name="Normal 9 2 7 2 2" xfId="4512" xr:uid="{1E11C2DA-7225-4662-8C74-F7373441C627}"/>
    <cellStyle name="Normal 9 2 7 2 2 10" xfId="16321" xr:uid="{7A87D4F8-5E06-48FF-A82D-28E9A75C295D}"/>
    <cellStyle name="Normal 9 2 7 2 2 10 2" xfId="27408" xr:uid="{1EA01836-3DB4-41AD-BC48-D2DB382D85E2}"/>
    <cellStyle name="Normal 9 2 7 2 2 10 2 2" xfId="50707" xr:uid="{614F7D86-08DF-4CF4-86CB-42ED8D42B385}"/>
    <cellStyle name="Normal 9 2 7 2 2 10 3" xfId="39659" xr:uid="{A5C47864-9E0C-4E4B-B61F-D3C341DA9D0D}"/>
    <cellStyle name="Normal 9 2 7 2 2 11" xfId="18114" xr:uid="{007350CC-8E1C-4FB0-A14A-E22FD311DD26}"/>
    <cellStyle name="Normal 9 2 7 2 2 11 2" xfId="41426" xr:uid="{49256FAD-669C-4245-8787-75192362F926}"/>
    <cellStyle name="Normal 9 2 7 2 2 12" xfId="30366" xr:uid="{E6ECBBB3-9804-41A3-A4AB-DF17546AD9E2}"/>
    <cellStyle name="Normal 9 2 7 2 2 2" xfId="5384" xr:uid="{83C8FE31-9E34-4A19-A6FB-7D5514F36F70}"/>
    <cellStyle name="Normal 9 2 7 2 2 2 2" xfId="18986" xr:uid="{EB048A57-6CD9-4B2A-9566-CD02B86318D7}"/>
    <cellStyle name="Normal 9 2 7 2 2 2 2 2" xfId="42298" xr:uid="{94E5BCA1-B4E8-4E7C-812E-A7B2594F66C2}"/>
    <cellStyle name="Normal 9 2 7 2 2 2 3" xfId="31238" xr:uid="{8C13E47B-C487-417F-B14B-D47BB01F719E}"/>
    <cellStyle name="Normal 9 2 7 2 2 3" xfId="6256" xr:uid="{4F2967EE-B793-42EE-8837-790AB1F11BDE}"/>
    <cellStyle name="Normal 9 2 7 2 2 3 2" xfId="19858" xr:uid="{C04A2C40-7F5C-4E8B-B68D-6698CCC1F658}"/>
    <cellStyle name="Normal 9 2 7 2 2 3 2 2" xfId="43170" xr:uid="{CE6BC1E6-4E2B-4B63-B2AA-BE4C633CE8E1}"/>
    <cellStyle name="Normal 9 2 7 2 2 3 3" xfId="32110" xr:uid="{809BEB5A-E4AA-4333-A7B2-EB902E277D38}"/>
    <cellStyle name="Normal 9 2 7 2 2 4" xfId="7149" xr:uid="{832A9B05-CABA-47BA-AF46-FAF4EC089DE5}"/>
    <cellStyle name="Normal 9 2 7 2 2 4 2" xfId="20741" xr:uid="{4F89F321-7F97-4F29-BA19-039A87634FCD}"/>
    <cellStyle name="Normal 9 2 7 2 2 4 2 2" xfId="44048" xr:uid="{6542BFBA-D1B3-430C-90C7-F90C3EF26124}"/>
    <cellStyle name="Normal 9 2 7 2 2 4 3" xfId="32988" xr:uid="{E413CDC0-2105-4B20-894C-5113153F88D9}"/>
    <cellStyle name="Normal 9 2 7 2 2 5" xfId="8022" xr:uid="{0401DD5D-4712-42BF-B0D7-7098C9F5DC9D}"/>
    <cellStyle name="Normal 9 2 7 2 2 5 2" xfId="21614" xr:uid="{EC96C2EF-7A3A-4008-82A9-4515C57BA1E5}"/>
    <cellStyle name="Normal 9 2 7 2 2 5 2 2" xfId="44920" xr:uid="{66D1027E-153F-4DF0-91BF-20D6E644E169}"/>
    <cellStyle name="Normal 9 2 7 2 2 5 3" xfId="33860" xr:uid="{882032CD-DC78-4297-9D01-2CB75059106D}"/>
    <cellStyle name="Normal 9 2 7 2 2 6" xfId="8895" xr:uid="{D3389A45-D8EC-4AAC-9A9C-E122F18EE794}"/>
    <cellStyle name="Normal 9 2 7 2 2 6 2" xfId="22486" xr:uid="{7020E5DA-2CDB-48E5-92E1-7C23E974324F}"/>
    <cellStyle name="Normal 9 2 7 2 2 6 2 2" xfId="45792" xr:uid="{0F19A173-5879-409C-A84D-3DF55DDDE30B}"/>
    <cellStyle name="Normal 9 2 7 2 2 6 3" xfId="34732" xr:uid="{802C07C7-5663-45D7-8F15-10DF95BA1093}"/>
    <cellStyle name="Normal 9 2 7 2 2 7" xfId="10059" xr:uid="{AC5A9FEA-DC4C-4FC0-AD62-F3F410E791B8}"/>
    <cellStyle name="Normal 9 2 7 2 2 7 2" xfId="23465" xr:uid="{6AD53054-6877-4390-8EE3-9FBA99406A86}"/>
    <cellStyle name="Normal 9 2 7 2 2 7 2 2" xfId="46771" xr:uid="{6D6E5BA9-D33A-4C09-8E94-7828654AF47D}"/>
    <cellStyle name="Normal 9 2 7 2 2 7 3" xfId="35673" xr:uid="{D028B289-6D32-402E-8052-64659C3CFC90}"/>
    <cellStyle name="Normal 9 2 7 2 2 8" xfId="10939" xr:uid="{8B03F716-1D4B-460B-8F1E-FD2E12FF7111}"/>
    <cellStyle name="Normal 9 2 7 2 2 8 2" xfId="24345" xr:uid="{7AA02381-4A14-4C19-9C4A-E19F43F8B4EF}"/>
    <cellStyle name="Normal 9 2 7 2 2 8 2 2" xfId="47651" xr:uid="{C9682366-BC3C-4491-A0DD-BF80CB4A2750}"/>
    <cellStyle name="Normal 9 2 7 2 2 8 3" xfId="36553" xr:uid="{3BC18DC8-E213-4B27-9FA3-5B6724C6624A}"/>
    <cellStyle name="Normal 9 2 7 2 2 9" xfId="14769" xr:uid="{BF422483-1B35-4A20-8636-E9A6154E20D1}"/>
    <cellStyle name="Normal 9 2 7 2 2 9 2" xfId="25930" xr:uid="{448BD724-3114-4932-9E10-375E0F13342B}"/>
    <cellStyle name="Normal 9 2 7 2 2 9 2 2" xfId="49232" xr:uid="{F1A65882-9297-4A65-9A64-B4507DC868C5}"/>
    <cellStyle name="Normal 9 2 7 2 2 9 3" xfId="38110" xr:uid="{C540BF7B-FDDD-4D90-AC11-9E007AB21D6E}"/>
    <cellStyle name="Normal 9 2 7 2 3" xfId="4946" xr:uid="{66B32E7F-30EB-4D20-924F-A63827FA2AEF}"/>
    <cellStyle name="Normal 9 2 7 2 3 2" xfId="13688" xr:uid="{036BEFB7-F2E1-4345-8B4B-321C73E79AFD}"/>
    <cellStyle name="Normal 9 2 7 2 3 2 2" xfId="24949" xr:uid="{36CEE147-00FE-4D61-96A9-4BA090395FE2}"/>
    <cellStyle name="Normal 9 2 7 2 3 2 2 2" xfId="48255" xr:uid="{094DE20A-78BB-4B49-8F74-A71D189DDB26}"/>
    <cellStyle name="Normal 9 2 7 2 3 2 3" xfId="37041" xr:uid="{9F444115-255D-4569-9E5B-3567991F3A29}"/>
    <cellStyle name="Normal 9 2 7 2 3 3" xfId="15436" xr:uid="{55A0E637-48AE-4200-8466-DA337862FCB1}"/>
    <cellStyle name="Normal 9 2 7 2 3 3 2" xfId="26558" xr:uid="{AAC05878-0B80-47BA-954D-AA9956C097C9}"/>
    <cellStyle name="Normal 9 2 7 2 3 3 2 2" xfId="49858" xr:uid="{55904897-B4C2-4C16-8674-994EBCC46BEE}"/>
    <cellStyle name="Normal 9 2 7 2 3 3 3" xfId="38775" xr:uid="{9FCCB7AB-A423-4BC0-A898-DEA9E3A85228}"/>
    <cellStyle name="Normal 9 2 7 2 3 4" xfId="16801" xr:uid="{6A0996C3-DFE9-47EE-84A7-EE8F7B115674}"/>
    <cellStyle name="Normal 9 2 7 2 3 4 2" xfId="27887" xr:uid="{DB85E2B2-226F-4A72-861C-85BAD020C067}"/>
    <cellStyle name="Normal 9 2 7 2 3 4 2 2" xfId="51186" xr:uid="{9C4693B7-159C-4A4F-BF00-0E699E01F983}"/>
    <cellStyle name="Normal 9 2 7 2 3 4 3" xfId="40139" xr:uid="{D295AF40-D04F-43B9-BBE1-C5299715DA9A}"/>
    <cellStyle name="Normal 9 2 7 2 3 5" xfId="18548" xr:uid="{D7734D04-C22B-47B6-A689-101125DA538A}"/>
    <cellStyle name="Normal 9 2 7 2 3 5 2" xfId="41860" xr:uid="{49A9B3E8-B28F-42BD-93EF-993660AAAEF7}"/>
    <cellStyle name="Normal 9 2 7 2 3 6" xfId="30800" xr:uid="{0AABFFBE-F6CD-49C2-AADE-38E1E2223EC2}"/>
    <cellStyle name="Normal 9 2 7 2 4" xfId="5818" xr:uid="{487CE2C2-9ADA-4535-8620-57EF52ADF812}"/>
    <cellStyle name="Normal 9 2 7 2 4 2" xfId="19420" xr:uid="{1B4F3B0C-28EC-4D22-8BD1-C9AB8E527E5B}"/>
    <cellStyle name="Normal 9 2 7 2 4 2 2" xfId="42732" xr:uid="{7D6B6D73-8308-4C13-B298-17BAC70C4622}"/>
    <cellStyle name="Normal 9 2 7 2 4 3" xfId="31672" xr:uid="{ECBB972F-B5C0-4F25-B06D-3A84D2478869}"/>
    <cellStyle name="Normal 9 2 7 2 5" xfId="6711" xr:uid="{F3F642E9-298A-48E9-A16A-994AF282F76E}"/>
    <cellStyle name="Normal 9 2 7 2 5 2" xfId="20303" xr:uid="{CF8ABCF5-C741-4878-9F7D-4C89FD8797E8}"/>
    <cellStyle name="Normal 9 2 7 2 5 2 2" xfId="43610" xr:uid="{8FF5C6DD-8B9E-49BF-A46C-634BC626A836}"/>
    <cellStyle name="Normal 9 2 7 2 5 3" xfId="32550" xr:uid="{ECCA7930-FFDA-4ABE-B758-4AF0345624B4}"/>
    <cellStyle name="Normal 9 2 7 2 6" xfId="7584" xr:uid="{C9ABCE59-E762-478A-BF51-1D8F1D032355}"/>
    <cellStyle name="Normal 9 2 7 2 6 2" xfId="21176" xr:uid="{11DE4583-F83D-4BAF-BD4C-C37C298A1497}"/>
    <cellStyle name="Normal 9 2 7 2 6 2 2" xfId="44482" xr:uid="{55D3723F-3E98-4680-92F3-B1F44ADF913A}"/>
    <cellStyle name="Normal 9 2 7 2 6 3" xfId="33422" xr:uid="{59DD20BD-6546-40DC-949A-B27FF072B754}"/>
    <cellStyle name="Normal 9 2 7 2 7" xfId="8457" xr:uid="{C7C42F4B-7106-4225-A244-4EF2F1992780}"/>
    <cellStyle name="Normal 9 2 7 2 7 2" xfId="22048" xr:uid="{EF8753B5-DCCF-4A46-B0A3-D28B32C43BDD}"/>
    <cellStyle name="Normal 9 2 7 2 7 2 2" xfId="45354" xr:uid="{28CAA9E0-1D49-4D51-A024-35CC22806003}"/>
    <cellStyle name="Normal 9 2 7 2 7 3" xfId="34294" xr:uid="{625AE2A1-88BC-4D1D-8AEE-CF53A5DC5589}"/>
    <cellStyle name="Normal 9 2 7 2 8" xfId="9621" xr:uid="{11D3B14A-E803-41C8-8AC4-B93A8A25AE55}"/>
    <cellStyle name="Normal 9 2 7 2 8 2" xfId="23027" xr:uid="{D51B6D42-6DA1-4EDA-90B1-4D46A80BE424}"/>
    <cellStyle name="Normal 9 2 7 2 8 2 2" xfId="46333" xr:uid="{0DDB88FE-B281-4FF4-8B30-D399D6CF0FC0}"/>
    <cellStyle name="Normal 9 2 7 2 8 3" xfId="35235" xr:uid="{8FF80E9F-68C6-47C7-A6DA-85C4FA64618B}"/>
    <cellStyle name="Normal 9 2 7 2 9" xfId="10501" xr:uid="{A432094C-1D22-4A2F-9DA9-11498B613C78}"/>
    <cellStyle name="Normal 9 2 7 2 9 2" xfId="23907" xr:uid="{76C1E43C-42AC-4781-B59C-4A6D598BC72A}"/>
    <cellStyle name="Normal 9 2 7 2 9 2 2" xfId="47213" xr:uid="{8C90E913-A33A-4AA6-BF9F-D6D8B92C92ED}"/>
    <cellStyle name="Normal 9 2 7 2 9 3" xfId="36115" xr:uid="{5BE64C02-B259-4458-A0C4-7237AA8B1041}"/>
    <cellStyle name="Normal 9 2 7 3" xfId="4207" xr:uid="{C817FAA5-7A60-4DEB-8AB3-55956212923A}"/>
    <cellStyle name="Normal 9 2 7 3 10" xfId="14464" xr:uid="{4B8F2218-2142-45D5-ADE4-7807C201BEC1}"/>
    <cellStyle name="Normal 9 2 7 3 10 2" xfId="25625" xr:uid="{909269AA-C79C-430B-A3B8-11A438577DEF}"/>
    <cellStyle name="Normal 9 2 7 3 10 2 2" xfId="48927" xr:uid="{CE49BA37-71C0-4BD2-9CBD-4CDA2C8B5143}"/>
    <cellStyle name="Normal 9 2 7 3 10 3" xfId="37805" xr:uid="{43DCA9EF-8FEE-41A7-A43D-1216E98970F3}"/>
    <cellStyle name="Normal 9 2 7 3 11" xfId="16016" xr:uid="{F2995542-4641-4E58-90B2-EEE8CFF7ED0D}"/>
    <cellStyle name="Normal 9 2 7 3 11 2" xfId="27103" xr:uid="{C69756F9-850D-4FCA-AC2B-092DD4D31C6C}"/>
    <cellStyle name="Normal 9 2 7 3 11 2 2" xfId="50402" xr:uid="{3E564E16-3D63-4E53-AB08-EAD987F261C9}"/>
    <cellStyle name="Normal 9 2 7 3 11 3" xfId="39354" xr:uid="{E3FD8C20-321F-4362-9886-0CC8C07F4052}"/>
    <cellStyle name="Normal 9 2 7 3 12" xfId="17809" xr:uid="{FF42D1BB-587A-4212-AA65-0EEE219CEC89}"/>
    <cellStyle name="Normal 9 2 7 3 12 2" xfId="41121" xr:uid="{BBEFBEE2-80E4-4B06-A759-8A73F9C5A7F5}"/>
    <cellStyle name="Normal 9 2 7 3 13" xfId="30061" xr:uid="{B90F9906-C9EC-42E1-85A6-9D67E38C7F00}"/>
    <cellStyle name="Normal 9 2 7 3 2" xfId="4645" xr:uid="{7154FE90-F966-40EA-9162-55729746D41F}"/>
    <cellStyle name="Normal 9 2 7 3 2 10" xfId="16454" xr:uid="{35986493-BE61-490B-8A32-AE62769D0B0C}"/>
    <cellStyle name="Normal 9 2 7 3 2 10 2" xfId="27541" xr:uid="{4C2C58BA-709A-42C0-94C0-98D7B22A870F}"/>
    <cellStyle name="Normal 9 2 7 3 2 10 2 2" xfId="50840" xr:uid="{A1B04C24-B30C-43EF-B6A1-EAC2E265B917}"/>
    <cellStyle name="Normal 9 2 7 3 2 10 3" xfId="39792" xr:uid="{6CC9C093-0FB6-4E72-BF0F-7E4E4141CC59}"/>
    <cellStyle name="Normal 9 2 7 3 2 11" xfId="18247" xr:uid="{FA5E3FA4-1664-4217-9DCB-333631C0EA0D}"/>
    <cellStyle name="Normal 9 2 7 3 2 11 2" xfId="41559" xr:uid="{45EAB3D0-CC2F-47D1-9D09-AAD696E22318}"/>
    <cellStyle name="Normal 9 2 7 3 2 12" xfId="30499" xr:uid="{9CBE0EE6-2672-47CA-92CD-EB882F100444}"/>
    <cellStyle name="Normal 9 2 7 3 2 2" xfId="5517" xr:uid="{0044A5AE-5F8C-444A-9AAA-5B62E66F6270}"/>
    <cellStyle name="Normal 9 2 7 3 2 2 2" xfId="19119" xr:uid="{5FAF1828-FC02-416C-98DD-B60C6C54F05F}"/>
    <cellStyle name="Normal 9 2 7 3 2 2 2 2" xfId="42431" xr:uid="{6D148B4E-FD86-44D5-8D7A-51A31C9944C6}"/>
    <cellStyle name="Normal 9 2 7 3 2 2 3" xfId="31371" xr:uid="{A85C3AB3-4DDD-4AAA-8DC1-E9EC208277D2}"/>
    <cellStyle name="Normal 9 2 7 3 2 3" xfId="6389" xr:uid="{6E5A8CA3-5DEA-4543-8AF1-357A023D16F7}"/>
    <cellStyle name="Normal 9 2 7 3 2 3 2" xfId="19991" xr:uid="{428439BE-A1AF-4F44-A038-CC1C1A5DD438}"/>
    <cellStyle name="Normal 9 2 7 3 2 3 2 2" xfId="43303" xr:uid="{09580269-CEA5-43AC-8383-7CED0BB273D7}"/>
    <cellStyle name="Normal 9 2 7 3 2 3 3" xfId="32243" xr:uid="{F300D075-CA89-4B69-BFD7-359D7F4EFB88}"/>
    <cellStyle name="Normal 9 2 7 3 2 4" xfId="7282" xr:uid="{BBDD0CFC-B218-4BFA-8D73-7373474F1785}"/>
    <cellStyle name="Normal 9 2 7 3 2 4 2" xfId="20874" xr:uid="{44439365-817D-400D-82F6-42C6306C39A4}"/>
    <cellStyle name="Normal 9 2 7 3 2 4 2 2" xfId="44181" xr:uid="{4AC1E162-781A-4036-9909-A981FE10BF1F}"/>
    <cellStyle name="Normal 9 2 7 3 2 4 3" xfId="33121" xr:uid="{25766B8D-DCBA-41C4-95F1-3C1B887C875A}"/>
    <cellStyle name="Normal 9 2 7 3 2 5" xfId="8155" xr:uid="{380BA835-E240-4EE3-B542-60D1AE985A85}"/>
    <cellStyle name="Normal 9 2 7 3 2 5 2" xfId="21747" xr:uid="{4F37B28E-F43F-4314-92CF-FAB0F9B3FD42}"/>
    <cellStyle name="Normal 9 2 7 3 2 5 2 2" xfId="45053" xr:uid="{81CD37FC-215A-4107-B8DB-7E70B6E816ED}"/>
    <cellStyle name="Normal 9 2 7 3 2 5 3" xfId="33993" xr:uid="{C33EB562-7B6D-4D90-9D4F-03D22B555041}"/>
    <cellStyle name="Normal 9 2 7 3 2 6" xfId="9028" xr:uid="{C7260A25-267A-4DBE-9E50-371F6CD8EF0F}"/>
    <cellStyle name="Normal 9 2 7 3 2 6 2" xfId="22619" xr:uid="{D5876CEC-EF93-4605-9F55-BCF8FCC5100A}"/>
    <cellStyle name="Normal 9 2 7 3 2 6 2 2" xfId="45925" xr:uid="{62C09A60-F6A0-47B7-BF97-28BE336FDEFD}"/>
    <cellStyle name="Normal 9 2 7 3 2 6 3" xfId="34865" xr:uid="{807F7084-2EB1-42A0-A5CB-D2C33138A537}"/>
    <cellStyle name="Normal 9 2 7 3 2 7" xfId="10192" xr:uid="{34492377-5642-4C23-AB89-87BAE81667FD}"/>
    <cellStyle name="Normal 9 2 7 3 2 7 2" xfId="23598" xr:uid="{88C72676-D1B8-48C9-9661-5B8052AED0C7}"/>
    <cellStyle name="Normal 9 2 7 3 2 7 2 2" xfId="46904" xr:uid="{0ACDED2F-247F-4A80-8B67-1DBDDBF2B428}"/>
    <cellStyle name="Normal 9 2 7 3 2 7 3" xfId="35806" xr:uid="{E99CC1E3-EE8D-4179-8974-85E609A470BF}"/>
    <cellStyle name="Normal 9 2 7 3 2 8" xfId="11072" xr:uid="{14BA4DCE-D9FD-414B-8ED2-78531FCD0216}"/>
    <cellStyle name="Normal 9 2 7 3 2 8 2" xfId="24478" xr:uid="{FEB74246-2C96-4FE1-8251-F9EF54365CC7}"/>
    <cellStyle name="Normal 9 2 7 3 2 8 2 2" xfId="47784" xr:uid="{9CA9930A-9698-43DA-8DCE-8C77A1B88D3E}"/>
    <cellStyle name="Normal 9 2 7 3 2 8 3" xfId="36686" xr:uid="{F6656D98-F6FF-4EAC-A209-A9B8838D7C4A}"/>
    <cellStyle name="Normal 9 2 7 3 2 9" xfId="14902" xr:uid="{26C2417B-AF38-4DE9-864C-57D5E58BF7D2}"/>
    <cellStyle name="Normal 9 2 7 3 2 9 2" xfId="26063" xr:uid="{40233B36-BF72-4DFA-9348-D5D6F8EC223E}"/>
    <cellStyle name="Normal 9 2 7 3 2 9 2 2" xfId="49365" xr:uid="{EFD2EBF5-F342-48E2-B41B-7A86BB65420F}"/>
    <cellStyle name="Normal 9 2 7 3 2 9 3" xfId="38243" xr:uid="{1AAACCCE-A4B1-4151-9250-57B8A62C222E}"/>
    <cellStyle name="Normal 9 2 7 3 3" xfId="5079" xr:uid="{8D3C659E-D1CD-42D1-A675-5EDE095F4CA1}"/>
    <cellStyle name="Normal 9 2 7 3 3 2" xfId="18681" xr:uid="{8BF309EE-4267-45B1-BB9F-FE790F52DC98}"/>
    <cellStyle name="Normal 9 2 7 3 3 2 2" xfId="41993" xr:uid="{EDF8C121-5A53-4959-B683-D8899EDB4B02}"/>
    <cellStyle name="Normal 9 2 7 3 3 3" xfId="30933" xr:uid="{7F1E3C4D-19E9-4724-83D4-A2C73438E814}"/>
    <cellStyle name="Normal 9 2 7 3 4" xfId="5951" xr:uid="{865AAF37-E1A6-4B96-9ADF-E4C2335EAB13}"/>
    <cellStyle name="Normal 9 2 7 3 4 2" xfId="19553" xr:uid="{299AF968-CE0F-4AA2-B704-51816B70306E}"/>
    <cellStyle name="Normal 9 2 7 3 4 2 2" xfId="42865" xr:uid="{B2DAF120-D6E9-4530-85B0-077319BBF506}"/>
    <cellStyle name="Normal 9 2 7 3 4 3" xfId="31805" xr:uid="{ED4EFA7B-6E71-4F11-8295-89CAC127AC9F}"/>
    <cellStyle name="Normal 9 2 7 3 5" xfId="6844" xr:uid="{A17C3BBD-E07C-44FD-9AD5-4E48DE051679}"/>
    <cellStyle name="Normal 9 2 7 3 5 2" xfId="20436" xr:uid="{53DA9663-7369-43BE-BE72-FFB43CDC2C6B}"/>
    <cellStyle name="Normal 9 2 7 3 5 2 2" xfId="43743" xr:uid="{9E91E634-FBAB-46E7-B45E-3CFE82DBE86C}"/>
    <cellStyle name="Normal 9 2 7 3 5 3" xfId="32683" xr:uid="{4E05AF0B-D294-45C5-957E-1BE11DF7196A}"/>
    <cellStyle name="Normal 9 2 7 3 6" xfId="7717" xr:uid="{656E95E0-85E8-44AA-8928-66C23FE0A10C}"/>
    <cellStyle name="Normal 9 2 7 3 6 2" xfId="21309" xr:uid="{9D2824AB-E9F4-40CC-990E-9692B93C324A}"/>
    <cellStyle name="Normal 9 2 7 3 6 2 2" xfId="44615" xr:uid="{F5EDADCB-0482-4B04-9F5D-DA3744A3C1E3}"/>
    <cellStyle name="Normal 9 2 7 3 6 3" xfId="33555" xr:uid="{E0B490CB-6D58-4890-829A-359916293A43}"/>
    <cellStyle name="Normal 9 2 7 3 7" xfId="8590" xr:uid="{90DBF01F-1C5D-4847-B551-2D3A49DED757}"/>
    <cellStyle name="Normal 9 2 7 3 7 2" xfId="22181" xr:uid="{B3643129-388D-45F3-94E8-A434B77C4758}"/>
    <cellStyle name="Normal 9 2 7 3 7 2 2" xfId="45487" xr:uid="{18FE8DEE-589D-40A1-B103-6CF892937C00}"/>
    <cellStyle name="Normal 9 2 7 3 7 3" xfId="34427" xr:uid="{21A87EBE-395C-4E6E-9418-C7CF0D7FFCCC}"/>
    <cellStyle name="Normal 9 2 7 3 8" xfId="9754" xr:uid="{6383405E-C04E-4979-801D-B9C309E44C09}"/>
    <cellStyle name="Normal 9 2 7 3 8 2" xfId="23160" xr:uid="{5CABA927-F982-46EF-9CF6-D6D077C4EC29}"/>
    <cellStyle name="Normal 9 2 7 3 8 2 2" xfId="46466" xr:uid="{ADCB24DC-48DA-463A-9D30-B48045F628CE}"/>
    <cellStyle name="Normal 9 2 7 3 8 3" xfId="35368" xr:uid="{BE4229F2-36E3-444E-BB2C-36684A8D48D7}"/>
    <cellStyle name="Normal 9 2 7 3 9" xfId="10634" xr:uid="{EF9531CA-1E4A-4494-948E-86D59E679936}"/>
    <cellStyle name="Normal 9 2 7 3 9 2" xfId="24040" xr:uid="{04D33AC0-B61D-4A6A-B807-93AB0CC2125C}"/>
    <cellStyle name="Normal 9 2 7 3 9 2 2" xfId="47346" xr:uid="{E26C7E15-1459-4B04-BE45-11C74164BE50}"/>
    <cellStyle name="Normal 9 2 7 3 9 3" xfId="36248" xr:uid="{D4A41E73-3212-4349-9518-98BE13174636}"/>
    <cellStyle name="Normal 9 2 7 4" xfId="4399" xr:uid="{D4418357-8283-44C4-854F-4444E5D29156}"/>
    <cellStyle name="Normal 9 2 7 4 10" xfId="16208" xr:uid="{FFCD0DE2-FC6C-4ABB-A49E-4902F5B263D9}"/>
    <cellStyle name="Normal 9 2 7 4 10 2" xfId="27295" xr:uid="{A9FD5CA2-E2B5-4C32-AC54-720FBF916FC3}"/>
    <cellStyle name="Normal 9 2 7 4 10 2 2" xfId="50594" xr:uid="{2A892C78-B294-49F4-B204-B05D2C1EB70B}"/>
    <cellStyle name="Normal 9 2 7 4 10 3" xfId="39546" xr:uid="{A5B23189-DEF8-4FA5-9E8A-8D4FEE32DC72}"/>
    <cellStyle name="Normal 9 2 7 4 11" xfId="18001" xr:uid="{97AD87BA-8E29-465F-91F6-E71F9E78309D}"/>
    <cellStyle name="Normal 9 2 7 4 11 2" xfId="41313" xr:uid="{AF4E9693-102C-4B5E-86EB-67CE96C0C1B0}"/>
    <cellStyle name="Normal 9 2 7 4 12" xfId="30253" xr:uid="{700C5ED2-47FD-4F71-94D9-B4CAE43BA30D}"/>
    <cellStyle name="Normal 9 2 7 4 2" xfId="5271" xr:uid="{314AB01F-70A6-4D1B-80B6-85AAB4EBD054}"/>
    <cellStyle name="Normal 9 2 7 4 2 2" xfId="18873" xr:uid="{34A11BD3-8BBF-4CB8-87BB-8742A2F289B5}"/>
    <cellStyle name="Normal 9 2 7 4 2 2 2" xfId="42185" xr:uid="{D98AC5B2-C20C-44F5-BE9F-8E19676A3FDD}"/>
    <cellStyle name="Normal 9 2 7 4 2 3" xfId="31125" xr:uid="{1F445F80-6B46-41DC-96BC-8E981DB0386A}"/>
    <cellStyle name="Normal 9 2 7 4 3" xfId="6143" xr:uid="{F34FFA8C-75A7-497F-9EB8-FA25CACFD15A}"/>
    <cellStyle name="Normal 9 2 7 4 3 2" xfId="19745" xr:uid="{008E3885-E4ED-4CA1-BC55-87401DCE22A1}"/>
    <cellStyle name="Normal 9 2 7 4 3 2 2" xfId="43057" xr:uid="{61FC5685-D083-4397-A3D5-8014F491BA28}"/>
    <cellStyle name="Normal 9 2 7 4 3 3" xfId="31997" xr:uid="{AA38E46C-65C2-4E6B-8CF7-D141ED7D65A9}"/>
    <cellStyle name="Normal 9 2 7 4 4" xfId="7036" xr:uid="{75397E41-A94D-4B22-BFEB-D872A1D5815B}"/>
    <cellStyle name="Normal 9 2 7 4 4 2" xfId="20628" xr:uid="{E59A0124-4B8E-4ED5-B344-78081C22E47F}"/>
    <cellStyle name="Normal 9 2 7 4 4 2 2" xfId="43935" xr:uid="{D22223CD-BAEC-4FCA-99DC-89A24F0DCC95}"/>
    <cellStyle name="Normal 9 2 7 4 4 3" xfId="32875" xr:uid="{7563D45B-571F-4F14-B612-98A09E81241F}"/>
    <cellStyle name="Normal 9 2 7 4 5" xfId="7909" xr:uid="{740FE6C7-35A8-4121-B457-082A905F7CB6}"/>
    <cellStyle name="Normal 9 2 7 4 5 2" xfId="21501" xr:uid="{6F82726F-BA79-4433-B259-4CFBE189EF88}"/>
    <cellStyle name="Normal 9 2 7 4 5 2 2" xfId="44807" xr:uid="{9909DC68-82F2-4F93-8FBB-D44F2234D1D3}"/>
    <cellStyle name="Normal 9 2 7 4 5 3" xfId="33747" xr:uid="{7428F083-6C4B-42EF-B405-7BA33EF63B71}"/>
    <cellStyle name="Normal 9 2 7 4 6" xfId="8782" xr:uid="{272B20B5-83E9-44DD-A7BE-0FEBD77D65FA}"/>
    <cellStyle name="Normal 9 2 7 4 6 2" xfId="22373" xr:uid="{C704D192-DD31-4BF9-A7F1-D033AF8A05A5}"/>
    <cellStyle name="Normal 9 2 7 4 6 2 2" xfId="45679" xr:uid="{9E80E885-45BC-481D-AD9B-837C7BDABAE4}"/>
    <cellStyle name="Normal 9 2 7 4 6 3" xfId="34619" xr:uid="{8230493D-7551-4A7B-9744-9D8FB7ED6B78}"/>
    <cellStyle name="Normal 9 2 7 4 7" xfId="9946" xr:uid="{F4603DD4-CCBC-4EC0-93C0-EA4A4D2AD526}"/>
    <cellStyle name="Normal 9 2 7 4 7 2" xfId="23352" xr:uid="{8A63723C-5CD1-4457-B50D-F75F3C1B9A92}"/>
    <cellStyle name="Normal 9 2 7 4 7 2 2" xfId="46658" xr:uid="{6E061BAD-669B-45C6-992A-7157CBCECDA5}"/>
    <cellStyle name="Normal 9 2 7 4 7 3" xfId="35560" xr:uid="{0E415C5D-ABE8-48BA-B8DA-C21726D17832}"/>
    <cellStyle name="Normal 9 2 7 4 8" xfId="10826" xr:uid="{C36D9768-0C87-4493-AD57-0A4B850B9AC4}"/>
    <cellStyle name="Normal 9 2 7 4 8 2" xfId="24232" xr:uid="{9D791A6A-4385-4A57-A3D8-2B3A9BA6CC38}"/>
    <cellStyle name="Normal 9 2 7 4 8 2 2" xfId="47538" xr:uid="{37306514-5A0C-4305-904F-525661623300}"/>
    <cellStyle name="Normal 9 2 7 4 8 3" xfId="36440" xr:uid="{F990B0A8-AEA5-48D2-A01A-F9824002378C}"/>
    <cellStyle name="Normal 9 2 7 4 9" xfId="14656" xr:uid="{6F947F65-DF91-4A03-801B-55B0E3EE14C8}"/>
    <cellStyle name="Normal 9 2 7 4 9 2" xfId="25817" xr:uid="{4C86907D-C1A0-46EB-86F7-01D050FF8968}"/>
    <cellStyle name="Normal 9 2 7 4 9 2 2" xfId="49119" xr:uid="{C24F8B09-C0A3-4077-B4FC-D359DE21B2E2}"/>
    <cellStyle name="Normal 9 2 7 4 9 3" xfId="37997" xr:uid="{8DCC039C-3E2E-43A2-85A4-0E5D0D332429}"/>
    <cellStyle name="Normal 9 2 7 5" xfId="4833" xr:uid="{E17EFC11-889B-48F5-B72A-237A887AE2BD}"/>
    <cellStyle name="Normal 9 2 7 5 2" xfId="11214" xr:uid="{50A1C34E-9121-443C-9E1C-0DDAC7A896B4}"/>
    <cellStyle name="Normal 9 2 7 5 2 2" xfId="24620" xr:uid="{7B843427-EAB2-40F9-B950-5122CF64CCB8}"/>
    <cellStyle name="Normal 9 2 7 5 2 2 2" xfId="47926" xr:uid="{7CD2B9BE-E275-4464-AD4B-5FE1BC3D9A92}"/>
    <cellStyle name="Normal 9 2 7 5 2 3" xfId="36827" xr:uid="{E7BCA13C-B6B6-4F90-9055-0D800F423246}"/>
    <cellStyle name="Normal 9 2 7 5 3" xfId="15061" xr:uid="{DA5E5E59-E26B-468D-A088-852A6C9C4AD5}"/>
    <cellStyle name="Normal 9 2 7 5 3 2" xfId="26218" xr:uid="{7472DA99-A445-4B38-B24E-9C80CAB301FF}"/>
    <cellStyle name="Normal 9 2 7 5 3 2 2" xfId="49520" xr:uid="{554799D3-1C5A-4022-8E64-EF3129922AE0}"/>
    <cellStyle name="Normal 9 2 7 5 3 3" xfId="38402" xr:uid="{C719B692-0BC8-4E25-BE34-BC4BFD27941E}"/>
    <cellStyle name="Normal 9 2 7 5 4" xfId="16596" xr:uid="{58F5237A-811B-4949-A26A-2FA82EB2B2CC}"/>
    <cellStyle name="Normal 9 2 7 5 4 2" xfId="27682" xr:uid="{AF66EDAE-6927-49F1-9ABF-F5EA72DC16C4}"/>
    <cellStyle name="Normal 9 2 7 5 4 2 2" xfId="50981" xr:uid="{8551B6FC-F607-42BB-8D71-C36F1763EF6B}"/>
    <cellStyle name="Normal 9 2 7 5 4 3" xfId="39934" xr:uid="{503590CD-DFEF-47FA-8D14-F5D5B8E4B034}"/>
    <cellStyle name="Normal 9 2 7 5 5" xfId="18435" xr:uid="{B3DE10BE-79C4-4415-A289-1E7B491A2C8E}"/>
    <cellStyle name="Normal 9 2 7 5 5 2" xfId="41747" xr:uid="{D1E92606-1159-4E80-A432-36526D5E9D63}"/>
    <cellStyle name="Normal 9 2 7 5 6" xfId="30687" xr:uid="{CEA8E297-C7A3-4E9F-966B-64431B3C1BB2}"/>
    <cellStyle name="Normal 9 2 7 6" xfId="5705" xr:uid="{C1187F6B-B537-4EC3-80F6-8591A53DD313}"/>
    <cellStyle name="Normal 9 2 7 6 2" xfId="19307" xr:uid="{8BB8BF95-39D0-4E07-A2EA-E3EE4A7EDE53}"/>
    <cellStyle name="Normal 9 2 7 6 2 2" xfId="42619" xr:uid="{0B02BA2C-0D75-453E-B9E5-FBADA71DBC05}"/>
    <cellStyle name="Normal 9 2 7 6 3" xfId="31559" xr:uid="{D978D0DA-B541-4964-8DFD-2F1C75E368FB}"/>
    <cellStyle name="Normal 9 2 7 7" xfId="6598" xr:uid="{D7A9D9F1-F9AD-4FCA-BA07-C9B09EE4CC6E}"/>
    <cellStyle name="Normal 9 2 7 7 2" xfId="20190" xr:uid="{6EE443F9-7815-49F4-AF5F-DEAADF1A7798}"/>
    <cellStyle name="Normal 9 2 7 7 2 2" xfId="43497" xr:uid="{7295459C-4223-4E09-BB64-672C78883C1C}"/>
    <cellStyle name="Normal 9 2 7 7 3" xfId="32437" xr:uid="{EB70E36F-CFF4-4781-BFBF-F17FA9A8F004}"/>
    <cellStyle name="Normal 9 2 7 8" xfId="7471" xr:uid="{476A3C3F-A468-4EEF-850D-8098B88E4298}"/>
    <cellStyle name="Normal 9 2 7 8 2" xfId="21063" xr:uid="{D4BC33F7-044C-469A-8F14-B3F6FA08F50A}"/>
    <cellStyle name="Normal 9 2 7 8 2 2" xfId="44369" xr:uid="{C4487BBB-2364-45F7-BE29-59F9E028AB58}"/>
    <cellStyle name="Normal 9 2 7 8 3" xfId="33309" xr:uid="{42BE3AF2-1E90-4BDD-ABC8-9B3DAB048DE3}"/>
    <cellStyle name="Normal 9 2 7 9" xfId="8344" xr:uid="{061A5A36-ED46-4470-BFBE-C5066115DBE2}"/>
    <cellStyle name="Normal 9 2 7 9 2" xfId="21935" xr:uid="{2422665E-55BB-4943-96A3-C6F1BAB96FEA}"/>
    <cellStyle name="Normal 9 2 7 9 2 2" xfId="45241" xr:uid="{EE91D45A-8E12-4483-9FA7-FB9C6C962B6A}"/>
    <cellStyle name="Normal 9 2 7 9 3" xfId="34181" xr:uid="{F2A21F14-4D55-4A2C-B676-FE879C563C35}"/>
    <cellStyle name="Normal 9 2 8" xfId="11813" xr:uid="{8BD6CCD7-93A5-4879-A91F-BBC8F0EADFFF}"/>
    <cellStyle name="Normal 9 3" xfId="1269" xr:uid="{8E5BA2C7-6965-41C4-AB3F-82EE88590206}"/>
    <cellStyle name="Normal 9 3 2" xfId="1270" xr:uid="{B7AC08DE-1B4D-4FCC-A222-A305880A6D71}"/>
    <cellStyle name="Normal 9 3 2 2" xfId="1978" xr:uid="{0F3901B7-2030-4534-B26E-3572C02E91B5}"/>
    <cellStyle name="Normal 9 3 2 2 2" xfId="3820" xr:uid="{C0A1F5D6-819D-408E-B4B7-27461570E27A}"/>
    <cellStyle name="Normal 9 3 2 2 2 2" xfId="13611" xr:uid="{BFE5A4F1-0AE8-4941-A359-47ED61128F4A}"/>
    <cellStyle name="Normal 9 3 2 2 3" xfId="12440" xr:uid="{F12A2453-6392-44D0-8DA5-A8819EC82CDA}"/>
    <cellStyle name="Normal 9 3 2 3" xfId="3207" xr:uid="{A2C667C8-AFD7-4F3F-AAA8-4003D8285FDE}"/>
    <cellStyle name="Normal 9 3 2 3 2" xfId="12998" xr:uid="{EBE2FE60-798A-4534-B1C3-4E0B156C299B}"/>
    <cellStyle name="Normal 9 3 2 4" xfId="11818" xr:uid="{5DF8DF2E-4BD8-4C0D-817E-855D38BE630F}"/>
    <cellStyle name="Normal 9 3 3" xfId="1712" xr:uid="{A7A0FAEC-8BA6-4B4B-8073-92C3B087532B}"/>
    <cellStyle name="Normal 9 3 3 2" xfId="3554" xr:uid="{F4F34006-094D-42A8-A4DD-4EA8D829E68B}"/>
    <cellStyle name="Normal 9 3 3 2 2" xfId="13345" xr:uid="{C7C7F50D-BED4-49D9-8D77-E1FBCC86C699}"/>
    <cellStyle name="Normal 9 3 3 3" xfId="12175" xr:uid="{439CB19E-7CDA-4FAD-A4C6-33AF1E10C6A1}"/>
    <cellStyle name="Normal 9 3 4" xfId="3206" xr:uid="{B11D1654-ED87-4715-909A-50E0B5936467}"/>
    <cellStyle name="Normal 9 3 4 2" xfId="12997" xr:uid="{99C26416-17AE-4666-9496-D4C4E848EA91}"/>
    <cellStyle name="Normal 9 3 5" xfId="11817" xr:uid="{E25FEF05-F48D-457C-AF8F-273325B6DE3D}"/>
    <cellStyle name="Normal 9 4" xfId="1271" xr:uid="{AF9E71A7-0219-4FDF-BF29-99165F3A0EE6}"/>
    <cellStyle name="Normal 9 4 2" xfId="1776" xr:uid="{15C543FA-A1C3-4606-B809-59105309E7E0}"/>
    <cellStyle name="Normal 9 4 2 2" xfId="3618" xr:uid="{6B10E412-5720-49E3-B2CD-7B2CE7A7D1CD}"/>
    <cellStyle name="Normal 9 4 2 2 2" xfId="13409" xr:uid="{41927A1A-3848-4D08-829E-6B92D7F3BC3D}"/>
    <cellStyle name="Normal 9 4 2 3" xfId="12239" xr:uid="{A0A120C3-B806-4AB5-954E-B2BE65E7B716}"/>
    <cellStyle name="Normal 9 4 3" xfId="3208" xr:uid="{BA99045A-B6B8-49A0-829D-B92264AA6D6E}"/>
    <cellStyle name="Normal 9 4 3 2" xfId="12999" xr:uid="{193F2F75-A341-46EC-A350-5648F5E3ACE8}"/>
    <cellStyle name="Normal 9 4 4" xfId="11819" xr:uid="{3A1D293A-B549-4B76-9EAB-1443CE6718EA}"/>
    <cellStyle name="Normal 9 5" xfId="1510" xr:uid="{582F19A2-8B3A-466F-AA00-E173F82B9A3F}"/>
    <cellStyle name="Normal 9 5 2" xfId="3352" xr:uid="{9E637863-8498-490A-A08C-07D9862ECFCC}"/>
    <cellStyle name="Normal 9 5 2 2" xfId="13143" xr:uid="{4E9508BC-6CDF-44C5-BE4F-557BB2D61656}"/>
    <cellStyle name="Normal 9 5 3" xfId="11973" xr:uid="{4F856244-92BB-495C-9AA7-59E099F305CF}"/>
    <cellStyle name="Normal 9 6" xfId="2229" xr:uid="{0FA05BD7-066C-4E66-8EEC-26EB002473B0}"/>
    <cellStyle name="Normal 9 7" xfId="3201" xr:uid="{8E765BED-A20C-4FAD-B841-03A72235034F}"/>
    <cellStyle name="Normal 9 7 2" xfId="12992" xr:uid="{446C34E2-604F-4B57-899A-DFDABCB8B77F}"/>
    <cellStyle name="Normal 9 8" xfId="1264" xr:uid="{B0664459-AAD2-4D9A-B81C-7F0E7CD30457}"/>
    <cellStyle name="Normal 9 9" xfId="16872" xr:uid="{D5946605-797A-4455-891D-7DE7A90F7115}"/>
    <cellStyle name="Normal 9 9 2" xfId="40184" xr:uid="{87A17014-2BE3-4ED9-BEC5-8352FD887375}"/>
    <cellStyle name="Note 10" xfId="2045" xr:uid="{A85CFC59-31B5-49C3-A22C-5C203C5D0776}"/>
    <cellStyle name="Note 10 10" xfId="8203" xr:uid="{357CBFA1-7826-4363-B175-B4C52EF39CE4}"/>
    <cellStyle name="Note 10 10 2" xfId="21794" xr:uid="{658E9729-8750-43CF-9CA6-49A0CD7B2ED6}"/>
    <cellStyle name="Note 10 10 2 2" xfId="45100" xr:uid="{C39DDDA4-CE77-4B7D-85A0-C227BDE64626}"/>
    <cellStyle name="Note 10 10 3" xfId="34040" xr:uid="{FE56B315-52AD-43A1-9F8F-86EF020176AB}"/>
    <cellStyle name="Note 10 11" xfId="9367" xr:uid="{E1B52FCB-DBC5-4CF1-B376-FF47C69CD14E}"/>
    <cellStyle name="Note 10 11 2" xfId="22773" xr:uid="{631171C4-429C-4E5E-B4C6-550CE777CE2B}"/>
    <cellStyle name="Note 10 11 2 2" xfId="46079" xr:uid="{BD2FD67D-C79D-4ABE-B9BA-ECDB6570EC4F}"/>
    <cellStyle name="Note 10 11 3" xfId="34981" xr:uid="{D8284821-70A1-49FD-8931-AA429E909A4D}"/>
    <cellStyle name="Note 10 12" xfId="10247" xr:uid="{B48C7FCA-5C30-442D-AA39-00D1F6FF93F9}"/>
    <cellStyle name="Note 10 12 2" xfId="23653" xr:uid="{ED7E7C6D-602D-42B2-B786-E881011A336D}"/>
    <cellStyle name="Note 10 12 2 2" xfId="46959" xr:uid="{AB7AEA4E-B57B-476F-9E1F-B1CBCE9CC443}"/>
    <cellStyle name="Note 10 12 3" xfId="35861" xr:uid="{E253A5CA-42B2-45F4-9BAA-FBBBE48CC5B9}"/>
    <cellStyle name="Note 10 13" xfId="13948" xr:uid="{8E9F50DE-0E46-40B3-892F-F9976F7350DC}"/>
    <cellStyle name="Note 10 13 2" xfId="25143" xr:uid="{DBE37AEC-78C3-4B1B-AD10-1999A724DE55}"/>
    <cellStyle name="Note 10 13 2 2" xfId="48446" xr:uid="{6D861E56-63E0-4413-A0D7-561031DA940D}"/>
    <cellStyle name="Note 10 13 3" xfId="37290" xr:uid="{158180C6-454E-434E-9F5F-C4C4634A7E86}"/>
    <cellStyle name="Note 10 14" xfId="15628" xr:uid="{029D53D8-9243-4729-B68E-9CD6A91E0F7E}"/>
    <cellStyle name="Note 10 14 2" xfId="26715" xr:uid="{188F8409-1258-4DEC-9A14-DF56CC6A1938}"/>
    <cellStyle name="Note 10 14 2 2" xfId="50014" xr:uid="{5AD10781-ECB3-40EE-BC72-0B70F6A15F4C}"/>
    <cellStyle name="Note 10 14 3" xfId="38966" xr:uid="{5930F66A-021F-4F69-BBF6-783E2385EAA9}"/>
    <cellStyle name="Note 10 15" xfId="17301" xr:uid="{400EE43D-9D26-4590-A902-4D759848552E}"/>
    <cellStyle name="Note 10 15 2" xfId="40613" xr:uid="{2DE80E2A-F12D-424D-B8A5-A11679239D91}"/>
    <cellStyle name="Note 10 16" xfId="29651" xr:uid="{5ACA9E73-12BB-4E97-9DF7-DA85F6EB4677}"/>
    <cellStyle name="Note 10 2" xfId="3886" xr:uid="{7739D6B2-BFE6-48E0-8A46-87EB6AC76C1D}"/>
    <cellStyle name="Note 10 2 10" xfId="14144" xr:uid="{10E93E33-1D93-47CD-84A0-FF0E738845E6}"/>
    <cellStyle name="Note 10 2 10 2" xfId="25305" xr:uid="{E23D9E05-BE3F-488F-ACCC-020197AFAAFB}"/>
    <cellStyle name="Note 10 2 10 2 2" xfId="48607" xr:uid="{D8454A31-C2B3-4372-A45B-B32FC6EFE6C3}"/>
    <cellStyle name="Note 10 2 10 3" xfId="37485" xr:uid="{EECA707D-A731-4259-9044-5B11C14FF65C}"/>
    <cellStyle name="Note 10 2 11" xfId="15696" xr:uid="{4E2F4233-C492-40C5-900B-94109030EF27}"/>
    <cellStyle name="Note 10 2 11 2" xfId="26783" xr:uid="{5548A29D-0444-4132-B3A7-430E6922CF0D}"/>
    <cellStyle name="Note 10 2 11 2 2" xfId="50082" xr:uid="{F0E236B0-5BEA-4D63-BE5C-6C628996F21F}"/>
    <cellStyle name="Note 10 2 11 3" xfId="39034" xr:uid="{798D32C9-DFE0-4965-9B19-C9CC91E53A19}"/>
    <cellStyle name="Note 10 2 12" xfId="17489" xr:uid="{A984E70B-FF9C-46ED-886F-4377D095CF40}"/>
    <cellStyle name="Note 10 2 12 2" xfId="40801" xr:uid="{1B826FC3-9D1E-4678-BD66-9DC5767B3BA6}"/>
    <cellStyle name="Note 10 2 13" xfId="29741" xr:uid="{77FC24EA-0190-4BB0-A120-A995D6E6AF9D}"/>
    <cellStyle name="Note 10 2 2" xfId="4325" xr:uid="{CF333665-A6A2-46B8-A67C-F775769DF687}"/>
    <cellStyle name="Note 10 2 2 10" xfId="16134" xr:uid="{685200C8-FB49-4A0C-B818-67E639043530}"/>
    <cellStyle name="Note 10 2 2 10 2" xfId="27221" xr:uid="{89068107-08A7-4BCD-92A1-E3F7FA9289CA}"/>
    <cellStyle name="Note 10 2 2 10 2 2" xfId="50520" xr:uid="{0F5692D3-5D7C-4EAA-AAAF-896E3BC63C0D}"/>
    <cellStyle name="Note 10 2 2 10 3" xfId="39472" xr:uid="{C6F197A9-0547-4869-820E-C663D9F89476}"/>
    <cellStyle name="Note 10 2 2 11" xfId="17927" xr:uid="{582B8043-8250-4A29-B12D-B8F1D185A910}"/>
    <cellStyle name="Note 10 2 2 11 2" xfId="41239" xr:uid="{A7BFC635-4187-4CBC-9299-4FC7AD8D629A}"/>
    <cellStyle name="Note 10 2 2 12" xfId="30179" xr:uid="{B2CB8DB4-E297-4898-BF44-AE8A5B8DFD3F}"/>
    <cellStyle name="Note 10 2 2 2" xfId="5197" xr:uid="{C4F3A247-435E-460E-8B31-717A571B2434}"/>
    <cellStyle name="Note 10 2 2 2 2" xfId="18799" xr:uid="{6C86E919-1CAF-494F-AFC4-94E4C45A4E73}"/>
    <cellStyle name="Note 10 2 2 2 2 2" xfId="42111" xr:uid="{529B8FB8-E402-42BA-ACD8-A7851D114B1C}"/>
    <cellStyle name="Note 10 2 2 2 3" xfId="31051" xr:uid="{FB092BDE-3846-4087-8A70-B22BA74F73E0}"/>
    <cellStyle name="Note 10 2 2 3" xfId="6069" xr:uid="{A2814C6D-D73D-40CD-A660-5ABDCACAE98A}"/>
    <cellStyle name="Note 10 2 2 3 2" xfId="19671" xr:uid="{930B8BB9-7B5A-4EAB-96C2-ABC1824E4504}"/>
    <cellStyle name="Note 10 2 2 3 2 2" xfId="42983" xr:uid="{90CAFE6F-5331-4AAD-8042-5141E80E54D8}"/>
    <cellStyle name="Note 10 2 2 3 3" xfId="31923" xr:uid="{697E6C1E-1383-4CB6-8B3B-8D7EC8812D40}"/>
    <cellStyle name="Note 10 2 2 4" xfId="6962" xr:uid="{806351CD-2DF0-4BFB-9DB4-EB0EC102F6EB}"/>
    <cellStyle name="Note 10 2 2 4 2" xfId="20554" xr:uid="{A859A76E-D6F8-4124-9994-6D9E9D5AD2D7}"/>
    <cellStyle name="Note 10 2 2 4 2 2" xfId="43861" xr:uid="{28BA93A3-B656-4001-8C7C-F419FF7E2FDB}"/>
    <cellStyle name="Note 10 2 2 4 3" xfId="32801" xr:uid="{F0049CE3-0DCC-4697-8BAE-37AC60B779ED}"/>
    <cellStyle name="Note 10 2 2 5" xfId="7835" xr:uid="{22AB85C9-E042-4C51-9667-B06FB5791C8D}"/>
    <cellStyle name="Note 10 2 2 5 2" xfId="21427" xr:uid="{A6CA4EE6-1BBD-45E5-8F9E-FAB96FF58173}"/>
    <cellStyle name="Note 10 2 2 5 2 2" xfId="44733" xr:uid="{E10495BF-0377-4843-9B10-D371CE3D87DF}"/>
    <cellStyle name="Note 10 2 2 5 3" xfId="33673" xr:uid="{1F47DE33-24AD-4707-BAD6-D315E1A4F994}"/>
    <cellStyle name="Note 10 2 2 6" xfId="8708" xr:uid="{22A574B1-6521-40AB-A46D-4ADD30FC24E8}"/>
    <cellStyle name="Note 10 2 2 6 2" xfId="22299" xr:uid="{EC0AC2F1-CE05-4479-9782-6B3D4B32C5E6}"/>
    <cellStyle name="Note 10 2 2 6 2 2" xfId="45605" xr:uid="{064F82FE-D234-43E3-B435-C1F2B4C3E4F6}"/>
    <cellStyle name="Note 10 2 2 6 3" xfId="34545" xr:uid="{0F756C0A-E930-4D69-B6AE-A36B6560964D}"/>
    <cellStyle name="Note 10 2 2 7" xfId="9872" xr:uid="{A2A425E4-874B-4BFD-86BE-E11F98B6F0B4}"/>
    <cellStyle name="Note 10 2 2 7 2" xfId="23278" xr:uid="{5015F352-A31C-4CFA-A8A2-7EEF3490F4B0}"/>
    <cellStyle name="Note 10 2 2 7 2 2" xfId="46584" xr:uid="{D15B8179-CF3D-4066-B7F6-4E02A5F643C1}"/>
    <cellStyle name="Note 10 2 2 7 3" xfId="35486" xr:uid="{30A16CBA-38A3-4EB3-BD4E-2ECEBA580083}"/>
    <cellStyle name="Note 10 2 2 8" xfId="10752" xr:uid="{9462ED68-9AB2-4451-96A5-7FAB58B02C88}"/>
    <cellStyle name="Note 10 2 2 8 2" xfId="24158" xr:uid="{949C39EF-3A36-4933-B512-6010C334632F}"/>
    <cellStyle name="Note 10 2 2 8 2 2" xfId="47464" xr:uid="{76141271-42B2-425F-888F-1FC42CECDB10}"/>
    <cellStyle name="Note 10 2 2 8 3" xfId="36366" xr:uid="{A89E7F63-5242-408F-9261-486D44730E98}"/>
    <cellStyle name="Note 10 2 2 9" xfId="14582" xr:uid="{48FEC5F1-E72C-407E-8457-F75326BE324C}"/>
    <cellStyle name="Note 10 2 2 9 2" xfId="25743" xr:uid="{201AD3B3-22ED-458D-9590-A1FFD862F926}"/>
    <cellStyle name="Note 10 2 2 9 2 2" xfId="49045" xr:uid="{3CBBAF7C-BBA0-49F2-BDF6-9045FD9D52F1}"/>
    <cellStyle name="Note 10 2 2 9 3" xfId="37923" xr:uid="{343CD5CC-4671-4311-B060-0B29EE8B1D08}"/>
    <cellStyle name="Note 10 2 3" xfId="4759" xr:uid="{2DDF20AD-7502-42D1-A81C-17E17E7EBF67}"/>
    <cellStyle name="Note 10 2 3 2" xfId="12492" xr:uid="{2FCC522A-89F1-42F7-96B0-09D92B987D05}"/>
    <cellStyle name="Note 10 2 3 2 2" xfId="24813" xr:uid="{61C9C500-88CA-4C1F-A42E-CF798C5C8C03}"/>
    <cellStyle name="Note 10 2 3 2 2 2" xfId="48119" xr:uid="{24446BAE-7F24-4426-999E-3DA35DA82ECB}"/>
    <cellStyle name="Note 10 2 3 2 3" xfId="36965" xr:uid="{5B0C96CA-AC1D-497B-9444-B88D87C62C4F}"/>
    <cellStyle name="Note 10 2 3 3" xfId="15272" xr:uid="{E6791430-7685-43A6-8869-CD4B96B248DF}"/>
    <cellStyle name="Note 10 2 3 3 2" xfId="26414" xr:uid="{D1C6431D-8392-4E5B-9FC0-6F4639729D01}"/>
    <cellStyle name="Note 10 2 3 3 2 2" xfId="49716" xr:uid="{23F18C89-BCB6-45F6-AF31-203862A008E5}"/>
    <cellStyle name="Note 10 2 3 3 3" xfId="38613" xr:uid="{FC6F2804-47E8-470D-A69D-10B9A5E2AA11}"/>
    <cellStyle name="Note 10 2 3 4" xfId="16729" xr:uid="{5F0400B5-C078-433B-B0A7-D76EB29BBAC6}"/>
    <cellStyle name="Note 10 2 3 4 2" xfId="27815" xr:uid="{4AF9D7F6-92CF-486A-9CF5-96F984F66804}"/>
    <cellStyle name="Note 10 2 3 4 2 2" xfId="51114" xr:uid="{0A06F6B8-719A-4DF3-A953-FE89E84676AF}"/>
    <cellStyle name="Note 10 2 3 4 3" xfId="40067" xr:uid="{8DDB885A-977F-49D4-AED9-6CCBBCE8C417}"/>
    <cellStyle name="Note 10 2 3 5" xfId="18361" xr:uid="{F487BB38-BB32-4CDB-951C-8CB6085C8271}"/>
    <cellStyle name="Note 10 2 3 5 2" xfId="41673" xr:uid="{7114EB76-AE78-4D6E-877B-131B70B13F9D}"/>
    <cellStyle name="Note 10 2 3 6" xfId="30613" xr:uid="{DEF178CB-54E3-4132-AD2A-B2075F065F7E}"/>
    <cellStyle name="Note 10 2 4" xfId="5631" xr:uid="{039A3540-7353-4E09-A742-A1B254F31C39}"/>
    <cellStyle name="Note 10 2 4 2" xfId="19233" xr:uid="{8D8CB1D9-60A5-4484-A6E0-0E4B6206005E}"/>
    <cellStyle name="Note 10 2 4 2 2" xfId="42545" xr:uid="{13900363-C277-4030-BECE-28E6B3B629C7}"/>
    <cellStyle name="Note 10 2 4 3" xfId="31485" xr:uid="{56B8C772-75C4-477B-A2D2-AE8DAFF67ACB}"/>
    <cellStyle name="Note 10 2 5" xfId="6524" xr:uid="{0AD18EBF-1BC7-4D0F-B1B5-22F858A52667}"/>
    <cellStyle name="Note 10 2 5 2" xfId="20116" xr:uid="{5C331C27-9242-48B7-829B-715B0B22D84E}"/>
    <cellStyle name="Note 10 2 5 2 2" xfId="43423" xr:uid="{E4CE69F1-3BBE-4A14-ACB8-945015E549EE}"/>
    <cellStyle name="Note 10 2 5 3" xfId="32363" xr:uid="{D156140F-B215-4927-AEE0-60613A46A0B2}"/>
    <cellStyle name="Note 10 2 6" xfId="7397" xr:uid="{76DA3BAA-67EC-406F-B941-F13566D3DC4F}"/>
    <cellStyle name="Note 10 2 6 2" xfId="20989" xr:uid="{D6640DA5-AD32-480F-A090-949A167704D6}"/>
    <cellStyle name="Note 10 2 6 2 2" xfId="44295" xr:uid="{3A7723B3-7E97-49C4-BCDB-B078059DA8AB}"/>
    <cellStyle name="Note 10 2 6 3" xfId="33235" xr:uid="{B3543050-94FF-44A1-9393-1D87F5826F71}"/>
    <cellStyle name="Note 10 2 7" xfId="8270" xr:uid="{768FB4A5-286B-45AF-876F-F2B01BEBCDF2}"/>
    <cellStyle name="Note 10 2 7 2" xfId="21861" xr:uid="{044AEA85-F7B5-4CE2-8217-FF208627AFEE}"/>
    <cellStyle name="Note 10 2 7 2 2" xfId="45167" xr:uid="{1A07561F-D7EC-4192-AA6B-7455CB358948}"/>
    <cellStyle name="Note 10 2 7 3" xfId="34107" xr:uid="{B4274BE7-021D-496E-850E-A41C40A510EC}"/>
    <cellStyle name="Note 10 2 8" xfId="9434" xr:uid="{E57A1446-A156-40AD-817B-76A79F7B5346}"/>
    <cellStyle name="Note 10 2 8 2" xfId="22840" xr:uid="{2979F21B-0C4F-4985-BFD1-2FAB8209D15E}"/>
    <cellStyle name="Note 10 2 8 2 2" xfId="46146" xr:uid="{042C347A-1FAD-4053-B3DE-9ACFFD583680}"/>
    <cellStyle name="Note 10 2 8 3" xfId="35048" xr:uid="{05C2A286-DCFB-4CA3-AF3C-56ABC54B47C8}"/>
    <cellStyle name="Note 10 2 9" xfId="10314" xr:uid="{D02CB5EA-0087-4C76-AE5C-B6AA7CCCADC1}"/>
    <cellStyle name="Note 10 2 9 2" xfId="23720" xr:uid="{7AEEE8DA-9B63-41BE-966E-3C7E37BB5D3D}"/>
    <cellStyle name="Note 10 2 9 2 2" xfId="47026" xr:uid="{F9D39EF8-B067-4ED8-8999-9027798F0E3B}"/>
    <cellStyle name="Note 10 2 9 3" xfId="35928" xr:uid="{DE4104EE-A0E8-4C29-837C-9009811F6452}"/>
    <cellStyle name="Note 10 3" xfId="3988" xr:uid="{8369170B-0B8F-41D0-A8F1-000EEC2E59B0}"/>
    <cellStyle name="Note 10 3 10" xfId="14245" xr:uid="{D734F145-39FB-4BAC-BC84-A3F48B1498C3}"/>
    <cellStyle name="Note 10 3 10 2" xfId="25406" xr:uid="{6EA293BB-F0ED-46B1-B91E-0C240E19D47E}"/>
    <cellStyle name="Note 10 3 10 2 2" xfId="48708" xr:uid="{F2922955-655E-4098-AB0F-D370E62FD846}"/>
    <cellStyle name="Note 10 3 10 3" xfId="37586" xr:uid="{BC7F32CB-6FD2-4BB5-BE9D-F828847FE781}"/>
    <cellStyle name="Note 10 3 11" xfId="15797" xr:uid="{311D02AD-C397-4413-9906-CADE45F7A570}"/>
    <cellStyle name="Note 10 3 11 2" xfId="26884" xr:uid="{54918D4E-7A67-4591-89CE-30C9BBBEF164}"/>
    <cellStyle name="Note 10 3 11 2 2" xfId="50183" xr:uid="{0B42FF3F-BB28-4A02-9396-AC52479700C1}"/>
    <cellStyle name="Note 10 3 11 3" xfId="39135" xr:uid="{5747BCAF-F6BA-4E3C-8DB8-80AB7EA29EAA}"/>
    <cellStyle name="Note 10 3 12" xfId="17590" xr:uid="{F3224A02-315C-4210-9F22-CB02F0CDC00D}"/>
    <cellStyle name="Note 10 3 12 2" xfId="40902" xr:uid="{E8CA5684-11B8-4D43-B7D6-4D0AA6C652EF}"/>
    <cellStyle name="Note 10 3 13" xfId="29842" xr:uid="{83DFB7A5-BBA2-4E11-BBEA-050890D64445}"/>
    <cellStyle name="Note 10 3 2" xfId="4426" xr:uid="{5C2A3E06-4C16-4AF4-8ABC-440FF4071195}"/>
    <cellStyle name="Note 10 3 2 10" xfId="16235" xr:uid="{06E03854-8355-43FA-B7D5-A15B9D817172}"/>
    <cellStyle name="Note 10 3 2 10 2" xfId="27322" xr:uid="{C2BF806E-61D0-4CB2-B208-B9482441EF35}"/>
    <cellStyle name="Note 10 3 2 10 2 2" xfId="50621" xr:uid="{022EE474-A764-442C-AF21-B3A0BFE77C24}"/>
    <cellStyle name="Note 10 3 2 10 3" xfId="39573" xr:uid="{4044B181-B836-4E93-BE51-F252AE99642D}"/>
    <cellStyle name="Note 10 3 2 11" xfId="18028" xr:uid="{5588A214-371A-4443-8B8C-24DB4B5FDD6A}"/>
    <cellStyle name="Note 10 3 2 11 2" xfId="41340" xr:uid="{C96F66C9-F9EB-4CB6-BA93-5A15206609C9}"/>
    <cellStyle name="Note 10 3 2 12" xfId="30280" xr:uid="{2DC9DEC7-3974-47EA-A386-00180CEC48ED}"/>
    <cellStyle name="Note 10 3 2 2" xfId="5298" xr:uid="{05F631E2-E4F5-4326-BB02-46ADFA005B60}"/>
    <cellStyle name="Note 10 3 2 2 2" xfId="18900" xr:uid="{DB3E1072-75E4-4322-9BFE-C37B3B66187E}"/>
    <cellStyle name="Note 10 3 2 2 2 2" xfId="42212" xr:uid="{A4B0AB86-69DF-4988-B0DB-FF5703324663}"/>
    <cellStyle name="Note 10 3 2 2 3" xfId="31152" xr:uid="{B5652D54-3D21-4F29-8E14-38A4F7867AD8}"/>
    <cellStyle name="Note 10 3 2 3" xfId="6170" xr:uid="{6D73333F-1839-40E3-9018-3BF2F954E2CF}"/>
    <cellStyle name="Note 10 3 2 3 2" xfId="19772" xr:uid="{78638CE1-94A3-4B61-B41A-634C2632E1A6}"/>
    <cellStyle name="Note 10 3 2 3 2 2" xfId="43084" xr:uid="{0D11C916-050A-4CE2-9130-ACCF8CA935B8}"/>
    <cellStyle name="Note 10 3 2 3 3" xfId="32024" xr:uid="{9CC40D07-88CB-460A-82E1-5FAB09F8A736}"/>
    <cellStyle name="Note 10 3 2 4" xfId="7063" xr:uid="{A4D8707F-0D26-41B0-82D8-0B4302FF4A17}"/>
    <cellStyle name="Note 10 3 2 4 2" xfId="20655" xr:uid="{91CA144F-0F13-40EB-9276-41C172FF4882}"/>
    <cellStyle name="Note 10 3 2 4 2 2" xfId="43962" xr:uid="{C66168B2-EF2A-4BF9-9930-DA3C5128EC64}"/>
    <cellStyle name="Note 10 3 2 4 3" xfId="32902" xr:uid="{00921BDC-7B38-4B4E-B95F-9765AF3D28EC}"/>
    <cellStyle name="Note 10 3 2 5" xfId="7936" xr:uid="{6B34E219-05F1-4229-8E1B-70E0727ECF46}"/>
    <cellStyle name="Note 10 3 2 5 2" xfId="21528" xr:uid="{88D10D1A-40E3-4F74-92BD-E1BD82E0FDF6}"/>
    <cellStyle name="Note 10 3 2 5 2 2" xfId="44834" xr:uid="{EEA8462A-23A3-4F75-B57F-2F95B326AD5F}"/>
    <cellStyle name="Note 10 3 2 5 3" xfId="33774" xr:uid="{94095A38-10EE-44B9-B21A-8481E8ADC7F8}"/>
    <cellStyle name="Note 10 3 2 6" xfId="8809" xr:uid="{F10EE660-2E17-46C9-9B24-CE9875489DCA}"/>
    <cellStyle name="Note 10 3 2 6 2" xfId="22400" xr:uid="{A671AD19-DD58-46F8-803E-4F70F2A72832}"/>
    <cellStyle name="Note 10 3 2 6 2 2" xfId="45706" xr:uid="{84164CE2-E0C9-4FE4-B4DA-DA166892786C}"/>
    <cellStyle name="Note 10 3 2 6 3" xfId="34646" xr:uid="{A037C50F-4F65-40D6-9C88-BFDBF919ED8C}"/>
    <cellStyle name="Note 10 3 2 7" xfId="9973" xr:uid="{B5C3B2B8-32B4-4819-8F1F-341AE9F95345}"/>
    <cellStyle name="Note 10 3 2 7 2" xfId="23379" xr:uid="{C6D0B195-DDF2-4EAF-991D-C47B5B24E107}"/>
    <cellStyle name="Note 10 3 2 7 2 2" xfId="46685" xr:uid="{B8637C20-0AF4-405F-8749-62FCB77B20B5}"/>
    <cellStyle name="Note 10 3 2 7 3" xfId="35587" xr:uid="{6D93A54A-18C1-49AB-B3DF-B282DEC1D653}"/>
    <cellStyle name="Note 10 3 2 8" xfId="10853" xr:uid="{A6AC3EBE-DC64-401B-BCFE-AD9BED173512}"/>
    <cellStyle name="Note 10 3 2 8 2" xfId="24259" xr:uid="{940EA61B-00D4-448D-8724-6F260ABF62F2}"/>
    <cellStyle name="Note 10 3 2 8 2 2" xfId="47565" xr:uid="{05CCA99C-A928-45DB-A300-0C4603118A1E}"/>
    <cellStyle name="Note 10 3 2 8 3" xfId="36467" xr:uid="{7BD0C61E-13B1-4468-8578-9F7566B2BB2C}"/>
    <cellStyle name="Note 10 3 2 9" xfId="14683" xr:uid="{5FD95E76-E495-4328-8076-9E6C573430C2}"/>
    <cellStyle name="Note 10 3 2 9 2" xfId="25844" xr:uid="{3F089E6D-BDA6-4C40-A842-AD532003EBA8}"/>
    <cellStyle name="Note 10 3 2 9 2 2" xfId="49146" xr:uid="{A42C2CEA-F794-4BBF-94A3-8B85D0DEE96B}"/>
    <cellStyle name="Note 10 3 2 9 3" xfId="38024" xr:uid="{7BDB8DDB-62F3-4E5C-8532-8B4C7816753B}"/>
    <cellStyle name="Note 10 3 3" xfId="4860" xr:uid="{14833412-22F3-4FF7-B18F-EE126FA10E77}"/>
    <cellStyle name="Note 10 3 3 2" xfId="18462" xr:uid="{795EEFE6-08F4-4DF8-AE14-16B5384B942D}"/>
    <cellStyle name="Note 10 3 3 2 2" xfId="41774" xr:uid="{41ABA3F2-EF77-4201-94AF-7F5C87CE75EC}"/>
    <cellStyle name="Note 10 3 3 3" xfId="30714" xr:uid="{119654C7-F8C3-40BC-A208-D07C45F7194D}"/>
    <cellStyle name="Note 10 3 4" xfId="5732" xr:uid="{C5C4F22D-C341-4B47-808E-1D3285490DA0}"/>
    <cellStyle name="Note 10 3 4 2" xfId="19334" xr:uid="{E9508D9D-A6FC-49C9-A70C-539E6E0E998E}"/>
    <cellStyle name="Note 10 3 4 2 2" xfId="42646" xr:uid="{335A4D45-7C04-40F2-A163-AEA01D5D55CF}"/>
    <cellStyle name="Note 10 3 4 3" xfId="31586" xr:uid="{83327838-84D0-41A8-8A5F-7CA83D4C6BDB}"/>
    <cellStyle name="Note 10 3 5" xfId="6625" xr:uid="{F7D61C6F-9D56-4724-BEB0-15FA82DACE69}"/>
    <cellStyle name="Note 10 3 5 2" xfId="20217" xr:uid="{9187AC34-46FE-4213-AB3E-2DD97A3A0813}"/>
    <cellStyle name="Note 10 3 5 2 2" xfId="43524" xr:uid="{52F11F85-7FA8-4C69-B8F2-A78BF48BDD04}"/>
    <cellStyle name="Note 10 3 5 3" xfId="32464" xr:uid="{46A05A84-5025-4848-A21B-A93A82D55191}"/>
    <cellStyle name="Note 10 3 6" xfId="7498" xr:uid="{4F803A48-250F-45E2-9EEC-1D95ABF732CC}"/>
    <cellStyle name="Note 10 3 6 2" xfId="21090" xr:uid="{6B9241E0-97F9-4C2E-B872-CC095F4DDFBF}"/>
    <cellStyle name="Note 10 3 6 2 2" xfId="44396" xr:uid="{559E7A73-1E4C-44DD-AFFA-5D2D031C2954}"/>
    <cellStyle name="Note 10 3 6 3" xfId="33336" xr:uid="{B06B50E9-1FEB-4065-9D89-DE5ECC490CD2}"/>
    <cellStyle name="Note 10 3 7" xfId="8371" xr:uid="{EC3AF944-2B0F-4E49-A371-7A94DCB01EB6}"/>
    <cellStyle name="Note 10 3 7 2" xfId="21962" xr:uid="{97CB8E67-A216-4C37-A1D8-05F8974E3862}"/>
    <cellStyle name="Note 10 3 7 2 2" xfId="45268" xr:uid="{A6917513-D9AD-4849-933D-437DEFE3E7A9}"/>
    <cellStyle name="Note 10 3 7 3" xfId="34208" xr:uid="{C936C451-8D47-46CA-A7B3-D9B23E6C90BB}"/>
    <cellStyle name="Note 10 3 8" xfId="9535" xr:uid="{86385EFE-9D99-4317-AACC-C0E52F64377E}"/>
    <cellStyle name="Note 10 3 8 2" xfId="22941" xr:uid="{56791836-1A55-444F-9795-D0B9F979F2FB}"/>
    <cellStyle name="Note 10 3 8 2 2" xfId="46247" xr:uid="{2D90D1DE-D27B-49BA-AA7C-E0B4AE6E7FB3}"/>
    <cellStyle name="Note 10 3 8 3" xfId="35149" xr:uid="{E1E0BA35-6C15-4D66-BCE7-DDC6A2B751AF}"/>
    <cellStyle name="Note 10 3 9" xfId="10415" xr:uid="{0DB1B360-12BB-463C-84F5-F83341F5C65E}"/>
    <cellStyle name="Note 10 3 9 2" xfId="23821" xr:uid="{E46C0561-1495-44EA-8044-CB27ADBD2276}"/>
    <cellStyle name="Note 10 3 9 2 2" xfId="47127" xr:uid="{BD7A1EC1-7C5E-4503-98F6-91F14CCB3EB1}"/>
    <cellStyle name="Note 10 3 9 3" xfId="36029" xr:uid="{137619BD-D07E-4D9E-8BD7-D71AF157E5AB}"/>
    <cellStyle name="Note 10 4" xfId="4121" xr:uid="{09D3E0C5-0E13-45CC-B3C1-DD7FDA45B9A9}"/>
    <cellStyle name="Note 10 4 10" xfId="14378" xr:uid="{2D44F05B-B320-4466-ADEE-AEECEDC39816}"/>
    <cellStyle name="Note 10 4 10 2" xfId="25539" xr:uid="{AE364919-0ED3-4959-953F-24117B7937E2}"/>
    <cellStyle name="Note 10 4 10 2 2" xfId="48841" xr:uid="{42749BDE-03AE-41B3-AAD9-CBC4AD218E2A}"/>
    <cellStyle name="Note 10 4 10 3" xfId="37719" xr:uid="{7D7A334B-25BA-4BD0-A438-46BC70BEE3E7}"/>
    <cellStyle name="Note 10 4 11" xfId="15930" xr:uid="{DDDA34E6-99D2-4CA0-8F46-0E4327EA94F5}"/>
    <cellStyle name="Note 10 4 11 2" xfId="27017" xr:uid="{4990A7BF-7D23-46B5-A2F2-31DCAAC5F23D}"/>
    <cellStyle name="Note 10 4 11 2 2" xfId="50316" xr:uid="{3E813467-B6A7-466A-9B9A-F31666BFF140}"/>
    <cellStyle name="Note 10 4 11 3" xfId="39268" xr:uid="{EB726C0D-BF84-423B-B970-A6FDCBF1E57D}"/>
    <cellStyle name="Note 10 4 12" xfId="17723" xr:uid="{A73A7087-1C75-4210-9E53-6827F7D2BB3F}"/>
    <cellStyle name="Note 10 4 12 2" xfId="41035" xr:uid="{D09AC6F3-782F-4C74-9021-A9D638C56926}"/>
    <cellStyle name="Note 10 4 13" xfId="29975" xr:uid="{4D88E208-F7E4-4407-8BD2-B68597D85523}"/>
    <cellStyle name="Note 10 4 2" xfId="4559" xr:uid="{09AF68A5-4559-45CC-B512-612E85023181}"/>
    <cellStyle name="Note 10 4 2 10" xfId="16368" xr:uid="{EB0F5A69-49F8-4801-8286-B40660EA85A9}"/>
    <cellStyle name="Note 10 4 2 10 2" xfId="27455" xr:uid="{1B0E5C68-7BD7-4F48-8B94-41840E5CF716}"/>
    <cellStyle name="Note 10 4 2 10 2 2" xfId="50754" xr:uid="{18D04852-1B3C-43E3-A49C-AB14746A050C}"/>
    <cellStyle name="Note 10 4 2 10 3" xfId="39706" xr:uid="{88191641-950C-45E2-B38F-4B1D9D03EE12}"/>
    <cellStyle name="Note 10 4 2 11" xfId="18161" xr:uid="{CD3D4EFF-460F-4AF6-B20C-1C8DB463FA95}"/>
    <cellStyle name="Note 10 4 2 11 2" xfId="41473" xr:uid="{ABF29D84-28DC-4C2D-B63D-3A5C0A9111C0}"/>
    <cellStyle name="Note 10 4 2 12" xfId="30413" xr:uid="{FF911E10-3D9F-4922-82EB-2AF1ADFAF31A}"/>
    <cellStyle name="Note 10 4 2 2" xfId="5431" xr:uid="{5576FF0F-237C-42A1-8208-63FADE0E5684}"/>
    <cellStyle name="Note 10 4 2 2 2" xfId="19033" xr:uid="{921EF80B-3023-4888-8792-BB7BA3B074FC}"/>
    <cellStyle name="Note 10 4 2 2 2 2" xfId="42345" xr:uid="{6E65D91D-7BF3-4128-80A8-EEEBF9668EAF}"/>
    <cellStyle name="Note 10 4 2 2 3" xfId="31285" xr:uid="{5CB7DD0F-9F1B-46B0-BDF9-89CBA024E062}"/>
    <cellStyle name="Note 10 4 2 3" xfId="6303" xr:uid="{1659EEA5-CA4F-4A83-B75F-4C556AE057F9}"/>
    <cellStyle name="Note 10 4 2 3 2" xfId="19905" xr:uid="{E73C5BA4-A76B-4F9B-A2B2-DE7C89EC1F8F}"/>
    <cellStyle name="Note 10 4 2 3 2 2" xfId="43217" xr:uid="{066ADADB-196B-422D-B63F-8D69C37E6359}"/>
    <cellStyle name="Note 10 4 2 3 3" xfId="32157" xr:uid="{BAC96527-C518-46A5-B3B0-95F47BDB7D5D}"/>
    <cellStyle name="Note 10 4 2 4" xfId="7196" xr:uid="{B46D4DB5-3710-4686-9BF3-3670D7C1DB17}"/>
    <cellStyle name="Note 10 4 2 4 2" xfId="20788" xr:uid="{3CC5C27A-AE7B-4789-870A-6DE2CEE2C728}"/>
    <cellStyle name="Note 10 4 2 4 2 2" xfId="44095" xr:uid="{37F3B296-3771-42F2-ABCB-9662D2F0834C}"/>
    <cellStyle name="Note 10 4 2 4 3" xfId="33035" xr:uid="{598AA71B-A193-42E8-941A-374EBBE4B42D}"/>
    <cellStyle name="Note 10 4 2 5" xfId="8069" xr:uid="{FB67F90B-33B3-42E7-87EA-B98418A3B83A}"/>
    <cellStyle name="Note 10 4 2 5 2" xfId="21661" xr:uid="{48F6A072-0766-4569-B3E0-E4E7425CEE90}"/>
    <cellStyle name="Note 10 4 2 5 2 2" xfId="44967" xr:uid="{1FC28678-437B-4DDB-AC14-48AFF6DBBD2F}"/>
    <cellStyle name="Note 10 4 2 5 3" xfId="33907" xr:uid="{EE1B10DD-F9E4-4B54-ADC0-603A7CAB8C0C}"/>
    <cellStyle name="Note 10 4 2 6" xfId="8942" xr:uid="{CF015A23-0C72-459F-8BEB-E9DB7062D144}"/>
    <cellStyle name="Note 10 4 2 6 2" xfId="22533" xr:uid="{C324B7BE-9E68-41E4-96C6-1E500833142E}"/>
    <cellStyle name="Note 10 4 2 6 2 2" xfId="45839" xr:uid="{3D36C8C3-B902-470F-9C27-976CC96CBA36}"/>
    <cellStyle name="Note 10 4 2 6 3" xfId="34779" xr:uid="{6F80D574-E095-4262-A68C-B638271D4100}"/>
    <cellStyle name="Note 10 4 2 7" xfId="10106" xr:uid="{5519C536-2EB4-4105-9966-3C9B2B12ED71}"/>
    <cellStyle name="Note 10 4 2 7 2" xfId="23512" xr:uid="{BCC816E5-A1C6-4733-9B13-9315C204D548}"/>
    <cellStyle name="Note 10 4 2 7 2 2" xfId="46818" xr:uid="{1BA5DEBE-21E2-438C-B005-9768D11B6A80}"/>
    <cellStyle name="Note 10 4 2 7 3" xfId="35720" xr:uid="{49174B6A-C713-426E-9632-A2CCA43F1902}"/>
    <cellStyle name="Note 10 4 2 8" xfId="10986" xr:uid="{9CC98F19-4CE9-4017-966D-DF746B5460B8}"/>
    <cellStyle name="Note 10 4 2 8 2" xfId="24392" xr:uid="{7BFF0487-2139-4153-9AF8-A14AFF7D4F45}"/>
    <cellStyle name="Note 10 4 2 8 2 2" xfId="47698" xr:uid="{C360B47F-172A-416D-9BCA-39AD00550D22}"/>
    <cellStyle name="Note 10 4 2 8 3" xfId="36600" xr:uid="{0AF8EAD5-5E69-49FA-8C28-DECD3D3733D0}"/>
    <cellStyle name="Note 10 4 2 9" xfId="14816" xr:uid="{C00AE74A-7AE3-4193-B14D-707A1A0833F3}"/>
    <cellStyle name="Note 10 4 2 9 2" xfId="25977" xr:uid="{23AC16B6-3D1D-4978-AF18-1EE5C79904C4}"/>
    <cellStyle name="Note 10 4 2 9 2 2" xfId="49279" xr:uid="{5C651BCE-935B-4811-AC5B-FEB3FD7A4678}"/>
    <cellStyle name="Note 10 4 2 9 3" xfId="38157" xr:uid="{E317AC66-F711-44FE-BC44-C29FD631F7FD}"/>
    <cellStyle name="Note 10 4 3" xfId="4993" xr:uid="{CF96496E-3DDC-4F42-AFE9-1B46559CE28B}"/>
    <cellStyle name="Note 10 4 3 2" xfId="18595" xr:uid="{D3C9821D-932A-45E0-B117-7BBBADDC9589}"/>
    <cellStyle name="Note 10 4 3 2 2" xfId="41907" xr:uid="{72CA79D0-32D9-426F-A686-0E4D36C1B064}"/>
    <cellStyle name="Note 10 4 3 3" xfId="30847" xr:uid="{5378B0E7-26E2-48E2-8119-4DD2976CA42E}"/>
    <cellStyle name="Note 10 4 4" xfId="5865" xr:uid="{CF54D2ED-E45F-4776-817E-118CE9BAEA37}"/>
    <cellStyle name="Note 10 4 4 2" xfId="19467" xr:uid="{AE97B4F0-4DD9-4CA8-BDD8-9C09E7809F42}"/>
    <cellStyle name="Note 10 4 4 2 2" xfId="42779" xr:uid="{7F94D1DC-6890-4B5E-8D09-DEC6F2D25E6E}"/>
    <cellStyle name="Note 10 4 4 3" xfId="31719" xr:uid="{9B9D7D69-3561-428F-AA08-BD70A1DA5732}"/>
    <cellStyle name="Note 10 4 5" xfId="6758" xr:uid="{EADAEEBE-F42A-41F6-A0A6-B973C0BA8241}"/>
    <cellStyle name="Note 10 4 5 2" xfId="20350" xr:uid="{C5F84765-4495-46FB-8BE7-F5BA10C45871}"/>
    <cellStyle name="Note 10 4 5 2 2" xfId="43657" xr:uid="{D266C9E0-85DE-4069-B5CE-1DC95391DBFF}"/>
    <cellStyle name="Note 10 4 5 3" xfId="32597" xr:uid="{7046941A-0678-4A08-AA7E-39F3C081D0FA}"/>
    <cellStyle name="Note 10 4 6" xfId="7631" xr:uid="{CE26A7E4-F6B4-477D-99D7-8F9D7C809350}"/>
    <cellStyle name="Note 10 4 6 2" xfId="21223" xr:uid="{9954318F-A31C-43FC-8A05-BBD4AF26A3F5}"/>
    <cellStyle name="Note 10 4 6 2 2" xfId="44529" xr:uid="{0BDEF879-99C7-4085-A174-BDDCACD242CB}"/>
    <cellStyle name="Note 10 4 6 3" xfId="33469" xr:uid="{2A7560F8-2757-4882-A645-66EEDD3E932C}"/>
    <cellStyle name="Note 10 4 7" xfId="8504" xr:uid="{3C30925B-6127-480E-BECE-5CDF951BCBD6}"/>
    <cellStyle name="Note 10 4 7 2" xfId="22095" xr:uid="{61255F80-EC07-4721-A025-F000B0B8BE17}"/>
    <cellStyle name="Note 10 4 7 2 2" xfId="45401" xr:uid="{5447341F-9EA0-4250-AC3E-D84CD4C327B7}"/>
    <cellStyle name="Note 10 4 7 3" xfId="34341" xr:uid="{4B124901-4D56-4538-BE97-A5A7981480F1}"/>
    <cellStyle name="Note 10 4 8" xfId="9668" xr:uid="{5E7B7D37-D5E7-4DD9-8A8B-ECF5FC9895BD}"/>
    <cellStyle name="Note 10 4 8 2" xfId="23074" xr:uid="{1A25B846-FC75-4908-8EFD-459DBF69255A}"/>
    <cellStyle name="Note 10 4 8 2 2" xfId="46380" xr:uid="{51370C53-30B5-4B0F-B0E5-53E2486E1B13}"/>
    <cellStyle name="Note 10 4 8 3" xfId="35282" xr:uid="{6FA7FD0D-3AA8-4B8A-AE51-284E95AFD3F4}"/>
    <cellStyle name="Note 10 4 9" xfId="10548" xr:uid="{E62A18BE-7CBB-4F26-B890-FF9F846A970F}"/>
    <cellStyle name="Note 10 4 9 2" xfId="23954" xr:uid="{12471212-84E8-43E3-B797-AAC24E812105}"/>
    <cellStyle name="Note 10 4 9 2 2" xfId="47260" xr:uid="{141CCC46-1386-4E93-9464-2277F272ED3F}"/>
    <cellStyle name="Note 10 4 9 3" xfId="36162" xr:uid="{4594324D-6094-4900-81A4-EDB7AFD96022}"/>
    <cellStyle name="Note 10 5" xfId="4258" xr:uid="{A24BF336-32A4-4A1F-929E-B4C80F1957D6}"/>
    <cellStyle name="Note 10 5 10" xfId="16067" xr:uid="{BDBA4681-60D0-46E5-A400-EC301B0BE5F2}"/>
    <cellStyle name="Note 10 5 10 2" xfId="27154" xr:uid="{BA7E6287-034C-432C-A7E4-DE2CA0DBE2A6}"/>
    <cellStyle name="Note 10 5 10 2 2" xfId="50453" xr:uid="{A0AC1264-91EE-436E-A124-5521AA8350B4}"/>
    <cellStyle name="Note 10 5 10 3" xfId="39405" xr:uid="{2B0EBB4A-CA04-4D42-A2BD-7BF0E3C7CE49}"/>
    <cellStyle name="Note 10 5 11" xfId="17860" xr:uid="{F631E6DB-03A9-4E5B-B0BD-919C1A6832EB}"/>
    <cellStyle name="Note 10 5 11 2" xfId="41172" xr:uid="{DBA74A1B-8407-417C-AFF7-2E6DFF3A63C9}"/>
    <cellStyle name="Note 10 5 12" xfId="30112" xr:uid="{2507DB50-49EB-4038-8F3D-2CE4756A25FE}"/>
    <cellStyle name="Note 10 5 2" xfId="5130" xr:uid="{87B9A0F0-8636-4381-A652-5ECFC4832240}"/>
    <cellStyle name="Note 10 5 2 2" xfId="18732" xr:uid="{93D7F97A-1D49-4534-BD7F-845F85A1A32B}"/>
    <cellStyle name="Note 10 5 2 2 2" xfId="42044" xr:uid="{7578169D-1176-4DAD-93B1-2D13DD730660}"/>
    <cellStyle name="Note 10 5 2 3" xfId="30984" xr:uid="{1530D833-3DFA-450F-A0FF-A5AB5D96CF83}"/>
    <cellStyle name="Note 10 5 3" xfId="6002" xr:uid="{CC7FE376-A076-4D88-AADA-605D7B803AA5}"/>
    <cellStyle name="Note 10 5 3 2" xfId="19604" xr:uid="{266B5E8D-CDBB-45C9-B2AB-6E20726D1D5E}"/>
    <cellStyle name="Note 10 5 3 2 2" xfId="42916" xr:uid="{CA6A8FA1-E039-4A5A-A79F-74490F3743BD}"/>
    <cellStyle name="Note 10 5 3 3" xfId="31856" xr:uid="{DC804EF6-4B0F-4E2B-803E-A580F99700D4}"/>
    <cellStyle name="Note 10 5 4" xfId="6895" xr:uid="{C368F659-7932-40A9-97F6-C5801786A429}"/>
    <cellStyle name="Note 10 5 4 2" xfId="20487" xr:uid="{E31664E5-3EB9-4EF5-A2EB-66951E1114E5}"/>
    <cellStyle name="Note 10 5 4 2 2" xfId="43794" xr:uid="{F034C1B8-45A6-47D7-93EB-6805317974FC}"/>
    <cellStyle name="Note 10 5 4 3" xfId="32734" xr:uid="{17CF0753-0737-4C0A-9868-8180706FD5FB}"/>
    <cellStyle name="Note 10 5 5" xfId="7768" xr:uid="{12B5FC8F-44C4-4A84-89EA-185253FDA2C5}"/>
    <cellStyle name="Note 10 5 5 2" xfId="21360" xr:uid="{3E44A38A-1A17-41AB-AC56-B2C53A855DB8}"/>
    <cellStyle name="Note 10 5 5 2 2" xfId="44666" xr:uid="{61E394D8-C2E9-4D2F-AB9F-2EFEC7CC7A18}"/>
    <cellStyle name="Note 10 5 5 3" xfId="33606" xr:uid="{F1ADBBE2-9684-44D9-9A6E-D625161F70E9}"/>
    <cellStyle name="Note 10 5 6" xfId="8641" xr:uid="{02108053-0AC1-40F5-B984-C95913DA8905}"/>
    <cellStyle name="Note 10 5 6 2" xfId="22232" xr:uid="{50B6ECD2-A8AF-4711-B54B-254C6BF1FA1F}"/>
    <cellStyle name="Note 10 5 6 2 2" xfId="45538" xr:uid="{C48127A3-AAAB-476C-BADF-8DFDEF6A03F4}"/>
    <cellStyle name="Note 10 5 6 3" xfId="34478" xr:uid="{D7233F2E-FC5A-47A7-A5C8-DC13F8EB187D}"/>
    <cellStyle name="Note 10 5 7" xfId="9805" xr:uid="{FA687E0A-7DB2-47B1-9AAB-D27CA07B7F61}"/>
    <cellStyle name="Note 10 5 7 2" xfId="23211" xr:uid="{0A688680-0828-4AB9-8439-445D1A2067FA}"/>
    <cellStyle name="Note 10 5 7 2 2" xfId="46517" xr:uid="{907E8494-EB63-4F17-9677-505FD9502242}"/>
    <cellStyle name="Note 10 5 7 3" xfId="35419" xr:uid="{EACF126B-7E66-4762-90EC-C39A4B4A88DF}"/>
    <cellStyle name="Note 10 5 8" xfId="10685" xr:uid="{429AA963-8D25-443B-ACEA-6479B9A131F2}"/>
    <cellStyle name="Note 10 5 8 2" xfId="24091" xr:uid="{8CF33F13-35FC-426C-B8E2-D3E9A0BA7118}"/>
    <cellStyle name="Note 10 5 8 2 2" xfId="47397" xr:uid="{832DC903-BE6D-4F78-9CF3-357E69E7A0B9}"/>
    <cellStyle name="Note 10 5 8 3" xfId="36299" xr:uid="{D5668EBA-9DF4-4863-B062-917EB71E2742}"/>
    <cellStyle name="Note 10 5 9" xfId="14515" xr:uid="{679A6206-0B04-4561-A342-EE630CB9C61C}"/>
    <cellStyle name="Note 10 5 9 2" xfId="25676" xr:uid="{31A4F712-4D40-447C-B41C-BE038AEAEE9D}"/>
    <cellStyle name="Note 10 5 9 2 2" xfId="48978" xr:uid="{99095A45-9387-4D96-874A-8D16A972AE24}"/>
    <cellStyle name="Note 10 5 9 3" xfId="37856" xr:uid="{FA0D6FEC-FA01-4C94-AFBE-249C3D0C67DE}"/>
    <cellStyle name="Note 10 6" xfId="4692" xr:uid="{DF7BB5F2-F695-41D5-9C02-C45BB6EC1D26}"/>
    <cellStyle name="Note 10 6 2" xfId="11128" xr:uid="{D9A0496B-1A61-4C01-B314-DEBB13ECBA8B}"/>
    <cellStyle name="Note 10 6 2 2" xfId="24534" xr:uid="{64797CBF-EEDB-4592-A96B-CAB3B0C9629E}"/>
    <cellStyle name="Note 10 6 2 2 2" xfId="47840" xr:uid="{76DAC59F-1767-401C-B082-EE32173A04F9}"/>
    <cellStyle name="Note 10 6 2 3" xfId="36741" xr:uid="{B55B8572-32FF-4EA2-8DCE-FF282656DD52}"/>
    <cellStyle name="Note 10 6 3" xfId="14975" xr:uid="{DCAB2C8D-B920-4031-A074-C71B3E886E5F}"/>
    <cellStyle name="Note 10 6 3 2" xfId="26132" xr:uid="{BBF100E1-2E57-45DB-BCCA-0AEFF0602C30}"/>
    <cellStyle name="Note 10 6 3 2 2" xfId="49434" xr:uid="{B6725D5F-52EB-4BD7-B65B-71260B732E49}"/>
    <cellStyle name="Note 10 6 3 3" xfId="38316" xr:uid="{08BC4585-8843-4C63-BCDA-0C7C8AD47427}"/>
    <cellStyle name="Note 10 6 4" xfId="16510" xr:uid="{76548C8E-A720-4562-B6A4-486F2F4D691B}"/>
    <cellStyle name="Note 10 6 4 2" xfId="27596" xr:uid="{EC50C033-3499-42E4-8D54-1ED0D72C7701}"/>
    <cellStyle name="Note 10 6 4 2 2" xfId="50895" xr:uid="{E0E6D3D0-7EBF-4D44-BB0E-C94B65849543}"/>
    <cellStyle name="Note 10 6 4 3" xfId="39848" xr:uid="{ED08A1F9-B69A-4057-B2A7-6C03A02E7BB7}"/>
    <cellStyle name="Note 10 6 5" xfId="18294" xr:uid="{6C80837C-4439-4B04-9521-DA64AF89BB21}"/>
    <cellStyle name="Note 10 6 5 2" xfId="41606" xr:uid="{6388AAEC-07F4-41A1-A3C6-E945BDB3CD29}"/>
    <cellStyle name="Note 10 6 6" xfId="30546" xr:uid="{13D9BF6F-A820-4276-A7E3-65AA61CA05DE}"/>
    <cellStyle name="Note 10 7" xfId="5564" xr:uid="{E22B9A32-CDCF-4921-8A21-76262982CC5A}"/>
    <cellStyle name="Note 10 7 2" xfId="19166" xr:uid="{BF2331EB-7989-424B-9B41-EE4667037447}"/>
    <cellStyle name="Note 10 7 2 2" xfId="42478" xr:uid="{FE4E251B-BA0B-48AB-B4CE-DE2C62FEBFB6}"/>
    <cellStyle name="Note 10 7 3" xfId="31418" xr:uid="{C9BF3756-ED18-40FE-BF65-77120934ED02}"/>
    <cellStyle name="Note 10 8" xfId="6454" xr:uid="{6E7FE4AD-0F2C-40E8-B8AF-9D0E8266543E}"/>
    <cellStyle name="Note 10 8 2" xfId="20046" xr:uid="{1EA59D2D-3BEF-4535-A72C-F9EEE254FC2F}"/>
    <cellStyle name="Note 10 8 2 2" xfId="43356" xr:uid="{4AF50EE4-837D-45E3-B07E-52DC93EA4984}"/>
    <cellStyle name="Note 10 8 3" xfId="32296" xr:uid="{9080E36D-1938-484E-88EE-0864C79FB80A}"/>
    <cellStyle name="Note 10 9" xfId="7330" xr:uid="{874FE91F-FBFC-4EEA-96A4-33FC037A9FB2}"/>
    <cellStyle name="Note 10 9 2" xfId="20922" xr:uid="{59B5A01C-9261-4ED4-83F7-B62418500AA2}"/>
    <cellStyle name="Note 10 9 2 2" xfId="44228" xr:uid="{4117CC18-3FE9-4DFD-AE00-1AC698EC6962}"/>
    <cellStyle name="Note 10 9 3" xfId="33168" xr:uid="{22753838-5621-4456-A9A5-8ACD9541A448}"/>
    <cellStyle name="Note 11" xfId="3956" xr:uid="{B97AC53A-B063-4EC2-8E3B-750F7C1A0AF8}"/>
    <cellStyle name="Note 11 10" xfId="9503" xr:uid="{7410368C-4465-4C7E-BAF9-BF90D6112132}"/>
    <cellStyle name="Note 11 10 2" xfId="22909" xr:uid="{A2DB91A9-8FD9-4462-AC12-9FF1425A39B4}"/>
    <cellStyle name="Note 11 10 2 2" xfId="46215" xr:uid="{077C2E31-D52C-479E-8B42-16D40077CC8A}"/>
    <cellStyle name="Note 11 10 3" xfId="35117" xr:uid="{9460BA25-6C83-445E-A43A-EBA9BCF1ACB3}"/>
    <cellStyle name="Note 11 11" xfId="10383" xr:uid="{FA1ADDB9-B211-4426-96A6-0988D3273A3D}"/>
    <cellStyle name="Note 11 11 2" xfId="23789" xr:uid="{12744D3A-8102-46C0-85DB-4D7C5B6E865E}"/>
    <cellStyle name="Note 11 11 2 2" xfId="47095" xr:uid="{E1F07453-1CA1-4744-9C23-52B30CD6AF5F}"/>
    <cellStyle name="Note 11 11 3" xfId="35997" xr:uid="{48664B71-F3AD-4F49-B330-909B2C52C4FD}"/>
    <cellStyle name="Note 11 12" xfId="14213" xr:uid="{212C8095-CF8C-44AA-A5B4-505122A16635}"/>
    <cellStyle name="Note 11 12 2" xfId="25374" xr:uid="{F19AD78D-131A-45A1-9580-528383A8CD14}"/>
    <cellStyle name="Note 11 12 2 2" xfId="48676" xr:uid="{6CB3CD75-0DB8-46E2-92B8-20A930B95D73}"/>
    <cellStyle name="Note 11 12 3" xfId="37554" xr:uid="{AFD3FCF0-1AB8-4CB9-8C3E-3EF515EBBDAD}"/>
    <cellStyle name="Note 11 13" xfId="15765" xr:uid="{B52A7715-352B-4887-BD6A-4049311D2E9E}"/>
    <cellStyle name="Note 11 13 2" xfId="26852" xr:uid="{BFC016C2-8BAE-42F5-B029-A66961AD740B}"/>
    <cellStyle name="Note 11 13 2 2" xfId="50151" xr:uid="{F0E6D64A-CA04-4B92-8326-DF728C044CE1}"/>
    <cellStyle name="Note 11 13 3" xfId="39103" xr:uid="{F145F1A8-B577-449C-B52F-58AF16B16E26}"/>
    <cellStyle name="Note 11 14" xfId="17558" xr:uid="{BF4A0C07-BC48-44FB-999D-CEBE389E5CB3}"/>
    <cellStyle name="Note 11 14 2" xfId="40870" xr:uid="{9892EE7A-91D1-4ABB-B8FA-B7799324C474}"/>
    <cellStyle name="Note 11 15" xfId="29810" xr:uid="{018FAC2F-CA5B-440A-ACA5-A08C14346CE4}"/>
    <cellStyle name="Note 11 2" xfId="4069" xr:uid="{E84E9CBA-0AC5-4247-ADB1-86980462D94D}"/>
    <cellStyle name="Note 11 2 10" xfId="14326" xr:uid="{3DA61C5F-F11A-435E-9165-DD034E888710}"/>
    <cellStyle name="Note 11 2 10 2" xfId="25487" xr:uid="{1FD861A2-2790-4F87-9279-5501705D0BE0}"/>
    <cellStyle name="Note 11 2 10 2 2" xfId="48789" xr:uid="{5D176351-034B-4613-BD01-26D5D66730C3}"/>
    <cellStyle name="Note 11 2 10 3" xfId="37667" xr:uid="{C3437512-8AC0-444C-B24C-677B29A4598E}"/>
    <cellStyle name="Note 11 2 11" xfId="15878" xr:uid="{57286D28-0FF2-4E3A-A315-B8215A869C10}"/>
    <cellStyle name="Note 11 2 11 2" xfId="26965" xr:uid="{7E02B366-AC43-4852-88D9-6F7E556E0D62}"/>
    <cellStyle name="Note 11 2 11 2 2" xfId="50264" xr:uid="{9BBEAD20-DCE1-4F45-827C-AB8C258170A6}"/>
    <cellStyle name="Note 11 2 11 3" xfId="39216" xr:uid="{F1636485-F14E-4685-BD3E-5287338E4F26}"/>
    <cellStyle name="Note 11 2 12" xfId="17671" xr:uid="{B13CCFC7-14F4-4826-9502-34FE2FA841FC}"/>
    <cellStyle name="Note 11 2 12 2" xfId="40983" xr:uid="{3448458A-18C4-463B-A33E-7F51E78BA35A}"/>
    <cellStyle name="Note 11 2 13" xfId="29923" xr:uid="{DC245033-0DB6-46DE-AF4C-FC91C219B78A}"/>
    <cellStyle name="Note 11 2 2" xfId="4507" xr:uid="{C8A3CAC1-9D7C-4098-8A35-6C3166D39801}"/>
    <cellStyle name="Note 11 2 2 10" xfId="16316" xr:uid="{88E17AE3-AF32-417B-809D-DD5B7FA9FB9A}"/>
    <cellStyle name="Note 11 2 2 10 2" xfId="27403" xr:uid="{640D305A-3F1D-4393-BBA0-B058E72A0B7E}"/>
    <cellStyle name="Note 11 2 2 10 2 2" xfId="50702" xr:uid="{95AFA7EB-E223-483B-8840-B74C4A17D748}"/>
    <cellStyle name="Note 11 2 2 10 3" xfId="39654" xr:uid="{31717871-2256-411C-A0A3-7ADCEE8336B4}"/>
    <cellStyle name="Note 11 2 2 11" xfId="18109" xr:uid="{69C28851-AD87-48DD-A067-62AE814FD472}"/>
    <cellStyle name="Note 11 2 2 11 2" xfId="41421" xr:uid="{40A77C0F-AF43-442D-97B9-15E9871155B3}"/>
    <cellStyle name="Note 11 2 2 12" xfId="30361" xr:uid="{04C15027-DB3C-48A4-A673-12EECF91A894}"/>
    <cellStyle name="Note 11 2 2 2" xfId="5379" xr:uid="{77688328-5588-4EA5-A9F7-A158742FF329}"/>
    <cellStyle name="Note 11 2 2 2 2" xfId="18981" xr:uid="{B4DE8962-73C6-4B82-863E-B5D76B0A8A4A}"/>
    <cellStyle name="Note 11 2 2 2 2 2" xfId="42293" xr:uid="{3B83A0F5-272F-4599-8105-5432B573AF61}"/>
    <cellStyle name="Note 11 2 2 2 3" xfId="31233" xr:uid="{67B5076D-5C6F-458E-AB3B-4CD5B3AA186C}"/>
    <cellStyle name="Note 11 2 2 3" xfId="6251" xr:uid="{1D2F868F-30AC-4F9B-9493-8EF6501BEF7D}"/>
    <cellStyle name="Note 11 2 2 3 2" xfId="19853" xr:uid="{4E3C075C-0AA4-4968-B606-16FC1EEE9920}"/>
    <cellStyle name="Note 11 2 2 3 2 2" xfId="43165" xr:uid="{536FEFE5-7A8C-40A2-A1A9-A7B1B3B01593}"/>
    <cellStyle name="Note 11 2 2 3 3" xfId="32105" xr:uid="{87B7D78E-462A-48A1-BEB7-6FF5364F8E2B}"/>
    <cellStyle name="Note 11 2 2 4" xfId="7144" xr:uid="{F7B25D24-686E-48A3-BE23-3419505E402D}"/>
    <cellStyle name="Note 11 2 2 4 2" xfId="20736" xr:uid="{C6CFFA4E-0E75-4CF5-B9E5-31F39DC5CF83}"/>
    <cellStyle name="Note 11 2 2 4 2 2" xfId="44043" xr:uid="{7FA9CA7D-222B-4C5A-9619-9BD59996A9C2}"/>
    <cellStyle name="Note 11 2 2 4 3" xfId="32983" xr:uid="{084B43A0-6609-45EB-AEC5-E4D66CF6BD77}"/>
    <cellStyle name="Note 11 2 2 5" xfId="8017" xr:uid="{EF0D0AE3-ED65-40B3-8F78-A7186231E0D5}"/>
    <cellStyle name="Note 11 2 2 5 2" xfId="21609" xr:uid="{92A97DDF-16F2-453F-AA62-E0A053DE9D1F}"/>
    <cellStyle name="Note 11 2 2 5 2 2" xfId="44915" xr:uid="{B526532E-D041-48AD-BC0C-493A2378073E}"/>
    <cellStyle name="Note 11 2 2 5 3" xfId="33855" xr:uid="{7A1F38E5-2E0D-4702-8E00-699DA003CAA8}"/>
    <cellStyle name="Note 11 2 2 6" xfId="8890" xr:uid="{60E20FCC-D8BB-44CE-B1F1-85D4DA85A630}"/>
    <cellStyle name="Note 11 2 2 6 2" xfId="22481" xr:uid="{569DF598-7A20-472A-8086-C7A903CF9CF1}"/>
    <cellStyle name="Note 11 2 2 6 2 2" xfId="45787" xr:uid="{2E81AE29-73B8-4A12-AB1C-1017119DAC15}"/>
    <cellStyle name="Note 11 2 2 6 3" xfId="34727" xr:uid="{2321BBE3-96AC-4F70-810A-62E88D15A78C}"/>
    <cellStyle name="Note 11 2 2 7" xfId="10054" xr:uid="{274BAAB8-250A-4C82-B08F-EA00021AD967}"/>
    <cellStyle name="Note 11 2 2 7 2" xfId="23460" xr:uid="{326AC8F5-E179-4585-9455-1F69F0AEDEAF}"/>
    <cellStyle name="Note 11 2 2 7 2 2" xfId="46766" xr:uid="{14C894A0-91CA-4867-B260-372FBD29DEA5}"/>
    <cellStyle name="Note 11 2 2 7 3" xfId="35668" xr:uid="{41F2FA9E-F756-4B17-B438-2957A83176AB}"/>
    <cellStyle name="Note 11 2 2 8" xfId="10934" xr:uid="{839B5074-F64A-45D2-88DC-B407164A11DA}"/>
    <cellStyle name="Note 11 2 2 8 2" xfId="24340" xr:uid="{AAD3C267-D787-42D9-BC33-6CDBD7B666A3}"/>
    <cellStyle name="Note 11 2 2 8 2 2" xfId="47646" xr:uid="{674EA33D-1A27-41F3-ACA0-E752AB20A955}"/>
    <cellStyle name="Note 11 2 2 8 3" xfId="36548" xr:uid="{F464FF91-7F7E-435C-9399-EF48C1E8406E}"/>
    <cellStyle name="Note 11 2 2 9" xfId="14764" xr:uid="{F30AA3FE-5794-4396-BA92-1CE22CC9FBD7}"/>
    <cellStyle name="Note 11 2 2 9 2" xfId="25925" xr:uid="{EA141CF5-D12A-4807-8780-B6FE4D80056A}"/>
    <cellStyle name="Note 11 2 2 9 2 2" xfId="49227" xr:uid="{B703CCAB-F621-4282-9833-72DA69BE4F60}"/>
    <cellStyle name="Note 11 2 2 9 3" xfId="38105" xr:uid="{DF60CD2C-2D9E-4218-9BFA-4444C2DD3101}"/>
    <cellStyle name="Note 11 2 3" xfId="4941" xr:uid="{F7238BDB-5CD8-475E-B83C-6FA0ED8302FF}"/>
    <cellStyle name="Note 11 2 3 2" xfId="13683" xr:uid="{3F3A6D8E-7BD8-47CF-8F28-3B68AE555842}"/>
    <cellStyle name="Note 11 2 3 2 2" xfId="24944" xr:uid="{3E98A742-CDC3-4902-808C-ACAD6701DB69}"/>
    <cellStyle name="Note 11 2 3 2 2 2" xfId="48250" xr:uid="{099B63D4-4002-4694-8302-749CA3054D2B}"/>
    <cellStyle name="Note 11 2 3 2 3" xfId="37036" xr:uid="{B2377790-B34E-423D-94FA-4BFF0F0EAEDC}"/>
    <cellStyle name="Note 11 2 3 3" xfId="15431" xr:uid="{AEE559B1-0631-4521-B072-82D5C35CEF0F}"/>
    <cellStyle name="Note 11 2 3 3 2" xfId="26553" xr:uid="{D6BBC3FC-086C-4938-9379-84D8CD69124D}"/>
    <cellStyle name="Note 11 2 3 3 2 2" xfId="49853" xr:uid="{DDCF6A37-F4B7-4617-A2C1-73E1AC400DD4}"/>
    <cellStyle name="Note 11 2 3 3 3" xfId="38770" xr:uid="{01064490-6E86-4033-9A52-D449990FE74B}"/>
    <cellStyle name="Note 11 2 3 4" xfId="16796" xr:uid="{77A09E97-0174-46F4-82BC-50AC3963503E}"/>
    <cellStyle name="Note 11 2 3 4 2" xfId="27882" xr:uid="{1A6EC3DE-593A-4CA2-8A3A-A5543B22DF3F}"/>
    <cellStyle name="Note 11 2 3 4 2 2" xfId="51181" xr:uid="{93291046-9C6C-42C4-B51C-A95E888AC80D}"/>
    <cellStyle name="Note 11 2 3 4 3" xfId="40134" xr:uid="{41DCA1A3-FA49-42DA-B20D-763A7D67832E}"/>
    <cellStyle name="Note 11 2 3 5" xfId="18543" xr:uid="{F1C012A0-AC7C-423C-9534-40C29CD54A8D}"/>
    <cellStyle name="Note 11 2 3 5 2" xfId="41855" xr:uid="{A8C512D2-3DD1-4087-B213-246DF110F53A}"/>
    <cellStyle name="Note 11 2 3 6" xfId="30795" xr:uid="{FD28DD94-E6AA-43AC-B8A7-690B2AA7A657}"/>
    <cellStyle name="Note 11 2 4" xfId="5813" xr:uid="{F5D6D1C2-1F61-4A90-977C-89C12C94DE1C}"/>
    <cellStyle name="Note 11 2 4 2" xfId="19415" xr:uid="{91D9A1A7-537D-481B-9A1F-98800C285F82}"/>
    <cellStyle name="Note 11 2 4 2 2" xfId="42727" xr:uid="{E51DAA3F-C774-4313-B43E-80BFAE3F3031}"/>
    <cellStyle name="Note 11 2 4 3" xfId="31667" xr:uid="{F355A49B-7E70-4FDE-B010-731CD1A0E529}"/>
    <cellStyle name="Note 11 2 5" xfId="6706" xr:uid="{5F9AE85F-66B3-487B-B0D4-B5EB10F81561}"/>
    <cellStyle name="Note 11 2 5 2" xfId="20298" xr:uid="{829FB799-AE98-4902-9257-37379CC91352}"/>
    <cellStyle name="Note 11 2 5 2 2" xfId="43605" xr:uid="{846C460D-1028-4890-9A71-414CF6505676}"/>
    <cellStyle name="Note 11 2 5 3" xfId="32545" xr:uid="{9CB1E37E-4E35-4F20-B10C-7EBABB5FD7C1}"/>
    <cellStyle name="Note 11 2 6" xfId="7579" xr:uid="{F37503E2-4C39-454B-A9B3-F8D275D8DC8E}"/>
    <cellStyle name="Note 11 2 6 2" xfId="21171" xr:uid="{14CE096B-B542-4877-9659-767D812418FB}"/>
    <cellStyle name="Note 11 2 6 2 2" xfId="44477" xr:uid="{CD792619-5CF7-43F3-B861-E7A354E7DADB}"/>
    <cellStyle name="Note 11 2 6 3" xfId="33417" xr:uid="{4879BEC1-1957-4A60-AC73-2725F75996A5}"/>
    <cellStyle name="Note 11 2 7" xfId="8452" xr:uid="{88E1AF36-2C4D-4FBD-AB1B-99486F75848B}"/>
    <cellStyle name="Note 11 2 7 2" xfId="22043" xr:uid="{99CF75CD-0EF7-47FA-8C17-0BB4CBF9AD5C}"/>
    <cellStyle name="Note 11 2 7 2 2" xfId="45349" xr:uid="{B4DB56AD-F9F7-4A02-B83C-39A3BA4B3FAB}"/>
    <cellStyle name="Note 11 2 7 3" xfId="34289" xr:uid="{093E07DC-4B7C-4625-B3AB-3367A4B813AA}"/>
    <cellStyle name="Note 11 2 8" xfId="9616" xr:uid="{F7468BAC-C8D8-4155-A58E-469849065E10}"/>
    <cellStyle name="Note 11 2 8 2" xfId="23022" xr:uid="{6E2BE84D-B973-45D7-98D7-50B3BF5F7CBB}"/>
    <cellStyle name="Note 11 2 8 2 2" xfId="46328" xr:uid="{19E19E60-4F73-465D-926A-913301716C5A}"/>
    <cellStyle name="Note 11 2 8 3" xfId="35230" xr:uid="{1A31C182-0715-449D-BE8D-FF07C4702BED}"/>
    <cellStyle name="Note 11 2 9" xfId="10496" xr:uid="{408B2D1E-75C4-495B-81E0-208BDC26282B}"/>
    <cellStyle name="Note 11 2 9 2" xfId="23902" xr:uid="{C0B0899A-F7F7-4934-A732-B3A26D9574FE}"/>
    <cellStyle name="Note 11 2 9 2 2" xfId="47208" xr:uid="{F9B01EF3-4F41-4BFA-82F2-1886305D54BD}"/>
    <cellStyle name="Note 11 2 9 3" xfId="36110" xr:uid="{705C346D-1481-40E8-A08E-EC81E57C416A}"/>
    <cellStyle name="Note 11 3" xfId="4202" xr:uid="{2524A901-020D-43DD-A0B0-4DCE738DBD07}"/>
    <cellStyle name="Note 11 3 10" xfId="14459" xr:uid="{3D5995B9-B30A-4E83-9695-AF31AB7709AC}"/>
    <cellStyle name="Note 11 3 10 2" xfId="25620" xr:uid="{88536B87-0333-4856-96B5-4ED05A92191F}"/>
    <cellStyle name="Note 11 3 10 2 2" xfId="48922" xr:uid="{2EE4C5C2-9490-4E96-AB06-9E0FE4A34B9A}"/>
    <cellStyle name="Note 11 3 10 3" xfId="37800" xr:uid="{36B4D640-8094-4B09-AE68-885180DD3704}"/>
    <cellStyle name="Note 11 3 11" xfId="16011" xr:uid="{38491982-8759-49D0-B18E-224CEAA4EE0A}"/>
    <cellStyle name="Note 11 3 11 2" xfId="27098" xr:uid="{8EF4E0F8-ECF8-4996-B9EF-4456AB50465A}"/>
    <cellStyle name="Note 11 3 11 2 2" xfId="50397" xr:uid="{D26E5245-0EF1-4585-8A21-EB1A8856C7BC}"/>
    <cellStyle name="Note 11 3 11 3" xfId="39349" xr:uid="{8252640E-D0FD-4CAD-81E3-5ED2E4F4C8CC}"/>
    <cellStyle name="Note 11 3 12" xfId="17804" xr:uid="{9D0E41BA-EBE5-4325-9349-B3014A7C525F}"/>
    <cellStyle name="Note 11 3 12 2" xfId="41116" xr:uid="{E18C1578-EA32-4FF5-AE60-91172F44750E}"/>
    <cellStyle name="Note 11 3 13" xfId="30056" xr:uid="{74BB5F2E-716C-40D3-8C1E-65D6B2D029B5}"/>
    <cellStyle name="Note 11 3 2" xfId="4640" xr:uid="{1D2181DB-4A79-4140-B640-C5249B8B10B1}"/>
    <cellStyle name="Note 11 3 2 10" xfId="16449" xr:uid="{6C8A42ED-C819-4BBB-859A-8F2DA6A55954}"/>
    <cellStyle name="Note 11 3 2 10 2" xfId="27536" xr:uid="{FA604740-2B6C-48BC-8390-5C9DA865C91B}"/>
    <cellStyle name="Note 11 3 2 10 2 2" xfId="50835" xr:uid="{B511EEBB-EFF4-4B11-8EEA-2F712C5E5FFF}"/>
    <cellStyle name="Note 11 3 2 10 3" xfId="39787" xr:uid="{8502621E-0DA4-4B99-BC97-41401AB6C427}"/>
    <cellStyle name="Note 11 3 2 11" xfId="18242" xr:uid="{C953ED1B-C39F-4289-AFC1-0E6710D63B2E}"/>
    <cellStyle name="Note 11 3 2 11 2" xfId="41554" xr:uid="{C05B4516-A2AA-4A54-9EC3-FC2C6838F55C}"/>
    <cellStyle name="Note 11 3 2 12" xfId="30494" xr:uid="{18D772D2-60AB-4416-90BE-6AA9EFE7530F}"/>
    <cellStyle name="Note 11 3 2 2" xfId="5512" xr:uid="{C4EAACBF-218C-48DC-9DEC-88F93EB55989}"/>
    <cellStyle name="Note 11 3 2 2 2" xfId="19114" xr:uid="{4F6B41EA-9B68-4E39-BD4D-BCBE3D63902E}"/>
    <cellStyle name="Note 11 3 2 2 2 2" xfId="42426" xr:uid="{99804F5D-CFCF-4AAE-ACC7-C98898B7ACDA}"/>
    <cellStyle name="Note 11 3 2 2 3" xfId="31366" xr:uid="{CD3FF6E7-A676-4CB2-9FE2-1B984A93296C}"/>
    <cellStyle name="Note 11 3 2 3" xfId="6384" xr:uid="{F2C01F06-CA90-44F5-89FC-9D708D331DFA}"/>
    <cellStyle name="Note 11 3 2 3 2" xfId="19986" xr:uid="{42EB9247-58DA-4DF2-987F-D5639862F2AE}"/>
    <cellStyle name="Note 11 3 2 3 2 2" xfId="43298" xr:uid="{A0EDEB74-2E89-4E88-9E5E-ABF2D49FC554}"/>
    <cellStyle name="Note 11 3 2 3 3" xfId="32238" xr:uid="{CFA07413-F38A-43D2-A4C2-C2FB96F4C08E}"/>
    <cellStyle name="Note 11 3 2 4" xfId="7277" xr:uid="{937B773A-7DD4-40B8-83E5-79834D95B780}"/>
    <cellStyle name="Note 11 3 2 4 2" xfId="20869" xr:uid="{3C304030-1318-4987-B919-C2E0CAD6CAB9}"/>
    <cellStyle name="Note 11 3 2 4 2 2" xfId="44176" xr:uid="{19992B43-D4CC-431F-8963-40ED8D102F49}"/>
    <cellStyle name="Note 11 3 2 4 3" xfId="33116" xr:uid="{AC34983E-5CDF-461F-A2AD-F51F02A5F2BE}"/>
    <cellStyle name="Note 11 3 2 5" xfId="8150" xr:uid="{7D5AAD6E-7D19-407D-A3D7-634B65E4AEA1}"/>
    <cellStyle name="Note 11 3 2 5 2" xfId="21742" xr:uid="{B99138DE-F177-43F5-AEE1-688B3F4F944E}"/>
    <cellStyle name="Note 11 3 2 5 2 2" xfId="45048" xr:uid="{F1086E4C-F211-4F51-9EBD-9C6DD5D22652}"/>
    <cellStyle name="Note 11 3 2 5 3" xfId="33988" xr:uid="{0F887004-4915-4E9A-AF63-FDAFF16D7C84}"/>
    <cellStyle name="Note 11 3 2 6" xfId="9023" xr:uid="{22083548-DED2-4D5C-AD35-64FB0A268D77}"/>
    <cellStyle name="Note 11 3 2 6 2" xfId="22614" xr:uid="{036CE021-E14E-4B24-ABF2-100A64609D0B}"/>
    <cellStyle name="Note 11 3 2 6 2 2" xfId="45920" xr:uid="{1B84E20C-02EB-4819-914A-99CDD66824B3}"/>
    <cellStyle name="Note 11 3 2 6 3" xfId="34860" xr:uid="{E414A273-A67A-4ED1-836C-5C9049DC0444}"/>
    <cellStyle name="Note 11 3 2 7" xfId="10187" xr:uid="{B30C798C-EC77-4B24-B21E-EFECC872DF41}"/>
    <cellStyle name="Note 11 3 2 7 2" xfId="23593" xr:uid="{6E68CD76-2C46-4691-9D3C-D59CA72CBC7B}"/>
    <cellStyle name="Note 11 3 2 7 2 2" xfId="46899" xr:uid="{CB17A5F2-0933-4E8F-A9EC-E22C1FCA80DB}"/>
    <cellStyle name="Note 11 3 2 7 3" xfId="35801" xr:uid="{338718CB-148D-405B-AC45-39F1A2954A5D}"/>
    <cellStyle name="Note 11 3 2 8" xfId="11067" xr:uid="{FDAFC125-AC54-4153-9524-0EDB0B419379}"/>
    <cellStyle name="Note 11 3 2 8 2" xfId="24473" xr:uid="{B438DDF0-A363-4907-9FD3-69DB65BEBAD6}"/>
    <cellStyle name="Note 11 3 2 8 2 2" xfId="47779" xr:uid="{BC446A7F-12D4-4175-BEB2-4E772C45F255}"/>
    <cellStyle name="Note 11 3 2 8 3" xfId="36681" xr:uid="{F5C6F73C-F2F6-4646-AB47-CEF118ED0546}"/>
    <cellStyle name="Note 11 3 2 9" xfId="14897" xr:uid="{EC863621-772B-4499-82F5-38D92B71EC5A}"/>
    <cellStyle name="Note 11 3 2 9 2" xfId="26058" xr:uid="{BB92C532-40A2-468C-920D-7BD71B97C9A7}"/>
    <cellStyle name="Note 11 3 2 9 2 2" xfId="49360" xr:uid="{470E2541-D8E1-49B9-8403-BAB12CAE6E93}"/>
    <cellStyle name="Note 11 3 2 9 3" xfId="38238" xr:uid="{22C7E7AD-957E-4F1C-ABD8-B2AB60876126}"/>
    <cellStyle name="Note 11 3 3" xfId="5074" xr:uid="{8AC3C491-DC52-455D-8089-D7F639FA4192}"/>
    <cellStyle name="Note 11 3 3 2" xfId="18676" xr:uid="{F2B361A3-D269-43BF-9EB9-0F77D46FAB9F}"/>
    <cellStyle name="Note 11 3 3 2 2" xfId="41988" xr:uid="{658061F9-A3B2-499A-B3FD-6B8A126AB8B0}"/>
    <cellStyle name="Note 11 3 3 3" xfId="30928" xr:uid="{6EFD929E-CFBB-4198-B8E5-F38387DE6DF1}"/>
    <cellStyle name="Note 11 3 4" xfId="5946" xr:uid="{E0F6DFF8-CB98-4847-9CDE-98CF1B65FDCB}"/>
    <cellStyle name="Note 11 3 4 2" xfId="19548" xr:uid="{C8128E46-4226-47D3-AC60-D859E543CE2C}"/>
    <cellStyle name="Note 11 3 4 2 2" xfId="42860" xr:uid="{F466565C-31CE-4BEB-9C87-8ECA91EE2DAE}"/>
    <cellStyle name="Note 11 3 4 3" xfId="31800" xr:uid="{001013BC-6F79-4B02-AAA1-AC06A97115AA}"/>
    <cellStyle name="Note 11 3 5" xfId="6839" xr:uid="{BE12B5C6-E07B-4058-90CB-5FDD7813CF92}"/>
    <cellStyle name="Note 11 3 5 2" xfId="20431" xr:uid="{34C4EE4E-6733-4952-AC1C-F83DD991B90C}"/>
    <cellStyle name="Note 11 3 5 2 2" xfId="43738" xr:uid="{F610AB8C-16EA-46CF-8AEE-CFE5FC02E537}"/>
    <cellStyle name="Note 11 3 5 3" xfId="32678" xr:uid="{36B101E9-B4F6-4A9E-834E-6B692A5800F4}"/>
    <cellStyle name="Note 11 3 6" xfId="7712" xr:uid="{D6CFDC30-0BD9-4192-810C-E526D5BECCAC}"/>
    <cellStyle name="Note 11 3 6 2" xfId="21304" xr:uid="{59DE0923-44DF-4991-8C5B-F231474AD659}"/>
    <cellStyle name="Note 11 3 6 2 2" xfId="44610" xr:uid="{C619D0F9-E943-4D81-80FB-0B0AFE130CCD}"/>
    <cellStyle name="Note 11 3 6 3" xfId="33550" xr:uid="{E0884C71-B38C-448E-A5B9-6B78A075FD94}"/>
    <cellStyle name="Note 11 3 7" xfId="8585" xr:uid="{11E4B74A-A288-4E2F-AB14-A36B88BFF3AD}"/>
    <cellStyle name="Note 11 3 7 2" xfId="22176" xr:uid="{114B4F8E-D8EA-46BA-AAB6-E505E512A924}"/>
    <cellStyle name="Note 11 3 7 2 2" xfId="45482" xr:uid="{6703CC9D-E571-469A-AB8D-D4030A9E0578}"/>
    <cellStyle name="Note 11 3 7 3" xfId="34422" xr:uid="{9FC7235B-15A8-41F3-9B14-8AFBF6439A26}"/>
    <cellStyle name="Note 11 3 8" xfId="9749" xr:uid="{933E28C3-ED7F-484F-9A4A-7A54ADEEBE51}"/>
    <cellStyle name="Note 11 3 8 2" xfId="23155" xr:uid="{B71D0198-5169-47D9-ADB6-EDD11F44D58D}"/>
    <cellStyle name="Note 11 3 8 2 2" xfId="46461" xr:uid="{8B8FA641-833A-4E40-9726-E85B9ABB4B46}"/>
    <cellStyle name="Note 11 3 8 3" xfId="35363" xr:uid="{34C37771-9B56-436D-83F2-4768360C28DC}"/>
    <cellStyle name="Note 11 3 9" xfId="10629" xr:uid="{8E11F89B-A41C-477D-8044-A0F1F0CEE90D}"/>
    <cellStyle name="Note 11 3 9 2" xfId="24035" xr:uid="{6F66A54C-B2B8-403C-991F-4476585BB823}"/>
    <cellStyle name="Note 11 3 9 2 2" xfId="47341" xr:uid="{73201312-0D09-41C8-96FA-A3F0F1E73070}"/>
    <cellStyle name="Note 11 3 9 3" xfId="36243" xr:uid="{9B6D7171-3285-4437-9496-DAB736E5CD40}"/>
    <cellStyle name="Note 11 4" xfId="4394" xr:uid="{756E94B7-D1A9-4A05-B05A-F95938E1DF46}"/>
    <cellStyle name="Note 11 4 10" xfId="16203" xr:uid="{55E4778C-079B-4BED-9A8D-D69742DBC6B4}"/>
    <cellStyle name="Note 11 4 10 2" xfId="27290" xr:uid="{C28273D3-5FC5-4F4F-B91B-643CDE7C9CE2}"/>
    <cellStyle name="Note 11 4 10 2 2" xfId="50589" xr:uid="{C3E0AB5B-E15C-41AD-BAA7-A7CE4991F6C0}"/>
    <cellStyle name="Note 11 4 10 3" xfId="39541" xr:uid="{84FEB7D8-C1F6-4FC3-A285-A745E48A25F0}"/>
    <cellStyle name="Note 11 4 11" xfId="17996" xr:uid="{8594EE76-B687-4A41-8DE5-754DE776FF54}"/>
    <cellStyle name="Note 11 4 11 2" xfId="41308" xr:uid="{B6492701-6D89-4E3E-B1CE-72D7609BACA8}"/>
    <cellStyle name="Note 11 4 12" xfId="30248" xr:uid="{EDEA96C2-1E7E-477B-94E0-81D33733E1E7}"/>
    <cellStyle name="Note 11 4 2" xfId="5266" xr:uid="{8068CCAD-BF92-441D-A7F7-2DDA567AB0B5}"/>
    <cellStyle name="Note 11 4 2 2" xfId="18868" xr:uid="{B958B07A-C049-44E6-A66E-D30F6D7E8895}"/>
    <cellStyle name="Note 11 4 2 2 2" xfId="42180" xr:uid="{F7148BE0-FDE2-4AF9-A07A-4140B320C8F5}"/>
    <cellStyle name="Note 11 4 2 3" xfId="31120" xr:uid="{5194F326-5723-4B88-AC83-FF19DE8C5C3D}"/>
    <cellStyle name="Note 11 4 3" xfId="6138" xr:uid="{921C9914-52BC-4025-9D61-A36A98A0454A}"/>
    <cellStyle name="Note 11 4 3 2" xfId="19740" xr:uid="{40C4D47D-8FC3-4D5F-B50C-1B34B66A9539}"/>
    <cellStyle name="Note 11 4 3 2 2" xfId="43052" xr:uid="{DC4FD3C1-23C3-4DD7-BE8B-6DDDC4CE7078}"/>
    <cellStyle name="Note 11 4 3 3" xfId="31992" xr:uid="{4E13A220-7FA3-46B6-B801-BE585D9E5010}"/>
    <cellStyle name="Note 11 4 4" xfId="7031" xr:uid="{D10BE069-EF34-4841-9821-6D935184375C}"/>
    <cellStyle name="Note 11 4 4 2" xfId="20623" xr:uid="{A53F3D16-8111-40E5-A727-C63C2B4205CC}"/>
    <cellStyle name="Note 11 4 4 2 2" xfId="43930" xr:uid="{DFCE7738-5BEB-44A1-ABB9-E2EE9579E6F0}"/>
    <cellStyle name="Note 11 4 4 3" xfId="32870" xr:uid="{FB6E5C64-351B-4080-A486-D9B7A8FF9A7E}"/>
    <cellStyle name="Note 11 4 5" xfId="7904" xr:uid="{5B63A3B1-DCCD-4F7C-B605-1D7745D24A3B}"/>
    <cellStyle name="Note 11 4 5 2" xfId="21496" xr:uid="{2ECBBEA1-0B38-4D24-9AA4-F2A33784FC43}"/>
    <cellStyle name="Note 11 4 5 2 2" xfId="44802" xr:uid="{BC6AB3BB-2775-41D6-97F7-10D0A0020540}"/>
    <cellStyle name="Note 11 4 5 3" xfId="33742" xr:uid="{FBF19E4B-EAC2-4526-AAA3-C481B1E84E2B}"/>
    <cellStyle name="Note 11 4 6" xfId="8777" xr:uid="{D49AAF2B-1B06-449D-A537-82D157023192}"/>
    <cellStyle name="Note 11 4 6 2" xfId="22368" xr:uid="{8CC7A654-31B0-4EBD-9B6E-401FEBB9DD17}"/>
    <cellStyle name="Note 11 4 6 2 2" xfId="45674" xr:uid="{C9BCB552-AF51-4E8D-B5A0-5DAE91F6D95F}"/>
    <cellStyle name="Note 11 4 6 3" xfId="34614" xr:uid="{874D1362-19AD-4C47-970A-E222249B68D8}"/>
    <cellStyle name="Note 11 4 7" xfId="9941" xr:uid="{70695A4E-1ABD-462D-A4F6-E645ADE2F989}"/>
    <cellStyle name="Note 11 4 7 2" xfId="23347" xr:uid="{237BA19B-32F4-464B-8659-DFECB0C3914E}"/>
    <cellStyle name="Note 11 4 7 2 2" xfId="46653" xr:uid="{549D9EA1-EDE6-4237-B3E0-B87F66A90518}"/>
    <cellStyle name="Note 11 4 7 3" xfId="35555" xr:uid="{6BE1FBC5-1439-494A-88D4-53B0465CDA91}"/>
    <cellStyle name="Note 11 4 8" xfId="10821" xr:uid="{04F6DC75-032E-441B-9E29-C8BB46C45AC7}"/>
    <cellStyle name="Note 11 4 8 2" xfId="24227" xr:uid="{CF6F8F83-91CA-4171-820D-61BAF6785B2A}"/>
    <cellStyle name="Note 11 4 8 2 2" xfId="47533" xr:uid="{F1EDDFC4-719F-4B8C-B4C2-81F3C2BF69E7}"/>
    <cellStyle name="Note 11 4 8 3" xfId="36435" xr:uid="{CA751F9F-CE01-47A5-898A-C29AB3F4DBFC}"/>
    <cellStyle name="Note 11 4 9" xfId="14651" xr:uid="{566DBC97-12A2-4F13-B944-7B48AE4459CE}"/>
    <cellStyle name="Note 11 4 9 2" xfId="25812" xr:uid="{61CA4D98-759D-48C1-A1E9-C9FC0A4943E3}"/>
    <cellStyle name="Note 11 4 9 2 2" xfId="49114" xr:uid="{02D192D4-7A3E-4B0F-88D4-5A6990047FE0}"/>
    <cellStyle name="Note 11 4 9 3" xfId="37992" xr:uid="{4E3FEFCD-7910-4EA4-8F2D-013FF236EC41}"/>
    <cellStyle name="Note 11 5" xfId="4828" xr:uid="{CC833244-FE1D-452F-B2FF-810FD7EF7F14}"/>
    <cellStyle name="Note 11 5 2" xfId="11209" xr:uid="{33BF8022-85C9-49E9-A1FB-085F7432A9D2}"/>
    <cellStyle name="Note 11 5 2 2" xfId="24615" xr:uid="{BDF17F21-84B5-4554-B42E-9E0DEE87F86C}"/>
    <cellStyle name="Note 11 5 2 2 2" xfId="47921" xr:uid="{8CFC5A1A-943C-46F4-BEED-290A5CC337AE}"/>
    <cellStyle name="Note 11 5 2 3" xfId="36822" xr:uid="{D0D66E3F-D9DB-49AD-9DC4-F9D32A92DE74}"/>
    <cellStyle name="Note 11 5 3" xfId="15056" xr:uid="{F998A1DC-E4ED-418F-8E2E-45422073DBF9}"/>
    <cellStyle name="Note 11 5 3 2" xfId="26213" xr:uid="{BA5F1FB9-DF25-490F-B82B-4EB57CC7C00C}"/>
    <cellStyle name="Note 11 5 3 2 2" xfId="49515" xr:uid="{AAD7AF89-FC1A-4EAE-820F-D31DE34FF15D}"/>
    <cellStyle name="Note 11 5 3 3" xfId="38397" xr:uid="{651E48FC-21AD-4550-85C9-062DC50350DD}"/>
    <cellStyle name="Note 11 5 4" xfId="16591" xr:uid="{0263A7A5-CAC1-4B66-9285-C492826C52E5}"/>
    <cellStyle name="Note 11 5 4 2" xfId="27677" xr:uid="{93840B8E-554F-47F4-B23A-A99452F245D9}"/>
    <cellStyle name="Note 11 5 4 2 2" xfId="50976" xr:uid="{0CABDE4C-387B-40BF-9944-DF7F3A39AD7E}"/>
    <cellStyle name="Note 11 5 4 3" xfId="39929" xr:uid="{42341220-3048-49D2-92CD-BA595862CC7F}"/>
    <cellStyle name="Note 11 5 5" xfId="18430" xr:uid="{7D11204F-9520-45F3-9066-6A1880B24B09}"/>
    <cellStyle name="Note 11 5 5 2" xfId="41742" xr:uid="{B68CE8C7-F411-4272-AFAC-D9623F6BCFD1}"/>
    <cellStyle name="Note 11 5 6" xfId="30682" xr:uid="{4273A499-2623-4E37-87E4-9FE256574CA2}"/>
    <cellStyle name="Note 11 6" xfId="5700" xr:uid="{DAFA4B76-DFB3-4532-A897-C4899638F5C5}"/>
    <cellStyle name="Note 11 6 2" xfId="19302" xr:uid="{1BE4EA55-9C3B-49EA-A2A1-7A82A068D610}"/>
    <cellStyle name="Note 11 6 2 2" xfId="42614" xr:uid="{AC368AFC-06B4-4501-B890-F7A3FA3D8DC4}"/>
    <cellStyle name="Note 11 6 3" xfId="31554" xr:uid="{70EB5BCF-445B-4E35-BF70-BF52792D436E}"/>
    <cellStyle name="Note 11 7" xfId="6593" xr:uid="{525BFD76-BDB8-41C3-89E5-011C788759C3}"/>
    <cellStyle name="Note 11 7 2" xfId="20185" xr:uid="{35A37DBE-D933-47BB-827F-A249A350E040}"/>
    <cellStyle name="Note 11 7 2 2" xfId="43492" xr:uid="{DCD9D84A-BE75-49C3-B36F-F4C11FF1783A}"/>
    <cellStyle name="Note 11 7 3" xfId="32432" xr:uid="{6D982C04-FAF4-4015-8D1B-CB56F8F3B9F4}"/>
    <cellStyle name="Note 11 8" xfId="7466" xr:uid="{24E53745-9A69-4F6C-83E0-84912A24FA2F}"/>
    <cellStyle name="Note 11 8 2" xfId="21058" xr:uid="{2443A2EB-1137-45C5-B207-F0D359E40FDA}"/>
    <cellStyle name="Note 11 8 2 2" xfId="44364" xr:uid="{EF3058C1-372D-4578-834B-9F9326CD8CAF}"/>
    <cellStyle name="Note 11 8 3" xfId="33304" xr:uid="{C0C60FE1-6E57-4D3E-830B-D98A96FBA9CC}"/>
    <cellStyle name="Note 11 9" xfId="8339" xr:uid="{D57BE72E-4490-48F6-A89C-F30E0C1DEE7D}"/>
    <cellStyle name="Note 11 9 2" xfId="21930" xr:uid="{D0512EB8-7865-4E2F-8367-70F516BBAE75}"/>
    <cellStyle name="Note 11 9 2 2" xfId="45236" xr:uid="{0E85D9FA-FFAC-470E-9ADF-EBBD7890D395}"/>
    <cellStyle name="Note 11 9 3" xfId="34176" xr:uid="{B4017B4A-1C79-48DA-A41F-7C0080A85C91}"/>
    <cellStyle name="Note 2" xfId="201" xr:uid="{00000000-0005-0000-0000-0000D7000000}"/>
    <cellStyle name="Note 2 10" xfId="2251" xr:uid="{2FC91B36-769E-4D56-AC01-0E2613D0FA1E}"/>
    <cellStyle name="Note 2 10 2" xfId="13805" xr:uid="{5B9712B5-B6D0-445F-9093-F0845DCDC3FD}"/>
    <cellStyle name="Note 2 10 2 2" xfId="14065" xr:uid="{A1C88F39-F39B-4109-8127-88E22C5259C2}"/>
    <cellStyle name="Note 2 10 2 2 2" xfId="25247" xr:uid="{7C3C2391-DE06-4E98-86C1-231D2B0E0272}"/>
    <cellStyle name="Note 2 10 2 2 2 2" xfId="48549" xr:uid="{01CF04C5-ABFA-4198-A20A-B3241CACE705}"/>
    <cellStyle name="Note 2 10 2 2 3" xfId="28750" xr:uid="{5459A222-D52C-45DE-905A-CEC9D6CAF4A9}"/>
    <cellStyle name="Note 2 10 2 2 3 2" xfId="52049" xr:uid="{2BFFC22F-69DD-43FD-A0C0-E225F93C6146}"/>
    <cellStyle name="Note 2 10 2 2 4" xfId="17285" xr:uid="{1C178F7D-9689-467F-82DF-056FFF1C71E0}"/>
    <cellStyle name="Note 2 10 2 2 4 2" xfId="40597" xr:uid="{945BEE5A-E76D-4FBB-9290-5FA0032239B1}"/>
    <cellStyle name="Note 2 10 2 2 5" xfId="37406" xr:uid="{89A63B50-D8CB-452B-BDDA-5E804A6444FA}"/>
    <cellStyle name="Note 2 10 2 3" xfId="15567" xr:uid="{15C0079C-6974-473C-895C-B08B0B051661}"/>
    <cellStyle name="Note 2 10 2 3 2" xfId="29181" xr:uid="{08ED3FE0-1011-4BAC-96C3-59A5773842E2}"/>
    <cellStyle name="Note 2 10 2 3 2 2" xfId="52480" xr:uid="{05B2E97F-D411-4244-B9C7-CE100C962AD1}"/>
    <cellStyle name="Note 2 10 2 3 3" xfId="28846" xr:uid="{875DB07B-C7E1-41CB-913A-5B9D913ECE38}"/>
    <cellStyle name="Note 2 10 2 3 3 2" xfId="52145" xr:uid="{C547E443-2A29-4099-8EE7-9337809188FD}"/>
    <cellStyle name="Note 2 10 2 3 4" xfId="38905" xr:uid="{8C6838AF-367F-4E43-8063-8E8861B4F0AD}"/>
    <cellStyle name="Note 2 10 2 4" xfId="28551" xr:uid="{1764C303-41C9-457B-B842-558B77A52F0B}"/>
    <cellStyle name="Note 2 10 2 4 2" xfId="51850" xr:uid="{30915A88-8B34-403C-8361-E1B2FE2B115F}"/>
    <cellStyle name="Note 2 10 2 5" xfId="28403" xr:uid="{923FACFB-3A55-4B92-9F89-ADD04E848B87}"/>
    <cellStyle name="Note 2 10 2 5 2" xfId="51702" xr:uid="{83005685-F8A4-496C-9A3C-2E58B62C4216}"/>
    <cellStyle name="Note 2 10 2 6" xfId="37157" xr:uid="{84E956FB-4C3F-45EF-AABE-089F44415ABE}"/>
    <cellStyle name="Note 2 10 3" xfId="14062" xr:uid="{8FCE6B43-BACE-497C-8CFE-34A4D082F6BE}"/>
    <cellStyle name="Note 2 10 3 2" xfId="25245" xr:uid="{0077A594-5BB7-48FC-850F-3A609D013D0C}"/>
    <cellStyle name="Note 2 10 3 2 2" xfId="48547" xr:uid="{0C76642E-20E7-4AD0-9290-FBF6CC8895B9}"/>
    <cellStyle name="Note 2 10 3 3" xfId="28747" xr:uid="{FF918514-95CF-4B18-B0EA-F70B403A5C9D}"/>
    <cellStyle name="Note 2 10 3 3 2" xfId="52046" xr:uid="{0ED63188-CF26-4FE4-8090-1FF53F697B9F}"/>
    <cellStyle name="Note 2 10 3 4" xfId="17464" xr:uid="{E253ED3B-2753-4AF9-8999-6F8C8FECF860}"/>
    <cellStyle name="Note 2 10 3 4 2" xfId="40776" xr:uid="{D9D3CC26-725D-4812-B09A-264B73B7974B}"/>
    <cellStyle name="Note 2 10 3 5" xfId="37403" xr:uid="{41DE60EC-A993-4E16-AA8E-C101A4400BE1}"/>
    <cellStyle name="Note 2 10 4" xfId="15551" xr:uid="{D6D71544-2F9A-4A00-9032-FC910BF9B3DD}"/>
    <cellStyle name="Note 2 10 4 2" xfId="29166" xr:uid="{7F90A0BC-A473-454D-ACD8-07007F308380}"/>
    <cellStyle name="Note 2 10 4 2 2" xfId="52465" xr:uid="{624E611C-BB5A-4971-9E25-2CC1A814B7FB}"/>
    <cellStyle name="Note 2 10 4 3" xfId="17195" xr:uid="{5C368E6D-C1A2-4999-B34C-AFF1B1A8D005}"/>
    <cellStyle name="Note 2 10 4 3 2" xfId="40507" xr:uid="{9E3E236E-D6AC-4199-8F22-7742764CBCE5}"/>
    <cellStyle name="Note 2 10 4 4" xfId="38890" xr:uid="{17EDB693-392E-4C16-B900-BEC89BB6994A}"/>
    <cellStyle name="Note 2 10 5" xfId="24907" xr:uid="{1264B789-323A-4F2F-AA42-FEEDAA7EADA3}"/>
    <cellStyle name="Note 2 10 5 2" xfId="48213" xr:uid="{ABF85AE7-1A82-483D-9446-B388E7709331}"/>
    <cellStyle name="Note 2 10 6" xfId="28709" xr:uid="{1D6D5591-DAB3-4B21-91B4-F6AE8A9369A2}"/>
    <cellStyle name="Note 2 10 6 2" xfId="52008" xr:uid="{34B678F0-C8FC-4F37-B981-A873395E74F1}"/>
    <cellStyle name="Note 2 10 7" xfId="29671" xr:uid="{4860D8C8-1263-48BE-84B4-222EFF6B156D}"/>
    <cellStyle name="Note 2 11" xfId="2252" xr:uid="{E9243918-1EB6-416C-AFC6-4B44A4DFBD66}"/>
    <cellStyle name="Note 2 11 2" xfId="13806" xr:uid="{BBFC1351-4EB7-4FE5-AFEB-0F240E029441}"/>
    <cellStyle name="Note 2 11 2 2" xfId="15339" xr:uid="{3EC99A9C-34A7-4B9E-AE8A-CA1B5CFBAED3}"/>
    <cellStyle name="Note 2 11 2 2 2" xfId="26476" xr:uid="{80A4BDE0-1C66-416A-8ED1-CDA223C9E460}"/>
    <cellStyle name="Note 2 11 2 2 2 2" xfId="49778" xr:uid="{0110F2C9-F6BA-4E08-BF62-F29B2BD37EF4}"/>
    <cellStyle name="Note 2 11 2 2 3" xfId="29022" xr:uid="{820BB616-9D99-444E-821D-93BBBEE4C88F}"/>
    <cellStyle name="Note 2 11 2 2 3 2" xfId="52321" xr:uid="{186EC16E-E28E-4210-8A3D-94D630E4954B}"/>
    <cellStyle name="Note 2 11 2 2 4" xfId="17372" xr:uid="{1B58ECE7-C466-465C-86E2-3ABDD035E1F5}"/>
    <cellStyle name="Note 2 11 2 2 4 2" xfId="40684" xr:uid="{B753AEDE-0E8F-4B52-A422-114E8797F267}"/>
    <cellStyle name="Note 2 11 2 2 5" xfId="38680" xr:uid="{03406536-E5E8-46EC-BD4B-279D1A43FF25}"/>
    <cellStyle name="Note 2 11 2 3" xfId="15534" xr:uid="{95D23E46-C37C-47CF-BAF4-D28E5ADB66F3}"/>
    <cellStyle name="Note 2 11 2 3 2" xfId="29149" xr:uid="{56B1D06A-B40A-431F-A69D-73AA67CBA1E7}"/>
    <cellStyle name="Note 2 11 2 3 2 2" xfId="52448" xr:uid="{89404729-8574-4C24-A946-8DD41A1278A1}"/>
    <cellStyle name="Note 2 11 2 3 3" xfId="28113" xr:uid="{C413F9A6-E559-41FF-875D-97B46B27A22A}"/>
    <cellStyle name="Note 2 11 2 3 3 2" xfId="51412" xr:uid="{040953BB-43F9-4BFF-B9FF-D9DD3D35F170}"/>
    <cellStyle name="Note 2 11 2 3 4" xfId="38873" xr:uid="{937A8B49-707B-4F7F-8F72-E0818DA6F917}"/>
    <cellStyle name="Note 2 11 2 4" xfId="28552" xr:uid="{9BFF8DEE-8EFF-4F5E-B17F-84F4C0D7168A}"/>
    <cellStyle name="Note 2 11 2 4 2" xfId="51851" xr:uid="{26F46BF4-C461-4066-93AB-4E894179F88E}"/>
    <cellStyle name="Note 2 11 2 5" xfId="17322" xr:uid="{E90C04D7-766B-481F-8096-1C3791EECF46}"/>
    <cellStyle name="Note 2 11 2 5 2" xfId="40634" xr:uid="{42366352-EB84-4745-9C91-C1978898813B}"/>
    <cellStyle name="Note 2 11 2 6" xfId="37158" xr:uid="{99CBE57E-7E75-4334-8EA6-C05A53D87283}"/>
    <cellStyle name="Note 2 11 3" xfId="13919" xr:uid="{8A685A65-B9B0-456C-AB41-635F079ACE08}"/>
    <cellStyle name="Note 2 11 3 2" xfId="25120" xr:uid="{DC024C26-9215-4C8A-9321-6CFBB14AE1CF}"/>
    <cellStyle name="Note 2 11 3 2 2" xfId="48423" xr:uid="{3E224287-2C18-4861-9BCC-DE88C9238A1C}"/>
    <cellStyle name="Note 2 11 3 3" xfId="28650" xr:uid="{9CCC8F48-90F2-4E13-B28B-D39EBAC6DAF1}"/>
    <cellStyle name="Note 2 11 3 3 2" xfId="51949" xr:uid="{EF119EF4-494C-4110-9733-52D633F3DE02}"/>
    <cellStyle name="Note 2 11 3 4" xfId="29298" xr:uid="{BFA89131-9DB7-4687-B87D-8FBACE0068FD}"/>
    <cellStyle name="Note 2 11 3 4 2" xfId="52597" xr:uid="{CD5034F6-F8EC-42DF-BA25-A0C69783D698}"/>
    <cellStyle name="Note 2 11 3 5" xfId="37261" xr:uid="{C7E0325C-1692-44D0-BD31-599F50E87D59}"/>
    <cellStyle name="Note 2 11 4" xfId="13903" xr:uid="{EA11F781-88C8-41CB-934E-B63EBE1C7DE5}"/>
    <cellStyle name="Note 2 11 4 2" xfId="28634" xr:uid="{5CAEE2D3-6190-42DE-AFA1-72D2C9896D50}"/>
    <cellStyle name="Note 2 11 4 2 2" xfId="51933" xr:uid="{952C60C1-C387-43C6-99C9-4168E917B184}"/>
    <cellStyle name="Note 2 11 4 3" xfId="24764" xr:uid="{E0D78DD9-2729-44C4-9FD3-BAA9D0F2EA4F}"/>
    <cellStyle name="Note 2 11 4 3 2" xfId="48070" xr:uid="{C5F97914-7248-49F0-B911-D3788D3A6D84}"/>
    <cellStyle name="Note 2 11 4 4" xfId="37245" xr:uid="{437E13EB-3B15-4983-AC65-08E97040444F}"/>
    <cellStyle name="Note 2 11 5" xfId="17471" xr:uid="{E3ED26DB-59A3-4779-AAD5-D06634595507}"/>
    <cellStyle name="Note 2 11 5 2" xfId="40783" xr:uid="{CA1904DB-AF01-4C30-AABF-76B1C3C158FC}"/>
    <cellStyle name="Note 2 11 6" xfId="28324" xr:uid="{87317167-225F-4FDE-B152-F4C79B3DEA19}"/>
    <cellStyle name="Note 2 11 6 2" xfId="51623" xr:uid="{FDD23FE6-EAD9-474E-AE80-05641070140A}"/>
    <cellStyle name="Note 2 11 7" xfId="29672" xr:uid="{ADEDC0D7-9AD5-4C2C-94DF-9C1550CE859F}"/>
    <cellStyle name="Note 2 12" xfId="2253" xr:uid="{F6210367-2EC9-4C09-B749-0AF79CBD096A}"/>
    <cellStyle name="Note 2 12 2" xfId="13807" xr:uid="{4D14AFB9-318C-4522-8F77-D7F320EAEDD6}"/>
    <cellStyle name="Note 2 12 2 2" xfId="13865" xr:uid="{E4811F62-2A50-44F4-9FFA-D3B9D93B3A4E}"/>
    <cellStyle name="Note 2 12 2 2 2" xfId="25078" xr:uid="{68921997-35C4-4D32-8992-56DD7DD33765}"/>
    <cellStyle name="Note 2 12 2 2 2 2" xfId="48382" xr:uid="{06AA4FA1-D9AA-4C12-B65A-D7B8964987DD}"/>
    <cellStyle name="Note 2 12 2 2 3" xfId="28601" xr:uid="{B516706D-4741-489B-9430-6D3881482BAA}"/>
    <cellStyle name="Note 2 12 2 2 3 2" xfId="51900" xr:uid="{B01FA6A2-1033-4832-8711-0DE98E2C0A24}"/>
    <cellStyle name="Note 2 12 2 2 4" xfId="28450" xr:uid="{7E4FCBED-F1FF-42B4-AA91-B0F71951F4DA}"/>
    <cellStyle name="Note 2 12 2 2 4 2" xfId="51749" xr:uid="{DD8982C8-9309-428C-9D29-10191F3BA549}"/>
    <cellStyle name="Note 2 12 2 2 5" xfId="37208" xr:uid="{9852B4BE-3E35-4340-A54F-00974EFF1758}"/>
    <cellStyle name="Note 2 12 2 3" xfId="14958" xr:uid="{D3E535E7-AFD9-43F3-8F7C-D3450227A0E8}"/>
    <cellStyle name="Note 2 12 2 3 2" xfId="28897" xr:uid="{3539D8E4-6AF6-4FA5-A2A7-FF06DC893665}"/>
    <cellStyle name="Note 2 12 2 3 2 2" xfId="52196" xr:uid="{52C7CC73-E6D9-42E6-9D44-622ABA84DCD4}"/>
    <cellStyle name="Note 2 12 2 3 3" xfId="28438" xr:uid="{6F00CF23-5DE7-415C-BFF0-132A2FA24C10}"/>
    <cellStyle name="Note 2 12 2 3 3 2" xfId="51737" xr:uid="{DCF66426-EEF7-4E79-B49C-61A8524D6D69}"/>
    <cellStyle name="Note 2 12 2 3 4" xfId="38299" xr:uid="{91A2D7AD-D215-46BA-8312-A5B0FB89EB16}"/>
    <cellStyle name="Note 2 12 2 4" xfId="28553" xr:uid="{7D49C89B-9756-4BF5-937B-95E4C45E91AC}"/>
    <cellStyle name="Note 2 12 2 4 2" xfId="51852" xr:uid="{18E125D9-7676-482A-80B6-363422F5E2D4}"/>
    <cellStyle name="Note 2 12 2 5" xfId="28850" xr:uid="{44F38F5E-1169-4119-B351-714C1251B42A}"/>
    <cellStyle name="Note 2 12 2 5 2" xfId="52149" xr:uid="{6FC6E2FC-D70E-4092-B034-AE85F57E2498}"/>
    <cellStyle name="Note 2 12 2 6" xfId="37159" xr:uid="{AF8D7F75-FE49-4B82-845D-18F58F6C2D23}"/>
    <cellStyle name="Note 2 12 3" xfId="15548" xr:uid="{73E3158E-DE22-49D8-AC5E-CE3A10B81BA4}"/>
    <cellStyle name="Note 2 12 3 2" xfId="26655" xr:uid="{543D10DE-9032-4082-B4AB-0B76D5B87F9B}"/>
    <cellStyle name="Note 2 12 3 2 2" xfId="49955" xr:uid="{78EF5E44-1DF7-428A-80D9-9001D27A8BFB}"/>
    <cellStyle name="Note 2 12 3 3" xfId="29163" xr:uid="{2A7EE118-144E-470C-B042-038BBE698B0D}"/>
    <cellStyle name="Note 2 12 3 3 2" xfId="52462" xr:uid="{BBDADCC2-E883-4CD8-B221-434B1BB31665}"/>
    <cellStyle name="Note 2 12 3 4" xfId="24804" xr:uid="{8CCF0CC7-C9D0-48C9-8ADD-37570DAFD559}"/>
    <cellStyle name="Note 2 12 3 4 2" xfId="48110" xr:uid="{591A6D80-AA31-46EA-B471-2E27E09574C5}"/>
    <cellStyle name="Note 2 12 3 5" xfId="38887" xr:uid="{A51BC7F7-C51B-49C6-8896-691DF248C749}"/>
    <cellStyle name="Note 2 12 4" xfId="15583" xr:uid="{F10F2F62-B81A-4473-B551-D0A161B8DD02}"/>
    <cellStyle name="Note 2 12 4 2" xfId="29197" xr:uid="{BDB6BD6E-A8DE-42B6-AD2C-761483C73D5B}"/>
    <cellStyle name="Note 2 12 4 2 2" xfId="52496" xr:uid="{F49885A5-0B83-4E54-BBF2-13F24F82B504}"/>
    <cellStyle name="Note 2 12 4 3" xfId="17363" xr:uid="{F1455DD7-CF7D-498E-A506-8DA5D2B30073}"/>
    <cellStyle name="Note 2 12 4 3 2" xfId="40675" xr:uid="{263B7DC3-930B-4BFB-B45F-4233FC6B8189}"/>
    <cellStyle name="Note 2 12 4 4" xfId="38921" xr:uid="{AF078ACE-849F-4FB4-B74F-455C8FD82EF6}"/>
    <cellStyle name="Note 2 12 5" xfId="17279" xr:uid="{A6E8FF4F-D5C3-4EF4-95CC-638723F6D957}"/>
    <cellStyle name="Note 2 12 5 2" xfId="40591" xr:uid="{EAADB89B-041D-4509-9AB0-4C35DB1DA1FF}"/>
    <cellStyle name="Note 2 12 6" xfId="28248" xr:uid="{5B9F2D0B-88CB-4059-8388-C4E2D1DFEB88}"/>
    <cellStyle name="Note 2 12 6 2" xfId="51547" xr:uid="{14BB4347-B278-4B15-A63C-EC7FDA233DF6}"/>
    <cellStyle name="Note 2 12 7" xfId="29673" xr:uid="{D66B7719-EBAE-45E6-B769-7DEA5EBB4D6C}"/>
    <cellStyle name="Note 2 13" xfId="2254" xr:uid="{A785CB09-A67C-4F19-93FF-F7E79E7CBCF6}"/>
    <cellStyle name="Note 2 13 2" xfId="13808" xr:uid="{0A757DE2-7C25-402C-AA90-8703101B06D3}"/>
    <cellStyle name="Note 2 13 2 2" xfId="13866" xr:uid="{7111B22B-5064-43AE-9AAF-518F15DE89B1}"/>
    <cellStyle name="Note 2 13 2 2 2" xfId="25079" xr:uid="{EC7AB53C-1683-4D43-A6E1-C0E620A4C649}"/>
    <cellStyle name="Note 2 13 2 2 2 2" xfId="48383" xr:uid="{12BA1977-C12C-495F-8075-5509AE4CEB0D}"/>
    <cellStyle name="Note 2 13 2 2 3" xfId="28602" xr:uid="{8E0155F0-616B-46D1-9147-8A6D94F3C591}"/>
    <cellStyle name="Note 2 13 2 2 3 2" xfId="51901" xr:uid="{175E4490-717D-42D8-9A22-109DE8FE3B9B}"/>
    <cellStyle name="Note 2 13 2 2 4" xfId="17190" xr:uid="{20C2DAA2-DFD4-4EAF-B56A-1B3AF1B9D78C}"/>
    <cellStyle name="Note 2 13 2 2 4 2" xfId="40502" xr:uid="{F510199C-0433-4C03-B23E-4F521A7F6E3B}"/>
    <cellStyle name="Note 2 13 2 2 5" xfId="37209" xr:uid="{7B274A00-24D7-4D83-B20E-68F727122660}"/>
    <cellStyle name="Note 2 13 2 3" xfId="14098" xr:uid="{2578AD76-4731-45F5-99F4-013936D0A4E1}"/>
    <cellStyle name="Note 2 13 2 3 2" xfId="28783" xr:uid="{097DDB9B-E82C-4EAF-BB38-290C9A2A3B52}"/>
    <cellStyle name="Note 2 13 2 3 2 2" xfId="52082" xr:uid="{5D67E6B4-F7B4-4D96-87A6-1CD9F71CA629}"/>
    <cellStyle name="Note 2 13 2 3 3" xfId="28307" xr:uid="{2B0A6190-21D0-4759-9901-F36F98432222}"/>
    <cellStyle name="Note 2 13 2 3 3 2" xfId="51606" xr:uid="{5D120038-B267-48D0-969E-767EDFEFF448}"/>
    <cellStyle name="Note 2 13 2 3 4" xfId="37439" xr:uid="{AB9A064F-2A40-4DD8-A380-4FB4B59ECAE3}"/>
    <cellStyle name="Note 2 13 2 4" xfId="28554" xr:uid="{F7EE7BB3-EDEC-44FE-BD4F-D9F2C811DB7E}"/>
    <cellStyle name="Note 2 13 2 4 2" xfId="51853" xr:uid="{4E340490-5896-46AD-BC46-8E61E466FEE3}"/>
    <cellStyle name="Note 2 13 2 5" xfId="28360" xr:uid="{BD8B9DD3-62D8-4D58-8D62-A4A40280A2FA}"/>
    <cellStyle name="Note 2 13 2 5 2" xfId="51659" xr:uid="{A8B008F2-3DCB-4F22-8642-4243057BAE3F}"/>
    <cellStyle name="Note 2 13 2 6" xfId="37160" xr:uid="{E493547B-FA5F-4747-A3C2-1CF0726DF049}"/>
    <cellStyle name="Note 2 13 3" xfId="13879" xr:uid="{304FE11A-8CD8-44E4-827E-C9C6E8A8B572}"/>
    <cellStyle name="Note 2 13 3 2" xfId="25089" xr:uid="{6F061C9D-0B2D-45E2-AF8A-4FA8F40E0DB3}"/>
    <cellStyle name="Note 2 13 3 2 2" xfId="48393" xr:uid="{C8342310-BBCE-4AB4-8173-A993B0829859}"/>
    <cellStyle name="Note 2 13 3 3" xfId="28614" xr:uid="{3ACF991A-6839-4D2F-AE71-63F84C3CFF85}"/>
    <cellStyle name="Note 2 13 3 3 2" xfId="51913" xr:uid="{5A65BB7D-FE27-4640-A3AC-C0F97EC23F00}"/>
    <cellStyle name="Note 2 13 3 4" xfId="17203" xr:uid="{82AF24B5-32F8-4E82-AFD2-92C12E5CACC7}"/>
    <cellStyle name="Note 2 13 3 4 2" xfId="40515" xr:uid="{C3CF3890-C94E-44B7-8710-D922D39FB40B}"/>
    <cellStyle name="Note 2 13 3 5" xfId="37222" xr:uid="{242F4B1C-CDB5-4682-8146-BA799E7C4479}"/>
    <cellStyle name="Note 2 13 4" xfId="15482" xr:uid="{7E4B605C-B1DB-4E3E-8804-31D7C461EC03}"/>
    <cellStyle name="Note 2 13 4 2" xfId="29097" xr:uid="{AE5EB675-4DE0-4A86-AB8E-C76A96E0D7B1}"/>
    <cellStyle name="Note 2 13 4 2 2" xfId="52396" xr:uid="{9FE2BC71-CDE1-4975-AF0D-5218EB23E9F5}"/>
    <cellStyle name="Note 2 13 4 3" xfId="24775" xr:uid="{79AF1236-C3DC-4B07-8A7C-00DE6D8561DD}"/>
    <cellStyle name="Note 2 13 4 3 2" xfId="48081" xr:uid="{38ECA43A-0926-40D9-AD7C-C365A0F6824F}"/>
    <cellStyle name="Note 2 13 4 4" xfId="38821" xr:uid="{9329F099-B56E-410C-B603-F832C6D27D71}"/>
    <cellStyle name="Note 2 13 5" xfId="24773" xr:uid="{A80879F3-69AA-452A-B9FF-594733F49E8B}"/>
    <cellStyle name="Note 2 13 5 2" xfId="48079" xr:uid="{6150CA4B-AE76-4406-B0C5-DE47F2D8788E}"/>
    <cellStyle name="Note 2 13 6" xfId="28094" xr:uid="{7538F873-8058-4B95-AF19-354D1981E70F}"/>
    <cellStyle name="Note 2 13 6 2" xfId="51393" xr:uid="{30ADAC20-75F5-4F53-8B71-2109DDEB0298}"/>
    <cellStyle name="Note 2 13 7" xfId="29674" xr:uid="{E5BC7E96-BE0F-4277-9A7E-CC94716BEBF7}"/>
    <cellStyle name="Note 2 14" xfId="2255" xr:uid="{8E347E1A-BEA5-4233-8BD5-0E4C55718890}"/>
    <cellStyle name="Note 2 14 2" xfId="13809" xr:uid="{DB210CEF-8897-41D6-9A73-E27737D9232D}"/>
    <cellStyle name="Note 2 14 2 2" xfId="13937" xr:uid="{B402F8DF-DCB3-4E21-BECE-4A96C094EDC4}"/>
    <cellStyle name="Note 2 14 2 2 2" xfId="25135" xr:uid="{D6BB5287-6EA2-4575-BE44-48A6A5FB1159}"/>
    <cellStyle name="Note 2 14 2 2 2 2" xfId="48438" xr:uid="{C6D7B4DE-69EB-4382-B969-74F20185F5E3}"/>
    <cellStyle name="Note 2 14 2 2 3" xfId="28668" xr:uid="{A97DB2A0-3575-433D-B04C-0068C1796D2A}"/>
    <cellStyle name="Note 2 14 2 2 3 2" xfId="51967" xr:uid="{729708B5-3202-4BC5-B2DB-DEDF91398AB5}"/>
    <cellStyle name="Note 2 14 2 2 4" xfId="24792" xr:uid="{FA6BA800-A522-4CC4-919C-2DB13A9F3195}"/>
    <cellStyle name="Note 2 14 2 2 4 2" xfId="48098" xr:uid="{F865DAF7-5DC4-43A4-A5A8-5E74582658CC}"/>
    <cellStyle name="Note 2 14 2 2 5" xfId="37279" xr:uid="{BE1D73DF-9B98-4ED4-821A-30D42B6B9489}"/>
    <cellStyle name="Note 2 14 2 3" xfId="14951" xr:uid="{83D16CCC-C494-41B6-8879-176A2991E635}"/>
    <cellStyle name="Note 2 14 2 3 2" xfId="28890" xr:uid="{8098BEBF-A54E-4F58-A7B5-41CBB42B6DBB}"/>
    <cellStyle name="Note 2 14 2 3 2 2" xfId="52189" xr:uid="{88E566FB-023F-4C14-94CE-AE34D35CF49C}"/>
    <cellStyle name="Note 2 14 2 3 3" xfId="28435" xr:uid="{C0A61DAB-B361-470B-A8C5-D73061F4116A}"/>
    <cellStyle name="Note 2 14 2 3 3 2" xfId="51734" xr:uid="{47877B1B-9EDF-4807-89ED-CD82F5DCFE71}"/>
    <cellStyle name="Note 2 14 2 3 4" xfId="38292" xr:uid="{30103330-CC77-4F2B-9415-8559E2669964}"/>
    <cellStyle name="Note 2 14 2 4" xfId="28555" xr:uid="{C26A8E72-24A5-4FB1-92D1-5DDD5FF9317E}"/>
    <cellStyle name="Note 2 14 2 4 2" xfId="51854" xr:uid="{C0B061BB-8D2F-432B-AFD7-D8EFDFFB15C4}"/>
    <cellStyle name="Note 2 14 2 5" xfId="28287" xr:uid="{35B4BAE5-9BAB-4A84-A31D-68220FA3C19C}"/>
    <cellStyle name="Note 2 14 2 5 2" xfId="51586" xr:uid="{FA9A1F90-4E58-4153-85D9-6A20A7F7FDF2}"/>
    <cellStyle name="Note 2 14 2 6" xfId="37161" xr:uid="{59C1118D-E607-4D0F-A05C-BA49FC844D07}"/>
    <cellStyle name="Note 2 14 3" xfId="15223" xr:uid="{F3A05AB7-DF72-4BD0-B107-875EB62D7415}"/>
    <cellStyle name="Note 2 14 3 2" xfId="26377" xr:uid="{6CEE469F-6B02-4A48-AF2D-4911DB271CCC}"/>
    <cellStyle name="Note 2 14 3 2 2" xfId="49679" xr:uid="{9C0B1CC5-7FE1-4717-B86C-3648FC8E3627}"/>
    <cellStyle name="Note 2 14 3 3" xfId="28953" xr:uid="{2C6DED37-BF85-401B-8AAB-CA14346CC6EF}"/>
    <cellStyle name="Note 2 14 3 3 2" xfId="52252" xr:uid="{07A46589-8282-42C3-BB7C-6A57CDAC1ABA}"/>
    <cellStyle name="Note 2 14 3 4" xfId="28339" xr:uid="{4863AAB4-7539-4B4C-8AEA-7FC45E3D9412}"/>
    <cellStyle name="Note 2 14 3 4 2" xfId="51638" xr:uid="{D56AFBCC-9A17-43DA-86F0-784E2189A0A1}"/>
    <cellStyle name="Note 2 14 3 5" xfId="38564" xr:uid="{45ABFABE-6243-4B8F-83C7-56C7E7D77F17}"/>
    <cellStyle name="Note 2 14 4" xfId="14959" xr:uid="{43BEC146-1E82-4ECC-99AF-485F5AC6BFE0}"/>
    <cellStyle name="Note 2 14 4 2" xfId="28898" xr:uid="{0CFB4632-F4A8-485C-BFBD-27F6445E8911}"/>
    <cellStyle name="Note 2 14 4 2 2" xfId="52197" xr:uid="{6A6EB2F6-7F5B-46ED-898F-A650B8B9232A}"/>
    <cellStyle name="Note 2 14 4 3" xfId="28469" xr:uid="{423D9BAF-AE3D-4EDD-9838-B42A88CB7067}"/>
    <cellStyle name="Note 2 14 4 3 2" xfId="51768" xr:uid="{A2DCD833-18A9-4E32-8F08-CBB47B68859A}"/>
    <cellStyle name="Note 2 14 4 4" xfId="38300" xr:uid="{6BA3AD0A-5A28-4DEB-AAD4-C92461DE2A3C}"/>
    <cellStyle name="Note 2 14 5" xfId="24869" xr:uid="{CC13B5F5-3677-4387-99E2-8EA9AC3C1F0E}"/>
    <cellStyle name="Note 2 14 5 2" xfId="48175" xr:uid="{5B32225D-F7EC-4415-A843-146D8B38C6B3}"/>
    <cellStyle name="Note 2 14 6" xfId="17334" xr:uid="{FA5877BE-9387-49EC-8B42-C3AC3D19BED8}"/>
    <cellStyle name="Note 2 14 6 2" xfId="40646" xr:uid="{0BBBBB62-BE1C-4254-98B4-33049CB8335F}"/>
    <cellStyle name="Note 2 14 7" xfId="29675" xr:uid="{71660AD1-FA13-421F-ADBD-2B482EB758EF}"/>
    <cellStyle name="Note 2 15" xfId="2256" xr:uid="{A25C7422-A429-4416-935C-9D75B3D12957}"/>
    <cellStyle name="Note 2 15 2" xfId="13810" xr:uid="{9EFCAAA8-CBED-4B9C-8584-2F9FCF7DC32B}"/>
    <cellStyle name="Note 2 15 2 2" xfId="14117" xr:uid="{A3DD7F68-E232-4B03-9E7C-31D72B5F1DF0}"/>
    <cellStyle name="Note 2 15 2 2 2" xfId="25279" xr:uid="{CE1C5F28-3E2C-4C3D-84B8-BC670C90EA8A}"/>
    <cellStyle name="Note 2 15 2 2 2 2" xfId="48581" xr:uid="{AF5F5CB5-0B43-4F1C-84A6-8916FECD9BCC}"/>
    <cellStyle name="Note 2 15 2 2 3" xfId="28802" xr:uid="{99BF42BC-C6D6-4089-8B14-E274233AED72}"/>
    <cellStyle name="Note 2 15 2 2 3 2" xfId="52101" xr:uid="{2FD29DF7-88A3-490D-91FD-919579366779}"/>
    <cellStyle name="Note 2 15 2 2 4" xfId="29315" xr:uid="{92FA6B86-B0F4-48E3-BF80-AA528287792A}"/>
    <cellStyle name="Note 2 15 2 2 4 2" xfId="52614" xr:uid="{9E5EE3CA-B601-4950-8BFB-1A0812EA1BBD}"/>
    <cellStyle name="Note 2 15 2 2 5" xfId="37458" xr:uid="{F0C3C6FB-6FB9-4CE3-B377-C40A1A3A758B}"/>
    <cellStyle name="Note 2 15 2 3" xfId="15407" xr:uid="{C58F9C23-4A8D-4CDE-A951-D7A27F28EE34}"/>
    <cellStyle name="Note 2 15 2 3 2" xfId="29088" xr:uid="{090CA857-2B72-4581-91DE-CCE87C9C516A}"/>
    <cellStyle name="Note 2 15 2 3 2 2" xfId="52387" xr:uid="{6389C45D-9E9C-4095-8766-C8C64BA7546D}"/>
    <cellStyle name="Note 2 15 2 3 3" xfId="17367" xr:uid="{01EADF4C-3963-4963-9617-BA2F7B6DF976}"/>
    <cellStyle name="Note 2 15 2 3 3 2" xfId="40679" xr:uid="{3B1DE1B8-A8DA-4468-A3DC-2EE49C49E27E}"/>
    <cellStyle name="Note 2 15 2 3 4" xfId="38746" xr:uid="{11D8DD3D-9F5D-407A-A613-3979702EFBF5}"/>
    <cellStyle name="Note 2 15 2 4" xfId="28556" xr:uid="{8A7118DD-CA28-4A58-BB3C-5A4DEB21ADDC}"/>
    <cellStyle name="Note 2 15 2 4 2" xfId="51855" xr:uid="{6F395022-430A-49A6-A750-144FA552DA41}"/>
    <cellStyle name="Note 2 15 2 5" xfId="28134" xr:uid="{5AD9BF2E-CDEF-414D-948C-527D770A6D4E}"/>
    <cellStyle name="Note 2 15 2 5 2" xfId="51433" xr:uid="{E07CABCA-4F83-4F9E-B10A-387CEB5A7535}"/>
    <cellStyle name="Note 2 15 2 6" xfId="37162" xr:uid="{1BF01716-7654-4D0C-8DD9-2BCE953EEA00}"/>
    <cellStyle name="Note 2 15 3" xfId="15235" xr:uid="{21DC0C72-B48F-4E3E-8888-F4194FF7015A}"/>
    <cellStyle name="Note 2 15 3 2" xfId="26385" xr:uid="{DA0537D5-1FA6-4302-9D89-1A20FF7758CB}"/>
    <cellStyle name="Note 2 15 3 2 2" xfId="49687" xr:uid="{5750462B-5801-4025-9D82-AC03AC2688C4}"/>
    <cellStyle name="Note 2 15 3 3" xfId="28964" xr:uid="{F6F5374B-486E-4249-8B44-6EC7F7F79CF4}"/>
    <cellStyle name="Note 2 15 3 3 2" xfId="52263" xr:uid="{190DBBC0-9863-4B65-B106-2046E5EA020E}"/>
    <cellStyle name="Note 2 15 3 4" xfId="28304" xr:uid="{7BA3BE6A-AA6A-4D8C-94A2-A9EB36949E9D}"/>
    <cellStyle name="Note 2 15 3 4 2" xfId="51603" xr:uid="{C70F7583-EA0B-450A-AE80-9372F1D16A98}"/>
    <cellStyle name="Note 2 15 3 5" xfId="38576" xr:uid="{D1934B3B-54D5-4A30-B7C0-2768099FF27B}"/>
    <cellStyle name="Note 2 15 4" xfId="15199" xr:uid="{756F530E-73C5-4E94-9122-17DFCBEF9E53}"/>
    <cellStyle name="Note 2 15 4 2" xfId="28930" xr:uid="{2CD1B4B2-FC02-4F1F-8D58-6D4793F855B4}"/>
    <cellStyle name="Note 2 15 4 2 2" xfId="52229" xr:uid="{A1061F55-BF5B-4E5E-95FA-8320E439B8EA}"/>
    <cellStyle name="Note 2 15 4 3" xfId="17169" xr:uid="{78185F72-27DC-4222-9C3C-010BF62D6CB2}"/>
    <cellStyle name="Note 2 15 4 3 2" xfId="40481" xr:uid="{A16E94B4-3589-4AAA-ADAA-9A3DA87FD130}"/>
    <cellStyle name="Note 2 15 4 4" xfId="38540" xr:uid="{6E0C7E49-66B5-4BBE-BD29-F4C5866C371D}"/>
    <cellStyle name="Note 2 15 5" xfId="17430" xr:uid="{D8E39112-2992-429B-BD22-77F4289BF2FF}"/>
    <cellStyle name="Note 2 15 5 2" xfId="40742" xr:uid="{3C85F219-9FD1-44D3-918F-464E65A2B535}"/>
    <cellStyle name="Note 2 15 6" xfId="17223" xr:uid="{7C71A5AF-6FBE-493C-A26F-05234F31C1DB}"/>
    <cellStyle name="Note 2 15 6 2" xfId="40535" xr:uid="{548C54DB-15DE-494A-A337-0A7C950CE041}"/>
    <cellStyle name="Note 2 15 7" xfId="29676" xr:uid="{756E6A3B-BF57-4228-BB8C-BAB9D48923F2}"/>
    <cellStyle name="Note 2 16" xfId="2257" xr:uid="{FA958529-F903-460B-9C63-F2315923CEBE}"/>
    <cellStyle name="Note 2 16 2" xfId="13811" xr:uid="{929D6E31-CBAC-4D81-AC63-4CDFCEC5C366}"/>
    <cellStyle name="Note 2 16 2 2" xfId="15400" xr:uid="{45241270-5074-4AF2-9663-FF1700F2A127}"/>
    <cellStyle name="Note 2 16 2 2 2" xfId="26525" xr:uid="{1A055801-9CAA-49E0-A2E1-5DB009D77005}"/>
    <cellStyle name="Note 2 16 2 2 2 2" xfId="49825" xr:uid="{746FE29F-72A6-4A4F-BF3E-23BD59C8FCBE}"/>
    <cellStyle name="Note 2 16 2 2 3" xfId="29081" xr:uid="{F16AFA4B-3929-46D3-B713-C37E785216C1}"/>
    <cellStyle name="Note 2 16 2 2 3 2" xfId="52380" xr:uid="{4997A9F0-FDA4-486A-95EC-17EB9A487057}"/>
    <cellStyle name="Note 2 16 2 2 4" xfId="28853" xr:uid="{8640785D-5C0D-4BC7-98D5-480251368D55}"/>
    <cellStyle name="Note 2 16 2 2 4 2" xfId="52152" xr:uid="{3504A8F3-C383-459A-99E8-7B14380F1124}"/>
    <cellStyle name="Note 2 16 2 2 5" xfId="38739" xr:uid="{D116C319-BD49-41CB-AB57-33E805461BA3}"/>
    <cellStyle name="Note 2 16 2 3" xfId="15286" xr:uid="{17AF700B-3BE9-45E6-9C52-22A8D48E6E67}"/>
    <cellStyle name="Note 2 16 2 3 2" xfId="29001" xr:uid="{4421E6B2-44CF-4686-9927-06B55F397E56}"/>
    <cellStyle name="Note 2 16 2 3 2 2" xfId="52300" xr:uid="{49A4DB1A-0808-4977-AE18-A451B3F65096}"/>
    <cellStyle name="Note 2 16 2 3 3" xfId="28039" xr:uid="{2FE63EAD-89A3-4509-8967-02922AFE2262}"/>
    <cellStyle name="Note 2 16 2 3 3 2" xfId="51338" xr:uid="{05E05569-10A4-4747-8612-941E47733992}"/>
    <cellStyle name="Note 2 16 2 3 4" xfId="38627" xr:uid="{4B5AF815-1F45-4A86-8400-508C83832C71}"/>
    <cellStyle name="Note 2 16 2 4" xfId="28557" xr:uid="{368A2B65-2058-4861-BBD2-E50432E57E27}"/>
    <cellStyle name="Note 2 16 2 4 2" xfId="51856" xr:uid="{4C0F33B0-E648-4AAA-B590-CC83B919A102}"/>
    <cellStyle name="Note 2 16 2 5" xfId="28063" xr:uid="{B425F4D1-C5F3-4899-841D-EE31562CD121}"/>
    <cellStyle name="Note 2 16 2 5 2" xfId="51362" xr:uid="{CE41E0D3-C496-46A4-A33E-C9B5CAEAFE26}"/>
    <cellStyle name="Note 2 16 2 6" xfId="37163" xr:uid="{4A92C0E8-FDB0-45D4-BA2C-4080CA552B19}"/>
    <cellStyle name="Note 2 16 3" xfId="15326" xr:uid="{4B23B3B5-8A7C-4FB2-9ECB-9CF8B08840C7}"/>
    <cellStyle name="Note 2 16 3 2" xfId="26467" xr:uid="{D72C4BF2-EA37-4350-9794-96454266E5CC}"/>
    <cellStyle name="Note 2 16 3 2 2" xfId="49769" xr:uid="{46343329-8028-4A8B-BF59-5F3656B30F9C}"/>
    <cellStyle name="Note 2 16 3 3" xfId="29009" xr:uid="{B04D34D8-621F-4AE6-9EE2-25D89D030F5D}"/>
    <cellStyle name="Note 2 16 3 3 2" xfId="52308" xr:uid="{27733560-B57B-48BB-AA5F-0268F83F3C58}"/>
    <cellStyle name="Note 2 16 3 4" xfId="29240" xr:uid="{C9EFB83F-4248-4213-A676-64E6041B698F}"/>
    <cellStyle name="Note 2 16 3 4 2" xfId="52539" xr:uid="{771D14FB-2798-4AC6-BC1F-6D95711D44A7}"/>
    <cellStyle name="Note 2 16 3 5" xfId="38667" xr:uid="{43BD9CD4-EA66-4B13-B9D0-FD4D74F2F944}"/>
    <cellStyle name="Note 2 16 4" xfId="14068" xr:uid="{761BE604-3581-484F-A86D-8DC2ABDC9E4A}"/>
    <cellStyle name="Note 2 16 4 2" xfId="28753" xr:uid="{9ED2ECD9-C960-48D1-B77D-FCF30B6A800C}"/>
    <cellStyle name="Note 2 16 4 2 2" xfId="52052" xr:uid="{F2335338-3AED-445A-A001-05476C7391E5}"/>
    <cellStyle name="Note 2 16 4 3" xfId="28126" xr:uid="{070833F6-BC67-4CCF-BB6A-F8B10A4B9301}"/>
    <cellStyle name="Note 2 16 4 3 2" xfId="51425" xr:uid="{0C87125B-A215-4040-A79A-3A088668F486}"/>
    <cellStyle name="Note 2 16 4 4" xfId="37409" xr:uid="{8D344C08-9677-4936-8481-B6E116B4B021}"/>
    <cellStyle name="Note 2 16 5" xfId="24808" xr:uid="{8C29F79F-8765-4F01-822C-170304D322E2}"/>
    <cellStyle name="Note 2 16 5 2" xfId="48114" xr:uid="{41DF2481-893D-43E3-BB9B-626D40770535}"/>
    <cellStyle name="Note 2 16 6" xfId="25064" xr:uid="{B9AED3A9-A990-4DDF-98C9-7583BE7EA5B1}"/>
    <cellStyle name="Note 2 16 6 2" xfId="48369" xr:uid="{D3F031EC-73F5-46CE-AD20-AD43BBFA1BB3}"/>
    <cellStyle name="Note 2 16 7" xfId="29677" xr:uid="{70C076AB-E61A-431B-AC50-FC62C46DAF52}"/>
    <cellStyle name="Note 2 17" xfId="2258" xr:uid="{0E301180-4138-4284-B04D-855BC8F0C54A}"/>
    <cellStyle name="Note 2 17 2" xfId="13812" xr:uid="{6F2CFACC-5090-4C01-957D-9C9E52CA7E2F}"/>
    <cellStyle name="Note 2 17 2 2" xfId="15261" xr:uid="{A39B4628-5288-484E-BE21-8AA385073823}"/>
    <cellStyle name="Note 2 17 2 2 2" xfId="26405" xr:uid="{91FBE40B-9E5E-4A32-80FA-BDAE823D9133}"/>
    <cellStyle name="Note 2 17 2 2 2 2" xfId="49707" xr:uid="{FFCF30A1-C3B9-4B47-9B37-21F483ACC84B}"/>
    <cellStyle name="Note 2 17 2 2 3" xfId="28990" xr:uid="{23311804-101A-4583-ABFE-810E686840A6}"/>
    <cellStyle name="Note 2 17 2 2 3 2" xfId="52289" xr:uid="{6B9A84ED-A958-45A4-9C92-76C395555FAE}"/>
    <cellStyle name="Note 2 17 2 2 4" xfId="29276" xr:uid="{7D4F6076-FABD-4174-B79D-8B008636033C}"/>
    <cellStyle name="Note 2 17 2 2 4 2" xfId="52575" xr:uid="{8FB67E9C-94E5-4E3A-872E-2CCC1E62AEBE}"/>
    <cellStyle name="Note 2 17 2 2 5" xfId="38602" xr:uid="{0515C7CB-D3FC-43BF-9331-04909DD1232C}"/>
    <cellStyle name="Note 2 17 2 3" xfId="15222" xr:uid="{4B99CBF2-3F1B-4515-BBA6-4E4BC7F75D00}"/>
    <cellStyle name="Note 2 17 2 3 2" xfId="28952" xr:uid="{8C65E2C6-2B72-482A-9159-6538C2E3C5B4}"/>
    <cellStyle name="Note 2 17 2 3 2 2" xfId="52251" xr:uid="{CA31365F-D8CA-42FD-BFD9-79F80202FFA9}"/>
    <cellStyle name="Note 2 17 2 3 3" xfId="24789" xr:uid="{F84B62DF-9EFF-4057-BA4E-6642D79021D6}"/>
    <cellStyle name="Note 2 17 2 3 3 2" xfId="48095" xr:uid="{2BC8084C-BE9C-4013-AD7F-D7B130076DFB}"/>
    <cellStyle name="Note 2 17 2 3 4" xfId="38563" xr:uid="{C801163B-5E7E-4576-83A8-EFB81FE5F65C}"/>
    <cellStyle name="Note 2 17 2 4" xfId="28558" xr:uid="{E7245733-6247-4A38-9704-35B18D7152D4}"/>
    <cellStyle name="Note 2 17 2 4 2" xfId="51857" xr:uid="{F477B9B6-AAA7-454B-8C6C-ACA0BFBF716D}"/>
    <cellStyle name="Note 2 17 2 5" xfId="27983" xr:uid="{92C7C5AE-40F3-4940-8259-3C51A2044023}"/>
    <cellStyle name="Note 2 17 2 5 2" xfId="51282" xr:uid="{625EC07D-2786-431D-BE71-33DFC7A7A767}"/>
    <cellStyle name="Note 2 17 2 6" xfId="37164" xr:uid="{409AF0D7-7997-49F7-BBA0-EAC46966A385}"/>
    <cellStyle name="Note 2 17 3" xfId="15511" xr:uid="{AD63E883-9D45-484E-B783-38E5470321A7}"/>
    <cellStyle name="Note 2 17 3 2" xfId="26623" xr:uid="{8957D818-CB4D-4E2C-8DA0-F982F228EE19}"/>
    <cellStyle name="Note 2 17 3 2 2" xfId="49923" xr:uid="{938AE30D-EF2B-4A0A-B05D-F317C4D5C4AA}"/>
    <cellStyle name="Note 2 17 3 3" xfId="29126" xr:uid="{7E36803A-0F27-4B37-92F1-837F473799D1}"/>
    <cellStyle name="Note 2 17 3 3 2" xfId="52425" xr:uid="{C84475F6-6BC3-494C-AA0E-54BB8FFB5B0F}"/>
    <cellStyle name="Note 2 17 3 4" xfId="24798" xr:uid="{59DCE8FC-F26A-4C74-93CD-D9CA88F19592}"/>
    <cellStyle name="Note 2 17 3 4 2" xfId="48104" xr:uid="{8F34F05C-B9CB-4AB2-B751-6C3ACCBF2B66}"/>
    <cellStyle name="Note 2 17 3 5" xfId="38850" xr:uid="{B97F7877-59BA-4BA0-BA79-34DF9F5B253C}"/>
    <cellStyle name="Note 2 17 4" xfId="15206" xr:uid="{7B88357F-255D-4AC9-9EE1-505FF31E4F9A}"/>
    <cellStyle name="Note 2 17 4 2" xfId="28937" xr:uid="{9FF3E7F3-8E8F-4A16-A59D-E050B70C05EC}"/>
    <cellStyle name="Note 2 17 4 2 2" xfId="52236" xr:uid="{7338C378-6E85-4B80-A782-025942D4A0C3}"/>
    <cellStyle name="Note 2 17 4 3" xfId="28053" xr:uid="{E425A7C5-868D-4FCA-9CD7-F8816FA2CDF7}"/>
    <cellStyle name="Note 2 17 4 3 2" xfId="51352" xr:uid="{ED54C483-D455-4538-8AB5-908A56AAE830}"/>
    <cellStyle name="Note 2 17 4 4" xfId="38547" xr:uid="{72DB6082-E97F-43F4-A6FB-4116CB99B31B}"/>
    <cellStyle name="Note 2 17 5" xfId="24922" xr:uid="{3ED987C5-F38C-4D58-B33D-8247E775CBFE}"/>
    <cellStyle name="Note 2 17 5 2" xfId="48228" xr:uid="{A42333AE-7C74-41BF-AC5C-898613D506D5}"/>
    <cellStyle name="Note 2 17 6" xfId="22760" xr:uid="{991DB6E1-2AD7-4032-A925-DD2A6B9D3CD9}"/>
    <cellStyle name="Note 2 17 6 2" xfId="46066" xr:uid="{CDC6F03E-24AD-487C-8A0A-5E38E5A050C6}"/>
    <cellStyle name="Note 2 17 7" xfId="29678" xr:uid="{F40BE056-218F-45C8-92E2-E53BE480CCCA}"/>
    <cellStyle name="Note 2 18" xfId="2259" xr:uid="{F05164E8-4724-4B53-816C-82FCAA253B25}"/>
    <cellStyle name="Note 2 18 2" xfId="13813" xr:uid="{537E5018-0DA4-4BDB-B4FB-6B9E9323E4D8}"/>
    <cellStyle name="Note 2 18 2 2" xfId="14067" xr:uid="{17DC5C38-8ADA-409B-9F1A-52CB14C04005}"/>
    <cellStyle name="Note 2 18 2 2 2" xfId="25249" xr:uid="{9B76FEDE-98DD-4B63-BFBD-DD3E5F6D3A5F}"/>
    <cellStyle name="Note 2 18 2 2 2 2" xfId="48551" xr:uid="{A39F5C69-27EE-4F13-89EB-403CE9006AD4}"/>
    <cellStyle name="Note 2 18 2 2 3" xfId="28752" xr:uid="{CCC82C7E-1669-4DBB-B8DC-A3CBE0F32010}"/>
    <cellStyle name="Note 2 18 2 2 3 2" xfId="52051" xr:uid="{F87BA52B-3DDD-48BD-8C3E-379D851A8A3C}"/>
    <cellStyle name="Note 2 18 2 2 4" xfId="28278" xr:uid="{BDA51A60-DE82-48F4-88F2-4E64E5CCEE08}"/>
    <cellStyle name="Note 2 18 2 2 4 2" xfId="51577" xr:uid="{87274DB0-A355-4303-B785-D84FC0FC56CE}"/>
    <cellStyle name="Note 2 18 2 2 5" xfId="37408" xr:uid="{6B4D84D3-8EC1-4C2B-82D4-359EDEEAE39C}"/>
    <cellStyle name="Note 2 18 2 3" xfId="15255" xr:uid="{B3549A94-4131-45F7-BF0E-EA4EFCDB9870}"/>
    <cellStyle name="Note 2 18 2 3 2" xfId="28984" xr:uid="{77A59B25-1AA1-44EE-8265-57721989A200}"/>
    <cellStyle name="Note 2 18 2 3 2 2" xfId="52283" xr:uid="{CD5EC8E4-BDD5-4CD7-9FFE-11858512FDDB}"/>
    <cellStyle name="Note 2 18 2 3 3" xfId="28286" xr:uid="{20029EC8-EAF9-4BA2-9BFF-FB494D7D802E}"/>
    <cellStyle name="Note 2 18 2 3 3 2" xfId="51585" xr:uid="{25B47D28-D31B-4EFA-93C6-049B6C6F5DDE}"/>
    <cellStyle name="Note 2 18 2 3 4" xfId="38596" xr:uid="{FC219978-65AF-467E-8958-3F18D74A3DB9}"/>
    <cellStyle name="Note 2 18 2 4" xfId="28559" xr:uid="{95EDAECA-8D08-4779-A449-4BB191252576}"/>
    <cellStyle name="Note 2 18 2 4 2" xfId="51858" xr:uid="{1C93CBFB-3EA2-4A52-8E3B-77E28492E392}"/>
    <cellStyle name="Note 2 18 2 5" xfId="24871" xr:uid="{D2DFC92E-1C86-41BD-9615-58EAA5CF7AD8}"/>
    <cellStyle name="Note 2 18 2 5 2" xfId="48177" xr:uid="{0B77DB63-2CD5-4C07-85F7-576470B724A7}"/>
    <cellStyle name="Note 2 18 2 6" xfId="37165" xr:uid="{2FA773B6-3F06-48AF-A140-3405C8099CBF}"/>
    <cellStyle name="Note 2 18 3" xfId="15215" xr:uid="{D04DF3FA-9E00-402D-A64A-AB35C107336C}"/>
    <cellStyle name="Note 2 18 3 2" xfId="26369" xr:uid="{C4A9D758-B0C0-40BF-960B-433D4887B79F}"/>
    <cellStyle name="Note 2 18 3 2 2" xfId="49671" xr:uid="{C95CAADC-FCCE-4E72-B705-77DBEF05EFD9}"/>
    <cellStyle name="Note 2 18 3 3" xfId="28945" xr:uid="{6DFAB0AC-6464-4463-A380-A6E999C41DE8}"/>
    <cellStyle name="Note 2 18 3 3 2" xfId="52244" xr:uid="{206B657A-260A-4579-A6D9-B928E00DE6E2}"/>
    <cellStyle name="Note 2 18 3 4" xfId="28009" xr:uid="{7C473453-3AAC-4445-A00F-F1D3CE162DAA}"/>
    <cellStyle name="Note 2 18 3 4 2" xfId="51308" xr:uid="{05786F1C-A028-422D-97FC-22565AD01235}"/>
    <cellStyle name="Note 2 18 3 5" xfId="38556" xr:uid="{80830E1C-B870-4B65-823C-01D846C24D00}"/>
    <cellStyle name="Note 2 18 4" xfId="15575" xr:uid="{B826B25E-B506-4F8D-8B44-25EA672FAF6A}"/>
    <cellStyle name="Note 2 18 4 2" xfId="29189" xr:uid="{36A8338E-4D14-41A3-B2DF-3BDDD2166775}"/>
    <cellStyle name="Note 2 18 4 2 2" xfId="52488" xr:uid="{95F76835-F4A4-4371-99F2-10432771CC14}"/>
    <cellStyle name="Note 2 18 4 3" xfId="29274" xr:uid="{F1BDDD06-5AF3-4610-87BA-985360004EB8}"/>
    <cellStyle name="Note 2 18 4 3 2" xfId="52573" xr:uid="{E614A692-7777-4A4B-A448-78968105FF2D}"/>
    <cellStyle name="Note 2 18 4 4" xfId="38913" xr:uid="{A9A704C1-D18F-4AD0-BDB6-7EB05EF215F7}"/>
    <cellStyle name="Note 2 18 5" xfId="17480" xr:uid="{301D9DD2-3F14-4EEB-AFE0-A6F1AC33CF20}"/>
    <cellStyle name="Note 2 18 5 2" xfId="40792" xr:uid="{E0CEB5F3-9A15-4767-8F52-FFB6183718E4}"/>
    <cellStyle name="Note 2 18 6" xfId="27936" xr:uid="{1D41262F-4E53-4A55-981C-519F0324BCAB}"/>
    <cellStyle name="Note 2 18 6 2" xfId="51235" xr:uid="{05C62CFF-B815-4CD0-BFF7-4BF02CE2203D}"/>
    <cellStyle name="Note 2 18 7" xfId="29679" xr:uid="{96B51048-115E-40DE-9DF7-C8A84957B8D1}"/>
    <cellStyle name="Note 2 19" xfId="2260" xr:uid="{A136275E-DA02-4105-992B-9D288852850F}"/>
    <cellStyle name="Note 2 19 2" xfId="13814" xr:uid="{A5CF84BC-5346-4321-9A65-8601849FA283}"/>
    <cellStyle name="Note 2 19 2 2" xfId="15584" xr:uid="{3FBE395E-877A-4958-9F42-BA2E1430C33D}"/>
    <cellStyle name="Note 2 19 2 2 2" xfId="26680" xr:uid="{868B1214-9034-4B7F-9F84-297B8E387A25}"/>
    <cellStyle name="Note 2 19 2 2 2 2" xfId="49979" xr:uid="{0546253A-F3D6-435A-8218-3ED0EA8CD0FB}"/>
    <cellStyle name="Note 2 19 2 2 3" xfId="29198" xr:uid="{FD2F311E-1727-4E92-A5D1-C191E49811FE}"/>
    <cellStyle name="Note 2 19 2 2 3 2" xfId="52497" xr:uid="{71F78DA5-A005-415F-BEEC-AADEE7C8A07D}"/>
    <cellStyle name="Note 2 19 2 2 4" xfId="28873" xr:uid="{EF40E066-6ED6-4CD7-8CD4-3B817C07EDA8}"/>
    <cellStyle name="Note 2 19 2 2 4 2" xfId="52172" xr:uid="{9DAA21C2-1D05-4934-931F-D5CBC5CE4EA8}"/>
    <cellStyle name="Note 2 19 2 2 5" xfId="38922" xr:uid="{7201ACDB-B9F7-477D-B6E6-D1CF391914A0}"/>
    <cellStyle name="Note 2 19 2 3" xfId="14074" xr:uid="{0B7303C5-02A8-4430-BC05-B22561449AEE}"/>
    <cellStyle name="Note 2 19 2 3 2" xfId="28759" xr:uid="{9DDAEA08-A44D-4757-8316-1AB8D65B922C}"/>
    <cellStyle name="Note 2 19 2 3 2 2" xfId="52058" xr:uid="{43F51921-31AC-4D62-B2D3-9414B7492DED}"/>
    <cellStyle name="Note 2 19 2 3 3" xfId="28390" xr:uid="{5898BE4C-FCCE-49D2-B212-EFA9FFF66C0E}"/>
    <cellStyle name="Note 2 19 2 3 3 2" xfId="51689" xr:uid="{D4A5282D-8951-47DC-9736-B373AF2EAE4B}"/>
    <cellStyle name="Note 2 19 2 3 4" xfId="37415" xr:uid="{905FD7B3-4BD2-48F7-8632-847D753B7E42}"/>
    <cellStyle name="Note 2 19 2 4" xfId="28560" xr:uid="{77120B6A-9E65-467B-9D5B-FEA05F710902}"/>
    <cellStyle name="Note 2 19 2 4 2" xfId="51859" xr:uid="{8FCC85EB-B3E9-4F25-9FF5-0FBF8A814E3B}"/>
    <cellStyle name="Note 2 19 2 5" xfId="17390" xr:uid="{789A8475-C5B8-4B2D-B7EA-4F090A0AB9FA}"/>
    <cellStyle name="Note 2 19 2 5 2" xfId="40702" xr:uid="{AC5C280D-7FE4-4336-9A4C-E7D51576A61D}"/>
    <cellStyle name="Note 2 19 2 6" xfId="37166" xr:uid="{0E947EC3-1F1D-4CF2-A716-EFA02F6508F7}"/>
    <cellStyle name="Note 2 19 3" xfId="13944" xr:uid="{6C78E674-1223-4674-9BA4-3397FD7F5C97}"/>
    <cellStyle name="Note 2 19 3 2" xfId="25140" xr:uid="{07B1F172-0B0C-4170-8E41-AB971233D1AE}"/>
    <cellStyle name="Note 2 19 3 2 2" xfId="48443" xr:uid="{8AA0FEFB-ACDE-4156-8D7B-203C96A00A14}"/>
    <cellStyle name="Note 2 19 3 3" xfId="28675" xr:uid="{7E2A6018-480B-4355-8550-D6CD35ACFAD0}"/>
    <cellStyle name="Note 2 19 3 3 2" xfId="51974" xr:uid="{638E41E6-BBD2-4EB3-B50F-9846CCFD2F58}"/>
    <cellStyle name="Note 2 19 3 4" xfId="28327" xr:uid="{CA1A1F2B-C73D-4402-9F74-576BDE67035C}"/>
    <cellStyle name="Note 2 19 3 4 2" xfId="51626" xr:uid="{89135B4D-796E-4ED5-8AC6-5AE6C69D2E32}"/>
    <cellStyle name="Note 2 19 3 5" xfId="37286" xr:uid="{B1797069-7AFE-45B1-9089-AB55C0B9D0A2}"/>
    <cellStyle name="Note 2 19 4" xfId="15488" xr:uid="{5E2FE542-CAD9-4B10-A19D-73A037DF3B5F}"/>
    <cellStyle name="Note 2 19 4 2" xfId="29103" xr:uid="{67C69106-DDB0-4FB0-A9C8-5E2166A2E6D4}"/>
    <cellStyle name="Note 2 19 4 2 2" xfId="52402" xr:uid="{8FB9E8B6-4814-4922-9B72-1C4386058C09}"/>
    <cellStyle name="Note 2 19 4 3" xfId="24802" xr:uid="{7E111C74-5090-4312-AA05-AA55E7BCBEFE}"/>
    <cellStyle name="Note 2 19 4 3 2" xfId="48108" xr:uid="{27CEA0F6-1F18-43BA-A2C1-94DCCEA28F2B}"/>
    <cellStyle name="Note 2 19 4 4" xfId="38827" xr:uid="{28ABA6EC-632C-4007-82BD-4CE5FC64EC67}"/>
    <cellStyle name="Note 2 19 5" xfId="17295" xr:uid="{10DE6758-FEBB-4C57-84D2-E084FC14F043}"/>
    <cellStyle name="Note 2 19 5 2" xfId="40607" xr:uid="{EABDAEE0-F3F3-4425-B0B7-6BDD9C869E97}"/>
    <cellStyle name="Note 2 19 6" xfId="28396" xr:uid="{ADA03D4B-6003-4407-9BDD-E1EC101DFD50}"/>
    <cellStyle name="Note 2 19 6 2" xfId="51695" xr:uid="{14F0E3FE-43F2-4DB4-9E89-4227D88B0A86}"/>
    <cellStyle name="Note 2 19 7" xfId="29680" xr:uid="{C60E4AFE-522E-42D0-82E8-B1A768E77262}"/>
    <cellStyle name="Note 2 2" xfId="202" xr:uid="{00000000-0005-0000-0000-0000D8000000}"/>
    <cellStyle name="Note 2 2 10" xfId="26401" xr:uid="{5232217C-8E89-4C37-82E6-2B409DDC2CA6}"/>
    <cellStyle name="Note 2 2 10 2" xfId="49703" xr:uid="{44F97576-5CCA-49C3-A919-5A4E7C387F85}"/>
    <cellStyle name="Note 2 2 11" xfId="29365" xr:uid="{C05A61A6-49A9-4339-8547-3E4EF00F84A4}"/>
    <cellStyle name="Note 2 2 2" xfId="2261" xr:uid="{D9FF5933-FCA6-4A22-B129-9B77B23008D7}"/>
    <cellStyle name="Note 2 2 2 2" xfId="11396" xr:uid="{4323A0EF-66D3-4D0D-80D4-6D57E190C387}"/>
    <cellStyle name="Note 2 2 2 2 2" xfId="24746" xr:uid="{AFBDE96A-B508-446C-9A83-146793EEE932}"/>
    <cellStyle name="Note 2 2 2 2 2 2" xfId="48052" xr:uid="{CBB227FE-326E-40F0-BA7F-5ECEAD8422DA}"/>
    <cellStyle name="Note 2 2 2 2 3" xfId="36948" xr:uid="{F5CBB0F2-92EC-4832-B27E-A4F265CFE5AF}"/>
    <cellStyle name="Note 2 2 2 3" xfId="15188" xr:uid="{49C030D7-9A34-4529-926E-C2F9241578D1}"/>
    <cellStyle name="Note 2 2 2 3 2" xfId="26345" xr:uid="{73778CB0-610D-49B7-A3E4-5525D7D8D3CD}"/>
    <cellStyle name="Note 2 2 2 3 2 2" xfId="49647" xr:uid="{559261C9-A2BF-49EB-A0CA-FA69B1737962}"/>
    <cellStyle name="Note 2 2 2 3 3" xfId="38529" xr:uid="{A6585E31-07D0-447E-867D-F25CBB83B378}"/>
    <cellStyle name="Note 2 2 2 4" xfId="16717" xr:uid="{1E33A812-8598-4BD2-B67B-A421D2D74637}"/>
    <cellStyle name="Note 2 2 2 4 2" xfId="27803" xr:uid="{F2E6609E-B18C-4BB5-B662-AF7BDA07A483}"/>
    <cellStyle name="Note 2 2 2 4 2 2" xfId="51102" xr:uid="{90D1AF14-29B6-434A-874A-CA5F2416A6E5}"/>
    <cellStyle name="Note 2 2 2 4 3" xfId="40055" xr:uid="{72F77ED0-AB40-4323-9260-9CF6E08DE475}"/>
    <cellStyle name="Note 2 2 2 5" xfId="17338" xr:uid="{FF392CC6-3DDC-46D8-BD01-6A5FD6C49997}"/>
    <cellStyle name="Note 2 2 2 5 2" xfId="40650" xr:uid="{FD599376-6B51-4B06-90B1-6C11A1216D72}"/>
    <cellStyle name="Note 2 2 2 6" xfId="17214" xr:uid="{A1D1CD0C-BB2B-4276-9274-483626723972}"/>
    <cellStyle name="Note 2 2 2 6 2" xfId="40526" xr:uid="{026979DB-7C5C-4EAA-870F-864FA17A3839}"/>
    <cellStyle name="Note 2 2 2 7" xfId="27933" xr:uid="{749A879D-577E-41B8-91C5-AD2FF3C49835}"/>
    <cellStyle name="Note 2 2 2 7 2" xfId="51232" xr:uid="{8E485810-3B68-444E-9844-1243E770CE42}"/>
    <cellStyle name="Note 2 2 2 8" xfId="29681" xr:uid="{BF9E7C27-50E9-4649-8BA9-A954CFC752FF}"/>
    <cellStyle name="Note 2 2 3" xfId="12519" xr:uid="{8669AA04-3FE9-44BE-86FC-7D8D439C864F}"/>
    <cellStyle name="Note 2 2 3 2" xfId="14000" xr:uid="{9D9E5EF2-A9D5-48CB-95CE-1965D734DC1E}"/>
    <cellStyle name="Note 2 2 3 2 2" xfId="25190" xr:uid="{CC7F1CFC-9FDD-42F7-B331-5834F74F7A4C}"/>
    <cellStyle name="Note 2 2 3 2 2 2" xfId="48492" xr:uid="{47305FE3-B1C6-4ACA-9E88-074239BD11DE}"/>
    <cellStyle name="Note 2 2 3 2 3" xfId="28713" xr:uid="{ED4B7BA9-70B2-4441-9151-B99E9D9B2165}"/>
    <cellStyle name="Note 2 2 3 2 3 2" xfId="52012" xr:uid="{DDEA42DB-477F-4DF1-8ECA-91B88B01F515}"/>
    <cellStyle name="Note 2 2 3 2 4" xfId="28451" xr:uid="{926F824B-703F-4966-9896-E1D0E692EC83}"/>
    <cellStyle name="Note 2 2 3 2 4 2" xfId="51750" xr:uid="{14A169B7-9022-45FF-8A2A-59A5EC049CB6}"/>
    <cellStyle name="Note 2 2 3 2 5" xfId="37341" xr:uid="{B16581CF-65BF-4B98-84C9-12C792F38F59}"/>
    <cellStyle name="Note 2 2 3 3" xfId="15549" xr:uid="{118BAF12-C438-4AB4-81EF-D0332FF055F7}"/>
    <cellStyle name="Note 2 2 3 3 2" xfId="29164" xr:uid="{3D7BE586-0E7C-452F-9167-5F4DAABE8A9D}"/>
    <cellStyle name="Note 2 2 3 3 2 2" xfId="52463" xr:uid="{60DAEE7F-D8C2-4395-87AF-B8BE2E440C4A}"/>
    <cellStyle name="Note 2 2 3 3 3" xfId="17291" xr:uid="{07438E20-F940-4974-BDEB-6786034386D6}"/>
    <cellStyle name="Note 2 2 3 3 3 2" xfId="40603" xr:uid="{7578F833-DEB4-47DC-B226-F2EAE42AF68B}"/>
    <cellStyle name="Note 2 2 3 3 4" xfId="38888" xr:uid="{2BCB57D5-3DD2-4706-BCAF-BD7AA4D21FBE}"/>
    <cellStyle name="Note 2 2 3 4" xfId="28445" xr:uid="{1CAF5AAD-3835-43E8-B029-250CA153610E}"/>
    <cellStyle name="Note 2 2 3 4 2" xfId="51744" xr:uid="{813C0FDF-69D3-4226-8DF3-4B02F7B9996E}"/>
    <cellStyle name="Note 2 2 3 5" xfId="28813" xr:uid="{EE5C9B9B-0F58-4518-83E1-3DB8C2872FB0}"/>
    <cellStyle name="Note 2 2 3 5 2" xfId="52112" xr:uid="{C125A68B-3E6D-4227-8303-C26FCCAE7853}"/>
    <cellStyle name="Note 2 2 3 6" xfId="36980" xr:uid="{A955B7A8-0388-4116-B396-78670E930404}"/>
    <cellStyle name="Note 2 2 4" xfId="13815" xr:uid="{C6CC1F3D-81A3-40B2-874A-A8DEAB3F398C}"/>
    <cellStyle name="Note 2 2 4 2" xfId="15585" xr:uid="{33D80FEC-C53A-408E-898C-7AC6E3638AD5}"/>
    <cellStyle name="Note 2 2 4 2 2" xfId="26681" xr:uid="{1980C831-DEBA-4EEC-A2D1-35B1BB21E44F}"/>
    <cellStyle name="Note 2 2 4 2 2 2" xfId="49980" xr:uid="{06EB14AA-E588-4D01-9A21-C6E1718FE49E}"/>
    <cellStyle name="Note 2 2 4 2 3" xfId="29199" xr:uid="{B92E71F0-A6FE-4502-A0F1-1B8E598C4045}"/>
    <cellStyle name="Note 2 2 4 2 3 2" xfId="52498" xr:uid="{58167D8C-E6DD-4C7E-A57B-617DE808168F}"/>
    <cellStyle name="Note 2 2 4 2 4" xfId="28384" xr:uid="{CFC8626F-3EAA-4B86-9735-E3A4E03FC03A}"/>
    <cellStyle name="Note 2 2 4 2 4 2" xfId="51683" xr:uid="{D113333C-DD5B-4E73-ADA1-1DFC818FA177}"/>
    <cellStyle name="Note 2 2 4 2 5" xfId="38923" xr:uid="{7125C7C7-25C5-4748-8902-DC56F531CADB}"/>
    <cellStyle name="Note 2 2 4 3" xfId="15489" xr:uid="{91FDA8AD-9792-4AFE-8F64-5D01006CB659}"/>
    <cellStyle name="Note 2 2 4 3 2" xfId="29104" xr:uid="{E3BB55AA-D4A4-4DA0-8A60-9AC8978D7D9D}"/>
    <cellStyle name="Note 2 2 4 3 2 2" xfId="52403" xr:uid="{688908C9-DB1C-4703-AF56-7BB124CCFCED}"/>
    <cellStyle name="Note 2 2 4 3 3" xfId="17296" xr:uid="{70833208-C5D6-49BB-A050-711EAB8D7AD5}"/>
    <cellStyle name="Note 2 2 4 3 3 2" xfId="40608" xr:uid="{E2AF4D06-3412-475A-BAE2-2EAC5275531C}"/>
    <cellStyle name="Note 2 2 4 3 4" xfId="38828" xr:uid="{9FE3346A-32BE-479A-A21B-A56F3EA12E9A}"/>
    <cellStyle name="Note 2 2 4 4" xfId="28561" xr:uid="{D58F012C-3D68-46BA-945F-618437D8037E}"/>
    <cellStyle name="Note 2 2 4 4 2" xfId="51860" xr:uid="{51BACEBA-10D7-4672-AF79-3B2943D26D64}"/>
    <cellStyle name="Note 2 2 4 5" xfId="29277" xr:uid="{5C7FCC18-9781-4403-884E-FDD8EAEA801C}"/>
    <cellStyle name="Note 2 2 4 5 2" xfId="52576" xr:uid="{C19942BB-D93A-4946-884A-62808171AA0F}"/>
    <cellStyle name="Note 2 2 4 6" xfId="37167" xr:uid="{10C00BE9-767E-4B42-99CD-6000E8F845F5}"/>
    <cellStyle name="Note 2 2 5" xfId="11314" xr:uid="{402A4C8B-4B0D-4BE6-8819-865EDC2F07DB}"/>
    <cellStyle name="Note 2 2 5 2" xfId="15142" xr:uid="{E6265D05-374F-476F-AC11-FEB77E0BFD4E}"/>
    <cellStyle name="Note 2 2 5 2 2" xfId="26299" xr:uid="{1B9C64C1-1A1A-4DB7-8882-81ADE9CE79F1}"/>
    <cellStyle name="Note 2 2 5 2 2 2" xfId="49601" xr:uid="{5F3F28A9-6496-4095-8A65-78226C93C9F3}"/>
    <cellStyle name="Note 2 2 5 2 3" xfId="38483" xr:uid="{7C832719-7D19-4E4E-B8B1-04295C461148}"/>
    <cellStyle name="Note 2 2 5 3" xfId="16675" xr:uid="{A77524C6-8951-4024-BEB8-0CD5B1BC87EF}"/>
    <cellStyle name="Note 2 2 5 3 2" xfId="27761" xr:uid="{A9267FF7-11EF-4082-9EEE-B08EB2625BCF}"/>
    <cellStyle name="Note 2 2 5 3 2 2" xfId="51060" xr:uid="{54214FF9-B8F1-46DA-8A62-3454518D809B}"/>
    <cellStyle name="Note 2 2 5 3 3" xfId="40013" xr:uid="{47895304-B1A9-4357-B27A-EC83D72B25A4}"/>
    <cellStyle name="Note 2 2 5 4" xfId="24700" xr:uid="{5EC736DF-F86E-46D8-9213-2FA2B15C9590}"/>
    <cellStyle name="Note 2 2 5 4 2" xfId="48006" xr:uid="{6C2C444F-3155-4DC5-A977-1C40E55F8F8A}"/>
    <cellStyle name="Note 2 2 5 5" xfId="36906" xr:uid="{A0FE17A5-784F-4423-B71C-51231B513EDA}"/>
    <cellStyle name="Note 2 2 6" xfId="15542" xr:uid="{CFB98639-A060-4847-9477-7B3058BB59CE}"/>
    <cellStyle name="Note 2 2 6 2" xfId="26650" xr:uid="{A53FAF56-8212-4101-B4A9-1CBFCC5CADF4}"/>
    <cellStyle name="Note 2 2 6 2 2" xfId="49950" xr:uid="{EB899395-61AB-40E3-9728-6867BD748806}"/>
    <cellStyle name="Note 2 2 6 3" xfId="29157" xr:uid="{0D66F5AA-43BC-457C-865F-ED45BB2BDF47}"/>
    <cellStyle name="Note 2 2 6 3 2" xfId="52456" xr:uid="{1C3145AD-DD1F-4A12-913E-10F8656AAED0}"/>
    <cellStyle name="Note 2 2 6 4" xfId="28867" xr:uid="{0116BE86-730F-45B6-939E-78B69EDB5761}"/>
    <cellStyle name="Note 2 2 6 4 2" xfId="52166" xr:uid="{D05052D6-B833-40E3-9A5D-054AE902C71F}"/>
    <cellStyle name="Note 2 2 6 5" xfId="38881" xr:uid="{A8F9CAFC-AA38-454A-B330-594C4C1F394A}"/>
    <cellStyle name="Note 2 2 7" xfId="14952" xr:uid="{0F5DB496-7A63-4625-BEB5-AB4ED6646956}"/>
    <cellStyle name="Note 2 2 7 2" xfId="28891" xr:uid="{35E8E226-4B08-4381-BEBD-FBEFD04D30F5}"/>
    <cellStyle name="Note 2 2 7 2 2" xfId="52190" xr:uid="{435B6B90-1BE1-474D-924E-E053BC5B46C0}"/>
    <cellStyle name="Note 2 2 7 3" xfId="28463" xr:uid="{78757328-86FC-4A84-83C8-C42D033DD729}"/>
    <cellStyle name="Note 2 2 7 3 2" xfId="51762" xr:uid="{0A79781D-1518-48C7-B2EB-A61D46E1CB52}"/>
    <cellStyle name="Note 2 2 7 4" xfId="38293" xr:uid="{FAF10C78-70CF-4005-8DB8-B860BB77A79B}"/>
    <cellStyle name="Note 2 2 8" xfId="16912" xr:uid="{77433C00-7D78-4494-9ECE-5B9E9A9230B5}"/>
    <cellStyle name="Note 2 2 8 2" xfId="40224" xr:uid="{F4F0DB60-E5D4-4950-A7D7-843746DE3F83}"/>
    <cellStyle name="Note 2 2 9" xfId="17087" xr:uid="{53AC8393-1FB1-42DA-ADD2-787857556614}"/>
    <cellStyle name="Note 2 2 9 2" xfId="40399" xr:uid="{81DC797A-1F40-4282-9A0B-DC37F4C2113D}"/>
    <cellStyle name="Note 2 20" xfId="2262" xr:uid="{991A4007-DE9A-4625-908F-9707FEA12E95}"/>
    <cellStyle name="Note 2 20 2" xfId="13816" xr:uid="{299B6E0B-58B9-457D-AF98-7221A5D59DB0}"/>
    <cellStyle name="Note 2 20 2 2" xfId="15586" xr:uid="{98D7B293-A75C-4023-A2DA-89688B8EB9B0}"/>
    <cellStyle name="Note 2 20 2 2 2" xfId="26682" xr:uid="{A4917E69-6725-44DD-AD98-3FCA79A4599B}"/>
    <cellStyle name="Note 2 20 2 2 2 2" xfId="49981" xr:uid="{47F0C0B7-09C8-47AD-962E-1493FE409092}"/>
    <cellStyle name="Note 2 20 2 2 3" xfId="29200" xr:uid="{5B746B55-7C35-4E56-B8BC-CA30A10805E3}"/>
    <cellStyle name="Note 2 20 2 2 3 2" xfId="52499" xr:uid="{658BBD4E-8C53-4DF9-B96E-2241A6688E3E}"/>
    <cellStyle name="Note 2 20 2 2 4" xfId="28310" xr:uid="{B54F73A3-1DAC-4FAF-9B84-A9C31E383C68}"/>
    <cellStyle name="Note 2 20 2 2 4 2" xfId="51609" xr:uid="{C8055D15-07CA-40FA-BC7A-EA057CC64E29}"/>
    <cellStyle name="Note 2 20 2 2 5" xfId="38924" xr:uid="{E7CD0D26-FCB2-4753-9D82-EF7D41EF2DE3}"/>
    <cellStyle name="Note 2 20 2 3" xfId="14096" xr:uid="{6EE352D6-D9EA-4A0D-A03B-CF3FAB34D8B5}"/>
    <cellStyle name="Note 2 20 2 3 2" xfId="28781" xr:uid="{F322C61D-560B-485E-A654-B1CB1908C981}"/>
    <cellStyle name="Note 2 20 2 3 2 2" xfId="52080" xr:uid="{667356EB-6565-47DF-8004-C153BECAE432}"/>
    <cellStyle name="Note 2 20 2 3 3" xfId="28868" xr:uid="{7CD8A325-01A3-4EDB-988D-073229DD7BD0}"/>
    <cellStyle name="Note 2 20 2 3 3 2" xfId="52167" xr:uid="{70D623F3-3611-41CC-A073-7880BDB5EC71}"/>
    <cellStyle name="Note 2 20 2 3 4" xfId="37437" xr:uid="{E03E62A5-583B-41FF-B4F5-A5E2F9426787}"/>
    <cellStyle name="Note 2 20 2 4" xfId="28562" xr:uid="{EA6D0958-7B3B-42F0-AD2E-0B647AF42CD8}"/>
    <cellStyle name="Note 2 20 2 4 2" xfId="51861" xr:uid="{96C0B450-A587-4FF0-AAA7-20A8B328181D}"/>
    <cellStyle name="Note 2 20 2 5" xfId="24765" xr:uid="{51907468-8C02-406D-A291-C12096A61450}"/>
    <cellStyle name="Note 2 20 2 5 2" xfId="48071" xr:uid="{ECC99C94-A202-42C1-A316-4D2C43680330}"/>
    <cellStyle name="Note 2 20 2 6" xfId="37168" xr:uid="{5F36A41C-B3DB-4D2C-8F58-1C8C3820DFD9}"/>
    <cellStyle name="Note 2 20 3" xfId="15212" xr:uid="{59C58841-4998-4AD2-AA2C-3686211815C3}"/>
    <cellStyle name="Note 2 20 3 2" xfId="26366" xr:uid="{9B7814FD-FE20-43DE-905E-A3E2FFB0C479}"/>
    <cellStyle name="Note 2 20 3 2 2" xfId="49668" xr:uid="{F33C2600-FA14-4C76-B8AB-D06B66D79D4E}"/>
    <cellStyle name="Note 2 20 3 3" xfId="28943" xr:uid="{1B0F5A35-1229-4240-9577-F75B1583D6A9}"/>
    <cellStyle name="Note 2 20 3 3 2" xfId="52242" xr:uid="{3FAF23F8-A97C-4031-A14E-395FF7A1A89A}"/>
    <cellStyle name="Note 2 20 3 4" xfId="28313" xr:uid="{67B8929D-7E92-4B2E-A4DB-DD1E21EDC1B8}"/>
    <cellStyle name="Note 2 20 3 4 2" xfId="51612" xr:uid="{CA43A5A1-6061-401F-A0BB-3AD5CAA764F2}"/>
    <cellStyle name="Note 2 20 3 5" xfId="38553" xr:uid="{F387D99B-1EB7-46BB-823B-DF84B22DC62F}"/>
    <cellStyle name="Note 2 20 4" xfId="15609" xr:uid="{6566DC73-8665-4440-8406-258E30D66617}"/>
    <cellStyle name="Note 2 20 4 2" xfId="29223" xr:uid="{D206D4CC-5ABB-40F2-A34C-3D02D75A6D7D}"/>
    <cellStyle name="Note 2 20 4 2 2" xfId="52522" xr:uid="{82A1387A-2A28-4EA8-A42E-FBFFFE0681D0}"/>
    <cellStyle name="Note 2 20 4 3" xfId="27997" xr:uid="{CDF0D6F1-8695-4DBF-9A35-DAC9BBA3A2F7}"/>
    <cellStyle name="Note 2 20 4 3 2" xfId="51296" xr:uid="{206059E1-09ED-48B5-9037-A88E7AA71A51}"/>
    <cellStyle name="Note 2 20 4 4" xfId="38947" xr:uid="{BC79217A-3317-49D8-BB6B-3C89E8B48509}"/>
    <cellStyle name="Note 2 20 5" xfId="17213" xr:uid="{D7526550-D005-4DD5-B02C-0B40AE261203}"/>
    <cellStyle name="Note 2 20 5 2" xfId="40525" xr:uid="{C42B042C-1C35-4FA9-BBEC-B20EC45DC2F3}"/>
    <cellStyle name="Note 2 20 6" xfId="29310" xr:uid="{489179A5-848F-4767-A1A1-E2D0BF036C9A}"/>
    <cellStyle name="Note 2 20 6 2" xfId="52609" xr:uid="{4D2ED396-77B9-4CD9-8B0F-AD29353F7C03}"/>
    <cellStyle name="Note 2 20 7" xfId="29682" xr:uid="{68BAB8EE-FD58-4614-8A3F-F7443AA0910C}"/>
    <cellStyle name="Note 2 21" xfId="2263" xr:uid="{D1132B04-C157-4C23-B168-97664FE83244}"/>
    <cellStyle name="Note 2 21 2" xfId="13817" xr:uid="{755B7816-40AD-4A04-BE9D-CDDB8E73347B}"/>
    <cellStyle name="Note 2 21 2 2" xfId="15587" xr:uid="{DDAE6E2D-21D0-472E-BF0A-4C4D1104802C}"/>
    <cellStyle name="Note 2 21 2 2 2" xfId="26683" xr:uid="{9D6D8549-63D8-4469-B1A4-03BB7C7DA1BA}"/>
    <cellStyle name="Note 2 21 2 2 2 2" xfId="49982" xr:uid="{D630DBDC-3513-46E5-9A3B-E196FEB6C51D}"/>
    <cellStyle name="Note 2 21 2 2 3" xfId="29201" xr:uid="{B96DB7A9-1E30-47B5-BF2E-C2FDFEF4680E}"/>
    <cellStyle name="Note 2 21 2 2 3 2" xfId="52500" xr:uid="{6DAE18B4-4F91-4197-AEF1-C2959FD6E648}"/>
    <cellStyle name="Note 2 21 2 2 4" xfId="28156" xr:uid="{C31290E7-DFE3-4194-8A49-646F49600458}"/>
    <cellStyle name="Note 2 21 2 2 4 2" xfId="51455" xr:uid="{4DBFA8AD-0921-490D-84B8-0713DAE68C32}"/>
    <cellStyle name="Note 2 21 2 2 5" xfId="38925" xr:uid="{32CB79A8-CE29-46B6-9207-5BE732A73B25}"/>
    <cellStyle name="Note 2 21 2 3" xfId="13843" xr:uid="{78FA43AA-21CC-4962-A51A-07A2877AC9FC}"/>
    <cellStyle name="Note 2 21 2 3 2" xfId="28581" xr:uid="{E200FA45-69A3-40F1-892D-A622CA4910CA}"/>
    <cellStyle name="Note 2 21 2 3 2 2" xfId="51880" xr:uid="{883B15C1-83E6-449B-AFEA-73C3F9F4C24E}"/>
    <cellStyle name="Note 2 21 2 3 3" xfId="17188" xr:uid="{69441E29-419D-4094-930B-6CF8B28DDAC9}"/>
    <cellStyle name="Note 2 21 2 3 3 2" xfId="40500" xr:uid="{F64F6AF1-64B6-4557-883D-339599ADE39F}"/>
    <cellStyle name="Note 2 21 2 3 4" xfId="37187" xr:uid="{984E15F3-9470-41A9-877B-639E01DD0C2B}"/>
    <cellStyle name="Note 2 21 2 4" xfId="28563" xr:uid="{8022FF3B-1DC7-4639-9A23-91BAE2932F8D}"/>
    <cellStyle name="Note 2 21 2 4 2" xfId="51862" xr:uid="{C0148957-F5DE-47BD-AF2E-9BB74ECC59EE}"/>
    <cellStyle name="Note 2 21 2 5" xfId="28348" xr:uid="{C3D0E674-547C-4D45-A6A2-74F7912C9C84}"/>
    <cellStyle name="Note 2 21 2 5 2" xfId="51647" xr:uid="{4510FF0C-9831-452D-87D2-8652E1FB6190}"/>
    <cellStyle name="Note 2 21 2 6" xfId="37169" xr:uid="{134D5E14-4DF4-42B3-88CA-ABA311B6AD1C}"/>
    <cellStyle name="Note 2 21 3" xfId="13985" xr:uid="{29C034AB-D17A-40F6-95C0-A3682F506108}"/>
    <cellStyle name="Note 2 21 3 2" xfId="25177" xr:uid="{333076E0-2AA1-4E89-BBB2-55ABEED14A43}"/>
    <cellStyle name="Note 2 21 3 2 2" xfId="48480" xr:uid="{B38EC4D9-B413-4C15-9064-87859B26B870}"/>
    <cellStyle name="Note 2 21 3 3" xfId="28702" xr:uid="{A9CB2CAC-A61B-4B44-90FC-A603C688AE03}"/>
    <cellStyle name="Note 2 21 3 3 2" xfId="52001" xr:uid="{D654D724-8D00-42BA-8519-FE8576B87B46}"/>
    <cellStyle name="Note 2 21 3 4" xfId="28454" xr:uid="{6484D3A8-739C-4BE9-B7C8-6B06090B74CA}"/>
    <cellStyle name="Note 2 21 3 4 2" xfId="51753" xr:uid="{383D160E-12B4-43D0-8378-0F30BE21A23E}"/>
    <cellStyle name="Note 2 21 3 5" xfId="37327" xr:uid="{5F35B279-61DF-41A9-8F1A-2E15FE37A285}"/>
    <cellStyle name="Note 2 21 4" xfId="13946" xr:uid="{F3C06AEE-5596-4D39-96F9-B564A673008C}"/>
    <cellStyle name="Note 2 21 4 2" xfId="28676" xr:uid="{54B09C72-6449-4EE2-B40E-3DA2B67692F6}"/>
    <cellStyle name="Note 2 21 4 2 2" xfId="51975" xr:uid="{B1521E79-C3A4-4E12-BFFC-CC1D4AEC9E7E}"/>
    <cellStyle name="Note 2 21 4 3" xfId="28099" xr:uid="{E36F6416-814B-4AE2-9137-CB85DE07A3B9}"/>
    <cellStyle name="Note 2 21 4 3 2" xfId="51398" xr:uid="{984215AC-BE12-43D2-BE91-9783AA23D78F}"/>
    <cellStyle name="Note 2 21 4 4" xfId="37288" xr:uid="{88306844-5340-4229-AE7C-C1917B55ACB0}"/>
    <cellStyle name="Note 2 21 5" xfId="17212" xr:uid="{2106EEB5-1A70-4159-9CE0-9707928838EE}"/>
    <cellStyle name="Note 2 21 5 2" xfId="40524" xr:uid="{CE62AF27-AF33-449D-A17D-1E89BA85FF74}"/>
    <cellStyle name="Note 2 21 6" xfId="28904" xr:uid="{8AE8C0E2-C32F-4353-9968-1A253773FD74}"/>
    <cellStyle name="Note 2 21 6 2" xfId="52203" xr:uid="{09B37A76-420A-4D1A-932F-9843BD25DBD9}"/>
    <cellStyle name="Note 2 21 7" xfId="29683" xr:uid="{7FF9D059-EBD7-486C-A10D-C9F34A2A21CA}"/>
    <cellStyle name="Note 2 22" xfId="2264" xr:uid="{FA639ED0-31A2-4465-88A0-1A6BA35A934B}"/>
    <cellStyle name="Note 2 22 2" xfId="13818" xr:uid="{863AE9AA-46A1-46E0-802B-496F0F4938E7}"/>
    <cellStyle name="Note 2 22 2 2" xfId="15588" xr:uid="{4C292671-D622-4D5E-AABE-E7C62577A82B}"/>
    <cellStyle name="Note 2 22 2 2 2" xfId="26684" xr:uid="{F6E5BF5A-75D6-4D93-A621-770DB1BBCA3A}"/>
    <cellStyle name="Note 2 22 2 2 2 2" xfId="49983" xr:uid="{F8E913B1-BEDC-4052-83DB-79F3CCB517F7}"/>
    <cellStyle name="Note 2 22 2 2 3" xfId="29202" xr:uid="{B35E841F-36E5-46FB-870E-5A5D3FC2C9D9}"/>
    <cellStyle name="Note 2 22 2 2 3 2" xfId="52501" xr:uid="{715C9951-EC14-4FF6-A313-89FD4B45D6A5}"/>
    <cellStyle name="Note 2 22 2 2 4" xfId="28085" xr:uid="{B27B01AD-0B8B-4C86-8A9A-91EA9C27DF51}"/>
    <cellStyle name="Note 2 22 2 2 4 2" xfId="51384" xr:uid="{C417C69B-B3C5-4E82-88FB-38903FDFF16D}"/>
    <cellStyle name="Note 2 22 2 2 5" xfId="38926" xr:uid="{A7EB28D4-0EBD-4D93-9225-E2AFC23096CE}"/>
    <cellStyle name="Note 2 22 2 3" xfId="14120" xr:uid="{3CC3CC6A-C1A0-4827-89EC-460E3CA22F5C}"/>
    <cellStyle name="Note 2 22 2 3 2" xfId="28805" xr:uid="{B24B90D9-F9C9-4E68-BE92-041418A2B39A}"/>
    <cellStyle name="Note 2 22 2 3 2 2" xfId="52104" xr:uid="{C4F2ED2E-D0C9-409C-A6B3-D6E0899EF67C}"/>
    <cellStyle name="Note 2 22 2 3 3" xfId="22667" xr:uid="{B2EEACA8-2296-41ED-9AEE-F42831418626}"/>
    <cellStyle name="Note 2 22 2 3 3 2" xfId="45973" xr:uid="{0877CE4F-6C6F-478E-9BB7-06A730D0354F}"/>
    <cellStyle name="Note 2 22 2 3 4" xfId="37461" xr:uid="{285272CF-0CE4-414C-AEC3-A4666433B225}"/>
    <cellStyle name="Note 2 22 2 4" xfId="28564" xr:uid="{E641C314-706F-45E9-B18F-287BFE2322EB}"/>
    <cellStyle name="Note 2 22 2 4 2" xfId="51863" xr:uid="{38B3F763-5CC0-4928-BB6A-30FB42544AEB}"/>
    <cellStyle name="Note 2 22 2 5" xfId="28274" xr:uid="{A59A0156-6276-4872-AD63-BBC2A15E0C41}"/>
    <cellStyle name="Note 2 22 2 5 2" xfId="51573" xr:uid="{ED961490-6E9F-4F8B-B7DD-A417D1ECE872}"/>
    <cellStyle name="Note 2 22 2 6" xfId="37170" xr:uid="{EB7DDAD8-5F86-4891-94D0-56040A6749FF}"/>
    <cellStyle name="Note 2 22 3" xfId="14050" xr:uid="{A15F6547-5AC9-423F-AA6F-B416241C8BC6}"/>
    <cellStyle name="Note 2 22 3 2" xfId="25236" xr:uid="{E7559153-DA0A-4416-B215-82B5D6E774E3}"/>
    <cellStyle name="Note 2 22 3 2 2" xfId="48538" xr:uid="{F28FF7AF-7A70-4BC0-A7C7-0E784A7D4C54}"/>
    <cellStyle name="Note 2 22 3 3" xfId="28735" xr:uid="{3B60AD69-BB05-44B1-9F21-49E5C2230C72}"/>
    <cellStyle name="Note 2 22 3 3 2" xfId="52034" xr:uid="{13F1F913-C6BC-40C1-8082-4AB1A4EE1BE7}"/>
    <cellStyle name="Note 2 22 3 4" xfId="27952" xr:uid="{EC4C9A56-B6E4-4D88-9021-75BE5F78C5A5}"/>
    <cellStyle name="Note 2 22 3 4 2" xfId="51251" xr:uid="{886BAE19-53E8-4BD1-AFE4-4C36C2DB16EF}"/>
    <cellStyle name="Note 2 22 3 5" xfId="37391" xr:uid="{9D260C2B-37EB-4920-B2E9-89735548FECA}"/>
    <cellStyle name="Note 2 22 4" xfId="13926" xr:uid="{93AED3F7-F5C5-40C3-B9CD-9DBD86449937}"/>
    <cellStyle name="Note 2 22 4 2" xfId="28657" xr:uid="{7FAAA53E-6E3D-4D90-BA83-AA18AA9519C3}"/>
    <cellStyle name="Note 2 22 4 2 2" xfId="51956" xr:uid="{0D1F3D32-0BB1-4F70-AB0B-3B85744B0334}"/>
    <cellStyle name="Note 2 22 4 3" xfId="28108" xr:uid="{4C9C11BE-7C87-4EAA-97AC-E600AFCD52C9}"/>
    <cellStyle name="Note 2 22 4 3 2" xfId="51407" xr:uid="{3B80762C-06E7-4713-B93D-F1004E60A8E1}"/>
    <cellStyle name="Note 2 22 4 4" xfId="37268" xr:uid="{8A094B61-7317-4AE7-9890-242AC9811BC3}"/>
    <cellStyle name="Note 2 22 5" xfId="24771" xr:uid="{E102C74D-FDB3-4187-9D52-6666989D1FDB}"/>
    <cellStyle name="Note 2 22 5 2" xfId="48077" xr:uid="{2A7618EF-BF5B-428D-957C-5F2298073589}"/>
    <cellStyle name="Note 2 22 6" xfId="28395" xr:uid="{F6C4752A-B6FA-4FE8-B38F-893A1AF4B8F6}"/>
    <cellStyle name="Note 2 22 6 2" xfId="51694" xr:uid="{0160399F-EFCE-4EC7-A2CD-F31961C65A14}"/>
    <cellStyle name="Note 2 22 7" xfId="29684" xr:uid="{8E5FCF50-CC76-40D5-9E97-424A23325300}"/>
    <cellStyle name="Note 2 23" xfId="2265" xr:uid="{8CF0B886-6F40-427B-9ECB-810296483279}"/>
    <cellStyle name="Note 2 23 2" xfId="13819" xr:uid="{44FB68EB-3065-4117-86B2-C5097FD48A71}"/>
    <cellStyle name="Note 2 23 2 2" xfId="15589" xr:uid="{87C65790-200C-47B2-A127-189C39AD460A}"/>
    <cellStyle name="Note 2 23 2 2 2" xfId="26685" xr:uid="{2E7E02B2-F4BF-4620-94B4-D27C70C60A40}"/>
    <cellStyle name="Note 2 23 2 2 2 2" xfId="49984" xr:uid="{2A97C841-F55B-4B4A-AB55-B333EC667767}"/>
    <cellStyle name="Note 2 23 2 2 3" xfId="29203" xr:uid="{A587BC54-29C6-436A-AB3F-263AA212B9D7}"/>
    <cellStyle name="Note 2 23 2 2 3 2" xfId="52502" xr:uid="{E7E0ACF9-3392-4F03-988F-F1CD9BA79F92}"/>
    <cellStyle name="Note 2 23 2 2 4" xfId="28007" xr:uid="{1BB4A5E4-BEA3-4292-965A-EF3B00F77D99}"/>
    <cellStyle name="Note 2 23 2 2 4 2" xfId="51306" xr:uid="{E115E732-9AEF-4F26-81A4-DDC9B1DE67DD}"/>
    <cellStyle name="Note 2 23 2 2 5" xfId="38927" xr:uid="{5924BDF2-8E0B-4591-9D13-83256AF14FE9}"/>
    <cellStyle name="Note 2 23 2 3" xfId="14112" xr:uid="{4408DE0B-DB7F-4F1B-8B8B-65DF9CD70687}"/>
    <cellStyle name="Note 2 23 2 3 2" xfId="28797" xr:uid="{C8A866DA-3BFC-4FAD-9DBD-F9A584FD239F}"/>
    <cellStyle name="Note 2 23 2 3 2 2" xfId="52096" xr:uid="{B2720232-0F23-4B52-ADA6-2AA0E1CB0F6D}"/>
    <cellStyle name="Note 2 23 2 3 3" xfId="28259" xr:uid="{44CC05EB-54FD-4F27-B628-A3723DBF081F}"/>
    <cellStyle name="Note 2 23 2 3 3 2" xfId="51558" xr:uid="{A9CEE72C-9F82-4E96-807B-D56D61F38217}"/>
    <cellStyle name="Note 2 23 2 3 4" xfId="37453" xr:uid="{03EC4FB4-1A9D-456C-9A98-ECC1E5145FD1}"/>
    <cellStyle name="Note 2 23 2 4" xfId="28565" xr:uid="{AF9B076C-8A35-400C-A0CD-8C73C340E17E}"/>
    <cellStyle name="Note 2 23 2 4 2" xfId="51864" xr:uid="{215D807B-8E4A-4FE1-9403-2D643210B4BF}"/>
    <cellStyle name="Note 2 23 2 5" xfId="28122" xr:uid="{E08884CD-0C00-4328-9372-1E67D708320C}"/>
    <cellStyle name="Note 2 23 2 5 2" xfId="51421" xr:uid="{9E31C0FE-1BEF-4011-A35E-F678CDEEE801}"/>
    <cellStyle name="Note 2 23 2 6" xfId="37171" xr:uid="{FD9E9B9F-298F-4A03-AA7B-1DC4B5CE84A8}"/>
    <cellStyle name="Note 2 23 3" xfId="15512" xr:uid="{DE3113D1-D940-46F0-A7ED-C635FF28EB76}"/>
    <cellStyle name="Note 2 23 3 2" xfId="26624" xr:uid="{C9BBECE5-F567-4E8C-ACC5-378AE7CBB4DF}"/>
    <cellStyle name="Note 2 23 3 2 2" xfId="49924" xr:uid="{BC93AEC3-BD93-4DB8-9B9C-F132A6B2DA7B}"/>
    <cellStyle name="Note 2 23 3 3" xfId="29127" xr:uid="{CF9B6642-CDE6-4428-9B20-9771C2E250C0}"/>
    <cellStyle name="Note 2 23 3 3 2" xfId="52426" xr:uid="{DD22F39C-955C-4A69-8238-B44F80E26D85}"/>
    <cellStyle name="Note 2 23 3 4" xfId="28351" xr:uid="{99A8BB22-DF0E-4F12-B75D-3CBA54335AAE}"/>
    <cellStyle name="Note 2 23 3 4 2" xfId="51650" xr:uid="{2435D8D2-26B4-4AC3-9C4A-BCECFA66F5B3}"/>
    <cellStyle name="Note 2 23 3 5" xfId="38851" xr:uid="{55772388-4FFE-4F80-BD5A-5C56B3427C9B}"/>
    <cellStyle name="Note 2 23 4" xfId="15234" xr:uid="{03F74B63-D0F6-4297-A6AF-945221D08B90}"/>
    <cellStyle name="Note 2 23 4 2" xfId="28963" xr:uid="{11D3588C-26E8-4513-8A0E-2412EB26FEBF}"/>
    <cellStyle name="Note 2 23 4 2 2" xfId="52262" xr:uid="{4B61AD71-ADA9-42BB-84CA-C023AB57763A}"/>
    <cellStyle name="Note 2 23 4 3" xfId="28375" xr:uid="{4A21DE7F-AB5E-446B-ACC0-8513A7DA7DEB}"/>
    <cellStyle name="Note 2 23 4 3 2" xfId="51674" xr:uid="{2CF32B01-00FF-4B26-8269-8DB3400A0B54}"/>
    <cellStyle name="Note 2 23 4 4" xfId="38575" xr:uid="{B69C8779-C3D9-4830-8C50-43D0B6854DA4}"/>
    <cellStyle name="Note 2 23 5" xfId="24870" xr:uid="{6E029870-5EC7-4D29-9F91-7FF357CAB1CB}"/>
    <cellStyle name="Note 2 23 5 2" xfId="48176" xr:uid="{F1B621E9-C897-4C83-96A6-67B9D57E297D}"/>
    <cellStyle name="Note 2 23 6" xfId="28321" xr:uid="{932395A3-E5E5-4C2F-89D4-12C143B392D3}"/>
    <cellStyle name="Note 2 23 6 2" xfId="51620" xr:uid="{95F59ABD-B6BB-4F04-9694-DFAED9FBEA05}"/>
    <cellStyle name="Note 2 23 7" xfId="29685" xr:uid="{17CDFC14-34CB-4819-BF03-A0E86188D0D7}"/>
    <cellStyle name="Note 2 24" xfId="2266" xr:uid="{22028F24-FF1B-47F0-B53B-F392DDEDE98C}"/>
    <cellStyle name="Note 2 24 2" xfId="13820" xr:uid="{50AC6410-6826-4AC2-A82C-C8EAFF26725D}"/>
    <cellStyle name="Note 2 24 2 2" xfId="15590" xr:uid="{D2DAE48F-2309-4F0C-8D18-EFB11AFFFFBC}"/>
    <cellStyle name="Note 2 24 2 2 2" xfId="26686" xr:uid="{94139DE8-59D4-489A-86A8-EF831F1D56C9}"/>
    <cellStyle name="Note 2 24 2 2 2 2" xfId="49985" xr:uid="{81C75E29-783E-4A35-B4E1-7E6352265E1E}"/>
    <cellStyle name="Note 2 24 2 2 3" xfId="29204" xr:uid="{15ABF746-54EF-4209-96D6-4E75E5962DF1}"/>
    <cellStyle name="Note 2 24 2 2 3 2" xfId="52503" xr:uid="{3799F4CD-4C1E-4373-BFB4-F1220A7D908B}"/>
    <cellStyle name="Note 2 24 2 2 4" xfId="17426" xr:uid="{CBF372A4-1B99-499D-9693-166585077260}"/>
    <cellStyle name="Note 2 24 2 2 4 2" xfId="40738" xr:uid="{13286FA7-AF54-4FD3-98B5-814D9D59FAA6}"/>
    <cellStyle name="Note 2 24 2 2 5" xfId="38928" xr:uid="{7C6D1E1D-B09A-4956-8965-0EB6D7FA74BA}"/>
    <cellStyle name="Note 2 24 2 3" xfId="14099" xr:uid="{7DD3F15F-36E5-4D5D-B0CF-36D3D9195177}"/>
    <cellStyle name="Note 2 24 2 3 2" xfId="28784" xr:uid="{C435108D-57AD-4D71-923F-B8381411D54B}"/>
    <cellStyle name="Note 2 24 2 3 2 2" xfId="52083" xr:uid="{F7A3D820-37B0-4FE2-BC57-CADAF174677E}"/>
    <cellStyle name="Note 2 24 2 3 3" xfId="28152" xr:uid="{411A1DC3-C59F-4A53-8B32-564CE4C7E79D}"/>
    <cellStyle name="Note 2 24 2 3 3 2" xfId="51451" xr:uid="{30245075-FAAE-4711-986C-F204A847435E}"/>
    <cellStyle name="Note 2 24 2 3 4" xfId="37440" xr:uid="{9FFBA501-D706-4B03-B043-675D371602C0}"/>
    <cellStyle name="Note 2 24 2 4" xfId="28566" xr:uid="{02E24B1B-7B63-44E2-A4EE-15225FC6E94B}"/>
    <cellStyle name="Note 2 24 2 4 2" xfId="51865" xr:uid="{14CC12DA-4351-4A9F-8FC7-19CEA2932D60}"/>
    <cellStyle name="Note 2 24 2 5" xfId="28052" xr:uid="{085040C5-5F67-41C0-B2C6-EFBC873A385E}"/>
    <cellStyle name="Note 2 24 2 5 2" xfId="51351" xr:uid="{C7BFA924-FC96-45E9-A606-F3B3FDF6937E}"/>
    <cellStyle name="Note 2 24 2 6" xfId="37172" xr:uid="{7211201E-440B-4050-B734-3C5F6348AC05}"/>
    <cellStyle name="Note 2 24 3" xfId="15334" xr:uid="{D3120EF5-552F-408A-BE5A-509F01A39C71}"/>
    <cellStyle name="Note 2 24 3 2" xfId="26473" xr:uid="{11E90162-059C-4E2F-911E-9DD618960BF1}"/>
    <cellStyle name="Note 2 24 3 2 2" xfId="49775" xr:uid="{AA3A810E-F0D0-41ED-B025-CF3C3A0E5906}"/>
    <cellStyle name="Note 2 24 3 3" xfId="29017" xr:uid="{B68577A4-5148-453F-97D2-7519FC82EC9E}"/>
    <cellStyle name="Note 2 24 3 3 2" xfId="52316" xr:uid="{6C7BC2F7-28E9-405D-9073-C291A003A3A3}"/>
    <cellStyle name="Note 2 24 3 4" xfId="27938" xr:uid="{65C0E252-8C62-4779-977F-BCA53EB7D6BF}"/>
    <cellStyle name="Note 2 24 3 4 2" xfId="51237" xr:uid="{3B1BC109-8BDF-465A-8E8E-75711405C78D}"/>
    <cellStyle name="Note 2 24 3 5" xfId="38675" xr:uid="{EF27B0AD-D2F7-4E76-BEEA-6FEA5594952E}"/>
    <cellStyle name="Note 2 24 4" xfId="13977" xr:uid="{F3E76137-CEAB-4463-80CD-CA005F2FF4F1}"/>
    <cellStyle name="Note 2 24 4 2" xfId="28696" xr:uid="{D7A6709A-B5DB-4B1C-867F-E3913FE984F0}"/>
    <cellStyle name="Note 2 24 4 2 2" xfId="51995" xr:uid="{4EFE51C0-CBDE-47E0-BBB0-3F1CF21B41FC}"/>
    <cellStyle name="Note 2 24 4 3" xfId="28442" xr:uid="{D8E3B7E8-9AFF-4D23-80E0-247FE6E0DC2B}"/>
    <cellStyle name="Note 2 24 4 3 2" xfId="51741" xr:uid="{B98174FF-DCAB-4720-B8A1-42A7B2AA73AB}"/>
    <cellStyle name="Note 2 24 4 4" xfId="37319" xr:uid="{CC542C5A-2DEB-4888-8F68-44FFF6D5671A}"/>
    <cellStyle name="Note 2 24 5" xfId="17431" xr:uid="{4F183DD0-AFA7-477C-A1D9-84D27E1A6FB5}"/>
    <cellStyle name="Note 2 24 5 2" xfId="40743" xr:uid="{CDC8F04A-3826-4462-90EF-8F144276DA52}"/>
    <cellStyle name="Note 2 24 6" xfId="28246" xr:uid="{E9A3A599-EC03-4BAC-9668-4B28EEA8F589}"/>
    <cellStyle name="Note 2 24 6 2" xfId="51545" xr:uid="{89EB47FB-4E5C-4438-9A9B-E177D17BE331}"/>
    <cellStyle name="Note 2 24 7" xfId="29686" xr:uid="{3A822370-2DC1-46BC-AC18-1ED731114FAD}"/>
    <cellStyle name="Note 2 25" xfId="2267" xr:uid="{8F384B1F-8680-466F-AE7E-244A01B48816}"/>
    <cellStyle name="Note 2 25 2" xfId="13821" xr:uid="{BAFE9ACD-2288-4D7D-B169-8AB6212EA466}"/>
    <cellStyle name="Note 2 25 2 2" xfId="15591" xr:uid="{632EFAF5-A7F6-4D82-90EC-ECE8CAB15D04}"/>
    <cellStyle name="Note 2 25 2 2 2" xfId="26687" xr:uid="{A76F5230-CB27-4E73-9E3A-B48C20DFA15F}"/>
    <cellStyle name="Note 2 25 2 2 2 2" xfId="49986" xr:uid="{5AD83F80-A9FD-4F4D-A5C9-68A6AFAC1BFC}"/>
    <cellStyle name="Note 2 25 2 2 3" xfId="29205" xr:uid="{F24936CA-6358-4A5F-AD6D-750D62583B4B}"/>
    <cellStyle name="Note 2 25 2 2 3 2" xfId="52504" xr:uid="{6EB82C19-A33A-49F4-B1B3-06B55F47EFCC}"/>
    <cellStyle name="Note 2 25 2 2 4" xfId="24902" xr:uid="{FC6F443B-C1FE-43F0-9947-BC520B3B3469}"/>
    <cellStyle name="Note 2 25 2 2 4 2" xfId="48208" xr:uid="{0CA0773C-2F6A-4BA5-BFD1-301717BDB3D7}"/>
    <cellStyle name="Note 2 25 2 2 5" xfId="38929" xr:uid="{07536F85-0FB1-4456-B3E8-3D61056B5CAD}"/>
    <cellStyle name="Note 2 25 2 3" xfId="15617" xr:uid="{A8B4CAFD-2AD1-488E-8835-D28D1349C280}"/>
    <cellStyle name="Note 2 25 2 3 2" xfId="29231" xr:uid="{B9F229CF-7DA7-43E9-B50B-5BA621AE7FD7}"/>
    <cellStyle name="Note 2 25 2 3 2 2" xfId="52530" xr:uid="{EFC0105A-1D89-4576-B23C-2548709CAE53}"/>
    <cellStyle name="Note 2 25 2 3 3" xfId="28328" xr:uid="{3FE82D86-48FC-458C-B6F6-C2335F422F99}"/>
    <cellStyle name="Note 2 25 2 3 3 2" xfId="51627" xr:uid="{CAD117DE-4FFA-459A-9169-FB69175E7AB0}"/>
    <cellStyle name="Note 2 25 2 3 4" xfId="38955" xr:uid="{D2800DF9-D309-4133-8BD7-565628B59571}"/>
    <cellStyle name="Note 2 25 2 4" xfId="28567" xr:uid="{90539269-62DA-4EB0-A9F7-CA7F103FBA65}"/>
    <cellStyle name="Note 2 25 2 4 2" xfId="51866" xr:uid="{05E7BA45-FFD4-451F-BBAE-0BC83F3B0998}"/>
    <cellStyle name="Note 2 25 2 5" xfId="27970" xr:uid="{4B5949CF-0027-4F6C-8470-EB1589B08576}"/>
    <cellStyle name="Note 2 25 2 5 2" xfId="51269" xr:uid="{A3393E6F-1B87-4CCA-A1C6-943D9AD70D48}"/>
    <cellStyle name="Note 2 25 2 6" xfId="37173" xr:uid="{A99C3A74-3578-43CE-8564-9DDAA1D48FA3}"/>
    <cellStyle name="Note 2 25 3" xfId="15410" xr:uid="{746DC9E2-B075-4097-B559-D407C21FC76C}"/>
    <cellStyle name="Note 2 25 3 2" xfId="26532" xr:uid="{87C5C5C2-381C-41B0-BFD1-F3116FBFBE44}"/>
    <cellStyle name="Note 2 25 3 2 2" xfId="49832" xr:uid="{965BE920-60C4-4511-8B68-C597C8008A8A}"/>
    <cellStyle name="Note 2 25 3 3" xfId="29091" xr:uid="{95317869-2D54-4F17-8AEA-46E7E07F7C7B}"/>
    <cellStyle name="Note 2 25 3 3 2" xfId="52390" xr:uid="{41D726F3-832E-4261-86D0-B1AA88720593}"/>
    <cellStyle name="Note 2 25 3 4" xfId="29243" xr:uid="{4DC98C2C-B19B-414E-AB4F-A6A3563897AF}"/>
    <cellStyle name="Note 2 25 3 4 2" xfId="52542" xr:uid="{655CC3DB-82DD-49B5-B85F-FE3B615B3739}"/>
    <cellStyle name="Note 2 25 3 5" xfId="38749" xr:uid="{841A6C4D-ABE0-4BE2-9C44-4FB2755A06D1}"/>
    <cellStyle name="Note 2 25 4" xfId="13986" xr:uid="{943D1902-DEC6-4185-9E18-466106AEFF48}"/>
    <cellStyle name="Note 2 25 4 2" xfId="28703" xr:uid="{35CD4089-2ED4-48BD-B436-C0015789DDC9}"/>
    <cellStyle name="Note 2 25 4 2 2" xfId="52002" xr:uid="{163C6716-1EB8-4D14-A51D-50F95944A3D9}"/>
    <cellStyle name="Note 2 25 4 3" xfId="17210" xr:uid="{3A3D350D-2EF3-4FB2-B869-B09F4D282DE1}"/>
    <cellStyle name="Note 2 25 4 3 2" xfId="40522" xr:uid="{FA0C7FC1-D67D-4ED6-AE1F-A1E80178157C}"/>
    <cellStyle name="Note 2 25 4 4" xfId="37328" xr:uid="{7573BBC0-CBCB-47DF-922A-22A88E4F8D3D}"/>
    <cellStyle name="Note 2 25 5" xfId="24786" xr:uid="{74F33EBE-CAC6-480E-9C9E-EEABFC807790}"/>
    <cellStyle name="Note 2 25 5 2" xfId="48092" xr:uid="{54682D68-C14C-4B70-8224-4A3319CF7093}"/>
    <cellStyle name="Note 2 25 6" xfId="27934" xr:uid="{5E0001C3-5AE2-4CE3-BDAB-42CF45B6A77C}"/>
    <cellStyle name="Note 2 25 6 2" xfId="51233" xr:uid="{BF644FE8-C93E-4035-BECD-0F441E39962C}"/>
    <cellStyle name="Note 2 25 7" xfId="29687" xr:uid="{9BBDACA3-77D1-4F2B-8BE9-C6C1E00CF88D}"/>
    <cellStyle name="Note 2 26" xfId="2268" xr:uid="{7C098256-1738-4ACF-938A-CB47282876BC}"/>
    <cellStyle name="Note 2 26 2" xfId="13822" xr:uid="{207B4B57-611E-4BB9-892C-7AF69090BF9A}"/>
    <cellStyle name="Note 2 26 2 2" xfId="15592" xr:uid="{869C72E7-6B0A-4918-B483-B875FF7C0A19}"/>
    <cellStyle name="Note 2 26 2 2 2" xfId="26688" xr:uid="{E1006B40-C4BA-4979-B7F4-F4037F56D2F5}"/>
    <cellStyle name="Note 2 26 2 2 2 2" xfId="49987" xr:uid="{1886CD7E-E68E-4793-8A72-BBEA3C8CF545}"/>
    <cellStyle name="Note 2 26 2 2 3" xfId="29206" xr:uid="{C26535C4-475C-4B78-A9D0-12AB3D4C6081}"/>
    <cellStyle name="Note 2 26 2 2 3 2" xfId="52505" xr:uid="{406AA5AD-21C2-45CA-BA74-0B3789D06260}"/>
    <cellStyle name="Note 2 26 2 2 4" xfId="29299" xr:uid="{139BD433-FAF1-409A-9E80-CA6AD086E65F}"/>
    <cellStyle name="Note 2 26 2 2 4 2" xfId="52598" xr:uid="{4C1C8240-4D95-4174-BA75-3C50B2C06AF3}"/>
    <cellStyle name="Note 2 26 2 2 5" xfId="38930" xr:uid="{969AC037-ED83-441C-83D5-D26C314A3D26}"/>
    <cellStyle name="Note 2 26 2 3" xfId="14119" xr:uid="{9645F3F0-7B82-481C-97D7-34AD87F36DA6}"/>
    <cellStyle name="Note 2 26 2 3 2" xfId="28804" xr:uid="{B0A7D528-D76A-4E2D-96C9-B90AB9C86C8E}"/>
    <cellStyle name="Note 2 26 2 3 2 2" xfId="52103" xr:uid="{CC030B3F-2C16-4F32-B049-3CBDE14E8918}"/>
    <cellStyle name="Note 2 26 2 3 3" xfId="28400" xr:uid="{8161DB96-CEEE-4898-A33F-84B803D28F43}"/>
    <cellStyle name="Note 2 26 2 3 3 2" xfId="51699" xr:uid="{953F0274-07CA-4453-AEF9-A21631BB4264}"/>
    <cellStyle name="Note 2 26 2 3 4" xfId="37460" xr:uid="{CCB141BD-CEC2-45AF-B146-68C5B14A5B60}"/>
    <cellStyle name="Note 2 26 2 4" xfId="28568" xr:uid="{8125176F-34DE-4F72-BFBD-A1CB455E6C44}"/>
    <cellStyle name="Note 2 26 2 4 2" xfId="51867" xr:uid="{5E7661BB-952E-483F-9EFF-F812E22EA727}"/>
    <cellStyle name="Note 2 26 2 5" xfId="24794" xr:uid="{A6ABD2E3-2A47-42D1-AC23-74908D8B0A0C}"/>
    <cellStyle name="Note 2 26 2 5 2" xfId="48100" xr:uid="{00283833-A3E4-4DA8-B4F6-FD635CE048C1}"/>
    <cellStyle name="Note 2 26 2 6" xfId="37174" xr:uid="{D8474205-4B25-4DAD-B9DE-904CCFDFDDEE}"/>
    <cellStyle name="Note 2 26 3" xfId="15569" xr:uid="{A84AD1B0-9953-4222-B944-B80CAB908461}"/>
    <cellStyle name="Note 2 26 3 2" xfId="26670" xr:uid="{C73D258C-CBE5-4841-BE50-3FBB6970E6BE}"/>
    <cellStyle name="Note 2 26 3 2 2" xfId="49969" xr:uid="{0B00C912-D346-44FD-842D-DF43C67BCD32}"/>
    <cellStyle name="Note 2 26 3 3" xfId="29183" xr:uid="{F5F4A7E3-733D-4228-A9A7-3F1F63AAF59A}"/>
    <cellStyle name="Note 2 26 3 3 2" xfId="52482" xr:uid="{DBE9CB36-975E-44B6-B29E-412B3A353CC6}"/>
    <cellStyle name="Note 2 26 3 4" xfId="28284" xr:uid="{79D3C0AD-E751-4C68-9B05-462A7D0EDA34}"/>
    <cellStyle name="Note 2 26 3 4 2" xfId="51583" xr:uid="{6A443274-F955-43E7-93AC-BF2F9A739A9A}"/>
    <cellStyle name="Note 2 26 3 5" xfId="38907" xr:uid="{13F5F098-EF43-4D29-B9D1-77BC6C453FD5}"/>
    <cellStyle name="Note 2 26 4" xfId="13870" xr:uid="{C43CB799-F1F6-413F-8A1F-30660613E622}"/>
    <cellStyle name="Note 2 26 4 2" xfId="28606" xr:uid="{34472161-4A2F-4F7A-BE71-D27B5BA9410C}"/>
    <cellStyle name="Note 2 26 4 2 2" xfId="51905" xr:uid="{D0D014F0-9C75-4B94-AEB5-21C8C5702740}"/>
    <cellStyle name="Note 2 26 4 3" xfId="28139" xr:uid="{D8B705F7-49F0-473A-A2CE-220DC4C59380}"/>
    <cellStyle name="Note 2 26 4 3 2" xfId="51438" xr:uid="{FBDF2B91-2EB2-4AEC-AD6A-1EE90D720F77}"/>
    <cellStyle name="Note 2 26 4 4" xfId="37213" xr:uid="{78609F40-96DC-4ADF-81BB-CEB081B916C9}"/>
    <cellStyle name="Note 2 26 5" xfId="24896" xr:uid="{D129085F-4EF1-4D3E-8767-8F6625F88545}"/>
    <cellStyle name="Note 2 26 5 2" xfId="48202" xr:uid="{4177D1D1-CEC0-4559-BA78-AFD274824870}"/>
    <cellStyle name="Note 2 26 6" xfId="29309" xr:uid="{6F0750C6-3C1E-431A-9B0E-4462DA759CBA}"/>
    <cellStyle name="Note 2 26 6 2" xfId="52608" xr:uid="{C196A605-6850-4B7F-97E1-A5FE857F468A}"/>
    <cellStyle name="Note 2 26 7" xfId="29688" xr:uid="{B0660B6A-E3F8-4651-88BE-ED606C46C4AC}"/>
    <cellStyle name="Note 2 27" xfId="2230" xr:uid="{667A6BBB-630E-4B96-8A17-0ADD4D14A766}"/>
    <cellStyle name="Note 2 27 2" xfId="13802" xr:uid="{4ED71279-0534-42F9-9C06-931CF9FD26FC}"/>
    <cellStyle name="Note 2 27 2 2" xfId="15238" xr:uid="{7951A4D9-FA30-4DB1-B648-5849BB75FF8D}"/>
    <cellStyle name="Note 2 27 2 2 2" xfId="26388" xr:uid="{390062A2-043D-4C00-9C3D-94CC73EEE5D1}"/>
    <cellStyle name="Note 2 27 2 2 2 2" xfId="49690" xr:uid="{25B3FC35-DE2A-49C7-9720-FA039FC27C2D}"/>
    <cellStyle name="Note 2 27 2 2 3" xfId="28967" xr:uid="{11D30748-12F6-4BE7-8FEA-CD0047941C3F}"/>
    <cellStyle name="Note 2 27 2 2 3 2" xfId="52266" xr:uid="{C606AE4D-8A1E-4EB6-A6F8-1D534ACBAE74}"/>
    <cellStyle name="Note 2 27 2 2 4" xfId="28000" xr:uid="{D123D36D-21EF-48E3-BFF8-9A174D22A6CE}"/>
    <cellStyle name="Note 2 27 2 2 4 2" xfId="51299" xr:uid="{26C23483-B96C-42ED-865D-173D2B56BDBF}"/>
    <cellStyle name="Note 2 27 2 2 5" xfId="38579" xr:uid="{80F95709-7550-4276-8601-6FB3D965DFCA}"/>
    <cellStyle name="Note 2 27 2 3" xfId="15538" xr:uid="{AB231848-B381-417C-9B57-758D2BD2C757}"/>
    <cellStyle name="Note 2 27 2 3 2" xfId="29153" xr:uid="{5ED7D88C-D051-43B3-BBB6-6620898128DA}"/>
    <cellStyle name="Note 2 27 2 3 2 2" xfId="52452" xr:uid="{D1E2BCCD-3F06-461D-ACEA-901717335EB0}"/>
    <cellStyle name="Note 2 27 2 3 3" xfId="29328" xr:uid="{3C7A6225-3860-4627-BEF8-27B0C091B5E8}"/>
    <cellStyle name="Note 2 27 2 3 3 2" xfId="52627" xr:uid="{E6AFCD5E-6C1E-42A4-B181-656456D9F368}"/>
    <cellStyle name="Note 2 27 2 3 4" xfId="38877" xr:uid="{5AD48BD7-F255-4386-99CD-7BA03075B025}"/>
    <cellStyle name="Note 2 27 2 4" xfId="28548" xr:uid="{F2F59ACC-EBAF-42A8-B746-C366636CFF8A}"/>
    <cellStyle name="Note 2 27 2 4 2" xfId="51847" xr:uid="{C86AE7E9-4C56-40B3-868C-D82C4ADEC78F}"/>
    <cellStyle name="Note 2 27 2 5" xfId="24756" xr:uid="{55FC569F-47CB-46EA-82E8-9CC95324A187}"/>
    <cellStyle name="Note 2 27 2 5 2" xfId="48062" xr:uid="{3AF748C7-2983-46D6-A66C-B3DB88721B03}"/>
    <cellStyle name="Note 2 27 2 6" xfId="37154" xr:uid="{8B4D415D-6A4B-4E18-8C24-ABEC163F420B}"/>
    <cellStyle name="Note 2 27 3" xfId="15485" xr:uid="{6A52F6BD-6863-4FFC-A61B-551672D1E766}"/>
    <cellStyle name="Note 2 27 3 2" xfId="26604" xr:uid="{83B27219-6F97-4163-9214-00EC58E1D834}"/>
    <cellStyle name="Note 2 27 3 2 2" xfId="49904" xr:uid="{D895D990-B63E-4171-AE23-DFC7E95709E4}"/>
    <cellStyle name="Note 2 27 3 3" xfId="29100" xr:uid="{36F6993B-4FA3-482B-945F-435BA1952354}"/>
    <cellStyle name="Note 2 27 3 3 2" xfId="52399" xr:uid="{15380CDB-6794-4A14-B313-01E45AEEF377}"/>
    <cellStyle name="Note 2 27 3 4" xfId="17208" xr:uid="{38828BD0-EA73-4F2A-801F-5A49325FA078}"/>
    <cellStyle name="Note 2 27 3 4 2" xfId="40520" xr:uid="{8C936197-7130-4AC5-9F02-64E97D739A5F}"/>
    <cellStyle name="Note 2 27 3 5" xfId="38824" xr:uid="{D7928880-D0D4-4C09-8741-1898F9AABED5}"/>
    <cellStyle name="Note 2 27 4" xfId="15369" xr:uid="{56881572-4A22-4C0B-BB03-6D4683F043C5}"/>
    <cellStyle name="Note 2 27 4 2" xfId="29050" xr:uid="{963D5819-33B4-4D9C-A0E3-CF05BC978379}"/>
    <cellStyle name="Note 2 27 4 2 2" xfId="52349" xr:uid="{582FEEAD-448A-4311-A070-6F7A21477A6A}"/>
    <cellStyle name="Note 2 27 4 3" xfId="24879" xr:uid="{C227939D-7FAF-4525-B40C-8A7B8B3A1047}"/>
    <cellStyle name="Note 2 27 4 3 2" xfId="48185" xr:uid="{7E127427-BB8D-47BB-96CD-9BE5641F7FD2}"/>
    <cellStyle name="Note 2 27 4 4" xfId="38708" xr:uid="{4B3B4B9F-A2E6-4A6F-AA3C-0C11CC58D180}"/>
    <cellStyle name="Note 2 27 5" xfId="17216" xr:uid="{9123EF98-7A70-4795-8D35-B2A0D2171112}"/>
    <cellStyle name="Note 2 27 5 2" xfId="40528" xr:uid="{DE787B7C-A946-4447-8BBB-9FEACB208AD5}"/>
    <cellStyle name="Note 2 27 6" xfId="28026" xr:uid="{E36BCFEF-5A7F-42EB-8850-8507D83FBDEC}"/>
    <cellStyle name="Note 2 27 6 2" xfId="51325" xr:uid="{863ED9CB-7D31-4115-BE56-95B7522F86AF}"/>
    <cellStyle name="Note 2 27 7" xfId="29667" xr:uid="{68A823A1-A1DC-4C2A-9ED3-910C0628072E}"/>
    <cellStyle name="Note 2 28" xfId="1272" xr:uid="{3F245DA4-0EB0-461F-A815-F79F2D82D4F8}"/>
    <cellStyle name="Note 2 28 2" xfId="9194" xr:uid="{63F0499F-91AC-4BEC-B4A1-33A554C023AF}"/>
    <cellStyle name="Note 2 28 2 2" xfId="11820" xr:uid="{A8142D5B-DF95-4341-870F-64A6E442EFCD}"/>
    <cellStyle name="Note 2 28 2 2 2" xfId="24776" xr:uid="{25BC7D95-1773-4B94-BF71-1A668BD03CDE}"/>
    <cellStyle name="Note 2 28 2 2 2 2" xfId="48082" xr:uid="{48E7CC38-F902-4276-8E7E-9452E77B382C}"/>
    <cellStyle name="Note 2 28 2 2 3" xfId="28426" xr:uid="{E602C6BE-AD66-4EF3-8971-C31786ECBC9E}"/>
    <cellStyle name="Note 2 28 2 2 3 2" xfId="51725" xr:uid="{228F5F8A-8D9B-408C-BC78-A930791075CD}"/>
    <cellStyle name="Note 2 28 2 2 4" xfId="28361" xr:uid="{6BB8B20D-8948-4038-ABEA-0AC57408E0B8}"/>
    <cellStyle name="Note 2 28 2 2 4 2" xfId="51660" xr:uid="{370831E4-148E-4966-9A2B-98FFCEA6730E}"/>
    <cellStyle name="Note 2 28 2 2 5" xfId="36958" xr:uid="{53C30A21-9033-4663-8505-37EA26676943}"/>
    <cellStyle name="Note 2 28 2 3" xfId="14054" xr:uid="{7354E151-7D43-46CA-9C87-E1466E23F643}"/>
    <cellStyle name="Note 2 28 2 3 2" xfId="25239" xr:uid="{044C440C-5F1F-4DD7-90BA-DDFF0A5901AF}"/>
    <cellStyle name="Note 2 28 2 3 2 2" xfId="48541" xr:uid="{3CC51229-E6F7-4EF2-B835-266EDA823B04}"/>
    <cellStyle name="Note 2 28 2 3 3" xfId="28739" xr:uid="{25802FE7-BC10-4107-86ED-DE450D024B09}"/>
    <cellStyle name="Note 2 28 2 3 3 2" xfId="52038" xr:uid="{90F9A865-0C2C-4AD4-99F7-0332D4FB0A49}"/>
    <cellStyle name="Note 2 28 2 3 4" xfId="28406" xr:uid="{AE969FC0-D5C4-4DCA-B392-892D144694EA}"/>
    <cellStyle name="Note 2 28 2 3 4 2" xfId="51705" xr:uid="{A4045C3C-27CF-4144-B30B-540470BCCA38}"/>
    <cellStyle name="Note 2 28 2 3 5" xfId="37395" xr:uid="{A200BB5F-9259-4553-A463-3188EAA8FD7E}"/>
    <cellStyle name="Note 2 28 2 4" xfId="14055" xr:uid="{30214CF6-6800-471A-A865-583192A280B4}"/>
    <cellStyle name="Note 2 28 2 4 2" xfId="28740" xr:uid="{063AA923-7D09-410D-9DB4-F2017BDBD91A}"/>
    <cellStyle name="Note 2 28 2 4 2 2" xfId="52039" xr:uid="{C02C8163-724F-4979-B8C2-D1EC14A09B14}"/>
    <cellStyle name="Note 2 28 2 4 3" xfId="17320" xr:uid="{2DDF01F3-CE19-4744-82E8-9342525FA39D}"/>
    <cellStyle name="Note 2 28 2 4 3 2" xfId="40632" xr:uid="{582D35FC-177F-42DD-820A-53941F394469}"/>
    <cellStyle name="Note 2 28 2 4 4" xfId="37396" xr:uid="{05C613E6-2A6F-446E-BA0F-7036BDE1FBE7}"/>
    <cellStyle name="Note 2 28 2 5" xfId="22672" xr:uid="{1955C91B-34DA-478B-B94E-B756A72972FB}"/>
    <cellStyle name="Note 2 28 2 5 2" xfId="45978" xr:uid="{E5905983-9DB3-496E-A463-0D3A9A98E6DC}"/>
    <cellStyle name="Note 2 28 2 6" xfId="28171" xr:uid="{8C3D81ED-9E6A-4232-946E-9D8D06530FAE}"/>
    <cellStyle name="Note 2 28 2 6 2" xfId="51470" xr:uid="{2DCF24A3-7417-4008-A60F-AF3D82302B38}"/>
    <cellStyle name="Note 2 28 2 7" xfId="26664" xr:uid="{87E9FE1C-354B-44AE-B6BC-E2889E7CEE72}"/>
    <cellStyle name="Note 2 28 2 7 2" xfId="49964" xr:uid="{0F38F151-DF21-45F2-8482-5B267C7BCE10}"/>
    <cellStyle name="Note 2 28 2 8" xfId="34909" xr:uid="{1D7C82C4-ACA2-4AC7-B8BF-0EB1D7139AC4}"/>
    <cellStyle name="Note 2 28 3" xfId="15341" xr:uid="{0457973B-C024-49DA-BFF4-755A1360F992}"/>
    <cellStyle name="Note 2 28 3 2" xfId="26478" xr:uid="{E9B221FF-5025-4991-9241-D080FFA08471}"/>
    <cellStyle name="Note 2 28 3 2 2" xfId="49780" xr:uid="{897B041B-BB09-4A28-AE04-8D905633DF1D}"/>
    <cellStyle name="Note 2 28 3 3" xfId="29024" xr:uid="{AC84A6B7-7B59-4192-B30E-AF4B62C963F8}"/>
    <cellStyle name="Note 2 28 3 3 2" xfId="52323" xr:uid="{A1359BD8-A590-4F26-8CF8-7446D1FB5E7B}"/>
    <cellStyle name="Note 2 28 3 4" xfId="28355" xr:uid="{04DB41D4-E47D-4C18-BF72-423A4670660D}"/>
    <cellStyle name="Note 2 28 3 4 2" xfId="51654" xr:uid="{ADD1359A-0263-47FA-9352-50206D246706}"/>
    <cellStyle name="Note 2 28 3 5" xfId="38682" xr:uid="{6B6975AB-6F5B-4592-B884-2E3DB4870E6F}"/>
    <cellStyle name="Note 2 28 4" xfId="15384" xr:uid="{E3883820-B439-414E-9840-4CD272ED7805}"/>
    <cellStyle name="Note 2 28 4 2" xfId="29065" xr:uid="{7AB60739-B453-456C-88FB-6254A84BB6B4}"/>
    <cellStyle name="Note 2 28 4 2 2" xfId="52364" xr:uid="{7B20DAAC-FC20-4C45-8997-58EA01E26944}"/>
    <cellStyle name="Note 2 28 4 3" xfId="17179" xr:uid="{AB6360D2-11C3-49C0-8CCB-9E29DF0A3FC6}"/>
    <cellStyle name="Note 2 28 4 3 2" xfId="40491" xr:uid="{46749491-40DA-4146-A6A5-58233F1C3CEC}"/>
    <cellStyle name="Note 2 28 4 4" xfId="38723" xr:uid="{80F759E7-055C-4265-A7CA-13DEC6206306}"/>
    <cellStyle name="Note 2 28 5" xfId="24809" xr:uid="{DA26F212-DCFF-45E0-9E0D-7901F560A238}"/>
    <cellStyle name="Note 2 28 5 2" xfId="48115" xr:uid="{4873E9EF-CCA8-4847-8372-3C8FEC4EC61C}"/>
    <cellStyle name="Note 2 28 6" xfId="17478" xr:uid="{CB4E2931-1CFF-456E-8B64-3B37110A228E}"/>
    <cellStyle name="Note 2 28 6 2" xfId="40790" xr:uid="{5BB6B27F-3332-4CFA-911C-402DC5CF40C9}"/>
    <cellStyle name="Note 2 28 7" xfId="29607" xr:uid="{E962882A-00D9-4A5C-8EF4-805C23984683}"/>
    <cellStyle name="Note 2 29" xfId="13743" xr:uid="{01EF30A4-1A04-4581-904A-09018D43CF50}"/>
    <cellStyle name="Note 2 29 2" xfId="13949" xr:uid="{8F09AE5E-DC8D-4712-864B-8DFD709C9F12}"/>
    <cellStyle name="Note 2 29 2 2" xfId="25144" xr:uid="{85FBEBB7-2FC0-4EF6-A4DE-8DAD5D5B378D}"/>
    <cellStyle name="Note 2 29 2 2 2" xfId="48447" xr:uid="{B4419FE4-9AF4-46FE-8A10-DB8EF9EC54EB}"/>
    <cellStyle name="Note 2 29 2 3" xfId="28678" xr:uid="{6CA9CFD2-575F-4CFE-B3CF-FA788266DF2A}"/>
    <cellStyle name="Note 2 29 2 3 2" xfId="51977" xr:uid="{B53CA6FA-17F7-4FD3-BDA6-C1792959E90F}"/>
    <cellStyle name="Note 2 29 2 4" xfId="17289" xr:uid="{5F71659C-6EE3-4468-BC54-60D4B13652D9}"/>
    <cellStyle name="Note 2 29 2 4 2" xfId="40601" xr:uid="{CCD63902-07C1-4292-AA12-57F6CD223187}"/>
    <cellStyle name="Note 2 29 2 5" xfId="37291" xr:uid="{4C444F8A-8192-450D-9E99-2E0E051F2302}"/>
    <cellStyle name="Note 2 29 3" xfId="15376" xr:uid="{1758B020-1363-4EC0-BF14-9CC52640ED9D}"/>
    <cellStyle name="Note 2 29 3 2" xfId="29057" xr:uid="{8C6ABDCD-C245-443C-BD93-153D5D349942}"/>
    <cellStyle name="Note 2 29 3 2 2" xfId="52356" xr:uid="{3B02D2B6-8D71-48D8-8E2A-C4350ED7AEC3}"/>
    <cellStyle name="Note 2 29 3 3" xfId="17189" xr:uid="{C9331766-3EE0-4CF0-9088-7343506202A0}"/>
    <cellStyle name="Note 2 29 3 3 2" xfId="40501" xr:uid="{1E09344E-E2ED-45B6-9B83-150E8C91A609}"/>
    <cellStyle name="Note 2 29 3 4" xfId="38715" xr:uid="{2E7B6750-295F-4BDD-AF96-810A389D824C}"/>
    <cellStyle name="Note 2 29 4" xfId="28489" xr:uid="{F66471A0-5259-4505-AFFB-DC49FDB9455D}"/>
    <cellStyle name="Note 2 29 4 2" xfId="51788" xr:uid="{DB189BD9-C7F6-454D-BBB9-FDACB61DFBD5}"/>
    <cellStyle name="Note 2 29 5" xfId="29319" xr:uid="{640B22E1-58F5-43B4-BAAA-470B2CD6C6F4}"/>
    <cellStyle name="Note 2 29 5 2" xfId="52618" xr:uid="{FB000E1A-E91B-439E-926D-9A9E98A6E888}"/>
    <cellStyle name="Note 2 29 6" xfId="37095" xr:uid="{45D0221B-6E1C-499B-B461-8004BA4882CF}"/>
    <cellStyle name="Note 2 3" xfId="203" xr:uid="{00000000-0005-0000-0000-0000D9000000}"/>
    <cellStyle name="Note 2 3 10" xfId="24708" xr:uid="{B04AA939-C40A-4FE5-853A-5C3CF4E92F8E}"/>
    <cellStyle name="Note 2 3 10 2" xfId="48014" xr:uid="{C70D3AFE-F635-4CEC-8418-720BD80A0585}"/>
    <cellStyle name="Note 2 3 11" xfId="29366" xr:uid="{97715C28-025C-4252-BB75-5D9E7FEF10CF}"/>
    <cellStyle name="Note 2 3 2" xfId="2269" xr:uid="{AB7E181C-1881-4000-BD25-988AFE3C6B0E}"/>
    <cellStyle name="Note 2 3 2 2" xfId="11397" xr:uid="{BCD8A4E6-779E-4080-8F11-69B77656D221}"/>
    <cellStyle name="Note 2 3 2 2 2" xfId="24747" xr:uid="{7FBD47D5-975E-4F68-9746-F0C7C196B72D}"/>
    <cellStyle name="Note 2 3 2 2 2 2" xfId="48053" xr:uid="{D760184B-40C6-4A68-A67E-D1657F05299E}"/>
    <cellStyle name="Note 2 3 2 2 3" xfId="36949" xr:uid="{7A3664CF-016B-4213-BA4A-06BC9FEECA93}"/>
    <cellStyle name="Note 2 3 2 3" xfId="15189" xr:uid="{86A547E9-ED32-4817-A49C-1A9385043536}"/>
    <cellStyle name="Note 2 3 2 3 2" xfId="26346" xr:uid="{8B48E8D4-D809-42FB-B9C9-13E7F126BD7C}"/>
    <cellStyle name="Note 2 3 2 3 2 2" xfId="49648" xr:uid="{B17EF5BF-03D2-41FA-B74D-CA27A8433F68}"/>
    <cellStyle name="Note 2 3 2 3 3" xfId="38530" xr:uid="{668F2F8B-4FB7-498C-BC28-E86A19B017E7}"/>
    <cellStyle name="Note 2 3 2 4" xfId="16718" xr:uid="{F78582EC-36EF-428E-8A9A-A79E6F7EE3EC}"/>
    <cellStyle name="Note 2 3 2 4 2" xfId="27804" xr:uid="{FA94117E-3447-4889-8FCD-429EA3957C2D}"/>
    <cellStyle name="Note 2 3 2 4 2 2" xfId="51103" xr:uid="{46C00A5E-AB44-48BB-966E-CC74D152CFA5}"/>
    <cellStyle name="Note 2 3 2 4 3" xfId="40056" xr:uid="{719377A4-B346-44CA-A42F-DC0B1495CFB2}"/>
    <cellStyle name="Note 2 3 2 5" xfId="17346" xr:uid="{E2C6E4D1-7462-4739-89F1-D59A0377F2FE}"/>
    <cellStyle name="Note 2 3 2 5 2" xfId="40658" xr:uid="{F9C5D678-3D48-46D1-947A-DE3EAC2FB24D}"/>
    <cellStyle name="Note 2 3 2 6" xfId="17457" xr:uid="{01FFE35C-9ACE-405C-AB20-5CF203A24534}"/>
    <cellStyle name="Note 2 3 2 6 2" xfId="40769" xr:uid="{4925CAEE-77CF-48CC-BC19-603FA287B5C4}"/>
    <cellStyle name="Note 2 3 2 7" xfId="28903" xr:uid="{FB5BF97E-33BF-44C9-820C-A829F6179BE3}"/>
    <cellStyle name="Note 2 3 2 7 2" xfId="52202" xr:uid="{F7082C97-AE64-41D4-88ED-49BD6BEE3AB6}"/>
    <cellStyle name="Note 2 3 2 8" xfId="29689" xr:uid="{F3036333-A478-4564-B2E2-74065141724C}"/>
    <cellStyle name="Note 2 3 3" xfId="12520" xr:uid="{9BF36358-9E02-49D1-A9D6-34B890DC8AB6}"/>
    <cellStyle name="Note 2 3 3 2" xfId="15486" xr:uid="{539FA5D9-3A2C-4A80-9091-C96F961A5B4F}"/>
    <cellStyle name="Note 2 3 3 2 2" xfId="26605" xr:uid="{4DE8A739-8D31-4579-BB41-CE7886687CC1}"/>
    <cellStyle name="Note 2 3 3 2 2 2" xfId="49905" xr:uid="{3CF15B03-3BCB-45C4-817B-52776B4D474A}"/>
    <cellStyle name="Note 2 3 3 2 3" xfId="29101" xr:uid="{A1B3F5AA-02DA-4BB7-A87B-A6BDD68B99BA}"/>
    <cellStyle name="Note 2 3 3 2 3 2" xfId="52400" xr:uid="{2E163F3F-4092-44BC-9BD9-09096C9A8013}"/>
    <cellStyle name="Note 2 3 3 2 4" xfId="28440" xr:uid="{7E0F571D-B14B-4602-81B0-C93851DE8970}"/>
    <cellStyle name="Note 2 3 3 2 4 2" xfId="51739" xr:uid="{804A2051-C359-48B6-A629-4AB7FE3CDEE7}"/>
    <cellStyle name="Note 2 3 3 2 5" xfId="38825" xr:uid="{9E5F530D-D667-413C-AF8D-E6DE0348ADE6}"/>
    <cellStyle name="Note 2 3 3 3" xfId="13888" xr:uid="{12E0A9B6-0D96-466A-BA43-4E57DEBD084D}"/>
    <cellStyle name="Note 2 3 3 3 2" xfId="28620" xr:uid="{27A8BCE3-C971-4A4B-A77B-85187A04F6FC}"/>
    <cellStyle name="Note 2 3 3 3 2 2" xfId="51919" xr:uid="{35083D66-0AA2-4108-A8C2-C490F7CB4074}"/>
    <cellStyle name="Note 2 3 3 3 3" xfId="27939" xr:uid="{3E2E2E9C-3599-4316-BB94-689A83216096}"/>
    <cellStyle name="Note 2 3 3 3 3 2" xfId="51238" xr:uid="{13AB7100-C0A7-4587-AD2F-5C711967FE2D}"/>
    <cellStyle name="Note 2 3 3 3 4" xfId="37230" xr:uid="{FEE3BBE9-63DE-48B6-A785-D36883FE059D}"/>
    <cellStyle name="Note 2 3 3 4" xfId="28446" xr:uid="{39BDF4DE-D760-4176-8E39-FC4093E234FA}"/>
    <cellStyle name="Note 2 3 3 4 2" xfId="51745" xr:uid="{5F017E21-326B-4D51-9B28-441E2849C5FC}"/>
    <cellStyle name="Note 2 3 3 5" xfId="17418" xr:uid="{6E1315B3-C19C-4A86-A201-072AABFAA444}"/>
    <cellStyle name="Note 2 3 3 5 2" xfId="40730" xr:uid="{B0E7FEC7-E735-4196-91E9-2B37B15CC289}"/>
    <cellStyle name="Note 2 3 3 6" xfId="36981" xr:uid="{2E4EC90D-71F1-4C41-9703-40F1B9B33582}"/>
    <cellStyle name="Note 2 3 4" xfId="13823" xr:uid="{325EBA9C-B52D-41E3-A8BC-E8C4633B17EC}"/>
    <cellStyle name="Note 2 3 4 2" xfId="15593" xr:uid="{1DA3CE5B-6CD7-46EA-8168-420BE2848224}"/>
    <cellStyle name="Note 2 3 4 2 2" xfId="26689" xr:uid="{E036BDDD-B9A9-45C9-8839-6132F861EDFB}"/>
    <cellStyle name="Note 2 3 4 2 2 2" xfId="49988" xr:uid="{4E647873-4B87-4EDC-A153-CFB69461CD46}"/>
    <cellStyle name="Note 2 3 4 2 3" xfId="29207" xr:uid="{AB252641-7CB4-420D-8917-6F9AF750EF9F}"/>
    <cellStyle name="Note 2 3 4 2 3 2" xfId="52506" xr:uid="{E3743A9C-2488-4106-B8DF-ADB0FEEBF239}"/>
    <cellStyle name="Note 2 3 4 2 4" xfId="17300" xr:uid="{4644E154-FDAC-4EE3-BB19-4C5CD6B851D6}"/>
    <cellStyle name="Note 2 3 4 2 4 2" xfId="40612" xr:uid="{B80303EC-8469-4D5F-98A7-68859CDEE9D7}"/>
    <cellStyle name="Note 2 3 4 2 5" xfId="38931" xr:uid="{17A8D0F5-42BB-45ED-BF87-60FF87C8228E}"/>
    <cellStyle name="Note 2 3 4 3" xfId="15577" xr:uid="{D4A470D8-CD70-4C8A-A8D1-47479C97A239}"/>
    <cellStyle name="Note 2 3 4 3 2" xfId="29191" xr:uid="{5FA94256-7764-491E-85CE-51E7ECA9B7A7}"/>
    <cellStyle name="Note 2 3 4 3 2 2" xfId="52490" xr:uid="{63017C60-4963-4F82-A953-EE0260C77F6E}"/>
    <cellStyle name="Note 2 3 4 3 3" xfId="28345" xr:uid="{C06DE4F6-6DE9-4FD3-9A1E-1D7E848013A1}"/>
    <cellStyle name="Note 2 3 4 3 3 2" xfId="51644" xr:uid="{BEC55EB8-E5F6-46DA-A3E0-7EA385DA8CA0}"/>
    <cellStyle name="Note 2 3 4 3 4" xfId="38915" xr:uid="{3B3C4925-FA23-4EA5-B2FD-8A2AE91626F7}"/>
    <cellStyle name="Note 2 3 4 4" xfId="28569" xr:uid="{16094FC4-BCBF-4705-ABDC-FF31225C0884}"/>
    <cellStyle name="Note 2 3 4 4 2" xfId="51868" xr:uid="{F901280F-CC0E-4EAE-9F87-B0B44E5C7FA5}"/>
    <cellStyle name="Note 2 3 4 5" xfId="16903" xr:uid="{8546D5D4-2AC9-4AC9-8337-D2706EC0563F}"/>
    <cellStyle name="Note 2 3 4 5 2" xfId="40215" xr:uid="{2757C05E-937F-49DD-BEFB-7A79BA59E59D}"/>
    <cellStyle name="Note 2 3 4 6" xfId="37175" xr:uid="{964B42EE-E088-485B-A8DA-3C499C5A9399}"/>
    <cellStyle name="Note 2 3 5" xfId="11315" xr:uid="{3591D668-46BC-4CB6-A22B-A263B08905E0}"/>
    <cellStyle name="Note 2 3 5 2" xfId="15143" xr:uid="{EA2FA2DE-69EC-4734-A74F-59A0B9082F49}"/>
    <cellStyle name="Note 2 3 5 2 2" xfId="26300" xr:uid="{A85FD68E-CA66-4BC3-87FC-84903277F311}"/>
    <cellStyle name="Note 2 3 5 2 2 2" xfId="49602" xr:uid="{3D161722-40E9-4873-906C-307A9434617F}"/>
    <cellStyle name="Note 2 3 5 2 3" xfId="38484" xr:uid="{16F59AB6-2C6F-47D7-8C76-986F0ADC8FD0}"/>
    <cellStyle name="Note 2 3 5 3" xfId="16676" xr:uid="{B2E61053-26EC-4F09-9F29-5D8935BE1F83}"/>
    <cellStyle name="Note 2 3 5 3 2" xfId="27762" xr:uid="{D07E95BC-9435-4581-8817-EE39D5F02718}"/>
    <cellStyle name="Note 2 3 5 3 2 2" xfId="51061" xr:uid="{C769D959-5F88-4FA7-B7A6-70BE38F1AE9C}"/>
    <cellStyle name="Note 2 3 5 3 3" xfId="40014" xr:uid="{7FF99CBA-2BE4-494B-A4DC-6AEFB6A96BE3}"/>
    <cellStyle name="Note 2 3 5 4" xfId="24701" xr:uid="{B86E8E09-16A0-4E35-82BA-0E93DBA1F41B}"/>
    <cellStyle name="Note 2 3 5 4 2" xfId="48007" xr:uid="{40666D9B-813D-492F-88A3-F488ABE7A83F}"/>
    <cellStyle name="Note 2 3 5 5" xfId="36907" xr:uid="{A9D999F9-3F1A-40B9-9AA0-7BA1A11F43A0}"/>
    <cellStyle name="Note 2 3 6" xfId="15242" xr:uid="{45D6F9C0-16CA-4E74-9AA8-6E8761334518}"/>
    <cellStyle name="Note 2 3 6 2" xfId="26391" xr:uid="{93DF8C22-CC79-4339-BD9A-770666159DED}"/>
    <cellStyle name="Note 2 3 6 2 2" xfId="49693" xr:uid="{AFEB89F6-1AED-4526-83E6-8CD18F9C8F4E}"/>
    <cellStyle name="Note 2 3 6 3" xfId="28971" xr:uid="{41A28A81-1192-47FE-AD99-8B476D087C3C}"/>
    <cellStyle name="Note 2 3 6 3 2" xfId="52270" xr:uid="{EAB026A4-FA46-4CA5-8826-25649808E534}"/>
    <cellStyle name="Note 2 3 6 4" xfId="24877" xr:uid="{6228CDE2-C2C9-47F2-A288-EFBE449D7551}"/>
    <cellStyle name="Note 2 3 6 4 2" xfId="48183" xr:uid="{C2685B1F-240E-459F-B4A1-4DBF3BA0B788}"/>
    <cellStyle name="Note 2 3 6 5" xfId="38583" xr:uid="{44EDEC2B-40F0-4ACA-B7EF-2F8A16D744A6}"/>
    <cellStyle name="Note 2 3 7" xfId="13915" xr:uid="{57823A29-00C1-43B5-8A7C-083D3ECFD4D0}"/>
    <cellStyle name="Note 2 3 7 2" xfId="28646" xr:uid="{842629CD-AD48-4323-A9F2-0D077370E440}"/>
    <cellStyle name="Note 2 3 7 2 2" xfId="51945" xr:uid="{50C06DFB-6F3D-452F-A25C-38EEEFD4D1B4}"/>
    <cellStyle name="Note 2 3 7 3" xfId="28084" xr:uid="{59C36ACB-02E9-4744-AE7A-27F25CC0CB37}"/>
    <cellStyle name="Note 2 3 7 3 2" xfId="51383" xr:uid="{42FD14A3-E0C9-4643-A1BF-996301F84846}"/>
    <cellStyle name="Note 2 3 7 4" xfId="37257" xr:uid="{34D2D0E5-86F6-4C41-989D-1226B9AACF69}"/>
    <cellStyle name="Note 2 3 8" xfId="16913" xr:uid="{0A04CDBE-B3CC-4CC3-972B-8C35FF1C940E}"/>
    <cellStyle name="Note 2 3 8 2" xfId="40225" xr:uid="{23D0F394-30D6-4655-99D1-FB0EC864C6C7}"/>
    <cellStyle name="Note 2 3 9" xfId="26392" xr:uid="{9D20C34E-E54C-4F12-AEDA-73643E8DE08B}"/>
    <cellStyle name="Note 2 3 9 2" xfId="49694" xr:uid="{E3F5A4CB-653B-4EDB-99D3-930FA526CD55}"/>
    <cellStyle name="Note 2 30" xfId="11313" xr:uid="{43E52E28-139E-4A7B-826A-FD8B18BC56D3}"/>
    <cellStyle name="Note 2 30 2" xfId="15141" xr:uid="{DB3C7631-FA51-4A08-8129-1D813D110FCA}"/>
    <cellStyle name="Note 2 30 2 2" xfId="26298" xr:uid="{03BDDB5B-23BB-491D-A901-632D0F697BD1}"/>
    <cellStyle name="Note 2 30 2 2 2" xfId="49600" xr:uid="{DFF7DB1D-4F11-4DE2-8C3E-FC82E955E8C9}"/>
    <cellStyle name="Note 2 30 2 3" xfId="38482" xr:uid="{FBE611E5-BC9F-4D36-BB37-F0355F52161E}"/>
    <cellStyle name="Note 2 30 3" xfId="16674" xr:uid="{C9361350-3B18-4B6C-841A-00D572384780}"/>
    <cellStyle name="Note 2 30 3 2" xfId="27760" xr:uid="{B20B70E8-BC5A-459C-8C6D-0F31EE77388E}"/>
    <cellStyle name="Note 2 30 3 2 2" xfId="51059" xr:uid="{A09E8E2D-F633-4E82-9A39-748B385C8625}"/>
    <cellStyle name="Note 2 30 3 3" xfId="40012" xr:uid="{0E68A4E2-83FC-4CEC-A592-C1FBE0E9C570}"/>
    <cellStyle name="Note 2 30 4" xfId="24699" xr:uid="{72FDB995-4954-473E-9AF6-639AE624EF21}"/>
    <cellStyle name="Note 2 30 4 2" xfId="48005" xr:uid="{5819A312-49F9-4323-A4AC-E69A2BC43570}"/>
    <cellStyle name="Note 2 30 5" xfId="36905" xr:uid="{DB507E4E-60E0-4CD6-B2E1-BE707E234B6A}"/>
    <cellStyle name="Note 2 31" xfId="15398" xr:uid="{8C7C5E7D-5B0B-43DF-A76F-8D0C3D09B0B4}"/>
    <cellStyle name="Note 2 31 2" xfId="26523" xr:uid="{35A9C159-FB56-4F30-BFC8-B3B5B69B360C}"/>
    <cellStyle name="Note 2 31 2 2" xfId="49823" xr:uid="{482CF63E-5EDC-497A-9119-D5A5D1935C2A}"/>
    <cellStyle name="Note 2 31 3" xfId="29079" xr:uid="{3CF8EA1C-2A5E-45F5-98C2-E86CA5B00C72}"/>
    <cellStyle name="Note 2 31 3 2" xfId="52378" xr:uid="{37BDBAEB-62D7-4F0B-96EB-718962F29896}"/>
    <cellStyle name="Note 2 31 4" xfId="28443" xr:uid="{D54CCE3E-7390-4BA1-8D84-9F5D4F8C62EB}"/>
    <cellStyle name="Note 2 31 4 2" xfId="51742" xr:uid="{B86AA8FE-71CD-46ED-A45E-3606A2DD1E5B}"/>
    <cellStyle name="Note 2 31 5" xfId="38737" xr:uid="{435DC34E-5839-4350-9CD3-E8860F51239B}"/>
    <cellStyle name="Note 2 32" xfId="15336" xr:uid="{FF7542A7-768A-42FD-B665-DB26E2E0F7C9}"/>
    <cellStyle name="Note 2 32 2" xfId="29019" xr:uid="{7D87B8ED-C769-443A-AAF5-D24B0C735BF2}"/>
    <cellStyle name="Note 2 32 2 2" xfId="52318" xr:uid="{28E9037E-3BEF-411C-9705-7CFDC4FA434E}"/>
    <cellStyle name="Note 2 32 3" xfId="29312" xr:uid="{47D98780-A264-44B3-A5AD-021FBD66813E}"/>
    <cellStyle name="Note 2 32 3 2" xfId="52611" xr:uid="{03D3063E-971C-4510-8569-1D1DA9D1720B}"/>
    <cellStyle name="Note 2 32 4" xfId="38677" xr:uid="{DACEA146-D692-4B56-925E-025A0F53EC53}"/>
    <cellStyle name="Note 2 33" xfId="16911" xr:uid="{AE2B7E9D-67A5-4662-AB53-6DFC1C967B1A}"/>
    <cellStyle name="Note 2 33 2" xfId="40223" xr:uid="{36C66BF3-3051-41B9-8BF1-7019812A160B}"/>
    <cellStyle name="Note 2 34" xfId="26519" xr:uid="{021B3C73-F107-4E84-8AEE-83A7B92C8B4A}"/>
    <cellStyle name="Note 2 34 2" xfId="49819" xr:uid="{63A08619-3B26-4592-A756-A828EAB0D094}"/>
    <cellStyle name="Note 2 35" xfId="26484" xr:uid="{20480E99-2D16-4B45-BA0D-D1314BDC4085}"/>
    <cellStyle name="Note 2 35 2" xfId="49786" xr:uid="{CE77762E-F839-4504-B6B6-8155C0B9D72D}"/>
    <cellStyle name="Note 2 36" xfId="29364" xr:uid="{5C78C8C9-7B42-4DC0-8BD3-C1FD099C089A}"/>
    <cellStyle name="Note 2 4" xfId="2270" xr:uid="{CBD88C58-CEBC-4C37-B29B-964ADFF1FA1A}"/>
    <cellStyle name="Note 2 4 2" xfId="12521" xr:uid="{759DC41E-DAA6-4168-B1CF-6F4A573F4E97}"/>
    <cellStyle name="Note 2 4 2 2" xfId="13921" xr:uid="{DC4100B4-2952-4B0E-B672-3D77DF3AECE4}"/>
    <cellStyle name="Note 2 4 2 2 2" xfId="25122" xr:uid="{47FC4E05-38EE-4962-BD84-9F6756D604DD}"/>
    <cellStyle name="Note 2 4 2 2 2 2" xfId="48425" xr:uid="{BE55E1CB-87A5-4DF0-B62D-2512617111B6}"/>
    <cellStyle name="Note 2 4 2 2 3" xfId="28652" xr:uid="{B35940E0-89B0-4C1D-8D40-5E08BEE7FA06}"/>
    <cellStyle name="Note 2 4 2 2 3 2" xfId="51951" xr:uid="{C3D91884-893B-45B3-A7F6-39A574CDC512}"/>
    <cellStyle name="Note 2 4 2 2 4" xfId="29262" xr:uid="{8BA03B3F-E1D0-4849-8977-D3C1362FA524}"/>
    <cellStyle name="Note 2 4 2 2 4 2" xfId="52561" xr:uid="{211AEB51-FEA2-4A39-99F3-E9E072F63476}"/>
    <cellStyle name="Note 2 4 2 2 5" xfId="37263" xr:uid="{4B503B8D-111F-40B0-912B-77F4B5F51025}"/>
    <cellStyle name="Note 2 4 2 3" xfId="14130" xr:uid="{607430D4-ABEC-4C05-B9D6-18E41B2C1DB3}"/>
    <cellStyle name="Note 2 4 2 3 2" xfId="28809" xr:uid="{1C439AE9-DC48-4061-9DCF-E3CA11E68BFE}"/>
    <cellStyle name="Note 2 4 2 3 2 2" xfId="52108" xr:uid="{281BC63A-21A9-4F53-90DD-BE1C30072DA1}"/>
    <cellStyle name="Note 2 4 2 3 3" xfId="24865" xr:uid="{0339F83F-6A25-4B10-BC05-F455F5552763}"/>
    <cellStyle name="Note 2 4 2 3 3 2" xfId="48171" xr:uid="{C9D50531-3C81-43E3-9D31-400DF238FA9B}"/>
    <cellStyle name="Note 2 4 2 3 4" xfId="37471" xr:uid="{94E3F904-359F-4EC5-A364-4A981F8C5896}"/>
    <cellStyle name="Note 2 4 2 4" xfId="28447" xr:uid="{43A47B50-D94C-456B-A2DC-08731FC6B7B0}"/>
    <cellStyle name="Note 2 4 2 4 2" xfId="51746" xr:uid="{A5E36298-E4CA-47A4-88F3-11C0F3F7FBAD}"/>
    <cellStyle name="Note 2 4 2 5" xfId="29236" xr:uid="{52131DBA-31DD-41C5-AB63-D8521CD501B2}"/>
    <cellStyle name="Note 2 4 2 5 2" xfId="52535" xr:uid="{AC7AA760-C68C-40D7-9E16-0A479B5B9E7D}"/>
    <cellStyle name="Note 2 4 2 6" xfId="36982" xr:uid="{2F2A0002-4DF9-458D-AD09-905EDBD68518}"/>
    <cellStyle name="Note 2 4 3" xfId="13824" xr:uid="{57FB3B55-289D-4092-A3F4-6519861CB28E}"/>
    <cellStyle name="Note 2 4 3 2" xfId="15594" xr:uid="{C5BBC013-D599-4BB7-8F59-B9DEE9F88152}"/>
    <cellStyle name="Note 2 4 3 2 2" xfId="26690" xr:uid="{CF84231B-3A8D-4F26-842C-F9AC6CB39AA1}"/>
    <cellStyle name="Note 2 4 3 2 2 2" xfId="49989" xr:uid="{F319C194-94ED-47D6-BBF6-C0E51D9F0D68}"/>
    <cellStyle name="Note 2 4 3 2 3" xfId="29208" xr:uid="{426C7C59-1782-46BB-BAC6-C79D25C1F9A6}"/>
    <cellStyle name="Note 2 4 3 2 3 2" xfId="52507" xr:uid="{39C869CB-0DFC-4092-A939-A1FE7236ECED}"/>
    <cellStyle name="Note 2 4 3 2 4" xfId="29263" xr:uid="{B6DB1F62-EF9C-47C8-B2D5-832A8623980F}"/>
    <cellStyle name="Note 2 4 3 2 4 2" xfId="52562" xr:uid="{E57AF7F3-2984-47D1-A7AE-1C1BE386B6B9}"/>
    <cellStyle name="Note 2 4 3 2 5" xfId="38932" xr:uid="{0009DD89-D656-4CD9-885E-F4944F49E60B}"/>
    <cellStyle name="Note 2 4 3 3" xfId="15526" xr:uid="{E5C4BF09-42B2-4A22-9C6A-C68F1008F11A}"/>
    <cellStyle name="Note 2 4 3 3 2" xfId="29141" xr:uid="{A876F026-ED55-42CC-AEC2-84557AA6BE6B}"/>
    <cellStyle name="Note 2 4 3 3 2 2" xfId="52440" xr:uid="{026E8E16-3B94-4E20-AED5-16BF9ABC47BD}"/>
    <cellStyle name="Note 2 4 3 3 3" xfId="17177" xr:uid="{E75EFD4F-7CB4-4822-92D8-CBF5464C2ECD}"/>
    <cellStyle name="Note 2 4 3 3 3 2" xfId="40489" xr:uid="{D879CE82-33F9-4CDA-ACC1-1E66D9866F59}"/>
    <cellStyle name="Note 2 4 3 3 4" xfId="38865" xr:uid="{FFEF8063-167A-4816-8D27-2CBEC3610115}"/>
    <cellStyle name="Note 2 4 3 4" xfId="28570" xr:uid="{3DB5067A-6B82-42A3-957B-DE48EB0C465A}"/>
    <cellStyle name="Note 2 4 3 4 2" xfId="51869" xr:uid="{9BDE84A1-EB51-4FFF-8D71-08F0A8BDFB41}"/>
    <cellStyle name="Note 2 4 3 5" xfId="28876" xr:uid="{9C450CCE-0CC8-4709-BDF2-CEDA17F19169}"/>
    <cellStyle name="Note 2 4 3 5 2" xfId="52175" xr:uid="{90F0622D-05DC-4267-9885-77256A04E21B}"/>
    <cellStyle name="Note 2 4 3 6" xfId="37176" xr:uid="{6E0C5607-A0F0-4ACA-9597-3F7A6914CBCD}"/>
    <cellStyle name="Note 2 4 4" xfId="11395" xr:uid="{F1B42A09-7D0E-4E29-B58C-9A3C11A8E7AA}"/>
    <cellStyle name="Note 2 4 4 2" xfId="15187" xr:uid="{B07D48E7-7861-4337-A422-FFBCFCEDEDAE}"/>
    <cellStyle name="Note 2 4 4 2 2" xfId="26344" xr:uid="{ED4CB6FE-C9BA-4AB5-92AF-526291C6E1D1}"/>
    <cellStyle name="Note 2 4 4 2 2 2" xfId="49646" xr:uid="{D1AF8107-3B18-4D41-BF96-9B399B651440}"/>
    <cellStyle name="Note 2 4 4 2 3" xfId="38528" xr:uid="{F322670D-647E-4519-AC5D-17E72147E8F1}"/>
    <cellStyle name="Note 2 4 4 3" xfId="16716" xr:uid="{448F1B6D-DEF4-451C-A3D6-CEAFF5D4B11E}"/>
    <cellStyle name="Note 2 4 4 3 2" xfId="27802" xr:uid="{E0982C3A-183C-4BFA-A3E8-6BE5AC4DEAF0}"/>
    <cellStyle name="Note 2 4 4 3 2 2" xfId="51101" xr:uid="{9EB68729-2599-45B7-9388-77696613BD3F}"/>
    <cellStyle name="Note 2 4 4 3 3" xfId="40054" xr:uid="{527D9F25-8E75-413A-AC72-4C73B406EF40}"/>
    <cellStyle name="Note 2 4 4 4" xfId="24745" xr:uid="{48F5EE47-7BBB-4909-AD6B-AB804E9163D6}"/>
    <cellStyle name="Note 2 4 4 4 2" xfId="48051" xr:uid="{67A24C1A-F7E6-48D5-8495-D4D203CC3E27}"/>
    <cellStyle name="Note 2 4 4 5" xfId="36947" xr:uid="{0A528CC1-9F72-4301-BF9D-200FE8B68684}"/>
    <cellStyle name="Note 2 4 5" xfId="14087" xr:uid="{5B9AF563-76BA-493B-9E26-80E3262C4505}"/>
    <cellStyle name="Note 2 4 5 2" xfId="25263" xr:uid="{ECB6B822-99D2-48BE-B3FD-17B6D8261204}"/>
    <cellStyle name="Note 2 4 5 2 2" xfId="48565" xr:uid="{4915C3BB-F6FE-462D-971E-1C333D104DCB}"/>
    <cellStyle name="Note 2 4 5 3" xfId="28772" xr:uid="{4BFAD0BB-6F5C-4AE4-A4FC-5D7ACD4FCFFF}"/>
    <cellStyle name="Note 2 4 5 3 2" xfId="52071" xr:uid="{71D879CA-0053-4C33-88DD-CD59290676EB}"/>
    <cellStyle name="Note 2 4 5 4" xfId="28267" xr:uid="{5EA5C6D1-C990-4496-8B1B-6D95A1AE7D1D}"/>
    <cellStyle name="Note 2 4 5 4 2" xfId="51566" xr:uid="{ADDCE4A8-6F46-4DE6-9E14-E47FF337B411}"/>
    <cellStyle name="Note 2 4 5 5" xfId="37428" xr:uid="{BFD77C9C-7E90-4D21-835F-922E634FC0E4}"/>
    <cellStyle name="Note 2 4 6" xfId="15614" xr:uid="{1178042E-9390-477F-9166-0737FC4FF47F}"/>
    <cellStyle name="Note 2 4 6 2" xfId="29228" xr:uid="{3F090020-AA58-47A6-B130-551A2755BA7F}"/>
    <cellStyle name="Note 2 4 6 2 2" xfId="52527" xr:uid="{85301683-0998-4161-90A0-F739191F1D9D}"/>
    <cellStyle name="Note 2 4 6 3" xfId="29253" xr:uid="{9F7BFBEE-4E3B-4CD8-8902-270F5CFED39D}"/>
    <cellStyle name="Note 2 4 6 3 2" xfId="52552" xr:uid="{D9FEC9DC-3111-41D3-8C52-4ACC696CF6D5}"/>
    <cellStyle name="Note 2 4 6 4" xfId="38952" xr:uid="{703ACB3E-DE36-44C5-A941-617A8D215009}"/>
    <cellStyle name="Note 2 4 7" xfId="17273" xr:uid="{96E8DF59-4ABA-4B28-9378-FC7463D3F980}"/>
    <cellStyle name="Note 2 4 7 2" xfId="40585" xr:uid="{F8778B75-5449-418A-8863-CD41450E38E5}"/>
    <cellStyle name="Note 2 4 8" xfId="28394" xr:uid="{C3FE1477-D690-462B-A4FF-9B3689AC5C5A}"/>
    <cellStyle name="Note 2 4 8 2" xfId="51693" xr:uid="{F5764DB3-29FC-43B5-9538-3987D34F3A4C}"/>
    <cellStyle name="Note 2 4 9" xfId="29690" xr:uid="{4D4730FA-F2C3-4E50-AFA8-1E19140185C2}"/>
    <cellStyle name="Note 2 5" xfId="2271" xr:uid="{B4DE353A-DBC3-4805-B472-5708E9AD4A94}"/>
    <cellStyle name="Note 2 5 2" xfId="13825" xr:uid="{9479124C-E5E3-45B9-B34F-AE16BA027D70}"/>
    <cellStyle name="Note 2 5 2 2" xfId="15595" xr:uid="{130B976A-989C-4195-A873-31358E7CA183}"/>
    <cellStyle name="Note 2 5 2 2 2" xfId="26691" xr:uid="{338223D2-2B3B-455B-864C-B544801CFEDD}"/>
    <cellStyle name="Note 2 5 2 2 2 2" xfId="49990" xr:uid="{2A057953-6E53-414A-9783-E4F10DFEE3BE}"/>
    <cellStyle name="Note 2 5 2 2 3" xfId="29209" xr:uid="{7D8FF2B5-28E0-4228-834D-6A9C208BBFC3}"/>
    <cellStyle name="Note 2 5 2 2 3 2" xfId="52508" xr:uid="{C58C0770-FCC5-46D3-9084-DABC82946486}"/>
    <cellStyle name="Note 2 5 2 2 4" xfId="28833" xr:uid="{0BA16330-7594-4901-9FAA-35806B2A839F}"/>
    <cellStyle name="Note 2 5 2 2 4 2" xfId="52132" xr:uid="{CB3602DF-B3DC-4934-8A98-F2BC0E87196A}"/>
    <cellStyle name="Note 2 5 2 2 5" xfId="38933" xr:uid="{63548EFA-8A01-443E-B4C4-5323C02A4060}"/>
    <cellStyle name="Note 2 5 2 3" xfId="13904" xr:uid="{D356F649-70EB-416B-8290-6D9930BE7484}"/>
    <cellStyle name="Note 2 5 2 3 2" xfId="28635" xr:uid="{DA82A078-1301-494D-994A-3C1383AF75F8}"/>
    <cellStyle name="Note 2 5 2 3 2 2" xfId="51934" xr:uid="{03CB2B4C-06E8-4A70-96F4-E0B4EF4C70D3}"/>
    <cellStyle name="Note 2 5 2 3 3" xfId="28344" xr:uid="{3C447B42-AE38-433E-8A62-8034019A9139}"/>
    <cellStyle name="Note 2 5 2 3 3 2" xfId="51643" xr:uid="{9C51F665-6090-4DC9-9ABD-17681E1CDD6C}"/>
    <cellStyle name="Note 2 5 2 3 4" xfId="37246" xr:uid="{188AEB33-FA02-4AA2-B7F5-95B50D02ABE3}"/>
    <cellStyle name="Note 2 5 2 4" xfId="28571" xr:uid="{6032DA1B-22AB-4DA6-99B0-9C059DA96973}"/>
    <cellStyle name="Note 2 5 2 4 2" xfId="51870" xr:uid="{724D93D1-0964-4062-839A-1E98E855FCF9}"/>
    <cellStyle name="Note 2 5 2 5" xfId="28386" xr:uid="{9039ADBB-720F-483A-8B2E-FA7212EC50C2}"/>
    <cellStyle name="Note 2 5 2 5 2" xfId="51685" xr:uid="{AD72703C-66FE-4B07-864E-3955BF674B59}"/>
    <cellStyle name="Note 2 5 2 6" xfId="37177" xr:uid="{F7FF81C6-C97C-4305-AA57-96384059FCEF}"/>
    <cellStyle name="Note 2 5 3" xfId="14081" xr:uid="{4374CAE4-1526-4A3B-B744-6732CEA988B5}"/>
    <cellStyle name="Note 2 5 3 2" xfId="25259" xr:uid="{7D253F71-5B77-4A0B-9429-9BF37E257706}"/>
    <cellStyle name="Note 2 5 3 2 2" xfId="48561" xr:uid="{B6A8808A-8D32-43B3-9241-2DCEF0FA03CB}"/>
    <cellStyle name="Note 2 5 3 3" xfId="28766" xr:uid="{1C980E9B-42C8-46A3-8E66-16B76AE5434D}"/>
    <cellStyle name="Note 2 5 3 3 2" xfId="52065" xr:uid="{6200934C-5D3C-4A3D-9AA0-6A3E337AED08}"/>
    <cellStyle name="Note 2 5 3 4" xfId="29304" xr:uid="{E41AE4D5-3E08-4B5B-B32F-562F1D565DFD}"/>
    <cellStyle name="Note 2 5 3 4 2" xfId="52603" xr:uid="{EBF82F27-627B-443B-8B24-9A4AE5D59CC5}"/>
    <cellStyle name="Note 2 5 3 5" xfId="37422" xr:uid="{32EA65BA-F619-4477-A311-1F87FA83A5EF}"/>
    <cellStyle name="Note 2 5 4" xfId="15226" xr:uid="{22C8073D-E226-4A2A-95E8-552457D4F8F1}"/>
    <cellStyle name="Note 2 5 4 2" xfId="28955" xr:uid="{F52DC39C-9F61-4456-8455-A712861F2634}"/>
    <cellStyle name="Note 2 5 4 2 2" xfId="52254" xr:uid="{B3F04B47-AAD5-4820-8C7A-B1002941C509}"/>
    <cellStyle name="Note 2 5 4 3" xfId="28041" xr:uid="{2259BEE5-5A47-461A-9336-2F53144A29E6}"/>
    <cellStyle name="Note 2 5 4 3 2" xfId="51340" xr:uid="{27F1B443-437A-4A9B-8FF2-5A1A078F3A39}"/>
    <cellStyle name="Note 2 5 4 4" xfId="38567" xr:uid="{AF561DC2-930C-4575-8DD8-FFD89DB4AAB7}"/>
    <cellStyle name="Note 2 5 5" xfId="24772" xr:uid="{8BEE4C03-361B-4105-A180-FFA613286848}"/>
    <cellStyle name="Note 2 5 5 2" xfId="48078" xr:uid="{7B94AA6F-2955-42C8-AE83-4687D01E618F}"/>
    <cellStyle name="Note 2 5 6" xfId="28320" xr:uid="{4B551FF0-CD13-4128-8667-BECCFBA04080}"/>
    <cellStyle name="Note 2 5 6 2" xfId="51619" xr:uid="{A2D3293F-2093-4CFE-9E6C-24A889F2FC92}"/>
    <cellStyle name="Note 2 5 7" xfId="29691" xr:uid="{1FFB3F32-1B95-4A82-94F8-35FC977E15F0}"/>
    <cellStyle name="Note 2 6" xfId="2272" xr:uid="{A53FAAA1-7F99-448C-BD50-BE9C70CEA19E}"/>
    <cellStyle name="Note 2 6 2" xfId="13826" xr:uid="{8BC22C3C-A1BE-4E37-B5BB-05D11DEECF5A}"/>
    <cellStyle name="Note 2 6 2 2" xfId="15596" xr:uid="{F908C960-EF0B-4DCB-AC6D-9828A78D9E91}"/>
    <cellStyle name="Note 2 6 2 2 2" xfId="26692" xr:uid="{953B0878-AA60-4F88-BCC4-212D77163DF5}"/>
    <cellStyle name="Note 2 6 2 2 2 2" xfId="49991" xr:uid="{A7B1ACDB-591D-4611-AFCC-BBA8F5C05BE0}"/>
    <cellStyle name="Note 2 6 2 2 3" xfId="29210" xr:uid="{309F4CA0-96DF-4E36-9EBA-A5F65B6E50D6}"/>
    <cellStyle name="Note 2 6 2 2 3 2" xfId="52509" xr:uid="{383CDCA9-14A9-4F9F-8A5F-49F9DD81BF5F}"/>
    <cellStyle name="Note 2 6 2 2 4" xfId="24785" xr:uid="{B5D56288-72E0-477B-9C48-AA6D33A05165}"/>
    <cellStyle name="Note 2 6 2 2 4 2" xfId="48091" xr:uid="{7B3B409B-EDC6-4F30-A5B3-28457D20F14C}"/>
    <cellStyle name="Note 2 6 2 2 5" xfId="38934" xr:uid="{1E165E6A-FB65-4ACD-BAA9-70A3327BABD7}"/>
    <cellStyle name="Note 2 6 2 3" xfId="14079" xr:uid="{112EC0C7-22C6-4FCA-B535-3A0D487FD31B}"/>
    <cellStyle name="Note 2 6 2 3 2" xfId="28764" xr:uid="{C9334D1A-265B-41E8-8EDA-A013F19E856E}"/>
    <cellStyle name="Note 2 6 2 3 2 2" xfId="52063" xr:uid="{16FDF4AD-031D-43BD-BFDE-DFD010AD486D}"/>
    <cellStyle name="Note 2 6 2 3 3" xfId="22661" xr:uid="{C9B2E96D-973D-4ECB-8E30-9197508A8DCD}"/>
    <cellStyle name="Note 2 6 2 3 3 2" xfId="45967" xr:uid="{753F35B4-6895-4139-8EB9-4E2D03B1D1D5}"/>
    <cellStyle name="Note 2 6 2 3 4" xfId="37420" xr:uid="{6C11D76D-47EE-46D0-8E41-9CA7D0BBBF75}"/>
    <cellStyle name="Note 2 6 2 4" xfId="28572" xr:uid="{39C9D860-31BA-4436-ABE4-47619A698DB8}"/>
    <cellStyle name="Note 2 6 2 4 2" xfId="51871" xr:uid="{CC09CA64-F384-4ABA-9C26-3331EFDDEA89}"/>
    <cellStyle name="Note 2 6 2 5" xfId="28312" xr:uid="{0C95BD96-B1DA-47B1-B3CE-A6817EC9F363}"/>
    <cellStyle name="Note 2 6 2 5 2" xfId="51611" xr:uid="{CC27D35B-FAC9-4F1A-9515-767223AC5785}"/>
    <cellStyle name="Note 2 6 2 6" xfId="37178" xr:uid="{F6B49725-C260-4DCB-901C-197F2AADAED4}"/>
    <cellStyle name="Note 2 6 3" xfId="15358" xr:uid="{EBA9FC5D-53A5-40B7-80EA-5E29CDA59630}"/>
    <cellStyle name="Note 2 6 3 2" xfId="26491" xr:uid="{0CEF6BCA-EF6B-4E43-929C-4A71F62DB927}"/>
    <cellStyle name="Note 2 6 3 2 2" xfId="49793" xr:uid="{99DE3770-6876-4BD0-8548-72DDA0E6A18A}"/>
    <cellStyle name="Note 2 6 3 3" xfId="29041" xr:uid="{FB6C18ED-201C-429F-8953-14377E043E18}"/>
    <cellStyle name="Note 2 6 3 3 2" xfId="52340" xr:uid="{9CF431FA-D8B2-49AC-BA74-D1C59BE5A970}"/>
    <cellStyle name="Note 2 6 3 4" xfId="28382" xr:uid="{6E8D3A65-4C7C-48F5-9ED3-0B8CF0E03B3A}"/>
    <cellStyle name="Note 2 6 3 4 2" xfId="51681" xr:uid="{A36C2C60-B0B2-4881-B115-AC4CFAE2BFA7}"/>
    <cellStyle name="Note 2 6 3 5" xfId="38699" xr:uid="{A9D94A61-F3B1-448A-8947-A36F770F0F43}"/>
    <cellStyle name="Note 2 6 4" xfId="15197" xr:uid="{6FBFC6AD-062D-428D-84C2-01B22C4161E2}"/>
    <cellStyle name="Note 2 6 4 2" xfId="28928" xr:uid="{F12969AD-87D1-4CE6-AEE4-BB00FE7404C4}"/>
    <cellStyle name="Note 2 6 4 2 2" xfId="52227" xr:uid="{0348C137-E425-44E5-9406-20F326792216}"/>
    <cellStyle name="Note 2 6 4 3" xfId="28064" xr:uid="{2FC3AD69-D5A2-46C8-94CA-89CCEA2BA532}"/>
    <cellStyle name="Note 2 6 4 3 2" xfId="51363" xr:uid="{24B8D79E-23DB-454A-AC11-3689998F2623}"/>
    <cellStyle name="Note 2 6 4 4" xfId="38538" xr:uid="{12CF98C3-AFC2-474C-A6F5-3635A3702790}"/>
    <cellStyle name="Note 2 6 5" xfId="24863" xr:uid="{D669FBA6-9780-4328-A8D0-87997F9D4941}"/>
    <cellStyle name="Note 2 6 5 2" xfId="48169" xr:uid="{2A95B1CD-4BA5-4761-8B4B-3E993BCD929A}"/>
    <cellStyle name="Note 2 6 6" xfId="28245" xr:uid="{6020BC21-508D-4207-A524-7F28BCBCE3A5}"/>
    <cellStyle name="Note 2 6 6 2" xfId="51544" xr:uid="{43C5C688-60BA-4FB6-990F-2E0F0691A7BD}"/>
    <cellStyle name="Note 2 6 7" xfId="29692" xr:uid="{8A637F9C-CD04-425C-AA31-C40C83EB2916}"/>
    <cellStyle name="Note 2 7" xfId="2273" xr:uid="{5CC4F1A1-0049-4EC4-8D3F-4103CB23D98C}"/>
    <cellStyle name="Note 2 7 2" xfId="13827" xr:uid="{A8FEDEEF-9BE6-4397-89EA-4B536A330505}"/>
    <cellStyle name="Note 2 7 2 2" xfId="15597" xr:uid="{E3BBA486-8CC5-4DDF-AE40-12DA144444D5}"/>
    <cellStyle name="Note 2 7 2 2 2" xfId="26693" xr:uid="{04BF280F-15E9-4F5F-BF2E-25AB694A675E}"/>
    <cellStyle name="Note 2 7 2 2 2 2" xfId="49992" xr:uid="{FDF6925F-2740-43E7-B17C-CE4DD3E1BCBC}"/>
    <cellStyle name="Note 2 7 2 2 3" xfId="29211" xr:uid="{C6753675-3D3C-4F68-A6EC-D31C811D1DC3}"/>
    <cellStyle name="Note 2 7 2 2 3 2" xfId="52510" xr:uid="{8763DC07-CD6F-4E74-BF14-57B63425793C}"/>
    <cellStyle name="Note 2 7 2 2 4" xfId="28338" xr:uid="{84CA42C7-3C66-4536-AAEB-DED033EC9ADB}"/>
    <cellStyle name="Note 2 7 2 2 4 2" xfId="51637" xr:uid="{12DB6DCB-09AE-430A-B759-875320FC43A8}"/>
    <cellStyle name="Note 2 7 2 2 5" xfId="38935" xr:uid="{66970FB7-9AB9-4BD8-99B0-5A30D5123D3E}"/>
    <cellStyle name="Note 2 7 2 3" xfId="13942" xr:uid="{AFDE8821-AABE-4C8C-88D1-3CE1AD423329}"/>
    <cellStyle name="Note 2 7 2 3 2" xfId="28673" xr:uid="{73F5E64D-72C7-447F-AF42-C7CCE1479830}"/>
    <cellStyle name="Note 2 7 2 3 2 2" xfId="51972" xr:uid="{9E404095-862B-4A86-95CE-85067367790F}"/>
    <cellStyle name="Note 2 7 2 3 3" xfId="28823" xr:uid="{9106A9D3-1107-4F94-8E49-356067F2BB6A}"/>
    <cellStyle name="Note 2 7 2 3 3 2" xfId="52122" xr:uid="{B14B9A27-511A-4CCF-B6C6-B1E291A41B3D}"/>
    <cellStyle name="Note 2 7 2 3 4" xfId="37284" xr:uid="{D66F2364-CEDC-407F-A1EE-9407B2B09CA0}"/>
    <cellStyle name="Note 2 7 2 4" xfId="28573" xr:uid="{F3C5904D-923B-4AC4-8CB8-EA1147979EF9}"/>
    <cellStyle name="Note 2 7 2 4 2" xfId="51872" xr:uid="{EC9EF7B3-96D0-41AE-B371-64A6C3AFDC17}"/>
    <cellStyle name="Note 2 7 2 5" xfId="28158" xr:uid="{411E1B58-44FB-4063-8490-6E1CFEBE1651}"/>
    <cellStyle name="Note 2 7 2 5 2" xfId="51457" xr:uid="{61B05FD1-089E-451C-A475-B505FB2C73EF}"/>
    <cellStyle name="Note 2 7 2 6" xfId="37179" xr:uid="{816BA3C1-E6B3-4A63-8B5C-43BA960871AD}"/>
    <cellStyle name="Note 2 7 3" xfId="15375" xr:uid="{B34B0169-E272-48F5-831F-CCC7DD72E514}"/>
    <cellStyle name="Note 2 7 3 2" xfId="26507" xr:uid="{D33B498E-5574-4BF5-B9DD-99AF2446F8FE}"/>
    <cellStyle name="Note 2 7 3 2 2" xfId="49807" xr:uid="{813781F1-C1F4-4482-A508-A5348461B53D}"/>
    <cellStyle name="Note 2 7 3 3" xfId="29056" xr:uid="{03897B08-950F-4FD1-8C73-3C57FBB3E6BC}"/>
    <cellStyle name="Note 2 7 3 3 2" xfId="52355" xr:uid="{6791C70D-8A5A-4C7A-87E2-BE662337FB83}"/>
    <cellStyle name="Note 2 7 3 4" xfId="24905" xr:uid="{81D6F7D4-48A0-4C80-8DA9-1CF40B27C28F}"/>
    <cellStyle name="Note 2 7 3 4 2" xfId="48211" xr:uid="{F3AD39D3-390E-49BA-ACB2-AC20265923AF}"/>
    <cellStyle name="Note 2 7 3 5" xfId="38714" xr:uid="{7A9FBC2D-88D7-4D7E-BC15-4A1CF24CAC9A}"/>
    <cellStyle name="Note 2 7 4" xfId="13952" xr:uid="{1AB99D61-FEE7-4525-8041-7F36F39EB180}"/>
    <cellStyle name="Note 2 7 4 2" xfId="28680" xr:uid="{0397BB0D-3E98-4D3E-BD49-4D2CF0E2A2FA}"/>
    <cellStyle name="Note 2 7 4 2 2" xfId="51979" xr:uid="{06F89956-A46B-4553-8B83-AE58598226B5}"/>
    <cellStyle name="Note 2 7 4 3" xfId="28444" xr:uid="{DCC114EE-7096-4D3B-9FF1-56802AC91491}"/>
    <cellStyle name="Note 2 7 4 3 2" xfId="51743" xr:uid="{8D3FA3D8-01A6-4058-9901-27D36B38281D}"/>
    <cellStyle name="Note 2 7 4 4" xfId="37294" xr:uid="{18F4DC47-F823-42BC-967A-C66AFDEFAE36}"/>
    <cellStyle name="Note 2 7 5" xfId="17416" xr:uid="{58BCBCE4-E7B0-4DA1-93BC-4368FF3F650F}"/>
    <cellStyle name="Note 2 7 5 2" xfId="40728" xr:uid="{7112DA19-7835-4089-9874-92AC71D52F52}"/>
    <cellStyle name="Note 2 7 6" xfId="27935" xr:uid="{0D771D7F-357D-453F-92AF-6F87B933823D}"/>
    <cellStyle name="Note 2 7 6 2" xfId="51234" xr:uid="{F65FA815-936B-4137-B5C0-79AE5C51A444}"/>
    <cellStyle name="Note 2 7 7" xfId="29693" xr:uid="{8DAC2FE5-073F-42BD-AEE8-BB6456515D95}"/>
    <cellStyle name="Note 2 8" xfId="2274" xr:uid="{702EED10-0984-4BB1-9CB9-E68679B39CF8}"/>
    <cellStyle name="Note 2 8 2" xfId="13828" xr:uid="{39898017-1880-40C2-9D6A-28E8AF18384B}"/>
    <cellStyle name="Note 2 8 2 2" xfId="15598" xr:uid="{4BD5FD65-40D5-47D4-9C94-F1FC4CC48113}"/>
    <cellStyle name="Note 2 8 2 2 2" xfId="26694" xr:uid="{EA9C1BB4-6FF6-4C53-BC13-FC806BA09705}"/>
    <cellStyle name="Note 2 8 2 2 2 2" xfId="49993" xr:uid="{5CAC5F95-C585-4D9D-A39A-8BE93C83F8FA}"/>
    <cellStyle name="Note 2 8 2 2 3" xfId="29212" xr:uid="{35D9CF07-8C19-4978-B70D-6B80EC16273F}"/>
    <cellStyle name="Note 2 8 2 2 3 2" xfId="52511" xr:uid="{47280B20-9E1B-45ED-9A12-29B6CF82BC94}"/>
    <cellStyle name="Note 2 8 2 2 4" xfId="28263" xr:uid="{81AF4383-7D95-4CFD-A796-E329C859162D}"/>
    <cellStyle name="Note 2 8 2 2 4 2" xfId="51562" xr:uid="{ADFE17AF-7F0C-4476-AA8B-24A1ADD1A90F}"/>
    <cellStyle name="Note 2 8 2 2 5" xfId="38936" xr:uid="{247225DC-51B0-4C72-8709-D669035D6815}"/>
    <cellStyle name="Note 2 8 2 3" xfId="14084" xr:uid="{B2B2C514-9196-4E95-977A-90E7114AFC34}"/>
    <cellStyle name="Note 2 8 2 3 2" xfId="28769" xr:uid="{E93DF7B1-BE58-4DB2-9939-78CA288D3938}"/>
    <cellStyle name="Note 2 8 2 3 2 2" xfId="52068" xr:uid="{1E7F44F1-7B6F-46C0-82FE-D5048241B627}"/>
    <cellStyle name="Note 2 8 2 3 3" xfId="28838" xr:uid="{1A014932-D3D4-44D7-B2DC-791B38CB86FD}"/>
    <cellStyle name="Note 2 8 2 3 3 2" xfId="52137" xr:uid="{B9F5624C-72EB-4BA3-88B7-B56C025BCEF0}"/>
    <cellStyle name="Note 2 8 2 3 4" xfId="37425" xr:uid="{387483A2-7852-4870-89DF-8993D242CDF8}"/>
    <cellStyle name="Note 2 8 2 4" xfId="28574" xr:uid="{FF56D22A-F565-47BF-B985-088F6A2C1BEB}"/>
    <cellStyle name="Note 2 8 2 4 2" xfId="51873" xr:uid="{C85F265F-EBED-449C-8E59-9141F9C5566F}"/>
    <cellStyle name="Note 2 8 2 5" xfId="28086" xr:uid="{B73329F8-740A-483F-BE2C-403CE1D31DBB}"/>
    <cellStyle name="Note 2 8 2 5 2" xfId="51385" xr:uid="{5371ACFE-4B8D-425B-8510-C827507FCA8F}"/>
    <cellStyle name="Note 2 8 2 6" xfId="37180" xr:uid="{035A8C0F-70D2-4A7F-B8A1-C7E41FBDF4AC}"/>
    <cellStyle name="Note 2 8 3" xfId="15509" xr:uid="{2F5FD9E8-63F2-49ED-8FE6-9871C8967A38}"/>
    <cellStyle name="Note 2 8 3 2" xfId="26621" xr:uid="{4B075FFE-C84A-4B61-8C57-2FD2C277DC55}"/>
    <cellStyle name="Note 2 8 3 2 2" xfId="49921" xr:uid="{D1725CE3-F646-4279-A6DC-1E7A6C404360}"/>
    <cellStyle name="Note 2 8 3 3" xfId="29124" xr:uid="{EA5A0FDC-B2E4-40C0-9088-3D4796A0F2B1}"/>
    <cellStyle name="Note 2 8 3 3 2" xfId="52423" xr:uid="{9484FD34-6662-4616-BE30-60CB0879E91D}"/>
    <cellStyle name="Note 2 8 3 4" xfId="17181" xr:uid="{7592D591-EF98-47D4-B783-FD6FF0CC3D01}"/>
    <cellStyle name="Note 2 8 3 4 2" xfId="40493" xr:uid="{57F9502F-2FF5-4797-AA6C-6C3D3FD8F994}"/>
    <cellStyle name="Note 2 8 3 5" xfId="38848" xr:uid="{135DCAA6-4325-4662-8732-34753E0C1ADF}"/>
    <cellStyle name="Note 2 8 4" xfId="14002" xr:uid="{C797E066-2129-404A-A550-3C4F33BCB85A}"/>
    <cellStyle name="Note 2 8 4 2" xfId="28715" xr:uid="{82E733FC-3037-4EFE-9650-97AFC60BF140}"/>
    <cellStyle name="Note 2 8 4 2 2" xfId="52014" xr:uid="{0E8CBFA2-D661-4C9C-BCFC-5C19A88E4540}"/>
    <cellStyle name="Note 2 8 4 3" xfId="28437" xr:uid="{D51854B1-77A8-4EBE-A74A-680E5032E00D}"/>
    <cellStyle name="Note 2 8 4 3 2" xfId="51736" xr:uid="{2362790F-1D92-4BDA-92CE-EE11AC4FACE3}"/>
    <cellStyle name="Note 2 8 4 4" xfId="37343" xr:uid="{915B186F-2FE5-42F6-BE8F-50BED6334B0D}"/>
    <cellStyle name="Note 2 8 5" xfId="24799" xr:uid="{52849F64-25A6-4BEE-9784-E9D2315FA10F}"/>
    <cellStyle name="Note 2 8 5 2" xfId="48105" xr:uid="{194DC957-9B39-4016-B736-D30F923CA84D}"/>
    <cellStyle name="Note 2 8 6" xfId="29308" xr:uid="{9A0A7778-62F9-405C-861D-77BFDFEB76CD}"/>
    <cellStyle name="Note 2 8 6 2" xfId="52607" xr:uid="{568CAB3B-3A1C-45A0-A233-2CE7FA208FC9}"/>
    <cellStyle name="Note 2 8 7" xfId="29694" xr:uid="{E98DC169-D7B2-4DDD-9EFA-068A661BDE51}"/>
    <cellStyle name="Note 2 9" xfId="2275" xr:uid="{388E4E0D-ECE6-4F36-A779-E3E2BC773E4A}"/>
    <cellStyle name="Note 2 9 2" xfId="13829" xr:uid="{3626945B-BAC6-4EA0-B13D-97E2EBA324D1}"/>
    <cellStyle name="Note 2 9 2 2" xfId="15599" xr:uid="{4C4080F2-B9E3-49C5-9C0D-63F212866545}"/>
    <cellStyle name="Note 2 9 2 2 2" xfId="26695" xr:uid="{A854DE03-320D-436F-8561-6725746BD1E7}"/>
    <cellStyle name="Note 2 9 2 2 2 2" xfId="49994" xr:uid="{2916FE5E-5592-4340-A60B-FEA6A6BBDF3F}"/>
    <cellStyle name="Note 2 9 2 2 3" xfId="29213" xr:uid="{4868BDEE-7D34-4DC5-A766-A585A28A3751}"/>
    <cellStyle name="Note 2 9 2 2 3 2" xfId="52512" xr:uid="{58372AD1-617B-4C2D-BA78-61CE860A28F8}"/>
    <cellStyle name="Note 2 9 2 2 4" xfId="28109" xr:uid="{DED871C5-5EB1-4CD6-9B11-BCBD8E9DFDF4}"/>
    <cellStyle name="Note 2 9 2 2 4 2" xfId="51408" xr:uid="{C652A38C-DD14-40F8-9C2E-8ED9C1B8B3BF}"/>
    <cellStyle name="Note 2 9 2 2 5" xfId="38937" xr:uid="{9B6DA59F-1261-4252-BDAA-8482F7B6881C}"/>
    <cellStyle name="Note 2 9 2 3" xfId="15361" xr:uid="{4168F879-293D-4823-91CE-634948B48DC0}"/>
    <cellStyle name="Note 2 9 2 3 2" xfId="29043" xr:uid="{958C6317-1A1F-426C-98B6-C6C70C5898F9}"/>
    <cellStyle name="Note 2 9 2 3 2 2" xfId="52342" xr:uid="{23C0EC3F-A31B-4315-83D9-C1C626B834D3}"/>
    <cellStyle name="Note 2 9 2 3 3" xfId="28083" xr:uid="{4ECEEFFB-41EA-4D5D-B998-387471FE2127}"/>
    <cellStyle name="Note 2 9 2 3 3 2" xfId="51382" xr:uid="{3DF6860E-B3CD-4020-9EC0-26003A0D42F8}"/>
    <cellStyle name="Note 2 9 2 3 4" xfId="38701" xr:uid="{7AB08C88-EFAB-48EA-A5F5-380B3F8DAFB1}"/>
    <cellStyle name="Note 2 9 2 4" xfId="28575" xr:uid="{2E76EFA8-31EC-4DA0-81C7-9AA9E8038032}"/>
    <cellStyle name="Note 2 9 2 4 2" xfId="51874" xr:uid="{005FE4C4-3EC5-4F5D-8C27-C547A2F71EFB}"/>
    <cellStyle name="Note 2 9 2 5" xfId="28008" xr:uid="{53C2A608-B430-42A4-B0EB-51F36A217DCD}"/>
    <cellStyle name="Note 2 9 2 5 2" xfId="51307" xr:uid="{CC049348-8484-48C6-AEF7-FC8138159C74}"/>
    <cellStyle name="Note 2 9 2 6" xfId="37181" xr:uid="{CADBE78B-A69A-4C2C-82C4-37E64EA6D45E}"/>
    <cellStyle name="Note 2 9 3" xfId="15241" xr:uid="{DBFA550C-03C8-418C-B685-05825628EDF3}"/>
    <cellStyle name="Note 2 9 3 2" xfId="26390" xr:uid="{CDCDDCED-204B-41CA-8325-56CAF0C3C1F2}"/>
    <cellStyle name="Note 2 9 3 2 2" xfId="49692" xr:uid="{0B72A58C-0321-49DF-BDDA-D9FF350F0CBB}"/>
    <cellStyle name="Note 2 9 3 3" xfId="28970" xr:uid="{D2B10D53-30F4-42B7-8E0B-0545916D0926}"/>
    <cellStyle name="Note 2 9 3 3 2" xfId="52269" xr:uid="{C5A2340F-957E-4F03-ACBE-9BAE1621F75A}"/>
    <cellStyle name="Note 2 9 3 4" xfId="29293" xr:uid="{A339CCA6-895B-4967-A0C5-0FDB617E4AEC}"/>
    <cellStyle name="Note 2 9 3 4 2" xfId="52592" xr:uid="{A1D56C46-4A27-4F97-9DB1-14669BF98833}"/>
    <cellStyle name="Note 2 9 3 5" xfId="38582" xr:uid="{48D503DE-2AB0-414C-BA02-92648BBCB573}"/>
    <cellStyle name="Note 2 9 4" xfId="14101" xr:uid="{E58266B9-C9B6-4CAC-90DE-9B44F50EF3D2}"/>
    <cellStyle name="Note 2 9 4 2" xfId="28786" xr:uid="{3F270649-5BC8-40D4-8CBF-FC2005789FD3}"/>
    <cellStyle name="Note 2 9 4 2 2" xfId="52085" xr:uid="{288D29C6-0428-4CED-88CD-26EE7CF2B214}"/>
    <cellStyle name="Note 2 9 4 3" xfId="28003" xr:uid="{941E0568-ECA8-421C-8F7C-D90F3432E283}"/>
    <cellStyle name="Note 2 9 4 3 2" xfId="51302" xr:uid="{39907B06-BD55-4F0D-B53A-94125ADE0B3D}"/>
    <cellStyle name="Note 2 9 4 4" xfId="37442" xr:uid="{F2ACFA6A-236D-4673-B814-3317FF43AAA3}"/>
    <cellStyle name="Note 2 9 5" xfId="24913" xr:uid="{3EFB8A9C-9989-4549-8D61-AF17C1A560B9}"/>
    <cellStyle name="Note 2 9 5 2" xfId="48219" xr:uid="{06E0D98F-71D1-4033-9224-5BC70F311110}"/>
    <cellStyle name="Note 2 9 6" xfId="28902" xr:uid="{A7B1D7E7-B7BB-4C04-98AB-C2902E7CAC39}"/>
    <cellStyle name="Note 2 9 6 2" xfId="52201" xr:uid="{84C5C56B-D5FA-4DE0-A584-2F899E7B0BDC}"/>
    <cellStyle name="Note 2 9 7" xfId="29695" xr:uid="{37020421-E6E7-4373-8F46-EC0847EE51A8}"/>
    <cellStyle name="Note 2_Confirmation" xfId="2276" xr:uid="{B16A073D-8D9B-400E-88D2-6A9C29F2D01E}"/>
    <cellStyle name="Note 3" xfId="204" xr:uid="{00000000-0005-0000-0000-0000DA000000}"/>
    <cellStyle name="Note 3 10" xfId="25281" xr:uid="{7675F133-14D2-4F5F-A2ED-FCF8959A797C}"/>
    <cellStyle name="Note 3 10 2" xfId="48583" xr:uid="{5363281B-07F4-4DE3-AE5C-A3A973AEE8EA}"/>
    <cellStyle name="Note 3 11" xfId="29367" xr:uid="{5C9303E3-F41A-4159-BE26-AF06E9367BCD}"/>
    <cellStyle name="Note 3 2" xfId="2277" xr:uid="{ACDCC999-B3E8-4938-A89A-B1A3F83CB8F2}"/>
    <cellStyle name="Note 3 2 2" xfId="12522" xr:uid="{EBDCDA41-F88F-4A15-BA79-86C18A425703}"/>
    <cellStyle name="Note 3 2 2 2" xfId="15253" xr:uid="{789FEEB3-3075-4E57-B0C3-D0C1CB2B75BA}"/>
    <cellStyle name="Note 3 2 2 2 2" xfId="26398" xr:uid="{22108BA4-7C80-40E2-A830-11F1E8DCCE4A}"/>
    <cellStyle name="Note 3 2 2 2 2 2" xfId="49700" xr:uid="{F00ACBE4-37B9-44E3-AA4F-441301939304}"/>
    <cellStyle name="Note 3 2 2 2 3" xfId="28982" xr:uid="{08BF6AB7-7C32-4755-BB76-421967F59C70}"/>
    <cellStyle name="Note 3 2 2 2 3 2" xfId="52281" xr:uid="{C9FB7F41-9CE7-4A88-9D5A-EBE444630960}"/>
    <cellStyle name="Note 3 2 2 2 4" xfId="28849" xr:uid="{97EFA0E4-FF20-45CA-B24C-3DBCF41242A2}"/>
    <cellStyle name="Note 3 2 2 2 4 2" xfId="52148" xr:uid="{61FA2DC4-8E9D-461D-9093-5788610C2595}"/>
    <cellStyle name="Note 3 2 2 2 5" xfId="38594" xr:uid="{28E6F211-ABAF-469E-8C7D-04EC493F981E}"/>
    <cellStyle name="Note 3 2 2 3" xfId="15337" xr:uid="{CCB25815-DF41-438F-8E05-3F4B785A45D9}"/>
    <cellStyle name="Note 3 2 2 3 2" xfId="29020" xr:uid="{FE76FFAE-3241-4172-9D88-7BC6D804C920}"/>
    <cellStyle name="Note 3 2 2 3 2 2" xfId="52319" xr:uid="{2DE5C213-F4BC-49E5-9B88-29EB51431279}"/>
    <cellStyle name="Note 3 2 2 3 3" xfId="28906" xr:uid="{5DD0AB24-7317-4147-897A-0DE98FDC5DBB}"/>
    <cellStyle name="Note 3 2 2 3 3 2" xfId="52205" xr:uid="{26FE0E77-EE87-47A9-ACC9-607C05056940}"/>
    <cellStyle name="Note 3 2 2 3 4" xfId="38678" xr:uid="{8B1B3DB7-81F5-4931-BD7A-A04122580422}"/>
    <cellStyle name="Note 3 2 2 4" xfId="28448" xr:uid="{C15F89B6-F762-4B20-9C2F-99F62F41670A}"/>
    <cellStyle name="Note 3 2 2 4 2" xfId="51747" xr:uid="{3A166957-8E61-4DCC-B7BB-525A3B66FB92}"/>
    <cellStyle name="Note 3 2 2 5" xfId="28679" xr:uid="{164E543D-2CDD-4209-9212-67DFCA9E6424}"/>
    <cellStyle name="Note 3 2 2 5 2" xfId="51978" xr:uid="{396C1B42-2EB5-4228-BD64-6377EFD8CAEB}"/>
    <cellStyle name="Note 3 2 2 6" xfId="36983" xr:uid="{D1DA9B47-7AD7-4B2B-8ABE-6D22C18A74EE}"/>
    <cellStyle name="Note 3 2 3" xfId="13830" xr:uid="{A42E641B-8239-4A17-84AD-493FED7E9F32}"/>
    <cellStyle name="Note 3 2 3 2" xfId="15600" xr:uid="{A21FD60F-89EA-4E43-829E-09753F16F98C}"/>
    <cellStyle name="Note 3 2 3 2 2" xfId="26696" xr:uid="{A66A4745-F42A-4A17-A2E0-7522F63B3F59}"/>
    <cellStyle name="Note 3 2 3 2 2 2" xfId="49995" xr:uid="{D910E930-AC3B-4C31-96B6-A27EABDEE4E5}"/>
    <cellStyle name="Note 3 2 3 2 3" xfId="29214" xr:uid="{1696063A-5C6B-424C-A4D1-7875A0C553BD}"/>
    <cellStyle name="Note 3 2 3 2 3 2" xfId="52513" xr:uid="{B80A3EB6-1987-4932-B397-E46C85A643D8}"/>
    <cellStyle name="Note 3 2 3 2 4" xfId="28037" xr:uid="{7946B521-BFA0-4AEA-9DEB-57E1C8277758}"/>
    <cellStyle name="Note 3 2 3 2 4 2" xfId="51336" xr:uid="{9E911B21-64EC-497F-9AC9-8E79901BBD7E}"/>
    <cellStyle name="Note 3 2 3 2 5" xfId="38938" xr:uid="{CC787425-F2C7-4381-8F65-88B3ADE7771A}"/>
    <cellStyle name="Note 3 2 3 3" xfId="15325" xr:uid="{B24395FD-1A33-4E0C-A286-0B63CCA10C18}"/>
    <cellStyle name="Note 3 2 3 3 2" xfId="29008" xr:uid="{EEB1E312-F846-41AC-B488-DF15E3C23660}"/>
    <cellStyle name="Note 3 2 3 3 2 2" xfId="52307" xr:uid="{5F4A75DD-CB90-459B-8A3F-B45EDBDE5BF7}"/>
    <cellStyle name="Note 3 2 3 3 3" xfId="17435" xr:uid="{675B1994-87FC-43BF-A4B1-FC67D22D2B58}"/>
    <cellStyle name="Note 3 2 3 3 3 2" xfId="40747" xr:uid="{FC0B75E4-8812-49E8-BC10-235334CFA756}"/>
    <cellStyle name="Note 3 2 3 3 4" xfId="38666" xr:uid="{5FF6AE5B-0E16-456D-A6E2-B3E327561113}"/>
    <cellStyle name="Note 3 2 3 4" xfId="28576" xr:uid="{A19F7B05-2C73-4155-9EA3-689893872830}"/>
    <cellStyle name="Note 3 2 3 4 2" xfId="51875" xr:uid="{2BC53BC6-BF55-41F8-A4CA-694BFD17087B}"/>
    <cellStyle name="Note 3 2 3 5" xfId="24919" xr:uid="{19B3D479-A4B8-48A7-A557-8A5A890B694C}"/>
    <cellStyle name="Note 3 2 3 5 2" xfId="48225" xr:uid="{B330C4D2-8852-4E04-BFC0-29FA71D0844A}"/>
    <cellStyle name="Note 3 2 3 6" xfId="37182" xr:uid="{D5001679-59A0-4E54-87CC-C8A9514696EA}"/>
    <cellStyle name="Note 3 2 4" xfId="11398" xr:uid="{7899AFDC-3A92-4D55-AB6A-9540CA474F1E}"/>
    <cellStyle name="Note 3 2 4 2" xfId="15190" xr:uid="{9CBDF0B3-7641-4DD6-9DC7-C0C4B54A9D78}"/>
    <cellStyle name="Note 3 2 4 2 2" xfId="26347" xr:uid="{9E341273-D3B2-4797-BB14-636DF6EB19E5}"/>
    <cellStyle name="Note 3 2 4 2 2 2" xfId="49649" xr:uid="{865ADE2E-94AA-4932-BC49-45477DF66585}"/>
    <cellStyle name="Note 3 2 4 2 3" xfId="38531" xr:uid="{C3A37C77-DC7B-43B0-A983-639A8A056737}"/>
    <cellStyle name="Note 3 2 4 3" xfId="16719" xr:uid="{1F79E018-FA76-41F4-BBFC-E89F7B4D6AFC}"/>
    <cellStyle name="Note 3 2 4 3 2" xfId="27805" xr:uid="{44AAA47B-6ADC-4C27-8BA4-47F5F962C8B5}"/>
    <cellStyle name="Note 3 2 4 3 2 2" xfId="51104" xr:uid="{509D0285-D85F-4850-A77C-B60B85C51E0A}"/>
    <cellStyle name="Note 3 2 4 3 3" xfId="40057" xr:uid="{776B4BFB-DCE8-4C2A-A49F-D4E28BFC7A6B}"/>
    <cellStyle name="Note 3 2 4 4" xfId="24748" xr:uid="{5768CC44-E3F1-43B4-A483-6C3A9068A681}"/>
    <cellStyle name="Note 3 2 4 4 2" xfId="48054" xr:uid="{6081C69C-2741-456C-9166-8C462C84A3BF}"/>
    <cellStyle name="Note 3 2 4 5" xfId="36950" xr:uid="{F0793E1B-50BE-42B7-ACF8-857F72955C8E}"/>
    <cellStyle name="Note 3 2 5" xfId="15533" xr:uid="{F256FB8D-38AC-448B-B0E4-3CE28F464A2C}"/>
    <cellStyle name="Note 3 2 5 2" xfId="26643" xr:uid="{4A281C51-384E-4156-94E9-58D2FAB85C29}"/>
    <cellStyle name="Note 3 2 5 2 2" xfId="49943" xr:uid="{D885A525-A14D-4E19-8DDB-39394C7AF029}"/>
    <cellStyle name="Note 3 2 5 3" xfId="29148" xr:uid="{BED11713-C794-4A45-ABEE-D9087289C218}"/>
    <cellStyle name="Note 3 2 5 3 2" xfId="52447" xr:uid="{5421A183-E8F8-420B-A439-8CAFF8E37880}"/>
    <cellStyle name="Note 3 2 5 4" xfId="28266" xr:uid="{17591DE9-7DE0-40B0-9514-FEAA14AFEBFE}"/>
    <cellStyle name="Note 3 2 5 4 2" xfId="51565" xr:uid="{36DAE646-BC5F-4B7B-B09D-A512E822DAAA}"/>
    <cellStyle name="Note 3 2 5 5" xfId="38872" xr:uid="{59843C34-F284-40C9-9F82-87BED3A23FAD}"/>
    <cellStyle name="Note 3 2 6" xfId="13876" xr:uid="{931796C3-8E07-4C14-8A16-9F3E0BF713A5}"/>
    <cellStyle name="Note 3 2 6 2" xfId="28611" xr:uid="{838B42F0-A4C2-48B9-8ECD-6C0E9E374C19}"/>
    <cellStyle name="Note 3 2 6 2 2" xfId="51910" xr:uid="{90E4F27A-132E-4A35-B98C-40D03211C962}"/>
    <cellStyle name="Note 3 2 6 3" xfId="24916" xr:uid="{2AC21BB8-FCBC-4417-9D0F-3237CD31CE2B}"/>
    <cellStyle name="Note 3 2 6 3 2" xfId="48222" xr:uid="{C2FCB2F6-A1DA-4642-9356-ED436D188987}"/>
    <cellStyle name="Note 3 2 6 4" xfId="37219" xr:uid="{31C778FB-D367-4255-AF88-6980F20643C2}"/>
    <cellStyle name="Note 3 2 7" xfId="17286" xr:uid="{A3259ECF-B3F6-4174-9277-1D304AA1F8F4}"/>
    <cellStyle name="Note 3 2 7 2" xfId="40598" xr:uid="{7B2A85EE-99EA-4CA7-94EB-4C05D66DE996}"/>
    <cellStyle name="Note 3 2 8" xfId="28319" xr:uid="{ECEFBB90-888A-4809-8F58-AE3AB4AF6D54}"/>
    <cellStyle name="Note 3 2 8 2" xfId="51618" xr:uid="{07929762-163A-4ED0-8631-AE6DCF9A08C9}"/>
    <cellStyle name="Note 3 2 9" xfId="29696" xr:uid="{31063709-4C73-466D-9C41-1A0E8FBECACA}"/>
    <cellStyle name="Note 3 3" xfId="1273" xr:uid="{2D7FD85E-F18C-456A-8767-8C3B96C061AB}"/>
    <cellStyle name="Note 3 3 2" xfId="15237" xr:uid="{400ED270-280F-4C39-AFDD-865E74E32F60}"/>
    <cellStyle name="Note 3 3 2 2" xfId="26387" xr:uid="{46AF014A-64C1-4F02-B5DD-FEB0FF2A4117}"/>
    <cellStyle name="Note 3 3 2 2 2" xfId="49689" xr:uid="{A9A56FBF-E809-4C60-BB63-3C82B1CDEFD9}"/>
    <cellStyle name="Note 3 3 2 3" xfId="28966" xr:uid="{80747868-DBEC-4419-BE6C-836AF0882C50}"/>
    <cellStyle name="Note 3 3 2 3 2" xfId="52265" xr:uid="{76AB3469-5704-4277-940B-A77C9F124FFA}"/>
    <cellStyle name="Note 3 3 2 4" xfId="28077" xr:uid="{9A91F6A7-0CDD-482A-863D-650A2310E3FA}"/>
    <cellStyle name="Note 3 3 2 4 2" xfId="51376" xr:uid="{E962E5AF-2640-4C77-852E-F0A3A535CEE5}"/>
    <cellStyle name="Note 3 3 2 5" xfId="38578" xr:uid="{8DC6AA7A-ACC2-4536-AFA8-9043696E9099}"/>
    <cellStyle name="Note 3 3 3" xfId="15566" xr:uid="{A689B64A-5D36-4DEC-BFD5-2F66F263DD34}"/>
    <cellStyle name="Note 3 3 3 2" xfId="29180" xr:uid="{D3ED5F34-5DFA-4183-ADB2-534DE0A954C0}"/>
    <cellStyle name="Note 3 3 3 2 2" xfId="52479" xr:uid="{5222953B-30E0-4032-8177-1E25150C2E17}"/>
    <cellStyle name="Note 3 3 3 3" xfId="17361" xr:uid="{5C0335C9-7E45-4399-9D24-60BA49EE8DE0}"/>
    <cellStyle name="Note 3 3 3 3 2" xfId="40673" xr:uid="{7C212433-BA8F-4081-AA52-97FEEF9EB84F}"/>
    <cellStyle name="Note 3 3 3 4" xfId="38904" xr:uid="{7EF66D38-CA0A-44A2-B2F1-37B8ED36CB7B}"/>
    <cellStyle name="Note 3 3 4" xfId="24923" xr:uid="{0CF5EAE2-00EC-4CCF-9C03-20FD48101377}"/>
    <cellStyle name="Note 3 3 4 2" xfId="48229" xr:uid="{22A2609F-6489-424E-B8AC-3495D7EBA6FC}"/>
    <cellStyle name="Note 3 3 5" xfId="29242" xr:uid="{53856A0F-D98E-4F33-B16D-2ED69136A173}"/>
    <cellStyle name="Note 3 3 5 2" xfId="52541" xr:uid="{F43F2A57-B225-4077-8513-4021D3027D17}"/>
    <cellStyle name="Note 3 3 6" xfId="29608" xr:uid="{BC2EB279-54E9-4EBB-8031-39617797886F}"/>
    <cellStyle name="Note 3 4" xfId="13744" xr:uid="{18CEDF74-E91D-45C5-8B4E-DB74DA37765F}"/>
    <cellStyle name="Note 3 4 2" xfId="15494" xr:uid="{95A07DD2-2089-45D6-9E23-A3F61ECAD9D4}"/>
    <cellStyle name="Note 3 4 2 2" xfId="26610" xr:uid="{4991E44C-71B7-4403-A072-631E96643EF5}"/>
    <cellStyle name="Note 3 4 2 2 2" xfId="49910" xr:uid="{91A99693-7A38-4D4C-954D-160036AE06C7}"/>
    <cellStyle name="Note 3 4 2 3" xfId="29109" xr:uid="{C081651B-B2AF-4445-A08C-0CB0C9C5A1E0}"/>
    <cellStyle name="Note 3 4 2 3 2" xfId="52408" xr:uid="{E70C7370-4864-4772-B359-7F53DB05B41E}"/>
    <cellStyle name="Note 3 4 2 4" xfId="28104" xr:uid="{BFE15A36-49FF-4020-BBAE-7FF4D5B74F11}"/>
    <cellStyle name="Note 3 4 2 4 2" xfId="51403" xr:uid="{053D80FB-CF06-4658-BC41-5AD2C309DD6A}"/>
    <cellStyle name="Note 3 4 2 5" xfId="38833" xr:uid="{F29DAAA1-B428-43F3-BC54-DED4DCA6E1C7}"/>
    <cellStyle name="Note 3 4 3" xfId="15263" xr:uid="{7CA23686-02BE-49AE-B787-5F6667DA7236}"/>
    <cellStyle name="Note 3 4 3 2" xfId="28992" xr:uid="{24911B8C-E4FA-456F-A0C7-1EEA8E2E229A}"/>
    <cellStyle name="Note 3 4 3 2 2" xfId="52291" xr:uid="{9CD66490-6A1E-46F0-B448-9C12A9F777B6}"/>
    <cellStyle name="Note 3 4 3 3" xfId="28347" xr:uid="{CDA6BA6F-A3E3-4055-91EC-49FF0B981E6B}"/>
    <cellStyle name="Note 3 4 3 3 2" xfId="51646" xr:uid="{A22D300D-CE46-4369-BD46-3D1D35823825}"/>
    <cellStyle name="Note 3 4 3 4" xfId="38604" xr:uid="{EEBD5D81-9166-41FF-B971-45B8FF9E35B3}"/>
    <cellStyle name="Note 3 4 4" xfId="28490" xr:uid="{23881F98-D466-4BB4-A60A-9A0B4D841D5D}"/>
    <cellStyle name="Note 3 4 4 2" xfId="51789" xr:uid="{63D98728-4170-4325-9C1B-E68884ACEBC4}"/>
    <cellStyle name="Note 3 4 5" xfId="28913" xr:uid="{C0837F99-23FA-42B2-BAA4-F65A03266308}"/>
    <cellStyle name="Note 3 4 5 2" xfId="52212" xr:uid="{DF04B3A1-A355-4A6E-A464-E34F80EB2CC1}"/>
    <cellStyle name="Note 3 4 6" xfId="37096" xr:uid="{3ACF4ED4-1D03-4D56-9960-CD565C30ACFE}"/>
    <cellStyle name="Note 3 5" xfId="11316" xr:uid="{3B3B5132-4842-4EB0-818E-6542BE410D4E}"/>
    <cellStyle name="Note 3 5 2" xfId="15144" xr:uid="{1D59E6EA-8FE5-4A69-B574-42F53B2EA81A}"/>
    <cellStyle name="Note 3 5 2 2" xfId="26301" xr:uid="{76F61952-8343-4E83-AADB-0FF6CD7D3F85}"/>
    <cellStyle name="Note 3 5 2 2 2" xfId="49603" xr:uid="{4A902D5C-C1A4-4CE8-8D3E-6A23C820D1C3}"/>
    <cellStyle name="Note 3 5 2 3" xfId="38485" xr:uid="{BA67346B-E8B3-4C90-A1D6-C8AADB4F21F3}"/>
    <cellStyle name="Note 3 5 3" xfId="16677" xr:uid="{889B258C-5FC0-4E25-83BC-20FFFFC0444C}"/>
    <cellStyle name="Note 3 5 3 2" xfId="27763" xr:uid="{60299F2B-DFB0-44EF-92DE-87DD56B7C005}"/>
    <cellStyle name="Note 3 5 3 2 2" xfId="51062" xr:uid="{E55A7188-6D7B-4E2E-9869-8E523046A645}"/>
    <cellStyle name="Note 3 5 3 3" xfId="40015" xr:uid="{5C494D7E-FF51-48E6-9603-6B3E679313DA}"/>
    <cellStyle name="Note 3 5 4" xfId="24702" xr:uid="{72C18AB1-AC11-47D3-848C-B78C02B1ACD8}"/>
    <cellStyle name="Note 3 5 4 2" xfId="48008" xr:uid="{A1871B62-CD51-457A-A099-87B8DC10F3DF}"/>
    <cellStyle name="Note 3 5 5" xfId="36908" xr:uid="{86C3AC43-E745-45EC-92D2-E2215315A9EF}"/>
    <cellStyle name="Note 3 6" xfId="15522" xr:uid="{52811589-9976-434E-84EC-AA5EF69C6B52}"/>
    <cellStyle name="Note 3 6 2" xfId="26634" xr:uid="{14861351-3EF0-4DFB-9086-BE8BCF88E33B}"/>
    <cellStyle name="Note 3 6 2 2" xfId="49934" xr:uid="{43535D27-9A2F-4942-BA12-1E3EA755CDF3}"/>
    <cellStyle name="Note 3 6 3" xfId="29137" xr:uid="{D5FBD586-D5E8-4210-AE90-81A5EC8B2748}"/>
    <cellStyle name="Note 3 6 3 2" xfId="52436" xr:uid="{C2069203-2338-4C41-A47C-45421C8B9A7E}"/>
    <cellStyle name="Note 3 6 4" xfId="28161" xr:uid="{D0C77886-932D-4AE7-989D-026919751D22}"/>
    <cellStyle name="Note 3 6 4 2" xfId="51460" xr:uid="{DA6802E2-6109-4A86-BBC7-07860DD49FB9}"/>
    <cellStyle name="Note 3 6 5" xfId="38861" xr:uid="{5BEADB8E-2ECF-4917-A533-6F80C89E68D4}"/>
    <cellStyle name="Note 3 7" xfId="14956" xr:uid="{FEA36B99-7995-4200-9169-5A9A0ED10FFC}"/>
    <cellStyle name="Note 3 7 2" xfId="28895" xr:uid="{B2F75855-E8C7-4D71-AB74-DEB46747E3E4}"/>
    <cellStyle name="Note 3 7 2 2" xfId="52194" xr:uid="{A0E7C095-6828-4190-8883-F383968F038B}"/>
    <cellStyle name="Note 3 7 3" xfId="28455" xr:uid="{8D73A7BD-C6A5-4A4D-9215-5F1B032760B0}"/>
    <cellStyle name="Note 3 7 3 2" xfId="51754" xr:uid="{9060881D-211B-42F6-87A7-1571F81DAA71}"/>
    <cellStyle name="Note 3 7 4" xfId="38297" xr:uid="{87AF2D16-FBF2-46A1-92FC-7295BA130E14}"/>
    <cellStyle name="Note 3 8" xfId="16914" xr:uid="{D58F27CF-C18D-4E92-A015-EFBBAC3DF7A9}"/>
    <cellStyle name="Note 3 8 2" xfId="40226" xr:uid="{4C77B8C6-9AFA-487A-8A71-A640E7FF1B74}"/>
    <cellStyle name="Note 3 9" xfId="17482" xr:uid="{9F7F8C81-45E2-48EA-BDE4-4978C1CC6273}"/>
    <cellStyle name="Note 3 9 2" xfId="40794" xr:uid="{7F90C67C-EE9F-402F-92B8-FA8E494EC409}"/>
    <cellStyle name="Note 4" xfId="1274" xr:uid="{7832CB45-5D01-4815-ADB0-4C3007B4239C}"/>
    <cellStyle name="Note 4 10" xfId="29609" xr:uid="{1F9481F6-FE49-4DEA-84E3-199D5D468818}"/>
    <cellStyle name="Note 4 2" xfId="11399" xr:uid="{85331215-AB23-44B6-8166-23503F77191A}"/>
    <cellStyle name="Note 4 2 2" xfId="15191" xr:uid="{C9067F7A-D062-41C1-A8EB-78B6143DCC2A}"/>
    <cellStyle name="Note 4 2 2 2" xfId="26348" xr:uid="{ECA2E66B-B0A2-4DE3-9ADA-665D1CDDFB3A}"/>
    <cellStyle name="Note 4 2 2 2 2" xfId="49650" xr:uid="{DC7DB397-A852-4DDE-BFC0-91BFF3FA03E2}"/>
    <cellStyle name="Note 4 2 2 3" xfId="38532" xr:uid="{433067E9-ED90-46A7-B2E7-702AD29FD79B}"/>
    <cellStyle name="Note 4 2 3" xfId="16720" xr:uid="{AB31CDED-EE50-4645-9EC3-C8B37504C2A3}"/>
    <cellStyle name="Note 4 2 3 2" xfId="27806" xr:uid="{191B3F7E-9746-4F47-9DE0-3B97AC7243EB}"/>
    <cellStyle name="Note 4 2 3 2 2" xfId="51105" xr:uid="{CBB73384-37FC-4109-BA7E-39EABEE80352}"/>
    <cellStyle name="Note 4 2 3 3" xfId="40058" xr:uid="{F7CDFDE7-846B-4103-BCCF-01D1B7F486C8}"/>
    <cellStyle name="Note 4 2 4" xfId="24749" xr:uid="{DABB6A3A-22D4-4158-A592-6E62B1806D22}"/>
    <cellStyle name="Note 4 2 4 2" xfId="48055" xr:uid="{ED4F4003-147F-4323-BBA9-CD230A17AFA7}"/>
    <cellStyle name="Note 4 2 5" xfId="36951" xr:uid="{A6DAC455-B8A2-4DA9-9929-B20D2456C19D}"/>
    <cellStyle name="Note 4 3" xfId="11821" xr:uid="{BFCB0B70-1D28-4922-A291-16CB969C03EC}"/>
    <cellStyle name="Note 4 3 2" xfId="13890" xr:uid="{B2775E9E-3E3A-4662-9398-CB948B77AD62}"/>
    <cellStyle name="Note 4 3 2 2" xfId="25097" xr:uid="{96E420A2-F717-4D8C-8717-F2D8FDFD3DC0}"/>
    <cellStyle name="Note 4 3 2 2 2" xfId="48400" xr:uid="{1DA4EC8A-AA4A-4E92-97C0-9F28F0D12EA0}"/>
    <cellStyle name="Note 4 3 2 3" xfId="28622" xr:uid="{77A77B3A-F829-4BED-83AC-1433F6A6F5BE}"/>
    <cellStyle name="Note 4 3 2 3 2" xfId="51921" xr:uid="{FE1785DC-036E-4460-9924-220B86B92F02}"/>
    <cellStyle name="Note 4 3 2 4" xfId="29313" xr:uid="{4E863770-3EE2-4EE4-8FA0-B48B6A2772B3}"/>
    <cellStyle name="Note 4 3 2 4 2" xfId="52612" xr:uid="{42B6E67F-24C9-4781-A31C-91B34719267F}"/>
    <cellStyle name="Note 4 3 2 5" xfId="37232" xr:uid="{58EBDA41-79FE-43B0-8E87-DA963524E194}"/>
    <cellStyle name="Note 4 3 3" xfId="15608" xr:uid="{219FFC4B-05A2-47A1-816C-D27395810C44}"/>
    <cellStyle name="Note 4 3 3 2" xfId="29222" xr:uid="{24DCADE2-3A0E-4CB7-8670-581693524C5D}"/>
    <cellStyle name="Note 4 3 3 2 2" xfId="52521" xr:uid="{EE564217-918D-4F07-B623-E3F9DC48D52B}"/>
    <cellStyle name="Note 4 3 3 3" xfId="28074" xr:uid="{9F07FBBB-67BA-4C66-9009-81FCF47EB4CF}"/>
    <cellStyle name="Note 4 3 3 3 2" xfId="51373" xr:uid="{735AA39F-123D-46E1-AD89-F7EC42375F82}"/>
    <cellStyle name="Note 4 3 3 4" xfId="38946" xr:uid="{75D98206-4CA4-4791-A02A-8D372196B72F}"/>
    <cellStyle name="Note 4 3 4" xfId="28427" xr:uid="{FFB3D450-B452-45C7-81FE-1944603E4879}"/>
    <cellStyle name="Note 4 3 4 2" xfId="51726" xr:uid="{6651E18C-F2E7-4EE9-8EFE-1D0030644D4A}"/>
    <cellStyle name="Note 4 3 5" xfId="28288" xr:uid="{78FB8BA7-B9C0-41B1-AB4B-7557F6EAE7B3}"/>
    <cellStyle name="Note 4 3 5 2" xfId="51587" xr:uid="{18899F81-1578-409B-9510-CA1ABB493850}"/>
    <cellStyle name="Note 4 3 6" xfId="36959" xr:uid="{38CD8772-3E32-4D0F-8DB8-74904A3D2F59}"/>
    <cellStyle name="Note 4 4" xfId="13745" xr:uid="{366DB293-243F-4C91-B6D9-5C49A145FE5F}"/>
    <cellStyle name="Note 4 4 2" xfId="15264" xr:uid="{6B2628A6-1E51-4DA8-A770-5C533120B2B8}"/>
    <cellStyle name="Note 4 4 2 2" xfId="26407" xr:uid="{B98E2B91-8CF7-4391-B0E9-1DE1EB0C8ECE}"/>
    <cellStyle name="Note 4 4 2 2 2" xfId="49709" xr:uid="{C6848009-FC46-48CA-A593-3F4E0EB42860}"/>
    <cellStyle name="Note 4 4 2 3" xfId="28993" xr:uid="{24906BC6-E6BA-4750-9510-08769152B319}"/>
    <cellStyle name="Note 4 4 2 3 2" xfId="52292" xr:uid="{40D9A457-C1A8-4693-8C1D-412ACE6EF26B}"/>
    <cellStyle name="Note 4 4 2 4" xfId="28273" xr:uid="{7EE30FDC-4BB6-4CD9-AA6D-16410BC5AC34}"/>
    <cellStyle name="Note 4 4 2 4 2" xfId="51572" xr:uid="{9C95A683-C2A1-4895-AFF3-B134CEF1E77B}"/>
    <cellStyle name="Note 4 4 2 5" xfId="38605" xr:uid="{AB2AA3A9-89D8-4EEB-9406-5E3A8BDA72E6}"/>
    <cellStyle name="Note 4 4 3" xfId="15343" xr:uid="{800393C2-15DA-4DDD-BCC8-E4255DA7F705}"/>
    <cellStyle name="Note 4 4 3 2" xfId="29026" xr:uid="{5EA893A5-E424-4C02-A9BE-7F6A9DFA5F83}"/>
    <cellStyle name="Note 4 4 3 2 2" xfId="52325" xr:uid="{3A25CE66-9AB9-48BC-835B-93AFE56D044A}"/>
    <cellStyle name="Note 4 4 3 3" xfId="28129" xr:uid="{3945730F-DD34-4D5F-A206-1D5B99AEE408}"/>
    <cellStyle name="Note 4 4 3 3 2" xfId="51428" xr:uid="{D342DCAA-2F9B-4841-80F1-D339A84EC0D5}"/>
    <cellStyle name="Note 4 4 3 4" xfId="38684" xr:uid="{30213B19-D625-457F-B5E6-86B5BC091A88}"/>
    <cellStyle name="Note 4 4 4" xfId="28491" xr:uid="{68AB6EBD-8EA0-4CBF-BED5-C3D8CF814F70}"/>
    <cellStyle name="Note 4 4 4 2" xfId="51790" xr:uid="{7CF90478-7A88-4AE2-B766-290213A766FD}"/>
    <cellStyle name="Note 4 4 5" xfId="28404" xr:uid="{13A34581-A78D-4C30-BC51-D2A33DF0283C}"/>
    <cellStyle name="Note 4 4 5 2" xfId="51703" xr:uid="{A93E6F38-2404-402D-AAB6-CEF491DAD57F}"/>
    <cellStyle name="Note 4 4 6" xfId="37097" xr:uid="{5A659FB4-B566-499C-847D-1AED7D01BAFF}"/>
    <cellStyle name="Note 4 5" xfId="11317" xr:uid="{A16CD91F-98D4-45ED-B5C0-33A4929E7752}"/>
    <cellStyle name="Note 4 5 2" xfId="15145" xr:uid="{F6811F68-450E-4F02-9370-7C2EDA1370A3}"/>
    <cellStyle name="Note 4 5 2 2" xfId="26302" xr:uid="{E193E553-39FA-4CE9-9CCD-11D84C075AF6}"/>
    <cellStyle name="Note 4 5 2 2 2" xfId="49604" xr:uid="{F7DF7A8E-5724-45B1-A15A-B4ACC7E9F163}"/>
    <cellStyle name="Note 4 5 2 3" xfId="38486" xr:uid="{9435130F-EC32-4C9A-966A-F1FCC910D8A8}"/>
    <cellStyle name="Note 4 5 3" xfId="16678" xr:uid="{C43CCD32-90A7-487C-AFE0-C9382EB15B33}"/>
    <cellStyle name="Note 4 5 3 2" xfId="27764" xr:uid="{E89EA92B-7CC7-4C5D-981E-4077A7838284}"/>
    <cellStyle name="Note 4 5 3 2 2" xfId="51063" xr:uid="{914860C5-BA68-49C9-A6C4-03D318ED1233}"/>
    <cellStyle name="Note 4 5 3 3" xfId="40016" xr:uid="{7765C7D6-F3DD-4A1D-A209-28ED9EE70B5D}"/>
    <cellStyle name="Note 4 5 4" xfId="24703" xr:uid="{ECB6D10A-3447-4176-9A60-0707E9E686D0}"/>
    <cellStyle name="Note 4 5 4 2" xfId="48009" xr:uid="{A7C3D9EF-E6BB-4352-9E72-851D9F81BD27}"/>
    <cellStyle name="Note 4 5 5" xfId="36909" xr:uid="{119E0C55-A6C3-4C3B-A2F1-A53AE9152D1A}"/>
    <cellStyle name="Note 4 6" xfId="15125" xr:uid="{BCD14C71-4DE8-4A9E-B05A-47992502A306}"/>
    <cellStyle name="Note 4 6 2" xfId="26282" xr:uid="{9BC98656-950F-45EC-B4C4-3E1CC4510AE8}"/>
    <cellStyle name="Note 4 6 2 2" xfId="49584" xr:uid="{401A8BFE-820D-4379-BF2C-DE85E195838E}"/>
    <cellStyle name="Note 4 6 3" xfId="28920" xr:uid="{8389A65B-D73B-40F9-A920-E51B518655E4}"/>
    <cellStyle name="Note 4 6 3 2" xfId="52219" xr:uid="{FB1BCB68-690E-4BE6-91EF-5C5F44C86CF7}"/>
    <cellStyle name="Note 4 6 4" xfId="28146" xr:uid="{A74FE84A-59A1-4C7A-B554-C6AFD50E6308}"/>
    <cellStyle name="Note 4 6 4 2" xfId="51445" xr:uid="{5EE3F962-7849-4E1C-818D-FB0A37E7E6C5}"/>
    <cellStyle name="Note 4 6 5" xfId="38466" xr:uid="{2391909F-FEB9-4477-984A-0D3A522FE3AE}"/>
    <cellStyle name="Note 4 7" xfId="15382" xr:uid="{0F6896A9-DA5D-462C-AD41-0D24B590CC28}"/>
    <cellStyle name="Note 4 7 2" xfId="29063" xr:uid="{03BF6A6C-A6F4-4E8B-B3B8-4A0EDD5D95E4}"/>
    <cellStyle name="Note 4 7 2 2" xfId="52362" xr:uid="{4BFEF157-0B96-4C96-AD8B-8F1841BC469B}"/>
    <cellStyle name="Note 4 7 3" xfId="27995" xr:uid="{24BA9A73-E596-42E8-8094-A589C85F2909}"/>
    <cellStyle name="Note 4 7 3 2" xfId="51294" xr:uid="{E83F83A6-F05D-435E-A433-0EF465A9F891}"/>
    <cellStyle name="Note 4 7 4" xfId="38721" xr:uid="{7EFE3FDA-78B4-46A1-A365-DC797C66549E}"/>
    <cellStyle name="Note 4 8" xfId="17481" xr:uid="{9C517569-AB6C-48B1-90A8-4B46D571B109}"/>
    <cellStyle name="Note 4 8 2" xfId="40793" xr:uid="{DC2E5E7B-BFE8-45FC-877B-55DEEE84C2E7}"/>
    <cellStyle name="Note 4 9" xfId="28812" xr:uid="{ED5BC6D8-A13D-455F-A76E-9616C2C70A55}"/>
    <cellStyle name="Note 4 9 2" xfId="52111" xr:uid="{20A1063F-BD8B-4E21-B5A8-B71164F4CD6D}"/>
    <cellStyle name="Note 5" xfId="1275" xr:uid="{4313D8D3-AC64-4CC0-8FC6-60CCC0C643D3}"/>
    <cellStyle name="Note 5 10" xfId="11318" xr:uid="{FB838CF0-BD56-4F6C-A3FD-71E6680A4650}"/>
    <cellStyle name="Note 5 10 2" xfId="15146" xr:uid="{5BC8DDC1-719F-445E-B24A-5CE3DA0F251F}"/>
    <cellStyle name="Note 5 10 2 2" xfId="26303" xr:uid="{A5CCE0E5-B699-4F98-8343-D84022DA3206}"/>
    <cellStyle name="Note 5 10 2 2 2" xfId="49605" xr:uid="{B2670D3D-EF8C-439B-9D9C-04F30015D71E}"/>
    <cellStyle name="Note 5 10 2 3" xfId="38487" xr:uid="{A9CE92B7-5C78-4F9C-A424-E054BFB8FADF}"/>
    <cellStyle name="Note 5 10 3" xfId="16679" xr:uid="{4C27CCA9-B04E-4B84-A2C9-A25E5C1574EA}"/>
    <cellStyle name="Note 5 10 3 2" xfId="27765" xr:uid="{F40E227F-6E91-4CAB-BF29-CEDBC8CA30B1}"/>
    <cellStyle name="Note 5 10 3 2 2" xfId="51064" xr:uid="{9302E1E6-657C-4E46-8B6D-55ABA6F2C149}"/>
    <cellStyle name="Note 5 10 3 3" xfId="40017" xr:uid="{259FCC8F-20B7-4B9C-8410-1991D710ACDC}"/>
    <cellStyle name="Note 5 10 4" xfId="24704" xr:uid="{F34B5601-1549-4AB9-B954-C298859B55A7}"/>
    <cellStyle name="Note 5 10 4 2" xfId="48010" xr:uid="{C93FE639-1D77-45CE-AEAE-6B95996EFF37}"/>
    <cellStyle name="Note 5 10 5" xfId="36910" xr:uid="{1021ECCE-0127-451A-AD0A-E5C6BFB3DEBD}"/>
    <cellStyle name="Note 5 2" xfId="1276" xr:uid="{53FC6F50-5E1A-4822-A2C1-2A65EA5F6B53}"/>
    <cellStyle name="Note 5 2 2" xfId="1277" xr:uid="{60394A59-7E56-40E0-A7E9-8A829EE361CC}"/>
    <cellStyle name="Note 5 2 2 2" xfId="1278" xr:uid="{F670EE90-E69A-429E-BCDD-A83D46140D9B}"/>
    <cellStyle name="Note 5 2 2 2 2" xfId="1981" xr:uid="{E60655BA-8201-4678-A36F-E8A24783636D}"/>
    <cellStyle name="Note 5 2 2 2 2 2" xfId="3823" xr:uid="{30BB0F14-465B-44E1-B57E-B061C9CEC73A}"/>
    <cellStyle name="Note 5 2 2 2 2 2 2" xfId="13614" xr:uid="{DF472177-8969-4667-B1B0-B03A8E8962B4}"/>
    <cellStyle name="Note 5 2 2 2 2 3" xfId="12443" xr:uid="{E0DD43A7-FF9D-466B-9B54-7186A4838B08}"/>
    <cellStyle name="Note 5 2 2 2 3" xfId="3212" xr:uid="{79EEE430-41A9-46AF-A828-85D29DA92BE7}"/>
    <cellStyle name="Note 5 2 2 2 3 2" xfId="13003" xr:uid="{BFA0D77A-38A1-4BAF-89B4-B8BDD1302E51}"/>
    <cellStyle name="Note 5 2 2 2 4" xfId="11825" xr:uid="{CD9C1803-DA0A-471C-AB28-CE79854AF7D0}"/>
    <cellStyle name="Note 5 2 2 3" xfId="1715" xr:uid="{4A69A27B-2376-49A6-A909-B1D28095D83E}"/>
    <cellStyle name="Note 5 2 2 3 2" xfId="3557" xr:uid="{DB71EEBF-A83A-4EA2-9B3D-52D73A8F0704}"/>
    <cellStyle name="Note 5 2 2 3 2 2" xfId="13348" xr:uid="{C6622BF4-265D-4EC4-9857-936D1329B185}"/>
    <cellStyle name="Note 5 2 2 3 3" xfId="12178" xr:uid="{7B20FEB1-98C2-4842-871A-C219302BBE2F}"/>
    <cellStyle name="Note 5 2 2 4" xfId="3211" xr:uid="{A312205C-8C9B-47EC-AC02-8F832D2258D1}"/>
    <cellStyle name="Note 5 2 2 4 2" xfId="13002" xr:uid="{74DF09A5-258C-462A-BD7D-190A87D6DA75}"/>
    <cellStyle name="Note 5 2 2 5" xfId="11824" xr:uid="{A641931A-9FE6-4DA1-BFB6-57D752339BA4}"/>
    <cellStyle name="Note 5 2 3" xfId="1279" xr:uid="{B4777D60-4D9F-450C-8845-876799E39D1A}"/>
    <cellStyle name="Note 5 2 3 2" xfId="1860" xr:uid="{FADD1AB0-AE26-410F-BF23-044A6BBF6352}"/>
    <cellStyle name="Note 5 2 3 2 2" xfId="3702" xr:uid="{3C35FE47-1234-4CEB-AF30-5B686899FC0D}"/>
    <cellStyle name="Note 5 2 3 2 2 2" xfId="13493" xr:uid="{77FF9866-8FB0-411F-AA53-4743259F5AC3}"/>
    <cellStyle name="Note 5 2 3 2 3" xfId="12323" xr:uid="{B7BC2850-B74C-47E2-A254-D32A23CEB2B7}"/>
    <cellStyle name="Note 5 2 3 3" xfId="3213" xr:uid="{D9160007-94C5-407A-A179-C89F7E6DCADE}"/>
    <cellStyle name="Note 5 2 3 3 2" xfId="13004" xr:uid="{91C66CEE-FD30-46F0-98ED-70C3F1554390}"/>
    <cellStyle name="Note 5 2 3 4" xfId="11826" xr:uid="{D47F12F8-F49A-472E-91F2-26469D486A5B}"/>
    <cellStyle name="Note 5 2 4" xfId="1594" xr:uid="{B52821A2-093A-4E90-A33D-735E46FFA585}"/>
    <cellStyle name="Note 5 2 4 2" xfId="3436" xr:uid="{795C2FC1-8D6E-4A47-8D61-BCB3DBE4BC27}"/>
    <cellStyle name="Note 5 2 4 2 2" xfId="13227" xr:uid="{9BC16251-1558-4E83-A668-6C4C80E90579}"/>
    <cellStyle name="Note 5 2 4 3" xfId="12057" xr:uid="{93ABD9E5-5779-4762-9B63-ED21C7288893}"/>
    <cellStyle name="Note 5 2 5" xfId="3210" xr:uid="{27339383-1F3B-4D65-A606-B1EB6827A14A}"/>
    <cellStyle name="Note 5 2 5 2" xfId="13001" xr:uid="{4BDC6178-E2A1-4E80-96F1-67B4A81435CD}"/>
    <cellStyle name="Note 5 2 6" xfId="11823" xr:uid="{40BC003C-7901-4496-9753-6E4085C90ECC}"/>
    <cellStyle name="Note 5 2 7" xfId="11400" xr:uid="{E55C24B7-3040-4BBB-A0DA-EEB288E7C5F7}"/>
    <cellStyle name="Note 5 2 7 2" xfId="15192" xr:uid="{179329F6-A4FB-4DB0-94F7-9888799BFC5A}"/>
    <cellStyle name="Note 5 2 7 2 2" xfId="26349" xr:uid="{1869A3E2-49D7-4CCD-8D60-C1444F43DD1E}"/>
    <cellStyle name="Note 5 2 7 2 2 2" xfId="49651" xr:uid="{8D115E8B-4C01-4971-90E8-8323C5086E26}"/>
    <cellStyle name="Note 5 2 7 2 3" xfId="38533" xr:uid="{13088DEF-41B0-44B2-9AAC-9D82BD9AB577}"/>
    <cellStyle name="Note 5 2 7 3" xfId="16721" xr:uid="{7A4AE6E3-5EA8-4BEF-8D1D-31A1007D17ED}"/>
    <cellStyle name="Note 5 2 7 3 2" xfId="27807" xr:uid="{AD13549C-CB9D-4B83-8ABC-CB201855271B}"/>
    <cellStyle name="Note 5 2 7 3 2 2" xfId="51106" xr:uid="{6EE026F4-2C47-4390-819C-F875E06850B9}"/>
    <cellStyle name="Note 5 2 7 3 3" xfId="40059" xr:uid="{4DA795A7-82DB-42BC-B448-1B0D0883170E}"/>
    <cellStyle name="Note 5 2 7 4" xfId="24750" xr:uid="{E9DD1FE7-F16D-471E-B3C4-1784057499C7}"/>
    <cellStyle name="Note 5 2 7 4 2" xfId="48056" xr:uid="{C6747556-07D1-4809-A549-BE85B99A3022}"/>
    <cellStyle name="Note 5 2 7 5" xfId="36952" xr:uid="{05D96E7F-E8E2-4933-B40E-8A017DE40C18}"/>
    <cellStyle name="Note 5 3" xfId="1280" xr:uid="{66752E8D-C88A-40C0-9550-3A69E6E30308}"/>
    <cellStyle name="Note 5 3 2" xfId="1281" xr:uid="{5A3CDEDE-8380-4927-8B21-566D7157B36A}"/>
    <cellStyle name="Note 5 3 2 2" xfId="1980" xr:uid="{041237BE-0BB9-4F2D-87ED-0C8B108F867C}"/>
    <cellStyle name="Note 5 3 2 2 2" xfId="3822" xr:uid="{8348C7B8-49E6-4E6D-A745-23A4DFE9ADC3}"/>
    <cellStyle name="Note 5 3 2 2 2 2" xfId="13613" xr:uid="{3AFA53C4-95E3-403D-A07C-E7F418FF806C}"/>
    <cellStyle name="Note 5 3 2 2 3" xfId="12442" xr:uid="{4515604A-25CB-4338-8CC9-43C4C4763A9A}"/>
    <cellStyle name="Note 5 3 2 3" xfId="3215" xr:uid="{210CC3E3-E4BD-4447-A04B-A1541B1A554F}"/>
    <cellStyle name="Note 5 3 2 3 2" xfId="13006" xr:uid="{1CCC539F-1716-44AE-821B-1A4B12B60F03}"/>
    <cellStyle name="Note 5 3 2 4" xfId="11828" xr:uid="{3CDDB39B-B208-413B-8CDD-01753882A1CD}"/>
    <cellStyle name="Note 5 3 3" xfId="1714" xr:uid="{75E0C1AB-45CF-49D1-8E87-BECB9D6409F6}"/>
    <cellStyle name="Note 5 3 3 2" xfId="3556" xr:uid="{6AA36274-DA4A-4452-B77B-0BB1B3AA7417}"/>
    <cellStyle name="Note 5 3 3 2 2" xfId="13347" xr:uid="{C57D1241-F073-4DA0-ACE9-AC6E52AF5644}"/>
    <cellStyle name="Note 5 3 3 3" xfId="12177" xr:uid="{7075FB04-547E-4FBB-BC23-F984A1F4706C}"/>
    <cellStyle name="Note 5 3 4" xfId="3214" xr:uid="{9753854E-B514-4968-A47C-B0CC4137B144}"/>
    <cellStyle name="Note 5 3 4 2" xfId="13005" xr:uid="{E349240F-4FC2-421B-8408-31DD472DA3D1}"/>
    <cellStyle name="Note 5 3 5" xfId="11827" xr:uid="{8345AB26-6379-46CE-8371-18374B3B1E86}"/>
    <cellStyle name="Note 5 4" xfId="1282" xr:uid="{74F41EE9-ABFD-4BA5-BCCF-7432E743D454}"/>
    <cellStyle name="Note 5 4 2" xfId="1794" xr:uid="{F4713FC6-4D19-4FFF-B0EF-51DAADC7960F}"/>
    <cellStyle name="Note 5 4 2 2" xfId="3636" xr:uid="{BA73AF78-6A21-466B-B10C-7CB96B9D1C64}"/>
    <cellStyle name="Note 5 4 2 2 2" xfId="13427" xr:uid="{C84DABCC-593E-4D53-8687-F5AE9963ECAF}"/>
    <cellStyle name="Note 5 4 2 3" xfId="12257" xr:uid="{1FD480EA-6AE8-4718-A721-959C5E86C88A}"/>
    <cellStyle name="Note 5 4 3" xfId="3216" xr:uid="{8C8E74D7-3BDC-4594-857A-D1B5861EA793}"/>
    <cellStyle name="Note 5 4 3 2" xfId="13007" xr:uid="{9CAEACCC-F7B4-4525-BFE3-7AEB111C81E4}"/>
    <cellStyle name="Note 5 4 4" xfId="11829" xr:uid="{B5B2B30B-855D-40A2-A547-D4D38535BBC6}"/>
    <cellStyle name="Note 5 5" xfId="1528" xr:uid="{B75DDB1F-336D-4A24-9879-9180BC7307F7}"/>
    <cellStyle name="Note 5 5 2" xfId="3370" xr:uid="{CBA4C5C9-E53E-4C64-BCF4-E115A8D5077D}"/>
    <cellStyle name="Note 5 5 2 2" xfId="13161" xr:uid="{4BC999E6-B8A6-4476-8717-E31690C4F64D}"/>
    <cellStyle name="Note 5 5 3" xfId="11991" xr:uid="{DCC7DCD7-CDDD-484D-9D81-8268EDB6874C}"/>
    <cellStyle name="Note 5 6" xfId="2739" xr:uid="{4C4E7E9A-7333-494A-910D-79F5332063E1}"/>
    <cellStyle name="Note 5 6 10" xfId="8238" xr:uid="{722EEDAE-14BB-43FE-BF3A-D26163B76729}"/>
    <cellStyle name="Note 5 6 10 2" xfId="21829" xr:uid="{96D92AFD-3EEE-4182-ADAB-0BACF5893602}"/>
    <cellStyle name="Note 5 6 10 2 2" xfId="45135" xr:uid="{D32DFF75-7421-48E8-91F7-541DE11A570A}"/>
    <cellStyle name="Note 5 6 10 3" xfId="34075" xr:uid="{9DCB5CEE-E66A-49D0-ADF0-EC8D8627F04B}"/>
    <cellStyle name="Note 5 6 11" xfId="9402" xr:uid="{06F39DD8-6B94-4F50-92D5-28E68BE83AB7}"/>
    <cellStyle name="Note 5 6 11 2" xfId="22808" xr:uid="{BE67EEB3-CD16-4919-A7C0-726138218F60}"/>
    <cellStyle name="Note 5 6 11 2 2" xfId="46114" xr:uid="{A0E0E2D5-625E-4688-8C86-4E629288BD2C}"/>
    <cellStyle name="Note 5 6 11 3" xfId="35016" xr:uid="{8EFFCC38-2525-4FB8-9630-31ADB60BB7AD}"/>
    <cellStyle name="Note 5 6 12" xfId="10282" xr:uid="{703B1103-D5D6-4B2E-A0C3-00698B31385C}"/>
    <cellStyle name="Note 5 6 12 2" xfId="23688" xr:uid="{2BC11D8F-0468-4D36-A8D5-8EB93F86F471}"/>
    <cellStyle name="Note 5 6 12 2 2" xfId="46994" xr:uid="{240574BD-8134-4389-A391-DBAA15AA14D8}"/>
    <cellStyle name="Note 5 6 12 3" xfId="35896" xr:uid="{7E91316D-6768-4A0D-A67B-19BF7A87199E}"/>
    <cellStyle name="Note 5 6 13" xfId="14033" xr:uid="{237D60B1-0F47-4946-8D5F-B0A944926C56}"/>
    <cellStyle name="Note 5 6 13 2" xfId="25219" xr:uid="{BBD7D5EA-5869-4162-A1F2-C41D92CF2375}"/>
    <cellStyle name="Note 5 6 13 2 2" xfId="48521" xr:uid="{79844E92-36FB-4299-98D5-5B9BAAB5882E}"/>
    <cellStyle name="Note 5 6 13 3" xfId="37374" xr:uid="{0BEF0098-7AAE-4867-9AF8-1BFC4313D759}"/>
    <cellStyle name="Note 5 6 14" xfId="15664" xr:uid="{1A3AC1C8-F334-4109-95CE-62150066EAAB}"/>
    <cellStyle name="Note 5 6 14 2" xfId="26751" xr:uid="{57270595-A974-4513-ACB9-E1A89095B682}"/>
    <cellStyle name="Note 5 6 14 2 2" xfId="50050" xr:uid="{BD8E2719-9587-4E7D-A97C-B3FF80D74410}"/>
    <cellStyle name="Note 5 6 14 3" xfId="39002" xr:uid="{E300BEED-604E-43D3-91AB-59333830BF29}"/>
    <cellStyle name="Note 5 6 15" xfId="17399" xr:uid="{47888348-0BCE-42AF-B59F-E16BCBF40459}"/>
    <cellStyle name="Note 5 6 15 2" xfId="40711" xr:uid="{F98F0E4A-A52C-47C4-A727-B39818FDC5FC}"/>
    <cellStyle name="Note 5 6 16" xfId="29721" xr:uid="{2D348932-27E0-426D-8B18-F5963717BBF8}"/>
    <cellStyle name="Note 5 6 2" xfId="3921" xr:uid="{331ADDFE-AE60-4EE1-8486-943AB616F298}"/>
    <cellStyle name="Note 5 6 2 10" xfId="14179" xr:uid="{7B4742BB-E008-4922-B2BB-E890B84C8E72}"/>
    <cellStyle name="Note 5 6 2 10 2" xfId="25340" xr:uid="{CC126DC0-542B-4FA8-9DF9-76F10C6E320E}"/>
    <cellStyle name="Note 5 6 2 10 2 2" xfId="48642" xr:uid="{8833DC75-1266-48F8-B9AF-8EFFA11EBDD1}"/>
    <cellStyle name="Note 5 6 2 10 3" xfId="37520" xr:uid="{CA39D094-AF0C-4939-9395-9F106CCC416E}"/>
    <cellStyle name="Note 5 6 2 11" xfId="15731" xr:uid="{DF9F7F1F-20E9-40E1-BA30-9D39C8FBAEAB}"/>
    <cellStyle name="Note 5 6 2 11 2" xfId="26818" xr:uid="{E70A57AC-8B53-47F7-849D-222CE76EF976}"/>
    <cellStyle name="Note 5 6 2 11 2 2" xfId="50117" xr:uid="{C92F5ABC-D7CE-42A6-9D0E-13E54A59262A}"/>
    <cellStyle name="Note 5 6 2 11 3" xfId="39069" xr:uid="{93A6BEE9-764C-4B24-8DDF-F0CC6CA9AAF5}"/>
    <cellStyle name="Note 5 6 2 12" xfId="17524" xr:uid="{F24E114F-9783-40E4-AFCC-8CC0B12109B0}"/>
    <cellStyle name="Note 5 6 2 12 2" xfId="40836" xr:uid="{CFD2EA3A-2B32-4FD7-AF1C-FFCD15ECEE93}"/>
    <cellStyle name="Note 5 6 2 13" xfId="29776" xr:uid="{C0710525-6542-46E6-BFD9-A5C6807EA3F3}"/>
    <cellStyle name="Note 5 6 2 2" xfId="4360" xr:uid="{7BFBE21B-1912-4D84-9D5D-D54AAD2D79FE}"/>
    <cellStyle name="Note 5 6 2 2 10" xfId="16169" xr:uid="{270E7D4E-565E-458A-9655-92AAEB2105A8}"/>
    <cellStyle name="Note 5 6 2 2 10 2" xfId="27256" xr:uid="{7816EC2A-FDF1-45FA-830F-BAC5D374A204}"/>
    <cellStyle name="Note 5 6 2 2 10 2 2" xfId="50555" xr:uid="{DA281607-23B3-4074-AB48-43AB7C949AF0}"/>
    <cellStyle name="Note 5 6 2 2 10 3" xfId="39507" xr:uid="{0A14BDBD-AE5E-413C-8108-19661CD7EDB1}"/>
    <cellStyle name="Note 5 6 2 2 11" xfId="17962" xr:uid="{FB706023-CE6B-450F-901A-EC4B4F94DEC5}"/>
    <cellStyle name="Note 5 6 2 2 11 2" xfId="41274" xr:uid="{C80EC4B5-FB9E-43DB-AE82-B51DA268CDCE}"/>
    <cellStyle name="Note 5 6 2 2 12" xfId="30214" xr:uid="{2B7C57BB-B876-4432-922A-D640579C6F36}"/>
    <cellStyle name="Note 5 6 2 2 2" xfId="5232" xr:uid="{02F4EEB3-F0EA-420A-9FEA-0AA41FD86A34}"/>
    <cellStyle name="Note 5 6 2 2 2 2" xfId="18834" xr:uid="{451CD88E-344D-440A-8F8C-44BE99FE2AD1}"/>
    <cellStyle name="Note 5 6 2 2 2 2 2" xfId="42146" xr:uid="{B721C1A4-FC32-4B17-8CE2-8F60E0697335}"/>
    <cellStyle name="Note 5 6 2 2 2 3" xfId="31086" xr:uid="{79FB71A4-9E35-4EBA-B146-FBFC53134A3B}"/>
    <cellStyle name="Note 5 6 2 2 3" xfId="6104" xr:uid="{D022D921-8C8C-4F13-B468-E1EC09860054}"/>
    <cellStyle name="Note 5 6 2 2 3 2" xfId="19706" xr:uid="{27C4F097-2D93-45E7-BCFA-E50D618E3267}"/>
    <cellStyle name="Note 5 6 2 2 3 2 2" xfId="43018" xr:uid="{9A532FCC-79ED-48C5-A4FC-9035BAE0D8CC}"/>
    <cellStyle name="Note 5 6 2 2 3 3" xfId="31958" xr:uid="{FE742B57-72C7-463B-8D53-F9B5A39038FD}"/>
    <cellStyle name="Note 5 6 2 2 4" xfId="6997" xr:uid="{3AE881C8-3DF5-40E6-B323-C25B352130E2}"/>
    <cellStyle name="Note 5 6 2 2 4 2" xfId="20589" xr:uid="{72A49D9F-669B-4706-A411-27DD17213FE9}"/>
    <cellStyle name="Note 5 6 2 2 4 2 2" xfId="43896" xr:uid="{7FE4C1A9-0B56-454F-877D-01A209092A63}"/>
    <cellStyle name="Note 5 6 2 2 4 3" xfId="32836" xr:uid="{52BC16CD-19E3-4A71-A50C-7DFCE60A8DE2}"/>
    <cellStyle name="Note 5 6 2 2 5" xfId="7870" xr:uid="{703ACA7D-2D94-4CC6-902E-AE8D5EC7D5D2}"/>
    <cellStyle name="Note 5 6 2 2 5 2" xfId="21462" xr:uid="{98CA7DC9-6E02-41AF-BA98-11A14A4B6B2E}"/>
    <cellStyle name="Note 5 6 2 2 5 2 2" xfId="44768" xr:uid="{5BC621C9-A4DD-436F-9EDE-45B17FC510E7}"/>
    <cellStyle name="Note 5 6 2 2 5 3" xfId="33708" xr:uid="{28E8C4EC-8D30-4E82-A4B7-3386B42992B0}"/>
    <cellStyle name="Note 5 6 2 2 6" xfId="8743" xr:uid="{67F06466-33C4-4A7D-8F3B-B6FBBBD9FAE1}"/>
    <cellStyle name="Note 5 6 2 2 6 2" xfId="22334" xr:uid="{57A325E0-55A1-40FE-B365-6686F3FD8C04}"/>
    <cellStyle name="Note 5 6 2 2 6 2 2" xfId="45640" xr:uid="{D227C61F-6D50-4B68-9BFA-C53AE96CD7D6}"/>
    <cellStyle name="Note 5 6 2 2 6 3" xfId="34580" xr:uid="{29F66A18-6F0C-4102-8F2B-79E2BBA9A704}"/>
    <cellStyle name="Note 5 6 2 2 7" xfId="9907" xr:uid="{2ADB2C83-DA01-48A1-B44F-06AAFD956FB9}"/>
    <cellStyle name="Note 5 6 2 2 7 2" xfId="23313" xr:uid="{41E23D17-290B-435F-BA34-5714D1E1B6D3}"/>
    <cellStyle name="Note 5 6 2 2 7 2 2" xfId="46619" xr:uid="{705E1E55-6791-4C86-A164-11A67FF73A5F}"/>
    <cellStyle name="Note 5 6 2 2 7 3" xfId="35521" xr:uid="{61395AB4-25C8-45B4-B095-B37B5721C09A}"/>
    <cellStyle name="Note 5 6 2 2 8" xfId="10787" xr:uid="{B34D683D-910A-464A-B87D-8CFF411AD13C}"/>
    <cellStyle name="Note 5 6 2 2 8 2" xfId="24193" xr:uid="{CFD9326C-DC8C-49A2-A816-76FB727AB31A}"/>
    <cellStyle name="Note 5 6 2 2 8 2 2" xfId="47499" xr:uid="{06A411D4-1763-413F-9093-29452669B62D}"/>
    <cellStyle name="Note 5 6 2 2 8 3" xfId="36401" xr:uid="{327BFD39-D609-4CE8-92A9-8A668EDA1C5D}"/>
    <cellStyle name="Note 5 6 2 2 9" xfId="14617" xr:uid="{C219D688-F05F-45D5-9D54-1D40FB473F87}"/>
    <cellStyle name="Note 5 6 2 2 9 2" xfId="25778" xr:uid="{C024A5B2-F771-4FBA-AD2D-176399F63330}"/>
    <cellStyle name="Note 5 6 2 2 9 2 2" xfId="49080" xr:uid="{FB188214-6E08-468D-9B83-CE1D085EE943}"/>
    <cellStyle name="Note 5 6 2 2 9 3" xfId="37958" xr:uid="{C47E98F3-9ED4-437A-ADAA-72A42E3AB07B}"/>
    <cellStyle name="Note 5 6 2 3" xfId="4794" xr:uid="{6107D61C-88C3-46D2-A793-796BAAB26B30}"/>
    <cellStyle name="Note 5 6 2 3 2" xfId="12544" xr:uid="{4F0EF64C-289C-4996-8964-D7CA142839CD}"/>
    <cellStyle name="Note 5 6 2 3 2 2" xfId="24848" xr:uid="{7A4CC737-5928-4A92-BB2A-FB0DA71DCE82}"/>
    <cellStyle name="Note 5 6 2 3 2 2 2" xfId="48154" xr:uid="{543DA9BE-D42F-4ED9-95A4-42E43BDAADD9}"/>
    <cellStyle name="Note 5 6 2 3 2 3" xfId="37002" xr:uid="{A27E24D2-0179-44A9-8462-4F3A3F83E5EE}"/>
    <cellStyle name="Note 5 6 2 3 3" xfId="15306" xr:uid="{74D6C599-7456-4762-9C99-1C5446C0F132}"/>
    <cellStyle name="Note 5 6 2 3 3 2" xfId="26448" xr:uid="{4C09944F-B336-4B0E-8099-EC144194798F}"/>
    <cellStyle name="Note 5 6 2 3 3 2 2" xfId="49750" xr:uid="{FB4ED117-3825-4028-8FA7-0B5E3EE38728}"/>
    <cellStyle name="Note 5 6 2 3 3 3" xfId="38647" xr:uid="{800AE058-663D-4EAE-BAFB-C0EB15CA0F9D}"/>
    <cellStyle name="Note 5 6 2 3 4" xfId="16762" xr:uid="{4D5EAE33-4BCF-4A64-93B0-903C25D07624}"/>
    <cellStyle name="Note 5 6 2 3 4 2" xfId="27848" xr:uid="{ED02C656-2473-46EC-8800-C2AEA4B8CB9B}"/>
    <cellStyle name="Note 5 6 2 3 4 2 2" xfId="51147" xr:uid="{DDBCE26E-B016-4F02-B8BA-A72E282BC213}"/>
    <cellStyle name="Note 5 6 2 3 4 3" xfId="40100" xr:uid="{5A95505D-BC67-4BBC-A258-3EF52ACDDE22}"/>
    <cellStyle name="Note 5 6 2 3 5" xfId="18396" xr:uid="{B5AC947C-756F-4248-9C40-6E2518C8A235}"/>
    <cellStyle name="Note 5 6 2 3 5 2" xfId="41708" xr:uid="{0BA7629B-ED32-4B81-8A2C-E201BF944698}"/>
    <cellStyle name="Note 5 6 2 3 6" xfId="30648" xr:uid="{EBC23992-5807-4F55-B3FC-6FBC9F7291C2}"/>
    <cellStyle name="Note 5 6 2 4" xfId="5666" xr:uid="{33DC9885-5B29-4E75-8C10-A97652EF6778}"/>
    <cellStyle name="Note 5 6 2 4 2" xfId="19268" xr:uid="{B32EFEC0-3897-4406-9BA6-C2F4F1E64D8D}"/>
    <cellStyle name="Note 5 6 2 4 2 2" xfId="42580" xr:uid="{BD20A0D1-3F2B-4C3D-98DC-BAF9D725AD30}"/>
    <cellStyle name="Note 5 6 2 4 3" xfId="31520" xr:uid="{68D706EB-F67F-4E00-A7B7-1AF48253D9C6}"/>
    <cellStyle name="Note 5 6 2 5" xfId="6559" xr:uid="{791CCC69-5E1C-4E6A-BDA7-3BC264E20DC0}"/>
    <cellStyle name="Note 5 6 2 5 2" xfId="20151" xr:uid="{742FF4F0-4CCC-4744-B763-43C1A4D8A2C8}"/>
    <cellStyle name="Note 5 6 2 5 2 2" xfId="43458" xr:uid="{EA40B854-79BD-4A32-B2D8-0B3E6CAF28B2}"/>
    <cellStyle name="Note 5 6 2 5 3" xfId="32398" xr:uid="{5C7C0A7F-8980-4901-BDF1-7E8A7E2DE011}"/>
    <cellStyle name="Note 5 6 2 6" xfId="7432" xr:uid="{53F8C011-9E77-46B4-BF7F-97CD41CFE029}"/>
    <cellStyle name="Note 5 6 2 6 2" xfId="21024" xr:uid="{44925984-F57B-446B-8EE1-45E9C11B79A3}"/>
    <cellStyle name="Note 5 6 2 6 2 2" xfId="44330" xr:uid="{C4D4AFD8-6681-40F0-B741-2BE3DE53FDF3}"/>
    <cellStyle name="Note 5 6 2 6 3" xfId="33270" xr:uid="{B1AA7215-D41D-4059-B995-61C12A114C2F}"/>
    <cellStyle name="Note 5 6 2 7" xfId="8305" xr:uid="{916C0E7C-2FD6-4D60-A1ED-8C3EC465B293}"/>
    <cellStyle name="Note 5 6 2 7 2" xfId="21896" xr:uid="{87086FAB-757A-473F-BAF6-8076FB61E491}"/>
    <cellStyle name="Note 5 6 2 7 2 2" xfId="45202" xr:uid="{5A7EE633-DB3E-4A46-B8A3-F5C743F3CD0D}"/>
    <cellStyle name="Note 5 6 2 7 3" xfId="34142" xr:uid="{C29E0F7A-07F3-407F-B3D3-C1EAFC8237EA}"/>
    <cellStyle name="Note 5 6 2 8" xfId="9469" xr:uid="{4191A297-25C8-47B7-BE53-7A0DD584C3AC}"/>
    <cellStyle name="Note 5 6 2 8 2" xfId="22875" xr:uid="{0F806F26-651F-4978-844E-C361C9A22E1C}"/>
    <cellStyle name="Note 5 6 2 8 2 2" xfId="46181" xr:uid="{7E35EFDC-D5E7-4970-B749-C65C6A5B8557}"/>
    <cellStyle name="Note 5 6 2 8 3" xfId="35083" xr:uid="{4B44A08D-5BC4-4D5E-BA79-55E0E64A4B1A}"/>
    <cellStyle name="Note 5 6 2 9" xfId="10349" xr:uid="{12FC4BBA-6264-4858-B525-B84340FE8CE3}"/>
    <cellStyle name="Note 5 6 2 9 2" xfId="23755" xr:uid="{1C866CE4-90B2-4E3B-9A64-384AB38D351D}"/>
    <cellStyle name="Note 5 6 2 9 2 2" xfId="47061" xr:uid="{89D253AA-DE19-4E43-ADC7-250B10C3F63F}"/>
    <cellStyle name="Note 5 6 2 9 3" xfId="35963" xr:uid="{0713BC15-FA8B-4509-9515-4878905D29FE}"/>
    <cellStyle name="Note 5 6 3" xfId="4023" xr:uid="{282F1BB1-B60F-46EE-8117-FF2826914BF4}"/>
    <cellStyle name="Note 5 6 3 10" xfId="14280" xr:uid="{64948333-BA0D-4021-904A-AEAF141DF6A8}"/>
    <cellStyle name="Note 5 6 3 10 2" xfId="25441" xr:uid="{7AC061D9-0852-4AAB-9198-021E17DE5787}"/>
    <cellStyle name="Note 5 6 3 10 2 2" xfId="48743" xr:uid="{DE6CAE6F-07E2-4593-8E8D-5A44AE5C910D}"/>
    <cellStyle name="Note 5 6 3 10 3" xfId="37621" xr:uid="{A6EFB830-E079-482E-B127-9A764B3486BC}"/>
    <cellStyle name="Note 5 6 3 11" xfId="15832" xr:uid="{7A9DEC76-0ECF-4BB4-AADA-75B2060F512F}"/>
    <cellStyle name="Note 5 6 3 11 2" xfId="26919" xr:uid="{9DD7295C-78F1-47E2-A83C-7359FDA4EA39}"/>
    <cellStyle name="Note 5 6 3 11 2 2" xfId="50218" xr:uid="{CA8B25A7-E739-4AB8-92CE-DF99CED3EA0A}"/>
    <cellStyle name="Note 5 6 3 11 3" xfId="39170" xr:uid="{06DDFECC-9846-4D90-BE22-4A651EB2DDF1}"/>
    <cellStyle name="Note 5 6 3 12" xfId="17625" xr:uid="{A17B7764-0D8E-4D0B-A853-03955A70E9CB}"/>
    <cellStyle name="Note 5 6 3 12 2" xfId="40937" xr:uid="{1EC3B76F-32AE-4C63-B85E-9B79146440E3}"/>
    <cellStyle name="Note 5 6 3 13" xfId="29877" xr:uid="{6F37EF2B-7B11-40F5-A29B-AC3127BBF201}"/>
    <cellStyle name="Note 5 6 3 2" xfId="4461" xr:uid="{BB1C180E-FD7A-40B7-B30A-9730700F5EB5}"/>
    <cellStyle name="Note 5 6 3 2 10" xfId="16270" xr:uid="{D5181286-3E59-43E5-869E-73219D103C99}"/>
    <cellStyle name="Note 5 6 3 2 10 2" xfId="27357" xr:uid="{3059EBB2-1B5E-4540-B240-1F8B94A71CEE}"/>
    <cellStyle name="Note 5 6 3 2 10 2 2" xfId="50656" xr:uid="{20064F10-6699-46C0-84BF-E72480B8B7F6}"/>
    <cellStyle name="Note 5 6 3 2 10 3" xfId="39608" xr:uid="{62F17F33-61B0-4F73-92B0-DE3F56C5B786}"/>
    <cellStyle name="Note 5 6 3 2 11" xfId="18063" xr:uid="{7B89BB13-871B-4D0B-B3A6-4C3B32618B05}"/>
    <cellStyle name="Note 5 6 3 2 11 2" xfId="41375" xr:uid="{55DE59DD-902F-4807-8616-53350B503B44}"/>
    <cellStyle name="Note 5 6 3 2 12" xfId="30315" xr:uid="{8B407174-CB47-4F78-9B85-84831105FB00}"/>
    <cellStyle name="Note 5 6 3 2 2" xfId="5333" xr:uid="{372B6835-F51A-4B34-845E-28B2023FCCAD}"/>
    <cellStyle name="Note 5 6 3 2 2 2" xfId="18935" xr:uid="{6C6374B1-611C-4D51-9C05-FFA417BD5E00}"/>
    <cellStyle name="Note 5 6 3 2 2 2 2" xfId="42247" xr:uid="{20484760-6F40-413D-900E-81C55A2ED82B}"/>
    <cellStyle name="Note 5 6 3 2 2 3" xfId="31187" xr:uid="{1D75C83D-8065-456A-8199-9C64FB48ACD9}"/>
    <cellStyle name="Note 5 6 3 2 3" xfId="6205" xr:uid="{512FBB95-3FE0-47E9-9C86-CDC94FDDCE15}"/>
    <cellStyle name="Note 5 6 3 2 3 2" xfId="19807" xr:uid="{E686E5FD-44EC-4F50-A674-B697A86717DC}"/>
    <cellStyle name="Note 5 6 3 2 3 2 2" xfId="43119" xr:uid="{46F7C5A4-0B9D-451F-A4DB-5EE1FC8BB6B0}"/>
    <cellStyle name="Note 5 6 3 2 3 3" xfId="32059" xr:uid="{AD2A3F85-F561-4E94-9990-9EEB13D3F9A3}"/>
    <cellStyle name="Note 5 6 3 2 4" xfId="7098" xr:uid="{3AED7E32-BCF5-4DED-9C8E-F3E13744AA56}"/>
    <cellStyle name="Note 5 6 3 2 4 2" xfId="20690" xr:uid="{570FF720-5BA9-4D68-B6A4-FD4393FAD4C1}"/>
    <cellStyle name="Note 5 6 3 2 4 2 2" xfId="43997" xr:uid="{1654D663-11EB-4230-A599-58D4EACEAE8B}"/>
    <cellStyle name="Note 5 6 3 2 4 3" xfId="32937" xr:uid="{26C53DFD-772A-4D7D-BF72-D3AE48C2FD16}"/>
    <cellStyle name="Note 5 6 3 2 5" xfId="7971" xr:uid="{4B95238F-4DD6-409C-8B44-D4014DF0C677}"/>
    <cellStyle name="Note 5 6 3 2 5 2" xfId="21563" xr:uid="{1078598F-C269-464D-A31B-FDDA6B81B55D}"/>
    <cellStyle name="Note 5 6 3 2 5 2 2" xfId="44869" xr:uid="{2A185FBF-C5CC-4D2B-80E4-BCE9540AA612}"/>
    <cellStyle name="Note 5 6 3 2 5 3" xfId="33809" xr:uid="{9DD6F193-961E-4A5B-BF29-BB42CF14F30B}"/>
    <cellStyle name="Note 5 6 3 2 6" xfId="8844" xr:uid="{662BA226-1614-49EA-A28A-6DB507F6BA1A}"/>
    <cellStyle name="Note 5 6 3 2 6 2" xfId="22435" xr:uid="{F7854554-6BAF-4E88-9040-E19F1AA8FD38}"/>
    <cellStyle name="Note 5 6 3 2 6 2 2" xfId="45741" xr:uid="{2DF0AF68-1C00-4D78-8705-A7925A64822B}"/>
    <cellStyle name="Note 5 6 3 2 6 3" xfId="34681" xr:uid="{225600A2-7791-428B-A146-148B86CC2C7B}"/>
    <cellStyle name="Note 5 6 3 2 7" xfId="10008" xr:uid="{7345DB5D-A0E6-4F58-9790-95ADF77CFD86}"/>
    <cellStyle name="Note 5 6 3 2 7 2" xfId="23414" xr:uid="{2F882392-D5C1-44EE-8CDF-B5A80EEEC1E0}"/>
    <cellStyle name="Note 5 6 3 2 7 2 2" xfId="46720" xr:uid="{C40196F5-5E12-4A4E-87B3-E27AF81CB1F9}"/>
    <cellStyle name="Note 5 6 3 2 7 3" xfId="35622" xr:uid="{F9F85CF5-811F-48CF-9E7D-4F44B9314F74}"/>
    <cellStyle name="Note 5 6 3 2 8" xfId="10888" xr:uid="{3364CAB5-3EF8-4AB5-B0D2-FEB016089546}"/>
    <cellStyle name="Note 5 6 3 2 8 2" xfId="24294" xr:uid="{2458C49B-1B4D-4ECD-AF65-7E5B39C1BA81}"/>
    <cellStyle name="Note 5 6 3 2 8 2 2" xfId="47600" xr:uid="{09CD226C-6DD8-4857-837A-36B064DCB889}"/>
    <cellStyle name="Note 5 6 3 2 8 3" xfId="36502" xr:uid="{1D49791E-E81B-4884-A2A0-7B6F4E1B57DF}"/>
    <cellStyle name="Note 5 6 3 2 9" xfId="14718" xr:uid="{CCC0DA8E-FE72-460E-83C7-C239938D80D6}"/>
    <cellStyle name="Note 5 6 3 2 9 2" xfId="25879" xr:uid="{DCC62C76-B185-483E-89AD-B54BE5358DAA}"/>
    <cellStyle name="Note 5 6 3 2 9 2 2" xfId="49181" xr:uid="{5CB4B98F-F010-457F-B795-233285B5B021}"/>
    <cellStyle name="Note 5 6 3 2 9 3" xfId="38059" xr:uid="{A3FC11C8-7379-440E-ABBC-35DA144B1E71}"/>
    <cellStyle name="Note 5 6 3 3" xfId="4895" xr:uid="{BB1F4D7E-41FA-470A-92BF-DF09D6ECEB9C}"/>
    <cellStyle name="Note 5 6 3 3 2" xfId="18497" xr:uid="{E22058DC-1FD4-4B6F-87E1-0AC804834080}"/>
    <cellStyle name="Note 5 6 3 3 2 2" xfId="41809" xr:uid="{1A0B6924-C37E-4330-8EBC-B314A70DE7EE}"/>
    <cellStyle name="Note 5 6 3 3 3" xfId="30749" xr:uid="{7015746F-9481-4388-8B90-F515D5B53FF9}"/>
    <cellStyle name="Note 5 6 3 4" xfId="5767" xr:uid="{494D70C6-871D-4FCE-8EF0-2D2710EF1512}"/>
    <cellStyle name="Note 5 6 3 4 2" xfId="19369" xr:uid="{311C59A1-852E-47EA-933D-668CB4EE30FE}"/>
    <cellStyle name="Note 5 6 3 4 2 2" xfId="42681" xr:uid="{B53A7499-0BC7-467F-86EC-8C07F1BC0E6F}"/>
    <cellStyle name="Note 5 6 3 4 3" xfId="31621" xr:uid="{F43555B3-6A3B-49FA-A6A9-BDA6709E2385}"/>
    <cellStyle name="Note 5 6 3 5" xfId="6660" xr:uid="{B6D05AE9-82F3-415E-BE7E-3FD9629E11ED}"/>
    <cellStyle name="Note 5 6 3 5 2" xfId="20252" xr:uid="{27223679-438B-4542-9249-A23545497D7F}"/>
    <cellStyle name="Note 5 6 3 5 2 2" xfId="43559" xr:uid="{6C2A737F-B758-4F7C-ADB6-25468C37D072}"/>
    <cellStyle name="Note 5 6 3 5 3" xfId="32499" xr:uid="{CF5BC22D-093E-472C-9262-1EEE374B55E7}"/>
    <cellStyle name="Note 5 6 3 6" xfId="7533" xr:uid="{98FBE27E-83BC-4ACD-9890-005DB75F3490}"/>
    <cellStyle name="Note 5 6 3 6 2" xfId="21125" xr:uid="{97179081-475A-432B-81E6-A3A92AD42CF3}"/>
    <cellStyle name="Note 5 6 3 6 2 2" xfId="44431" xr:uid="{64936D5C-BEF1-4B35-B126-D5E12966E162}"/>
    <cellStyle name="Note 5 6 3 6 3" xfId="33371" xr:uid="{0A1BAFF3-2DC9-4733-80C3-CD7B33BFAC1B}"/>
    <cellStyle name="Note 5 6 3 7" xfId="8406" xr:uid="{8513C2BF-0183-4D3A-BEEC-4A1EBFB811C7}"/>
    <cellStyle name="Note 5 6 3 7 2" xfId="21997" xr:uid="{B41F0C05-8B40-4373-9AF3-577042033847}"/>
    <cellStyle name="Note 5 6 3 7 2 2" xfId="45303" xr:uid="{C21AC05B-C416-4F72-97C3-B6EE79FD6665}"/>
    <cellStyle name="Note 5 6 3 7 3" xfId="34243" xr:uid="{3FF54DC3-4D45-4DA0-AC37-E0B26AF4B046}"/>
    <cellStyle name="Note 5 6 3 8" xfId="9570" xr:uid="{9356819B-7E20-46CA-8083-0D045D3C72BA}"/>
    <cellStyle name="Note 5 6 3 8 2" xfId="22976" xr:uid="{249A12E4-2510-44C2-9F8A-E445E0D41860}"/>
    <cellStyle name="Note 5 6 3 8 2 2" xfId="46282" xr:uid="{F2111952-DBF5-4E59-8940-9A3639A42C0C}"/>
    <cellStyle name="Note 5 6 3 8 3" xfId="35184" xr:uid="{0A56CFB2-CF43-442F-81ED-1290E45CBBD5}"/>
    <cellStyle name="Note 5 6 3 9" xfId="10450" xr:uid="{113818AE-3FAD-4EC9-BE61-4D43014C6F0A}"/>
    <cellStyle name="Note 5 6 3 9 2" xfId="23856" xr:uid="{A9F26C25-4FA6-4DC6-96EC-7631F19AA1D5}"/>
    <cellStyle name="Note 5 6 3 9 2 2" xfId="47162" xr:uid="{B24171AA-6F6E-4B65-999F-19FF6274529A}"/>
    <cellStyle name="Note 5 6 3 9 3" xfId="36064" xr:uid="{167D5D60-A915-4A2C-876B-35E69DD7A7E9}"/>
    <cellStyle name="Note 5 6 4" xfId="4156" xr:uid="{654BDD35-93CF-422E-9838-8EB58DB8F75E}"/>
    <cellStyle name="Note 5 6 4 10" xfId="14413" xr:uid="{F53AFDD9-65E8-46A1-89F0-75B7382991D9}"/>
    <cellStyle name="Note 5 6 4 10 2" xfId="25574" xr:uid="{08BC2511-1418-4A3F-B6BC-B0B778DCA2EF}"/>
    <cellStyle name="Note 5 6 4 10 2 2" xfId="48876" xr:uid="{903B5C05-58F0-4B8C-BF30-64246F544034}"/>
    <cellStyle name="Note 5 6 4 10 3" xfId="37754" xr:uid="{B4C1F1DC-B3CC-48A8-9B89-107F0FF87F05}"/>
    <cellStyle name="Note 5 6 4 11" xfId="15965" xr:uid="{B70926C4-7C2A-4E92-9B24-9C1F51A08C6E}"/>
    <cellStyle name="Note 5 6 4 11 2" xfId="27052" xr:uid="{3D7F2D6C-CB96-4CCF-844C-14689E028461}"/>
    <cellStyle name="Note 5 6 4 11 2 2" xfId="50351" xr:uid="{954FBF0C-0472-4D12-B605-EA71FE7F0FBD}"/>
    <cellStyle name="Note 5 6 4 11 3" xfId="39303" xr:uid="{433A970D-F3FF-428C-B6CE-59D99F47AB19}"/>
    <cellStyle name="Note 5 6 4 12" xfId="17758" xr:uid="{69E231F0-CAE8-4C39-AD1F-FC2542422532}"/>
    <cellStyle name="Note 5 6 4 12 2" xfId="41070" xr:uid="{8E2D1BAA-ACB4-48AA-96C9-863530E9BB1B}"/>
    <cellStyle name="Note 5 6 4 13" xfId="30010" xr:uid="{B9CDE358-A0EA-4C91-884C-7133F0DE3A2B}"/>
    <cellStyle name="Note 5 6 4 2" xfId="4594" xr:uid="{2E8B2606-DC30-4B2A-853C-E5B31B7B1024}"/>
    <cellStyle name="Note 5 6 4 2 10" xfId="16403" xr:uid="{383B9537-C50D-4543-A542-CDDE4B59BE20}"/>
    <cellStyle name="Note 5 6 4 2 10 2" xfId="27490" xr:uid="{26364D49-98F0-4B69-8D98-389EBB16D368}"/>
    <cellStyle name="Note 5 6 4 2 10 2 2" xfId="50789" xr:uid="{9223FE67-2DD9-4F8F-A05E-A9FD957325BC}"/>
    <cellStyle name="Note 5 6 4 2 10 3" xfId="39741" xr:uid="{57B8C0E1-ACDE-48A4-BC95-0CC704671910}"/>
    <cellStyle name="Note 5 6 4 2 11" xfId="18196" xr:uid="{4DBD5C9D-9AA3-4969-973B-B47C41A8A0E0}"/>
    <cellStyle name="Note 5 6 4 2 11 2" xfId="41508" xr:uid="{CC252BE5-D146-4985-9ADE-EED842D5F16F}"/>
    <cellStyle name="Note 5 6 4 2 12" xfId="30448" xr:uid="{7442C139-C9FD-47DF-BA81-12ED3EBAA55F}"/>
    <cellStyle name="Note 5 6 4 2 2" xfId="5466" xr:uid="{FAD7B49F-D0CE-4D0D-B103-2B7415A8B26B}"/>
    <cellStyle name="Note 5 6 4 2 2 2" xfId="19068" xr:uid="{BE999B1E-4FB5-4C34-A8A1-DAD8BEE94641}"/>
    <cellStyle name="Note 5 6 4 2 2 2 2" xfId="42380" xr:uid="{457CD2E3-5EB2-4623-89E9-6D29571303B1}"/>
    <cellStyle name="Note 5 6 4 2 2 3" xfId="31320" xr:uid="{BD8FE526-6547-4168-AC5A-24BEE52D8943}"/>
    <cellStyle name="Note 5 6 4 2 3" xfId="6338" xr:uid="{D9DC9D21-4454-4DFB-9B05-C110FB77F408}"/>
    <cellStyle name="Note 5 6 4 2 3 2" xfId="19940" xr:uid="{95EC4786-5EDC-4EE5-BBBF-5C971DED1E8D}"/>
    <cellStyle name="Note 5 6 4 2 3 2 2" xfId="43252" xr:uid="{F96AA65B-DAC3-457F-B7F3-EFBC548005D7}"/>
    <cellStyle name="Note 5 6 4 2 3 3" xfId="32192" xr:uid="{A7808286-314F-4CD5-AEF8-59AF55352035}"/>
    <cellStyle name="Note 5 6 4 2 4" xfId="7231" xr:uid="{A4150C1F-EC7B-4663-A705-4D20196AE654}"/>
    <cellStyle name="Note 5 6 4 2 4 2" xfId="20823" xr:uid="{FD2C0A2D-EBD5-4CE1-A674-71B5D264B689}"/>
    <cellStyle name="Note 5 6 4 2 4 2 2" xfId="44130" xr:uid="{47F2D654-68AC-4432-824A-C6F3BD9E82AF}"/>
    <cellStyle name="Note 5 6 4 2 4 3" xfId="33070" xr:uid="{83FBA801-E0A8-4116-9A77-E1FF2FEC98A3}"/>
    <cellStyle name="Note 5 6 4 2 5" xfId="8104" xr:uid="{942C8E11-E128-4603-98D6-6B8F4D3CEFFB}"/>
    <cellStyle name="Note 5 6 4 2 5 2" xfId="21696" xr:uid="{1B5EFC71-816D-4E6E-80B9-D98072FE1A75}"/>
    <cellStyle name="Note 5 6 4 2 5 2 2" xfId="45002" xr:uid="{DB78184C-BDB3-4F49-9302-C12518F0A893}"/>
    <cellStyle name="Note 5 6 4 2 5 3" xfId="33942" xr:uid="{E2EA8DF9-36B3-4ECA-95C0-A23BBCBAE85C}"/>
    <cellStyle name="Note 5 6 4 2 6" xfId="8977" xr:uid="{3C3E417A-6CA1-4BB9-91C0-0A266FE72230}"/>
    <cellStyle name="Note 5 6 4 2 6 2" xfId="22568" xr:uid="{58FB3A82-F14E-44AA-BD0C-93AE53D8F7BD}"/>
    <cellStyle name="Note 5 6 4 2 6 2 2" xfId="45874" xr:uid="{890796E3-8F3D-4973-AB8D-9BC62E736734}"/>
    <cellStyle name="Note 5 6 4 2 6 3" xfId="34814" xr:uid="{4736F4CD-89D8-49AD-9AA6-7AC888CDD3BE}"/>
    <cellStyle name="Note 5 6 4 2 7" xfId="10141" xr:uid="{3A75EC3A-ADDD-43D3-8C71-BD955330A3BB}"/>
    <cellStyle name="Note 5 6 4 2 7 2" xfId="23547" xr:uid="{4A7CAA87-8E17-4EEF-BDA0-5886782132F7}"/>
    <cellStyle name="Note 5 6 4 2 7 2 2" xfId="46853" xr:uid="{43016A9B-760B-4EF6-AA22-AC7FEB447FE1}"/>
    <cellStyle name="Note 5 6 4 2 7 3" xfId="35755" xr:uid="{0DD76089-5D6B-4023-991E-50A32F724802}"/>
    <cellStyle name="Note 5 6 4 2 8" xfId="11021" xr:uid="{4C89CC0D-0BB7-4196-AA72-F305724F9252}"/>
    <cellStyle name="Note 5 6 4 2 8 2" xfId="24427" xr:uid="{9AF014E8-0F24-4ED7-87BC-630EC4350911}"/>
    <cellStyle name="Note 5 6 4 2 8 2 2" xfId="47733" xr:uid="{F61810A6-C40F-453B-8FCF-A24BF54294DE}"/>
    <cellStyle name="Note 5 6 4 2 8 3" xfId="36635" xr:uid="{649C8828-A006-4DF1-AC52-8DC2FAFD21D6}"/>
    <cellStyle name="Note 5 6 4 2 9" xfId="14851" xr:uid="{FA97BA43-4E3E-48DA-8503-CA5B78760BDD}"/>
    <cellStyle name="Note 5 6 4 2 9 2" xfId="26012" xr:uid="{EAF61B2E-EA9A-405B-B236-65A4191A673B}"/>
    <cellStyle name="Note 5 6 4 2 9 2 2" xfId="49314" xr:uid="{CCFCB054-4EFB-432F-BA1E-FD88A5D059B4}"/>
    <cellStyle name="Note 5 6 4 2 9 3" xfId="38192" xr:uid="{BBBB8246-A3BA-45EA-A545-063B2BBFDF51}"/>
    <cellStyle name="Note 5 6 4 3" xfId="5028" xr:uid="{B0C185A0-FC29-4CB3-A8CD-3FB1AB09ABFE}"/>
    <cellStyle name="Note 5 6 4 3 2" xfId="18630" xr:uid="{CB981307-FC03-43D7-AB51-86EAC95BA78B}"/>
    <cellStyle name="Note 5 6 4 3 2 2" xfId="41942" xr:uid="{2DDCCA23-05CD-49E9-BAA9-6EB57658D5B8}"/>
    <cellStyle name="Note 5 6 4 3 3" xfId="30882" xr:uid="{C42E94A0-5FEA-4FB8-9C0D-496404CC5F94}"/>
    <cellStyle name="Note 5 6 4 4" xfId="5900" xr:uid="{97B65CFF-4C8B-41DE-834B-B15BBB020108}"/>
    <cellStyle name="Note 5 6 4 4 2" xfId="19502" xr:uid="{C826ECC9-DA73-400E-8523-DC4FE6312181}"/>
    <cellStyle name="Note 5 6 4 4 2 2" xfId="42814" xr:uid="{6253B520-49BB-42D0-93D2-D88E75EE1560}"/>
    <cellStyle name="Note 5 6 4 4 3" xfId="31754" xr:uid="{94510FE9-18FE-4D5F-86DA-1CC2F9EFF520}"/>
    <cellStyle name="Note 5 6 4 5" xfId="6793" xr:uid="{37617FA1-3DAA-4392-BA3A-97BCF94764AF}"/>
    <cellStyle name="Note 5 6 4 5 2" xfId="20385" xr:uid="{20421522-A3C8-44D4-A588-038C297CB97F}"/>
    <cellStyle name="Note 5 6 4 5 2 2" xfId="43692" xr:uid="{50574E51-CE2D-4337-A44F-7ECA84A1579F}"/>
    <cellStyle name="Note 5 6 4 5 3" xfId="32632" xr:uid="{EE829984-2F39-4EEE-9705-D67D4499AD54}"/>
    <cellStyle name="Note 5 6 4 6" xfId="7666" xr:uid="{5A03A0AB-B46B-4F2B-9246-1CE22A883FBE}"/>
    <cellStyle name="Note 5 6 4 6 2" xfId="21258" xr:uid="{181A61AD-F187-4847-ACF4-CE221D94FDD2}"/>
    <cellStyle name="Note 5 6 4 6 2 2" xfId="44564" xr:uid="{42903FA8-F25A-4FC4-B79A-BAFEFA72E0CD}"/>
    <cellStyle name="Note 5 6 4 6 3" xfId="33504" xr:uid="{E345B7B7-B80E-4255-954D-71F575812CE2}"/>
    <cellStyle name="Note 5 6 4 7" xfId="8539" xr:uid="{4722FE91-65B9-4482-A1BC-C276B545128C}"/>
    <cellStyle name="Note 5 6 4 7 2" xfId="22130" xr:uid="{185B0E5C-8D80-49B4-8FE7-010206428C9C}"/>
    <cellStyle name="Note 5 6 4 7 2 2" xfId="45436" xr:uid="{A40F585A-8A24-42A9-AB9E-9A92368BEA31}"/>
    <cellStyle name="Note 5 6 4 7 3" xfId="34376" xr:uid="{9EF13DD6-1C18-47A3-9B33-C3C2A9AF539C}"/>
    <cellStyle name="Note 5 6 4 8" xfId="9703" xr:uid="{8CF6A0C7-297B-4F9C-A606-B7B7C8C461D5}"/>
    <cellStyle name="Note 5 6 4 8 2" xfId="23109" xr:uid="{FE5C7B85-1C0B-46C9-A239-4999CC823206}"/>
    <cellStyle name="Note 5 6 4 8 2 2" xfId="46415" xr:uid="{BB3218C1-AB38-4CC9-810D-500D8247C096}"/>
    <cellStyle name="Note 5 6 4 8 3" xfId="35317" xr:uid="{D979A123-1419-419B-B1B3-8A2A1D96D7D9}"/>
    <cellStyle name="Note 5 6 4 9" xfId="10583" xr:uid="{928353B7-EC45-46D5-BE35-40EEFE01D575}"/>
    <cellStyle name="Note 5 6 4 9 2" xfId="23989" xr:uid="{71ADD229-FE98-4D8C-85DA-D0DFCED47BE8}"/>
    <cellStyle name="Note 5 6 4 9 2 2" xfId="47295" xr:uid="{E41EBD36-4C58-4D9B-B3AA-2769D93CE58B}"/>
    <cellStyle name="Note 5 6 4 9 3" xfId="36197" xr:uid="{4FB207DE-95DD-47AD-8E03-149052EEF293}"/>
    <cellStyle name="Note 5 6 5" xfId="4293" xr:uid="{9835E91D-1BD2-4A18-BFCF-6A350C442221}"/>
    <cellStyle name="Note 5 6 5 10" xfId="16102" xr:uid="{4E268537-9B42-4499-A737-9497B3DF8C78}"/>
    <cellStyle name="Note 5 6 5 10 2" xfId="27189" xr:uid="{1FC61C12-460D-43E9-B78E-1C3C776F2545}"/>
    <cellStyle name="Note 5 6 5 10 2 2" xfId="50488" xr:uid="{A9E5F8EB-EA02-4B2C-9177-FD1D02E4EB00}"/>
    <cellStyle name="Note 5 6 5 10 3" xfId="39440" xr:uid="{CA4F723E-B78C-40E4-886B-09D58F13563B}"/>
    <cellStyle name="Note 5 6 5 11" xfId="17895" xr:uid="{CC52CE57-62F4-4BD7-AF3D-4F1E4B2CDF3A}"/>
    <cellStyle name="Note 5 6 5 11 2" xfId="41207" xr:uid="{CBDAC233-5B01-4407-8BF5-DA278B5702D6}"/>
    <cellStyle name="Note 5 6 5 12" xfId="30147" xr:uid="{EE566F51-FE1F-4F28-A49C-0A480381E7BF}"/>
    <cellStyle name="Note 5 6 5 2" xfId="5165" xr:uid="{71F5AEB7-5B87-4A27-932C-A4C1E633E989}"/>
    <cellStyle name="Note 5 6 5 2 2" xfId="18767" xr:uid="{36BE5CC6-7713-462C-B395-59D18F66D606}"/>
    <cellStyle name="Note 5 6 5 2 2 2" xfId="42079" xr:uid="{6E2B41C8-DBF7-4CA5-9A6F-2E643078E48B}"/>
    <cellStyle name="Note 5 6 5 2 3" xfId="31019" xr:uid="{49941158-07A1-4AF4-A678-DBBA3456DE54}"/>
    <cellStyle name="Note 5 6 5 3" xfId="6037" xr:uid="{EFA655F9-CE3B-4F3A-A200-1F58C90B4249}"/>
    <cellStyle name="Note 5 6 5 3 2" xfId="19639" xr:uid="{ECDC178F-4E89-43B6-AED3-5490422F2103}"/>
    <cellStyle name="Note 5 6 5 3 2 2" xfId="42951" xr:uid="{26AD2928-4579-4A21-91AE-C984ADA1A7AE}"/>
    <cellStyle name="Note 5 6 5 3 3" xfId="31891" xr:uid="{0CCA31F6-E251-44DF-8D93-4E9A15B5E743}"/>
    <cellStyle name="Note 5 6 5 4" xfId="6930" xr:uid="{015B84A7-4AE7-4DC6-B1E8-A40D66EC9CEA}"/>
    <cellStyle name="Note 5 6 5 4 2" xfId="20522" xr:uid="{76DF836E-DEF2-4601-9BCA-76512BC89DB1}"/>
    <cellStyle name="Note 5 6 5 4 2 2" xfId="43829" xr:uid="{5CD24C7F-58E5-4D93-BB89-916E598079FC}"/>
    <cellStyle name="Note 5 6 5 4 3" xfId="32769" xr:uid="{223D0962-7DD6-407F-9846-FE2229304F6F}"/>
    <cellStyle name="Note 5 6 5 5" xfId="7803" xr:uid="{DE8A194E-E4CB-4B66-A0C4-CAED15F98988}"/>
    <cellStyle name="Note 5 6 5 5 2" xfId="21395" xr:uid="{8C86C51B-3A12-4215-B620-066C53D3D0DD}"/>
    <cellStyle name="Note 5 6 5 5 2 2" xfId="44701" xr:uid="{47A16FEB-CC6F-48C9-BD22-35326C0D1364}"/>
    <cellStyle name="Note 5 6 5 5 3" xfId="33641" xr:uid="{4F361651-C81A-47D4-9E5A-5D838B4F40DF}"/>
    <cellStyle name="Note 5 6 5 6" xfId="8676" xr:uid="{AACC500A-18A4-448C-B89E-9272BC0F547F}"/>
    <cellStyle name="Note 5 6 5 6 2" xfId="22267" xr:uid="{E9A1B8F6-BC46-4F1B-999A-8AF11D14F675}"/>
    <cellStyle name="Note 5 6 5 6 2 2" xfId="45573" xr:uid="{3CBA0890-C905-48AC-9930-A20965481F51}"/>
    <cellStyle name="Note 5 6 5 6 3" xfId="34513" xr:uid="{858938F0-6DE0-4A4D-B3C1-E6F9394A39B6}"/>
    <cellStyle name="Note 5 6 5 7" xfId="9840" xr:uid="{06E6ABA4-295E-47BD-8C69-234C059190B5}"/>
    <cellStyle name="Note 5 6 5 7 2" xfId="23246" xr:uid="{CC9C620D-A846-4460-874F-B047D86A8411}"/>
    <cellStyle name="Note 5 6 5 7 2 2" xfId="46552" xr:uid="{6E424401-DF7D-439F-88DF-4BC99C0E3538}"/>
    <cellStyle name="Note 5 6 5 7 3" xfId="35454" xr:uid="{AC90D936-8D19-479C-BDB2-9CD984349A0A}"/>
    <cellStyle name="Note 5 6 5 8" xfId="10720" xr:uid="{BD84A250-ABB9-405F-93CC-BDA75949FDDA}"/>
    <cellStyle name="Note 5 6 5 8 2" xfId="24126" xr:uid="{91F2DFF6-1BCE-4A7A-8344-D04C99D7CF96}"/>
    <cellStyle name="Note 5 6 5 8 2 2" xfId="47432" xr:uid="{B5924B41-07F0-4FCE-8F28-14A6EA6AD4F3}"/>
    <cellStyle name="Note 5 6 5 8 3" xfId="36334" xr:uid="{CA345238-EB3A-44FE-9594-A351C058ED84}"/>
    <cellStyle name="Note 5 6 5 9" xfId="14550" xr:uid="{FFF0108C-6AEA-4DAD-8CEF-2A7F05EC6CCB}"/>
    <cellStyle name="Note 5 6 5 9 2" xfId="25711" xr:uid="{2512F9D9-0C05-491A-836A-0A8B425C46A5}"/>
    <cellStyle name="Note 5 6 5 9 2 2" xfId="49013" xr:uid="{2209B8F6-A831-4401-B1F8-3629D49E3344}"/>
    <cellStyle name="Note 5 6 5 9 3" xfId="37891" xr:uid="{A41ED4B0-B746-42F8-8682-1F9B3A360AA7}"/>
    <cellStyle name="Note 5 6 6" xfId="4727" xr:uid="{D3B8F1F4-33B7-4B81-86AA-58C8ECDD8867}"/>
    <cellStyle name="Note 5 6 6 2" xfId="11163" xr:uid="{408F0015-095E-4300-B4E6-7CB1B1ABC484}"/>
    <cellStyle name="Note 5 6 6 2 2" xfId="24569" xr:uid="{6480B505-D49C-455C-95E8-A595BD3B0BD1}"/>
    <cellStyle name="Note 5 6 6 2 2 2" xfId="47875" xr:uid="{379329A9-6468-4473-805D-A64669C772E8}"/>
    <cellStyle name="Note 5 6 6 2 3" xfId="36776" xr:uid="{338A9FE3-0925-4982-A3C6-64A042AF33A6}"/>
    <cellStyle name="Note 5 6 6 3" xfId="15010" xr:uid="{7A990E84-F855-4BC8-9482-537160456E78}"/>
    <cellStyle name="Note 5 6 6 3 2" xfId="26167" xr:uid="{1A34CE57-BC42-4184-A258-8700A8A9A0F5}"/>
    <cellStyle name="Note 5 6 6 3 2 2" xfId="49469" xr:uid="{A62F864E-94DE-44C7-88B3-2503ED8138FF}"/>
    <cellStyle name="Note 5 6 6 3 3" xfId="38351" xr:uid="{18AEA321-C1AB-4730-ABD9-69F4FA8DD98B}"/>
    <cellStyle name="Note 5 6 6 4" xfId="16545" xr:uid="{E36CD032-AABC-4449-BE32-014771E62D46}"/>
    <cellStyle name="Note 5 6 6 4 2" xfId="27631" xr:uid="{E9A3AE3C-D6AB-4DB2-8489-68BF62D4D7CD}"/>
    <cellStyle name="Note 5 6 6 4 2 2" xfId="50930" xr:uid="{7947D391-807C-4A79-985B-36D1956A1199}"/>
    <cellStyle name="Note 5 6 6 4 3" xfId="39883" xr:uid="{8FA6CBBE-43DC-403C-97FB-93CD2B131AE2}"/>
    <cellStyle name="Note 5 6 6 5" xfId="18329" xr:uid="{D4C0FE96-8E3F-44BF-A273-07009A344F2A}"/>
    <cellStyle name="Note 5 6 6 5 2" xfId="41641" xr:uid="{ADEA00C5-F6DA-4D02-90C1-012B7C910ACB}"/>
    <cellStyle name="Note 5 6 6 6" xfId="30581" xr:uid="{9142730C-D3E8-42FB-ADA7-A0A88245BFD0}"/>
    <cellStyle name="Note 5 6 7" xfId="5599" xr:uid="{7BE4E941-6201-40FF-8903-01F0120C351D}"/>
    <cellStyle name="Note 5 6 7 2" xfId="19201" xr:uid="{C6006B64-4A8B-4249-8058-4DE92AF8A477}"/>
    <cellStyle name="Note 5 6 7 2 2" xfId="42513" xr:uid="{F04E9BCD-5141-41D3-8807-C57C510FBA8A}"/>
    <cellStyle name="Note 5 6 7 3" xfId="31453" xr:uid="{DC7F0EEC-9375-4EF3-A6AE-E47C0A6CF9CE}"/>
    <cellStyle name="Note 5 6 8" xfId="6491" xr:uid="{A0BEF8FE-1C4A-44E3-8CD4-FA9F8A5B2BDB}"/>
    <cellStyle name="Note 5 6 8 2" xfId="20083" xr:uid="{A58D8F22-2C11-4C41-82F6-504A73092F88}"/>
    <cellStyle name="Note 5 6 8 2 2" xfId="43391" xr:uid="{31303700-AC1F-49AB-B399-40352E02E469}"/>
    <cellStyle name="Note 5 6 8 3" xfId="32331" xr:uid="{627763D9-D553-4976-8E96-4EFBD17CF75D}"/>
    <cellStyle name="Note 5 6 9" xfId="7365" xr:uid="{62BAA395-9BCF-4A8C-9A2D-0ADD1F9315C5}"/>
    <cellStyle name="Note 5 6 9 2" xfId="20957" xr:uid="{A0C1710C-7068-46E7-9606-3F87D89EF3DA}"/>
    <cellStyle name="Note 5 6 9 2 2" xfId="44263" xr:uid="{C8D680FF-C0D8-440A-B89E-A2848AF96685}"/>
    <cellStyle name="Note 5 6 9 3" xfId="33203" xr:uid="{58E19AE4-A27F-4E25-80BA-B3F7B274588B}"/>
    <cellStyle name="Note 5 7" xfId="3209" xr:uid="{AC8B0886-5041-44D9-8F44-4DE5A2E68E56}"/>
    <cellStyle name="Note 5 7 2" xfId="13000" xr:uid="{42B0AAA8-8A29-4CD5-A64D-70AD32B85762}"/>
    <cellStyle name="Note 5 8" xfId="3978" xr:uid="{E59C51E5-51D4-4659-98A7-E7FA58AE877B}"/>
    <cellStyle name="Note 5 8 10" xfId="9525" xr:uid="{B6835302-DA23-409F-946A-B613CE208AD8}"/>
    <cellStyle name="Note 5 8 10 2" xfId="22931" xr:uid="{C9A7C5D5-A8AE-4FD0-A6AB-69C180B7B572}"/>
    <cellStyle name="Note 5 8 10 2 2" xfId="46237" xr:uid="{4303B85E-30D4-4EB6-A675-75EB40435A19}"/>
    <cellStyle name="Note 5 8 10 3" xfId="35139" xr:uid="{A23CDBCE-BF79-4AAE-9657-7D2F7B0CF2D5}"/>
    <cellStyle name="Note 5 8 11" xfId="10405" xr:uid="{BCB31E58-AB62-492E-B709-AF9EC704C489}"/>
    <cellStyle name="Note 5 8 11 2" xfId="23811" xr:uid="{89571A9E-3F07-45AF-A2BE-7D6E7A905EBE}"/>
    <cellStyle name="Note 5 8 11 2 2" xfId="47117" xr:uid="{980F0796-CA1E-469D-A754-82D8FD23A4F1}"/>
    <cellStyle name="Note 5 8 11 3" xfId="36019" xr:uid="{1BF75E49-C3E0-4E0D-856D-1BBB93475D18}"/>
    <cellStyle name="Note 5 8 12" xfId="14235" xr:uid="{774CA242-06D1-4524-BCA1-4D4CFB662402}"/>
    <cellStyle name="Note 5 8 12 2" xfId="25396" xr:uid="{6D30F567-BEBB-4853-B743-BF2E80C5CA92}"/>
    <cellStyle name="Note 5 8 12 2 2" xfId="48698" xr:uid="{04CDBF75-ED7D-4745-8C78-58F6D91129D5}"/>
    <cellStyle name="Note 5 8 12 3" xfId="37576" xr:uid="{DFFAFA64-1B99-45F3-A42C-C398F2022A5F}"/>
    <cellStyle name="Note 5 8 13" xfId="15787" xr:uid="{EA66BCF6-C336-4347-911F-1A176856B01C}"/>
    <cellStyle name="Note 5 8 13 2" xfId="26874" xr:uid="{54A9A194-97E0-470A-AA90-C99EC53062B1}"/>
    <cellStyle name="Note 5 8 13 2 2" xfId="50173" xr:uid="{46032719-0F34-4DD9-8BAC-F18225CE6019}"/>
    <cellStyle name="Note 5 8 13 3" xfId="39125" xr:uid="{10572EAA-AF48-4A45-9207-AED933B198F4}"/>
    <cellStyle name="Note 5 8 14" xfId="17580" xr:uid="{40E64EA5-8BFB-46DD-AE3B-BF33909C2A94}"/>
    <cellStyle name="Note 5 8 14 2" xfId="40892" xr:uid="{B9EB1C54-599B-4E51-980F-8364B4016F57}"/>
    <cellStyle name="Note 5 8 15" xfId="29832" xr:uid="{222F43B9-DC09-47EA-83BE-6D71C35D52B3}"/>
    <cellStyle name="Note 5 8 2" xfId="4091" xr:uid="{9A65B776-3801-4BB6-8D45-1DB9E0227273}"/>
    <cellStyle name="Note 5 8 2 10" xfId="14348" xr:uid="{651FF8D5-3A40-488B-956D-61B23D0AE821}"/>
    <cellStyle name="Note 5 8 2 10 2" xfId="25509" xr:uid="{4C0BC159-2043-4AA3-96B2-C863AEF82A27}"/>
    <cellStyle name="Note 5 8 2 10 2 2" xfId="48811" xr:uid="{3D447932-DA20-4F97-AD1B-F694940F1FC5}"/>
    <cellStyle name="Note 5 8 2 10 3" xfId="37689" xr:uid="{855A0D7B-38E1-4F13-8120-7EE48D683F1D}"/>
    <cellStyle name="Note 5 8 2 11" xfId="15900" xr:uid="{2820D650-5408-4798-83CF-7F624A907DA0}"/>
    <cellStyle name="Note 5 8 2 11 2" xfId="26987" xr:uid="{E1146673-4308-4A59-B3EA-31D4804BD849}"/>
    <cellStyle name="Note 5 8 2 11 2 2" xfId="50286" xr:uid="{CEA568D5-4A3D-4F20-B370-C47130EFB299}"/>
    <cellStyle name="Note 5 8 2 11 3" xfId="39238" xr:uid="{73292D2D-6CA3-4FA8-8A23-F35E97D8028C}"/>
    <cellStyle name="Note 5 8 2 12" xfId="17693" xr:uid="{051F827E-0E80-4FB3-9888-A54CEC377C1F}"/>
    <cellStyle name="Note 5 8 2 12 2" xfId="41005" xr:uid="{0A844B9D-0134-45A1-811B-F27D3F92BA36}"/>
    <cellStyle name="Note 5 8 2 13" xfId="29945" xr:uid="{F44CDE34-16A2-4B43-863F-67DBADF80258}"/>
    <cellStyle name="Note 5 8 2 2" xfId="4529" xr:uid="{95B3E0D6-089B-430B-85AE-B93E38F6F7C6}"/>
    <cellStyle name="Note 5 8 2 2 10" xfId="16338" xr:uid="{6DABEA14-EAFD-45C5-B58E-988460383C03}"/>
    <cellStyle name="Note 5 8 2 2 10 2" xfId="27425" xr:uid="{2C1B02EF-2D9D-486F-B961-EB8A8FB81352}"/>
    <cellStyle name="Note 5 8 2 2 10 2 2" xfId="50724" xr:uid="{9B7514C7-1AC6-400E-8647-F324F079A032}"/>
    <cellStyle name="Note 5 8 2 2 10 3" xfId="39676" xr:uid="{64D872DB-E879-4C78-A32A-59A238384EFC}"/>
    <cellStyle name="Note 5 8 2 2 11" xfId="18131" xr:uid="{6F5E7F38-421F-496F-880A-8FA1EFE2A085}"/>
    <cellStyle name="Note 5 8 2 2 11 2" xfId="41443" xr:uid="{3CF4A9D6-4FA9-42B1-9BF8-CE1AA42EA0F9}"/>
    <cellStyle name="Note 5 8 2 2 12" xfId="30383" xr:uid="{BD869085-431C-4F46-81F8-4AC7626E18BE}"/>
    <cellStyle name="Note 5 8 2 2 2" xfId="5401" xr:uid="{E402D70B-DA05-4A2F-92E2-8ACB0FA891D2}"/>
    <cellStyle name="Note 5 8 2 2 2 2" xfId="19003" xr:uid="{BC15FEF0-5E5D-4514-89B5-DC7725C78D42}"/>
    <cellStyle name="Note 5 8 2 2 2 2 2" xfId="42315" xr:uid="{7AAD7BFB-0789-442E-9B2E-605C5F5EECC5}"/>
    <cellStyle name="Note 5 8 2 2 2 3" xfId="31255" xr:uid="{9DC973AC-B754-4C04-A0A5-CCB76CF97F7D}"/>
    <cellStyle name="Note 5 8 2 2 3" xfId="6273" xr:uid="{2FACE767-FEDB-4652-92F1-21FA45CC608B}"/>
    <cellStyle name="Note 5 8 2 2 3 2" xfId="19875" xr:uid="{A160AF3A-6010-42FA-B689-0404F175EC83}"/>
    <cellStyle name="Note 5 8 2 2 3 2 2" xfId="43187" xr:uid="{EE64AE32-6534-4B57-9728-6AD549EF8597}"/>
    <cellStyle name="Note 5 8 2 2 3 3" xfId="32127" xr:uid="{B5BB8D66-4BD4-4955-8FF3-B01305C9F9F8}"/>
    <cellStyle name="Note 5 8 2 2 4" xfId="7166" xr:uid="{AE1604BB-B754-4033-9866-F4030CFD3F8F}"/>
    <cellStyle name="Note 5 8 2 2 4 2" xfId="20758" xr:uid="{FE00A5C3-BD13-4A3E-A08A-BD81F32FA1AE}"/>
    <cellStyle name="Note 5 8 2 2 4 2 2" xfId="44065" xr:uid="{C9B73622-376F-42AC-A6A4-F88B0B943702}"/>
    <cellStyle name="Note 5 8 2 2 4 3" xfId="33005" xr:uid="{7D5CCC45-AACA-46A5-8878-3FAFB99649A1}"/>
    <cellStyle name="Note 5 8 2 2 5" xfId="8039" xr:uid="{A848BD59-A48D-46B7-99B7-05A13AAC6B89}"/>
    <cellStyle name="Note 5 8 2 2 5 2" xfId="21631" xr:uid="{368ADE43-2547-4DA7-A37D-35D7C31B723B}"/>
    <cellStyle name="Note 5 8 2 2 5 2 2" xfId="44937" xr:uid="{E373F9D8-B950-4066-96E0-AB5D259E5328}"/>
    <cellStyle name="Note 5 8 2 2 5 3" xfId="33877" xr:uid="{DFA6B055-7FA8-41CB-86A8-A1F98B6D0694}"/>
    <cellStyle name="Note 5 8 2 2 6" xfId="8912" xr:uid="{54E625D7-658E-4793-8738-9E9882288682}"/>
    <cellStyle name="Note 5 8 2 2 6 2" xfId="22503" xr:uid="{75F9E9A5-A8F4-41AA-82DC-447EF95662FB}"/>
    <cellStyle name="Note 5 8 2 2 6 2 2" xfId="45809" xr:uid="{B7BA9931-1BCE-49B0-8E88-E722FED7A897}"/>
    <cellStyle name="Note 5 8 2 2 6 3" xfId="34749" xr:uid="{3DB6F93B-3F24-4068-9D58-4455E85AC5D3}"/>
    <cellStyle name="Note 5 8 2 2 7" xfId="10076" xr:uid="{CCFB7C9D-808B-409A-8EB6-721BC413FF87}"/>
    <cellStyle name="Note 5 8 2 2 7 2" xfId="23482" xr:uid="{BFA88AE9-3472-4D99-81E7-ECE6D091ECC7}"/>
    <cellStyle name="Note 5 8 2 2 7 2 2" xfId="46788" xr:uid="{D65543CD-E1AC-4ADA-93C9-A79B35992159}"/>
    <cellStyle name="Note 5 8 2 2 7 3" xfId="35690" xr:uid="{55654954-9D82-4E06-96A8-D3A69357AD63}"/>
    <cellStyle name="Note 5 8 2 2 8" xfId="10956" xr:uid="{284BEEDA-4531-494B-AF7C-0F785CBC5862}"/>
    <cellStyle name="Note 5 8 2 2 8 2" xfId="24362" xr:uid="{8D29E6AB-0ABA-4FEE-937B-2FB050CA40A4}"/>
    <cellStyle name="Note 5 8 2 2 8 2 2" xfId="47668" xr:uid="{4F94173A-59EA-4C72-BCCB-155651E3817A}"/>
    <cellStyle name="Note 5 8 2 2 8 3" xfId="36570" xr:uid="{B5CE125B-F186-43A6-BE21-F4F2EEBCB58B}"/>
    <cellStyle name="Note 5 8 2 2 9" xfId="14786" xr:uid="{3B3F9B1B-94AB-4370-92D1-3434CE7B5CEE}"/>
    <cellStyle name="Note 5 8 2 2 9 2" xfId="25947" xr:uid="{9BBE71FE-04F8-4E13-9D93-F0ABEC415854}"/>
    <cellStyle name="Note 5 8 2 2 9 2 2" xfId="49249" xr:uid="{EDD60943-E6AC-4D3A-8319-3E45BCEF6151}"/>
    <cellStyle name="Note 5 8 2 2 9 3" xfId="38127" xr:uid="{A977E80C-BA01-474C-B0F7-8E2C8FE6333C}"/>
    <cellStyle name="Note 5 8 2 3" xfId="4963" xr:uid="{D1273BC4-7688-45AA-B1E7-D5F80A4F9F62}"/>
    <cellStyle name="Note 5 8 2 3 2" xfId="13704" xr:uid="{EBC34286-6905-4A8E-BB35-48BBC1E8B957}"/>
    <cellStyle name="Note 5 8 2 3 2 2" xfId="24965" xr:uid="{0F223679-9291-40B7-9F9C-A347C5095BC2}"/>
    <cellStyle name="Note 5 8 2 3 2 2 2" xfId="48271" xr:uid="{483B0AE2-010E-4BC2-A7DB-D7CBC6F087B9}"/>
    <cellStyle name="Note 5 8 2 3 2 3" xfId="37057" xr:uid="{63E31A5C-884A-4B37-A79F-8E6AB7CA3501}"/>
    <cellStyle name="Note 5 8 2 3 3" xfId="15452" xr:uid="{82D40328-442C-44BB-A79A-BE50CC47057A}"/>
    <cellStyle name="Note 5 8 2 3 3 2" xfId="26574" xr:uid="{EE38ED67-44A4-4EF2-B104-D192EA834821}"/>
    <cellStyle name="Note 5 8 2 3 3 2 2" xfId="49874" xr:uid="{E0481AAB-AC99-4B38-97E2-394C22E72BE3}"/>
    <cellStyle name="Note 5 8 2 3 3 3" xfId="38791" xr:uid="{6C4B8047-FC1D-4108-B5DE-58EC0504A0DB}"/>
    <cellStyle name="Note 5 8 2 3 4" xfId="16817" xr:uid="{C77114CC-970F-4CB5-9941-BABB7075F3E2}"/>
    <cellStyle name="Note 5 8 2 3 4 2" xfId="27903" xr:uid="{FC48B9AA-3B55-4379-8B6E-AD44CF51E794}"/>
    <cellStyle name="Note 5 8 2 3 4 2 2" xfId="51202" xr:uid="{12773AB2-79D1-40EE-B819-A1C8CF189F2A}"/>
    <cellStyle name="Note 5 8 2 3 4 3" xfId="40155" xr:uid="{7C95B74B-3FAC-4764-A8B1-C081F87BCDB6}"/>
    <cellStyle name="Note 5 8 2 3 5" xfId="18565" xr:uid="{8330AA75-6664-4AA7-8E07-A9D0D4254D79}"/>
    <cellStyle name="Note 5 8 2 3 5 2" xfId="41877" xr:uid="{7CA2FB83-3DAB-414E-8C16-394EA7E25636}"/>
    <cellStyle name="Note 5 8 2 3 6" xfId="30817" xr:uid="{5079849C-A6CD-4581-A24A-20D53E203D64}"/>
    <cellStyle name="Note 5 8 2 4" xfId="5835" xr:uid="{96C576E3-5924-46D5-AA66-6023C8455F92}"/>
    <cellStyle name="Note 5 8 2 4 2" xfId="19437" xr:uid="{EFDE79AC-D473-468B-9BF2-10D249D56558}"/>
    <cellStyle name="Note 5 8 2 4 2 2" xfId="42749" xr:uid="{2C1F2EA5-E825-41A3-9F74-FC13D73D4111}"/>
    <cellStyle name="Note 5 8 2 4 3" xfId="31689" xr:uid="{F864C843-210D-4109-9B42-F7FA7D6919F9}"/>
    <cellStyle name="Note 5 8 2 5" xfId="6728" xr:uid="{BAC2750C-78BE-4C52-8D55-FE28F72E6F08}"/>
    <cellStyle name="Note 5 8 2 5 2" xfId="20320" xr:uid="{1F4A94E2-5AFE-43CD-822E-FA31227299CD}"/>
    <cellStyle name="Note 5 8 2 5 2 2" xfId="43627" xr:uid="{6860DC01-62B4-4A7E-8D8C-4BCD46E8DB76}"/>
    <cellStyle name="Note 5 8 2 5 3" xfId="32567" xr:uid="{F3B04A49-A202-46CD-81DE-E95202C6A1EB}"/>
    <cellStyle name="Note 5 8 2 6" xfId="7601" xr:uid="{B23E6A1B-1006-46F7-AAA7-70D159CD1F18}"/>
    <cellStyle name="Note 5 8 2 6 2" xfId="21193" xr:uid="{4E70425C-A820-4EEC-AAF6-570D00240B8E}"/>
    <cellStyle name="Note 5 8 2 6 2 2" xfId="44499" xr:uid="{65C6E697-21CB-41A5-B5C1-24530874B43A}"/>
    <cellStyle name="Note 5 8 2 6 3" xfId="33439" xr:uid="{F6DC393E-5E25-44EA-B485-887982676083}"/>
    <cellStyle name="Note 5 8 2 7" xfId="8474" xr:uid="{ACB67433-41BC-4944-837C-E66FBC831FEF}"/>
    <cellStyle name="Note 5 8 2 7 2" xfId="22065" xr:uid="{6A58F14C-445E-47B2-BDD2-3EC109B071DD}"/>
    <cellStyle name="Note 5 8 2 7 2 2" xfId="45371" xr:uid="{6E2F6F3C-4DFD-45CE-B3B2-264E506E1252}"/>
    <cellStyle name="Note 5 8 2 7 3" xfId="34311" xr:uid="{9C690275-0060-48A0-A790-639FD16FFB73}"/>
    <cellStyle name="Note 5 8 2 8" xfId="9638" xr:uid="{F43483EB-BD02-4216-A513-AA7FC84B328D}"/>
    <cellStyle name="Note 5 8 2 8 2" xfId="23044" xr:uid="{C82A63BE-E7A7-4AC7-AC7C-4EDAE6696176}"/>
    <cellStyle name="Note 5 8 2 8 2 2" xfId="46350" xr:uid="{0B60391D-FA29-49DF-B635-610E55EA240D}"/>
    <cellStyle name="Note 5 8 2 8 3" xfId="35252" xr:uid="{406A3FF9-2AB2-4B9B-9152-C3C69D1E7732}"/>
    <cellStyle name="Note 5 8 2 9" xfId="10518" xr:uid="{816A6C18-9EDF-47A1-A621-DFF61968660B}"/>
    <cellStyle name="Note 5 8 2 9 2" xfId="23924" xr:uid="{4AB3CD16-D45F-4026-8FF3-8EB2E8AC8D8E}"/>
    <cellStyle name="Note 5 8 2 9 2 2" xfId="47230" xr:uid="{B3EB52EC-2F64-46F6-961B-E7EB2A578EF2}"/>
    <cellStyle name="Note 5 8 2 9 3" xfId="36132" xr:uid="{D5229C1D-826E-40B0-AB75-ED19D0D82033}"/>
    <cellStyle name="Note 5 8 3" xfId="4224" xr:uid="{2A2ECCDB-B4F4-43E3-87FC-5660506AF5B5}"/>
    <cellStyle name="Note 5 8 3 10" xfId="14481" xr:uid="{6E0FE45E-6A63-471C-9B86-9935191773FE}"/>
    <cellStyle name="Note 5 8 3 10 2" xfId="25642" xr:uid="{3931A55E-F8ED-44CB-BB23-E029B22F4935}"/>
    <cellStyle name="Note 5 8 3 10 2 2" xfId="48944" xr:uid="{D05E7469-703D-4D88-A5CF-5840A99B71C7}"/>
    <cellStyle name="Note 5 8 3 10 3" xfId="37822" xr:uid="{85777B07-3886-43BB-8827-29CD717AC9E6}"/>
    <cellStyle name="Note 5 8 3 11" xfId="16033" xr:uid="{6F926E7A-DC8E-45E2-AA9A-07DFEEA700BB}"/>
    <cellStyle name="Note 5 8 3 11 2" xfId="27120" xr:uid="{9FA32B35-73A2-4DC4-BE02-F910A1AB008E}"/>
    <cellStyle name="Note 5 8 3 11 2 2" xfId="50419" xr:uid="{A2053097-0E0F-4664-A2DE-53446F6AFD74}"/>
    <cellStyle name="Note 5 8 3 11 3" xfId="39371" xr:uid="{8A502E23-59A1-4E4C-80E3-867606D23EE5}"/>
    <cellStyle name="Note 5 8 3 12" xfId="17826" xr:uid="{18C3C870-1545-4903-8ACD-28211ED12682}"/>
    <cellStyle name="Note 5 8 3 12 2" xfId="41138" xr:uid="{5B296EDD-9882-4976-B1FF-D3E42A2ADC3E}"/>
    <cellStyle name="Note 5 8 3 13" xfId="30078" xr:uid="{4002C8D6-D388-44F9-A3F8-3B32639BE8BC}"/>
    <cellStyle name="Note 5 8 3 2" xfId="4662" xr:uid="{AE41CE2B-F7FF-4F39-BC18-31EFFAB222F8}"/>
    <cellStyle name="Note 5 8 3 2 10" xfId="16471" xr:uid="{405CAF94-7141-4D01-9F2C-90CFA7895434}"/>
    <cellStyle name="Note 5 8 3 2 10 2" xfId="27558" xr:uid="{4BEA3EAF-EEFE-474C-A659-19A75BFD79CC}"/>
    <cellStyle name="Note 5 8 3 2 10 2 2" xfId="50857" xr:uid="{BD797207-292A-4239-9678-CDD49ADA5C0B}"/>
    <cellStyle name="Note 5 8 3 2 10 3" xfId="39809" xr:uid="{7A597526-AACC-4B96-ABE1-680371052D50}"/>
    <cellStyle name="Note 5 8 3 2 11" xfId="18264" xr:uid="{FB233E93-2EA8-4F86-A690-9DE0A1E51D97}"/>
    <cellStyle name="Note 5 8 3 2 11 2" xfId="41576" xr:uid="{BF23E182-BCF6-4C47-99E4-6C1A1FEC93BF}"/>
    <cellStyle name="Note 5 8 3 2 12" xfId="30516" xr:uid="{824120ED-8822-424B-9AFD-F7DADF321B05}"/>
    <cellStyle name="Note 5 8 3 2 2" xfId="5534" xr:uid="{15B74020-A179-4BF8-B7CB-EF389C44C043}"/>
    <cellStyle name="Note 5 8 3 2 2 2" xfId="19136" xr:uid="{994AE4C6-D4B0-4F31-8488-7F52FF389F30}"/>
    <cellStyle name="Note 5 8 3 2 2 2 2" xfId="42448" xr:uid="{3E3427C2-6A02-4834-9992-7203977C8A8F}"/>
    <cellStyle name="Note 5 8 3 2 2 3" xfId="31388" xr:uid="{E8721236-B758-4F3D-8959-384CA1FE8114}"/>
    <cellStyle name="Note 5 8 3 2 3" xfId="6406" xr:uid="{7C9375F3-B6CD-4EB9-AF90-F1889EF05A88}"/>
    <cellStyle name="Note 5 8 3 2 3 2" xfId="20008" xr:uid="{BBF33088-1137-40A4-AE95-3AADBC7D1F85}"/>
    <cellStyle name="Note 5 8 3 2 3 2 2" xfId="43320" xr:uid="{204652AB-82B2-4E24-83D6-A371E75CD370}"/>
    <cellStyle name="Note 5 8 3 2 3 3" xfId="32260" xr:uid="{6A6B0390-8F31-4E62-8252-491185A2059D}"/>
    <cellStyle name="Note 5 8 3 2 4" xfId="7299" xr:uid="{F94CD68E-9BEE-4D04-B605-B4B15B3A4C6D}"/>
    <cellStyle name="Note 5 8 3 2 4 2" xfId="20891" xr:uid="{ADA6C315-F25E-4D07-9603-16D7184DFC72}"/>
    <cellStyle name="Note 5 8 3 2 4 2 2" xfId="44198" xr:uid="{DA433713-B766-4DF7-B198-3B143D1B2E0D}"/>
    <cellStyle name="Note 5 8 3 2 4 3" xfId="33138" xr:uid="{E138E6A6-0EBB-49B4-A058-CF72897547C4}"/>
    <cellStyle name="Note 5 8 3 2 5" xfId="8172" xr:uid="{D2801F7D-6FD9-45B3-800F-330633666006}"/>
    <cellStyle name="Note 5 8 3 2 5 2" xfId="21764" xr:uid="{97A772AC-A166-4D28-A265-5DB867CD4C9E}"/>
    <cellStyle name="Note 5 8 3 2 5 2 2" xfId="45070" xr:uid="{40AF4F9E-641B-4652-8FBA-D594F1AE7E23}"/>
    <cellStyle name="Note 5 8 3 2 5 3" xfId="34010" xr:uid="{0037CA2E-A293-4B31-A5A1-F13D0AEDAFD6}"/>
    <cellStyle name="Note 5 8 3 2 6" xfId="9045" xr:uid="{30AEA80E-ECA6-4465-AB59-58F7EAD55EAA}"/>
    <cellStyle name="Note 5 8 3 2 6 2" xfId="22636" xr:uid="{0C0749E9-084B-4006-937A-6B762202C644}"/>
    <cellStyle name="Note 5 8 3 2 6 2 2" xfId="45942" xr:uid="{B2E2F537-5C63-4EA2-869F-13C1408AEE74}"/>
    <cellStyle name="Note 5 8 3 2 6 3" xfId="34882" xr:uid="{52FAA2AE-2D16-4A5C-A215-7C50C83A5E8C}"/>
    <cellStyle name="Note 5 8 3 2 7" xfId="10209" xr:uid="{23277256-622B-4705-A89D-5A70620D53F9}"/>
    <cellStyle name="Note 5 8 3 2 7 2" xfId="23615" xr:uid="{813BA253-011A-456D-B1B6-51CDC6184D64}"/>
    <cellStyle name="Note 5 8 3 2 7 2 2" xfId="46921" xr:uid="{73ECFBA1-2B2A-44A4-BB74-195C06F61C0A}"/>
    <cellStyle name="Note 5 8 3 2 7 3" xfId="35823" xr:uid="{A4D08800-B107-4AA3-A2D2-04B178CFFE04}"/>
    <cellStyle name="Note 5 8 3 2 8" xfId="11089" xr:uid="{F85B6002-C9D1-4E42-BC54-C025243632D1}"/>
    <cellStyle name="Note 5 8 3 2 8 2" xfId="24495" xr:uid="{270961BF-E7CF-49CA-8CA5-093443123FCF}"/>
    <cellStyle name="Note 5 8 3 2 8 2 2" xfId="47801" xr:uid="{607C150B-91DD-4C29-9459-C52EC1F4005B}"/>
    <cellStyle name="Note 5 8 3 2 8 3" xfId="36703" xr:uid="{3B05CEF3-F379-418F-B73D-7394C38AA92D}"/>
    <cellStyle name="Note 5 8 3 2 9" xfId="14919" xr:uid="{96C8859E-A550-41C3-BB9B-318AA5593618}"/>
    <cellStyle name="Note 5 8 3 2 9 2" xfId="26080" xr:uid="{D31AF065-CEA7-411C-AA68-C37514752C0E}"/>
    <cellStyle name="Note 5 8 3 2 9 2 2" xfId="49382" xr:uid="{FDB6A293-12E2-46C0-BBCA-204B83C6ED29}"/>
    <cellStyle name="Note 5 8 3 2 9 3" xfId="38260" xr:uid="{86370447-975A-498C-92CC-AF2DBD97C8B3}"/>
    <cellStyle name="Note 5 8 3 3" xfId="5096" xr:uid="{6AD03DDF-8FA0-4CB9-A5C7-04847CFE9EC3}"/>
    <cellStyle name="Note 5 8 3 3 2" xfId="18698" xr:uid="{0E782EC5-D476-41E5-839E-D989B3C06C3E}"/>
    <cellStyle name="Note 5 8 3 3 2 2" xfId="42010" xr:uid="{D451FE73-27F9-42F6-8694-2D12B36F93D3}"/>
    <cellStyle name="Note 5 8 3 3 3" xfId="30950" xr:uid="{26539CD7-76DA-44C0-A582-E249FC660201}"/>
    <cellStyle name="Note 5 8 3 4" xfId="5968" xr:uid="{8E7658A4-DB3D-4657-9164-F3093B5D9C5F}"/>
    <cellStyle name="Note 5 8 3 4 2" xfId="19570" xr:uid="{A317D68C-6CBD-4EE3-9DBA-0D63156A53B2}"/>
    <cellStyle name="Note 5 8 3 4 2 2" xfId="42882" xr:uid="{5583F4BB-A900-42F2-8EBE-01E4F2DC3D6F}"/>
    <cellStyle name="Note 5 8 3 4 3" xfId="31822" xr:uid="{8D481DF2-061D-466D-9C19-8D4EEA70D134}"/>
    <cellStyle name="Note 5 8 3 5" xfId="6861" xr:uid="{ECE6D872-B35F-493E-983A-DA7EEED580A8}"/>
    <cellStyle name="Note 5 8 3 5 2" xfId="20453" xr:uid="{6AF0E31F-0E7A-4FBE-A244-722C2DA2471E}"/>
    <cellStyle name="Note 5 8 3 5 2 2" xfId="43760" xr:uid="{BF4B2783-B52E-4FE2-ADC5-B85F3F33A223}"/>
    <cellStyle name="Note 5 8 3 5 3" xfId="32700" xr:uid="{45234A10-47EB-4372-88A4-ACF11418852D}"/>
    <cellStyle name="Note 5 8 3 6" xfId="7734" xr:uid="{2F155F8B-B2B2-454E-B7F0-1C188DFFDB98}"/>
    <cellStyle name="Note 5 8 3 6 2" xfId="21326" xr:uid="{82923C65-A304-4B3C-B098-3B114038DBD9}"/>
    <cellStyle name="Note 5 8 3 6 2 2" xfId="44632" xr:uid="{6D43B383-62D3-4FA7-824F-D1EB181CF79E}"/>
    <cellStyle name="Note 5 8 3 6 3" xfId="33572" xr:uid="{A9756FE3-B38B-486A-94CE-7A4C954E97CC}"/>
    <cellStyle name="Note 5 8 3 7" xfId="8607" xr:uid="{3DDCB67B-D328-4365-BB35-E031FDB3DA93}"/>
    <cellStyle name="Note 5 8 3 7 2" xfId="22198" xr:uid="{EA151CFE-6935-46C0-BF59-93121CCC87D4}"/>
    <cellStyle name="Note 5 8 3 7 2 2" xfId="45504" xr:uid="{45E09158-BABE-4F38-8938-5BB6C40548E6}"/>
    <cellStyle name="Note 5 8 3 7 3" xfId="34444" xr:uid="{FD99FB2F-83F0-460F-94BA-B22A0D1CE154}"/>
    <cellStyle name="Note 5 8 3 8" xfId="9771" xr:uid="{F69E0902-A7CE-4332-BA53-1F8C92943A64}"/>
    <cellStyle name="Note 5 8 3 8 2" xfId="23177" xr:uid="{0C5C9ABC-6258-447E-8C4A-2E93D86C5D6C}"/>
    <cellStyle name="Note 5 8 3 8 2 2" xfId="46483" xr:uid="{605CC0C5-A0DF-4E76-A9A0-81F6971D6E07}"/>
    <cellStyle name="Note 5 8 3 8 3" xfId="35385" xr:uid="{A20563D6-ACFA-41F0-8F52-CFA4DF90E0A0}"/>
    <cellStyle name="Note 5 8 3 9" xfId="10651" xr:uid="{F06836CB-D0C8-4A3C-8690-EADB087DB4E2}"/>
    <cellStyle name="Note 5 8 3 9 2" xfId="24057" xr:uid="{6A01D00D-B81F-4990-AC6C-32AD1D7C6740}"/>
    <cellStyle name="Note 5 8 3 9 2 2" xfId="47363" xr:uid="{B9283391-333F-4DEF-8A0A-D1C623CCB5DD}"/>
    <cellStyle name="Note 5 8 3 9 3" xfId="36265" xr:uid="{5CC02AA5-A132-46F8-8CC5-3251057B26DA}"/>
    <cellStyle name="Note 5 8 4" xfId="4416" xr:uid="{D622F360-BD11-46FB-96BB-C7532B8E490C}"/>
    <cellStyle name="Note 5 8 4 10" xfId="16225" xr:uid="{C8380D79-4127-47F1-8D95-3F1B0EF703DF}"/>
    <cellStyle name="Note 5 8 4 10 2" xfId="27312" xr:uid="{33531EE4-BF0A-41E5-8650-F4AB9913C20B}"/>
    <cellStyle name="Note 5 8 4 10 2 2" xfId="50611" xr:uid="{57C76475-3508-4A41-ABB8-35A5EF4787C6}"/>
    <cellStyle name="Note 5 8 4 10 3" xfId="39563" xr:uid="{870A2863-6665-4F81-AE16-8AABCEF4C063}"/>
    <cellStyle name="Note 5 8 4 11" xfId="18018" xr:uid="{66DF5B3E-66F1-441B-8C2B-EA2AA2BA0392}"/>
    <cellStyle name="Note 5 8 4 11 2" xfId="41330" xr:uid="{99ED441E-3CC1-4823-B273-39B9BB056734}"/>
    <cellStyle name="Note 5 8 4 12" xfId="30270" xr:uid="{2DCF4830-DE1A-414A-9040-4F469F04CBDA}"/>
    <cellStyle name="Note 5 8 4 2" xfId="5288" xr:uid="{B97974D5-EED9-44AE-9D20-73EB029DEF7B}"/>
    <cellStyle name="Note 5 8 4 2 2" xfId="18890" xr:uid="{E5076784-C441-4DC6-8F80-F520DA074E69}"/>
    <cellStyle name="Note 5 8 4 2 2 2" xfId="42202" xr:uid="{1460DC86-C9DF-416C-8A37-F0D8A351F3FA}"/>
    <cellStyle name="Note 5 8 4 2 3" xfId="31142" xr:uid="{4A425D8B-7597-432F-BE1F-B4C330D0DD53}"/>
    <cellStyle name="Note 5 8 4 3" xfId="6160" xr:uid="{07F4F215-40AA-47D4-BE36-51325AFFD128}"/>
    <cellStyle name="Note 5 8 4 3 2" xfId="19762" xr:uid="{967628AE-A266-4A67-B9C0-8AE8FDFC9E0A}"/>
    <cellStyle name="Note 5 8 4 3 2 2" xfId="43074" xr:uid="{6621640C-AAFD-4A12-9517-0329B4BF09E0}"/>
    <cellStyle name="Note 5 8 4 3 3" xfId="32014" xr:uid="{26098D21-E182-4E8C-9B18-AAD8B2A45412}"/>
    <cellStyle name="Note 5 8 4 4" xfId="7053" xr:uid="{43C01E82-E995-43D6-888B-3FE93CF756E3}"/>
    <cellStyle name="Note 5 8 4 4 2" xfId="20645" xr:uid="{B1A31160-BFCA-4947-BD9A-2ADE0FF20018}"/>
    <cellStyle name="Note 5 8 4 4 2 2" xfId="43952" xr:uid="{879C7950-6BF4-4802-BD88-767C7451667C}"/>
    <cellStyle name="Note 5 8 4 4 3" xfId="32892" xr:uid="{B226F26F-3E32-4FD2-BEAC-06077AA51922}"/>
    <cellStyle name="Note 5 8 4 5" xfId="7926" xr:uid="{C4B9F71B-4328-40C9-9FC9-F85BCACD67B9}"/>
    <cellStyle name="Note 5 8 4 5 2" xfId="21518" xr:uid="{FE44A31C-6782-43A0-B796-6D0DB03088A5}"/>
    <cellStyle name="Note 5 8 4 5 2 2" xfId="44824" xr:uid="{75A1C2C9-CFC8-4087-B4B1-3A6AB199B4CD}"/>
    <cellStyle name="Note 5 8 4 5 3" xfId="33764" xr:uid="{20F164CC-4B30-4934-8C2C-2F985F8E9BA4}"/>
    <cellStyle name="Note 5 8 4 6" xfId="8799" xr:uid="{019CB889-BE84-4214-BB8A-659C947F9D8E}"/>
    <cellStyle name="Note 5 8 4 6 2" xfId="22390" xr:uid="{124C1F71-B06D-48E5-9FB4-E7ADB15C7EFE}"/>
    <cellStyle name="Note 5 8 4 6 2 2" xfId="45696" xr:uid="{54D7AA68-C83C-4447-A398-A89CA6156030}"/>
    <cellStyle name="Note 5 8 4 6 3" xfId="34636" xr:uid="{77ED994A-D29E-4A6F-852B-77AB4C35D00D}"/>
    <cellStyle name="Note 5 8 4 7" xfId="9963" xr:uid="{0BEBCC88-DA14-4776-94ED-55A4887D0DC6}"/>
    <cellStyle name="Note 5 8 4 7 2" xfId="23369" xr:uid="{00FE2B28-BE93-441A-9EC1-75583345239C}"/>
    <cellStyle name="Note 5 8 4 7 2 2" xfId="46675" xr:uid="{750309FB-D055-4500-80E5-8AE8649DC932}"/>
    <cellStyle name="Note 5 8 4 7 3" xfId="35577" xr:uid="{5B44A275-6420-4258-827D-DCD7B5DA71EB}"/>
    <cellStyle name="Note 5 8 4 8" xfId="10843" xr:uid="{0D605829-5055-448A-860B-5BCEC5E4C003}"/>
    <cellStyle name="Note 5 8 4 8 2" xfId="24249" xr:uid="{6EFF1DD8-3FC8-4B90-8427-93DF8AC41DFC}"/>
    <cellStyle name="Note 5 8 4 8 2 2" xfId="47555" xr:uid="{2A7AE33C-43A3-4246-A621-6B149BF79095}"/>
    <cellStyle name="Note 5 8 4 8 3" xfId="36457" xr:uid="{A7C652AE-58D2-4588-A8CA-73E42D51575F}"/>
    <cellStyle name="Note 5 8 4 9" xfId="14673" xr:uid="{A1CC92BD-D1A4-4C21-BF12-55CC3FD23727}"/>
    <cellStyle name="Note 5 8 4 9 2" xfId="25834" xr:uid="{4CFB6F64-F8B2-490B-BB62-B1117E7DAB51}"/>
    <cellStyle name="Note 5 8 4 9 2 2" xfId="49136" xr:uid="{287789FD-1704-4EDC-88DE-193F2DE90967}"/>
    <cellStyle name="Note 5 8 4 9 3" xfId="38014" xr:uid="{85787C7C-352B-4E56-992A-6C653B152C55}"/>
    <cellStyle name="Note 5 8 5" xfId="4850" xr:uid="{CC4F095C-CD81-4935-9C87-05A90F150922}"/>
    <cellStyle name="Note 5 8 5 2" xfId="11231" xr:uid="{ED5B317F-185C-46E3-9B1E-7186BDC76E33}"/>
    <cellStyle name="Note 5 8 5 2 2" xfId="24637" xr:uid="{4A65E722-6EA8-4B57-8D6A-2F1C897F8959}"/>
    <cellStyle name="Note 5 8 5 2 2 2" xfId="47943" xr:uid="{15667ADF-C01B-40FC-BD0A-3D3E746194A0}"/>
    <cellStyle name="Note 5 8 5 2 3" xfId="36844" xr:uid="{B6CA2B3A-5B3D-4909-B95D-30D5B6D5BCDF}"/>
    <cellStyle name="Note 5 8 5 3" xfId="15078" xr:uid="{F4B3C071-A0B4-4DE8-9430-661ACDC84673}"/>
    <cellStyle name="Note 5 8 5 3 2" xfId="26235" xr:uid="{2D05E633-7321-442F-9FB2-01B21AEEFE38}"/>
    <cellStyle name="Note 5 8 5 3 2 2" xfId="49537" xr:uid="{9AD6160B-7BA0-4981-81B9-46A1229E1AE5}"/>
    <cellStyle name="Note 5 8 5 3 3" xfId="38419" xr:uid="{C353E787-F91C-4AC3-959B-7BF64480F93A}"/>
    <cellStyle name="Note 5 8 5 4" xfId="16613" xr:uid="{101E7360-E646-4F63-9391-8F493AB31F4B}"/>
    <cellStyle name="Note 5 8 5 4 2" xfId="27699" xr:uid="{66C042E7-6530-4EF8-B888-C0A0D67B368F}"/>
    <cellStyle name="Note 5 8 5 4 2 2" xfId="50998" xr:uid="{00C0ED24-DF47-4FBA-B936-040F6917C482}"/>
    <cellStyle name="Note 5 8 5 4 3" xfId="39951" xr:uid="{25132817-B3E9-49E2-9A77-2AEABB415F2D}"/>
    <cellStyle name="Note 5 8 5 5" xfId="18452" xr:uid="{2044E8C9-CA92-4775-BD01-836CAC466A92}"/>
    <cellStyle name="Note 5 8 5 5 2" xfId="41764" xr:uid="{599CE061-0CA2-4E06-83AC-58E60E849E05}"/>
    <cellStyle name="Note 5 8 5 6" xfId="30704" xr:uid="{B3C449CF-5251-4ADA-A0F6-D50C2F277D19}"/>
    <cellStyle name="Note 5 8 6" xfId="5722" xr:uid="{59220431-ACBD-4685-8519-1E11FF3836FB}"/>
    <cellStyle name="Note 5 8 6 2" xfId="19324" xr:uid="{AA71C80B-FE00-4A3E-81D2-3819B894611D}"/>
    <cellStyle name="Note 5 8 6 2 2" xfId="42636" xr:uid="{1939F0A1-9660-4D64-B640-FDE84FB56BC4}"/>
    <cellStyle name="Note 5 8 6 3" xfId="31576" xr:uid="{B9ADF8EA-4580-4FB0-9F13-01674CE0D210}"/>
    <cellStyle name="Note 5 8 7" xfId="6615" xr:uid="{EE5A7D0C-EA85-4716-8CE3-3278DBB5F759}"/>
    <cellStyle name="Note 5 8 7 2" xfId="20207" xr:uid="{171B6A29-08C0-457A-B234-BC7FF07F6B97}"/>
    <cellStyle name="Note 5 8 7 2 2" xfId="43514" xr:uid="{95840A66-1006-4917-A0EE-87D37E357533}"/>
    <cellStyle name="Note 5 8 7 3" xfId="32454" xr:uid="{6599A852-BDF2-46BA-B8B9-9233DEDA71B7}"/>
    <cellStyle name="Note 5 8 8" xfId="7488" xr:uid="{D5F99046-42AD-4452-9EF9-9D35D8742BDF}"/>
    <cellStyle name="Note 5 8 8 2" xfId="21080" xr:uid="{1448E459-8CB9-4863-8579-11A1040F52C1}"/>
    <cellStyle name="Note 5 8 8 2 2" xfId="44386" xr:uid="{000BDA9F-606A-40D3-82BE-5CB06A251486}"/>
    <cellStyle name="Note 5 8 8 3" xfId="33326" xr:uid="{22A7A736-23C1-49E1-A842-E155F3A269F6}"/>
    <cellStyle name="Note 5 8 9" xfId="8361" xr:uid="{3C4D0B22-776A-44B7-A568-11F64DCF520D}"/>
    <cellStyle name="Note 5 8 9 2" xfId="21952" xr:uid="{85D8DD5A-34C6-4AC7-9A83-872207C10374}"/>
    <cellStyle name="Note 5 8 9 2 2" xfId="45258" xr:uid="{319F5269-A551-44D1-AD2C-6B557144F8C0}"/>
    <cellStyle name="Note 5 8 9 3" xfId="34198" xr:uid="{156E2D51-EE94-476D-AA76-46D55B29BB5C}"/>
    <cellStyle name="Note 5 9" xfId="11822" xr:uid="{5A60FC42-CCE6-4DA6-882A-85C8F73557EE}"/>
    <cellStyle name="Note 6" xfId="1283" xr:uid="{484F9DA0-92DA-4510-8085-397A23B4CED4}"/>
    <cellStyle name="Note 6 2" xfId="13746" xr:uid="{85A6A5DC-3C65-497C-B9FF-8951377B894B}"/>
    <cellStyle name="Note 6 2 2" xfId="14052" xr:uid="{2DC344C1-5DB4-4FA1-A9CD-4F653C32CCD6}"/>
    <cellStyle name="Note 6 2 2 2" xfId="25238" xr:uid="{6A2B79A2-A324-44BD-9F7E-4A33C0ECCD2F}"/>
    <cellStyle name="Note 6 2 2 2 2" xfId="48540" xr:uid="{858CAD02-F34A-4B0D-A778-E5C0E4202ECC}"/>
    <cellStyle name="Note 6 2 2 3" xfId="28737" xr:uid="{8126E9DE-1F70-482E-B3B5-8B10918FA740}"/>
    <cellStyle name="Note 6 2 2 3 2" xfId="52036" xr:uid="{38D3399E-ADA2-42BB-A81E-A849322B1F21}"/>
    <cellStyle name="Note 6 2 2 4" xfId="29321" xr:uid="{E23466F1-DD5C-4E86-AC69-91F3FDA0467A}"/>
    <cellStyle name="Note 6 2 2 4 2" xfId="52620" xr:uid="{143F1159-F975-4AF2-AD58-72E2D43ECF80}"/>
    <cellStyle name="Note 6 2 2 5" xfId="37393" xr:uid="{55BC4BF3-2633-4FE3-8238-82911ECC9128}"/>
    <cellStyle name="Note 6 2 3" xfId="15480" xr:uid="{CCEFB1A7-9B40-4B46-B6E1-74BF5E2258C2}"/>
    <cellStyle name="Note 6 2 3 2" xfId="29095" xr:uid="{243682E7-5774-48E8-86C8-850963F78940}"/>
    <cellStyle name="Note 6 2 3 2 2" xfId="52394" xr:uid="{DC3A0FA2-7028-44E5-B638-035233BEFAD2}"/>
    <cellStyle name="Note 6 2 3 3" xfId="28466" xr:uid="{F2C823A1-3784-465F-AD65-D409E508F6C0}"/>
    <cellStyle name="Note 6 2 3 3 2" xfId="51765" xr:uid="{520B3511-0F04-4FFA-8313-DD13FFA0E543}"/>
    <cellStyle name="Note 6 2 3 4" xfId="38819" xr:uid="{1BA06570-9EBE-4ED5-BA63-20EAABFFF49B}"/>
    <cellStyle name="Note 6 2 4" xfId="28492" xr:uid="{73760763-0317-483D-8075-0FEA78FCB04A}"/>
    <cellStyle name="Note 6 2 4 2" xfId="51791" xr:uid="{25B8DCAD-36C8-4587-8CEA-00602073D30F}"/>
    <cellStyle name="Note 6 2 5" xfId="22666" xr:uid="{BA477884-1ED9-4F99-A02B-2F4F372A78FD}"/>
    <cellStyle name="Note 6 2 5 2" xfId="45972" xr:uid="{67C6EEFE-EC1D-4802-8273-399D3B3A87D4}"/>
    <cellStyle name="Note 6 2 6" xfId="37098" xr:uid="{BE60F087-F520-47E1-A111-C152A49A5702}"/>
    <cellStyle name="Note 6 3" xfId="15327" xr:uid="{E5CDC990-1F9D-4E72-808D-3469B0630C99}"/>
    <cellStyle name="Note 6 3 2" xfId="26468" xr:uid="{FA821A39-4A92-43A2-BD1D-D4C0250D8286}"/>
    <cellStyle name="Note 6 3 2 2" xfId="49770" xr:uid="{C3FE3E98-3CD6-4701-8A39-6D5E776B68F3}"/>
    <cellStyle name="Note 6 3 3" xfId="29010" xr:uid="{CE7963D2-8482-46FA-9030-5D337B421368}"/>
    <cellStyle name="Note 6 3 3 2" xfId="52309" xr:uid="{349ED0C1-952D-4164-A276-EAF3DFCEA7E4}"/>
    <cellStyle name="Note 6 3 4" xfId="28732" xr:uid="{F512964F-4E42-43C9-B386-25FBEB07BFAA}"/>
    <cellStyle name="Note 6 3 4 2" xfId="52031" xr:uid="{A795CE48-6218-4E6D-AB28-C81C376837D7}"/>
    <cellStyle name="Note 6 3 5" xfId="38668" xr:uid="{8B946E55-6E3A-4957-8E6F-33BED83A726B}"/>
    <cellStyle name="Note 6 4" xfId="15402" xr:uid="{2E38445F-613F-4896-9065-2D005EB20145}"/>
    <cellStyle name="Note 6 4 2" xfId="29083" xr:uid="{B534C0DA-281B-4BBD-865B-3E85EAB45C52}"/>
    <cellStyle name="Note 6 4 2 2" xfId="52382" xr:uid="{3695DF75-4ABC-4C6F-8458-AC9121F5E6A3}"/>
    <cellStyle name="Note 6 4 3" xfId="28290" xr:uid="{F23072F4-0ACF-44AE-908E-39694631D2FE}"/>
    <cellStyle name="Note 6 4 3 2" xfId="51589" xr:uid="{719678B5-43D9-4499-9F44-E621BDA90D2F}"/>
    <cellStyle name="Note 6 4 4" xfId="38741" xr:uid="{28A3E71F-AC11-461B-98B5-3B7CF1986864}"/>
    <cellStyle name="Note 6 5" xfId="24997" xr:uid="{D1918947-B507-4AA8-8332-2A59BFB5DE89}"/>
    <cellStyle name="Note 6 5 2" xfId="48303" xr:uid="{B2E47E9C-2683-4427-BFD8-E6FF6D88C5A9}"/>
    <cellStyle name="Note 6 6" xfId="24800" xr:uid="{3770BBB6-218C-4860-BF1C-EEFC2C240903}"/>
    <cellStyle name="Note 6 6 2" xfId="48106" xr:uid="{0F321172-0842-4E34-89D2-EE2B05E74EED}"/>
    <cellStyle name="Note 6 7" xfId="29610" xr:uid="{5AE259DB-EAA9-4804-8AB5-5E5E3E3D828E}"/>
    <cellStyle name="Note 7" xfId="1284" xr:uid="{B6F75D46-0387-44A8-8B63-B8ADA9EC82CE}"/>
    <cellStyle name="Note 7 2" xfId="13747" xr:uid="{0C70DF4F-7EC3-4950-BBDA-F82A474D0249}"/>
    <cellStyle name="Note 7 2 2" xfId="15558" xr:uid="{8CC6349D-A3B2-496E-8BD5-27DA00BD2CB1}"/>
    <cellStyle name="Note 7 2 2 2" xfId="26663" xr:uid="{9083779F-B1C9-4347-9EF9-4C26F3C327D1}"/>
    <cellStyle name="Note 7 2 2 2 2" xfId="49963" xr:uid="{9D229671-31DB-415D-9351-748719E37B7D}"/>
    <cellStyle name="Note 7 2 2 3" xfId="29173" xr:uid="{2CDEDDBD-728B-45C9-B8CE-F0CC67D5291F}"/>
    <cellStyle name="Note 7 2 2 3 2" xfId="52472" xr:uid="{A01F0E64-C1C6-4B89-8703-9EEB5FEE5D8F}"/>
    <cellStyle name="Note 7 2 2 4" xfId="28258" xr:uid="{131F4622-F10B-4293-96E2-F5B3C0B8DBC5}"/>
    <cellStyle name="Note 7 2 2 4 2" xfId="51557" xr:uid="{FAAC1F8C-2529-440B-80EC-DC2804B2A273}"/>
    <cellStyle name="Note 7 2 2 5" xfId="38897" xr:uid="{59E66FEE-B9D0-4396-B207-99D6F3044650}"/>
    <cellStyle name="Note 7 2 3" xfId="14108" xr:uid="{FD1C8C65-B178-4B90-BA28-9B8F3EF0DC15}"/>
    <cellStyle name="Note 7 2 3 2" xfId="28793" xr:uid="{11822CBD-EC1C-406A-B08D-3D6CA965037B}"/>
    <cellStyle name="Note 7 2 3 2 2" xfId="52092" xr:uid="{673EC394-CB3D-4E59-8694-5CF6C1BA4C1C}"/>
    <cellStyle name="Note 7 2 3 3" xfId="24911" xr:uid="{A23C9A13-4F2A-4146-AF3A-317B449BCB61}"/>
    <cellStyle name="Note 7 2 3 3 2" xfId="48217" xr:uid="{39FE3114-83EB-46A3-A067-20FC6DB9B825}"/>
    <cellStyle name="Note 7 2 3 4" xfId="37449" xr:uid="{ABAD076F-F52A-4053-A784-912C69EDF491}"/>
    <cellStyle name="Note 7 2 4" xfId="28493" xr:uid="{89548AFB-F74A-44BB-8DC8-7F3D7C40F458}"/>
    <cellStyle name="Note 7 2 4 2" xfId="51792" xr:uid="{8DA25DF1-4F9A-4AE0-AE05-0C697B52CED0}"/>
    <cellStyle name="Note 7 2 5" xfId="28851" xr:uid="{8548A9A5-9045-4BFB-8A8D-C6E5A926F2B1}"/>
    <cellStyle name="Note 7 2 5 2" xfId="52150" xr:uid="{B240CDCE-F25C-43EC-A06A-C42868A646B5}"/>
    <cellStyle name="Note 7 2 6" xfId="37099" xr:uid="{61BBEA38-64FA-429A-A0A6-9445E09FDFF2}"/>
    <cellStyle name="Note 7 3" xfId="15545" xr:uid="{C8A26781-E1BD-461A-B486-F423AE574735}"/>
    <cellStyle name="Note 7 3 2" xfId="26652" xr:uid="{DA141652-5F9A-48BD-8AEC-853F7B2260A9}"/>
    <cellStyle name="Note 7 3 2 2" xfId="49952" xr:uid="{C13B21D4-956D-469E-B60F-A4E446E49A8D}"/>
    <cellStyle name="Note 7 3 3" xfId="29160" xr:uid="{4A5F4F16-E487-48FB-97EC-E4A5672F2C05}"/>
    <cellStyle name="Note 7 3 3 2" xfId="52459" xr:uid="{8836D90E-2006-4909-834B-4C7EFA1A2DE1}"/>
    <cellStyle name="Note 7 3 4" xfId="28151" xr:uid="{D03862FF-21B0-4BC3-8E20-DA43DF0CF691}"/>
    <cellStyle name="Note 7 3 4 2" xfId="51450" xr:uid="{B0C39052-DE94-4E7B-8EA0-55CA9164367C}"/>
    <cellStyle name="Note 7 3 5" xfId="38884" xr:uid="{37CB3541-C4F8-4D5C-9748-602CB723BD85}"/>
    <cellStyle name="Note 7 4" xfId="15578" xr:uid="{80AC6DD1-3ADD-495B-88F4-CF0EF5A59987}"/>
    <cellStyle name="Note 7 4 2" xfId="29192" xr:uid="{79AE8FE6-F830-4EEF-814A-E9282FA3FF5C}"/>
    <cellStyle name="Note 7 4 2 2" xfId="52491" xr:uid="{EC96BE24-5BEC-4E49-A96F-FF058689A350}"/>
    <cellStyle name="Note 7 4 3" xfId="28272" xr:uid="{637D4D0D-CDEC-45CD-A139-FC7C26128104}"/>
    <cellStyle name="Note 7 4 3 2" xfId="51571" xr:uid="{435D4A7C-BA36-4745-9C9A-9EB1C74B4E23}"/>
    <cellStyle name="Note 7 4 4" xfId="38916" xr:uid="{22ED6F1B-FA67-4956-95D9-A28D44B40FDE}"/>
    <cellStyle name="Note 7 5" xfId="17222" xr:uid="{542FDEB7-7F33-4843-8DE7-A126C638579E}"/>
    <cellStyle name="Note 7 5 2" xfId="40534" xr:uid="{89D246C6-0D5C-4012-A75D-23D99827843F}"/>
    <cellStyle name="Note 7 6" xfId="17402" xr:uid="{189429E3-253E-420D-88FF-71A14CA1F503}"/>
    <cellStyle name="Note 7 6 2" xfId="40714" xr:uid="{FE701B48-C288-4EAF-8501-52B766DF1776}"/>
    <cellStyle name="Note 7 7" xfId="29611" xr:uid="{0B258603-AE55-4A7C-BA10-F98550EA30DF}"/>
    <cellStyle name="Note 8" xfId="1285" xr:uid="{995F8C1B-B125-4CAD-9891-ED78F5D3E3F7}"/>
    <cellStyle name="Note 8 2" xfId="2014" xr:uid="{210D92F5-DBFC-45F4-9049-C7F6D9AD01E3}"/>
    <cellStyle name="Note 8 2 2" xfId="3856" xr:uid="{792262C3-5248-4718-B2FD-4E11C97ADD78}"/>
    <cellStyle name="Note 8 2 2 2" xfId="13647" xr:uid="{389759F3-E4C3-4C73-B2B1-79058D1D5B67}"/>
    <cellStyle name="Note 8 2 3" xfId="12476" xr:uid="{9AEE15FE-4ED4-4796-932E-AF0DA151D235}"/>
    <cellStyle name="Note 8 3" xfId="3217" xr:uid="{34DFFF5D-E558-4A8B-8F6E-4BDC2F4AEC39}"/>
    <cellStyle name="Note 8 3 2" xfId="13008" xr:uid="{5B50C48D-60B6-475F-A832-499FC24AB3B4}"/>
    <cellStyle name="Note 8 4" xfId="11830" xr:uid="{2FF8C919-D0E4-449F-9C57-05A20D24A940}"/>
    <cellStyle name="Note 9" xfId="1286" xr:uid="{5B7EFEF6-6DBE-41AE-908F-210F95CE8F7D}"/>
    <cellStyle name="Note 9 2" xfId="13748" xr:uid="{7F81A0AB-BA5D-49F8-A434-42C1B99ECAA7}"/>
    <cellStyle name="Note 9 2 2" xfId="15338" xr:uid="{485BE431-E9B2-4B15-A854-FA7015C93755}"/>
    <cellStyle name="Note 9 2 2 2" xfId="26475" xr:uid="{BB54CF87-1931-4DB1-8496-75EE6A333F14}"/>
    <cellStyle name="Note 9 2 2 2 2" xfId="49777" xr:uid="{620CE47A-4E7F-4136-97CB-4DAD34069757}"/>
    <cellStyle name="Note 9 2 2 3" xfId="29021" xr:uid="{89F27FC6-315B-45A3-A868-B3DCFA0898FB}"/>
    <cellStyle name="Note 9 2 2 3 2" xfId="52320" xr:uid="{39630D7F-D232-4D55-9A3C-A10EB6DB7509}"/>
    <cellStyle name="Note 9 2 2 4" xfId="28397" xr:uid="{41E43B32-C56C-45AE-AABE-C065E4994FF2}"/>
    <cellStyle name="Note 9 2 2 4 2" xfId="51696" xr:uid="{9E563152-1882-4D5B-B163-63B088F666FD}"/>
    <cellStyle name="Note 9 2 2 5" xfId="38679" xr:uid="{FE148211-AF5A-4B7E-9719-2C93819FF16F}"/>
    <cellStyle name="Note 9 2 3" xfId="15504" xr:uid="{41D557D2-A019-445D-8894-53D469A8C425}"/>
    <cellStyle name="Note 9 2 3 2" xfId="29119" xr:uid="{B1AEE209-9F3A-4B55-8609-242D5C4693FC}"/>
    <cellStyle name="Note 9 2 3 2 2" xfId="52418" xr:uid="{B1804FB2-E709-44F4-8072-F2E122F8EC70}"/>
    <cellStyle name="Note 9 2 3 3" xfId="28293" xr:uid="{88E8FE6A-89DF-4C7D-8CF8-E97123A09B37}"/>
    <cellStyle name="Note 9 2 3 3 2" xfId="51592" xr:uid="{4776BFD5-EC61-48E1-A16F-2824F8FF9E80}"/>
    <cellStyle name="Note 9 2 3 4" xfId="38843" xr:uid="{FB3AA615-DEA6-440E-B2F2-5B9BF4FC5EB9}"/>
    <cellStyle name="Note 9 2 4" xfId="28494" xr:uid="{898ED059-6E68-4B27-9BBA-3571C631CC13}"/>
    <cellStyle name="Note 9 2 4 2" xfId="51793" xr:uid="{1B4DE93F-F715-4D33-84EA-A896BDC4F9D1}"/>
    <cellStyle name="Note 9 2 5" xfId="28362" xr:uid="{A29C1DA1-4609-4FD1-8975-18F29D447D49}"/>
    <cellStyle name="Note 9 2 5 2" xfId="51661" xr:uid="{7F6B7235-8C99-4023-84FB-9EAB36C8D576}"/>
    <cellStyle name="Note 9 2 6" xfId="37100" xr:uid="{A81D4215-6809-48EE-AA3C-429908C10E0A}"/>
    <cellStyle name="Note 9 3" xfId="15484" xr:uid="{E9AAB76B-2304-4473-A2C6-B45CB4719865}"/>
    <cellStyle name="Note 9 3 2" xfId="26603" xr:uid="{A3EDBA48-BB33-4779-AADC-64DCB5CECE4B}"/>
    <cellStyle name="Note 9 3 2 2" xfId="49903" xr:uid="{F1F1DED6-5C4D-49EE-A65A-6391D1F30962}"/>
    <cellStyle name="Note 9 3 3" xfId="29099" xr:uid="{E3D85F01-593C-465E-84AC-B64E14C9D970}"/>
    <cellStyle name="Note 9 3 3 2" xfId="52398" xr:uid="{4C2A30B0-FCB9-4D31-94E5-7A47B362E2A1}"/>
    <cellStyle name="Note 9 3 4" xfId="28458" xr:uid="{951AE4EF-1487-461F-ADA1-93BBF14CEB99}"/>
    <cellStyle name="Note 9 3 4 2" xfId="51757" xr:uid="{144B4937-5BD9-4681-BA90-114B7353C2E5}"/>
    <cellStyle name="Note 9 3 5" xfId="38823" xr:uid="{412BE347-0D82-4F24-9B26-0161530C315F}"/>
    <cellStyle name="Note 9 4" xfId="14093" xr:uid="{C9DF39B4-7262-48BA-9EA8-D59098C10805}"/>
    <cellStyle name="Note 9 4 2" xfId="28778" xr:uid="{B7AD8AAF-F6F8-46E7-9418-7D32152C6875}"/>
    <cellStyle name="Note 9 4 2 2" xfId="52077" xr:uid="{57C5CD9E-59F6-4717-8045-AD764FDA44C3}"/>
    <cellStyle name="Note 9 4 3" xfId="29093" xr:uid="{5AA6B35F-3469-4E80-A6F6-BC77D4D45F88}"/>
    <cellStyle name="Note 9 4 3 2" xfId="52392" xr:uid="{2DEEA6CF-6BB5-4485-8166-17A4566B0EB6}"/>
    <cellStyle name="Note 9 4 4" xfId="37434" xr:uid="{8F5B4726-5C96-494E-A21C-238C0B1DF46F}"/>
    <cellStyle name="Note 9 5" xfId="24887" xr:uid="{36C598B0-336E-4AA8-BE94-D512376DFC8A}"/>
    <cellStyle name="Note 9 5 2" xfId="48193" xr:uid="{4955D77C-4077-433F-9B65-99FCC72C5B79}"/>
    <cellStyle name="Note 9 6" xfId="28901" xr:uid="{B10429F1-EFA7-424D-B48D-4907A5B09301}"/>
    <cellStyle name="Note 9 6 2" xfId="52200" xr:uid="{961C51DC-A1F3-4C34-B0DB-F14D486B136C}"/>
    <cellStyle name="Note 9 7" xfId="29612" xr:uid="{449CCF1B-EC5E-4594-889B-05ABF74A93B2}"/>
    <cellStyle name="Outlined" xfId="9195" xr:uid="{52A408C7-CA64-4DF7-9891-919D9F5DC921}"/>
    <cellStyle name="Outlined 2" xfId="15383" xr:uid="{961964B0-FBED-4FFA-AE67-166FA6C426D2}"/>
    <cellStyle name="Outlined 2 2" xfId="26513" xr:uid="{BF67435B-5A78-4F95-A333-35FDE0E16C6B}"/>
    <cellStyle name="Outlined 2 2 2" xfId="49813" xr:uid="{69D17BAD-FCFD-4E2E-A0D9-B5AA04D7B700}"/>
    <cellStyle name="Outlined 2 3" xfId="29064" xr:uid="{5DC70514-00DF-41F5-94F4-617B39783989}"/>
    <cellStyle name="Outlined 2 3 2" xfId="52363" xr:uid="{FB9F2FEF-35C5-4067-B6C6-8285BD8B3B6F}"/>
    <cellStyle name="Outlined 2 4" xfId="17474" xr:uid="{D8748E1F-5EB9-476A-A5AB-D11A0B8EE86E}"/>
    <cellStyle name="Outlined 2 4 2" xfId="40786" xr:uid="{8423C091-54C4-488C-B0D8-0B5E4FC8414F}"/>
    <cellStyle name="Outlined 2 5" xfId="38722" xr:uid="{07B970B0-8C5A-4638-86FF-2809F3B76F44}"/>
    <cellStyle name="Outlined 3" xfId="16496" xr:uid="{7C0D4693-8C7E-42A0-898C-35764C647761}"/>
    <cellStyle name="Outlined 3 2" xfId="29307" xr:uid="{E480B53D-8289-4BAA-A808-7AB9801F3EDF}"/>
    <cellStyle name="Outlined 3 2 2" xfId="52606" xr:uid="{AA4D91FF-7D6D-4CB0-808B-5C1749A81ABD}"/>
    <cellStyle name="Outlined 3 3" xfId="29332" xr:uid="{7B036063-B6B0-445E-903A-0E0A9F21FB8A}"/>
    <cellStyle name="Outlined 3 3 2" xfId="52631" xr:uid="{21464FD4-F1A6-4C19-AFFB-A50134C2A90D}"/>
    <cellStyle name="Outlined 3 4" xfId="39834" xr:uid="{4E9160B3-F35F-467E-93C6-8BA7FE267217}"/>
    <cellStyle name="Output" xfId="509" builtinId="21" customBuiltin="1"/>
    <cellStyle name="Output 2" xfId="205" xr:uid="{00000000-0005-0000-0000-0000DB000000}"/>
    <cellStyle name="Output 2 10" xfId="29368" xr:uid="{C20D7AE6-EF6E-4D53-AB4A-DC37EB343FDD}"/>
    <cellStyle name="Output 2 2" xfId="206" xr:uid="{00000000-0005-0000-0000-0000DC000000}"/>
    <cellStyle name="Output 2 2 2" xfId="2409" xr:uid="{352B4B35-605E-45DC-AE3D-AE0D6D828A95}"/>
    <cellStyle name="Output 2 2 2 2" xfId="15603" xr:uid="{59CDAE33-3FA5-40FB-8D57-86BF55281DA2}"/>
    <cellStyle name="Output 2 2 2 2 2" xfId="26699" xr:uid="{1C9AB0D9-8F03-4718-97BF-CA68E9C2E5CE}"/>
    <cellStyle name="Output 2 2 2 2 2 2" xfId="49998" xr:uid="{17663E50-43D9-4E76-A5CA-C3441EBB8F30}"/>
    <cellStyle name="Output 2 2 2 2 3" xfId="29217" xr:uid="{43184EE5-55B3-4824-A3DA-2AB6139E03CD}"/>
    <cellStyle name="Output 2 2 2 2 3 2" xfId="52516" xr:uid="{6A248E3D-C5EC-49FE-B8E9-1CDF655A02E9}"/>
    <cellStyle name="Output 2 2 2 2 4" xfId="17393" xr:uid="{29B7B458-294D-4589-B6BE-533DF6CD8720}"/>
    <cellStyle name="Output 2 2 2 2 4 2" xfId="40705" xr:uid="{232FF03D-1280-4530-A53E-D7D2E7A8E679}"/>
    <cellStyle name="Output 2 2 2 2 5" xfId="38941" xr:uid="{55143FA0-09C0-47DA-989C-F56AC6DC2B2A}"/>
    <cellStyle name="Output 2 2 2 3" xfId="15529" xr:uid="{B6264A97-9217-438B-999A-65EFCE8A4849}"/>
    <cellStyle name="Output 2 2 2 3 2" xfId="29144" xr:uid="{DB7E4E1D-1033-45D5-909B-1426948A1845}"/>
    <cellStyle name="Output 2 2 2 3 2 2" xfId="52443" xr:uid="{836CDB17-8749-43B1-9E8C-AD7BF7CF9553}"/>
    <cellStyle name="Output 2 2 2 3 3" xfId="29267" xr:uid="{FBA7B6C8-00EB-47E9-9DC8-70BE73C81D1F}"/>
    <cellStyle name="Output 2 2 2 3 3 2" xfId="52566" xr:uid="{57E5EFB8-FCBE-4F8E-973E-8E137DFC20C5}"/>
    <cellStyle name="Output 2 2 2 3 4" xfId="38868" xr:uid="{F47044C4-2397-4AA6-AC3E-7CDC8B2C07BE}"/>
    <cellStyle name="Output 2 2 2 4" xfId="17327" xr:uid="{77E22D31-400B-4AFF-B896-B4E0583AD2B6}"/>
    <cellStyle name="Output 2 2 2 4 2" xfId="40639" xr:uid="{B4CFEBEC-65F9-4AD1-B4A4-B4CDD525DB65}"/>
    <cellStyle name="Output 2 2 2 5" xfId="29325" xr:uid="{465A7A49-A2C1-47B3-812B-0776AFC9E73B}"/>
    <cellStyle name="Output 2 2 2 5 2" xfId="52624" xr:uid="{98E13456-6AED-4F43-A85E-B98F3911BE17}"/>
    <cellStyle name="Output 2 2 2 6" xfId="29703" xr:uid="{14A8BE99-F49F-4C66-BF0A-F4DFE8A86BCE}"/>
    <cellStyle name="Output 2 2 3" xfId="15250" xr:uid="{87A0FADA-03DA-4FEC-A95A-2E5415C73760}"/>
    <cellStyle name="Output 2 2 3 2" xfId="26396" xr:uid="{EE6AF88E-74CF-4D7B-B05B-57D763B36D98}"/>
    <cellStyle name="Output 2 2 3 2 2" xfId="49698" xr:uid="{ED622B13-B47F-424B-8654-FDC00DCEBB66}"/>
    <cellStyle name="Output 2 2 3 3" xfId="28979" xr:uid="{2E4BB00B-592A-422D-A082-1BAA9A1A34E6}"/>
    <cellStyle name="Output 2 2 3 3 2" xfId="52278" xr:uid="{833F252B-A6BE-45BE-AE37-FBDE2FC8911E}"/>
    <cellStyle name="Output 2 2 3 4" xfId="28911" xr:uid="{016B059C-CEA0-44AF-92FB-C01948575FDF}"/>
    <cellStyle name="Output 2 2 3 4 2" xfId="52210" xr:uid="{5EA356B9-A58D-4B28-A696-FC95FD80C836}"/>
    <cellStyle name="Output 2 2 3 5" xfId="38591" xr:uid="{E5C70E78-D770-4D23-81E6-2E692A7C8D87}"/>
    <cellStyle name="Output 2 2 4" xfId="13853" xr:uid="{921C01C0-9711-4127-90EB-F2EEB1F5714D}"/>
    <cellStyle name="Output 2 2 4 2" xfId="28591" xr:uid="{DBB41D5E-62BD-45EA-9DAA-786D81D07B9B}"/>
    <cellStyle name="Output 2 2 4 2 2" xfId="51890" xr:uid="{0D5B5B38-4B57-4EC1-A6CE-8ED11FB40BB2}"/>
    <cellStyle name="Output 2 2 4 3" xfId="17438" xr:uid="{F3A85FF5-5AAB-4813-8F86-62725EC109B9}"/>
    <cellStyle name="Output 2 2 4 3 2" xfId="40750" xr:uid="{7BDF7C27-0FD4-4644-973E-5CF37E0B23A6}"/>
    <cellStyle name="Output 2 2 4 4" xfId="37197" xr:uid="{ED21ED80-E250-49D7-B8A5-E44B8A57D5E1}"/>
    <cellStyle name="Output 2 2 5" xfId="16916" xr:uid="{3FD8F1C7-9431-474D-AC44-AB230CC6EF81}"/>
    <cellStyle name="Output 2 2 5 2" xfId="40228" xr:uid="{F02BADF0-EE97-4C62-9909-3738D433A2AD}"/>
    <cellStyle name="Output 2 2 6" xfId="26706" xr:uid="{5B472C22-C56F-4347-B95D-0933D3B75EFB}"/>
    <cellStyle name="Output 2 2 6 2" xfId="50005" xr:uid="{8E40CCEF-04CF-4AFB-A912-0AF69B975A47}"/>
    <cellStyle name="Output 2 2 7" xfId="17345" xr:uid="{6144C7E5-296E-4364-B21D-CA2A70E56A1C}"/>
    <cellStyle name="Output 2 2 7 2" xfId="40657" xr:uid="{4DA16EA7-1511-4683-B37B-3DC96F7D9016}"/>
    <cellStyle name="Output 2 2 8" xfId="29369" xr:uid="{320E0E16-82F6-4B83-AAFE-6643F04945D8}"/>
    <cellStyle name="Output 2 3" xfId="2231" xr:uid="{23AF62E7-5CC9-4BE8-AB98-DC386CEFF660}"/>
    <cellStyle name="Output 2 3 2" xfId="13803" xr:uid="{7759F77A-D7EE-4247-9702-14F49A8A9795}"/>
    <cellStyle name="Output 2 3 2 2" xfId="15331" xr:uid="{6B4C8D01-98F7-4F7F-BCA9-3CE3A22B404E}"/>
    <cellStyle name="Output 2 3 2 2 2" xfId="26470" xr:uid="{8DBB3D4B-A8EF-4B5B-99EA-DD2085EF47F0}"/>
    <cellStyle name="Output 2 3 2 2 2 2" xfId="49772" xr:uid="{935226AE-BB23-49B2-9B40-4A9BDC478105}"/>
    <cellStyle name="Output 2 3 2 2 3" xfId="29014" xr:uid="{A552BD13-B2D3-4D33-BCEA-421C596D1B11}"/>
    <cellStyle name="Output 2 3 2 2 3 2" xfId="52313" xr:uid="{4D4005FA-E295-49D7-BBF2-24104430ABB7}"/>
    <cellStyle name="Output 2 3 2 2 4" xfId="17294" xr:uid="{0606FBFA-A762-4B98-BB49-A6CB0FC42F9C}"/>
    <cellStyle name="Output 2 3 2 2 4 2" xfId="40606" xr:uid="{E89D49BD-2EB0-4B78-B0D7-256257F80BA1}"/>
    <cellStyle name="Output 2 3 2 2 5" xfId="38672" xr:uid="{6F54618B-6619-4745-8B34-8B319D060210}"/>
    <cellStyle name="Output 2 3 2 3" xfId="15245" xr:uid="{DD13D959-6DA9-4AB5-99F4-A63A7B0A9D4E}"/>
    <cellStyle name="Output 2 3 2 3 2" xfId="28974" xr:uid="{0EBE839A-5685-4F18-8A74-3761B9D14C52}"/>
    <cellStyle name="Output 2 3 2 3 2 2" xfId="52273" xr:uid="{AD764CCF-C21F-4823-9C0C-B8D51DE93F9F}"/>
    <cellStyle name="Output 2 3 2 3 3" xfId="24900" xr:uid="{1CD8DD96-F1A9-4188-B95C-700F56D884FB}"/>
    <cellStyle name="Output 2 3 2 3 3 2" xfId="48206" xr:uid="{CE5769EB-1FB7-4204-BC09-A2FCE0AEF861}"/>
    <cellStyle name="Output 2 3 2 3 4" xfId="38586" xr:uid="{307DA173-5208-4A3F-900F-571D850DD9F3}"/>
    <cellStyle name="Output 2 3 2 4" xfId="28549" xr:uid="{905E4D31-23CC-4A0B-B4D3-3C7B1B1605C8}"/>
    <cellStyle name="Output 2 3 2 4 2" xfId="51848" xr:uid="{CA5237FF-0AE8-4446-B7B1-1523E116BF6B}"/>
    <cellStyle name="Output 2 3 2 5" xfId="29318" xr:uid="{237D7764-F0E9-442B-ADF6-F02E77A9FC37}"/>
    <cellStyle name="Output 2 3 2 5 2" xfId="52617" xr:uid="{7E2D2505-0810-4191-9D17-8F3C1B83D6E3}"/>
    <cellStyle name="Output 2 3 2 6" xfId="37155" xr:uid="{140C2A68-52CB-4FC5-AEDF-D3F991657D6B}"/>
    <cellStyle name="Output 2 3 3" xfId="13847" xr:uid="{F70E1F88-E0AD-4146-9C90-027FB475EBC8}"/>
    <cellStyle name="Output 2 3 3 2" xfId="25065" xr:uid="{5A29B16F-FC08-452C-91AF-76AB1E7CA189}"/>
    <cellStyle name="Output 2 3 3 2 2" xfId="48370" xr:uid="{F5C87007-6CB9-4C0B-A1A2-452FE2419FCD}"/>
    <cellStyle name="Output 2 3 3 3" xfId="28585" xr:uid="{6EF67CDD-D31F-462B-AB77-5F442BC70CF2}"/>
    <cellStyle name="Output 2 3 3 3 2" xfId="51884" xr:uid="{3D1EEB35-E33B-4240-86F5-222EB127B7FA}"/>
    <cellStyle name="Output 2 3 3 4" xfId="28148" xr:uid="{66EADE6C-33F6-428C-B8C4-F490ADAB5126}"/>
    <cellStyle name="Output 2 3 3 4 2" xfId="51447" xr:uid="{DBC86813-9E6C-480A-ACDF-C00A7E735D31}"/>
    <cellStyle name="Output 2 3 3 5" xfId="37191" xr:uid="{775B9B9E-E1D4-4979-9BA5-3519287BABFA}"/>
    <cellStyle name="Output 2 3 4" xfId="15357" xr:uid="{73EB0A7E-62E8-4871-B769-D8C4E724C92C}"/>
    <cellStyle name="Output 2 3 4 2" xfId="29040" xr:uid="{19A61A81-2AF2-481E-A7FA-0D283E81B105}"/>
    <cellStyle name="Output 2 3 4 2 2" xfId="52339" xr:uid="{15804D98-559B-4A26-A43F-953C6B72AB2A}"/>
    <cellStyle name="Output 2 3 4 3" xfId="28871" xr:uid="{1A410698-93BA-4206-BE9C-6044A9C7913D}"/>
    <cellStyle name="Output 2 3 4 3 2" xfId="52170" xr:uid="{8397DDF8-D37C-4005-99EC-2F16D5F63A0F}"/>
    <cellStyle name="Output 2 3 4 4" xfId="38698" xr:uid="{DD476833-7649-4005-B22D-B4773E5EE24A}"/>
    <cellStyle name="Output 2 3 5" xfId="17215" xr:uid="{9D703ECA-752A-4E89-9A1F-70564414E64F}"/>
    <cellStyle name="Output 2 3 5 2" xfId="40527" xr:uid="{DAE5512B-D385-4739-B460-A2E93F4C2D4B}"/>
    <cellStyle name="Output 2 3 6" xfId="27947" xr:uid="{126B13B9-4275-42F5-A01F-67C4DE76BCAB}"/>
    <cellStyle name="Output 2 3 6 2" xfId="51246" xr:uid="{AA485CB5-455A-4F1D-8413-0DE0C2FC1AEF}"/>
    <cellStyle name="Output 2 3 7" xfId="29668" xr:uid="{C9352562-12C7-45C4-BD8B-821CA33D7583}"/>
    <cellStyle name="Output 2 4" xfId="1287" xr:uid="{759E1E9A-6D92-4532-A4FC-678840528B0D}"/>
    <cellStyle name="Output 2 4 2" xfId="9196" xr:uid="{7E684EFB-C5ED-4BCB-AF29-BBA493DF03AF}"/>
    <cellStyle name="Output 2 4 2 2" xfId="13749" xr:uid="{D93F90EC-AF7A-4E2B-810B-8DE731373087}"/>
    <cellStyle name="Output 2 4 2 2 2" xfId="24998" xr:uid="{82EC193C-C977-4A01-8857-B4CE261CA2AE}"/>
    <cellStyle name="Output 2 4 2 2 2 2" xfId="48304" xr:uid="{2A2233E4-D526-4AF9-A398-50015F545059}"/>
    <cellStyle name="Output 2 4 2 2 3" xfId="28495" xr:uid="{B299B2D7-FAAF-4541-9C59-94D35E44C104}"/>
    <cellStyle name="Output 2 4 2 2 3 2" xfId="51794" xr:uid="{B1D18B16-B67A-4E53-80D5-32E83F640616}"/>
    <cellStyle name="Output 2 4 2 2 4" xfId="28289" xr:uid="{420EA0F4-0955-4155-A939-A5516AE4D61B}"/>
    <cellStyle name="Output 2 4 2 2 4 2" xfId="51588" xr:uid="{654DD26D-53AF-452E-8DF4-2AF74FCECCE0}"/>
    <cellStyle name="Output 2 4 2 2 5" xfId="37101" xr:uid="{BB4F66CE-893D-448B-BEC4-DC2B5E429E46}"/>
    <cellStyle name="Output 2 4 2 3" xfId="13922" xr:uid="{54BF418E-086B-451D-B415-386D0992589A}"/>
    <cellStyle name="Output 2 4 2 3 2" xfId="25123" xr:uid="{B6BFB00B-CE1C-4F84-9D92-F8F328DF67CB}"/>
    <cellStyle name="Output 2 4 2 3 2 2" xfId="48426" xr:uid="{EC9698FA-AB30-4B13-9A91-E1EFDAD87589}"/>
    <cellStyle name="Output 2 4 2 3 3" xfId="28653" xr:uid="{51AA92BD-D1F9-40F8-A86B-59E2FA745EB3}"/>
    <cellStyle name="Output 2 4 2 3 3 2" xfId="51952" xr:uid="{C88C0F18-2EA9-4114-AA9F-EDFF702265BD}"/>
    <cellStyle name="Output 2 4 2 3 4" xfId="28832" xr:uid="{F084AE3A-AEB7-4177-A4F5-DDAB96AEA7F4}"/>
    <cellStyle name="Output 2 4 2 3 4 2" xfId="52131" xr:uid="{7FE1A4E6-6491-45CD-BAD3-DDF7B93F8A58}"/>
    <cellStyle name="Output 2 4 2 3 5" xfId="37264" xr:uid="{51EE6E86-034A-472A-A0CE-E364123321DB}"/>
    <cellStyle name="Output 2 4 2 4" xfId="13846" xr:uid="{CF574E71-C9D4-4862-9238-C70DDBBCC794}"/>
    <cellStyle name="Output 2 4 2 4 2" xfId="28584" xr:uid="{28BEE13B-7370-46CF-8423-0F9B9C776BD2}"/>
    <cellStyle name="Output 2 4 2 4 2 2" xfId="51883" xr:uid="{6D29F8D5-E8D8-408A-AA8A-E13B502989D4}"/>
    <cellStyle name="Output 2 4 2 4 3" xfId="28303" xr:uid="{32C2D586-2220-4954-8009-91E60B5BEABF}"/>
    <cellStyle name="Output 2 4 2 4 3 2" xfId="51602" xr:uid="{E315165E-1F3F-4643-8D94-309571956EF5}"/>
    <cellStyle name="Output 2 4 2 4 4" xfId="37190" xr:uid="{D040743A-6D99-4A60-9EB5-1A8B07943A33}"/>
    <cellStyle name="Output 2 4 2 5" xfId="22673" xr:uid="{A8FB6340-1E06-437A-BCA4-0900518E2F00}"/>
    <cellStyle name="Output 2 4 2 5 2" xfId="45979" xr:uid="{EB758371-C662-4819-B53A-B923C02B4BB2}"/>
    <cellStyle name="Output 2 4 2 6" xfId="28172" xr:uid="{50F20C54-046A-4409-B85E-BCFDC296DB17}"/>
    <cellStyle name="Output 2 4 2 6 2" xfId="51471" xr:uid="{B3E1DB5B-12BB-443F-B0E2-D4E2EB6DF562}"/>
    <cellStyle name="Output 2 4 2 7" xfId="28473" xr:uid="{BDF42B6E-9CEB-4F96-8FDA-0C20F73AC7D7}"/>
    <cellStyle name="Output 2 4 2 7 2" xfId="51772" xr:uid="{2F16504A-193C-4704-B00A-715EAE07B088}"/>
    <cellStyle name="Output 2 4 2 8" xfId="34910" xr:uid="{19022610-27E8-406B-85AC-1253E5BA380F}"/>
    <cellStyle name="Output 2 4 3" xfId="13849" xr:uid="{56DA14DF-AD32-4428-A27D-CDB85F5B587B}"/>
    <cellStyle name="Output 2 4 3 2" xfId="25066" xr:uid="{3DCD91AF-6A46-4DFE-90D9-CE877DCF314D}"/>
    <cellStyle name="Output 2 4 3 2 2" xfId="48371" xr:uid="{0BA05390-CB4B-4147-AD13-D2B2883F6013}"/>
    <cellStyle name="Output 2 4 3 3" xfId="28587" xr:uid="{D7444EB3-D049-495B-969E-EDA2C64A4490}"/>
    <cellStyle name="Output 2 4 3 3 2" xfId="51886" xr:uid="{83554955-6932-43A9-9203-6DE862BFF40C}"/>
    <cellStyle name="Output 2 4 3 4" xfId="27999" xr:uid="{2F754777-68FB-4ACB-9C0B-6017DBA7DE53}"/>
    <cellStyle name="Output 2 4 3 4 2" xfId="51298" xr:uid="{A4B82482-10AD-49EE-908B-8BD41072963D}"/>
    <cellStyle name="Output 2 4 3 5" xfId="37193" xr:uid="{B591ACB7-BD09-4430-977E-433EC6C2C790}"/>
    <cellStyle name="Output 2 4 4" xfId="15232" xr:uid="{CADF8302-27D8-49FA-B09B-1EEF42C1AE7E}"/>
    <cellStyle name="Output 2 4 4 2" xfId="28961" xr:uid="{FD48D797-3736-40EC-9729-98B3CB58BF90}"/>
    <cellStyle name="Output 2 4 4 2 2" xfId="52260" xr:uid="{7E82FFA8-4EE8-4A2D-8A36-77AC7D6BC12A}"/>
    <cellStyle name="Output 2 4 4 3" xfId="17365" xr:uid="{524870DC-873E-4D67-846E-128F632F46BA}"/>
    <cellStyle name="Output 2 4 4 3 2" xfId="40677" xr:uid="{72D47C55-043D-46D3-898E-92F3B3476D10}"/>
    <cellStyle name="Output 2 4 4 4" xfId="38573" xr:uid="{440607DE-5420-48D1-9E8E-FA03D0AC3EDC}"/>
    <cellStyle name="Output 2 4 5" xfId="17450" xr:uid="{F4506F82-311E-456E-916D-2C6A09231E77}"/>
    <cellStyle name="Output 2 4 5 2" xfId="40762" xr:uid="{2054198F-ECA4-4DB7-ABBE-7F40BDBF2189}"/>
    <cellStyle name="Output 2 4 6" xfId="28393" xr:uid="{C9A3ED05-E4B2-4B15-A62A-ECFAA76CCDFB}"/>
    <cellStyle name="Output 2 4 6 2" xfId="51692" xr:uid="{F6EFB9EB-E19D-4BF5-ADDB-668C42C4EA2E}"/>
    <cellStyle name="Output 2 4 7" xfId="29613" xr:uid="{81E22244-B7AB-42CE-85DC-213142F74A7F}"/>
    <cellStyle name="Output 2 5" xfId="15260" xr:uid="{F3F61122-32D3-40BC-A248-13AF8D1D2E56}"/>
    <cellStyle name="Output 2 5 2" xfId="26404" xr:uid="{9E5B858D-FF3B-4DD5-B9E8-870A83B2D9B6}"/>
    <cellStyle name="Output 2 5 2 2" xfId="49706" xr:uid="{F122068E-4D25-47FA-982E-A22733DE2448}"/>
    <cellStyle name="Output 2 5 3" xfId="28989" xr:uid="{9BB07E55-9C61-4FD2-91F3-5C13FEF47B99}"/>
    <cellStyle name="Output 2 5 3 2" xfId="52288" xr:uid="{F8F2D0C5-64B8-4E74-A217-4876BAAEDF50}"/>
    <cellStyle name="Output 2 5 4" xfId="17317" xr:uid="{F7FF6263-1BD9-4FA5-8968-5EF4AEFFD7A3}"/>
    <cellStyle name="Output 2 5 4 2" xfId="40629" xr:uid="{41B9257B-A4CB-4415-B8AD-AEC8A79C423B}"/>
    <cellStyle name="Output 2 5 5" xfId="38601" xr:uid="{90C4F8E9-649E-448A-ACB4-C2059289FD68}"/>
    <cellStyle name="Output 2 6" xfId="13902" xr:uid="{8B2AB3F9-6309-48FA-A2E0-7B60C297F57E}"/>
    <cellStyle name="Output 2 6 2" xfId="28633" xr:uid="{16C5AB95-A95C-450C-B259-D20314A967F4}"/>
    <cellStyle name="Output 2 6 2 2" xfId="51932" xr:uid="{31F4068E-3CE4-47F7-BE4A-8DCD33893F88}"/>
    <cellStyle name="Output 2 6 3" xfId="29273" xr:uid="{0A34B63A-9B52-47F4-8B67-0503BD234831}"/>
    <cellStyle name="Output 2 6 3 2" xfId="52572" xr:uid="{F40685DF-1414-4121-9C56-700C1C8BB990}"/>
    <cellStyle name="Output 2 6 4" xfId="37244" xr:uid="{6FC4EF3F-3A5C-410A-8A15-EE28663C9E08}"/>
    <cellStyle name="Output 2 7" xfId="16915" xr:uid="{02AD32A1-5069-44E1-BE33-D6DD770B7FFC}"/>
    <cellStyle name="Output 2 7 2" xfId="40227" xr:uid="{90948455-8C4B-4DE3-AED4-9F066F6CB26C}"/>
    <cellStyle name="Output 2 8" xfId="16900" xr:uid="{F930D694-B537-4945-B4E6-0D2D7E288BB6}"/>
    <cellStyle name="Output 2 8 2" xfId="40212" xr:uid="{B18D3633-7271-4348-BBF8-CFBE77FFB0A3}"/>
    <cellStyle name="Output 2 9" xfId="28209" xr:uid="{61D4F095-1413-4FA5-BC42-0DDD88FF5B58}"/>
    <cellStyle name="Output 2 9 2" xfId="51508" xr:uid="{1D9EB78E-932D-42BA-9ABA-2BDB04347917}"/>
    <cellStyle name="Output 2_RealTime_Upload" xfId="2410" xr:uid="{7D66590F-03BA-4208-9FF2-A796A4A330FB}"/>
    <cellStyle name="Output 3" xfId="1288" xr:uid="{C32AF6FD-7EDC-4BF4-B640-F59D2F2B7758}"/>
    <cellStyle name="Output 3 2" xfId="13750" xr:uid="{2086070A-E773-4066-8477-B3111F9E8B3D}"/>
    <cellStyle name="Output 3 2 2" xfId="13910" xr:uid="{BCE68E8D-3F05-402B-A542-D84E8F3BCAA8}"/>
    <cellStyle name="Output 3 2 2 2" xfId="25111" xr:uid="{9D6E2F2B-498B-4B7D-9A50-2B702A8285ED}"/>
    <cellStyle name="Output 3 2 2 2 2" xfId="48414" xr:uid="{9665AB60-2FD1-4517-B142-044B7DFB1245}"/>
    <cellStyle name="Output 3 2 2 3" xfId="28641" xr:uid="{CD3AD5ED-51D3-4F44-9E00-5F010F7C9BBB}"/>
    <cellStyle name="Output 3 2 2 3 2" xfId="51940" xr:uid="{21C65092-E0C6-44B0-889F-CFA4086D5E03}"/>
    <cellStyle name="Output 3 2 2 4" xfId="17364" xr:uid="{102FC9E5-E53A-4C8D-B0FE-3D5F36766F39}"/>
    <cellStyle name="Output 3 2 2 4 2" xfId="40676" xr:uid="{5E4A48DC-C439-4917-B21B-6CDC07538D5A}"/>
    <cellStyle name="Output 3 2 2 5" xfId="37252" xr:uid="{92F6C5D8-DC95-467F-9709-7724712C884D}"/>
    <cellStyle name="Output 3 2 3" xfId="13885" xr:uid="{71EAB02D-FB70-4CDB-992C-BFF4638740ED}"/>
    <cellStyle name="Output 3 2 3 2" xfId="28618" xr:uid="{97626452-85D4-44DB-8507-62CAB0E03810}"/>
    <cellStyle name="Output 3 2 3 2 2" xfId="51917" xr:uid="{558614E6-3E3C-4E53-A81B-F79097CCC48A}"/>
    <cellStyle name="Output 3 2 3 3" xfId="17278" xr:uid="{7FCA2CAD-17FB-4328-99E0-67CD35E0329D}"/>
    <cellStyle name="Output 3 2 3 3 2" xfId="40590" xr:uid="{E864914F-9C19-4327-AE0E-3351AC10448D}"/>
    <cellStyle name="Output 3 2 3 4" xfId="37227" xr:uid="{ED946560-DE97-4D28-94BB-280326A54647}"/>
    <cellStyle name="Output 3 2 4" xfId="28496" xr:uid="{072B5A4B-7B82-44ED-B772-3A15628C9FA4}"/>
    <cellStyle name="Output 3 2 4 2" xfId="51795" xr:uid="{C2E0FA2D-D1F1-4741-A9D8-E6B371F0E636}"/>
    <cellStyle name="Output 3 2 5" xfId="28136" xr:uid="{3E74B611-7618-4DF6-AFD0-165D48F40487}"/>
    <cellStyle name="Output 3 2 5 2" xfId="51435" xr:uid="{0E7BB372-7543-4055-9DCE-2B6705D9634E}"/>
    <cellStyle name="Output 3 2 6" xfId="37102" xr:uid="{D4300A96-0B22-4D2D-A27D-2F1AE7625AC8}"/>
    <cellStyle name="Output 3 3" xfId="15521" xr:uid="{DB6BA674-AA2E-4E88-A202-48187ECD4887}"/>
    <cellStyle name="Output 3 3 2" xfId="26633" xr:uid="{299FA17E-5685-46E6-BDF6-E347C199731F}"/>
    <cellStyle name="Output 3 3 2 2" xfId="49933" xr:uid="{4618FAC9-397A-44F8-BF94-29A85A6A4E9F}"/>
    <cellStyle name="Output 3 3 3" xfId="29136" xr:uid="{8D06D5AB-E6DA-4A28-A7E9-C4690DC24274}"/>
    <cellStyle name="Output 3 3 3 2" xfId="52435" xr:uid="{72A3F09A-0C20-45D3-8937-F96229638434}"/>
    <cellStyle name="Output 3 3 4" xfId="28315" xr:uid="{3C1ACAA3-6986-47BF-87C6-EC711E66EE83}"/>
    <cellStyle name="Output 3 3 4 2" xfId="51614" xr:uid="{04125551-59E3-4E57-A7FE-1233CF6854BD}"/>
    <cellStyle name="Output 3 3 5" xfId="38860" xr:uid="{C8F8D7B2-D0AF-4501-B559-561AEA0A1C83}"/>
    <cellStyle name="Output 3 4" xfId="14090" xr:uid="{C939EEA9-CA46-49E8-A6C0-F8FD952480EB}"/>
    <cellStyle name="Output 3 4 2" xfId="28775" xr:uid="{9DDE99BE-8A49-4D39-ADEA-E147954A43C7}"/>
    <cellStyle name="Output 3 4 2 2" xfId="52074" xr:uid="{564D7825-EA8B-40B8-9A02-F479262D93BE}"/>
    <cellStyle name="Output 3 4 3" xfId="27962" xr:uid="{A261A0F7-1860-4412-98F5-484A86BD4153}"/>
    <cellStyle name="Output 3 4 3 2" xfId="51261" xr:uid="{AA904726-9F59-4C3A-AA6E-841175244DA9}"/>
    <cellStyle name="Output 3 4 4" xfId="37431" xr:uid="{AC8412F9-10EF-4436-8782-2D945BE07698}"/>
    <cellStyle name="Output 3 5" xfId="24787" xr:uid="{28C2CAEA-9ED7-4171-BF8F-03EB24E62DF3}"/>
    <cellStyle name="Output 3 5 2" xfId="48093" xr:uid="{78834E30-E2A2-4A25-B5B3-BB70B15E8806}"/>
    <cellStyle name="Output 3 6" xfId="28408" xr:uid="{1C3F898D-4DE2-4331-82C4-9CB9DE14275F}"/>
    <cellStyle name="Output 3 6 2" xfId="51707" xr:uid="{0BAB5658-F9B5-4849-9FA4-9E356F5B51A8}"/>
    <cellStyle name="Output 3 7" xfId="29614" xr:uid="{5D589AEF-D59E-44E1-BE1C-FF9C6004C23D}"/>
    <cellStyle name="Output 4" xfId="1289" xr:uid="{DF72BE4A-FCFF-4C2F-AC89-C2A0D1F4794D}"/>
    <cellStyle name="Output 4 2" xfId="2740" xr:uid="{98B138CB-9359-4BB0-A978-9810858FD2BA}"/>
    <cellStyle name="Output 5" xfId="1290" xr:uid="{42C309D1-710C-498C-903F-FB533AA47347}"/>
    <cellStyle name="Output 5 2" xfId="13751" xr:uid="{F9923C34-BD48-4833-A0A2-723E005814A0}"/>
    <cellStyle name="Output 5 2 2" xfId="14962" xr:uid="{FE49D31F-A00B-4DC0-9263-945789ED4812}"/>
    <cellStyle name="Output 5 2 2 2" xfId="26119" xr:uid="{9A120ADE-A9D3-4CEF-9204-B7557CCB3ABA}"/>
    <cellStyle name="Output 5 2 2 2 2" xfId="49421" xr:uid="{08726C51-F20A-45AC-B9EB-320979DD5B9E}"/>
    <cellStyle name="Output 5 2 2 3" xfId="28900" xr:uid="{0015D23C-7B44-4034-AC4F-C700950AC722}"/>
    <cellStyle name="Output 5 2 2 3 2" xfId="52199" xr:uid="{B7B76024-C728-4E38-A61F-15A8E7D83F89}"/>
    <cellStyle name="Output 5 2 2 4" xfId="17281" xr:uid="{506A5CE4-3D61-4F4E-88F1-BB444EC61AF2}"/>
    <cellStyle name="Output 5 2 2 4 2" xfId="40593" xr:uid="{55A89543-AAD4-4FFD-A173-2AEC1FE63C81}"/>
    <cellStyle name="Output 5 2 2 5" xfId="38303" xr:uid="{058BEFCA-E0FB-4E15-AF09-4D10CFD9920E}"/>
    <cellStyle name="Output 5 2 3" xfId="13909" xr:uid="{A3D9C0ED-0982-4740-A26D-756429F4F12A}"/>
    <cellStyle name="Output 5 2 3 2" xfId="28640" xr:uid="{E77D16A3-EC76-473F-A3FC-7D38E2CCE2CA}"/>
    <cellStyle name="Output 5 2 3 2 2" xfId="51939" xr:uid="{4D552375-F1A9-48CB-AF78-8994C33A6971}"/>
    <cellStyle name="Output 5 2 3 3" xfId="24915" xr:uid="{17743B95-2792-4B33-B9F0-E12B332D2541}"/>
    <cellStyle name="Output 5 2 3 3 2" xfId="48221" xr:uid="{7C8B3D8A-8039-4402-A67C-8682E3806888}"/>
    <cellStyle name="Output 5 2 3 4" xfId="37251" xr:uid="{07C5109A-6DDC-49F4-A033-4379F4D4F5A9}"/>
    <cellStyle name="Output 5 2 4" xfId="28497" xr:uid="{A89BBFF1-A736-46B8-8736-DCB2DB4FE5FA}"/>
    <cellStyle name="Output 5 2 4 2" xfId="51796" xr:uid="{8A1B8C45-CD5D-40AB-B8A2-97010697AC66}"/>
    <cellStyle name="Output 5 2 5" xfId="28065" xr:uid="{04D1F755-E37C-413A-BEA5-DC3A041B7DDC}"/>
    <cellStyle name="Output 5 2 5 2" xfId="51364" xr:uid="{D36CBD22-EFCB-4DCF-A28A-125E8010BE20}"/>
    <cellStyle name="Output 5 2 6" xfId="37103" xr:uid="{448FAAB7-7154-4AF4-AB4E-ABD9BC77D505}"/>
    <cellStyle name="Output 5 3" xfId="13841" xr:uid="{2598F251-E911-43FD-A07C-1410C7C933D7}"/>
    <cellStyle name="Output 5 3 2" xfId="25060" xr:uid="{2EF69648-AE9C-4ACC-A7CC-059070446ACE}"/>
    <cellStyle name="Output 5 3 2 2" xfId="48365" xr:uid="{D8CA3546-4D7B-4772-AB69-6B6B5CA838CF}"/>
    <cellStyle name="Output 5 3 3" xfId="28579" xr:uid="{9EC3048A-73C9-4586-B523-847F4DED3A88}"/>
    <cellStyle name="Output 5 3 3 2" xfId="51878" xr:uid="{8EB74571-0119-45D7-9A92-D2BEE752CC0C}"/>
    <cellStyle name="Output 5 3 4" xfId="27958" xr:uid="{5E948FFB-86B2-4C33-9939-5DFD929B5156}"/>
    <cellStyle name="Output 5 3 4 2" xfId="51257" xr:uid="{159E293F-9BA7-4A16-B65D-5BE3BB361B39}"/>
    <cellStyle name="Output 5 3 5" xfId="37185" xr:uid="{BC6EB363-A0FC-4278-A5D4-C606D737D9A5}"/>
    <cellStyle name="Output 5 4" xfId="13939" xr:uid="{3778ED75-A8E7-4184-8110-6BAEC77BAF7A}"/>
    <cellStyle name="Output 5 4 2" xfId="28670" xr:uid="{E0DB7297-28B8-482A-8846-DEBBBA839582}"/>
    <cellStyle name="Output 5 4 2 2" xfId="51969" xr:uid="{77B23514-F864-482A-9837-762E349AF583}"/>
    <cellStyle name="Output 5 4 3" xfId="29289" xr:uid="{E299DB63-00E1-482D-A4CE-50096D9D087B}"/>
    <cellStyle name="Output 5 4 3 2" xfId="52588" xr:uid="{F5A205D9-3E3E-47FE-A279-1C1ED7911B4A}"/>
    <cellStyle name="Output 5 4 4" xfId="37281" xr:uid="{DB581174-04BD-4BB5-B15B-1DDC0124BCB3}"/>
    <cellStyle name="Output 5 5" xfId="17458" xr:uid="{E3DE5C3B-BA07-423A-8EC9-3933A578C181}"/>
    <cellStyle name="Output 5 5 2" xfId="40770" xr:uid="{55FE3655-A4E0-4949-9A7F-EC978B3B6995}"/>
    <cellStyle name="Output 5 6" xfId="28244" xr:uid="{050CE7AD-8B23-44C0-94B0-089A7EE4206F}"/>
    <cellStyle name="Output 5 6 2" xfId="51543" xr:uid="{54C5B0A4-4F4D-4446-85D0-3335160430D8}"/>
    <cellStyle name="Output 5 7" xfId="29615" xr:uid="{98028ADD-A39F-4E51-95BD-0C238949F8BE}"/>
    <cellStyle name="Output 6" xfId="1291" xr:uid="{6B6A0E29-B7D1-4EC6-B8DC-1568F2CB6790}"/>
    <cellStyle name="Output 6 2" xfId="13752" xr:uid="{A322B09A-1C8F-4E86-A28E-2CB046981C30}"/>
    <cellStyle name="Output 6 2 2" xfId="15230" xr:uid="{55206E2E-B712-4601-A0B1-A28E9D75492D}"/>
    <cellStyle name="Output 6 2 2 2" xfId="26382" xr:uid="{BACEB3A5-201F-4901-BBF0-CACDDA75A0A3}"/>
    <cellStyle name="Output 6 2 2 2 2" xfId="49684" xr:uid="{B51F395C-6041-4D79-A06C-7CCC361A54A5}"/>
    <cellStyle name="Output 6 2 2 3" xfId="28959" xr:uid="{BA9E652B-7151-4A31-87C9-311F9976D5B1}"/>
    <cellStyle name="Output 6 2 2 3 2" xfId="52258" xr:uid="{67D150D7-278B-4A05-B803-09D77968FDC9}"/>
    <cellStyle name="Output 6 2 2 4" xfId="28917" xr:uid="{658DD9E3-2090-48FA-B1D9-D4F7F12869E1}"/>
    <cellStyle name="Output 6 2 2 4 2" xfId="52216" xr:uid="{791F7F5B-7AE6-4312-9C89-48638A2624DC}"/>
    <cellStyle name="Output 6 2 2 5" xfId="38571" xr:uid="{C0E9D4A0-5C11-4F0C-8A4B-56988C82B454}"/>
    <cellStyle name="Output 6 2 3" xfId="14105" xr:uid="{9E02CDB3-E234-4BCE-B975-F9C4E67DB6E2}"/>
    <cellStyle name="Output 6 2 3 2" xfId="28790" xr:uid="{9EA423C9-D946-4AE6-8B6B-FB4EE4393572}"/>
    <cellStyle name="Output 6 2 3 2 2" xfId="52089" xr:uid="{B468DD10-3FF8-4A06-B427-26AED3A02371}"/>
    <cellStyle name="Output 6 2 3 3" xfId="17448" xr:uid="{734A0165-DEF3-40FA-9231-1E74BE490375}"/>
    <cellStyle name="Output 6 2 3 3 2" xfId="40760" xr:uid="{410F565D-2E82-4E71-8986-C4BBFA870A0D}"/>
    <cellStyle name="Output 6 2 3 4" xfId="37446" xr:uid="{D65EFB27-9204-443E-B70F-B27211EEC3F3}"/>
    <cellStyle name="Output 6 2 4" xfId="28498" xr:uid="{AE52B16F-1F4E-4D98-9F3A-B4846559023E}"/>
    <cellStyle name="Output 6 2 4 2" xfId="51797" xr:uid="{B4C487F4-66D5-44FB-B542-7168294F0319}"/>
    <cellStyle name="Output 6 2 5" xfId="27985" xr:uid="{CFB9FA58-FFAE-46BB-9DA1-79600CFFEA90}"/>
    <cellStyle name="Output 6 2 5 2" xfId="51284" xr:uid="{4A35A7A4-403D-4DF9-A0DB-545D9E432934}"/>
    <cellStyle name="Output 6 2 6" xfId="37104" xr:uid="{715DCA91-98EF-423C-90C7-2289C214DA14}"/>
    <cellStyle name="Output 6 3" xfId="15571" xr:uid="{D4666B9F-6737-4F25-B9F8-E86EE2043D15}"/>
    <cellStyle name="Output 6 3 2" xfId="26672" xr:uid="{5B52F2C3-833A-4498-A732-936EE08EE64A}"/>
    <cellStyle name="Output 6 3 2 2" xfId="49971" xr:uid="{AA74455C-D506-47B9-8547-BE2615292F66}"/>
    <cellStyle name="Output 6 3 3" xfId="29185" xr:uid="{C06DEF95-3401-455A-B95F-F8DADBDFE1AF}"/>
    <cellStyle name="Output 6 3 3 2" xfId="52484" xr:uid="{F001F0C2-769D-4093-AEFB-5DCA2E28D155}"/>
    <cellStyle name="Output 6 3 4" xfId="28060" xr:uid="{C033EDA8-F5E7-426F-84C7-0379DEF0FF56}"/>
    <cellStyle name="Output 6 3 4 2" xfId="51359" xr:uid="{1D1BA355-E8FA-4789-90B6-81E585F08121}"/>
    <cellStyle name="Output 6 3 5" xfId="38909" xr:uid="{1629FCA0-C619-4C91-8AF2-D9087B1F2A6D}"/>
    <cellStyle name="Output 6 4" xfId="13868" xr:uid="{B959603C-BDD6-4FFB-A10B-3EC1140648AF}"/>
    <cellStyle name="Output 6 4 2" xfId="28604" xr:uid="{347337DF-C575-438F-9B85-CF4695424FA3}"/>
    <cellStyle name="Output 6 4 2 2" xfId="51903" xr:uid="{98228ED1-73A4-4FF4-A384-3E4C1DBB58AA}"/>
    <cellStyle name="Output 6 4 3" xfId="28365" xr:uid="{AFC6C33C-DB7A-4342-B7D4-BD3A4844192A}"/>
    <cellStyle name="Output 6 4 3 2" xfId="51664" xr:uid="{7A957E24-D4DF-4525-BEC9-9E563FFBA9A0}"/>
    <cellStyle name="Output 6 4 4" xfId="37211" xr:uid="{A6FA9247-DEC6-470F-98E1-8889EB06F544}"/>
    <cellStyle name="Output 6 5" xfId="17274" xr:uid="{3862C027-C538-48E8-A907-3B8E47B0976E}"/>
    <cellStyle name="Output 6 5 2" xfId="40586" xr:uid="{BCB755DE-64B1-4C0E-8627-D1D068F5E57E}"/>
    <cellStyle name="Output 6 6" xfId="28842" xr:uid="{84626AF7-F58F-44BE-A89E-8E3DDC3297A6}"/>
    <cellStyle name="Output 6 6 2" xfId="52141" xr:uid="{B6F2C767-8127-45E3-9300-E68D7640A77F}"/>
    <cellStyle name="Output 6 7" xfId="29616" xr:uid="{78FE3814-77DA-45DF-8757-4D6E985ABE47}"/>
    <cellStyle name="Output 7" xfId="1292" xr:uid="{904F0450-A62D-41A8-89EB-EB4EB2967047}"/>
    <cellStyle name="Output 7 2" xfId="13753" xr:uid="{5915FBA1-F2C3-4105-975E-CE0BE063295C}"/>
    <cellStyle name="Output 7 2 2" xfId="15150" xr:uid="{1020D6D4-2E7F-49F3-895E-335A194C8158}"/>
    <cellStyle name="Output 7 2 2 2" xfId="26307" xr:uid="{3FBE6CC0-D24F-4F97-8BCC-BE500C7E17D9}"/>
    <cellStyle name="Output 7 2 2 2 2" xfId="49609" xr:uid="{073E7232-5F26-4C12-8E5E-678FAAD9F3A9}"/>
    <cellStyle name="Output 7 2 2 3" xfId="28921" xr:uid="{36659595-BA55-4DCC-B687-5940BE481E89}"/>
    <cellStyle name="Output 7 2 2 3 2" xfId="52220" xr:uid="{8DA168F2-4159-4A3D-A573-4D7BD54F49E5}"/>
    <cellStyle name="Output 7 2 2 4" xfId="27989" xr:uid="{FC5487A2-829A-4DD3-B184-F00E1A0073F6}"/>
    <cellStyle name="Output 7 2 2 4 2" xfId="51288" xr:uid="{DFF7716E-22F4-4D80-8F4D-7CD079A4DD91}"/>
    <cellStyle name="Output 7 2 2 5" xfId="38491" xr:uid="{5AB6A816-BF03-4031-9B73-370C4A925C82}"/>
    <cellStyle name="Output 7 2 3" xfId="14103" xr:uid="{75FF37CF-1D9E-4EE8-878C-0F07EF8A60C9}"/>
    <cellStyle name="Output 7 2 3 2" xfId="28788" xr:uid="{E8B91FB7-DD88-490C-A3B6-909773006B5F}"/>
    <cellStyle name="Output 7 2 3 2 2" xfId="52087" xr:uid="{B05B533F-F60B-4C85-AAE0-219E42BCA1D3}"/>
    <cellStyle name="Output 7 2 3 3" xfId="17178" xr:uid="{FEA1A423-D72C-47BE-B5DC-09A0141DAAAC}"/>
    <cellStyle name="Output 7 2 3 3 2" xfId="40490" xr:uid="{3871BE73-1FBB-4BCA-896C-3A7A9A3476AD}"/>
    <cellStyle name="Output 7 2 3 4" xfId="37444" xr:uid="{587A9868-015E-47EF-9218-976762F14381}"/>
    <cellStyle name="Output 7 2 4" xfId="28499" xr:uid="{5B28F153-245D-443E-AAC0-64A805FAAA8D}"/>
    <cellStyle name="Output 7 2 4 2" xfId="51798" xr:uid="{AA0C837B-1EE3-4982-82DE-94C67C83E0A3}"/>
    <cellStyle name="Output 7 2 5" xfId="17465" xr:uid="{8C783D7A-5BEE-481D-B413-D3A8E72EDF03}"/>
    <cellStyle name="Output 7 2 5 2" xfId="40777" xr:uid="{29556E12-AE84-461D-B799-44FC240CC47C}"/>
    <cellStyle name="Output 7 2 6" xfId="37105" xr:uid="{333B6A6D-7887-4150-9092-178E470468D4}"/>
    <cellStyle name="Output 7 3" xfId="15209" xr:uid="{1F01C109-2209-42C8-8C36-DAFED3479908}"/>
    <cellStyle name="Output 7 3 2" xfId="26363" xr:uid="{D737AFE4-06F0-462E-BE5B-A32C7B809FA5}"/>
    <cellStyle name="Output 7 3 2 2" xfId="49665" xr:uid="{760CAABE-DD75-4202-91B3-E974E0A3D7FC}"/>
    <cellStyle name="Output 7 3 3" xfId="28940" xr:uid="{C815C0EA-D6B3-4812-B483-9C3FDE559CA6}"/>
    <cellStyle name="Output 7 3 3 2" xfId="52239" xr:uid="{32972CF2-1790-4899-9F28-C4D7D8FF4ED1}"/>
    <cellStyle name="Output 7 3 4" xfId="17184" xr:uid="{BF9D85D1-81CC-48F0-B32B-DCA2B8A2C428}"/>
    <cellStyle name="Output 7 3 4 2" xfId="40496" xr:uid="{C0D77751-06C0-4D69-ADFA-E99E19BCF964}"/>
    <cellStyle name="Output 7 3 5" xfId="38550" xr:uid="{CCCD2F9E-41EA-43FC-95EC-8CE437A72667}"/>
    <cellStyle name="Output 7 4" xfId="13852" xr:uid="{710D7845-B16F-4DE5-90F8-3C10A9018A77}"/>
    <cellStyle name="Output 7 4 2" xfId="28590" xr:uid="{CCB46432-F839-49B6-A0C1-D0A76D4472CC}"/>
    <cellStyle name="Output 7 4 2 2" xfId="51889" xr:uid="{1E138A83-7D09-403B-BED7-98854E359327}"/>
    <cellStyle name="Output 7 4 3" xfId="29292" xr:uid="{CD409E4E-46F6-4B0D-A894-404955BA0E26}"/>
    <cellStyle name="Output 7 4 3 2" xfId="52591" xr:uid="{B52FA5F7-4BA2-4349-8003-99912F8FD914}"/>
    <cellStyle name="Output 7 4 4" xfId="37196" xr:uid="{DF0F571B-17D8-47FB-8440-600D1739C9E8}"/>
    <cellStyle name="Output 7 5" xfId="24777" xr:uid="{A2FB5632-718F-4247-B6C6-79CAD25C0AE0}"/>
    <cellStyle name="Output 7 5 2" xfId="48083" xr:uid="{6FA38E72-B5D6-49D1-AE7B-DC195F3C89DA}"/>
    <cellStyle name="Output 7 6" xfId="28354" xr:uid="{3D54A05A-B18F-42C9-978E-82B334D398B3}"/>
    <cellStyle name="Output 7 6 2" xfId="51653" xr:uid="{11B1F58F-8468-4A8C-ABB8-5FF1ADA3F787}"/>
    <cellStyle name="Output 7 7" xfId="29617" xr:uid="{F338A77A-4E19-4EBD-91A7-7CDD9E846B8D}"/>
    <cellStyle name="Output 8" xfId="2040" xr:uid="{BDD9B038-221F-499D-9BC7-2999110F5C29}"/>
    <cellStyle name="Output 9" xfId="2128" xr:uid="{2765EF8C-37FD-4937-B034-939EC3CDD2EF}"/>
    <cellStyle name="Page Number" xfId="1293" xr:uid="{98AAA4A3-EB92-4BA7-86C2-CEB665EACCC5}"/>
    <cellStyle name="Page Title" xfId="9197" xr:uid="{259E1DB1-B3FC-495E-A035-5217BF6B776E}"/>
    <cellStyle name="Percent [0]" xfId="9198" xr:uid="{B85D5169-664F-485E-8FDD-871CAB7A0959}"/>
    <cellStyle name="Percent [1]" xfId="9199" xr:uid="{EC0CB0CD-EC28-44BA-827F-9CEDD22ABEA9}"/>
    <cellStyle name="Percent [2]" xfId="9200" xr:uid="{1CEFC453-786D-4D52-803C-D9E25517D5AC}"/>
    <cellStyle name="Percent 10" xfId="3955" xr:uid="{32FCF814-F2D8-4230-892C-7069D68F5C40}"/>
    <cellStyle name="Percent 10 10" xfId="9502" xr:uid="{9125E8C6-5D64-43E1-B734-CA19515BFF1E}"/>
    <cellStyle name="Percent 10 10 2" xfId="22908" xr:uid="{8CBD5121-5522-4FC9-A488-4A8F235CF6D5}"/>
    <cellStyle name="Percent 10 10 2 2" xfId="46214" xr:uid="{588CA10F-B5DF-470C-8D34-9E9F2D4CF76C}"/>
    <cellStyle name="Percent 10 10 3" xfId="35116" xr:uid="{DC984902-9DB8-4B34-A0D0-1A80606F6299}"/>
    <cellStyle name="Percent 10 11" xfId="10382" xr:uid="{9F02B580-F486-4CBC-827E-DC0F6037BD7C}"/>
    <cellStyle name="Percent 10 11 2" xfId="23788" xr:uid="{B77B4A2B-D153-48CB-9B90-DE0E8CD1E341}"/>
    <cellStyle name="Percent 10 11 2 2" xfId="47094" xr:uid="{1F5BB7CE-7B70-4607-B22A-444C8BC71D94}"/>
    <cellStyle name="Percent 10 11 3" xfId="35996" xr:uid="{8DAB4304-CC68-4DAD-97AB-7480A942854E}"/>
    <cellStyle name="Percent 10 12" xfId="14212" xr:uid="{0032A4D5-B243-4EFC-84BA-F53ECFACA126}"/>
    <cellStyle name="Percent 10 12 2" xfId="25373" xr:uid="{5FB360E6-5398-4199-9D16-92EFA9906C1D}"/>
    <cellStyle name="Percent 10 12 2 2" xfId="48675" xr:uid="{8374A4A6-FF15-4ED6-B2D7-31C9F96D0064}"/>
    <cellStyle name="Percent 10 12 3" xfId="37553" xr:uid="{0190A464-96B1-4FE1-AA49-25512D553184}"/>
    <cellStyle name="Percent 10 13" xfId="15764" xr:uid="{BA1E8A91-D07E-4E4E-A2A5-99EDA704B2D4}"/>
    <cellStyle name="Percent 10 13 2" xfId="26851" xr:uid="{E69F9878-1926-46D4-85DF-70AB78DA311D}"/>
    <cellStyle name="Percent 10 13 2 2" xfId="50150" xr:uid="{E41B1D0B-2302-463D-B6A9-83A63C0F5F0A}"/>
    <cellStyle name="Percent 10 13 3" xfId="39102" xr:uid="{A2979C32-4056-4F6D-88CF-119179F67763}"/>
    <cellStyle name="Percent 10 14" xfId="17557" xr:uid="{EBFDDADA-8661-42E2-8D0E-0B1A33D1A50E}"/>
    <cellStyle name="Percent 10 14 2" xfId="40869" xr:uid="{DF80ACD3-45F9-45DF-A624-BFCFA5AA33E4}"/>
    <cellStyle name="Percent 10 15" xfId="29809" xr:uid="{3B661C3E-4431-4BD9-9433-C50A47187C10}"/>
    <cellStyle name="Percent 10 2" xfId="4068" xr:uid="{DCD0BFCE-5F20-4514-BBB5-3972ECB73841}"/>
    <cellStyle name="Percent 10 2 10" xfId="14325" xr:uid="{8454ACA8-24ED-46D1-A96E-DF7672F75EA0}"/>
    <cellStyle name="Percent 10 2 10 2" xfId="25486" xr:uid="{52F2590E-920F-4627-9C2A-30EB58B76DC8}"/>
    <cellStyle name="Percent 10 2 10 2 2" xfId="48788" xr:uid="{8B8D531F-66B0-45B5-8E61-8C9035FC3A7E}"/>
    <cellStyle name="Percent 10 2 10 3" xfId="37666" xr:uid="{48CDAA1B-C797-4C42-962E-985EF87D71A2}"/>
    <cellStyle name="Percent 10 2 11" xfId="15877" xr:uid="{B9C87710-C152-45C3-BF87-76134E90B17D}"/>
    <cellStyle name="Percent 10 2 11 2" xfId="26964" xr:uid="{E018CD9C-935C-4463-A4C8-E88C7D29358E}"/>
    <cellStyle name="Percent 10 2 11 2 2" xfId="50263" xr:uid="{404B660F-6D40-4B3D-B64F-73ACD03A9D0D}"/>
    <cellStyle name="Percent 10 2 11 3" xfId="39215" xr:uid="{271CD78B-7A13-4D65-A7BC-4C8434B3D75F}"/>
    <cellStyle name="Percent 10 2 12" xfId="17670" xr:uid="{C7250E8F-E008-4936-B1F7-6F5C2EDF2EA0}"/>
    <cellStyle name="Percent 10 2 12 2" xfId="40982" xr:uid="{02E3FC34-0D72-4A0B-964E-CF2375758170}"/>
    <cellStyle name="Percent 10 2 13" xfId="29922" xr:uid="{61822EAB-1D26-43C4-A7A2-FD28D35D4725}"/>
    <cellStyle name="Percent 10 2 2" xfId="4506" xr:uid="{3D7909D2-C18A-4F33-96E9-7B277A3D4543}"/>
    <cellStyle name="Percent 10 2 2 10" xfId="16315" xr:uid="{0FC87C08-A8D6-4E83-9E2B-4AA42CEB74A7}"/>
    <cellStyle name="Percent 10 2 2 10 2" xfId="27402" xr:uid="{6EB8D928-0A80-4D7A-ADD5-51637F2F6C5D}"/>
    <cellStyle name="Percent 10 2 2 10 2 2" xfId="50701" xr:uid="{851DA53E-98A1-425E-A582-69791C3395E1}"/>
    <cellStyle name="Percent 10 2 2 10 3" xfId="39653" xr:uid="{CB05FBF6-88B9-4F03-AE24-BFE720B3EA9A}"/>
    <cellStyle name="Percent 10 2 2 11" xfId="18108" xr:uid="{346F68C9-BDF5-4D33-960F-3E141355C3D9}"/>
    <cellStyle name="Percent 10 2 2 11 2" xfId="41420" xr:uid="{66A4BEA1-585D-4648-AA08-0CCE6559A142}"/>
    <cellStyle name="Percent 10 2 2 12" xfId="30360" xr:uid="{6EBDDB30-4D97-4C87-BD1A-99C47C943C65}"/>
    <cellStyle name="Percent 10 2 2 2" xfId="5378" xr:uid="{E79FC2C2-B995-49B1-AA0E-05C0972B5914}"/>
    <cellStyle name="Percent 10 2 2 2 2" xfId="18980" xr:uid="{D84905DC-A815-45A6-9BBD-D867DB91A434}"/>
    <cellStyle name="Percent 10 2 2 2 2 2" xfId="42292" xr:uid="{1A02D93C-8454-40BA-80E6-1384A9D27A4F}"/>
    <cellStyle name="Percent 10 2 2 2 3" xfId="31232" xr:uid="{7B4CF287-AE71-495E-A7A0-B8BF5454CDE4}"/>
    <cellStyle name="Percent 10 2 2 3" xfId="6250" xr:uid="{7A65AA9A-9DBE-48CA-99C1-A7BAC7F606AE}"/>
    <cellStyle name="Percent 10 2 2 3 2" xfId="19852" xr:uid="{CDF864C6-248A-47BF-9BD7-A369DEF53ABC}"/>
    <cellStyle name="Percent 10 2 2 3 2 2" xfId="43164" xr:uid="{821A13FE-35D1-4962-9398-7434B2F68963}"/>
    <cellStyle name="Percent 10 2 2 3 3" xfId="32104" xr:uid="{B3C6B23F-2E85-44B4-A478-08EA9340ADE3}"/>
    <cellStyle name="Percent 10 2 2 4" xfId="7143" xr:uid="{71B2CF10-EFA3-4A66-B85A-C056F6CAE287}"/>
    <cellStyle name="Percent 10 2 2 4 2" xfId="20735" xr:uid="{01B2CB4F-35AC-4675-9881-23EFDFF3EA23}"/>
    <cellStyle name="Percent 10 2 2 4 2 2" xfId="44042" xr:uid="{76EB4902-C802-4FBB-AE7A-8B2E314E66DB}"/>
    <cellStyle name="Percent 10 2 2 4 3" xfId="32982" xr:uid="{49998218-96C8-4E06-9A1F-6780BA89F6B2}"/>
    <cellStyle name="Percent 10 2 2 5" xfId="8016" xr:uid="{E4C85525-4460-4D45-91CE-6524850947EB}"/>
    <cellStyle name="Percent 10 2 2 5 2" xfId="21608" xr:uid="{95EFCB9B-7CC2-49E8-81E4-6F4CE1E2D15A}"/>
    <cellStyle name="Percent 10 2 2 5 2 2" xfId="44914" xr:uid="{78C90199-4022-478E-95B1-88A05E915609}"/>
    <cellStyle name="Percent 10 2 2 5 3" xfId="33854" xr:uid="{E432F177-1D12-4E51-9A08-DC31D4ABE103}"/>
    <cellStyle name="Percent 10 2 2 6" xfId="8889" xr:uid="{5583B727-07FD-4211-853E-62D2C4B032EB}"/>
    <cellStyle name="Percent 10 2 2 6 2" xfId="22480" xr:uid="{CF6B87DB-9A54-4D05-9924-AF86D679A944}"/>
    <cellStyle name="Percent 10 2 2 6 2 2" xfId="45786" xr:uid="{578FD147-B254-4AE6-96CF-658AEDA7C355}"/>
    <cellStyle name="Percent 10 2 2 6 3" xfId="34726" xr:uid="{4BE02F04-6F07-4EE8-95D5-9CB65F6E866A}"/>
    <cellStyle name="Percent 10 2 2 7" xfId="10053" xr:uid="{070C7AE2-E06D-4F81-A12A-FE942CE84F60}"/>
    <cellStyle name="Percent 10 2 2 7 2" xfId="23459" xr:uid="{BEFAC885-2579-4857-A2F6-CC1D099330BB}"/>
    <cellStyle name="Percent 10 2 2 7 2 2" xfId="46765" xr:uid="{3AC54C16-C9A5-4873-A51B-397DE6DF25D1}"/>
    <cellStyle name="Percent 10 2 2 7 3" xfId="35667" xr:uid="{749E1C4C-15E0-4F31-9FA7-0DE062D5CB3D}"/>
    <cellStyle name="Percent 10 2 2 8" xfId="10933" xr:uid="{A66A520E-3FD8-4798-AC8D-503F573FE2B4}"/>
    <cellStyle name="Percent 10 2 2 8 2" xfId="24339" xr:uid="{B02C3E4E-D301-4EE5-B92F-F7DAEEA682DD}"/>
    <cellStyle name="Percent 10 2 2 8 2 2" xfId="47645" xr:uid="{685FD957-B31B-40E0-BF81-772B1B98D1F7}"/>
    <cellStyle name="Percent 10 2 2 8 3" xfId="36547" xr:uid="{AB2C6CF2-07C8-4596-984A-0FA07F2A1394}"/>
    <cellStyle name="Percent 10 2 2 9" xfId="14763" xr:uid="{7DB59AF8-53CD-410C-B427-F042713E5838}"/>
    <cellStyle name="Percent 10 2 2 9 2" xfId="25924" xr:uid="{64C6C03D-9EF1-4CC7-819F-5F92A606BD8C}"/>
    <cellStyle name="Percent 10 2 2 9 2 2" xfId="49226" xr:uid="{2409AA54-FC8C-4FE8-9001-33A91F8FFB96}"/>
    <cellStyle name="Percent 10 2 2 9 3" xfId="38104" xr:uid="{E0A5860D-A46F-4870-844F-BA4F90ACCD7A}"/>
    <cellStyle name="Percent 10 2 3" xfId="4940" xr:uid="{262449E2-DD2A-4282-9066-579B75FF4AEE}"/>
    <cellStyle name="Percent 10 2 3 2" xfId="13682" xr:uid="{3CA430F7-6EAF-445D-97E7-297F046ABCB1}"/>
    <cellStyle name="Percent 10 2 3 2 2" xfId="24943" xr:uid="{62981641-8E75-458E-BDA1-F50341D82CBC}"/>
    <cellStyle name="Percent 10 2 3 2 2 2" xfId="48249" xr:uid="{EFDE12BC-1189-48F4-8D69-A0817E6CA922}"/>
    <cellStyle name="Percent 10 2 3 2 3" xfId="37035" xr:uid="{05D5FBBF-0AED-4F7B-963A-8BDFDD1AB39A}"/>
    <cellStyle name="Percent 10 2 3 3" xfId="15430" xr:uid="{F26BD415-DAD0-484E-A3C2-0A60FB178B9B}"/>
    <cellStyle name="Percent 10 2 3 3 2" xfId="26552" xr:uid="{0E2B93A9-6AA4-4916-8EE9-44EF22CDB1EF}"/>
    <cellStyle name="Percent 10 2 3 3 2 2" xfId="49852" xr:uid="{2B66505B-61CD-4F01-A55D-099A97EDCC49}"/>
    <cellStyle name="Percent 10 2 3 3 3" xfId="38769" xr:uid="{DD2C108A-38B6-4B66-B8B6-6D82F2CAEC22}"/>
    <cellStyle name="Percent 10 2 3 4" xfId="16795" xr:uid="{684422F1-297D-4520-8C1F-251A9D7DD5BC}"/>
    <cellStyle name="Percent 10 2 3 4 2" xfId="27881" xr:uid="{45616289-FE52-4631-A341-E12F75D36ED1}"/>
    <cellStyle name="Percent 10 2 3 4 2 2" xfId="51180" xr:uid="{B5D83FF3-E481-4F4C-94D6-B6540AA7FFBE}"/>
    <cellStyle name="Percent 10 2 3 4 3" xfId="40133" xr:uid="{E8DA1A45-6AF7-4BF2-9219-D579C94B719A}"/>
    <cellStyle name="Percent 10 2 3 5" xfId="18542" xr:uid="{EF9D6B7F-9B48-4656-976D-69EA2F63E479}"/>
    <cellStyle name="Percent 10 2 3 5 2" xfId="41854" xr:uid="{B95DF8E0-03E7-4164-A579-3AF0AD370841}"/>
    <cellStyle name="Percent 10 2 3 6" xfId="30794" xr:uid="{515088BE-4B6E-4F2A-BE10-FB9312AE0D48}"/>
    <cellStyle name="Percent 10 2 4" xfId="5812" xr:uid="{BDB3DE20-2B52-4000-ABD8-F82E809C7A9A}"/>
    <cellStyle name="Percent 10 2 4 2" xfId="19414" xr:uid="{65C3B28F-1D06-40F4-BF5D-5D784AE17F3E}"/>
    <cellStyle name="Percent 10 2 4 2 2" xfId="42726" xr:uid="{98986A1D-8FC3-4415-AA0C-51FF96E0D043}"/>
    <cellStyle name="Percent 10 2 4 3" xfId="31666" xr:uid="{CC9EE3DE-BAD0-4348-8B88-4D562E376D3C}"/>
    <cellStyle name="Percent 10 2 5" xfId="6705" xr:uid="{4D0F4E6A-08B7-47E8-AD42-3603F0A75099}"/>
    <cellStyle name="Percent 10 2 5 2" xfId="20297" xr:uid="{B585EB6B-4DDE-4594-BF48-2F21DE074C93}"/>
    <cellStyle name="Percent 10 2 5 2 2" xfId="43604" xr:uid="{3A25AA05-A0F9-48DF-9B2C-29924F86C673}"/>
    <cellStyle name="Percent 10 2 5 3" xfId="32544" xr:uid="{B667B908-222A-45FF-B858-F803CB8DED41}"/>
    <cellStyle name="Percent 10 2 6" xfId="7578" xr:uid="{CEA36A08-C7EA-4E84-B997-12D8E3A41989}"/>
    <cellStyle name="Percent 10 2 6 2" xfId="21170" xr:uid="{79B1E29E-5DB2-4A64-9F7F-4F3E4AF3F6CB}"/>
    <cellStyle name="Percent 10 2 6 2 2" xfId="44476" xr:uid="{ADEA2E91-D830-4DA1-B25D-F59C060BED08}"/>
    <cellStyle name="Percent 10 2 6 3" xfId="33416" xr:uid="{4DCF8BB3-70D7-4828-94EE-1C64520D6731}"/>
    <cellStyle name="Percent 10 2 7" xfId="8451" xr:uid="{BE739BD9-7B26-4A5C-B78B-CCFF44C9DE89}"/>
    <cellStyle name="Percent 10 2 7 2" xfId="22042" xr:uid="{363B386D-1B38-40DE-828E-6E49550703C7}"/>
    <cellStyle name="Percent 10 2 7 2 2" xfId="45348" xr:uid="{86D03329-7CC9-43FD-9F2A-A9B4D46BB6F2}"/>
    <cellStyle name="Percent 10 2 7 3" xfId="34288" xr:uid="{DAA95BA4-72AC-46C9-BD0F-ADA06E7D4B9C}"/>
    <cellStyle name="Percent 10 2 8" xfId="9615" xr:uid="{916AE984-CB95-4186-8D4E-CD1ED7E9DAFA}"/>
    <cellStyle name="Percent 10 2 8 2" xfId="23021" xr:uid="{167F9837-4B38-4EBD-91DE-8B111B1B90A4}"/>
    <cellStyle name="Percent 10 2 8 2 2" xfId="46327" xr:uid="{6299E9D0-41A5-494B-A110-AC1A09EF5E55}"/>
    <cellStyle name="Percent 10 2 8 3" xfId="35229" xr:uid="{FF8330E1-FDB9-4586-BB39-11152D443090}"/>
    <cellStyle name="Percent 10 2 9" xfId="10495" xr:uid="{2951D696-B94B-4EF6-8BE9-66496EEFBCA1}"/>
    <cellStyle name="Percent 10 2 9 2" xfId="23901" xr:uid="{DBFB2084-C45F-4A7A-AB66-FEC8B2086513}"/>
    <cellStyle name="Percent 10 2 9 2 2" xfId="47207" xr:uid="{9EDE4A58-8C6A-4DDC-B4AF-25E25661CEC3}"/>
    <cellStyle name="Percent 10 2 9 3" xfId="36109" xr:uid="{F915DDF0-324A-4A33-B4CB-7022BBE56034}"/>
    <cellStyle name="Percent 10 3" xfId="4201" xr:uid="{0DE09DDC-9242-4665-9EF0-EBB249198281}"/>
    <cellStyle name="Percent 10 3 10" xfId="14458" xr:uid="{CF72D190-09EA-427A-A4A6-BBF17BCB5E5A}"/>
    <cellStyle name="Percent 10 3 10 2" xfId="25619" xr:uid="{623815E4-E1EC-4AFC-A581-9B58DFC13985}"/>
    <cellStyle name="Percent 10 3 10 2 2" xfId="48921" xr:uid="{AB0EB7CB-80B9-4BF0-A723-EC04669F2D69}"/>
    <cellStyle name="Percent 10 3 10 3" xfId="37799" xr:uid="{9FC68EAC-1F2F-4B97-AE0C-65D980E02388}"/>
    <cellStyle name="Percent 10 3 11" xfId="16010" xr:uid="{60CD0B22-2E3B-43F4-B5C1-9BB0E8ACFEAF}"/>
    <cellStyle name="Percent 10 3 11 2" xfId="27097" xr:uid="{ECFDECCE-BBFD-413C-B0E6-34ACDBCF2EC1}"/>
    <cellStyle name="Percent 10 3 11 2 2" xfId="50396" xr:uid="{0DCEC8A8-9DF8-442B-9F32-525E2B9BD3D7}"/>
    <cellStyle name="Percent 10 3 11 3" xfId="39348" xr:uid="{08AEE895-3D42-4B9E-926F-1A8B8B5BE0B1}"/>
    <cellStyle name="Percent 10 3 12" xfId="17803" xr:uid="{6BED8076-5404-4217-82BA-6E6F54EEDDAA}"/>
    <cellStyle name="Percent 10 3 12 2" xfId="41115" xr:uid="{A334D866-0ADA-4EEF-A068-D00E28A0274A}"/>
    <cellStyle name="Percent 10 3 13" xfId="30055" xr:uid="{5F3F0599-E79C-4FC4-BA23-EAF830EF8D7C}"/>
    <cellStyle name="Percent 10 3 2" xfId="4639" xr:uid="{40C4505F-3DB4-4E35-B266-C482314AE8A9}"/>
    <cellStyle name="Percent 10 3 2 10" xfId="16448" xr:uid="{2BA2D6A3-D2DF-4409-B94C-D405519ABD97}"/>
    <cellStyle name="Percent 10 3 2 10 2" xfId="27535" xr:uid="{2A66444B-5B7A-42FC-B3B1-0CADBDA9D76B}"/>
    <cellStyle name="Percent 10 3 2 10 2 2" xfId="50834" xr:uid="{CF101110-3A1D-4E90-B1E0-9B2D12651428}"/>
    <cellStyle name="Percent 10 3 2 10 3" xfId="39786" xr:uid="{63362652-E6CC-4BE0-BF35-54A070F0E521}"/>
    <cellStyle name="Percent 10 3 2 11" xfId="18241" xr:uid="{D9CFC73C-46FD-43EC-BF5E-2543E71C31F0}"/>
    <cellStyle name="Percent 10 3 2 11 2" xfId="41553" xr:uid="{C2264E4A-3774-4123-A4E3-43AD7AA9478E}"/>
    <cellStyle name="Percent 10 3 2 12" xfId="30493" xr:uid="{AA157AFD-6434-441B-A02A-4FB9FD739056}"/>
    <cellStyle name="Percent 10 3 2 2" xfId="5511" xr:uid="{2A5F57FF-4802-44F0-89CF-BD425244545E}"/>
    <cellStyle name="Percent 10 3 2 2 2" xfId="19113" xr:uid="{B70383C0-6D6B-4C49-8213-AD5AE8298D9E}"/>
    <cellStyle name="Percent 10 3 2 2 2 2" xfId="42425" xr:uid="{5E94D3F2-1C77-4218-949E-146AF1837700}"/>
    <cellStyle name="Percent 10 3 2 2 3" xfId="31365" xr:uid="{78B2892B-DD20-4DF6-B01B-54B06D42CEDB}"/>
    <cellStyle name="Percent 10 3 2 3" xfId="6383" xr:uid="{D4D0468F-0661-4EEF-AB02-81105C49446F}"/>
    <cellStyle name="Percent 10 3 2 3 2" xfId="19985" xr:uid="{399EAFFE-0E0B-4699-905A-EC6AA89EE21D}"/>
    <cellStyle name="Percent 10 3 2 3 2 2" xfId="43297" xr:uid="{D00A3105-CDB0-4967-B4C5-04ECAF1FB751}"/>
    <cellStyle name="Percent 10 3 2 3 3" xfId="32237" xr:uid="{4944BECB-23B0-4B0F-BBB7-1C28D00655BB}"/>
    <cellStyle name="Percent 10 3 2 4" xfId="7276" xr:uid="{E971A9B2-BE37-4292-876D-3284B079EAA1}"/>
    <cellStyle name="Percent 10 3 2 4 2" xfId="20868" xr:uid="{68EC4AB7-EA2D-46FA-8026-CF2488D5D1DF}"/>
    <cellStyle name="Percent 10 3 2 4 2 2" xfId="44175" xr:uid="{6EC5A515-7276-448E-85B5-53C2631AB88B}"/>
    <cellStyle name="Percent 10 3 2 4 3" xfId="33115" xr:uid="{DCECEAA9-7647-4FE7-968C-869C1373CE46}"/>
    <cellStyle name="Percent 10 3 2 5" xfId="8149" xr:uid="{0623CCB2-9DEB-4731-8EBD-2628BDD01A67}"/>
    <cellStyle name="Percent 10 3 2 5 2" xfId="21741" xr:uid="{BDDD7D14-7057-4D30-9444-DBE19EB6CB11}"/>
    <cellStyle name="Percent 10 3 2 5 2 2" xfId="45047" xr:uid="{CD67A512-8755-46D7-9289-F58ACD5E0B48}"/>
    <cellStyle name="Percent 10 3 2 5 3" xfId="33987" xr:uid="{D30C7BD0-CC7E-4AFD-A739-31B2A528DCCD}"/>
    <cellStyle name="Percent 10 3 2 6" xfId="9022" xr:uid="{F1BB1E30-6765-44E4-8049-DD7948708E4B}"/>
    <cellStyle name="Percent 10 3 2 6 2" xfId="22613" xr:uid="{E1912136-6AFB-4CAB-B6CB-57736958DC98}"/>
    <cellStyle name="Percent 10 3 2 6 2 2" xfId="45919" xr:uid="{ED4DB35E-3DA4-4C54-91B2-2261A5792560}"/>
    <cellStyle name="Percent 10 3 2 6 3" xfId="34859" xr:uid="{03471478-B530-4CA2-8676-281A00B145B6}"/>
    <cellStyle name="Percent 10 3 2 7" xfId="10186" xr:uid="{B030CEE6-2442-406F-984D-B173EEF34450}"/>
    <cellStyle name="Percent 10 3 2 7 2" xfId="23592" xr:uid="{D15394BD-C2C8-4D17-B1DF-BAF534C9D584}"/>
    <cellStyle name="Percent 10 3 2 7 2 2" xfId="46898" xr:uid="{68D067AB-6190-4CDD-BA20-9806A5A848E8}"/>
    <cellStyle name="Percent 10 3 2 7 3" xfId="35800" xr:uid="{DDE4605C-A60C-44C3-A19C-82D2E6D7B9C0}"/>
    <cellStyle name="Percent 10 3 2 8" xfId="11066" xr:uid="{18E72B86-0857-4CE3-AF6E-8D6CCAB6CBD9}"/>
    <cellStyle name="Percent 10 3 2 8 2" xfId="24472" xr:uid="{07E24413-424C-456D-B8AC-2E79F611F85F}"/>
    <cellStyle name="Percent 10 3 2 8 2 2" xfId="47778" xr:uid="{0A757EF8-9FFE-419B-8F46-9118B54DD659}"/>
    <cellStyle name="Percent 10 3 2 8 3" xfId="36680" xr:uid="{18AA0F8B-F404-4E22-8584-3434B70EF6E6}"/>
    <cellStyle name="Percent 10 3 2 9" xfId="14896" xr:uid="{702EDD6A-2A50-48EA-A74F-048884582B82}"/>
    <cellStyle name="Percent 10 3 2 9 2" xfId="26057" xr:uid="{81E1C7FF-8185-468B-B274-D3D13A4DB70B}"/>
    <cellStyle name="Percent 10 3 2 9 2 2" xfId="49359" xr:uid="{8D0111E6-72ED-4758-918C-5027D8448210}"/>
    <cellStyle name="Percent 10 3 2 9 3" xfId="38237" xr:uid="{47AC4B9A-0D33-4F10-9B88-16AC761A65DB}"/>
    <cellStyle name="Percent 10 3 3" xfId="5073" xr:uid="{48AED287-A073-47F1-AA0E-5CED9833C40A}"/>
    <cellStyle name="Percent 10 3 3 2" xfId="18675" xr:uid="{A9701818-C555-4223-AFE4-D34FB8542B92}"/>
    <cellStyle name="Percent 10 3 3 2 2" xfId="41987" xr:uid="{4D203E3D-0BDE-44C2-92F7-39FAC412FEF1}"/>
    <cellStyle name="Percent 10 3 3 3" xfId="30927" xr:uid="{E90D5811-BB97-4C59-9DAF-67CAF0EEE147}"/>
    <cellStyle name="Percent 10 3 4" xfId="5945" xr:uid="{5131018D-F3C0-4A22-B87E-2E5E34CDE55F}"/>
    <cellStyle name="Percent 10 3 4 2" xfId="19547" xr:uid="{C7A63E21-00A0-4606-A04E-5A860F062D31}"/>
    <cellStyle name="Percent 10 3 4 2 2" xfId="42859" xr:uid="{7817E5DE-62EB-4FFF-A663-7E1496257852}"/>
    <cellStyle name="Percent 10 3 4 3" xfId="31799" xr:uid="{7935DA2A-2587-432B-89A5-AF64CEB6D10E}"/>
    <cellStyle name="Percent 10 3 5" xfId="6838" xr:uid="{8FB08D67-34DD-43EF-A96E-4A52A7949412}"/>
    <cellStyle name="Percent 10 3 5 2" xfId="20430" xr:uid="{A86F714A-9DA3-4348-8EDB-CAF665C0B6BF}"/>
    <cellStyle name="Percent 10 3 5 2 2" xfId="43737" xr:uid="{1AABFDE8-2614-4A8F-BFA9-E273E6740297}"/>
    <cellStyle name="Percent 10 3 5 3" xfId="32677" xr:uid="{37E825C3-56E8-452B-AC3E-8565F4F4AC31}"/>
    <cellStyle name="Percent 10 3 6" xfId="7711" xr:uid="{25353299-3F10-42C6-831D-AA40197C0B63}"/>
    <cellStyle name="Percent 10 3 6 2" xfId="21303" xr:uid="{B8BD238F-2C3F-4807-A75F-1366F9C723D9}"/>
    <cellStyle name="Percent 10 3 6 2 2" xfId="44609" xr:uid="{D3CFE50A-212B-417D-B503-36799BC88E16}"/>
    <cellStyle name="Percent 10 3 6 3" xfId="33549" xr:uid="{28AA807C-291C-4376-A6E2-9CBB972612B3}"/>
    <cellStyle name="Percent 10 3 7" xfId="8584" xr:uid="{B54BE266-D74E-4D00-A203-F10F04493CAE}"/>
    <cellStyle name="Percent 10 3 7 2" xfId="22175" xr:uid="{80ACB21C-DC54-46A6-A32B-4253F0FB72A8}"/>
    <cellStyle name="Percent 10 3 7 2 2" xfId="45481" xr:uid="{D54ED132-8BDB-4E69-A6F1-483207D4211F}"/>
    <cellStyle name="Percent 10 3 7 3" xfId="34421" xr:uid="{47C57588-2F6F-4FDB-B385-E1E232E50BE9}"/>
    <cellStyle name="Percent 10 3 8" xfId="9748" xr:uid="{AAB86C7A-5A4E-4ABF-9401-EC5A78D376CD}"/>
    <cellStyle name="Percent 10 3 8 2" xfId="23154" xr:uid="{9336F01F-C28B-4BE8-956A-0CE5FD00C18B}"/>
    <cellStyle name="Percent 10 3 8 2 2" xfId="46460" xr:uid="{D570297E-72B4-46BD-99EF-2CBCF8E0EDC9}"/>
    <cellStyle name="Percent 10 3 8 3" xfId="35362" xr:uid="{EDDE9807-BA02-4F47-852A-C869B1D906DE}"/>
    <cellStyle name="Percent 10 3 9" xfId="10628" xr:uid="{0C1FE54E-7430-4CB3-BDAB-F375BEEECF34}"/>
    <cellStyle name="Percent 10 3 9 2" xfId="24034" xr:uid="{5AF18742-190B-4A89-8346-488287A2B62F}"/>
    <cellStyle name="Percent 10 3 9 2 2" xfId="47340" xr:uid="{781E7B64-AF41-426F-977C-A0EB247C1443}"/>
    <cellStyle name="Percent 10 3 9 3" xfId="36242" xr:uid="{9A3E879B-D937-4FE9-A22A-8BC0E3760F44}"/>
    <cellStyle name="Percent 10 4" xfId="4393" xr:uid="{5C8763B9-B533-49BE-9978-8B880C015325}"/>
    <cellStyle name="Percent 10 4 10" xfId="16202" xr:uid="{C1295E81-E952-4580-A330-531C8C09B25B}"/>
    <cellStyle name="Percent 10 4 10 2" xfId="27289" xr:uid="{E0BEFDED-3C08-41FE-A020-C9B3A68401D0}"/>
    <cellStyle name="Percent 10 4 10 2 2" xfId="50588" xr:uid="{B0A9B3E7-74E7-4EC3-9CE9-0BF35A9A5D96}"/>
    <cellStyle name="Percent 10 4 10 3" xfId="39540" xr:uid="{F287F860-6994-4195-91BE-F6173ED4B378}"/>
    <cellStyle name="Percent 10 4 11" xfId="17995" xr:uid="{7B0CFEC9-9FB4-4837-9211-5C4029BD3D18}"/>
    <cellStyle name="Percent 10 4 11 2" xfId="41307" xr:uid="{7620EB73-6D96-4F3D-8F2A-C9C27D372A5C}"/>
    <cellStyle name="Percent 10 4 12" xfId="30247" xr:uid="{C4D5BE5F-69F6-4F28-8DAF-F769A61A2CAC}"/>
    <cellStyle name="Percent 10 4 2" xfId="5265" xr:uid="{8AE3C581-5E99-4FE4-B279-42141E6C2CAF}"/>
    <cellStyle name="Percent 10 4 2 2" xfId="18867" xr:uid="{21CD2DD5-830E-4A9C-B807-F6023F83C0A6}"/>
    <cellStyle name="Percent 10 4 2 2 2" xfId="42179" xr:uid="{5705C86D-D10F-40D9-B228-67D938462CEF}"/>
    <cellStyle name="Percent 10 4 2 3" xfId="31119" xr:uid="{AF3CFFC1-4AF0-44CC-9DCD-5BA210EC6FB7}"/>
    <cellStyle name="Percent 10 4 3" xfId="6137" xr:uid="{6AC15177-BA19-4C08-B4E2-3DB48604551F}"/>
    <cellStyle name="Percent 10 4 3 2" xfId="19739" xr:uid="{F3E672F6-253F-4953-AE14-3F58309F5CAD}"/>
    <cellStyle name="Percent 10 4 3 2 2" xfId="43051" xr:uid="{B2211DEF-6CF4-4FE2-8F24-6FFEC603623E}"/>
    <cellStyle name="Percent 10 4 3 3" xfId="31991" xr:uid="{951F3A56-637F-4CCF-8485-EC467BFF0B83}"/>
    <cellStyle name="Percent 10 4 4" xfId="7030" xr:uid="{BDA9E724-F5C8-442B-820F-C07D199C237D}"/>
    <cellStyle name="Percent 10 4 4 2" xfId="20622" xr:uid="{BDDC37E4-804D-4F1F-80B7-1BE9F1EDC007}"/>
    <cellStyle name="Percent 10 4 4 2 2" xfId="43929" xr:uid="{A3E3D67E-3831-412A-B8E9-2157169510C7}"/>
    <cellStyle name="Percent 10 4 4 3" xfId="32869" xr:uid="{9AD429D5-D7A8-4FCD-A8F1-9D7D90301916}"/>
    <cellStyle name="Percent 10 4 5" xfId="7903" xr:uid="{D9C6D5DB-48F2-4A37-97C1-A1EEDB739B60}"/>
    <cellStyle name="Percent 10 4 5 2" xfId="21495" xr:uid="{EB34B920-5F6F-43F2-AFF7-F31CEA8B3302}"/>
    <cellStyle name="Percent 10 4 5 2 2" xfId="44801" xr:uid="{A10C5701-B938-4B63-9B1B-A61E987786E5}"/>
    <cellStyle name="Percent 10 4 5 3" xfId="33741" xr:uid="{B20EE126-267A-4C88-84D9-6B9E76CCE356}"/>
    <cellStyle name="Percent 10 4 6" xfId="8776" xr:uid="{FA9BFCF3-AFDD-4ECA-8103-52D097089710}"/>
    <cellStyle name="Percent 10 4 6 2" xfId="22367" xr:uid="{C3EF2830-CDC4-4C57-8789-13D88FC1183E}"/>
    <cellStyle name="Percent 10 4 6 2 2" xfId="45673" xr:uid="{5A5D1ACC-4403-40D6-B74B-BAD99FC32C13}"/>
    <cellStyle name="Percent 10 4 6 3" xfId="34613" xr:uid="{F0FBB26B-107B-4AEB-8649-B48D3F748B81}"/>
    <cellStyle name="Percent 10 4 7" xfId="9940" xr:uid="{5065A834-0128-4CB8-9D92-12F8A7A1BF83}"/>
    <cellStyle name="Percent 10 4 7 2" xfId="23346" xr:uid="{1074C5E8-93FB-46CA-A3FB-646A5B1961DF}"/>
    <cellStyle name="Percent 10 4 7 2 2" xfId="46652" xr:uid="{7D4B8C52-8A3B-43EC-8971-FDE772B919B7}"/>
    <cellStyle name="Percent 10 4 7 3" xfId="35554" xr:uid="{EDDA567B-AEB2-4BA8-9942-AA41D48B856F}"/>
    <cellStyle name="Percent 10 4 8" xfId="10820" xr:uid="{B6D67147-84CE-43A4-B0AF-80204671D92C}"/>
    <cellStyle name="Percent 10 4 8 2" xfId="24226" xr:uid="{FA3ED2A9-8A2E-4971-813F-2207434A596B}"/>
    <cellStyle name="Percent 10 4 8 2 2" xfId="47532" xr:uid="{6AFAB6CD-3C75-46D3-AF16-9C0C4346AB52}"/>
    <cellStyle name="Percent 10 4 8 3" xfId="36434" xr:uid="{2F565BD0-C1B1-48B4-A786-7F23B93C67D3}"/>
    <cellStyle name="Percent 10 4 9" xfId="14650" xr:uid="{75F4516E-58B7-4BB5-AB4E-31A916112B30}"/>
    <cellStyle name="Percent 10 4 9 2" xfId="25811" xr:uid="{6DF1C059-AD4F-4D90-B666-740CD596A515}"/>
    <cellStyle name="Percent 10 4 9 2 2" xfId="49113" xr:uid="{69127D7A-8763-4460-A59D-17A7F0CE5E89}"/>
    <cellStyle name="Percent 10 4 9 3" xfId="37991" xr:uid="{0B45E850-9F2A-4908-8CCA-70423478C486}"/>
    <cellStyle name="Percent 10 5" xfId="4827" xr:uid="{2D4CD4F0-A3AA-4260-BCFD-2C27EB10597E}"/>
    <cellStyle name="Percent 10 5 2" xfId="11208" xr:uid="{BBE31F57-C60C-47DB-9014-D15F2FF4BDCD}"/>
    <cellStyle name="Percent 10 5 2 2" xfId="24614" xr:uid="{C4904BD9-54FC-42EA-9024-2230055169B4}"/>
    <cellStyle name="Percent 10 5 2 2 2" xfId="47920" xr:uid="{CBA0A2A5-0925-43DB-8AAF-73A7576482BF}"/>
    <cellStyle name="Percent 10 5 2 3" xfId="36821" xr:uid="{06FD13A4-978D-4C98-AEE4-E00D82F99818}"/>
    <cellStyle name="Percent 10 5 3" xfId="15055" xr:uid="{BB22A702-3F70-4C2C-B40E-3627DDE2573D}"/>
    <cellStyle name="Percent 10 5 3 2" xfId="26212" xr:uid="{012059CB-BD78-4D14-A955-E2EC57E8CA3B}"/>
    <cellStyle name="Percent 10 5 3 2 2" xfId="49514" xr:uid="{4DF41F84-2723-4474-B1F4-06CBB397018F}"/>
    <cellStyle name="Percent 10 5 3 3" xfId="38396" xr:uid="{ED612AD3-A95D-415E-8F6F-6B7F1F30B8C9}"/>
    <cellStyle name="Percent 10 5 4" xfId="16590" xr:uid="{27515101-C5DC-45BE-BDA6-038B1C73066D}"/>
    <cellStyle name="Percent 10 5 4 2" xfId="27676" xr:uid="{9EFC7C2E-531C-4500-B8B5-48CCB40E0911}"/>
    <cellStyle name="Percent 10 5 4 2 2" xfId="50975" xr:uid="{AC6CB155-AC34-4806-8C4C-FA5AD2ED1E48}"/>
    <cellStyle name="Percent 10 5 4 3" xfId="39928" xr:uid="{FD46AF55-3F41-4679-9A74-7F01FD2910EF}"/>
    <cellStyle name="Percent 10 5 5" xfId="18429" xr:uid="{8B868D16-D4DC-471A-80B4-68580D780EBA}"/>
    <cellStyle name="Percent 10 5 5 2" xfId="41741" xr:uid="{54A93037-E36B-4092-8EF4-7EA4620C5C5E}"/>
    <cellStyle name="Percent 10 5 6" xfId="30681" xr:uid="{E4F680CC-D761-46B2-ABFA-950883E4DD36}"/>
    <cellStyle name="Percent 10 6" xfId="5699" xr:uid="{7C7B6967-886C-4BC2-AF0C-013A58F07BAD}"/>
    <cellStyle name="Percent 10 6 2" xfId="19301" xr:uid="{A0F01005-7BB9-46FA-83A2-AD16A2F3476C}"/>
    <cellStyle name="Percent 10 6 2 2" xfId="42613" xr:uid="{BE1E83D7-2062-42AB-842C-4F989C106696}"/>
    <cellStyle name="Percent 10 6 3" xfId="31553" xr:uid="{12E3FD17-C38D-4CA8-A8EC-E71175624FE6}"/>
    <cellStyle name="Percent 10 7" xfId="6592" xr:uid="{7A5078B8-F033-4143-AF7F-AB7D29BB2DFD}"/>
    <cellStyle name="Percent 10 7 2" xfId="20184" xr:uid="{37630D2A-6357-4956-8BED-45926EB1939D}"/>
    <cellStyle name="Percent 10 7 2 2" xfId="43491" xr:uid="{358F3F43-4C63-4334-8DC6-7B27BAD43C59}"/>
    <cellStyle name="Percent 10 7 3" xfId="32431" xr:uid="{8EE36F71-BD6B-418C-8892-B525F64E1074}"/>
    <cellStyle name="Percent 10 8" xfId="7465" xr:uid="{FEA5B80B-FAAE-48B8-A4B7-66F54C8E6ED2}"/>
    <cellStyle name="Percent 10 8 2" xfId="21057" xr:uid="{E9BB5EA7-7150-4E18-BDCA-6E9C1B32FB62}"/>
    <cellStyle name="Percent 10 8 2 2" xfId="44363" xr:uid="{4C859F29-8F1C-4758-90B5-40166C688628}"/>
    <cellStyle name="Percent 10 8 3" xfId="33303" xr:uid="{C715025F-64EE-44E5-9FBA-E1F7C5328736}"/>
    <cellStyle name="Percent 10 9" xfId="8338" xr:uid="{56E66E8B-D0CD-407D-8F56-BDB447BB769D}"/>
    <cellStyle name="Percent 10 9 2" xfId="21929" xr:uid="{BC3371FA-D627-473C-B32E-E0F4DBE685BE}"/>
    <cellStyle name="Percent 10 9 2 2" xfId="45235" xr:uid="{D2DB8F22-1931-4A43-B266-ED88868E1B6E}"/>
    <cellStyle name="Percent 10 9 3" xfId="34175" xr:uid="{14EBB621-75B8-4C08-8866-CA3BF098308D}"/>
    <cellStyle name="Percent 11" xfId="4251" xr:uid="{18F76F88-BD43-44D1-B08F-7855C55F107B}"/>
    <cellStyle name="Percent 11 10" xfId="16060" xr:uid="{5FE21C5A-A303-4F70-8B9A-946344509A0B}"/>
    <cellStyle name="Percent 11 10 2" xfId="27147" xr:uid="{19955A8F-EE8B-4CF6-B5D9-37FEA4729981}"/>
    <cellStyle name="Percent 11 10 2 2" xfId="50446" xr:uid="{AD6A4077-4567-4D60-A035-E7A5469B2E25}"/>
    <cellStyle name="Percent 11 10 3" xfId="39398" xr:uid="{58813787-CF9F-47B1-A503-DA7F99744912}"/>
    <cellStyle name="Percent 11 11" xfId="17853" xr:uid="{AC589005-B9F2-4AEC-B5F9-54EDF7D4015C}"/>
    <cellStyle name="Percent 11 11 2" xfId="41165" xr:uid="{622690EC-03AD-4D3E-9A07-D019A866A9A0}"/>
    <cellStyle name="Percent 11 12" xfId="30105" xr:uid="{E18E8602-2F1B-4B6C-82F7-42CB93D677FC}"/>
    <cellStyle name="Percent 11 2" xfId="5123" xr:uid="{F6F94EF9-50CF-4163-8035-8709361E2985}"/>
    <cellStyle name="Percent 11 2 2" xfId="11378" xr:uid="{5F1855B8-5A86-46BB-ADA4-C65663E35A1C}"/>
    <cellStyle name="Percent 11 2 3" xfId="18725" xr:uid="{4080110A-65B3-4D57-95E6-E038362AF1F9}"/>
    <cellStyle name="Percent 11 2 3 2" xfId="42037" xr:uid="{DCB44584-8DAE-412D-9DFD-44D714ED5CF1}"/>
    <cellStyle name="Percent 11 2 4" xfId="30977" xr:uid="{302F1F63-E3C2-4168-8C3E-BD93D14C9432}"/>
    <cellStyle name="Percent 11 3" xfId="5995" xr:uid="{39CA84A7-35F2-40F1-ACED-E5EE54019A85}"/>
    <cellStyle name="Percent 11 3 2" xfId="19597" xr:uid="{8516837C-B0E1-45AA-9F5A-754374422E8F}"/>
    <cellStyle name="Percent 11 3 2 2" xfId="42909" xr:uid="{8DA7EA79-ECD1-427B-BEFE-D5E5FEE7F3D8}"/>
    <cellStyle name="Percent 11 3 3" xfId="31849" xr:uid="{18977302-70DB-4655-9F46-D4637B83C996}"/>
    <cellStyle name="Percent 11 4" xfId="6888" xr:uid="{B059DC50-9D78-42C5-88CF-8C5C77ECB026}"/>
    <cellStyle name="Percent 11 4 2" xfId="20480" xr:uid="{CB3FD8FD-2D07-4677-946F-4595365C668A}"/>
    <cellStyle name="Percent 11 4 2 2" xfId="43787" xr:uid="{E7C6BFB8-F082-4DA9-B7F0-1F34DBBF7331}"/>
    <cellStyle name="Percent 11 4 3" xfId="32727" xr:uid="{6BF11242-D2D8-4418-9E70-6B7D7EB43405}"/>
    <cellStyle name="Percent 11 5" xfId="7761" xr:uid="{EC9288D2-D398-46E2-B4B4-4014459399BF}"/>
    <cellStyle name="Percent 11 5 2" xfId="21353" xr:uid="{26B1D755-5A26-4155-8C77-3D427C44A13B}"/>
    <cellStyle name="Percent 11 5 2 2" xfId="44659" xr:uid="{A85CFDB6-D837-462E-B72F-D67588B7ED50}"/>
    <cellStyle name="Percent 11 5 3" xfId="33599" xr:uid="{7B1C972D-5A08-4B24-A256-47488A1CF1FE}"/>
    <cellStyle name="Percent 11 6" xfId="8634" xr:uid="{DAA2E839-F803-4673-A964-976D155AEF4E}"/>
    <cellStyle name="Percent 11 6 2" xfId="22225" xr:uid="{F771EA7B-EAAD-422B-9D0A-6CAB5073A808}"/>
    <cellStyle name="Percent 11 6 2 2" xfId="45531" xr:uid="{0A9560AF-FE24-4F64-A032-1BE2DD0F5199}"/>
    <cellStyle name="Percent 11 6 3" xfId="34471" xr:uid="{67C1E39E-DBF3-4396-A0A2-EB4941BE484C}"/>
    <cellStyle name="Percent 11 7" xfId="9798" xr:uid="{2C8E99C7-E8B6-440C-BA37-70AED4F64699}"/>
    <cellStyle name="Percent 11 7 2" xfId="23204" xr:uid="{88552182-A371-4D78-9E27-0204BD087051}"/>
    <cellStyle name="Percent 11 7 2 2" xfId="46510" xr:uid="{9953302D-D2F3-47E3-8319-3D196201FFFE}"/>
    <cellStyle name="Percent 11 7 3" xfId="35412" xr:uid="{DEB2B567-3B5B-47C4-AFAA-D8B014477250}"/>
    <cellStyle name="Percent 11 8" xfId="10678" xr:uid="{62D0DE8C-8588-4C51-ADE9-CF93C250D751}"/>
    <cellStyle name="Percent 11 8 2" xfId="24084" xr:uid="{73A89D5B-4305-49CF-A1BD-DF704B3A99FB}"/>
    <cellStyle name="Percent 11 8 2 2" xfId="47390" xr:uid="{1BD6D19D-BFAC-49A7-8694-BB58341A08B6}"/>
    <cellStyle name="Percent 11 8 3" xfId="36292" xr:uid="{13CE1AD0-EF1A-41D3-881D-083965A7462B}"/>
    <cellStyle name="Percent 11 9" xfId="14508" xr:uid="{B9F857C6-DFB2-4F75-86D3-2BDB2DC315D5}"/>
    <cellStyle name="Percent 11 9 2" xfId="25669" xr:uid="{AB10D9C8-41FE-446A-9769-6DA82E619F41}"/>
    <cellStyle name="Percent 11 9 2 2" xfId="48971" xr:uid="{E18A8847-B36E-4162-9FF4-9CBF4E8E8D0C}"/>
    <cellStyle name="Percent 11 9 3" xfId="37849" xr:uid="{456386E8-BD78-4738-A510-8E385B6F7539}"/>
    <cellStyle name="Percent 12" xfId="9356" xr:uid="{A4438F95-DCCC-4FE3-BFE4-1339CE8C4343}"/>
    <cellStyle name="Percent 12 2" xfId="10236" xr:uid="{09617BC5-76A8-4B49-8260-55554685360C}"/>
    <cellStyle name="Percent 12 2 2" xfId="11261" xr:uid="{7AD9AEF8-5AE5-436A-9737-F549D08AFA75}"/>
    <cellStyle name="Percent 12 2 3" xfId="23642" xr:uid="{8ECC2061-2D00-4802-9AD1-21855CA36FFA}"/>
    <cellStyle name="Percent 12 2 3 2" xfId="46948" xr:uid="{C53114DC-E2DD-44AA-AABA-A56B95AB75BB}"/>
    <cellStyle name="Percent 12 2 4" xfId="35850" xr:uid="{1D3310A0-2137-4A49-8DA7-452A7EDD9806}"/>
    <cellStyle name="Percent 12 3" xfId="11116" xr:uid="{28F6EB0C-A1A0-4939-88CD-A5C23C7C318B}"/>
    <cellStyle name="Percent 12 3 2" xfId="24522" xr:uid="{3C15939D-00C2-4AE5-9485-3EA3E1456017}"/>
    <cellStyle name="Percent 12 3 2 2" xfId="47828" xr:uid="{5E3568DE-0419-4648-8869-6558EAD37D08}"/>
    <cellStyle name="Percent 12 3 3" xfId="36730" xr:uid="{5E5864C6-94A8-4258-A68A-2D991FADFEBB}"/>
    <cellStyle name="Percent 12 4" xfId="14964" xr:uid="{70462356-2553-4914-A83D-77E534013D91}"/>
    <cellStyle name="Percent 12 4 2" xfId="26121" xr:uid="{6C284E1B-8413-42FA-8A38-259F8B2FDB9A}"/>
    <cellStyle name="Percent 12 4 2 2" xfId="49423" xr:uid="{61411CED-ECF5-480B-AC3F-F780B3A08E14}"/>
    <cellStyle name="Percent 12 4 3" xfId="38305" xr:uid="{E67A0E1E-2BBE-4C12-AA72-94A1AC5BF5F2}"/>
    <cellStyle name="Percent 12 5" xfId="16499" xr:uid="{5EE64866-205D-48BC-8F56-EA1A2F4E0439}"/>
    <cellStyle name="Percent 12 5 2" xfId="27585" xr:uid="{ACE4F860-776A-4B79-A37B-193B4EC0C1F9}"/>
    <cellStyle name="Percent 12 5 2 2" xfId="50884" xr:uid="{5AE1673F-B7A3-451F-A00C-7680C8403DF3}"/>
    <cellStyle name="Percent 12 5 3" xfId="39837" xr:uid="{9DBC5E00-674A-40D8-AA13-FFD9C26C01BD}"/>
    <cellStyle name="Percent 12 6" xfId="22762" xr:uid="{0696E579-E55A-4CC5-BD39-CC91E7B7EC0A}"/>
    <cellStyle name="Percent 12 6 2" xfId="46068" xr:uid="{EEF6CE54-F841-45A8-9330-A50F45712ABF}"/>
    <cellStyle name="Percent 12 7" xfId="34970" xr:uid="{96DBBF49-817C-4862-9865-6E1964F7F9E9}"/>
    <cellStyle name="Percent 13" xfId="52664" xr:uid="{32C19275-7ACA-4947-9290-506A658EC57C}"/>
    <cellStyle name="Percent 14" xfId="52667" xr:uid="{EED1F315-97AD-4EE1-8EE8-9CDFF4F858F4}"/>
    <cellStyle name="Percent 15" xfId="52668" xr:uid="{5ACFCF68-C651-40D0-B13F-8DFFA3913FB1}"/>
    <cellStyle name="Percent 16" xfId="52669" xr:uid="{B0D1F15D-4EDF-4A4E-B773-FBE02FD122A2}"/>
    <cellStyle name="Percent 2" xfId="20" xr:uid="{00000000-0005-0000-0000-0000DE000000}"/>
    <cellStyle name="Percent 2 2" xfId="1295" xr:uid="{EFAC9CFC-915F-4E83-A83B-6FCCCD2B57CB}"/>
    <cellStyle name="Percent 2 2 10" xfId="7328" xr:uid="{74334B6B-6E08-4B18-8C7B-713D0148D88F}"/>
    <cellStyle name="Percent 2 2 10 2" xfId="20920" xr:uid="{51AA153A-5669-4B4B-8930-5BBE812219A5}"/>
    <cellStyle name="Percent 2 2 10 2 2" xfId="44226" xr:uid="{267C0B40-43FB-42D1-8EF3-532251B36196}"/>
    <cellStyle name="Percent 2 2 10 3" xfId="33166" xr:uid="{09C72EDF-C527-46AA-AC97-68A3012F61E5}"/>
    <cellStyle name="Percent 2 2 11" xfId="8201" xr:uid="{1248F404-CD52-403A-88FD-40273C814886}"/>
    <cellStyle name="Percent 2 2 11 2" xfId="21792" xr:uid="{92B4FFE2-DC08-45BD-8627-9EA96F830E14}"/>
    <cellStyle name="Percent 2 2 11 2 2" xfId="45098" xr:uid="{65B66E96-3DB2-4913-88DF-1916CDAEE70D}"/>
    <cellStyle name="Percent 2 2 11 3" xfId="34038" xr:uid="{9445EE70-107B-42A4-A511-27A0652F5BB8}"/>
    <cellStyle name="Percent 2 2 12" xfId="9365" xr:uid="{152108E5-4F96-475A-A32F-F899FF529A36}"/>
    <cellStyle name="Percent 2 2 12 2" xfId="22771" xr:uid="{1DD42159-6A89-43B4-8286-761918B8096F}"/>
    <cellStyle name="Percent 2 2 12 2 2" xfId="46077" xr:uid="{6DD1B01B-455D-4347-BD6A-5346C3790DF1}"/>
    <cellStyle name="Percent 2 2 12 3" xfId="34979" xr:uid="{F93E3C2E-8C98-4563-8B77-4DFFEDF9A9AD}"/>
    <cellStyle name="Percent 2 2 13" xfId="10245" xr:uid="{A2600058-E77F-4B6B-9479-036167580454}"/>
    <cellStyle name="Percent 2 2 13 2" xfId="23651" xr:uid="{AA10ACB4-AA4C-4654-902D-4B067D2CA643}"/>
    <cellStyle name="Percent 2 2 13 2 2" xfId="46957" xr:uid="{7A2596BE-102C-4BA9-80C6-B27D59BC4F69}"/>
    <cellStyle name="Percent 2 2 13 3" xfId="35859" xr:uid="{54FBD684-C23D-4600-8246-ECBD532EE3B0}"/>
    <cellStyle name="Percent 2 2 14" xfId="13900" xr:uid="{1FFE9107-580B-48AE-9359-27DC528BE882}"/>
    <cellStyle name="Percent 2 2 14 2" xfId="25106" xr:uid="{7A5AB0A6-D27B-441F-8FFA-C700F6815B78}"/>
    <cellStyle name="Percent 2 2 14 2 2" xfId="48409" xr:uid="{4B18975C-7DD8-42A5-8673-48D637FBA3E9}"/>
    <cellStyle name="Percent 2 2 14 3" xfId="37242" xr:uid="{823B48B6-4C99-46BD-BD02-7496D2FEE105}"/>
    <cellStyle name="Percent 2 2 15" xfId="15626" xr:uid="{27E3BBF2-7F1F-4C1D-A016-1BFE01951A91}"/>
    <cellStyle name="Percent 2 2 15 2" xfId="26713" xr:uid="{D107CBB9-6BF1-4BC6-BA6F-C8C4C52C4874}"/>
    <cellStyle name="Percent 2 2 15 2 2" xfId="50012" xr:uid="{B4C73E39-DFCF-4FFA-A68E-DD6D1EF8CA64}"/>
    <cellStyle name="Percent 2 2 15 3" xfId="38964" xr:uid="{CE4A5D39-B286-46B1-AEDE-2ECE5A6CD3FD}"/>
    <cellStyle name="Percent 2 2 16" xfId="17224" xr:uid="{7448E39A-E0FC-457A-991C-45212D483EC3}"/>
    <cellStyle name="Percent 2 2 16 2" xfId="40536" xr:uid="{F11E8010-4E77-4917-8DD2-3816D69A2DC5}"/>
    <cellStyle name="Percent 2 2 17" xfId="29618" xr:uid="{1F5ACE86-DCD9-4FF0-8B5B-2599294B02E6}"/>
    <cellStyle name="Percent 2 2 2" xfId="2232" xr:uid="{DD731D1E-6642-4F56-9DA7-69E56511BC4A}"/>
    <cellStyle name="Percent 2 2 3" xfId="3884" xr:uid="{59EB4228-EDDE-4AFC-B2A7-44BE07EE7E55}"/>
    <cellStyle name="Percent 2 2 3 10" xfId="14142" xr:uid="{2DAB1041-A0FA-4981-86D4-AAD8A594C393}"/>
    <cellStyle name="Percent 2 2 3 10 2" xfId="25303" xr:uid="{943D6B0E-47F1-4607-A810-A4E7E9BA986A}"/>
    <cellStyle name="Percent 2 2 3 10 2 2" xfId="48605" xr:uid="{CC1187FE-7F60-4854-91B9-6C533C92B549}"/>
    <cellStyle name="Percent 2 2 3 10 3" xfId="37483" xr:uid="{6F690CDE-2DEF-4C22-AAEE-F6364FFB863B}"/>
    <cellStyle name="Percent 2 2 3 11" xfId="15694" xr:uid="{DDE44FDF-7987-4F95-AE81-175E6F512D49}"/>
    <cellStyle name="Percent 2 2 3 11 2" xfId="26781" xr:uid="{F9BF3A01-63EB-4C01-8761-25AFA7C7C192}"/>
    <cellStyle name="Percent 2 2 3 11 2 2" xfId="50080" xr:uid="{06B63468-2F30-48EF-89C2-B8E7F1614FA7}"/>
    <cellStyle name="Percent 2 2 3 11 3" xfId="39032" xr:uid="{82D89F00-04AD-41C8-A240-1A34AFC6B96F}"/>
    <cellStyle name="Percent 2 2 3 12" xfId="17487" xr:uid="{E2F3E41A-1455-4B88-9E4D-BC37AAA8CEAF}"/>
    <cellStyle name="Percent 2 2 3 12 2" xfId="40799" xr:uid="{389835BF-2950-4581-A047-7CA31BD8A986}"/>
    <cellStyle name="Percent 2 2 3 13" xfId="29739" xr:uid="{64C87D21-4244-4F25-BAC3-B00D955CCDDE}"/>
    <cellStyle name="Percent 2 2 3 2" xfId="4323" xr:uid="{B6BF7062-8760-4676-BEF1-57050AD1EE85}"/>
    <cellStyle name="Percent 2 2 3 2 10" xfId="16132" xr:uid="{AB15A06C-8703-4886-81E2-53E09CBC406D}"/>
    <cellStyle name="Percent 2 2 3 2 10 2" xfId="27219" xr:uid="{DF7E4AA1-0E76-4805-A7D1-70A943DC0A68}"/>
    <cellStyle name="Percent 2 2 3 2 10 2 2" xfId="50518" xr:uid="{8129E05D-079A-40E6-A585-9772DEAA0ECC}"/>
    <cellStyle name="Percent 2 2 3 2 10 3" xfId="39470" xr:uid="{73F6A6D5-2D47-40E0-A563-520732449A8C}"/>
    <cellStyle name="Percent 2 2 3 2 11" xfId="17925" xr:uid="{C3690C94-A56C-4CC0-ACE2-F38D675C8A6E}"/>
    <cellStyle name="Percent 2 2 3 2 11 2" xfId="41237" xr:uid="{D77F56B6-50EE-41B7-9FAF-3FDC658686CD}"/>
    <cellStyle name="Percent 2 2 3 2 12" xfId="30177" xr:uid="{F44481EA-87BF-4C88-9529-8D85100BE75C}"/>
    <cellStyle name="Percent 2 2 3 2 2" xfId="5195" xr:uid="{1D8BD0B9-F0F4-4174-8CE4-EFF89BCE7D0C}"/>
    <cellStyle name="Percent 2 2 3 2 2 2" xfId="18797" xr:uid="{F340ED68-F723-4704-B293-794840E3CA55}"/>
    <cellStyle name="Percent 2 2 3 2 2 2 2" xfId="42109" xr:uid="{D256E1A9-38C2-4424-B808-90AAAB73B746}"/>
    <cellStyle name="Percent 2 2 3 2 2 3" xfId="31049" xr:uid="{0A1F4D7A-E2C9-444B-A4A7-8C1630330682}"/>
    <cellStyle name="Percent 2 2 3 2 3" xfId="6067" xr:uid="{988076AC-774E-4CE3-A32A-EC61C96892A8}"/>
    <cellStyle name="Percent 2 2 3 2 3 2" xfId="19669" xr:uid="{571BB928-F6CC-4CD2-B0B7-42B02EDBD899}"/>
    <cellStyle name="Percent 2 2 3 2 3 2 2" xfId="42981" xr:uid="{47D58E62-9577-479C-A39F-A789FF566A4F}"/>
    <cellStyle name="Percent 2 2 3 2 3 3" xfId="31921" xr:uid="{3AF83B28-D961-4047-9168-C801690092A6}"/>
    <cellStyle name="Percent 2 2 3 2 4" xfId="6960" xr:uid="{066ED8E6-176C-4A8B-9283-27FA1E16B208}"/>
    <cellStyle name="Percent 2 2 3 2 4 2" xfId="20552" xr:uid="{73A5E38F-C52A-4AAA-AD61-B9922EFA1D1A}"/>
    <cellStyle name="Percent 2 2 3 2 4 2 2" xfId="43859" xr:uid="{63168CD5-A8F4-4806-AC95-9E00F9B6A2A2}"/>
    <cellStyle name="Percent 2 2 3 2 4 3" xfId="32799" xr:uid="{85FBACC0-EFB4-419F-92D5-FC18D2B3FEE4}"/>
    <cellStyle name="Percent 2 2 3 2 5" xfId="7833" xr:uid="{6452EAAD-BEEE-427F-8758-A452DBAC2799}"/>
    <cellStyle name="Percent 2 2 3 2 5 2" xfId="21425" xr:uid="{023CD6E5-480A-4153-B5FC-38DB73182212}"/>
    <cellStyle name="Percent 2 2 3 2 5 2 2" xfId="44731" xr:uid="{3608C407-6BBD-49FA-9F19-DD14D27D9E2C}"/>
    <cellStyle name="Percent 2 2 3 2 5 3" xfId="33671" xr:uid="{1A37B152-0159-47B3-B02B-0217E8ECD7BC}"/>
    <cellStyle name="Percent 2 2 3 2 6" xfId="8706" xr:uid="{F367E9B0-976B-492E-8747-0291D50E2C37}"/>
    <cellStyle name="Percent 2 2 3 2 6 2" xfId="22297" xr:uid="{F1738145-F33D-4520-8BBD-8ABCD7C47AF7}"/>
    <cellStyle name="Percent 2 2 3 2 6 2 2" xfId="45603" xr:uid="{54FA9222-6EF0-45A1-B199-ACA53A06D1FE}"/>
    <cellStyle name="Percent 2 2 3 2 6 3" xfId="34543" xr:uid="{62DCDE67-174A-4A42-BB4F-86BEB89B3F97}"/>
    <cellStyle name="Percent 2 2 3 2 7" xfId="9870" xr:uid="{A4D805AC-149A-4B7B-A92E-D28D4AEBF536}"/>
    <cellStyle name="Percent 2 2 3 2 7 2" xfId="23276" xr:uid="{109D6B77-ADB5-4B02-9CD9-B7C467FF082B}"/>
    <cellStyle name="Percent 2 2 3 2 7 2 2" xfId="46582" xr:uid="{8E03892F-E80B-4B05-A071-1DDA0879C2C5}"/>
    <cellStyle name="Percent 2 2 3 2 7 3" xfId="35484" xr:uid="{87BF18F2-F870-445B-8B90-DE45CE8BB6FC}"/>
    <cellStyle name="Percent 2 2 3 2 8" xfId="10750" xr:uid="{A110C6EA-8308-4314-A9D6-EBB1E3C4DF5F}"/>
    <cellStyle name="Percent 2 2 3 2 8 2" xfId="24156" xr:uid="{0E290650-82C7-4E50-9ED5-9E4AD4C1B305}"/>
    <cellStyle name="Percent 2 2 3 2 8 2 2" xfId="47462" xr:uid="{1DBCE543-23BC-4621-BC20-D5B09D1A51D4}"/>
    <cellStyle name="Percent 2 2 3 2 8 3" xfId="36364" xr:uid="{22932443-B610-4B59-84A7-848F2E575FDC}"/>
    <cellStyle name="Percent 2 2 3 2 9" xfId="14580" xr:uid="{AF30DCC6-026D-4875-A7C4-812D879F1B2F}"/>
    <cellStyle name="Percent 2 2 3 2 9 2" xfId="25741" xr:uid="{9C7D7DCB-9D92-45B9-BA24-FCAC6EF00C6B}"/>
    <cellStyle name="Percent 2 2 3 2 9 2 2" xfId="49043" xr:uid="{48408535-2924-4C05-B211-D58B3BCD209A}"/>
    <cellStyle name="Percent 2 2 3 2 9 3" xfId="37921" xr:uid="{D4D4AF39-B9E6-4A40-BAD3-7C78850B688F}"/>
    <cellStyle name="Percent 2 2 3 3" xfId="4757" xr:uid="{30DE9C5F-AC8F-40ED-8E4B-6720FEA678DD}"/>
    <cellStyle name="Percent 2 2 3 3 2" xfId="11831" xr:uid="{2670960A-647B-4020-8249-E04CC8A8FF79}"/>
    <cellStyle name="Percent 2 2 3 3 2 2" xfId="24778" xr:uid="{7E6E7686-1F03-4695-B4CF-19180E91FCF1}"/>
    <cellStyle name="Percent 2 2 3 3 2 2 2" xfId="48084" xr:uid="{3C9FF51B-302C-47CD-866E-E14433933F98}"/>
    <cellStyle name="Percent 2 2 3 3 2 3" xfId="36960" xr:uid="{632AFE59-5B26-49AD-9A22-18DE746AF44B}"/>
    <cellStyle name="Percent 2 2 3 3 3" xfId="15225" xr:uid="{B5C2549C-0831-4134-B426-F14ED2DD2B69}"/>
    <cellStyle name="Percent 2 2 3 3 3 2" xfId="26379" xr:uid="{9FE60A88-92D0-4D9C-AD53-0138B133B31F}"/>
    <cellStyle name="Percent 2 2 3 3 3 2 2" xfId="49681" xr:uid="{1B90504F-CBB1-4509-AF66-431900848686}"/>
    <cellStyle name="Percent 2 2 3 3 3 3" xfId="38566" xr:uid="{D8A7196E-702F-4DD7-BBC4-BD97FB0B0783}"/>
    <cellStyle name="Percent 2 2 3 3 4" xfId="16727" xr:uid="{B3D141EF-1284-4137-95FA-B9AE25DE0E2F}"/>
    <cellStyle name="Percent 2 2 3 3 4 2" xfId="27813" xr:uid="{FCE3521B-20F3-4102-9487-7A45C44D01E5}"/>
    <cellStyle name="Percent 2 2 3 3 4 2 2" xfId="51112" xr:uid="{373C2DC7-B5AC-4F3F-83B1-A4DA5F4F2971}"/>
    <cellStyle name="Percent 2 2 3 3 4 3" xfId="40065" xr:uid="{19B907D5-C2E4-46A5-B50C-10AF6BF3F003}"/>
    <cellStyle name="Percent 2 2 3 3 5" xfId="18359" xr:uid="{E454746A-41B8-42BC-A1DD-0A2D588DDE84}"/>
    <cellStyle name="Percent 2 2 3 3 5 2" xfId="41671" xr:uid="{B5750B7F-F6F7-463A-983D-05CCC402AAE7}"/>
    <cellStyle name="Percent 2 2 3 3 6" xfId="30611" xr:uid="{A0F59B5E-FE62-4FBC-A295-8BD678886AD4}"/>
    <cellStyle name="Percent 2 2 3 4" xfId="5629" xr:uid="{037101C2-37F7-4A96-B8D2-EC056A970D59}"/>
    <cellStyle name="Percent 2 2 3 4 2" xfId="19231" xr:uid="{B0E2CB3D-FE55-459C-A9F3-55DB5C7DF68A}"/>
    <cellStyle name="Percent 2 2 3 4 2 2" xfId="42543" xr:uid="{BCDD56E8-3879-4DC5-8848-E3B22804E524}"/>
    <cellStyle name="Percent 2 2 3 4 3" xfId="31483" xr:uid="{15B8E31F-89E0-4298-B90F-E31E6A4C342D}"/>
    <cellStyle name="Percent 2 2 3 5" xfId="6522" xr:uid="{12B4DB88-1857-4444-8FC4-38CDC0532A55}"/>
    <cellStyle name="Percent 2 2 3 5 2" xfId="20114" xr:uid="{17FB9C89-3093-4F02-A37A-863883DB3527}"/>
    <cellStyle name="Percent 2 2 3 5 2 2" xfId="43421" xr:uid="{3D9B0307-D46C-46E7-824F-9B33AA69AAFC}"/>
    <cellStyle name="Percent 2 2 3 5 3" xfId="32361" xr:uid="{48D3C2D7-CB15-4949-9638-D2278560F7E4}"/>
    <cellStyle name="Percent 2 2 3 6" xfId="7395" xr:uid="{EA12CA1D-79B7-4865-A199-19A2192194A9}"/>
    <cellStyle name="Percent 2 2 3 6 2" xfId="20987" xr:uid="{8119B471-8BFD-40BF-9DE4-645CE5170CB2}"/>
    <cellStyle name="Percent 2 2 3 6 2 2" xfId="44293" xr:uid="{5842EA58-3CE9-42ED-89B4-B54FF21F3948}"/>
    <cellStyle name="Percent 2 2 3 6 3" xfId="33233" xr:uid="{355072FF-EB64-4F91-8C61-7327D8C9C7DB}"/>
    <cellStyle name="Percent 2 2 3 7" xfId="8268" xr:uid="{7BAEF31A-F6A1-4C2B-B32D-92229EE90047}"/>
    <cellStyle name="Percent 2 2 3 7 2" xfId="21859" xr:uid="{FCC15338-3B7A-4693-9C28-7B579C73ED15}"/>
    <cellStyle name="Percent 2 2 3 7 2 2" xfId="45165" xr:uid="{8C201409-D132-4EC5-A5DE-6862D6D3E30B}"/>
    <cellStyle name="Percent 2 2 3 7 3" xfId="34105" xr:uid="{128D2D3D-B333-4F7E-B096-CDA4A40050BB}"/>
    <cellStyle name="Percent 2 2 3 8" xfId="9432" xr:uid="{C425D284-A785-44F7-B33E-42DC23A5D8CD}"/>
    <cellStyle name="Percent 2 2 3 8 2" xfId="22838" xr:uid="{83801AD9-03E7-46F0-B343-2D6EF10FBE8B}"/>
    <cellStyle name="Percent 2 2 3 8 2 2" xfId="46144" xr:uid="{BFE78D10-232F-4E3E-BD89-D89A72AB21FB}"/>
    <cellStyle name="Percent 2 2 3 8 3" xfId="35046" xr:uid="{A27CDCC5-A353-4228-A0D5-268DB551C9EF}"/>
    <cellStyle name="Percent 2 2 3 9" xfId="10312" xr:uid="{CA593CCA-D861-4038-91B3-15320EEA059B}"/>
    <cellStyle name="Percent 2 2 3 9 2" xfId="23718" xr:uid="{9AD830AC-8708-4D12-96A8-7479B7FF1282}"/>
    <cellStyle name="Percent 2 2 3 9 2 2" xfId="47024" xr:uid="{944E83AD-EFD4-478B-9AF5-FCC24B42A967}"/>
    <cellStyle name="Percent 2 2 3 9 3" xfId="35926" xr:uid="{A02C3464-37E7-4F6C-AB32-50EA5B523ECB}"/>
    <cellStyle name="Percent 2 2 4" xfId="3986" xr:uid="{B2F08CE2-1B50-44A6-B115-99E76892A0C3}"/>
    <cellStyle name="Percent 2 2 4 10" xfId="14243" xr:uid="{3117F766-FC83-4DA8-BA6C-C57735FCB5D5}"/>
    <cellStyle name="Percent 2 2 4 10 2" xfId="25404" xr:uid="{AB5F5A20-27F5-463C-AF6C-588C818BB3E4}"/>
    <cellStyle name="Percent 2 2 4 10 2 2" xfId="48706" xr:uid="{DFD49AFD-118F-4C3C-9853-5233957F404F}"/>
    <cellStyle name="Percent 2 2 4 10 3" xfId="37584" xr:uid="{11E55B2B-35C7-408A-ABB9-5AF7FB3A3C36}"/>
    <cellStyle name="Percent 2 2 4 11" xfId="15795" xr:uid="{6736CF5E-8564-475C-B349-A10E28C33B9C}"/>
    <cellStyle name="Percent 2 2 4 11 2" xfId="26882" xr:uid="{9D7B2C49-A440-4582-A529-2A21C6174F63}"/>
    <cellStyle name="Percent 2 2 4 11 2 2" xfId="50181" xr:uid="{6C18D3E6-F4C2-4A5B-9B6C-1FA31C93C82E}"/>
    <cellStyle name="Percent 2 2 4 11 3" xfId="39133" xr:uid="{9F7F3BD9-E259-4E2A-9B64-87D50633E824}"/>
    <cellStyle name="Percent 2 2 4 12" xfId="17588" xr:uid="{960E2EED-5DA5-43E7-A149-D784BC718455}"/>
    <cellStyle name="Percent 2 2 4 12 2" xfId="40900" xr:uid="{CD354239-4528-4AFA-B37A-6394E59E3A4D}"/>
    <cellStyle name="Percent 2 2 4 13" xfId="29840" xr:uid="{8D3AEA4E-16BA-480F-9F50-33A8F3CA0508}"/>
    <cellStyle name="Percent 2 2 4 2" xfId="4424" xr:uid="{DA871650-2821-4975-BDB2-4DE541394C58}"/>
    <cellStyle name="Percent 2 2 4 2 10" xfId="16233" xr:uid="{1D90DC39-1136-40F5-9273-BFE8FA32516D}"/>
    <cellStyle name="Percent 2 2 4 2 10 2" xfId="27320" xr:uid="{B5250BB7-BC00-41C3-8BA3-501CC5B4034C}"/>
    <cellStyle name="Percent 2 2 4 2 10 2 2" xfId="50619" xr:uid="{0042D5A3-CB84-4CC6-A1AF-EA154B06B143}"/>
    <cellStyle name="Percent 2 2 4 2 10 3" xfId="39571" xr:uid="{10B91DDA-8292-496B-B4F2-25238E56472C}"/>
    <cellStyle name="Percent 2 2 4 2 11" xfId="18026" xr:uid="{FACE2853-15B3-4052-8C03-F76154D1F037}"/>
    <cellStyle name="Percent 2 2 4 2 11 2" xfId="41338" xr:uid="{D5A83F7F-AA45-49E3-A12D-A998EFFF2184}"/>
    <cellStyle name="Percent 2 2 4 2 12" xfId="30278" xr:uid="{777E24E2-FB9D-4346-B4EA-61E446E20D74}"/>
    <cellStyle name="Percent 2 2 4 2 2" xfId="5296" xr:uid="{31C13482-C528-49BC-96AC-0191406CE726}"/>
    <cellStyle name="Percent 2 2 4 2 2 2" xfId="18898" xr:uid="{7CEBCABC-36F0-4323-AE25-3D11033D985E}"/>
    <cellStyle name="Percent 2 2 4 2 2 2 2" xfId="42210" xr:uid="{B780215A-F4A8-4CD2-BEE3-5108338CD8E5}"/>
    <cellStyle name="Percent 2 2 4 2 2 3" xfId="31150" xr:uid="{F7BE1DA0-FD77-4FD4-A20F-573531883D5F}"/>
    <cellStyle name="Percent 2 2 4 2 3" xfId="6168" xr:uid="{AA39828B-C729-41F7-9BBB-6E7E491146EC}"/>
    <cellStyle name="Percent 2 2 4 2 3 2" xfId="19770" xr:uid="{C04D4530-AE6A-47BD-BC46-4D0FA57732EE}"/>
    <cellStyle name="Percent 2 2 4 2 3 2 2" xfId="43082" xr:uid="{87F521FA-EAAF-4F04-B842-869B169E6709}"/>
    <cellStyle name="Percent 2 2 4 2 3 3" xfId="32022" xr:uid="{395289B8-4430-4FA2-868E-B6E2DD0B384E}"/>
    <cellStyle name="Percent 2 2 4 2 4" xfId="7061" xr:uid="{F141AB72-9CDC-4927-BF20-FF0EB632572E}"/>
    <cellStyle name="Percent 2 2 4 2 4 2" xfId="20653" xr:uid="{6DBD0E8A-9EFB-40FE-9119-752806BE1CFB}"/>
    <cellStyle name="Percent 2 2 4 2 4 2 2" xfId="43960" xr:uid="{6A07B904-5A2E-4FC3-9A1A-89712E3AFEC1}"/>
    <cellStyle name="Percent 2 2 4 2 4 3" xfId="32900" xr:uid="{E3F1B958-E4CD-410D-A0FA-E180B2BD934C}"/>
    <cellStyle name="Percent 2 2 4 2 5" xfId="7934" xr:uid="{1DAF8308-781B-4DBB-89C3-8CBD40D50FCF}"/>
    <cellStyle name="Percent 2 2 4 2 5 2" xfId="21526" xr:uid="{2BB25C4B-52AD-4DA6-BD59-1CC40A0C3E56}"/>
    <cellStyle name="Percent 2 2 4 2 5 2 2" xfId="44832" xr:uid="{C6C6B50E-9F67-4A33-8ED4-F9C01E9C9AA2}"/>
    <cellStyle name="Percent 2 2 4 2 5 3" xfId="33772" xr:uid="{35F81AA7-36CB-4845-AAB0-6F87F58ECC13}"/>
    <cellStyle name="Percent 2 2 4 2 6" xfId="8807" xr:uid="{7399E73E-D425-4196-B18D-D97B5C0DBCDC}"/>
    <cellStyle name="Percent 2 2 4 2 6 2" xfId="22398" xr:uid="{1B111B29-97E6-4AE0-9BF0-2B11C7292D8B}"/>
    <cellStyle name="Percent 2 2 4 2 6 2 2" xfId="45704" xr:uid="{D99C659C-FD7C-46B7-8D12-1153CE3B18D0}"/>
    <cellStyle name="Percent 2 2 4 2 6 3" xfId="34644" xr:uid="{C9E5FE8E-E682-4291-9AD9-B7766BF1E626}"/>
    <cellStyle name="Percent 2 2 4 2 7" xfId="9971" xr:uid="{B2A79D89-E9D7-49A8-A778-3A5E6AA1ABD7}"/>
    <cellStyle name="Percent 2 2 4 2 7 2" xfId="23377" xr:uid="{4B960C1A-343C-451D-82AF-A7AB2A1F1141}"/>
    <cellStyle name="Percent 2 2 4 2 7 2 2" xfId="46683" xr:uid="{06878DA4-786A-4200-9A54-63645DE3E290}"/>
    <cellStyle name="Percent 2 2 4 2 7 3" xfId="35585" xr:uid="{DA1EFACF-E930-40F0-87E9-97D180DB0FFE}"/>
    <cellStyle name="Percent 2 2 4 2 8" xfId="10851" xr:uid="{252184D6-E726-423D-9D20-334674B44EE7}"/>
    <cellStyle name="Percent 2 2 4 2 8 2" xfId="24257" xr:uid="{23ADA325-5AF6-4FF7-B5F5-3651FA44C9AE}"/>
    <cellStyle name="Percent 2 2 4 2 8 2 2" xfId="47563" xr:uid="{F88B8EC4-50B5-4437-8646-870118C0862F}"/>
    <cellStyle name="Percent 2 2 4 2 8 3" xfId="36465" xr:uid="{85D84041-2DC7-4661-84F7-AC467753EF89}"/>
    <cellStyle name="Percent 2 2 4 2 9" xfId="14681" xr:uid="{A6D7D7F8-D933-4D58-B41E-2D30B7F829FD}"/>
    <cellStyle name="Percent 2 2 4 2 9 2" xfId="25842" xr:uid="{BEA34EFD-8E89-4E33-A5DB-8C9A02DB47A0}"/>
    <cellStyle name="Percent 2 2 4 2 9 2 2" xfId="49144" xr:uid="{D706B383-B909-4C41-9339-C4CDA8DC9088}"/>
    <cellStyle name="Percent 2 2 4 2 9 3" xfId="38022" xr:uid="{6C40FB48-4A58-403D-B3F6-09CD1DDEA546}"/>
    <cellStyle name="Percent 2 2 4 3" xfId="4858" xr:uid="{3EA2B213-082B-44C6-B53E-62C1F83787AC}"/>
    <cellStyle name="Percent 2 2 4 3 2" xfId="18460" xr:uid="{5ECAC9D8-8DA1-42C8-99D8-297EFCBE4DD5}"/>
    <cellStyle name="Percent 2 2 4 3 2 2" xfId="41772" xr:uid="{3CF44768-8570-43C6-AC5C-3093C8286C88}"/>
    <cellStyle name="Percent 2 2 4 3 3" xfId="30712" xr:uid="{8B8426FE-6A49-4036-A9AF-8ABE377791AE}"/>
    <cellStyle name="Percent 2 2 4 4" xfId="5730" xr:uid="{11A77AA0-C5C5-42EC-A34B-713AB6E46407}"/>
    <cellStyle name="Percent 2 2 4 4 2" xfId="19332" xr:uid="{38E0CCE4-B97C-466B-9CE5-6A280B1CD7FF}"/>
    <cellStyle name="Percent 2 2 4 4 2 2" xfId="42644" xr:uid="{9F8A90C0-54C4-4734-A015-F5D706E245F6}"/>
    <cellStyle name="Percent 2 2 4 4 3" xfId="31584" xr:uid="{81696BF1-9EA7-44C4-BCCC-274D71A57F56}"/>
    <cellStyle name="Percent 2 2 4 5" xfId="6623" xr:uid="{C8587B1A-ADF8-4311-8DF7-0C4476A83DCA}"/>
    <cellStyle name="Percent 2 2 4 5 2" xfId="20215" xr:uid="{F44CB2E4-A5D8-4852-BDAD-CA2A2DB3AF2B}"/>
    <cellStyle name="Percent 2 2 4 5 2 2" xfId="43522" xr:uid="{77ED731F-B2BB-4C84-8A40-F7A0DEC57A10}"/>
    <cellStyle name="Percent 2 2 4 5 3" xfId="32462" xr:uid="{2B41CFE3-90C1-4E42-90D5-1B0FB6B62218}"/>
    <cellStyle name="Percent 2 2 4 6" xfId="7496" xr:uid="{2A460EB5-88B8-4EB9-9F14-6A8A15946740}"/>
    <cellStyle name="Percent 2 2 4 6 2" xfId="21088" xr:uid="{FAA7651F-5F3E-4C72-AC7C-9BD5AFC26B87}"/>
    <cellStyle name="Percent 2 2 4 6 2 2" xfId="44394" xr:uid="{BF2383D9-0FCA-4B0E-8B30-18056D1347F1}"/>
    <cellStyle name="Percent 2 2 4 6 3" xfId="33334" xr:uid="{DFD5C2C2-7F27-4FD7-9446-9CDB7460B78E}"/>
    <cellStyle name="Percent 2 2 4 7" xfId="8369" xr:uid="{BBAA5576-B8CD-468D-A39F-8FB3C4AF2883}"/>
    <cellStyle name="Percent 2 2 4 7 2" xfId="21960" xr:uid="{A5569D59-4997-42F8-911F-D57F86C87F88}"/>
    <cellStyle name="Percent 2 2 4 7 2 2" xfId="45266" xr:uid="{013DAC44-6FD8-4EC2-807B-C16C621BCF01}"/>
    <cellStyle name="Percent 2 2 4 7 3" xfId="34206" xr:uid="{68EE6D5B-5557-4FED-B017-BB029129F414}"/>
    <cellStyle name="Percent 2 2 4 8" xfId="9533" xr:uid="{45E8056B-B4CB-4781-9ECA-81A76726DAD6}"/>
    <cellStyle name="Percent 2 2 4 8 2" xfId="22939" xr:uid="{EAC7723A-D44E-44A9-811C-8BAC4171180A}"/>
    <cellStyle name="Percent 2 2 4 8 2 2" xfId="46245" xr:uid="{67C3FF09-DB2F-4107-B6EA-DD1E5340FBA7}"/>
    <cellStyle name="Percent 2 2 4 8 3" xfId="35147" xr:uid="{DB958C35-E537-4EC1-B7BB-4D611ED5E8DA}"/>
    <cellStyle name="Percent 2 2 4 9" xfId="10413" xr:uid="{109082E3-C125-4863-8125-C0515CEDA989}"/>
    <cellStyle name="Percent 2 2 4 9 2" xfId="23819" xr:uid="{DB3B9E13-3D3C-4BF7-B38F-37B83827ABDE}"/>
    <cellStyle name="Percent 2 2 4 9 2 2" xfId="47125" xr:uid="{0BEADF36-CED1-4A0F-AF20-D9180F26321F}"/>
    <cellStyle name="Percent 2 2 4 9 3" xfId="36027" xr:uid="{B5D7BE97-5063-4E71-9661-A3DD8BC0EC83}"/>
    <cellStyle name="Percent 2 2 5" xfId="4119" xr:uid="{9A6C4E81-5461-4537-A980-451CA513DD4F}"/>
    <cellStyle name="Percent 2 2 5 10" xfId="14376" xr:uid="{C7B9065A-D048-4039-A8ED-8DAEE29B81B6}"/>
    <cellStyle name="Percent 2 2 5 10 2" xfId="25537" xr:uid="{4988779C-6894-441C-B61E-FD47856FC8CF}"/>
    <cellStyle name="Percent 2 2 5 10 2 2" xfId="48839" xr:uid="{FB35C31B-D742-417C-BD41-7CF6CE6BE5EB}"/>
    <cellStyle name="Percent 2 2 5 10 3" xfId="37717" xr:uid="{E178F8B5-BB06-4FBB-A5E2-9B35A0893F85}"/>
    <cellStyle name="Percent 2 2 5 11" xfId="15928" xr:uid="{38B6CD97-D7E7-49A1-97B9-E36FC266E43C}"/>
    <cellStyle name="Percent 2 2 5 11 2" xfId="27015" xr:uid="{D9C3C0DD-D18A-43AA-A79B-9AC270171122}"/>
    <cellStyle name="Percent 2 2 5 11 2 2" xfId="50314" xr:uid="{C0FACF5E-EA97-454C-9A35-B33F7CD485DE}"/>
    <cellStyle name="Percent 2 2 5 11 3" xfId="39266" xr:uid="{EE52DEA4-73DE-4610-8613-6CFA41C0FCB3}"/>
    <cellStyle name="Percent 2 2 5 12" xfId="17721" xr:uid="{858E13C1-5487-451E-AE11-34A9F491315E}"/>
    <cellStyle name="Percent 2 2 5 12 2" xfId="41033" xr:uid="{9C275655-4ADD-4AB4-9984-F8F2244FC276}"/>
    <cellStyle name="Percent 2 2 5 13" xfId="29973" xr:uid="{055A7FD9-EFD6-4B40-8F70-34862692F50C}"/>
    <cellStyle name="Percent 2 2 5 2" xfId="4557" xr:uid="{013F177B-C959-4AAE-A8F0-BD2C95310F55}"/>
    <cellStyle name="Percent 2 2 5 2 10" xfId="16366" xr:uid="{4AF3A0E2-749F-4CE1-B9A8-71CF66ADCB0A}"/>
    <cellStyle name="Percent 2 2 5 2 10 2" xfId="27453" xr:uid="{2354515E-3984-40B6-91B0-BC6A3932BE62}"/>
    <cellStyle name="Percent 2 2 5 2 10 2 2" xfId="50752" xr:uid="{803ACB86-9C36-48EC-8E1F-207E1A547FA4}"/>
    <cellStyle name="Percent 2 2 5 2 10 3" xfId="39704" xr:uid="{1DC9F4DC-44CF-4F4F-946C-C6F12278736F}"/>
    <cellStyle name="Percent 2 2 5 2 11" xfId="18159" xr:uid="{D4A94FDA-0FF6-4188-9C4C-7FD20DD0B58D}"/>
    <cellStyle name="Percent 2 2 5 2 11 2" xfId="41471" xr:uid="{9C079CFE-A39C-4A07-AB36-6C8BB9057B72}"/>
    <cellStyle name="Percent 2 2 5 2 12" xfId="30411" xr:uid="{9510A4E4-DCE6-4A63-856D-8F4FE2A6473B}"/>
    <cellStyle name="Percent 2 2 5 2 2" xfId="5429" xr:uid="{7B472A65-BE58-427F-9476-13109B5DAB0C}"/>
    <cellStyle name="Percent 2 2 5 2 2 2" xfId="19031" xr:uid="{A38B9E30-4E1B-4C88-AFF8-61E750688533}"/>
    <cellStyle name="Percent 2 2 5 2 2 2 2" xfId="42343" xr:uid="{4E1074A7-4B8F-4FC3-B8D9-C8D99D577D71}"/>
    <cellStyle name="Percent 2 2 5 2 2 3" xfId="31283" xr:uid="{D875BF9C-E980-4958-9407-4CE82507160F}"/>
    <cellStyle name="Percent 2 2 5 2 3" xfId="6301" xr:uid="{F5E1B813-145A-48F4-A2B9-4DC86170242E}"/>
    <cellStyle name="Percent 2 2 5 2 3 2" xfId="19903" xr:uid="{FA5F872B-9119-4E8D-A295-1ADEE546B7B9}"/>
    <cellStyle name="Percent 2 2 5 2 3 2 2" xfId="43215" xr:uid="{6C0C2BE5-0BE5-43CB-A788-087EC6A6AD04}"/>
    <cellStyle name="Percent 2 2 5 2 3 3" xfId="32155" xr:uid="{308644F9-FB5D-4DBA-96F1-2546B1A6C4EA}"/>
    <cellStyle name="Percent 2 2 5 2 4" xfId="7194" xr:uid="{CDD73B8F-C5E7-4A3A-8A14-4605C8BB75F6}"/>
    <cellStyle name="Percent 2 2 5 2 4 2" xfId="20786" xr:uid="{70106488-1C69-4371-B1B5-33124F7AF2DC}"/>
    <cellStyle name="Percent 2 2 5 2 4 2 2" xfId="44093" xr:uid="{A2CEFC62-EE1A-42A0-9E49-3267EE90866C}"/>
    <cellStyle name="Percent 2 2 5 2 4 3" xfId="33033" xr:uid="{95CF0D38-12A1-4AF5-9D11-392B8B82DFEB}"/>
    <cellStyle name="Percent 2 2 5 2 5" xfId="8067" xr:uid="{107D3EE8-7570-47B9-99F7-8CE1B93704AC}"/>
    <cellStyle name="Percent 2 2 5 2 5 2" xfId="21659" xr:uid="{54638A39-448C-440E-A6CD-39659A2C8C4F}"/>
    <cellStyle name="Percent 2 2 5 2 5 2 2" xfId="44965" xr:uid="{DC3A66D1-D438-4287-96B4-D1ECFFB2A153}"/>
    <cellStyle name="Percent 2 2 5 2 5 3" xfId="33905" xr:uid="{EE46896E-3915-4BE1-A945-F58900DD1E5D}"/>
    <cellStyle name="Percent 2 2 5 2 6" xfId="8940" xr:uid="{F176791C-8088-4D37-9B5C-504A445949E3}"/>
    <cellStyle name="Percent 2 2 5 2 6 2" xfId="22531" xr:uid="{EC6EABD9-48F4-4619-8564-DABFEFB94776}"/>
    <cellStyle name="Percent 2 2 5 2 6 2 2" xfId="45837" xr:uid="{6C6153DB-8614-4F9C-8D30-40D6E134908E}"/>
    <cellStyle name="Percent 2 2 5 2 6 3" xfId="34777" xr:uid="{26C7352B-92D8-42E8-9037-558B0A7AD0C7}"/>
    <cellStyle name="Percent 2 2 5 2 7" xfId="10104" xr:uid="{B849CC1B-68F3-47F3-8736-B3035014E14F}"/>
    <cellStyle name="Percent 2 2 5 2 7 2" xfId="23510" xr:uid="{1D74E584-1759-4887-9673-28DA121FF1BF}"/>
    <cellStyle name="Percent 2 2 5 2 7 2 2" xfId="46816" xr:uid="{045BD559-2A9D-4FF3-B464-C81A06DBB525}"/>
    <cellStyle name="Percent 2 2 5 2 7 3" xfId="35718" xr:uid="{357E9EAC-5B8E-457C-AD44-11DF395A2F27}"/>
    <cellStyle name="Percent 2 2 5 2 8" xfId="10984" xr:uid="{9009F992-6BEE-48CD-8035-32C63EB496B9}"/>
    <cellStyle name="Percent 2 2 5 2 8 2" xfId="24390" xr:uid="{4141176C-B1D6-4441-9D7E-D823FBCA57F9}"/>
    <cellStyle name="Percent 2 2 5 2 8 2 2" xfId="47696" xr:uid="{4B5CF54C-B373-4B91-9C27-E67A7EF431E6}"/>
    <cellStyle name="Percent 2 2 5 2 8 3" xfId="36598" xr:uid="{B9E88DDB-AF3C-44E9-8765-3ABBB9313A88}"/>
    <cellStyle name="Percent 2 2 5 2 9" xfId="14814" xr:uid="{13DC4E51-BE89-463B-83AE-5E32A5ED3FE9}"/>
    <cellStyle name="Percent 2 2 5 2 9 2" xfId="25975" xr:uid="{B6FC2DC1-6AEC-45AC-8E06-6F55AD3F7ABA}"/>
    <cellStyle name="Percent 2 2 5 2 9 2 2" xfId="49277" xr:uid="{EC2467CB-FE64-4FEA-8BEA-BDAF30B703F7}"/>
    <cellStyle name="Percent 2 2 5 2 9 3" xfId="38155" xr:uid="{F1EF4D6D-625C-4264-A213-7F617A46D819}"/>
    <cellStyle name="Percent 2 2 5 3" xfId="4991" xr:uid="{1745F7D8-46B3-40DE-9E9B-6066CF91DBB9}"/>
    <cellStyle name="Percent 2 2 5 3 2" xfId="18593" xr:uid="{2021DBAD-00FB-42BB-8A58-811ED08DB66C}"/>
    <cellStyle name="Percent 2 2 5 3 2 2" xfId="41905" xr:uid="{3EF98D4B-A698-41EE-BBAD-D59A73B0E31B}"/>
    <cellStyle name="Percent 2 2 5 3 3" xfId="30845" xr:uid="{E653AB56-6046-449C-9D9A-7228155E6B53}"/>
    <cellStyle name="Percent 2 2 5 4" xfId="5863" xr:uid="{3299BEF0-3E26-4407-BC05-B122877EFD2C}"/>
    <cellStyle name="Percent 2 2 5 4 2" xfId="19465" xr:uid="{58DD4A7A-DB1C-4266-8CF6-494E82199447}"/>
    <cellStyle name="Percent 2 2 5 4 2 2" xfId="42777" xr:uid="{F7E69276-E006-4255-B4EC-F89625445792}"/>
    <cellStyle name="Percent 2 2 5 4 3" xfId="31717" xr:uid="{C13A0B39-419C-4504-A4C3-D92D2262EBB5}"/>
    <cellStyle name="Percent 2 2 5 5" xfId="6756" xr:uid="{E3566E59-BC64-4C69-AC41-FFF1A30EB1DE}"/>
    <cellStyle name="Percent 2 2 5 5 2" xfId="20348" xr:uid="{EECB6ACB-5149-4BF6-9F12-418160E9DFBB}"/>
    <cellStyle name="Percent 2 2 5 5 2 2" xfId="43655" xr:uid="{648EFAA7-DED7-4130-9669-5835D44A3262}"/>
    <cellStyle name="Percent 2 2 5 5 3" xfId="32595" xr:uid="{D4A086F1-A115-4322-8970-99132B60EDDA}"/>
    <cellStyle name="Percent 2 2 5 6" xfId="7629" xr:uid="{A10A6205-0F1B-42A8-8A3E-BD7D3F06BA02}"/>
    <cellStyle name="Percent 2 2 5 6 2" xfId="21221" xr:uid="{7B4D2FD3-4EFE-4F2C-A15A-7234AFA28377}"/>
    <cellStyle name="Percent 2 2 5 6 2 2" xfId="44527" xr:uid="{5186E3C2-3B46-4265-B93F-BA199A06493D}"/>
    <cellStyle name="Percent 2 2 5 6 3" xfId="33467" xr:uid="{4B686B68-A8CC-4594-9E91-F16737F4BD4F}"/>
    <cellStyle name="Percent 2 2 5 7" xfId="8502" xr:uid="{B74DBB66-B9A9-4EFC-8990-33DA3FBD7ABB}"/>
    <cellStyle name="Percent 2 2 5 7 2" xfId="22093" xr:uid="{6D3B007D-CEF0-43B7-A90C-9BB685A3C1B6}"/>
    <cellStyle name="Percent 2 2 5 7 2 2" xfId="45399" xr:uid="{B635810C-D1D8-4D57-A69B-F42AE66DCD74}"/>
    <cellStyle name="Percent 2 2 5 7 3" xfId="34339" xr:uid="{2968D279-FDE3-4058-9759-EE5C933F13FB}"/>
    <cellStyle name="Percent 2 2 5 8" xfId="9666" xr:uid="{CA081AF6-8EA5-4C58-85D0-099E416FB5E4}"/>
    <cellStyle name="Percent 2 2 5 8 2" xfId="23072" xr:uid="{994B1018-4B64-402F-91D4-2B4E489A24F9}"/>
    <cellStyle name="Percent 2 2 5 8 2 2" xfId="46378" xr:uid="{4D5A7B33-9802-49D5-83F2-416056BFD2C0}"/>
    <cellStyle name="Percent 2 2 5 8 3" xfId="35280" xr:uid="{AD6B83C6-1911-42C1-96B4-F2998C6351F9}"/>
    <cellStyle name="Percent 2 2 5 9" xfId="10546" xr:uid="{893EE69C-AFAD-4496-89AF-BF951E6AACA7}"/>
    <cellStyle name="Percent 2 2 5 9 2" xfId="23952" xr:uid="{6F357C39-6AEE-4ED6-A53B-B3E19CC73966}"/>
    <cellStyle name="Percent 2 2 5 9 2 2" xfId="47258" xr:uid="{A68087FD-2046-42E1-ACFF-BD22962F770A}"/>
    <cellStyle name="Percent 2 2 5 9 3" xfId="36160" xr:uid="{C7F1E645-5F4D-4A53-B3C4-1FD44E7A8320}"/>
    <cellStyle name="Percent 2 2 6" xfId="4256" xr:uid="{BC62A215-F96F-4993-8C74-1BF5F6281CA6}"/>
    <cellStyle name="Percent 2 2 6 10" xfId="16065" xr:uid="{5216FC2F-284C-495B-9102-9768A1FEF63B}"/>
    <cellStyle name="Percent 2 2 6 10 2" xfId="27152" xr:uid="{B17D4A6B-D540-420C-A664-28AEBA8ECB7D}"/>
    <cellStyle name="Percent 2 2 6 10 2 2" xfId="50451" xr:uid="{62789059-1492-4441-B0CC-3F37107C7DBB}"/>
    <cellStyle name="Percent 2 2 6 10 3" xfId="39403" xr:uid="{FB0FA763-0153-44F7-80B8-3364C6559F34}"/>
    <cellStyle name="Percent 2 2 6 11" xfId="17858" xr:uid="{C0AE9AE9-004D-45DA-B437-F965A6843A92}"/>
    <cellStyle name="Percent 2 2 6 11 2" xfId="41170" xr:uid="{CA1190CE-9ED3-4CE7-8C96-46DF1F4DAD94}"/>
    <cellStyle name="Percent 2 2 6 12" xfId="30110" xr:uid="{802121C9-93E4-457E-B69F-8EAA7E6A862A}"/>
    <cellStyle name="Percent 2 2 6 2" xfId="5128" xr:uid="{8D0BF822-0896-4FEF-852E-D75EC80BC518}"/>
    <cellStyle name="Percent 2 2 6 2 2" xfId="18730" xr:uid="{63A0A35C-6BEE-4438-892C-1A5736E372F3}"/>
    <cellStyle name="Percent 2 2 6 2 2 2" xfId="42042" xr:uid="{698AB814-3CEA-4E04-9E24-E6621EFA8111}"/>
    <cellStyle name="Percent 2 2 6 2 3" xfId="30982" xr:uid="{3E54FCE8-D81A-4C10-9CB3-2F59B77C8147}"/>
    <cellStyle name="Percent 2 2 6 3" xfId="6000" xr:uid="{E2E8C070-9076-4367-9A7C-3AA27F4C6937}"/>
    <cellStyle name="Percent 2 2 6 3 2" xfId="19602" xr:uid="{83A785B3-2089-4D52-8249-090CF4D91F3B}"/>
    <cellStyle name="Percent 2 2 6 3 2 2" xfId="42914" xr:uid="{B14DDFB4-78ED-4EDC-9F8E-1E4BA11EF0FB}"/>
    <cellStyle name="Percent 2 2 6 3 3" xfId="31854" xr:uid="{9C8BA43B-5F86-4976-AA02-EC78C4F20766}"/>
    <cellStyle name="Percent 2 2 6 4" xfId="6893" xr:uid="{3B8D44A9-1C94-4F61-9DFC-7804290F8AD9}"/>
    <cellStyle name="Percent 2 2 6 4 2" xfId="20485" xr:uid="{0A83FDC0-5477-4478-83FD-F28F58F03820}"/>
    <cellStyle name="Percent 2 2 6 4 2 2" xfId="43792" xr:uid="{998E0785-7970-4C63-BBB8-12FA69263F75}"/>
    <cellStyle name="Percent 2 2 6 4 3" xfId="32732" xr:uid="{FBA856FD-D844-40E4-814F-A5E0B020C30C}"/>
    <cellStyle name="Percent 2 2 6 5" xfId="7766" xr:uid="{C3DD0575-C6D4-4DE7-B7F2-471E78BCB946}"/>
    <cellStyle name="Percent 2 2 6 5 2" xfId="21358" xr:uid="{298A176E-2272-4D94-A29F-1091784FBDB1}"/>
    <cellStyle name="Percent 2 2 6 5 2 2" xfId="44664" xr:uid="{97A04526-8DE6-4F2B-8B4A-920A7CC3F3FC}"/>
    <cellStyle name="Percent 2 2 6 5 3" xfId="33604" xr:uid="{C1AEB116-265A-44A0-92B5-2C0FDC15A1AC}"/>
    <cellStyle name="Percent 2 2 6 6" xfId="8639" xr:uid="{DDF422C0-05BE-4293-AF72-3946BFE6FDCD}"/>
    <cellStyle name="Percent 2 2 6 6 2" xfId="22230" xr:uid="{3BAD3238-3716-4C58-9B1C-6A22940DE4DE}"/>
    <cellStyle name="Percent 2 2 6 6 2 2" xfId="45536" xr:uid="{8D3A5B92-4216-43EA-814D-46993566B237}"/>
    <cellStyle name="Percent 2 2 6 6 3" xfId="34476" xr:uid="{55D0B98D-269E-47C1-93E9-B36AE369CE2E}"/>
    <cellStyle name="Percent 2 2 6 7" xfId="9803" xr:uid="{2ED63B45-1A12-498D-BDA9-324603E004B2}"/>
    <cellStyle name="Percent 2 2 6 7 2" xfId="23209" xr:uid="{447FC288-F377-4F70-A0CF-B4E0AAB9CC2B}"/>
    <cellStyle name="Percent 2 2 6 7 2 2" xfId="46515" xr:uid="{5E821BE2-0535-4511-8FEB-5ACD508B8B0C}"/>
    <cellStyle name="Percent 2 2 6 7 3" xfId="35417" xr:uid="{3664507E-7DD1-473C-9142-4A57D5C0C7A0}"/>
    <cellStyle name="Percent 2 2 6 8" xfId="10683" xr:uid="{D665CFC5-AFEC-42D3-80C4-0634972F962E}"/>
    <cellStyle name="Percent 2 2 6 8 2" xfId="24089" xr:uid="{7206E02E-CE66-43B6-8F7E-0B789A8FB9D8}"/>
    <cellStyle name="Percent 2 2 6 8 2 2" xfId="47395" xr:uid="{F62C3755-8690-4CA7-9E7F-636D90D5B6BD}"/>
    <cellStyle name="Percent 2 2 6 8 3" xfId="36297" xr:uid="{9C60B3C2-9256-4B19-89F3-25E6397A9505}"/>
    <cellStyle name="Percent 2 2 6 9" xfId="14513" xr:uid="{B16977BA-2DC6-411D-9C22-123AA2B91BE7}"/>
    <cellStyle name="Percent 2 2 6 9 2" xfId="25674" xr:uid="{1D41B7FD-2868-4305-B94D-6F3C8484BCCF}"/>
    <cellStyle name="Percent 2 2 6 9 2 2" xfId="48976" xr:uid="{4C41030B-25CF-4653-AC2E-EA441A1C05DF}"/>
    <cellStyle name="Percent 2 2 6 9 3" xfId="37854" xr:uid="{F60ACF0E-B3FB-49D0-9653-E006CE176D5F}"/>
    <cellStyle name="Percent 2 2 7" xfId="4690" xr:uid="{546C3A2B-E1A6-418C-959D-5792529618EB}"/>
    <cellStyle name="Percent 2 2 7 2" xfId="11126" xr:uid="{289810AE-BF9C-447A-9BCC-E274387F076E}"/>
    <cellStyle name="Percent 2 2 7 2 2" xfId="24532" xr:uid="{22AAE41D-1095-4CF6-9FE5-B34D8CB8B105}"/>
    <cellStyle name="Percent 2 2 7 2 2 2" xfId="47838" xr:uid="{5AC672E1-9AEE-40F5-B062-C66C182EF01F}"/>
    <cellStyle name="Percent 2 2 7 2 3" xfId="36739" xr:uid="{EA9E6F01-0ED9-494D-B4F6-BBE898011CAD}"/>
    <cellStyle name="Percent 2 2 7 3" xfId="14973" xr:uid="{BAEF4055-0ED9-4763-9D45-434007F3A947}"/>
    <cellStyle name="Percent 2 2 7 3 2" xfId="26130" xr:uid="{2466CB1A-43E7-409C-ACBC-1419DC3E757F}"/>
    <cellStyle name="Percent 2 2 7 3 2 2" xfId="49432" xr:uid="{084B0E3B-D48A-45D1-93EB-F7665B1C7DE0}"/>
    <cellStyle name="Percent 2 2 7 3 3" xfId="38314" xr:uid="{FA6B9E7D-43E6-491E-847D-7CD86F868512}"/>
    <cellStyle name="Percent 2 2 7 4" xfId="16508" xr:uid="{729F0737-9C4B-408A-9081-B3EAA7EA3CDC}"/>
    <cellStyle name="Percent 2 2 7 4 2" xfId="27594" xr:uid="{CA4BED75-393B-4FDD-9A49-C2682DCA63FF}"/>
    <cellStyle name="Percent 2 2 7 4 2 2" xfId="50893" xr:uid="{1370706D-9092-4200-9B7F-D5DE1B4A2B0C}"/>
    <cellStyle name="Percent 2 2 7 4 3" xfId="39846" xr:uid="{D476AD58-6B73-48D6-A982-4A699AE5313E}"/>
    <cellStyle name="Percent 2 2 7 5" xfId="18292" xr:uid="{24ACB23B-8D95-46B9-A4D9-F003370A2AA4}"/>
    <cellStyle name="Percent 2 2 7 5 2" xfId="41604" xr:uid="{40851368-A4BB-433C-AC90-96540FBCCDA3}"/>
    <cellStyle name="Percent 2 2 7 6" xfId="30544" xr:uid="{105C05D9-F924-4CE8-9385-E01EB99EC4D9}"/>
    <cellStyle name="Percent 2 2 8" xfId="5562" xr:uid="{F31E3A2A-186D-4331-B449-9E938FC784C8}"/>
    <cellStyle name="Percent 2 2 8 2" xfId="19164" xr:uid="{BAAE9F7A-2BD3-4C19-B4B4-3D99014670DC}"/>
    <cellStyle name="Percent 2 2 8 2 2" xfId="42476" xr:uid="{FE6C2959-12D4-48EB-B9AE-4B7076725612}"/>
    <cellStyle name="Percent 2 2 8 3" xfId="31416" xr:uid="{CBEA9FE7-0015-49EE-B771-F16FEDFCD241}"/>
    <cellStyle name="Percent 2 2 9" xfId="6451" xr:uid="{457C0F3D-B982-4F62-B663-597926D3D05A}"/>
    <cellStyle name="Percent 2 2 9 2" xfId="20043" xr:uid="{D34D203E-F12F-4ABB-9F96-A28514A34149}"/>
    <cellStyle name="Percent 2 2 9 2 2" xfId="43354" xr:uid="{D8B68DDE-E2D6-4D83-9137-BFC5CEB17A74}"/>
    <cellStyle name="Percent 2 2 9 3" xfId="32294" xr:uid="{2EC3562D-D917-47BE-8D1A-0D58A3F00B13}"/>
    <cellStyle name="Percent 2 3" xfId="2278" xr:uid="{F4E47BA1-8ED5-4315-B177-0F4623204F3C}"/>
    <cellStyle name="Percent 2 4" xfId="2073" xr:uid="{D02EAD4D-0291-4AFB-A8FC-D626B8575E1D}"/>
    <cellStyle name="Percent 2 5" xfId="1294" xr:uid="{E6AC282A-A8FB-4982-9237-266CADDB915B}"/>
    <cellStyle name="Percent 2 6" xfId="11319" xr:uid="{3B4F1B46-5E53-47CE-B2E2-028AEC318E0B}"/>
    <cellStyle name="Percent 3" xfId="456" xr:uid="{00000000-0005-0000-0000-0000DF000000}"/>
    <cellStyle name="Percent 3 10" xfId="2233" xr:uid="{E71B1A16-F9C2-41B0-961B-47257C756849}"/>
    <cellStyle name="Percent 3 11" xfId="3218" xr:uid="{26B6887A-A1DB-48C7-A70D-02CE3E96794B}"/>
    <cellStyle name="Percent 3 11 2" xfId="13009" xr:uid="{28DEC981-7BA7-4BB9-B603-5EAB332EE3CC}"/>
    <cellStyle name="Percent 3 12" xfId="1296" xr:uid="{634B7FEE-9752-48A9-A059-BC36580E6C83}"/>
    <cellStyle name="Percent 3 12 2" xfId="9201" xr:uid="{54A1831F-3092-403E-9C69-0335A5526E29}"/>
    <cellStyle name="Percent 3 12 2 2" xfId="11832" xr:uid="{8D55D8E0-3557-46CD-BE49-394E406187CC}"/>
    <cellStyle name="Percent 3 13" xfId="11320" xr:uid="{AAC06527-8852-4A59-A66E-5D7A11E7A41F}"/>
    <cellStyle name="Percent 3 13 2" xfId="15147" xr:uid="{BB4E3E98-CA70-4136-98E9-C2D42F9A88BC}"/>
    <cellStyle name="Percent 3 13 2 2" xfId="26304" xr:uid="{143B931F-B09B-42D5-AEB8-72DEE1038D7C}"/>
    <cellStyle name="Percent 3 13 2 2 2" xfId="49606" xr:uid="{9E05B405-0CF0-4CC1-8377-83CA257C5C3F}"/>
    <cellStyle name="Percent 3 13 2 3" xfId="38488" xr:uid="{E50B8A1B-F646-4825-BC26-D0EF17DE96AF}"/>
    <cellStyle name="Percent 3 13 3" xfId="16680" xr:uid="{FAD486F1-2F3E-4ADA-A8D9-FDC6890F5955}"/>
    <cellStyle name="Percent 3 13 3 2" xfId="27766" xr:uid="{DB0D50F9-9C3C-4617-B2E7-8EC745E67FC8}"/>
    <cellStyle name="Percent 3 13 3 2 2" xfId="51065" xr:uid="{0A01A4BB-30DE-478A-BDEA-61E37AD7E30E}"/>
    <cellStyle name="Percent 3 13 3 3" xfId="40018" xr:uid="{E1C94DE6-0E0B-4982-9C6A-DC28BC108028}"/>
    <cellStyle name="Percent 3 13 4" xfId="24705" xr:uid="{CC1BE20E-2BDB-4EC5-9756-E3EA44A925BF}"/>
    <cellStyle name="Percent 3 13 4 2" xfId="48011" xr:uid="{8393F853-9254-47D1-94C8-3D69EED20314}"/>
    <cellStyle name="Percent 3 13 5" xfId="36911" xr:uid="{ACC0B538-1544-471F-A986-404B961C51DD}"/>
    <cellStyle name="Percent 3 14" xfId="17106" xr:uid="{DCF30C4A-8845-44C7-BD9A-2AAA5C4FDD1E}"/>
    <cellStyle name="Percent 3 14 2" xfId="40418" xr:uid="{46AEE638-469E-4A3C-A41C-07AE46DA9483}"/>
    <cellStyle name="Percent 3 15" xfId="29537" xr:uid="{15361188-972F-4824-9854-04C4E8A0946F}"/>
    <cellStyle name="Percent 3 16" xfId="52662" xr:uid="{D8056DAB-020E-451A-B62B-1B92B093F309}"/>
    <cellStyle name="Percent 3 2" xfId="1297" xr:uid="{47138C25-9BB4-4E71-93F6-4D2CB7225040}"/>
    <cellStyle name="Percent 3 2 10" xfId="3219" xr:uid="{840B7136-F4C0-4C2D-B1C4-5C1A11154C77}"/>
    <cellStyle name="Percent 3 2 10 2" xfId="13010" xr:uid="{E665C485-38F2-43E0-BD98-0C8AA0173AEC}"/>
    <cellStyle name="Percent 3 2 11" xfId="11833" xr:uid="{5EBC7457-7E82-41D3-8686-082BE31CED21}"/>
    <cellStyle name="Percent 3 2 12" xfId="11402" xr:uid="{930179EF-E6D4-4702-AE34-C40A87921405}"/>
    <cellStyle name="Percent 3 2 12 2" xfId="15193" xr:uid="{3CFBBCA0-E37A-4AAD-95D9-0E045D27F3AF}"/>
    <cellStyle name="Percent 3 2 12 2 2" xfId="26350" xr:uid="{7A92164C-E60A-4189-BEB9-B0E02A9CE757}"/>
    <cellStyle name="Percent 3 2 12 2 2 2" xfId="49652" xr:uid="{C1452529-F871-4E71-AD11-468B6BCD90C6}"/>
    <cellStyle name="Percent 3 2 12 2 3" xfId="38534" xr:uid="{D6C14699-4243-4C0D-A74F-23DB8BC870AB}"/>
    <cellStyle name="Percent 3 2 12 3" xfId="16722" xr:uid="{1E05DD6B-1FE4-43B9-8DC4-6C2A8BC056DB}"/>
    <cellStyle name="Percent 3 2 12 3 2" xfId="27808" xr:uid="{BACB1E26-9BDE-4DC2-B663-F28C5BAB2C2A}"/>
    <cellStyle name="Percent 3 2 12 3 2 2" xfId="51107" xr:uid="{315FBC5D-25A8-4EE4-B1C5-193D9469A6B4}"/>
    <cellStyle name="Percent 3 2 12 3 3" xfId="40060" xr:uid="{222932CF-0318-49FE-9C82-3BE685462452}"/>
    <cellStyle name="Percent 3 2 12 4" xfId="24751" xr:uid="{70F7E4B2-D4EA-44CE-851D-55CC5DBB8A78}"/>
    <cellStyle name="Percent 3 2 12 4 2" xfId="48057" xr:uid="{4EBDC349-D3A7-4D26-BB64-8AC363C5703A}"/>
    <cellStyle name="Percent 3 2 12 5" xfId="36953" xr:uid="{982A95CF-358E-4075-AF5E-925B2B197678}"/>
    <cellStyle name="Percent 3 2 2" xfId="1298" xr:uid="{A826206D-C11D-43DB-B2A5-0605BC0372EA}"/>
    <cellStyle name="Percent 3 2 2 2" xfId="1299" xr:uid="{E5C908EF-26DB-4A74-95AE-413EF1D71C46}"/>
    <cellStyle name="Percent 3 2 2 2 2" xfId="1300" xr:uid="{1739918B-CA6D-4957-84B2-42ACCEFF516A}"/>
    <cellStyle name="Percent 3 2 2 2 2 2" xfId="1301" xr:uid="{6F097473-7336-404C-9FCC-B83513B6782D}"/>
    <cellStyle name="Percent 3 2 2 2 2 2 2" xfId="1302" xr:uid="{A167D237-64E0-4477-A61D-A7073E777ECF}"/>
    <cellStyle name="Percent 3 2 2 2 2 2 2 2" xfId="1985" xr:uid="{578D994C-35E8-423B-AE7E-85F28D2CD451}"/>
    <cellStyle name="Percent 3 2 2 2 2 2 2 2 2" xfId="3827" xr:uid="{C2D4CD41-CF5C-45E7-9E2B-76ACF9700DED}"/>
    <cellStyle name="Percent 3 2 2 2 2 2 2 2 2 2" xfId="13618" xr:uid="{31EC7C63-0F8F-4334-8A76-7AB537DEB1F1}"/>
    <cellStyle name="Percent 3 2 2 2 2 2 2 2 3" xfId="12447" xr:uid="{5BAFDE48-CA68-4DBD-B64F-BA2A2E8F42BB}"/>
    <cellStyle name="Percent 3 2 2 2 2 2 2 3" xfId="3224" xr:uid="{A3E0D527-4DC1-49FB-9C24-5CE2531BDCEB}"/>
    <cellStyle name="Percent 3 2 2 2 2 2 2 3 2" xfId="13015" xr:uid="{AF43486C-7951-452B-87E0-1B24683FFF31}"/>
    <cellStyle name="Percent 3 2 2 2 2 2 2 4" xfId="11838" xr:uid="{57389D1D-E88A-4EF5-BFF3-5BDD188189DD}"/>
    <cellStyle name="Percent 3 2 2 2 2 2 3" xfId="1719" xr:uid="{28E6E76E-879C-4EE0-A716-43D30E29A352}"/>
    <cellStyle name="Percent 3 2 2 2 2 2 3 2" xfId="3561" xr:uid="{F4A81939-7E8E-4F4B-854B-C45B5E452774}"/>
    <cellStyle name="Percent 3 2 2 2 2 2 3 2 2" xfId="13352" xr:uid="{4A0E0491-3194-4BD5-B956-FDB38140C6EA}"/>
    <cellStyle name="Percent 3 2 2 2 2 2 3 3" xfId="12182" xr:uid="{062CD3A6-E807-40FC-9644-32357C369AE8}"/>
    <cellStyle name="Percent 3 2 2 2 2 2 4" xfId="3223" xr:uid="{4C410A16-558F-4A6C-AB34-221511CAEB8E}"/>
    <cellStyle name="Percent 3 2 2 2 2 2 4 2" xfId="13014" xr:uid="{E1904EE3-5339-4008-B329-6EC575D0FA20}"/>
    <cellStyle name="Percent 3 2 2 2 2 2 5" xfId="11837" xr:uid="{4EC663A2-1306-4E1B-8FAC-1E25B0746835}"/>
    <cellStyle name="Percent 3 2 2 2 2 3" xfId="1303" xr:uid="{FEFCC3EB-6EE3-4DD9-BE4D-3D152BCDC4C9}"/>
    <cellStyle name="Percent 3 2 2 2 2 3 2" xfId="1841" xr:uid="{500C50C7-5272-47D7-A934-495403E29460}"/>
    <cellStyle name="Percent 3 2 2 2 2 3 2 2" xfId="3683" xr:uid="{BAB6B62B-0CAD-49BA-B90B-C69F0106614F}"/>
    <cellStyle name="Percent 3 2 2 2 2 3 2 2 2" xfId="13474" xr:uid="{BDD28725-0C81-48CA-8B82-EB610707F70D}"/>
    <cellStyle name="Percent 3 2 2 2 2 3 2 3" xfId="12304" xr:uid="{98DA1A82-27F6-49D5-9B3E-F9778C42E1F9}"/>
    <cellStyle name="Percent 3 2 2 2 2 3 3" xfId="3225" xr:uid="{FB1A1BBB-CC6C-43E1-962A-92A041C6EDFC}"/>
    <cellStyle name="Percent 3 2 2 2 2 3 3 2" xfId="13016" xr:uid="{6C59B536-AD27-47F7-8C40-841E49E53826}"/>
    <cellStyle name="Percent 3 2 2 2 2 3 4" xfId="11839" xr:uid="{AF057481-2E9A-4252-AC28-07A93E415847}"/>
    <cellStyle name="Percent 3 2 2 2 2 4" xfId="1575" xr:uid="{62289DAB-FD62-41A1-B1BA-E4C5938A8D0C}"/>
    <cellStyle name="Percent 3 2 2 2 2 4 2" xfId="3417" xr:uid="{DB253E19-A760-4A61-A4C2-07C70B6982F2}"/>
    <cellStyle name="Percent 3 2 2 2 2 4 2 2" xfId="13208" xr:uid="{F5E3CD58-B99B-4946-A18C-B2E666622869}"/>
    <cellStyle name="Percent 3 2 2 2 2 4 3" xfId="12038" xr:uid="{D8F358ED-38BE-498C-9C21-C4BDC5F981EA}"/>
    <cellStyle name="Percent 3 2 2 2 2 5" xfId="3222" xr:uid="{BA766990-CB57-410A-921F-D3931B7B976D}"/>
    <cellStyle name="Percent 3 2 2 2 2 5 2" xfId="13013" xr:uid="{E5D7344D-E118-45F9-8D33-83AC2EBF69AC}"/>
    <cellStyle name="Percent 3 2 2 2 2 6" xfId="11836" xr:uid="{E64146AA-BB8C-4582-8DFD-4656B64F3F9C}"/>
    <cellStyle name="Percent 3 2 2 2 3" xfId="1304" xr:uid="{BE4A60FC-8728-415A-ADE2-F6A4E52E67CE}"/>
    <cellStyle name="Percent 3 2 2 2 3 2" xfId="1305" xr:uid="{04B5655C-724F-4C5D-A1B0-1C06472E05CF}"/>
    <cellStyle name="Percent 3 2 2 2 3 2 2" xfId="1984" xr:uid="{644F156B-8388-4D98-ACBB-69B23944DE2D}"/>
    <cellStyle name="Percent 3 2 2 2 3 2 2 2" xfId="3826" xr:uid="{A77FCE16-1B17-4F3D-9406-C79535AE41B5}"/>
    <cellStyle name="Percent 3 2 2 2 3 2 2 2 2" xfId="13617" xr:uid="{85405A21-A562-40CA-B22E-91D8D779B26B}"/>
    <cellStyle name="Percent 3 2 2 2 3 2 2 3" xfId="12446" xr:uid="{944A5C91-E283-49A0-9564-7F247CC9FC5F}"/>
    <cellStyle name="Percent 3 2 2 2 3 2 3" xfId="3227" xr:uid="{7E8A48A9-C598-4F4B-9664-9005C5D30C96}"/>
    <cellStyle name="Percent 3 2 2 2 3 2 3 2" xfId="13018" xr:uid="{AEC65777-0989-4BA1-A7F2-EBFAEB7C18AD}"/>
    <cellStyle name="Percent 3 2 2 2 3 2 4" xfId="11841" xr:uid="{FCCCA096-90D8-4CFE-A641-B47BC1E201B6}"/>
    <cellStyle name="Percent 3 2 2 2 3 3" xfId="1718" xr:uid="{8D444ECD-A0C4-4CE8-8012-6E6B22DEA286}"/>
    <cellStyle name="Percent 3 2 2 2 3 3 2" xfId="3560" xr:uid="{E531C3A5-912B-47EC-A080-9771878D181D}"/>
    <cellStyle name="Percent 3 2 2 2 3 3 2 2" xfId="13351" xr:uid="{911DE74A-5F4E-466A-B836-F1E87B26ED79}"/>
    <cellStyle name="Percent 3 2 2 2 3 3 3" xfId="12181" xr:uid="{874C5FC6-0206-4405-92BC-0FF7ED06F636}"/>
    <cellStyle name="Percent 3 2 2 2 3 4" xfId="3226" xr:uid="{2679D111-FDB3-4452-AE14-2DCC41EC6BCE}"/>
    <cellStyle name="Percent 3 2 2 2 3 4 2" xfId="13017" xr:uid="{85863A6D-0025-40D9-98FF-3E2FEFFBCA42}"/>
    <cellStyle name="Percent 3 2 2 2 3 5" xfId="11840" xr:uid="{B07AEB9A-F2A2-44F1-9A16-8DB0DEFF473D}"/>
    <cellStyle name="Percent 3 2 2 2 4" xfId="1306" xr:uid="{A6788A96-C2B0-4390-8E47-BC396D6C9CFB}"/>
    <cellStyle name="Percent 3 2 2 2 4 2" xfId="1775" xr:uid="{1D7BC337-A0E3-4E4C-9A44-367E7EA8EA72}"/>
    <cellStyle name="Percent 3 2 2 2 4 2 2" xfId="3617" xr:uid="{DE353FD9-F27A-40DE-9A6D-CC2EF5ECF3C1}"/>
    <cellStyle name="Percent 3 2 2 2 4 2 2 2" xfId="13408" xr:uid="{8C6C6E14-624D-45BB-A612-CAEA61A0F911}"/>
    <cellStyle name="Percent 3 2 2 2 4 2 3" xfId="12238" xr:uid="{78481FCE-39F6-46C0-94F5-9A66E1862A3E}"/>
    <cellStyle name="Percent 3 2 2 2 4 3" xfId="3228" xr:uid="{5C9E2AA0-3228-47C4-A1CB-330AB173A105}"/>
    <cellStyle name="Percent 3 2 2 2 4 3 2" xfId="13019" xr:uid="{ECCACB51-7F41-4814-BA8D-AA8C7FAEEBDB}"/>
    <cellStyle name="Percent 3 2 2 2 4 4" xfId="11842" xr:uid="{4017DC9D-B615-4CB1-BF15-D8E2F529C64F}"/>
    <cellStyle name="Percent 3 2 2 2 5" xfId="1509" xr:uid="{734D7998-26EF-47C1-8668-44940FED9AB6}"/>
    <cellStyle name="Percent 3 2 2 2 5 2" xfId="3351" xr:uid="{12D7D7E4-55EC-46E5-B997-1C964B25971E}"/>
    <cellStyle name="Percent 3 2 2 2 5 2 2" xfId="13142" xr:uid="{FF44C8DA-A0ED-4C04-AE3F-820DFAF41F7C}"/>
    <cellStyle name="Percent 3 2 2 2 5 3" xfId="11972" xr:uid="{767B4B03-EC48-45B2-9209-507AFC19393B}"/>
    <cellStyle name="Percent 3 2 2 2 6" xfId="3221" xr:uid="{F080BD14-DD1C-4D76-8B09-D0C8D0EF68BB}"/>
    <cellStyle name="Percent 3 2 2 2 6 2" xfId="13012" xr:uid="{BA6A6399-13CE-4FE9-AD43-2DD7344B9126}"/>
    <cellStyle name="Percent 3 2 2 2 7" xfId="11835" xr:uid="{7A519977-D8DC-4539-9E6D-F3301176AF34}"/>
    <cellStyle name="Percent 3 2 2 3" xfId="1307" xr:uid="{2CCE8F3E-9C37-400D-ABB3-DB768624FCBB}"/>
    <cellStyle name="Percent 3 2 2 3 2" xfId="1308" xr:uid="{852E0CD2-941E-4DC9-AD4F-0CF97AA89738}"/>
    <cellStyle name="Percent 3 2 2 3 2 2" xfId="1309" xr:uid="{0E4290C1-62BD-4A07-9BB1-17E2579C1BA6}"/>
    <cellStyle name="Percent 3 2 2 3 2 2 2" xfId="1310" xr:uid="{D0EE02F6-9FD7-4615-A133-9B325CF8FB69}"/>
    <cellStyle name="Percent 3 2 2 3 2 2 2 2" xfId="1987" xr:uid="{16F31907-4FA7-4744-8F8A-1726FEA07901}"/>
    <cellStyle name="Percent 3 2 2 3 2 2 2 2 2" xfId="3829" xr:uid="{E79013A3-8B24-4846-84DD-B3606468945D}"/>
    <cellStyle name="Percent 3 2 2 3 2 2 2 2 2 2" xfId="13620" xr:uid="{04EA110F-258A-4493-8986-64EB16131ECA}"/>
    <cellStyle name="Percent 3 2 2 3 2 2 2 2 3" xfId="12449" xr:uid="{5AB286B0-453E-4C19-A972-8D7FE4931ECB}"/>
    <cellStyle name="Percent 3 2 2 3 2 2 2 3" xfId="3232" xr:uid="{FE81A0D0-C802-4051-943D-DF93CAF21503}"/>
    <cellStyle name="Percent 3 2 2 3 2 2 2 3 2" xfId="13023" xr:uid="{28A51B0A-2061-4E63-AC8B-287F8BBE8B4F}"/>
    <cellStyle name="Percent 3 2 2 3 2 2 2 4" xfId="11846" xr:uid="{589E7551-B538-4CA8-9F95-805B9746D1E2}"/>
    <cellStyle name="Percent 3 2 2 3 2 2 3" xfId="1721" xr:uid="{B0E59975-42D2-41E6-AEB4-7CB14FD7D846}"/>
    <cellStyle name="Percent 3 2 2 3 2 2 3 2" xfId="3563" xr:uid="{2CAA3C89-FC2C-41EC-869B-7312F2198A9F}"/>
    <cellStyle name="Percent 3 2 2 3 2 2 3 2 2" xfId="13354" xr:uid="{D9724854-90D0-4F27-A3FF-A0FDACE588AA}"/>
    <cellStyle name="Percent 3 2 2 3 2 2 3 3" xfId="12184" xr:uid="{D07EB160-6B45-41AD-8655-62411500EC4F}"/>
    <cellStyle name="Percent 3 2 2 3 2 2 4" xfId="3231" xr:uid="{8B050579-9BEE-4B87-9821-CB9606238D41}"/>
    <cellStyle name="Percent 3 2 2 3 2 2 4 2" xfId="13022" xr:uid="{6C734421-30BC-4DD5-967A-6A5E79246819}"/>
    <cellStyle name="Percent 3 2 2 3 2 2 5" xfId="11845" xr:uid="{FF3C7CDB-88D5-4782-81DA-FB0FB839E484}"/>
    <cellStyle name="Percent 3 2 2 3 2 3" xfId="1311" xr:uid="{45177836-6BEE-41CD-A690-8F63C72D5A09}"/>
    <cellStyle name="Percent 3 2 2 3 2 3 2" xfId="1859" xr:uid="{DD74D56F-FC56-401F-9C7A-43EF5F22B6C8}"/>
    <cellStyle name="Percent 3 2 2 3 2 3 2 2" xfId="3701" xr:uid="{DAD88D60-102C-4615-9A48-F3140047AB7E}"/>
    <cellStyle name="Percent 3 2 2 3 2 3 2 2 2" xfId="13492" xr:uid="{DCD271F8-109C-4343-9BAC-FFADDFA73523}"/>
    <cellStyle name="Percent 3 2 2 3 2 3 2 3" xfId="12322" xr:uid="{935E11F9-A5AA-4414-8F7C-824C6D0D8A3A}"/>
    <cellStyle name="Percent 3 2 2 3 2 3 3" xfId="3233" xr:uid="{195E4D63-D689-4BA2-8261-33FBA9035C42}"/>
    <cellStyle name="Percent 3 2 2 3 2 3 3 2" xfId="13024" xr:uid="{58C9E4B1-8E5B-4A09-ADF0-7728B320FA7F}"/>
    <cellStyle name="Percent 3 2 2 3 2 3 4" xfId="11847" xr:uid="{EE393276-884D-4EA5-B22B-47B6A66E2CD6}"/>
    <cellStyle name="Percent 3 2 2 3 2 4" xfId="1593" xr:uid="{230A10DF-F4AF-49A6-B070-4754049A6849}"/>
    <cellStyle name="Percent 3 2 2 3 2 4 2" xfId="3435" xr:uid="{89868CFA-A126-4F1A-92C5-30D06BDE3563}"/>
    <cellStyle name="Percent 3 2 2 3 2 4 2 2" xfId="13226" xr:uid="{323D5E4D-47E6-4C98-AD31-6E6A05E34BA2}"/>
    <cellStyle name="Percent 3 2 2 3 2 4 3" xfId="12056" xr:uid="{B5567E23-276C-4C70-90EB-0AD8E6DC3917}"/>
    <cellStyle name="Percent 3 2 2 3 2 5" xfId="3230" xr:uid="{738441A8-F33E-4571-8F06-7295AB490252}"/>
    <cellStyle name="Percent 3 2 2 3 2 5 2" xfId="13021" xr:uid="{94AC4CD5-F0A0-4182-9AB0-EB8AA16F81B9}"/>
    <cellStyle name="Percent 3 2 2 3 2 6" xfId="11844" xr:uid="{4D086307-D561-463B-A705-577ED19E1257}"/>
    <cellStyle name="Percent 3 2 2 3 3" xfId="1312" xr:uid="{D70DBF10-FEE5-4E25-B8EB-8B2EBEE6ED10}"/>
    <cellStyle name="Percent 3 2 2 3 3 2" xfId="1313" xr:uid="{D5D41F3F-8D51-4B0B-9B66-2EE862467B42}"/>
    <cellStyle name="Percent 3 2 2 3 3 2 2" xfId="1986" xr:uid="{7D1E0051-2B77-4844-B568-B4E0267AFE68}"/>
    <cellStyle name="Percent 3 2 2 3 3 2 2 2" xfId="3828" xr:uid="{AA15F43E-968F-490F-9A0C-7318CE029E95}"/>
    <cellStyle name="Percent 3 2 2 3 3 2 2 2 2" xfId="13619" xr:uid="{F8F0156A-6B06-4899-B781-260007302F5C}"/>
    <cellStyle name="Percent 3 2 2 3 3 2 2 3" xfId="12448" xr:uid="{C24B94C7-AF29-40E7-B991-21FF6A66E8E3}"/>
    <cellStyle name="Percent 3 2 2 3 3 2 3" xfId="3235" xr:uid="{530806D7-729A-48E3-87A1-E68C65CD8365}"/>
    <cellStyle name="Percent 3 2 2 3 3 2 3 2" xfId="13026" xr:uid="{231AF603-0665-405B-8546-4DF436458B4C}"/>
    <cellStyle name="Percent 3 2 2 3 3 2 4" xfId="11849" xr:uid="{60E3D798-22D2-482D-9F77-4CB7A9318328}"/>
    <cellStyle name="Percent 3 2 2 3 3 3" xfId="1720" xr:uid="{15CA1151-FEA2-462B-B1F0-480F18BE4247}"/>
    <cellStyle name="Percent 3 2 2 3 3 3 2" xfId="3562" xr:uid="{178746CD-7F75-4C7E-A607-BD48C0703A56}"/>
    <cellStyle name="Percent 3 2 2 3 3 3 2 2" xfId="13353" xr:uid="{D129F76F-44C5-443F-A1F8-F7BC57322264}"/>
    <cellStyle name="Percent 3 2 2 3 3 3 3" xfId="12183" xr:uid="{861A7D26-D0EA-46A0-BCDA-97530D0B32B4}"/>
    <cellStyle name="Percent 3 2 2 3 3 4" xfId="3234" xr:uid="{4F55B8A9-F15D-4575-A09C-DF8F4B4FB2B4}"/>
    <cellStyle name="Percent 3 2 2 3 3 4 2" xfId="13025" xr:uid="{EBBFC248-035A-46F4-9E94-664F278D36B3}"/>
    <cellStyle name="Percent 3 2 2 3 3 5" xfId="11848" xr:uid="{E79F3E3D-25EC-4B3C-AFC5-B5FB8697AF9B}"/>
    <cellStyle name="Percent 3 2 2 3 4" xfId="1314" xr:uid="{42765368-4DE3-4FF8-969F-3A8C501329D9}"/>
    <cellStyle name="Percent 3 2 2 3 4 2" xfId="1793" xr:uid="{5631BB86-359E-4082-822A-0A2D764EEADC}"/>
    <cellStyle name="Percent 3 2 2 3 4 2 2" xfId="3635" xr:uid="{A2C95E2C-C499-41F4-B75D-9CFC73B86332}"/>
    <cellStyle name="Percent 3 2 2 3 4 2 2 2" xfId="13426" xr:uid="{48A52D1E-FED7-4F47-8716-16F17534CEAB}"/>
    <cellStyle name="Percent 3 2 2 3 4 2 3" xfId="12256" xr:uid="{3C166E4D-A4EE-45E5-B054-2C682C4D1357}"/>
    <cellStyle name="Percent 3 2 2 3 4 3" xfId="3236" xr:uid="{B71AFEFA-CFCE-49D5-A340-A49F68F59337}"/>
    <cellStyle name="Percent 3 2 2 3 4 3 2" xfId="13027" xr:uid="{B4DA15F6-3E01-428C-9215-3AB8C619037E}"/>
    <cellStyle name="Percent 3 2 2 3 4 4" xfId="11850" xr:uid="{19336F68-9C77-4DC3-8BC5-6A8B4160E26B}"/>
    <cellStyle name="Percent 3 2 2 3 5" xfId="1527" xr:uid="{C333C03D-9169-45C1-9E11-96492D5F8DF3}"/>
    <cellStyle name="Percent 3 2 2 3 5 2" xfId="3369" xr:uid="{469B2C2A-E2F6-44A9-B9C0-9161BC3D68AE}"/>
    <cellStyle name="Percent 3 2 2 3 5 2 2" xfId="13160" xr:uid="{A5A7168F-9216-4DCC-8314-853B7464329F}"/>
    <cellStyle name="Percent 3 2 2 3 5 3" xfId="11990" xr:uid="{285440FE-C299-4B06-B805-127259BD5C98}"/>
    <cellStyle name="Percent 3 2 2 3 6" xfId="3229" xr:uid="{0B79F34E-8BC6-41BF-8BD7-4BEEBBB04F2A}"/>
    <cellStyle name="Percent 3 2 2 3 6 2" xfId="13020" xr:uid="{C08565FB-453C-4380-AD40-DC23B4A6A26F}"/>
    <cellStyle name="Percent 3 2 2 3 7" xfId="11843" xr:uid="{00674363-B45D-43BD-859B-ADA6B3228D63}"/>
    <cellStyle name="Percent 3 2 2 4" xfId="1315" xr:uid="{234BB01B-2DC5-4E44-B994-D048AB5EBD5E}"/>
    <cellStyle name="Percent 3 2 2 4 2" xfId="1316" xr:uid="{072BCACD-6DB2-46B5-926D-702AF0DFD5F5}"/>
    <cellStyle name="Percent 3 2 2 4 2 2" xfId="1317" xr:uid="{945CF311-6527-4D07-B9F8-DB6D0056BB08}"/>
    <cellStyle name="Percent 3 2 2 4 2 2 2" xfId="1988" xr:uid="{63E552EF-520F-44B0-B7D6-593581728DEF}"/>
    <cellStyle name="Percent 3 2 2 4 2 2 2 2" xfId="3830" xr:uid="{4BF32CA3-8434-4D74-BFB6-00F4C1C7B992}"/>
    <cellStyle name="Percent 3 2 2 4 2 2 2 2 2" xfId="13621" xr:uid="{E15CCFFF-54B8-4B30-91E3-06F684545EE9}"/>
    <cellStyle name="Percent 3 2 2 4 2 2 2 3" xfId="12450" xr:uid="{4CD6626B-A661-4335-8E36-A0D8B539F2DC}"/>
    <cellStyle name="Percent 3 2 2 4 2 2 3" xfId="3239" xr:uid="{F64E6B43-9BC1-4CF1-8E9F-E529110F05C0}"/>
    <cellStyle name="Percent 3 2 2 4 2 2 3 2" xfId="13030" xr:uid="{900DF61B-E837-461E-BB58-709AC96EBCCD}"/>
    <cellStyle name="Percent 3 2 2 4 2 2 4" xfId="11853" xr:uid="{CE294AD9-D659-44D8-A073-8DF6C3F7F8A8}"/>
    <cellStyle name="Percent 3 2 2 4 2 3" xfId="1722" xr:uid="{BE8807B6-44EE-4EC0-B27C-6CFA7D9B0750}"/>
    <cellStyle name="Percent 3 2 2 4 2 3 2" xfId="3564" xr:uid="{2ACD917C-A8E8-4737-9590-DD922671979E}"/>
    <cellStyle name="Percent 3 2 2 4 2 3 2 2" xfId="13355" xr:uid="{EB357CDF-4766-4D22-AC42-6E757064664F}"/>
    <cellStyle name="Percent 3 2 2 4 2 3 3" xfId="12185" xr:uid="{9B6F157E-0A59-459A-9498-85220D090B1C}"/>
    <cellStyle name="Percent 3 2 2 4 2 4" xfId="3238" xr:uid="{C2ED6FC0-8AE7-40A8-ADDC-E179E0B101D3}"/>
    <cellStyle name="Percent 3 2 2 4 2 4 2" xfId="13029" xr:uid="{CE7A531C-FFAB-4A79-8C11-A7A9BFC801A8}"/>
    <cellStyle name="Percent 3 2 2 4 2 5" xfId="11852" xr:uid="{2CFBA520-10F8-4B2D-B8F2-A2F770EC1A96}"/>
    <cellStyle name="Percent 3 2 2 4 3" xfId="1318" xr:uid="{F2B7A01C-6605-4721-A8D0-553315911D0F}"/>
    <cellStyle name="Percent 3 2 2 4 3 2" xfId="1823" xr:uid="{38CEFF1F-DD63-4F81-99AE-46D8801ED5A9}"/>
    <cellStyle name="Percent 3 2 2 4 3 2 2" xfId="3665" xr:uid="{40F6D521-6937-4ADB-96D9-2C51B7E734F1}"/>
    <cellStyle name="Percent 3 2 2 4 3 2 2 2" xfId="13456" xr:uid="{8798E0E8-C0B8-4973-B74A-9A1964FB6E39}"/>
    <cellStyle name="Percent 3 2 2 4 3 2 3" xfId="12286" xr:uid="{23A13789-681C-4816-92B5-54820A48B181}"/>
    <cellStyle name="Percent 3 2 2 4 3 3" xfId="3240" xr:uid="{81BA5451-4164-43AE-8B23-4A0DE3CDF0E1}"/>
    <cellStyle name="Percent 3 2 2 4 3 3 2" xfId="13031" xr:uid="{71732188-213B-40A8-B32D-3EBFD1DA6DD2}"/>
    <cellStyle name="Percent 3 2 2 4 3 4" xfId="11854" xr:uid="{E6D9A3AC-C06A-4A15-83E7-715F82E228CA}"/>
    <cellStyle name="Percent 3 2 2 4 4" xfId="1557" xr:uid="{AB805859-A994-4A5E-ADB8-7AD147892096}"/>
    <cellStyle name="Percent 3 2 2 4 4 2" xfId="3399" xr:uid="{43E9B3C2-FE0F-4D7E-AAC5-BDEF07079743}"/>
    <cellStyle name="Percent 3 2 2 4 4 2 2" xfId="13190" xr:uid="{B9857153-4327-442A-A7D5-799572A74C6B}"/>
    <cellStyle name="Percent 3 2 2 4 4 3" xfId="12020" xr:uid="{C8014B8F-996E-43AB-A33B-1F0CA2B0560F}"/>
    <cellStyle name="Percent 3 2 2 4 5" xfId="3237" xr:uid="{19D1B7B5-9ACA-4F05-BF25-FFDD2015EE01}"/>
    <cellStyle name="Percent 3 2 2 4 5 2" xfId="13028" xr:uid="{CAC96B8D-D0AC-406C-B786-26D40386B680}"/>
    <cellStyle name="Percent 3 2 2 4 6" xfId="11851" xr:uid="{1184D006-00C9-46F5-8C28-BA3B74953EF8}"/>
    <cellStyle name="Percent 3 2 2 5" xfId="1319" xr:uid="{AFB654A4-7AA5-4B6E-A33B-8642031BEDF4}"/>
    <cellStyle name="Percent 3 2 2 5 2" xfId="1320" xr:uid="{4C8329BA-35D3-4CDD-B271-0D9A1FF929D6}"/>
    <cellStyle name="Percent 3 2 2 5 2 2" xfId="1983" xr:uid="{77D58089-07E1-496B-8D2C-8BCAC48ACC5B}"/>
    <cellStyle name="Percent 3 2 2 5 2 2 2" xfId="3825" xr:uid="{FE765F86-9076-46C5-A285-C1B359E71185}"/>
    <cellStyle name="Percent 3 2 2 5 2 2 2 2" xfId="13616" xr:uid="{492D763E-236B-4235-8210-D3F31824F868}"/>
    <cellStyle name="Percent 3 2 2 5 2 2 3" xfId="12445" xr:uid="{5B118402-1C82-4E2C-AE8F-2F31172F7004}"/>
    <cellStyle name="Percent 3 2 2 5 2 3" xfId="3242" xr:uid="{816BFFD4-1082-497E-8476-E2E62CA95B2A}"/>
    <cellStyle name="Percent 3 2 2 5 2 3 2" xfId="13033" xr:uid="{2DAFC2ED-33FC-48FD-8DF1-900968EAEC4B}"/>
    <cellStyle name="Percent 3 2 2 5 2 4" xfId="11856" xr:uid="{FCE61D58-3559-4FB5-B971-2F577332AE08}"/>
    <cellStyle name="Percent 3 2 2 5 3" xfId="1717" xr:uid="{B29653D0-D121-4260-9EFA-58E5F5BD02EF}"/>
    <cellStyle name="Percent 3 2 2 5 3 2" xfId="3559" xr:uid="{4DE42375-B3D5-4AD2-8E94-8567B7D3739E}"/>
    <cellStyle name="Percent 3 2 2 5 3 2 2" xfId="13350" xr:uid="{D422F592-D072-48DC-BB27-262FF1683BB4}"/>
    <cellStyle name="Percent 3 2 2 5 3 3" xfId="12180" xr:uid="{6CBF541D-8C0D-48BB-857E-58D74D1613D5}"/>
    <cellStyle name="Percent 3 2 2 5 4" xfId="3241" xr:uid="{C0D7793F-796A-4C5E-B737-36F7A5B311B9}"/>
    <cellStyle name="Percent 3 2 2 5 4 2" xfId="13032" xr:uid="{54937571-A50A-4932-8C06-D7B584CDEE95}"/>
    <cellStyle name="Percent 3 2 2 5 5" xfId="11855" xr:uid="{DAA1C203-9FB8-4523-91AD-5CDBC9D01006}"/>
    <cellStyle name="Percent 3 2 2 6" xfId="1321" xr:uid="{80C7D4A4-112D-4337-9B4F-215237500247}"/>
    <cellStyle name="Percent 3 2 2 6 2" xfId="1757" xr:uid="{094593B0-3CAB-4F20-B284-51135A0B92A2}"/>
    <cellStyle name="Percent 3 2 2 6 2 2" xfId="3599" xr:uid="{B9A3035B-F234-4604-8425-316A1E76D48D}"/>
    <cellStyle name="Percent 3 2 2 6 2 2 2" xfId="13390" xr:uid="{F250D7B9-11B4-43DE-AE00-4FE292E7321F}"/>
    <cellStyle name="Percent 3 2 2 6 2 3" xfId="12220" xr:uid="{FDB4D123-3F3A-48F9-A468-2BDC29E05EDE}"/>
    <cellStyle name="Percent 3 2 2 6 3" xfId="3243" xr:uid="{EFFDA1D4-B1E1-42A0-9C17-D998A07A0BDA}"/>
    <cellStyle name="Percent 3 2 2 6 3 2" xfId="13034" xr:uid="{7146AC47-8497-4D70-B526-D058E2C4736C}"/>
    <cellStyle name="Percent 3 2 2 6 4" xfId="11857" xr:uid="{2819C723-07C4-445F-8F95-F6101B83ED18}"/>
    <cellStyle name="Percent 3 2 2 7" xfId="1491" xr:uid="{924DA09A-F4E0-4CAB-8520-F40F01ECA5F9}"/>
    <cellStyle name="Percent 3 2 2 7 2" xfId="3333" xr:uid="{59D86CD9-7911-4617-8699-90AA68623CB7}"/>
    <cellStyle name="Percent 3 2 2 7 2 2" xfId="13124" xr:uid="{C42BE4DF-2399-4B6A-9982-B59C2CBC58C3}"/>
    <cellStyle name="Percent 3 2 2 7 3" xfId="11954" xr:uid="{D7019272-B9B2-4198-A830-53DDFE554460}"/>
    <cellStyle name="Percent 3 2 2 8" xfId="3220" xr:uid="{E5F72B54-1AC9-44A7-826C-7245F8094B95}"/>
    <cellStyle name="Percent 3 2 2 8 2" xfId="13011" xr:uid="{0E67AE65-3668-471D-BFAB-D291376EF1F5}"/>
    <cellStyle name="Percent 3 2 2 9" xfId="11834" xr:uid="{658E3A82-AD2F-4F45-9471-B9DD66AC4FEE}"/>
    <cellStyle name="Percent 3 2 3" xfId="1322" xr:uid="{BF6C17E8-D1B5-4B81-8847-F858F448FE7E}"/>
    <cellStyle name="Percent 3 2 3 2" xfId="1323" xr:uid="{3F09CFDA-031F-4FAD-BD7E-4A2D8092DA72}"/>
    <cellStyle name="Percent 3 2 3 2 2" xfId="1324" xr:uid="{2CD9959B-31BA-4F2D-97AF-213E63EB2094}"/>
    <cellStyle name="Percent 3 2 3 2 2 2" xfId="1325" xr:uid="{63DA62C0-DF5A-4BBC-88C7-6A45EE04BAB9}"/>
    <cellStyle name="Percent 3 2 3 2 2 2 2" xfId="1990" xr:uid="{C32CA413-B393-4A02-8DC3-83FC6D855005}"/>
    <cellStyle name="Percent 3 2 3 2 2 2 2 2" xfId="3832" xr:uid="{214C1C99-468E-411E-BC95-D30E965C1E79}"/>
    <cellStyle name="Percent 3 2 3 2 2 2 2 2 2" xfId="13623" xr:uid="{257F7E3F-2B49-42A9-9345-23516DD453F0}"/>
    <cellStyle name="Percent 3 2 3 2 2 2 2 3" xfId="12452" xr:uid="{F2FC7A9A-E468-4CCF-851B-0BE419EF7EB3}"/>
    <cellStyle name="Percent 3 2 3 2 2 2 3" xfId="3247" xr:uid="{2C3299B6-8DF1-44A6-B36A-DD615BD89A03}"/>
    <cellStyle name="Percent 3 2 3 2 2 2 3 2" xfId="13038" xr:uid="{166B103F-7040-48A3-9FE4-33958408FAB6}"/>
    <cellStyle name="Percent 3 2 3 2 2 2 4" xfId="11861" xr:uid="{46A92692-FDD2-4BFF-948C-2AEC994620D5}"/>
    <cellStyle name="Percent 3 2 3 2 2 3" xfId="1724" xr:uid="{66CFB9EC-B521-49ED-B5A3-344845B79F0A}"/>
    <cellStyle name="Percent 3 2 3 2 2 3 2" xfId="3566" xr:uid="{71A8B50E-CCCA-438A-A01F-228F49E3E914}"/>
    <cellStyle name="Percent 3 2 3 2 2 3 2 2" xfId="13357" xr:uid="{7ECD17CA-1B08-4926-B437-28D609B940B7}"/>
    <cellStyle name="Percent 3 2 3 2 2 3 3" xfId="12187" xr:uid="{94EBDBEB-09BA-43D7-8358-1B7C8B55DE53}"/>
    <cellStyle name="Percent 3 2 3 2 2 4" xfId="3246" xr:uid="{ED266CFB-BB7D-4BEE-90C0-513FF5DA6682}"/>
    <cellStyle name="Percent 3 2 3 2 2 4 2" xfId="13037" xr:uid="{FCC60E6F-DFAE-473E-869F-D639115ECC54}"/>
    <cellStyle name="Percent 3 2 3 2 2 5" xfId="11860" xr:uid="{A2DC8C2A-1627-478A-854F-95AFA3F1DCFE}"/>
    <cellStyle name="Percent 3 2 3 2 3" xfId="1326" xr:uid="{B39A2593-6DC5-4E42-86C0-952AFE6EEF94}"/>
    <cellStyle name="Percent 3 2 3 2 3 2" xfId="1832" xr:uid="{E7E41D57-39D6-4953-A6A3-9BDDEF048AE4}"/>
    <cellStyle name="Percent 3 2 3 2 3 2 2" xfId="3674" xr:uid="{26081181-85F8-4171-8323-F4E56ED744F9}"/>
    <cellStyle name="Percent 3 2 3 2 3 2 2 2" xfId="13465" xr:uid="{CB26663F-1A8E-428D-B11F-2705F027A9B3}"/>
    <cellStyle name="Percent 3 2 3 2 3 2 3" xfId="12295" xr:uid="{BA1E891E-34EF-4521-AD2F-FBF082E657C0}"/>
    <cellStyle name="Percent 3 2 3 2 3 3" xfId="3248" xr:uid="{0BA5F337-2BDE-4184-B69E-A4966E59D692}"/>
    <cellStyle name="Percent 3 2 3 2 3 3 2" xfId="13039" xr:uid="{7CC207F0-673D-4112-A8F2-58FE13054633}"/>
    <cellStyle name="Percent 3 2 3 2 3 4" xfId="11862" xr:uid="{C2D428F1-3722-4F4B-9BE7-087F2706A8FA}"/>
    <cellStyle name="Percent 3 2 3 2 4" xfId="1566" xr:uid="{C021408A-5110-434B-9D5F-4EB19099B6A0}"/>
    <cellStyle name="Percent 3 2 3 2 4 2" xfId="3408" xr:uid="{666A70AF-A33A-46D3-9D7C-305F0886282B}"/>
    <cellStyle name="Percent 3 2 3 2 4 2 2" xfId="13199" xr:uid="{B125FEFD-50B6-4CCB-A7FB-627CAE705722}"/>
    <cellStyle name="Percent 3 2 3 2 4 3" xfId="12029" xr:uid="{1A84EBEB-FCFE-4416-B10B-28F6CAD66AE0}"/>
    <cellStyle name="Percent 3 2 3 2 5" xfId="3245" xr:uid="{74C8C16C-E14C-49F3-BD6C-501B3FE60337}"/>
    <cellStyle name="Percent 3 2 3 2 5 2" xfId="13036" xr:uid="{C8726CC5-7685-46D9-BA5A-37F421AB93A2}"/>
    <cellStyle name="Percent 3 2 3 2 6" xfId="11859" xr:uid="{1C99D8C7-45F5-4B8B-9DE9-62E647167DDA}"/>
    <cellStyle name="Percent 3 2 3 3" xfId="1327" xr:uid="{1B38F14D-6323-44F3-A2BB-5DC1D7BCF2C7}"/>
    <cellStyle name="Percent 3 2 3 3 2" xfId="1328" xr:uid="{00DA45E6-D7AA-4186-A9EB-14491CD2B940}"/>
    <cellStyle name="Percent 3 2 3 3 2 2" xfId="1989" xr:uid="{52A7D844-D79D-40B5-A01C-2F1743EE23C9}"/>
    <cellStyle name="Percent 3 2 3 3 2 2 2" xfId="3831" xr:uid="{369D9E00-A60C-4F5A-AC5E-C10A5542CD5B}"/>
    <cellStyle name="Percent 3 2 3 3 2 2 2 2" xfId="13622" xr:uid="{33F28869-F134-4D9A-ACCB-6C6FB15FF54A}"/>
    <cellStyle name="Percent 3 2 3 3 2 2 3" xfId="12451" xr:uid="{B5404718-F01E-4704-B652-865713D55061}"/>
    <cellStyle name="Percent 3 2 3 3 2 3" xfId="3250" xr:uid="{040C19EF-4C11-4D7C-854E-C25CB3C681F5}"/>
    <cellStyle name="Percent 3 2 3 3 2 3 2" xfId="13041" xr:uid="{CEF12DB0-677B-49A2-9455-F7D812A6C7A8}"/>
    <cellStyle name="Percent 3 2 3 3 2 4" xfId="11864" xr:uid="{242EF3C4-61C8-4840-B334-79F7BA3ED74A}"/>
    <cellStyle name="Percent 3 2 3 3 3" xfId="1723" xr:uid="{E5DA716B-6C00-4287-A780-9ECC8D21ACD9}"/>
    <cellStyle name="Percent 3 2 3 3 3 2" xfId="3565" xr:uid="{3AE42578-305E-40AD-B1BF-16D82E6FB4D9}"/>
    <cellStyle name="Percent 3 2 3 3 3 2 2" xfId="13356" xr:uid="{E5C898C9-E5D5-4851-B9E3-EFB525819DA1}"/>
    <cellStyle name="Percent 3 2 3 3 3 3" xfId="12186" xr:uid="{E5D6501F-A549-4ECD-913F-D0F1755AD5B7}"/>
    <cellStyle name="Percent 3 2 3 3 4" xfId="3249" xr:uid="{E538570C-CB39-484F-971C-334C1C95F4D1}"/>
    <cellStyle name="Percent 3 2 3 3 4 2" xfId="13040" xr:uid="{A7659216-AEC2-4666-87BD-B2B79195557C}"/>
    <cellStyle name="Percent 3 2 3 3 5" xfId="11863" xr:uid="{8EBFED75-522E-4395-878F-9E913DA8CC07}"/>
    <cellStyle name="Percent 3 2 3 4" xfId="1329" xr:uid="{E19F9AEA-C0D2-41B9-9EDD-F1C3B1DD93B5}"/>
    <cellStyle name="Percent 3 2 3 4 2" xfId="1766" xr:uid="{46B23187-6F99-4124-B717-E2F556954582}"/>
    <cellStyle name="Percent 3 2 3 4 2 2" xfId="3608" xr:uid="{2348A7E5-C50C-4FEA-8B08-5C2AA5E11F12}"/>
    <cellStyle name="Percent 3 2 3 4 2 2 2" xfId="13399" xr:uid="{BDD8A34B-751E-4D1F-9DE0-569B605CBBC1}"/>
    <cellStyle name="Percent 3 2 3 4 2 3" xfId="12229" xr:uid="{CEFDEFF7-DAFA-4FCF-89E7-2ABF2F4B962B}"/>
    <cellStyle name="Percent 3 2 3 4 3" xfId="3251" xr:uid="{4EDE229C-6EC9-43EE-A7FB-D154F6157DE4}"/>
    <cellStyle name="Percent 3 2 3 4 3 2" xfId="13042" xr:uid="{969DD5AD-42B3-40C9-84DA-4AA8F095AD3E}"/>
    <cellStyle name="Percent 3 2 3 4 4" xfId="11865" xr:uid="{9FF622EC-6E3A-4A5A-BB9B-6A3CB0A1CE06}"/>
    <cellStyle name="Percent 3 2 3 5" xfId="1500" xr:uid="{625AD8D2-A825-4012-8217-0570FAA69238}"/>
    <cellStyle name="Percent 3 2 3 5 2" xfId="3342" xr:uid="{BC7B2FDE-CC7A-4C20-87FA-65C9059A0DEE}"/>
    <cellStyle name="Percent 3 2 3 5 2 2" xfId="13133" xr:uid="{FAC30E0F-4F77-47D4-B080-239BC09554A2}"/>
    <cellStyle name="Percent 3 2 3 5 3" xfId="11963" xr:uid="{30B0D285-42F1-423F-8652-0D46AA8C32C3}"/>
    <cellStyle name="Percent 3 2 3 6" xfId="3244" xr:uid="{78940E31-5A1E-4B67-87D6-7960ADFFB433}"/>
    <cellStyle name="Percent 3 2 3 6 2" xfId="13035" xr:uid="{1C24DC60-836E-4B86-8F5D-EB90CA6312D8}"/>
    <cellStyle name="Percent 3 2 3 7" xfId="11858" xr:uid="{EAD28EB2-4936-4B8A-9B8B-DF77597490D9}"/>
    <cellStyle name="Percent 3 2 4" xfId="1330" xr:uid="{9F6CB375-F29C-4CD1-82F9-1C66666C18DA}"/>
    <cellStyle name="Percent 3 2 4 2" xfId="1331" xr:uid="{93E34624-268C-45DF-884F-6686B363B1BE}"/>
    <cellStyle name="Percent 3 2 4 2 2" xfId="1332" xr:uid="{1F1644ED-7BAE-4F13-AAD3-155E311F460B}"/>
    <cellStyle name="Percent 3 2 4 2 2 2" xfId="1333" xr:uid="{4027EDA0-E172-47C4-9435-691997BFA7F6}"/>
    <cellStyle name="Percent 3 2 4 2 2 2 2" xfId="1992" xr:uid="{D25573AB-5D8E-4FF3-B800-F489B8D6A6E4}"/>
    <cellStyle name="Percent 3 2 4 2 2 2 2 2" xfId="3834" xr:uid="{6290F415-FADF-48BE-AD26-AE52FCB3F532}"/>
    <cellStyle name="Percent 3 2 4 2 2 2 2 2 2" xfId="13625" xr:uid="{7FA173D5-B8F8-4B92-AB34-E3FA4E118086}"/>
    <cellStyle name="Percent 3 2 4 2 2 2 2 3" xfId="12454" xr:uid="{62B6D483-856B-43B3-BD38-CD9607E8E0C4}"/>
    <cellStyle name="Percent 3 2 4 2 2 2 3" xfId="3255" xr:uid="{4DA888CE-30E6-4993-B9F9-5ED518A9CB24}"/>
    <cellStyle name="Percent 3 2 4 2 2 2 3 2" xfId="13046" xr:uid="{C17A8A7B-3273-442D-BACC-F5E5CC82E985}"/>
    <cellStyle name="Percent 3 2 4 2 2 2 4" xfId="11869" xr:uid="{29A6D8B8-A403-4574-A15F-4D16C10B29D5}"/>
    <cellStyle name="Percent 3 2 4 2 2 3" xfId="1726" xr:uid="{F9E070DD-770F-43B7-B655-149232971250}"/>
    <cellStyle name="Percent 3 2 4 2 2 3 2" xfId="3568" xr:uid="{2AF100B9-1C87-44E1-B255-22CCFB9492B6}"/>
    <cellStyle name="Percent 3 2 4 2 2 3 2 2" xfId="13359" xr:uid="{A7BB0D09-3A26-427D-A99C-CE2BC3F8CAEA}"/>
    <cellStyle name="Percent 3 2 4 2 2 3 3" xfId="12189" xr:uid="{1DAF7AA1-F961-460A-8954-E0CE3FD510EE}"/>
    <cellStyle name="Percent 3 2 4 2 2 4" xfId="3254" xr:uid="{D7449589-4FF0-4770-ABBF-7C1BE537AC4F}"/>
    <cellStyle name="Percent 3 2 4 2 2 4 2" xfId="13045" xr:uid="{2043125A-50B8-4FE3-B793-B4FA9BC2E556}"/>
    <cellStyle name="Percent 3 2 4 2 2 5" xfId="11868" xr:uid="{FEEC688D-B4EA-44F7-9BB5-B1F0BE7E38BD}"/>
    <cellStyle name="Percent 3 2 4 2 3" xfId="1334" xr:uid="{5518AFFE-8D5B-4D2C-8750-DDF01086B391}"/>
    <cellStyle name="Percent 3 2 4 2 3 2" xfId="1850" xr:uid="{DE3093D6-53B3-4621-BBFF-90F972F1956D}"/>
    <cellStyle name="Percent 3 2 4 2 3 2 2" xfId="3692" xr:uid="{A1004DA8-202C-4A22-97E8-FCC3A9024757}"/>
    <cellStyle name="Percent 3 2 4 2 3 2 2 2" xfId="13483" xr:uid="{7B814CB4-C850-4644-82F6-F08692530909}"/>
    <cellStyle name="Percent 3 2 4 2 3 2 3" xfId="12313" xr:uid="{1C1E9769-DA7A-4C3F-96DD-4106D4337951}"/>
    <cellStyle name="Percent 3 2 4 2 3 3" xfId="3256" xr:uid="{64EBC25A-AF13-42D4-B2A4-F13864253913}"/>
    <cellStyle name="Percent 3 2 4 2 3 3 2" xfId="13047" xr:uid="{85794072-016E-4C6E-93CF-7D7168FC2085}"/>
    <cellStyle name="Percent 3 2 4 2 3 4" xfId="11870" xr:uid="{017502E2-C946-4529-98D8-008FEAC540F1}"/>
    <cellStyle name="Percent 3 2 4 2 4" xfId="1584" xr:uid="{19B4B7A1-2E2A-4B88-8FA9-75949C8CEC0C}"/>
    <cellStyle name="Percent 3 2 4 2 4 2" xfId="3426" xr:uid="{BF6BB374-DA0D-4921-BBA7-DD52B79F6594}"/>
    <cellStyle name="Percent 3 2 4 2 4 2 2" xfId="13217" xr:uid="{FB892C0A-F28F-4550-A606-B7F77FCC1F76}"/>
    <cellStyle name="Percent 3 2 4 2 4 3" xfId="12047" xr:uid="{A01D432D-1F1D-4BB7-820E-308236AE70D4}"/>
    <cellStyle name="Percent 3 2 4 2 5" xfId="3253" xr:uid="{D3E540CD-7F62-4322-BA29-ADFF2AC8C9F0}"/>
    <cellStyle name="Percent 3 2 4 2 5 2" xfId="13044" xr:uid="{B179DCFD-EF4D-4900-B9A4-3C3DDA8F6C36}"/>
    <cellStyle name="Percent 3 2 4 2 6" xfId="11867" xr:uid="{05256EE0-BEE5-4794-9F05-D926F81CCC79}"/>
    <cellStyle name="Percent 3 2 4 3" xfId="1335" xr:uid="{40FFE941-B79B-4E35-B772-83EB912332AA}"/>
    <cellStyle name="Percent 3 2 4 3 2" xfId="1336" xr:uid="{1786AF73-3C07-4C6B-A7BF-CB7B0CA8A0B4}"/>
    <cellStyle name="Percent 3 2 4 3 2 2" xfId="1991" xr:uid="{77549685-8A47-4523-A225-D16750F507FB}"/>
    <cellStyle name="Percent 3 2 4 3 2 2 2" xfId="3833" xr:uid="{25627C9D-2562-415E-95AC-A79D66455876}"/>
    <cellStyle name="Percent 3 2 4 3 2 2 2 2" xfId="13624" xr:uid="{00623659-315B-4CF7-8947-1D3AFD4784F5}"/>
    <cellStyle name="Percent 3 2 4 3 2 2 3" xfId="12453" xr:uid="{33D7A141-49D7-41B5-B19F-BB49A17A854C}"/>
    <cellStyle name="Percent 3 2 4 3 2 3" xfId="3258" xr:uid="{9545766A-49FD-4EB2-9150-FDE64C2FD3A4}"/>
    <cellStyle name="Percent 3 2 4 3 2 3 2" xfId="13049" xr:uid="{56E98E0E-0A64-43A9-9A33-63FA2402C78A}"/>
    <cellStyle name="Percent 3 2 4 3 2 4" xfId="11872" xr:uid="{13EFDFE2-772B-4161-A769-8AAF07C9CACF}"/>
    <cellStyle name="Percent 3 2 4 3 3" xfId="1725" xr:uid="{03A42EBB-825A-4EEE-8722-26FF36A14ABF}"/>
    <cellStyle name="Percent 3 2 4 3 3 2" xfId="3567" xr:uid="{2A57D870-F834-4F20-8B1E-7C88DACE086C}"/>
    <cellStyle name="Percent 3 2 4 3 3 2 2" xfId="13358" xr:uid="{70B730CC-F8B1-4F81-9F67-E0B2EAA760BF}"/>
    <cellStyle name="Percent 3 2 4 3 3 3" xfId="12188" xr:uid="{7DD20317-4F99-4B07-9293-E9F2B03CA959}"/>
    <cellStyle name="Percent 3 2 4 3 4" xfId="3257" xr:uid="{CC9FDC92-35C4-49AF-BE75-9383C0B396D6}"/>
    <cellStyle name="Percent 3 2 4 3 4 2" xfId="13048" xr:uid="{2488D308-FF92-449A-A391-2C2141F08CC2}"/>
    <cellStyle name="Percent 3 2 4 3 5" xfId="11871" xr:uid="{990024ED-ECA1-41E0-ABDD-F1865801E63C}"/>
    <cellStyle name="Percent 3 2 4 4" xfId="1337" xr:uid="{AE4814D2-14CB-40EE-9E18-FB82ED758FB1}"/>
    <cellStyle name="Percent 3 2 4 4 2" xfId="1784" xr:uid="{4278C3E5-45B1-43DA-8616-D2D8C5612756}"/>
    <cellStyle name="Percent 3 2 4 4 2 2" xfId="3626" xr:uid="{8771D359-6131-4D53-9C8F-C2493D96FFEE}"/>
    <cellStyle name="Percent 3 2 4 4 2 2 2" xfId="13417" xr:uid="{94E56F77-FD2D-4E6D-906D-90BCED314A11}"/>
    <cellStyle name="Percent 3 2 4 4 2 3" xfId="12247" xr:uid="{B8A106D9-AC61-4D37-B0DE-4C298E51AECB}"/>
    <cellStyle name="Percent 3 2 4 4 3" xfId="3259" xr:uid="{FE45C7C1-F413-4613-890D-D5ACD4737760}"/>
    <cellStyle name="Percent 3 2 4 4 3 2" xfId="13050" xr:uid="{EE904568-3F95-41BF-906E-CA28A7AF592F}"/>
    <cellStyle name="Percent 3 2 4 4 4" xfId="11873" xr:uid="{A7D0E2D4-5172-43E9-8533-6C86A3015841}"/>
    <cellStyle name="Percent 3 2 4 5" xfId="1518" xr:uid="{F90ADE5A-890A-425A-BD64-94C49FD4724F}"/>
    <cellStyle name="Percent 3 2 4 5 2" xfId="3360" xr:uid="{6E68ECCF-384D-4533-98FA-A34F799AD98C}"/>
    <cellStyle name="Percent 3 2 4 5 2 2" xfId="13151" xr:uid="{F89D2B49-2442-45D6-9315-086F4E23168C}"/>
    <cellStyle name="Percent 3 2 4 5 3" xfId="11981" xr:uid="{EDC52566-D421-4768-855A-D63C9D3E509C}"/>
    <cellStyle name="Percent 3 2 4 6" xfId="3252" xr:uid="{4561B8C4-FBC9-491F-9D76-69D5B640D761}"/>
    <cellStyle name="Percent 3 2 4 6 2" xfId="13043" xr:uid="{BFC0AE4E-A017-47B7-A59F-20409299AC72}"/>
    <cellStyle name="Percent 3 2 4 7" xfId="11866" xr:uid="{9736789B-4655-42FB-A9D4-B6F837241B16}"/>
    <cellStyle name="Percent 3 2 5" xfId="1338" xr:uid="{0903F330-EFAB-4B27-A825-A98010484F08}"/>
    <cellStyle name="Percent 3 2 5 2" xfId="1339" xr:uid="{06C5996F-1B95-4C43-BCF1-F9557859036B}"/>
    <cellStyle name="Percent 3 2 5 2 2" xfId="1340" xr:uid="{C7AA7DB7-AF29-4925-8428-C6401E5FE3A3}"/>
    <cellStyle name="Percent 3 2 5 2 2 2" xfId="1993" xr:uid="{654BB7DA-1497-437A-8B0E-673E996F5E67}"/>
    <cellStyle name="Percent 3 2 5 2 2 2 2" xfId="3835" xr:uid="{326FC14A-FFF9-4B6E-8692-0D8885240D5C}"/>
    <cellStyle name="Percent 3 2 5 2 2 2 2 2" xfId="13626" xr:uid="{2C8BD6FD-0343-4106-84B8-9A4310B9DF11}"/>
    <cellStyle name="Percent 3 2 5 2 2 2 3" xfId="12455" xr:uid="{0E1582B0-4660-4C50-9C80-75979F479572}"/>
    <cellStyle name="Percent 3 2 5 2 2 3" xfId="3262" xr:uid="{ED7441C8-637C-4CDE-9DB6-11264984969D}"/>
    <cellStyle name="Percent 3 2 5 2 2 3 2" xfId="13053" xr:uid="{74041C44-D4C1-42CA-95BB-6A48941A061E}"/>
    <cellStyle name="Percent 3 2 5 2 2 4" xfId="11876" xr:uid="{90220AB4-8874-4C2A-9675-217BB3ED7DA1}"/>
    <cellStyle name="Percent 3 2 5 2 3" xfId="1727" xr:uid="{4FD842CE-A8F3-4E6E-9C17-260C8E33EA9B}"/>
    <cellStyle name="Percent 3 2 5 2 3 2" xfId="3569" xr:uid="{D044F3AF-4294-4F8C-94AD-B77C9DABF634}"/>
    <cellStyle name="Percent 3 2 5 2 3 2 2" xfId="13360" xr:uid="{542B8B26-4D6B-40F7-90A3-314A0791D77C}"/>
    <cellStyle name="Percent 3 2 5 2 3 3" xfId="12190" xr:uid="{FEC0880F-8790-4C7E-B72C-803B907098C8}"/>
    <cellStyle name="Percent 3 2 5 2 4" xfId="3261" xr:uid="{286A8067-B491-4D47-AF52-58DC81C5309E}"/>
    <cellStyle name="Percent 3 2 5 2 4 2" xfId="13052" xr:uid="{4462D9B8-E04E-4049-B2FC-725DA6651F1F}"/>
    <cellStyle name="Percent 3 2 5 2 5" xfId="11875" xr:uid="{A9803AC3-397C-4B32-81A8-DC189FC7EB45}"/>
    <cellStyle name="Percent 3 2 5 3" xfId="1341" xr:uid="{4FD05AF5-2858-4026-A89F-4A4E27D32957}"/>
    <cellStyle name="Percent 3 2 5 3 2" xfId="1814" xr:uid="{45F877D9-A27F-46B9-87F8-0745BE414F92}"/>
    <cellStyle name="Percent 3 2 5 3 2 2" xfId="3656" xr:uid="{435A453E-1A56-4974-BE44-BA0C1838EB32}"/>
    <cellStyle name="Percent 3 2 5 3 2 2 2" xfId="13447" xr:uid="{89DA8F5A-4636-4686-AE00-DC62866B33DB}"/>
    <cellStyle name="Percent 3 2 5 3 2 3" xfId="12277" xr:uid="{8C6E6DB6-FA98-4138-9A1A-7B5F076515D0}"/>
    <cellStyle name="Percent 3 2 5 3 3" xfId="3263" xr:uid="{C03A33EB-F353-4963-9ACA-97E4FB8276E3}"/>
    <cellStyle name="Percent 3 2 5 3 3 2" xfId="13054" xr:uid="{71295C09-2222-48CE-B39C-86F8BCDDD070}"/>
    <cellStyle name="Percent 3 2 5 3 4" xfId="11877" xr:uid="{CD3AD61E-F890-49BF-BF4C-7827DC1A4787}"/>
    <cellStyle name="Percent 3 2 5 4" xfId="1548" xr:uid="{017E220D-3901-4EE4-BFCC-09A4AF4FAA43}"/>
    <cellStyle name="Percent 3 2 5 4 2" xfId="3390" xr:uid="{1A29EBF5-0E23-41BD-A016-A244A801D356}"/>
    <cellStyle name="Percent 3 2 5 4 2 2" xfId="13181" xr:uid="{6BC8EBF3-6B5A-4914-8625-C44E49A869F2}"/>
    <cellStyle name="Percent 3 2 5 4 3" xfId="12011" xr:uid="{85DBA41F-0EBA-4E83-ACCE-62A4AB93F868}"/>
    <cellStyle name="Percent 3 2 5 5" xfId="3260" xr:uid="{ACFFFB8E-5327-4217-BFA1-EB9C95D04943}"/>
    <cellStyle name="Percent 3 2 5 5 2" xfId="13051" xr:uid="{6D9F05C8-55D7-4B34-9F0E-3EA6E6373BDF}"/>
    <cellStyle name="Percent 3 2 5 6" xfId="11874" xr:uid="{1E4E9E33-565D-4430-A7AB-2729F1EC6E37}"/>
    <cellStyle name="Percent 3 2 6" xfId="1342" xr:uid="{46521259-21AB-4159-A746-F7EF9BDA4F52}"/>
    <cellStyle name="Percent 3 2 6 2" xfId="1343" xr:uid="{8B568F97-F13A-4081-BBCB-7ADEE9FC9EB1}"/>
    <cellStyle name="Percent 3 2 6 2 2" xfId="1876" xr:uid="{F19AD652-F2AC-42B0-B28F-526E53822254}"/>
    <cellStyle name="Percent 3 2 6 2 2 2" xfId="3718" xr:uid="{B4F52099-65A5-46FA-9F38-F048368B3A1C}"/>
    <cellStyle name="Percent 3 2 6 2 2 2 2" xfId="13509" xr:uid="{9BAD8C78-347E-4165-B576-7D2E4BE8AEFC}"/>
    <cellStyle name="Percent 3 2 6 2 2 3" xfId="12339" xr:uid="{0204F605-CC9F-4769-A0C6-CD26BF4B41DA}"/>
    <cellStyle name="Percent 3 2 6 2 3" xfId="3265" xr:uid="{A8D434A8-B63F-42C4-AC39-E7A4CF215C8E}"/>
    <cellStyle name="Percent 3 2 6 2 3 2" xfId="13056" xr:uid="{AB484E6F-F464-4814-A266-041F55E1820E}"/>
    <cellStyle name="Percent 3 2 6 2 4" xfId="11879" xr:uid="{FE1A8F85-36A2-4BEF-A068-5B238DEBD15A}"/>
    <cellStyle name="Percent 3 2 6 3" xfId="1610" xr:uid="{E3978D80-470F-4C3F-AC48-8A5F5566006E}"/>
    <cellStyle name="Percent 3 2 6 3 2" xfId="3452" xr:uid="{B8711E1C-4236-4689-9EA9-0606F0C538F2}"/>
    <cellStyle name="Percent 3 2 6 3 2 2" xfId="13243" xr:uid="{A39EA41B-59AA-4695-9AB2-E6667297E49D}"/>
    <cellStyle name="Percent 3 2 6 3 3" xfId="12073" xr:uid="{9AAAA42E-D2AE-4229-B848-8AB2F504F599}"/>
    <cellStyle name="Percent 3 2 6 4" xfId="3264" xr:uid="{B3B7DEBC-43CF-47C3-8634-C00D3472D92A}"/>
    <cellStyle name="Percent 3 2 6 4 2" xfId="13055" xr:uid="{984B6330-81FB-4B2B-A5D7-5CD8C9718D9A}"/>
    <cellStyle name="Percent 3 2 6 5" xfId="11878" xr:uid="{C01606A3-3B62-4EAA-B306-583EE929E3B5}"/>
    <cellStyle name="Percent 3 2 7" xfId="1344" xr:uid="{7535398E-D86E-4A26-94BF-7710AA4248FF}"/>
    <cellStyle name="Percent 3 2 7 2" xfId="1748" xr:uid="{58CFFA1F-C40B-4E6D-A254-91D8FF7DF432}"/>
    <cellStyle name="Percent 3 2 7 2 2" xfId="3590" xr:uid="{74A06417-67BF-46EE-B052-FF85B7547F87}"/>
    <cellStyle name="Percent 3 2 7 2 2 2" xfId="13381" xr:uid="{89F30D01-C86C-432D-BD91-11C8D6726F53}"/>
    <cellStyle name="Percent 3 2 7 2 3" xfId="12211" xr:uid="{5415EB25-9BDF-4559-90B5-73EB65CE555E}"/>
    <cellStyle name="Percent 3 2 7 3" xfId="3266" xr:uid="{8AD0A572-E9F6-4529-B379-47F9C9101CE7}"/>
    <cellStyle name="Percent 3 2 7 3 2" xfId="13057" xr:uid="{431E8B7F-7BB1-4AFC-9C30-6C0A82BFF190}"/>
    <cellStyle name="Percent 3 2 7 4" xfId="11880" xr:uid="{E870D363-B862-4638-810D-4F5D604DC640}"/>
    <cellStyle name="Percent 3 2 8" xfId="1482" xr:uid="{19D07F48-8008-4B74-994C-3EE76E4D3FBF}"/>
    <cellStyle name="Percent 3 2 8 2" xfId="3324" xr:uid="{C6F46DF6-97DD-4612-A91B-9AEE7F54EA76}"/>
    <cellStyle name="Percent 3 2 8 2 2" xfId="13115" xr:uid="{94EA0A4F-769E-43F1-9B4F-15C6FD0E35DC}"/>
    <cellStyle name="Percent 3 2 8 3" xfId="11945" xr:uid="{F3852ABA-7570-423E-A3EE-BECA084E70E6}"/>
    <cellStyle name="Percent 3 2 9" xfId="2279" xr:uid="{AEF280C0-313B-44AF-BADD-76532504371C}"/>
    <cellStyle name="Percent 3 3" xfId="1345" xr:uid="{28F7C155-D29E-4236-B5DC-C5AE8A6B0B1C}"/>
    <cellStyle name="Percent 3 3 2" xfId="1346" xr:uid="{15F299BE-6A06-465C-9A5C-45A20AACDED6}"/>
    <cellStyle name="Percent 3 3 2 2" xfId="1347" xr:uid="{6CDCE8D8-8EA0-4A2C-950E-4E6A097D5813}"/>
    <cellStyle name="Percent 3 3 2 2 2" xfId="1348" xr:uid="{DC55EBD2-5DAE-4FCA-9DE5-CC49C9AC8CE4}"/>
    <cellStyle name="Percent 3 3 2 2 2 2" xfId="1349" xr:uid="{8FFE5AFF-50EB-4DC6-B0A2-D791A86A24D8}"/>
    <cellStyle name="Percent 3 3 2 2 2 2 2" xfId="1996" xr:uid="{D4B25BEE-1F2A-4AD4-9465-8F0B4983FDA8}"/>
    <cellStyle name="Percent 3 3 2 2 2 2 2 2" xfId="3838" xr:uid="{C9A1F4F8-1E32-4C17-9BA1-6DBD4F4B4B9A}"/>
    <cellStyle name="Percent 3 3 2 2 2 2 2 2 2" xfId="13629" xr:uid="{77530C9C-C0C1-43DF-8BF2-37E1F28DA3C0}"/>
    <cellStyle name="Percent 3 3 2 2 2 2 2 3" xfId="12458" xr:uid="{77FCC09F-7F9E-45AB-A9F4-CA650FB0742C}"/>
    <cellStyle name="Percent 3 3 2 2 2 2 3" xfId="3271" xr:uid="{670D8812-4883-4D9B-8EBE-2A3982038556}"/>
    <cellStyle name="Percent 3 3 2 2 2 2 3 2" xfId="13062" xr:uid="{FEFC5FBF-29E1-4A6D-BDC3-E0765A3C165E}"/>
    <cellStyle name="Percent 3 3 2 2 2 2 4" xfId="11885" xr:uid="{E01834EE-FBBF-4BEB-9156-AEE6AFAB3AB5}"/>
    <cellStyle name="Percent 3 3 2 2 2 3" xfId="1730" xr:uid="{F4C27806-2F01-4FAE-96B9-4EC6C2485C23}"/>
    <cellStyle name="Percent 3 3 2 2 2 3 2" xfId="3572" xr:uid="{D224C44C-E934-47F5-9F64-C7D590A396D0}"/>
    <cellStyle name="Percent 3 3 2 2 2 3 2 2" xfId="13363" xr:uid="{FF1CF566-0949-478F-984D-6B43EB1DC847}"/>
    <cellStyle name="Percent 3 3 2 2 2 3 3" xfId="12193" xr:uid="{C3B6048E-2514-45E5-87AA-2902F7EB25BA}"/>
    <cellStyle name="Percent 3 3 2 2 2 4" xfId="3270" xr:uid="{7B750A54-129B-4B79-AA1F-598E2C04785B}"/>
    <cellStyle name="Percent 3 3 2 2 2 4 2" xfId="13061" xr:uid="{DD0186B2-B0CA-4A5E-930B-68A539EC1593}"/>
    <cellStyle name="Percent 3 3 2 2 2 5" xfId="11884" xr:uid="{F7D45A70-E66F-4D4A-90D0-854F28FE17A3}"/>
    <cellStyle name="Percent 3 3 2 2 3" xfId="1350" xr:uid="{CB7CC346-B604-4F49-91BB-A7006A1BF391}"/>
    <cellStyle name="Percent 3 3 2 2 3 2" xfId="1840" xr:uid="{07908D15-CA98-44EC-9876-8CE0F5177E3C}"/>
    <cellStyle name="Percent 3 3 2 2 3 2 2" xfId="3682" xr:uid="{EA99F8FD-0DA0-462D-AF36-CC54110DC6B9}"/>
    <cellStyle name="Percent 3 3 2 2 3 2 2 2" xfId="13473" xr:uid="{4CA8BA6A-F029-417D-B6D2-BFA06D3ADC1A}"/>
    <cellStyle name="Percent 3 3 2 2 3 2 3" xfId="12303" xr:uid="{7DB53024-217B-4239-9EA3-0BD80E0D055A}"/>
    <cellStyle name="Percent 3 3 2 2 3 3" xfId="3272" xr:uid="{690B2C98-1AF1-4438-9DEF-1D9CCBE84611}"/>
    <cellStyle name="Percent 3 3 2 2 3 3 2" xfId="13063" xr:uid="{A87FE180-279F-46BD-84FD-8DDFD971831C}"/>
    <cellStyle name="Percent 3 3 2 2 3 4" xfId="11886" xr:uid="{336CBFE4-CAF7-4994-81A0-E93E325BE093}"/>
    <cellStyle name="Percent 3 3 2 2 4" xfId="1574" xr:uid="{CCB1D4F0-A178-4005-92C4-536046376FDD}"/>
    <cellStyle name="Percent 3 3 2 2 4 2" xfId="3416" xr:uid="{21C0FC85-1CDC-457C-9F90-456F9FB92FA1}"/>
    <cellStyle name="Percent 3 3 2 2 4 2 2" xfId="13207" xr:uid="{22BDCBCE-0917-4487-84B5-D43186572400}"/>
    <cellStyle name="Percent 3 3 2 2 4 3" xfId="12037" xr:uid="{C28CF525-D52A-4E4A-8B3E-8293B49BEFFA}"/>
    <cellStyle name="Percent 3 3 2 2 5" xfId="3269" xr:uid="{6AE6C54C-AE34-4B4C-A5E9-02B3D3C8F4DE}"/>
    <cellStyle name="Percent 3 3 2 2 5 2" xfId="13060" xr:uid="{3F7E1496-BE8B-4003-BD9E-5F724E979AED}"/>
    <cellStyle name="Percent 3 3 2 2 6" xfId="11883" xr:uid="{893EF51F-8552-45CA-A5A6-DBBEF997B804}"/>
    <cellStyle name="Percent 3 3 2 3" xfId="1351" xr:uid="{AE472EEE-EDDF-4E7A-A69C-127C2DBE3CA5}"/>
    <cellStyle name="Percent 3 3 2 3 2" xfId="1352" xr:uid="{C752D1D2-8FC1-441C-98A6-5E6BF4E85712}"/>
    <cellStyle name="Percent 3 3 2 3 2 2" xfId="1995" xr:uid="{D9C72604-7BE3-4163-81CE-E63E46FC62A6}"/>
    <cellStyle name="Percent 3 3 2 3 2 2 2" xfId="3837" xr:uid="{9A581A33-4437-4A00-A04F-321D05BFCA84}"/>
    <cellStyle name="Percent 3 3 2 3 2 2 2 2" xfId="13628" xr:uid="{33F4F5E4-5125-4835-95B2-4CD8B309D899}"/>
    <cellStyle name="Percent 3 3 2 3 2 2 3" xfId="12457" xr:uid="{556C8836-AC71-4F5A-A09C-E1B725F65A5B}"/>
    <cellStyle name="Percent 3 3 2 3 2 3" xfId="3274" xr:uid="{7CEAD509-83FD-474F-9D7B-AF1063B9BD92}"/>
    <cellStyle name="Percent 3 3 2 3 2 3 2" xfId="13065" xr:uid="{5D1CF998-1B40-49EC-9762-C56041079F07}"/>
    <cellStyle name="Percent 3 3 2 3 2 4" xfId="11888" xr:uid="{3BD419E4-F12A-408F-AC14-ABEDA5F412BB}"/>
    <cellStyle name="Percent 3 3 2 3 3" xfId="1729" xr:uid="{13D89356-279D-4450-8FEE-B95D6CB63DC4}"/>
    <cellStyle name="Percent 3 3 2 3 3 2" xfId="3571" xr:uid="{C95B12D7-E410-49D2-A47B-D16E9CFC997F}"/>
    <cellStyle name="Percent 3 3 2 3 3 2 2" xfId="13362" xr:uid="{293E2394-C655-4545-9BE1-1090602F1080}"/>
    <cellStyle name="Percent 3 3 2 3 3 3" xfId="12192" xr:uid="{4666AAF7-AF86-43C6-ADD6-4B657EAB2768}"/>
    <cellStyle name="Percent 3 3 2 3 4" xfId="3273" xr:uid="{3F759CBA-84E0-40B9-936C-4C6CA359F281}"/>
    <cellStyle name="Percent 3 3 2 3 4 2" xfId="13064" xr:uid="{D7E393FA-306B-4A89-8966-34ED0963AF42}"/>
    <cellStyle name="Percent 3 3 2 3 5" xfId="11887" xr:uid="{F7389B57-885F-4B90-8EFC-10ACE3708306}"/>
    <cellStyle name="Percent 3 3 2 4" xfId="1353" xr:uid="{69A61591-7451-4E12-AA38-4B386F97E682}"/>
    <cellStyle name="Percent 3 3 2 4 2" xfId="1774" xr:uid="{746EAA6D-20D6-47F6-9A88-F4434B0662B6}"/>
    <cellStyle name="Percent 3 3 2 4 2 2" xfId="3616" xr:uid="{D28C8214-9828-466D-906E-0FAE8261AF67}"/>
    <cellStyle name="Percent 3 3 2 4 2 2 2" xfId="13407" xr:uid="{C5881568-CFAC-40FB-B6FC-E713E9B795FE}"/>
    <cellStyle name="Percent 3 3 2 4 2 3" xfId="12237" xr:uid="{51688946-F66B-47B6-B7AB-9AEA28CB20AE}"/>
    <cellStyle name="Percent 3 3 2 4 3" xfId="3275" xr:uid="{5D8AECA9-01BE-4A92-B370-49BA8978C3AA}"/>
    <cellStyle name="Percent 3 3 2 4 3 2" xfId="13066" xr:uid="{80C9038F-82C9-4A46-BA6A-6A6F64B0FC3C}"/>
    <cellStyle name="Percent 3 3 2 4 4" xfId="11889" xr:uid="{D24C9BA0-E668-4C4C-BC80-B06F0A964F87}"/>
    <cellStyle name="Percent 3 3 2 5" xfId="1508" xr:uid="{6207D530-454D-4AD2-A17E-B7A68FF87297}"/>
    <cellStyle name="Percent 3 3 2 5 2" xfId="3350" xr:uid="{65F4AEBE-1F9A-4449-98F9-2755976EEB41}"/>
    <cellStyle name="Percent 3 3 2 5 2 2" xfId="13141" xr:uid="{79377733-A0E1-4A36-B5F3-6B9221289915}"/>
    <cellStyle name="Percent 3 3 2 5 3" xfId="11971" xr:uid="{2136D18B-C7F1-492A-954F-0DC44FC35996}"/>
    <cellStyle name="Percent 3 3 2 6" xfId="3268" xr:uid="{4F80858E-B511-43A7-B1CA-CDAA1F1E9E94}"/>
    <cellStyle name="Percent 3 3 2 6 2" xfId="13059" xr:uid="{5586F610-E9E7-4489-BC3C-276B7B97B1FF}"/>
    <cellStyle name="Percent 3 3 2 7" xfId="11882" xr:uid="{094D2EAE-A493-4187-B4A9-22C3348E2C15}"/>
    <cellStyle name="Percent 3 3 3" xfId="1354" xr:uid="{C687AE40-A1F8-4C5D-9F96-7EC0A7AC2A8B}"/>
    <cellStyle name="Percent 3 3 3 2" xfId="1355" xr:uid="{69320D8A-295D-4BD3-9480-2627ED1C4A7C}"/>
    <cellStyle name="Percent 3 3 3 2 2" xfId="1356" xr:uid="{E6A81FCC-02CE-4C6C-89AE-77CB903316CE}"/>
    <cellStyle name="Percent 3 3 3 2 2 2" xfId="1357" xr:uid="{E7B37521-186D-4EB0-BE05-68B67D361A9E}"/>
    <cellStyle name="Percent 3 3 3 2 2 2 2" xfId="1998" xr:uid="{AF65BAB3-91A7-483E-8B40-9A1CAA9EAEF6}"/>
    <cellStyle name="Percent 3 3 3 2 2 2 2 2" xfId="3840" xr:uid="{FA9F3B55-7430-4857-9058-706F9F93DB37}"/>
    <cellStyle name="Percent 3 3 3 2 2 2 2 2 2" xfId="13631" xr:uid="{BEA04695-0A3E-4245-B092-CD6849BE3592}"/>
    <cellStyle name="Percent 3 3 3 2 2 2 2 3" xfId="12460" xr:uid="{3D52C4BD-E526-45AB-8174-90CACA18A34E}"/>
    <cellStyle name="Percent 3 3 3 2 2 2 3" xfId="3279" xr:uid="{BAE05F5C-D78C-4D28-999C-88DBC71A6695}"/>
    <cellStyle name="Percent 3 3 3 2 2 2 3 2" xfId="13070" xr:uid="{6F9ECCF3-4EB2-4E84-A590-186BED36CDC5}"/>
    <cellStyle name="Percent 3 3 3 2 2 2 4" xfId="11893" xr:uid="{D352E9C7-83BB-4D5E-8082-ECB4FA6CD4A0}"/>
    <cellStyle name="Percent 3 3 3 2 2 3" xfId="1732" xr:uid="{CC2F9BE1-4D4E-4319-B7EA-C17973BF7E90}"/>
    <cellStyle name="Percent 3 3 3 2 2 3 2" xfId="3574" xr:uid="{D6882C29-8222-4117-A22D-3E1817F022F8}"/>
    <cellStyle name="Percent 3 3 3 2 2 3 2 2" xfId="13365" xr:uid="{66771D4B-09B8-4D11-BBF6-CC176F85184C}"/>
    <cellStyle name="Percent 3 3 3 2 2 3 3" xfId="12195" xr:uid="{A2FEF250-DFA6-45B3-929C-0B6E57EADBA0}"/>
    <cellStyle name="Percent 3 3 3 2 2 4" xfId="3278" xr:uid="{1FE1002F-A78C-4B8C-A7BD-C8F6F811BA76}"/>
    <cellStyle name="Percent 3 3 3 2 2 4 2" xfId="13069" xr:uid="{5A1A533A-3AB4-4F14-9271-90E72D053574}"/>
    <cellStyle name="Percent 3 3 3 2 2 5" xfId="11892" xr:uid="{36BE502B-A441-48E7-8B0C-E7FC61BADEE9}"/>
    <cellStyle name="Percent 3 3 3 2 3" xfId="1358" xr:uid="{15B032EB-4730-4CE4-831D-FB09403F9F2F}"/>
    <cellStyle name="Percent 3 3 3 2 3 2" xfId="1858" xr:uid="{442951D2-628A-4BE4-A3D8-FD8F5A104963}"/>
    <cellStyle name="Percent 3 3 3 2 3 2 2" xfId="3700" xr:uid="{0CBA5139-5BC6-43DA-B3FF-D6464E495CF6}"/>
    <cellStyle name="Percent 3 3 3 2 3 2 2 2" xfId="13491" xr:uid="{56522D2A-5D15-4321-B7C9-592C09025DE4}"/>
    <cellStyle name="Percent 3 3 3 2 3 2 3" xfId="12321" xr:uid="{DB60E550-0200-4339-B09B-093B5FB284D1}"/>
    <cellStyle name="Percent 3 3 3 2 3 3" xfId="3280" xr:uid="{B51E659E-B43B-431A-A772-800EA25D6D3A}"/>
    <cellStyle name="Percent 3 3 3 2 3 3 2" xfId="13071" xr:uid="{B7DB70A7-40EA-4770-A3F7-730131B38499}"/>
    <cellStyle name="Percent 3 3 3 2 3 4" xfId="11894" xr:uid="{CED24335-9C6F-4C86-942E-512F81E6EFFF}"/>
    <cellStyle name="Percent 3 3 3 2 4" xfId="1592" xr:uid="{F211011E-D0EC-44C5-9E7B-085BD5C5BC51}"/>
    <cellStyle name="Percent 3 3 3 2 4 2" xfId="3434" xr:uid="{B4DB4FDD-C54A-484D-8986-B1A11A301A1C}"/>
    <cellStyle name="Percent 3 3 3 2 4 2 2" xfId="13225" xr:uid="{A6A10DAD-1DF1-4E22-8B25-90E6088C4403}"/>
    <cellStyle name="Percent 3 3 3 2 4 3" xfId="12055" xr:uid="{C64E75D3-2ED9-47D7-93AB-E644AF4056BF}"/>
    <cellStyle name="Percent 3 3 3 2 5" xfId="3277" xr:uid="{F7A01723-A660-403F-9B2B-54DD06B042A4}"/>
    <cellStyle name="Percent 3 3 3 2 5 2" xfId="13068" xr:uid="{CFFA27F2-8917-4FF9-BFDF-A895A7202070}"/>
    <cellStyle name="Percent 3 3 3 2 6" xfId="11891" xr:uid="{A6F8E8C6-BDE3-4155-8AFC-19C224C191D0}"/>
    <cellStyle name="Percent 3 3 3 3" xfId="1359" xr:uid="{74431B45-9307-4FC9-9635-E94132EF7728}"/>
    <cellStyle name="Percent 3 3 3 3 2" xfId="1360" xr:uid="{EB612C79-05B1-4C65-904A-661DB7FDCBD4}"/>
    <cellStyle name="Percent 3 3 3 3 2 2" xfId="1997" xr:uid="{36848B23-93BF-46AD-AA29-5CFE08C101E5}"/>
    <cellStyle name="Percent 3 3 3 3 2 2 2" xfId="3839" xr:uid="{EEEDC083-D81A-4130-A9E9-45FB57395A85}"/>
    <cellStyle name="Percent 3 3 3 3 2 2 2 2" xfId="13630" xr:uid="{E9980DF3-9E08-40FD-871D-3FA37D9B5B4A}"/>
    <cellStyle name="Percent 3 3 3 3 2 2 3" xfId="12459" xr:uid="{E3FA625E-B83B-49AC-9FA5-1FE334D403F3}"/>
    <cellStyle name="Percent 3 3 3 3 2 3" xfId="3282" xr:uid="{AE08B9C7-1A76-4151-9DDF-C5A886FA2D6C}"/>
    <cellStyle name="Percent 3 3 3 3 2 3 2" xfId="13073" xr:uid="{3E7BE6BF-90CF-4A88-8818-ED4B577591A0}"/>
    <cellStyle name="Percent 3 3 3 3 2 4" xfId="11896" xr:uid="{A3893886-8C59-4B41-818D-72ABD5F66ECD}"/>
    <cellStyle name="Percent 3 3 3 3 3" xfId="1731" xr:uid="{A83D74DB-1332-40CC-933B-EF2131E31258}"/>
    <cellStyle name="Percent 3 3 3 3 3 2" xfId="3573" xr:uid="{CF2F5384-F917-4964-B0DA-E7A5B9937071}"/>
    <cellStyle name="Percent 3 3 3 3 3 2 2" xfId="13364" xr:uid="{4939E155-420E-4F38-AE35-BDAF3163A684}"/>
    <cellStyle name="Percent 3 3 3 3 3 3" xfId="12194" xr:uid="{79173588-1946-445D-93AF-0FC64016154A}"/>
    <cellStyle name="Percent 3 3 3 3 4" xfId="3281" xr:uid="{E3461483-DF04-4F71-9B58-6C8B60F6E67E}"/>
    <cellStyle name="Percent 3 3 3 3 4 2" xfId="13072" xr:uid="{E5A0E362-6368-41DD-8A19-692B7F2C0B2C}"/>
    <cellStyle name="Percent 3 3 3 3 5" xfId="11895" xr:uid="{190FF9D7-DEE3-463F-95E1-3A09CF40409B}"/>
    <cellStyle name="Percent 3 3 3 4" xfId="1361" xr:uid="{50D94E13-4536-4980-B1DE-5C1A854F001E}"/>
    <cellStyle name="Percent 3 3 3 4 2" xfId="1792" xr:uid="{7C77212A-261D-488C-ABBB-6864A4486054}"/>
    <cellStyle name="Percent 3 3 3 4 2 2" xfId="3634" xr:uid="{B557EAFB-C079-4A25-B4DA-1E23D89299FC}"/>
    <cellStyle name="Percent 3 3 3 4 2 2 2" xfId="13425" xr:uid="{927E12C2-328D-4300-8629-39F89DC557D8}"/>
    <cellStyle name="Percent 3 3 3 4 2 3" xfId="12255" xr:uid="{35B3775B-BC22-4AC6-B72F-70057020BD7F}"/>
    <cellStyle name="Percent 3 3 3 4 3" xfId="3283" xr:uid="{A80B6795-043D-42F7-B440-6904A867F1CA}"/>
    <cellStyle name="Percent 3 3 3 4 3 2" xfId="13074" xr:uid="{78F34821-5F9C-49B2-8BAB-8D583FD16DCE}"/>
    <cellStyle name="Percent 3 3 3 4 4" xfId="11897" xr:uid="{485E093A-9811-43F6-875B-B3B1C8D6B14C}"/>
    <cellStyle name="Percent 3 3 3 5" xfId="1526" xr:uid="{5DF85982-F2E9-4679-9DC6-853E54211D19}"/>
    <cellStyle name="Percent 3 3 3 5 2" xfId="3368" xr:uid="{B08FCD85-F6A3-4699-B2B5-0F59625D9717}"/>
    <cellStyle name="Percent 3 3 3 5 2 2" xfId="13159" xr:uid="{3F63C837-F169-4214-AF75-F38ADC528E26}"/>
    <cellStyle name="Percent 3 3 3 5 3" xfId="11989" xr:uid="{EFD426CC-1A60-4383-908E-1B3A52C4B9BC}"/>
    <cellStyle name="Percent 3 3 3 6" xfId="3276" xr:uid="{CD3A8492-26F9-49B5-B64C-4D1B924FB90D}"/>
    <cellStyle name="Percent 3 3 3 6 2" xfId="13067" xr:uid="{32D836AB-76F7-4E29-AC48-1B7ECF19AE32}"/>
    <cellStyle name="Percent 3 3 3 7" xfId="11890" xr:uid="{32080C29-2E44-4C85-86C4-65F650F1AA64}"/>
    <cellStyle name="Percent 3 3 4" xfId="1362" xr:uid="{597BF01A-1421-4DC1-84BE-9EFD732A731C}"/>
    <cellStyle name="Percent 3 3 4 2" xfId="1363" xr:uid="{097C2E30-E102-46BA-A72E-109F1B6A8E11}"/>
    <cellStyle name="Percent 3 3 4 2 2" xfId="1364" xr:uid="{E0B4A439-86DD-4559-8EA2-601575005823}"/>
    <cellStyle name="Percent 3 3 4 2 2 2" xfId="1999" xr:uid="{D1781100-5338-41FA-B56F-380A90356A35}"/>
    <cellStyle name="Percent 3 3 4 2 2 2 2" xfId="3841" xr:uid="{1F0F4780-BD6C-477C-80B8-4465D171AEA6}"/>
    <cellStyle name="Percent 3 3 4 2 2 2 2 2" xfId="13632" xr:uid="{201FC8D0-CCD5-4FB9-BA27-7905A8AEB3E7}"/>
    <cellStyle name="Percent 3 3 4 2 2 2 3" xfId="12461" xr:uid="{279E7109-3FFF-41B2-92B7-4682D5B58402}"/>
    <cellStyle name="Percent 3 3 4 2 2 3" xfId="3286" xr:uid="{F995B094-B294-4049-BFB9-D297201CEC9C}"/>
    <cellStyle name="Percent 3 3 4 2 2 3 2" xfId="13077" xr:uid="{7E2BE00A-5693-4DEA-A543-1A001E43AAC6}"/>
    <cellStyle name="Percent 3 3 4 2 2 4" xfId="11900" xr:uid="{305673AC-BED2-4E15-BF47-7FA9D719725A}"/>
    <cellStyle name="Percent 3 3 4 2 3" xfId="1733" xr:uid="{045374CE-9099-4186-87C2-FFE4C0150565}"/>
    <cellStyle name="Percent 3 3 4 2 3 2" xfId="3575" xr:uid="{580D6BB1-FDBC-4439-ADDB-577D3824927B}"/>
    <cellStyle name="Percent 3 3 4 2 3 2 2" xfId="13366" xr:uid="{D8E2AB8C-319E-4A12-9E9A-D8861B6ABEDF}"/>
    <cellStyle name="Percent 3 3 4 2 3 3" xfId="12196" xr:uid="{37D1AC12-D361-4124-A8F4-96F9CF7045CE}"/>
    <cellStyle name="Percent 3 3 4 2 4" xfId="3285" xr:uid="{ACD6F142-03AC-434B-B185-FBA5AAA3B733}"/>
    <cellStyle name="Percent 3 3 4 2 4 2" xfId="13076" xr:uid="{A0895243-55D2-4AB3-A67D-21DE76C7551D}"/>
    <cellStyle name="Percent 3 3 4 2 5" xfId="11899" xr:uid="{15764069-E32F-4D60-A397-25BDB8692AEC}"/>
    <cellStyle name="Percent 3 3 4 3" xfId="1365" xr:uid="{FA8EE137-C66D-422A-A9CA-D47BB8E26FE6}"/>
    <cellStyle name="Percent 3 3 4 3 2" xfId="1822" xr:uid="{4B653FD7-AF2B-4EF1-9CF1-BBF12A443FCB}"/>
    <cellStyle name="Percent 3 3 4 3 2 2" xfId="3664" xr:uid="{1A26CA9B-EDFB-4A9F-93F4-D060AE37507F}"/>
    <cellStyle name="Percent 3 3 4 3 2 2 2" xfId="13455" xr:uid="{68B531EE-5C4A-4DE4-933E-BEC0DAF57707}"/>
    <cellStyle name="Percent 3 3 4 3 2 3" xfId="12285" xr:uid="{07CB516D-DDB7-4B81-ADC8-E81C151FC272}"/>
    <cellStyle name="Percent 3 3 4 3 3" xfId="3287" xr:uid="{5A6E1A23-BC3E-4B1A-9D47-2793B49C1A51}"/>
    <cellStyle name="Percent 3 3 4 3 3 2" xfId="13078" xr:uid="{A62718E7-2152-480E-84FD-0EFD2A5BD3A7}"/>
    <cellStyle name="Percent 3 3 4 3 4" xfId="11901" xr:uid="{ED2D8183-89EB-409C-AFF6-D46926D96E8C}"/>
    <cellStyle name="Percent 3 3 4 4" xfId="1556" xr:uid="{8F12B9F0-5274-4418-922C-260E241B1F2A}"/>
    <cellStyle name="Percent 3 3 4 4 2" xfId="3398" xr:uid="{03E804A8-4FE3-401A-9A27-5260DB78EBD7}"/>
    <cellStyle name="Percent 3 3 4 4 2 2" xfId="13189" xr:uid="{F895DB33-528A-41B7-9C1B-C9FF451AA295}"/>
    <cellStyle name="Percent 3 3 4 4 3" xfId="12019" xr:uid="{CED743F3-45E7-4A8D-886A-102FF7FF9DAB}"/>
    <cellStyle name="Percent 3 3 4 5" xfId="3284" xr:uid="{46EA50C7-6504-4EE2-A60D-6A7F1B9E8993}"/>
    <cellStyle name="Percent 3 3 4 5 2" xfId="13075" xr:uid="{4E2D011F-44AD-47CC-BAC7-05D069B87440}"/>
    <cellStyle name="Percent 3 3 4 6" xfId="11898" xr:uid="{891E8F52-96F5-4BEB-8E0D-0962D2A46CF1}"/>
    <cellStyle name="Percent 3 3 5" xfId="1366" xr:uid="{DE02E962-C569-488C-A1F2-286682D36A5D}"/>
    <cellStyle name="Percent 3 3 5 2" xfId="1367" xr:uid="{5274D998-950F-4FAD-B67F-83965C3571EA}"/>
    <cellStyle name="Percent 3 3 5 2 2" xfId="1994" xr:uid="{648B5905-AF98-486A-95C4-084152E30E56}"/>
    <cellStyle name="Percent 3 3 5 2 2 2" xfId="3836" xr:uid="{873F8749-8853-48B3-8A9E-538F5762DD45}"/>
    <cellStyle name="Percent 3 3 5 2 2 2 2" xfId="13627" xr:uid="{F6280565-5124-424B-B4CC-D92F10AE32AA}"/>
    <cellStyle name="Percent 3 3 5 2 2 3" xfId="12456" xr:uid="{9631C6B0-4E2A-4A84-9C33-A2EF54FE3D71}"/>
    <cellStyle name="Percent 3 3 5 2 3" xfId="3289" xr:uid="{7E1ABAD5-EF39-4394-A884-07F4CBA94C1E}"/>
    <cellStyle name="Percent 3 3 5 2 3 2" xfId="13080" xr:uid="{870E5C23-29F6-4720-BDD6-441884543C24}"/>
    <cellStyle name="Percent 3 3 5 2 4" xfId="11903" xr:uid="{84024733-97A7-49D4-A06B-AB5F3EBAE99C}"/>
    <cellStyle name="Percent 3 3 5 3" xfId="1728" xr:uid="{764DCB9A-29C9-469E-A55B-C54870363281}"/>
    <cellStyle name="Percent 3 3 5 3 2" xfId="3570" xr:uid="{EED4BB52-0E89-4604-8AB6-DAF15EA65397}"/>
    <cellStyle name="Percent 3 3 5 3 2 2" xfId="13361" xr:uid="{0646627A-ACE2-46B7-95CE-4231481C13EA}"/>
    <cellStyle name="Percent 3 3 5 3 3" xfId="12191" xr:uid="{1AFF6265-74C0-4A0E-87A6-9CE149E0A2B6}"/>
    <cellStyle name="Percent 3 3 5 4" xfId="3288" xr:uid="{C5C31E09-8C64-4F13-A8D7-469FAE2725B9}"/>
    <cellStyle name="Percent 3 3 5 4 2" xfId="13079" xr:uid="{7DBAD746-6F7C-4791-BBD8-516AFDC5231B}"/>
    <cellStyle name="Percent 3 3 5 5" xfId="11902" xr:uid="{9629209E-2595-4C9A-9626-BA63339E2760}"/>
    <cellStyle name="Percent 3 3 6" xfId="1368" xr:uid="{610BDE06-39CA-4DB9-996E-78EE3559FA85}"/>
    <cellStyle name="Percent 3 3 6 2" xfId="1756" xr:uid="{55532D2F-B993-4B2A-9074-8A753DF0CA6A}"/>
    <cellStyle name="Percent 3 3 6 2 2" xfId="3598" xr:uid="{6FDFAC46-ACA0-4E30-9947-5E9C7A36D9FF}"/>
    <cellStyle name="Percent 3 3 6 2 2 2" xfId="13389" xr:uid="{F3F28140-3EF3-476C-995A-40A38B6CE594}"/>
    <cellStyle name="Percent 3 3 6 2 3" xfId="12219" xr:uid="{644C3A1C-E8E2-4D51-8F25-4BB98E5F0DBB}"/>
    <cellStyle name="Percent 3 3 6 3" xfId="3290" xr:uid="{595FD8EE-9BC9-4A4A-A308-4338605CE397}"/>
    <cellStyle name="Percent 3 3 6 3 2" xfId="13081" xr:uid="{E28FF815-9FA1-476A-B984-F406FDCCE688}"/>
    <cellStyle name="Percent 3 3 6 4" xfId="11904" xr:uid="{EFDF3300-01CA-447A-87D1-BF29C9C25558}"/>
    <cellStyle name="Percent 3 3 7" xfId="1490" xr:uid="{2548C1CF-7C6F-48F6-AE07-254251DD17D9}"/>
    <cellStyle name="Percent 3 3 7 2" xfId="3332" xr:uid="{47F090AF-80F6-4C56-97B8-98DD0DD5F8FD}"/>
    <cellStyle name="Percent 3 3 7 2 2" xfId="13123" xr:uid="{41B211B0-AC31-49A6-903E-6A3D5F546F8A}"/>
    <cellStyle name="Percent 3 3 7 3" xfId="11953" xr:uid="{FF7FE036-1E97-4D3F-A13C-2767864BCB89}"/>
    <cellStyle name="Percent 3 3 8" xfId="3267" xr:uid="{EF2355F8-B564-43D7-B39A-92396B88D994}"/>
    <cellStyle name="Percent 3 3 8 2" xfId="13058" xr:uid="{01D1E857-8FA5-4A8F-A619-F27C23BCFEC5}"/>
    <cellStyle name="Percent 3 3 9" xfId="11881" xr:uid="{2F21CD92-2423-4C17-A40A-56F6A984714E}"/>
    <cellStyle name="Percent 3 4" xfId="1369" xr:uid="{20768611-57A1-46DF-9203-D98BE1BE4756}"/>
    <cellStyle name="Percent 3 4 2" xfId="1370" xr:uid="{56556C68-6A7A-48F9-B16D-F29643ADFAF2}"/>
    <cellStyle name="Percent 3 4 2 2" xfId="1371" xr:uid="{C3089AF2-C7E2-4E3C-A29E-EE6D6B47B833}"/>
    <cellStyle name="Percent 3 4 2 2 2" xfId="1372" xr:uid="{D51C9302-3224-45E4-9140-EC482AB47E8A}"/>
    <cellStyle name="Percent 3 4 2 2 2 2" xfId="2001" xr:uid="{69396D1D-714A-41E9-8327-72B68A6F2EDD}"/>
    <cellStyle name="Percent 3 4 2 2 2 2 2" xfId="3843" xr:uid="{21C544D8-14DA-4587-8A80-77A1BD55A162}"/>
    <cellStyle name="Percent 3 4 2 2 2 2 2 2" xfId="13634" xr:uid="{A8D23D19-400D-4BF2-BD83-74891C4CF0F3}"/>
    <cellStyle name="Percent 3 4 2 2 2 2 3" xfId="12463" xr:uid="{07951D60-BEAE-4A12-921F-F1F0020AB2B0}"/>
    <cellStyle name="Percent 3 4 2 2 2 3" xfId="3294" xr:uid="{0FAF8521-1A9E-4B6D-80C9-ADC91A8B3845}"/>
    <cellStyle name="Percent 3 4 2 2 2 3 2" xfId="13085" xr:uid="{9419D2A2-AC67-4577-BCDC-97167D0A99C5}"/>
    <cellStyle name="Percent 3 4 2 2 2 4" xfId="11908" xr:uid="{264C250C-4E06-40D8-A0E5-A7D76B549275}"/>
    <cellStyle name="Percent 3 4 2 2 3" xfId="1735" xr:uid="{A57CCDDD-5F83-42F3-B12A-F9B1CBDE4013}"/>
    <cellStyle name="Percent 3 4 2 2 3 2" xfId="3577" xr:uid="{0B3821F9-77B8-4FB0-86E3-C76C04067D68}"/>
    <cellStyle name="Percent 3 4 2 2 3 2 2" xfId="13368" xr:uid="{17913A55-F440-4D01-8B90-F3E18277C4E1}"/>
    <cellStyle name="Percent 3 4 2 2 3 3" xfId="12198" xr:uid="{9D3A2264-CDC7-4245-84C9-D092C0D3F539}"/>
    <cellStyle name="Percent 3 4 2 2 4" xfId="3293" xr:uid="{984F1BAE-93BA-4D83-AD42-7721E599C1DB}"/>
    <cellStyle name="Percent 3 4 2 2 4 2" xfId="13084" xr:uid="{128A75E2-77CF-4557-9171-50A957A7071A}"/>
    <cellStyle name="Percent 3 4 2 2 5" xfId="11907" xr:uid="{EFC4A6D7-B233-44D2-A483-1045EF952FF1}"/>
    <cellStyle name="Percent 3 4 2 3" xfId="1373" xr:uid="{407B21C0-2EB9-4249-A6E6-E314F5739B0E}"/>
    <cellStyle name="Percent 3 4 2 3 2" xfId="1829" xr:uid="{4339A260-FD76-43E7-8443-27F7E279D2B1}"/>
    <cellStyle name="Percent 3 4 2 3 2 2" xfId="3671" xr:uid="{0DAE1800-FC96-49CF-A842-DDE5EE566018}"/>
    <cellStyle name="Percent 3 4 2 3 2 2 2" xfId="13462" xr:uid="{861E6D09-58F5-40B3-A453-01BC6B81B391}"/>
    <cellStyle name="Percent 3 4 2 3 2 3" xfId="12292" xr:uid="{1F0011EC-8211-4B6C-ABF0-03A92FCC3FCB}"/>
    <cellStyle name="Percent 3 4 2 3 3" xfId="3295" xr:uid="{B66F9618-296E-4FEE-B91B-5BF132E86CB4}"/>
    <cellStyle name="Percent 3 4 2 3 3 2" xfId="13086" xr:uid="{78BC101E-CD71-4153-9613-7E32949FD19C}"/>
    <cellStyle name="Percent 3 4 2 3 4" xfId="11909" xr:uid="{F6DE0264-035A-41FB-B9A3-6A6143E8CFCE}"/>
    <cellStyle name="Percent 3 4 2 4" xfId="1563" xr:uid="{6A5824BC-F674-479F-9970-FAC62373E766}"/>
    <cellStyle name="Percent 3 4 2 4 2" xfId="3405" xr:uid="{79C6E446-F329-48B5-AFC3-C347BD612802}"/>
    <cellStyle name="Percent 3 4 2 4 2 2" xfId="13196" xr:uid="{2A66AA51-D9EF-41D3-8A19-D67095B49BC9}"/>
    <cellStyle name="Percent 3 4 2 4 3" xfId="12026" xr:uid="{07EB8DB9-1B15-4076-AEB7-E270D1F3446F}"/>
    <cellStyle name="Percent 3 4 2 5" xfId="3292" xr:uid="{A0F18AA8-C87C-4F89-AF81-ACAF45D02A41}"/>
    <cellStyle name="Percent 3 4 2 5 2" xfId="13083" xr:uid="{EAA21C0D-CA6B-4A23-9356-73451364ADB0}"/>
    <cellStyle name="Percent 3 4 2 6" xfId="11906" xr:uid="{ECFF8F44-059E-4D37-8736-41618012F05A}"/>
    <cellStyle name="Percent 3 4 3" xfId="1374" xr:uid="{7B5333B9-D9B4-48CE-83A5-0EEFF386CC51}"/>
    <cellStyle name="Percent 3 4 3 2" xfId="1375" xr:uid="{586B4121-921C-46BC-B9E1-F9835BC0007B}"/>
    <cellStyle name="Percent 3 4 3 2 2" xfId="2000" xr:uid="{0E104119-4B7A-4840-BF62-3F23CFF5AB81}"/>
    <cellStyle name="Percent 3 4 3 2 2 2" xfId="3842" xr:uid="{7DF22948-1246-458C-B27F-71E1D852D8A4}"/>
    <cellStyle name="Percent 3 4 3 2 2 2 2" xfId="13633" xr:uid="{2B5C888B-C21C-4577-99D6-F6681B47C6D2}"/>
    <cellStyle name="Percent 3 4 3 2 2 3" xfId="12462" xr:uid="{D6195F79-91FA-4742-9FED-A6A0B42CF4BE}"/>
    <cellStyle name="Percent 3 4 3 2 3" xfId="3297" xr:uid="{2D8AA467-2A26-48BF-ADB4-864A778AD898}"/>
    <cellStyle name="Percent 3 4 3 2 3 2" xfId="13088" xr:uid="{2FF8B42D-E12F-4AFB-9FE6-3BFE50D60190}"/>
    <cellStyle name="Percent 3 4 3 2 4" xfId="11911" xr:uid="{9FFFEB89-849C-443D-84F8-7530551B5F6E}"/>
    <cellStyle name="Percent 3 4 3 3" xfId="1734" xr:uid="{F706F3F8-2879-4420-83B8-24A05090112F}"/>
    <cellStyle name="Percent 3 4 3 3 2" xfId="3576" xr:uid="{F01FBE05-068A-4F5E-B37A-38F1AA93B7AF}"/>
    <cellStyle name="Percent 3 4 3 3 2 2" xfId="13367" xr:uid="{71CD5771-940A-462E-AB80-FB08243D7666}"/>
    <cellStyle name="Percent 3 4 3 3 3" xfId="12197" xr:uid="{D4EBFDC7-2A7C-4DCE-9001-83F1752941F5}"/>
    <cellStyle name="Percent 3 4 3 4" xfId="3296" xr:uid="{D6C76BF9-C1FC-4102-8A96-AFC5AFE32CB8}"/>
    <cellStyle name="Percent 3 4 3 4 2" xfId="13087" xr:uid="{EE07A7A3-075B-42F4-96F5-49DD8F5A37E8}"/>
    <cellStyle name="Percent 3 4 3 5" xfId="11910" xr:uid="{BF37B9E8-5AC1-4853-96DA-C3F43D577E6E}"/>
    <cellStyle name="Percent 3 4 4" xfId="1376" xr:uid="{D9E10C75-EA54-4A73-9F2D-BD632765E986}"/>
    <cellStyle name="Percent 3 4 4 2" xfId="1763" xr:uid="{B40008D1-1F4D-4A8C-B033-60F1F0C506E2}"/>
    <cellStyle name="Percent 3 4 4 2 2" xfId="3605" xr:uid="{4CBBC948-4F57-46E8-B59F-82B6C511AA94}"/>
    <cellStyle name="Percent 3 4 4 2 2 2" xfId="13396" xr:uid="{33C648F5-552C-417D-BD4C-FA5A233F88D3}"/>
    <cellStyle name="Percent 3 4 4 2 3" xfId="12226" xr:uid="{DB35E633-E084-48A7-88EC-803581D12D82}"/>
    <cellStyle name="Percent 3 4 4 3" xfId="3298" xr:uid="{FB6065BA-AA63-4DD4-9186-B06C6B16196E}"/>
    <cellStyle name="Percent 3 4 4 3 2" xfId="13089" xr:uid="{BFC241CD-A51A-48F3-9EE6-3B7AE52FA0F5}"/>
    <cellStyle name="Percent 3 4 4 4" xfId="11912" xr:uid="{33DC5584-A8FB-47C0-96E4-D47FD84D4E7A}"/>
    <cellStyle name="Percent 3 4 5" xfId="1497" xr:uid="{EB6B3F6F-7B48-4C50-8958-A974009F2279}"/>
    <cellStyle name="Percent 3 4 5 2" xfId="3339" xr:uid="{34C51C23-F875-4AF9-9C18-9F28C6CD5871}"/>
    <cellStyle name="Percent 3 4 5 2 2" xfId="13130" xr:uid="{8C2BA7B2-824F-44E3-9B31-E2F78E9EB4E8}"/>
    <cellStyle name="Percent 3 4 5 3" xfId="11960" xr:uid="{D284A435-D7CE-474D-892C-592EBBB86CF9}"/>
    <cellStyle name="Percent 3 4 6" xfId="3291" xr:uid="{1E5BA9F1-AD9D-47D1-ADA7-D1DA427883B0}"/>
    <cellStyle name="Percent 3 4 6 2" xfId="13082" xr:uid="{D423CF6E-8B13-43CB-8242-380E9F0BDEEA}"/>
    <cellStyle name="Percent 3 4 7" xfId="11905" xr:uid="{C65209CD-D3CD-4B3F-A65C-ED7C2CEF8C3A}"/>
    <cellStyle name="Percent 3 5" xfId="1377" xr:uid="{91317009-0C27-4D85-9D52-BD1E5D385DC7}"/>
    <cellStyle name="Percent 3 5 2" xfId="1378" xr:uid="{0BEC235A-37AF-4875-A5D2-ADB3DFE4E7C5}"/>
    <cellStyle name="Percent 3 5 2 2" xfId="1379" xr:uid="{2AA4BED1-D162-4457-8B28-25FD1264B7AA}"/>
    <cellStyle name="Percent 3 5 2 2 2" xfId="1380" xr:uid="{83CDD744-A55A-4D3F-A1F2-1ADCB4BA76E1}"/>
    <cellStyle name="Percent 3 5 2 2 2 2" xfId="2003" xr:uid="{A2E64758-295B-4901-9E5B-A5C9773C84F4}"/>
    <cellStyle name="Percent 3 5 2 2 2 2 2" xfId="3845" xr:uid="{B2BA4F47-95E8-487F-B65F-85FBF0A63F68}"/>
    <cellStyle name="Percent 3 5 2 2 2 2 2 2" xfId="13636" xr:uid="{6987AB24-A9B4-4756-9326-ACABF64A2C3E}"/>
    <cellStyle name="Percent 3 5 2 2 2 2 3" xfId="12465" xr:uid="{4CF85810-5A9F-44FA-AEF5-A13C38E1EE79}"/>
    <cellStyle name="Percent 3 5 2 2 2 3" xfId="3302" xr:uid="{5E56149F-417E-4F24-93FB-F5F0C55DC385}"/>
    <cellStyle name="Percent 3 5 2 2 2 3 2" xfId="13093" xr:uid="{BC520443-874E-4D2B-A92C-A1E4B013CC0E}"/>
    <cellStyle name="Percent 3 5 2 2 2 4" xfId="11916" xr:uid="{35A2DD59-F288-46C8-857C-637A5E4FC283}"/>
    <cellStyle name="Percent 3 5 2 2 3" xfId="1737" xr:uid="{D1689C4F-CF4B-49A1-BC97-D543F94DD93C}"/>
    <cellStyle name="Percent 3 5 2 2 3 2" xfId="3579" xr:uid="{526C7826-CB02-46F9-AA7C-CA803F8EEB1F}"/>
    <cellStyle name="Percent 3 5 2 2 3 2 2" xfId="13370" xr:uid="{0DF190E6-E53F-411C-9170-2F1DC802C805}"/>
    <cellStyle name="Percent 3 5 2 2 3 3" xfId="12200" xr:uid="{621673DD-6A3B-4622-9F0A-B7DC5CEFDABD}"/>
    <cellStyle name="Percent 3 5 2 2 4" xfId="3301" xr:uid="{68CB1C53-B482-4EB6-BFFF-6FA43F14639E}"/>
    <cellStyle name="Percent 3 5 2 2 4 2" xfId="13092" xr:uid="{D213F8D1-9635-414E-984F-A033D76D47DD}"/>
    <cellStyle name="Percent 3 5 2 2 5" xfId="11915" xr:uid="{E6420FED-AC8D-4034-BC13-C6C58134E6D7}"/>
    <cellStyle name="Percent 3 5 2 3" xfId="1381" xr:uid="{D8042E85-7027-46D3-AA92-405FD428B898}"/>
    <cellStyle name="Percent 3 5 2 3 2" xfId="1847" xr:uid="{DF03B88E-2038-4D71-9761-5D53386C2CE3}"/>
    <cellStyle name="Percent 3 5 2 3 2 2" xfId="3689" xr:uid="{BB62AFC3-0AEC-474D-BB98-0ABCB75AFF70}"/>
    <cellStyle name="Percent 3 5 2 3 2 2 2" xfId="13480" xr:uid="{2B37E0A5-DCCC-41B9-BD8D-AAD04C2D54AF}"/>
    <cellStyle name="Percent 3 5 2 3 2 3" xfId="12310" xr:uid="{25CF0F58-F978-4E83-BE73-5ED03E9C5B37}"/>
    <cellStyle name="Percent 3 5 2 3 3" xfId="3303" xr:uid="{C2C3A360-2774-46BE-B5BC-3F4335BE28EC}"/>
    <cellStyle name="Percent 3 5 2 3 3 2" xfId="13094" xr:uid="{7F24854F-47E3-425B-AF43-9AF8F8074700}"/>
    <cellStyle name="Percent 3 5 2 3 4" xfId="11917" xr:uid="{397F5C1B-AE91-4E80-9C57-83FE504B3208}"/>
    <cellStyle name="Percent 3 5 2 4" xfId="1581" xr:uid="{0881CFE3-8393-48B2-9011-4CB8C3392740}"/>
    <cellStyle name="Percent 3 5 2 4 2" xfId="3423" xr:uid="{F247AC35-52CE-445D-9BEF-02F6D12E5A3A}"/>
    <cellStyle name="Percent 3 5 2 4 2 2" xfId="13214" xr:uid="{1A263AD0-CE54-436B-878A-13A7B275679E}"/>
    <cellStyle name="Percent 3 5 2 4 3" xfId="12044" xr:uid="{354DEA29-78F5-46CC-ABE0-78C91FCC6A82}"/>
    <cellStyle name="Percent 3 5 2 5" xfId="3300" xr:uid="{2E56380D-163C-46DB-A58F-6C7C123DE915}"/>
    <cellStyle name="Percent 3 5 2 5 2" xfId="13091" xr:uid="{10207694-4D28-452F-8A01-2D7F2D336CB6}"/>
    <cellStyle name="Percent 3 5 2 6" xfId="11914" xr:uid="{49617D6C-E131-47D8-869A-8D57AAF0BC41}"/>
    <cellStyle name="Percent 3 5 3" xfId="1382" xr:uid="{71B6B801-DD63-4737-BFD8-5E8479F26E4A}"/>
    <cellStyle name="Percent 3 5 3 2" xfId="1383" xr:uid="{A89795A4-2637-46A5-8DF9-4DD8EA5D77D3}"/>
    <cellStyle name="Percent 3 5 3 2 2" xfId="2002" xr:uid="{9FAFDC78-04DE-4568-881F-AA3B99F1C245}"/>
    <cellStyle name="Percent 3 5 3 2 2 2" xfId="3844" xr:uid="{C677EB00-AED6-4411-A5AC-8D1C8FB097C9}"/>
    <cellStyle name="Percent 3 5 3 2 2 2 2" xfId="13635" xr:uid="{49D39168-0082-42A1-8B9E-2AC8396071CA}"/>
    <cellStyle name="Percent 3 5 3 2 2 3" xfId="12464" xr:uid="{B19AC54A-1FA8-4D92-B03B-09A32B3644F6}"/>
    <cellStyle name="Percent 3 5 3 2 3" xfId="3305" xr:uid="{0CC4411B-36ED-4E26-B579-4AE7604A34C2}"/>
    <cellStyle name="Percent 3 5 3 2 3 2" xfId="13096" xr:uid="{8CE4C785-E9B8-43C7-BA86-8E22E0D39CF6}"/>
    <cellStyle name="Percent 3 5 3 2 4" xfId="11919" xr:uid="{D6061C8E-58BE-45CF-AFAF-9D0C695629B7}"/>
    <cellStyle name="Percent 3 5 3 3" xfId="1736" xr:uid="{D1E8A2FE-4A17-4F70-8FFE-1BC139D1F63F}"/>
    <cellStyle name="Percent 3 5 3 3 2" xfId="3578" xr:uid="{21009DE2-D2D8-49A2-898B-4E5232D214AA}"/>
    <cellStyle name="Percent 3 5 3 3 2 2" xfId="13369" xr:uid="{32CAB673-27D9-4438-A33F-21A29D6EB426}"/>
    <cellStyle name="Percent 3 5 3 3 3" xfId="12199" xr:uid="{05B0D94C-4914-47A4-8D6C-67C849BF33FA}"/>
    <cellStyle name="Percent 3 5 3 4" xfId="3304" xr:uid="{CE59C53E-5B52-4A68-816E-8F064A7E7DA9}"/>
    <cellStyle name="Percent 3 5 3 4 2" xfId="13095" xr:uid="{1CA5E153-7435-4203-B527-54D3B9978846}"/>
    <cellStyle name="Percent 3 5 3 5" xfId="11918" xr:uid="{0F95BE3F-F64D-40F2-A4F5-E1482377F13F}"/>
    <cellStyle name="Percent 3 5 4" xfId="1384" xr:uid="{6DA137BC-2ED9-4BB8-805A-5D07F4257CC7}"/>
    <cellStyle name="Percent 3 5 4 2" xfId="1781" xr:uid="{0449450A-945B-4B6C-89AC-EFDBD04293DC}"/>
    <cellStyle name="Percent 3 5 4 2 2" xfId="3623" xr:uid="{2EB667A5-CEEB-41E5-9B09-4ECB72A7CB29}"/>
    <cellStyle name="Percent 3 5 4 2 2 2" xfId="13414" xr:uid="{18A1829C-6C6C-4BA5-A8C4-3D7B805295EA}"/>
    <cellStyle name="Percent 3 5 4 2 3" xfId="12244" xr:uid="{5EF979FB-1B8C-45AA-8D0A-45CD5AC1F70B}"/>
    <cellStyle name="Percent 3 5 4 3" xfId="3306" xr:uid="{8324A834-5E98-4069-AB53-5755ED6873C2}"/>
    <cellStyle name="Percent 3 5 4 3 2" xfId="13097" xr:uid="{8B4E552F-3987-42F6-84A3-86D66485C7F3}"/>
    <cellStyle name="Percent 3 5 4 4" xfId="11920" xr:uid="{290CC4BC-8051-4E07-A054-BC5A3EBF7189}"/>
    <cellStyle name="Percent 3 5 5" xfId="1515" xr:uid="{51BCB9F5-B6B2-43B6-81E1-0435A880820E}"/>
    <cellStyle name="Percent 3 5 5 2" xfId="3357" xr:uid="{39BE17DD-34AD-402F-A374-E5F67DA6E67E}"/>
    <cellStyle name="Percent 3 5 5 2 2" xfId="13148" xr:uid="{B7C3E5BB-7273-4AC6-959F-A9EF4D9E5A08}"/>
    <cellStyle name="Percent 3 5 5 3" xfId="11978" xr:uid="{8B437BC1-E743-43CE-9740-BDB916291CB7}"/>
    <cellStyle name="Percent 3 5 6" xfId="3299" xr:uid="{0D1AED50-7344-4B0A-8B74-760566CE9D50}"/>
    <cellStyle name="Percent 3 5 6 2" xfId="13090" xr:uid="{C0BA0AAB-2515-4367-9024-6B060A5E14F8}"/>
    <cellStyle name="Percent 3 5 7" xfId="11913" xr:uid="{C4E84CD7-5888-48DF-9EC1-A4E7B393143D}"/>
    <cellStyle name="Percent 3 6" xfId="1385" xr:uid="{D084D4FA-AA14-4A95-9E89-D6231BFBA96D}"/>
    <cellStyle name="Percent 3 6 2" xfId="1386" xr:uid="{F0F73DCD-4B12-4049-9788-A15BB3DD9274}"/>
    <cellStyle name="Percent 3 6 2 2" xfId="1387" xr:uid="{2F52BFDD-8AF8-4E97-A2BB-27CF6151B2E2}"/>
    <cellStyle name="Percent 3 6 2 2 2" xfId="2004" xr:uid="{E7ABEDF9-74FF-4E5B-BB3F-1235F99BC4CD}"/>
    <cellStyle name="Percent 3 6 2 2 2 2" xfId="3846" xr:uid="{7629BA87-6A4B-4AD4-87CD-24356F03E051}"/>
    <cellStyle name="Percent 3 6 2 2 2 2 2" xfId="13637" xr:uid="{792830DE-ACB9-4A77-AE31-6F402626AAE7}"/>
    <cellStyle name="Percent 3 6 2 2 2 3" xfId="12466" xr:uid="{655AB317-0A1A-4935-8072-9EE93E17E381}"/>
    <cellStyle name="Percent 3 6 2 2 3" xfId="3309" xr:uid="{99A42765-83FE-447E-BD81-B550FF05E728}"/>
    <cellStyle name="Percent 3 6 2 2 3 2" xfId="13100" xr:uid="{738893B4-C277-4E84-BE2F-4AC506A0D9BA}"/>
    <cellStyle name="Percent 3 6 2 2 4" xfId="11923" xr:uid="{39294C70-BD0F-437B-A82E-78D63F8D411B}"/>
    <cellStyle name="Percent 3 6 2 3" xfId="1738" xr:uid="{3B9E1D7B-17AA-4BD4-A24F-BAD481D905BB}"/>
    <cellStyle name="Percent 3 6 2 3 2" xfId="3580" xr:uid="{CBB9846A-26C3-4FF8-9DC3-2B3437CA74AD}"/>
    <cellStyle name="Percent 3 6 2 3 2 2" xfId="13371" xr:uid="{63B8C9F4-3F09-46EC-A748-5959918362B8}"/>
    <cellStyle name="Percent 3 6 2 3 3" xfId="12201" xr:uid="{5133A33D-B4E3-42DC-A4D8-083AD9B28398}"/>
    <cellStyle name="Percent 3 6 2 4" xfId="3308" xr:uid="{AD7E7D91-09BF-4361-905C-F0860D50E57E}"/>
    <cellStyle name="Percent 3 6 2 4 2" xfId="13099" xr:uid="{9E6E47A0-0082-4A20-893B-5010BF9F4472}"/>
    <cellStyle name="Percent 3 6 2 5" xfId="11922" xr:uid="{D70A02E8-6BDE-498A-A86F-B9553DCD89F5}"/>
    <cellStyle name="Percent 3 6 3" xfId="1388" xr:uid="{2863A22C-EA46-489B-9CF4-D42F9D65C19A}"/>
    <cellStyle name="Percent 3 6 3 2" xfId="1811" xr:uid="{99522065-C41B-4CF9-A1EB-52B88BAF78A4}"/>
    <cellStyle name="Percent 3 6 3 2 2" xfId="3653" xr:uid="{9997C06B-C117-4467-A891-6DB789C08D62}"/>
    <cellStyle name="Percent 3 6 3 2 2 2" xfId="13444" xr:uid="{37194532-046D-4E32-A0D2-B02E148BCC2F}"/>
    <cellStyle name="Percent 3 6 3 2 3" xfId="12274" xr:uid="{010C361D-CCD3-46DB-9C6C-05BF02CC89ED}"/>
    <cellStyle name="Percent 3 6 3 3" xfId="3310" xr:uid="{02E5B3DD-16BA-4C08-9B64-950E36F71817}"/>
    <cellStyle name="Percent 3 6 3 3 2" xfId="13101" xr:uid="{E3E55BB8-10F5-4060-B04C-12A5F52CED3D}"/>
    <cellStyle name="Percent 3 6 3 4" xfId="11924" xr:uid="{EC3BC9C0-D570-4018-8EBA-E4285856F997}"/>
    <cellStyle name="Percent 3 6 4" xfId="1545" xr:uid="{EA33EECF-67AC-4473-983D-31A9FB114ED6}"/>
    <cellStyle name="Percent 3 6 4 2" xfId="3387" xr:uid="{9D034079-7B47-4E03-A417-B2E3CD9A2805}"/>
    <cellStyle name="Percent 3 6 4 2 2" xfId="13178" xr:uid="{53FD0B06-38E2-4264-942C-8FC7FED80D78}"/>
    <cellStyle name="Percent 3 6 4 3" xfId="12008" xr:uid="{723EB838-940B-49F0-A518-3A820ADBC75B}"/>
    <cellStyle name="Percent 3 6 5" xfId="3307" xr:uid="{E7BB3203-3211-4345-B8DF-13504597A5D4}"/>
    <cellStyle name="Percent 3 6 5 2" xfId="13098" xr:uid="{0B681673-BF73-4525-B39E-005867BD4A5E}"/>
    <cellStyle name="Percent 3 6 6" xfId="11921" xr:uid="{812598DB-0CE5-4A76-9E18-1766DED2B3AD}"/>
    <cellStyle name="Percent 3 7" xfId="1389" xr:uid="{17359CB1-5C20-45CA-8961-2240E5A6A553}"/>
    <cellStyle name="Percent 3 7 2" xfId="1390" xr:uid="{5AC4FEF7-5FCF-4ECD-A60F-5252826C0FD4}"/>
    <cellStyle name="Percent 3 7 2 2" xfId="1982" xr:uid="{743800E9-C910-47F6-9B11-39283B04C183}"/>
    <cellStyle name="Percent 3 7 2 2 2" xfId="3824" xr:uid="{A9C6CA3D-C792-4A61-B1C3-EDB70D00EF25}"/>
    <cellStyle name="Percent 3 7 2 2 2 2" xfId="13615" xr:uid="{F256B4DE-ADB3-4DD8-9158-C341F8F44194}"/>
    <cellStyle name="Percent 3 7 2 2 3" xfId="12444" xr:uid="{747DB606-3416-4DB6-9D2A-D985B8AF65C0}"/>
    <cellStyle name="Percent 3 7 2 3" xfId="3312" xr:uid="{5D2BDF97-22C5-4BEF-9377-028A9770D75D}"/>
    <cellStyle name="Percent 3 7 2 3 2" xfId="13103" xr:uid="{589A67EE-2E08-41E5-8567-44A78E482C9D}"/>
    <cellStyle name="Percent 3 7 2 4" xfId="11926" xr:uid="{EC0E4736-66BC-4168-BE72-1922034CE73A}"/>
    <cellStyle name="Percent 3 7 3" xfId="1716" xr:uid="{8FCE0842-7486-449B-BD69-3756AB11F920}"/>
    <cellStyle name="Percent 3 7 3 2" xfId="3558" xr:uid="{6E88E78A-52A4-4D05-8787-271896BC8C5F}"/>
    <cellStyle name="Percent 3 7 3 2 2" xfId="13349" xr:uid="{BDE8E0C4-DFF3-47DA-9235-57F62DD98D94}"/>
    <cellStyle name="Percent 3 7 3 3" xfId="12179" xr:uid="{1E709830-6443-4EFB-9A02-E47EE62EFF94}"/>
    <cellStyle name="Percent 3 7 4" xfId="3311" xr:uid="{F0E37CCB-5200-478E-BBD7-61862DD08730}"/>
    <cellStyle name="Percent 3 7 4 2" xfId="13102" xr:uid="{606A4EFA-716A-49D2-97F1-D92755EDCE6D}"/>
    <cellStyle name="Percent 3 7 5" xfId="11925" xr:uid="{58828D4D-9D94-45FC-902D-2DCD61A35696}"/>
    <cellStyle name="Percent 3 8" xfId="1391" xr:uid="{8CF3E44B-216F-4245-ABD6-AD279B58F5FC}"/>
    <cellStyle name="Percent 3 8 2" xfId="1745" xr:uid="{3497B1C8-F253-4D86-B21A-973E86419496}"/>
    <cellStyle name="Percent 3 8 2 2" xfId="3587" xr:uid="{CB8D455E-35C5-4815-8A46-DCF4B2006E8B}"/>
    <cellStyle name="Percent 3 8 2 2 2" xfId="13378" xr:uid="{C0D1F00F-5825-4276-8A87-6AAC993982E5}"/>
    <cellStyle name="Percent 3 8 2 3" xfId="12208" xr:uid="{75AACE20-0E9C-4C01-806C-1E73217B7593}"/>
    <cellStyle name="Percent 3 8 3" xfId="3313" xr:uid="{F6F44FCB-11B9-4B67-90C6-F8B7C5E753ED}"/>
    <cellStyle name="Percent 3 8 3 2" xfId="13104" xr:uid="{B35152E5-7BE3-4C46-95C2-6254F17D6DBE}"/>
    <cellStyle name="Percent 3 8 4" xfId="11927" xr:uid="{F1E3CD00-248A-43DD-8EBA-D39BA58B64CE}"/>
    <cellStyle name="Percent 3 9" xfId="1479" xr:uid="{6CB57B82-6E46-49D9-B536-9B32753CCD36}"/>
    <cellStyle name="Percent 3 9 2" xfId="3321" xr:uid="{3CDEA1D5-8A07-491C-AF7B-4220ABC960AC}"/>
    <cellStyle name="Percent 3 9 2 2" xfId="13112" xr:uid="{3DA21DBE-FBB3-4910-9DC7-1C1F7B9ECD90}"/>
    <cellStyle name="Percent 3 9 3" xfId="11942" xr:uid="{F9B9EB9A-9D53-48D8-AA25-2B95DC101F1C}"/>
    <cellStyle name="Percent 4" xfId="1392" xr:uid="{46ADC013-21AF-42C0-97B2-6F86ADBF0EB3}"/>
    <cellStyle name="Percent 4 2" xfId="11403" xr:uid="{33920D0D-1337-403A-B251-8673DCD71386}"/>
    <cellStyle name="Percent 4 2 2" xfId="15194" xr:uid="{6367A15B-ABC0-41C3-B35E-99BE4C7E13F6}"/>
    <cellStyle name="Percent 4 2 2 2" xfId="26351" xr:uid="{CA473016-583D-4156-9647-D5B3E5C9FD2F}"/>
    <cellStyle name="Percent 4 2 2 2 2" xfId="49653" xr:uid="{5DDC44B7-1E80-4977-9F73-F231598EC9BE}"/>
    <cellStyle name="Percent 4 2 2 3" xfId="38535" xr:uid="{043B8ABC-BABA-42E2-BF62-C2C1B338C75B}"/>
    <cellStyle name="Percent 4 2 3" xfId="16723" xr:uid="{51B09C47-B681-47BB-9661-8C36856A4CF3}"/>
    <cellStyle name="Percent 4 2 3 2" xfId="27809" xr:uid="{4BE7D4E5-3389-4F14-B10F-E8E5B534BDC0}"/>
    <cellStyle name="Percent 4 2 3 2 2" xfId="51108" xr:uid="{DF053A07-41D5-424B-AACA-F1C9F4D90CE5}"/>
    <cellStyle name="Percent 4 2 3 3" xfId="40061" xr:uid="{25B4F2D4-CEFA-4CC8-B26C-AA881AB79CEC}"/>
    <cellStyle name="Percent 4 2 4" xfId="24752" xr:uid="{67500753-11F6-4BEA-9BE3-AF12B8A35B49}"/>
    <cellStyle name="Percent 4 2 4 2" xfId="48058" xr:uid="{27C86261-3571-4C85-9B70-5E37B81A98B4}"/>
    <cellStyle name="Percent 4 2 5" xfId="36954" xr:uid="{BC716EAB-142F-4A87-B5C3-BB2E14245F50}"/>
    <cellStyle name="Percent 4 3" xfId="11928" xr:uid="{8BC8E7BF-6814-4935-A7F9-5C27C95C5F57}"/>
    <cellStyle name="Percent 4 4" xfId="11321" xr:uid="{10CB0E34-545C-4BE9-A0ED-E56217340BF2}"/>
    <cellStyle name="Percent 4 4 2" xfId="15148" xr:uid="{7977F22A-9913-43F9-875D-46EEAC8282D1}"/>
    <cellStyle name="Percent 4 4 2 2" xfId="26305" xr:uid="{1E91EDCC-6239-4F03-BC77-2D1AEC88A9FB}"/>
    <cellStyle name="Percent 4 4 2 2 2" xfId="49607" xr:uid="{F190BCDB-B826-4FE0-B6D2-F98B2C114B2A}"/>
    <cellStyle name="Percent 4 4 2 3" xfId="38489" xr:uid="{9E681E3D-E50E-4AC6-968B-5D8BA1A297F5}"/>
    <cellStyle name="Percent 4 4 3" xfId="16681" xr:uid="{D3F3DFE8-7020-4BD0-877C-5184B0A2E827}"/>
    <cellStyle name="Percent 4 4 3 2" xfId="27767" xr:uid="{549C79CD-9E12-4AB6-9B7B-D4387C0E5160}"/>
    <cellStyle name="Percent 4 4 3 2 2" xfId="51066" xr:uid="{9CBA1274-019B-4C25-824F-9E8E2B8D7D04}"/>
    <cellStyle name="Percent 4 4 3 3" xfId="40019" xr:uid="{A50A998B-9C1E-442A-A8F8-282F7C450A23}"/>
    <cellStyle name="Percent 4 4 4" xfId="24706" xr:uid="{730ED534-4EF2-45C3-8FD9-4721D9E2B061}"/>
    <cellStyle name="Percent 4 4 4 2" xfId="48012" xr:uid="{2C3A4CDF-95A2-4118-88C7-7FE4D46BF3A1}"/>
    <cellStyle name="Percent 4 4 5" xfId="36912" xr:uid="{C04AA2AB-2D99-4907-A66F-6446E6B1F593}"/>
    <cellStyle name="Percent 5" xfId="1393" xr:uid="{28E2C7C0-8A4D-48B4-A509-F3775EFC6030}"/>
    <cellStyle name="Percent 5 2" xfId="2411" xr:uid="{CAE675C4-37E2-4EF8-B09D-3097623738CD}"/>
    <cellStyle name="Percent 5 2 2" xfId="12528" xr:uid="{ED8A5BBB-9843-4442-BB79-4644A9573AE3}"/>
    <cellStyle name="Percent 5 2 3" xfId="11404" xr:uid="{189C46A6-8BE6-4E70-B12C-2C095E31DE6D}"/>
    <cellStyle name="Percent 5 2 3 2" xfId="15195" xr:uid="{C35E4404-AADE-4826-9575-60EBD39BEE02}"/>
    <cellStyle name="Percent 5 2 3 2 2" xfId="26352" xr:uid="{8B414911-7EC8-4C55-A048-8C231C311FDC}"/>
    <cellStyle name="Percent 5 2 3 2 2 2" xfId="49654" xr:uid="{BA447C67-2907-4AA5-90AF-51D3E7E2948F}"/>
    <cellStyle name="Percent 5 2 3 2 3" xfId="38536" xr:uid="{729527F0-923A-413D-B274-6F46706F925E}"/>
    <cellStyle name="Percent 5 2 3 3" xfId="16724" xr:uid="{BABF6E70-3270-4436-A492-65ED481ECBD9}"/>
    <cellStyle name="Percent 5 2 3 3 2" xfId="27810" xr:uid="{F3A6F66F-AEAF-4B11-BF15-97740FF364A2}"/>
    <cellStyle name="Percent 5 2 3 3 2 2" xfId="51109" xr:uid="{7DC1576E-8EE9-4671-8C87-CB3EAB2242EE}"/>
    <cellStyle name="Percent 5 2 3 3 3" xfId="40062" xr:uid="{AC34C5C7-F414-450A-A0D1-C67918021BFC}"/>
    <cellStyle name="Percent 5 2 3 4" xfId="24753" xr:uid="{B4F3AB8C-A671-4780-8116-F3EF3262B56A}"/>
    <cellStyle name="Percent 5 2 3 4 2" xfId="48059" xr:uid="{FEA8003B-E80F-48DD-919E-D4DCCF8E1CF2}"/>
    <cellStyle name="Percent 5 2 3 5" xfId="36955" xr:uid="{E6DCE28A-8A31-4062-BCB8-18FA214B8F5F}"/>
    <cellStyle name="Percent 5 3" xfId="11929" xr:uid="{8BDDA1E3-4A68-4F9F-A23A-9C0BA0E9B220}"/>
    <cellStyle name="Percent 5 4" xfId="11322" xr:uid="{119D3435-8326-4759-9ECE-611D424C0474}"/>
    <cellStyle name="Percent 5 4 2" xfId="15149" xr:uid="{427E92BC-6A1B-48FF-A4A8-D9937CE4CD47}"/>
    <cellStyle name="Percent 5 4 2 2" xfId="26306" xr:uid="{0353F0A2-BA70-43B0-92AA-16B9129BA773}"/>
    <cellStyle name="Percent 5 4 2 2 2" xfId="49608" xr:uid="{B198F435-7705-4E69-8974-7B653BBD90C0}"/>
    <cellStyle name="Percent 5 4 2 3" xfId="38490" xr:uid="{4C716BA1-586A-4553-99E7-896205BC285A}"/>
    <cellStyle name="Percent 5 4 3" xfId="16682" xr:uid="{6D4D6BE2-2B99-4D1A-870C-1CD219937A5A}"/>
    <cellStyle name="Percent 5 4 3 2" xfId="27768" xr:uid="{8759DEF8-9B6D-4B97-BCD5-DA5143158506}"/>
    <cellStyle name="Percent 5 4 3 2 2" xfId="51067" xr:uid="{ABF4D86D-77AF-4100-B97F-965E96A824FD}"/>
    <cellStyle name="Percent 5 4 3 3" xfId="40020" xr:uid="{B26FE0CF-D5CF-45DC-934E-3BEAF262FE0C}"/>
    <cellStyle name="Percent 5 4 4" xfId="24707" xr:uid="{A45C3B1C-4078-4F64-A416-DA6D7B1A91B5}"/>
    <cellStyle name="Percent 5 4 4 2" xfId="48013" xr:uid="{457150A9-FC85-4D71-A31F-6897067D1957}"/>
    <cellStyle name="Percent 5 4 5" xfId="36913" xr:uid="{CB5CE1B7-54D1-4243-830B-32D7A0B37251}"/>
    <cellStyle name="Percent 6" xfId="1394" xr:uid="{378C71B6-EF73-4214-ADEB-E487B590C7B0}"/>
    <cellStyle name="Percent 6 2" xfId="2741" xr:uid="{58E09B6E-774B-437B-AB02-758E66C153B3}"/>
    <cellStyle name="Percent 6 2 10" xfId="8239" xr:uid="{1CF4A2A2-32DF-4202-A562-4CDE65369245}"/>
    <cellStyle name="Percent 6 2 10 2" xfId="21830" xr:uid="{0F65CAF2-DD49-44DC-B5DB-AD003BFEDA6F}"/>
    <cellStyle name="Percent 6 2 10 2 2" xfId="45136" xr:uid="{BFFA3F8F-B99D-4BC9-90ED-E2EF989176C8}"/>
    <cellStyle name="Percent 6 2 10 3" xfId="34076" xr:uid="{4F094531-C3FA-4215-BB0C-97B6EF1894D9}"/>
    <cellStyle name="Percent 6 2 11" xfId="9403" xr:uid="{75B47CE0-E218-420A-B6A9-728CF8535E46}"/>
    <cellStyle name="Percent 6 2 11 2" xfId="22809" xr:uid="{53D083C8-DEB1-4F0E-9BF1-8531097B883C}"/>
    <cellStyle name="Percent 6 2 11 2 2" xfId="46115" xr:uid="{9EBD892E-C80D-40F6-B9C5-A38C8C47C9AA}"/>
    <cellStyle name="Percent 6 2 11 3" xfId="35017" xr:uid="{E9AB932F-6573-48CA-B5F9-A5B7AFC0234D}"/>
    <cellStyle name="Percent 6 2 12" xfId="10283" xr:uid="{ECAEF884-8C6E-4CB0-99AA-AC11C1240610}"/>
    <cellStyle name="Percent 6 2 12 2" xfId="23689" xr:uid="{87881ADA-0585-42DA-A2DB-B58755DCC58A}"/>
    <cellStyle name="Percent 6 2 12 2 2" xfId="46995" xr:uid="{802CB132-814B-40E1-8AFC-D2B6FB08DD09}"/>
    <cellStyle name="Percent 6 2 12 3" xfId="35897" xr:uid="{C6E2080B-9340-4A00-9973-EB7F290BB43A}"/>
    <cellStyle name="Percent 6 2 13" xfId="14034" xr:uid="{C3E3FEC9-2CA4-4E1F-BCF7-7D20D89EA10D}"/>
    <cellStyle name="Percent 6 2 13 2" xfId="25220" xr:uid="{464830C3-72EE-45ED-BF47-B671EDB66F29}"/>
    <cellStyle name="Percent 6 2 13 2 2" xfId="48522" xr:uid="{414CAF19-4012-4177-97A9-99F9108F4ECC}"/>
    <cellStyle name="Percent 6 2 13 3" xfId="37375" xr:uid="{BA56DA50-F254-4D8E-81FF-BB298AE8C646}"/>
    <cellStyle name="Percent 6 2 14" xfId="15665" xr:uid="{D8F8F15C-E203-42E5-B13A-F887B57F5A18}"/>
    <cellStyle name="Percent 6 2 14 2" xfId="26752" xr:uid="{908D90BA-4153-4C89-9755-6F1901E50608}"/>
    <cellStyle name="Percent 6 2 14 2 2" xfId="50051" xr:uid="{9B953AF8-2353-4C39-83ED-953AF035A5FC}"/>
    <cellStyle name="Percent 6 2 14 3" xfId="39003" xr:uid="{AB873731-3E61-4A48-8BA6-0E9847200C0A}"/>
    <cellStyle name="Percent 6 2 15" xfId="17400" xr:uid="{31F07F5D-B8B3-460C-A18F-22584B33AA25}"/>
    <cellStyle name="Percent 6 2 15 2" xfId="40712" xr:uid="{28B51530-08F8-4E33-8BF9-63CE7D1D9ACE}"/>
    <cellStyle name="Percent 6 2 16" xfId="29722" xr:uid="{E60D4C4B-B421-4179-BC12-D6FD271836D1}"/>
    <cellStyle name="Percent 6 2 2" xfId="3922" xr:uid="{E97EEE49-5226-422F-A389-498C6AF00627}"/>
    <cellStyle name="Percent 6 2 2 10" xfId="14180" xr:uid="{8BD9BF25-970C-4BD1-B3C1-7A4F40BEAAF8}"/>
    <cellStyle name="Percent 6 2 2 10 2" xfId="25341" xr:uid="{387F3AE8-152B-4E61-8019-5EBC8F816CD8}"/>
    <cellStyle name="Percent 6 2 2 10 2 2" xfId="48643" xr:uid="{90534CF3-C428-4933-ABE2-D3E6736F0CB7}"/>
    <cellStyle name="Percent 6 2 2 10 3" xfId="37521" xr:uid="{A308429B-D917-4950-8872-B12AD6CC7545}"/>
    <cellStyle name="Percent 6 2 2 11" xfId="15732" xr:uid="{3E375903-A849-4896-8B01-183F7335C228}"/>
    <cellStyle name="Percent 6 2 2 11 2" xfId="26819" xr:uid="{6ED8EC1F-7517-4F52-987A-CCA7D2D477B9}"/>
    <cellStyle name="Percent 6 2 2 11 2 2" xfId="50118" xr:uid="{2D9E140D-D98A-48C6-9C3C-DCD17A588CB0}"/>
    <cellStyle name="Percent 6 2 2 11 3" xfId="39070" xr:uid="{53E5FB4C-2B1F-4413-ABB3-1881DC998D78}"/>
    <cellStyle name="Percent 6 2 2 12" xfId="17525" xr:uid="{B47214EE-E032-4E2D-8A9B-4DDD9D070346}"/>
    <cellStyle name="Percent 6 2 2 12 2" xfId="40837" xr:uid="{6E02E874-B968-4C7B-973E-36DC7F635B28}"/>
    <cellStyle name="Percent 6 2 2 13" xfId="29777" xr:uid="{7858D1E6-A11E-4D3C-9495-5D1D363A678B}"/>
    <cellStyle name="Percent 6 2 2 2" xfId="4361" xr:uid="{8CD0B727-F740-4301-8AD6-A4BF27E97E14}"/>
    <cellStyle name="Percent 6 2 2 2 10" xfId="16170" xr:uid="{8C146BB3-310B-488A-8059-DB21C4C21E15}"/>
    <cellStyle name="Percent 6 2 2 2 10 2" xfId="27257" xr:uid="{194CE1A3-3D34-4A9E-9583-B4F99E142532}"/>
    <cellStyle name="Percent 6 2 2 2 10 2 2" xfId="50556" xr:uid="{387F3C32-4DE0-49E6-9510-04E7F4D1BE34}"/>
    <cellStyle name="Percent 6 2 2 2 10 3" xfId="39508" xr:uid="{53910226-8BD6-49E1-BC5E-5D3898552256}"/>
    <cellStyle name="Percent 6 2 2 2 11" xfId="17963" xr:uid="{B3A6F995-E30F-475C-ACF9-594DA93C588E}"/>
    <cellStyle name="Percent 6 2 2 2 11 2" xfId="41275" xr:uid="{FD6FD86F-8F3D-4325-BCCD-24D49E76BEBA}"/>
    <cellStyle name="Percent 6 2 2 2 12" xfId="30215" xr:uid="{35DB6233-E86D-445A-A222-C4306021BB9D}"/>
    <cellStyle name="Percent 6 2 2 2 2" xfId="5233" xr:uid="{9AEA3E66-33F5-42EE-8E18-091D5664075E}"/>
    <cellStyle name="Percent 6 2 2 2 2 2" xfId="18835" xr:uid="{27302155-E819-4E0F-ACEF-3A5BE8145B52}"/>
    <cellStyle name="Percent 6 2 2 2 2 2 2" xfId="42147" xr:uid="{DC6F3198-66D9-4D13-85AB-8B7452537CB1}"/>
    <cellStyle name="Percent 6 2 2 2 2 3" xfId="31087" xr:uid="{9C56A721-DCC5-4C49-B545-CCDC05336E48}"/>
    <cellStyle name="Percent 6 2 2 2 3" xfId="6105" xr:uid="{E819B5AD-856D-4D71-8285-6A6FF350DB2A}"/>
    <cellStyle name="Percent 6 2 2 2 3 2" xfId="19707" xr:uid="{0A63DD6B-DD49-4E86-82C6-7BF77A9AA0F3}"/>
    <cellStyle name="Percent 6 2 2 2 3 2 2" xfId="43019" xr:uid="{68049C16-4240-48D8-B8E8-DE6826DDF4FD}"/>
    <cellStyle name="Percent 6 2 2 2 3 3" xfId="31959" xr:uid="{E9F3623A-943E-4E78-AD75-30363AB2A5BF}"/>
    <cellStyle name="Percent 6 2 2 2 4" xfId="6998" xr:uid="{ADF179BE-06B3-4F19-9DAE-0B12D2C563B1}"/>
    <cellStyle name="Percent 6 2 2 2 4 2" xfId="20590" xr:uid="{0E1CE659-740B-4C0F-9802-5EE3A3240EC5}"/>
    <cellStyle name="Percent 6 2 2 2 4 2 2" xfId="43897" xr:uid="{F03C13E5-4195-441F-8CC3-2980B915FA83}"/>
    <cellStyle name="Percent 6 2 2 2 4 3" xfId="32837" xr:uid="{34D3DDCC-E2F3-4A5D-8E74-1B0F59348E25}"/>
    <cellStyle name="Percent 6 2 2 2 5" xfId="7871" xr:uid="{F0BD8B9F-011B-45E1-8A04-597235B8209A}"/>
    <cellStyle name="Percent 6 2 2 2 5 2" xfId="21463" xr:uid="{013C2A06-022C-4125-978C-A82CBF24CD95}"/>
    <cellStyle name="Percent 6 2 2 2 5 2 2" xfId="44769" xr:uid="{F2AE000E-EE8E-4521-A82D-608A50CB437F}"/>
    <cellStyle name="Percent 6 2 2 2 5 3" xfId="33709" xr:uid="{0A78836B-5256-43AF-8732-C73C9742BB49}"/>
    <cellStyle name="Percent 6 2 2 2 6" xfId="8744" xr:uid="{07733402-9ED0-4331-9290-CA583B54BA6F}"/>
    <cellStyle name="Percent 6 2 2 2 6 2" xfId="22335" xr:uid="{6A3FC186-78AE-4C6C-BABE-188DE1B6C6E1}"/>
    <cellStyle name="Percent 6 2 2 2 6 2 2" xfId="45641" xr:uid="{9076755F-9F26-45A4-9ABC-366CEA2E66C0}"/>
    <cellStyle name="Percent 6 2 2 2 6 3" xfId="34581" xr:uid="{230DE023-CBFB-46F1-89A2-E5BC459A6B92}"/>
    <cellStyle name="Percent 6 2 2 2 7" xfId="9908" xr:uid="{1BADCF36-260B-430F-897C-28BB7BA8809F}"/>
    <cellStyle name="Percent 6 2 2 2 7 2" xfId="23314" xr:uid="{B9118E97-B0AC-45BF-8FB7-0DF347FB422D}"/>
    <cellStyle name="Percent 6 2 2 2 7 2 2" xfId="46620" xr:uid="{2DB2D700-6553-4C20-A78E-CEE80A19F9A0}"/>
    <cellStyle name="Percent 6 2 2 2 7 3" xfId="35522" xr:uid="{3BEF1D1D-1172-443F-AC98-D53F40B2E1A9}"/>
    <cellStyle name="Percent 6 2 2 2 8" xfId="10788" xr:uid="{10160C28-4B9F-457A-A080-5ED5C392AA6B}"/>
    <cellStyle name="Percent 6 2 2 2 8 2" xfId="24194" xr:uid="{1210A129-491B-4C1F-8346-705145296686}"/>
    <cellStyle name="Percent 6 2 2 2 8 2 2" xfId="47500" xr:uid="{8A637F5E-DFE1-49E7-ACCD-8D2F8BBBCCCE}"/>
    <cellStyle name="Percent 6 2 2 2 8 3" xfId="36402" xr:uid="{FA408357-E502-411A-83FB-10DD0FE792F2}"/>
    <cellStyle name="Percent 6 2 2 2 9" xfId="14618" xr:uid="{B775B650-41F8-4C76-A879-CBD7976EAE80}"/>
    <cellStyle name="Percent 6 2 2 2 9 2" xfId="25779" xr:uid="{7E61AF56-FE10-42E4-9883-6774A7CCF803}"/>
    <cellStyle name="Percent 6 2 2 2 9 2 2" xfId="49081" xr:uid="{F0E6B305-AE41-4F93-A979-73F41E5B32AB}"/>
    <cellStyle name="Percent 6 2 2 2 9 3" xfId="37959" xr:uid="{E7B32DAA-36D3-4F0E-81BC-6E6DD9895F62}"/>
    <cellStyle name="Percent 6 2 2 3" xfId="4795" xr:uid="{38267EA7-A08F-42C8-9188-213A26993336}"/>
    <cellStyle name="Percent 6 2 2 3 2" xfId="12545" xr:uid="{64F985CC-3A39-4359-AF6B-7C9966B12065}"/>
    <cellStyle name="Percent 6 2 2 3 2 2" xfId="24849" xr:uid="{332E6248-6F2E-4DFB-AED5-F64095F9F6C9}"/>
    <cellStyle name="Percent 6 2 2 3 2 2 2" xfId="48155" xr:uid="{E7951EDE-04C1-4559-86C7-855303171930}"/>
    <cellStyle name="Percent 6 2 2 3 2 3" xfId="37003" xr:uid="{EEF09B8D-F563-40C3-92D2-4FDA4D7B3F91}"/>
    <cellStyle name="Percent 6 2 2 3 3" xfId="15307" xr:uid="{ECC035AB-E6F3-4F50-93B5-10017CC52E0C}"/>
    <cellStyle name="Percent 6 2 2 3 3 2" xfId="26449" xr:uid="{B5847DB8-342F-4A13-92A9-07408BE5A58A}"/>
    <cellStyle name="Percent 6 2 2 3 3 2 2" xfId="49751" xr:uid="{1D26837B-3667-4795-A883-57D37083AE60}"/>
    <cellStyle name="Percent 6 2 2 3 3 3" xfId="38648" xr:uid="{8449080C-D2E9-47CE-A2C7-9641E61FE5B3}"/>
    <cellStyle name="Percent 6 2 2 3 4" xfId="16763" xr:uid="{9BA98EC6-B9D2-4C58-99FC-5B017E01D965}"/>
    <cellStyle name="Percent 6 2 2 3 4 2" xfId="27849" xr:uid="{BDB4A839-7D0D-4439-B985-7D96E983DF04}"/>
    <cellStyle name="Percent 6 2 2 3 4 2 2" xfId="51148" xr:uid="{95798600-E576-40F7-9597-0ADE5B334F05}"/>
    <cellStyle name="Percent 6 2 2 3 4 3" xfId="40101" xr:uid="{0CB5BA23-B6CD-4850-AF37-BE880253DEAA}"/>
    <cellStyle name="Percent 6 2 2 3 5" xfId="18397" xr:uid="{83E956DF-BD60-4DEA-891D-6172C59AA96D}"/>
    <cellStyle name="Percent 6 2 2 3 5 2" xfId="41709" xr:uid="{451B65EC-5ADE-4DEC-984E-A536ED64E3C1}"/>
    <cellStyle name="Percent 6 2 2 3 6" xfId="30649" xr:uid="{84D8C380-A08C-4902-844D-4A76811E1B94}"/>
    <cellStyle name="Percent 6 2 2 4" xfId="5667" xr:uid="{7FBB1094-C7B2-45BF-9083-157881E0DC49}"/>
    <cellStyle name="Percent 6 2 2 4 2" xfId="19269" xr:uid="{C5D0FBB3-E771-435C-9602-BDE22CBF3F76}"/>
    <cellStyle name="Percent 6 2 2 4 2 2" xfId="42581" xr:uid="{BFB63080-B1B9-4314-A9A0-1624FAFEA333}"/>
    <cellStyle name="Percent 6 2 2 4 3" xfId="31521" xr:uid="{F6A2D3C1-6FFF-4BA6-B88A-413FFEAD0C12}"/>
    <cellStyle name="Percent 6 2 2 5" xfId="6560" xr:uid="{05C38F49-BE5B-45A9-8612-D6B5F05D9DB1}"/>
    <cellStyle name="Percent 6 2 2 5 2" xfId="20152" xr:uid="{356CD2B2-8A4A-4C61-9563-D35DE7DC6D0A}"/>
    <cellStyle name="Percent 6 2 2 5 2 2" xfId="43459" xr:uid="{1261CCF1-052E-44E4-95AC-283A41B947EF}"/>
    <cellStyle name="Percent 6 2 2 5 3" xfId="32399" xr:uid="{A122FC85-030F-4CCD-B0C0-13D0BB3BB1E4}"/>
    <cellStyle name="Percent 6 2 2 6" xfId="7433" xr:uid="{72AF6FFC-1AD1-4855-B226-56079BCE7ED4}"/>
    <cellStyle name="Percent 6 2 2 6 2" xfId="21025" xr:uid="{109DFB0B-BBD7-4CF7-B47F-E153A041CCEF}"/>
    <cellStyle name="Percent 6 2 2 6 2 2" xfId="44331" xr:uid="{14BA7ADF-6A22-41EE-AFEE-CF0C9ACA6511}"/>
    <cellStyle name="Percent 6 2 2 6 3" xfId="33271" xr:uid="{D4953A30-69AA-4256-9725-5212BC6D8627}"/>
    <cellStyle name="Percent 6 2 2 7" xfId="8306" xr:uid="{BC3D99FB-9CBE-41F7-AFBB-E6D2146BF88E}"/>
    <cellStyle name="Percent 6 2 2 7 2" xfId="21897" xr:uid="{B88405DF-4A27-4027-9BF6-8164FC47445F}"/>
    <cellStyle name="Percent 6 2 2 7 2 2" xfId="45203" xr:uid="{ED5B9E4F-D50F-4001-B630-86E0A4A11FAD}"/>
    <cellStyle name="Percent 6 2 2 7 3" xfId="34143" xr:uid="{B63170AA-283B-49AC-A0D7-0294DD483C6F}"/>
    <cellStyle name="Percent 6 2 2 8" xfId="9470" xr:uid="{39C5F8D6-7BA7-47C0-90E1-69E4B0E43FC5}"/>
    <cellStyle name="Percent 6 2 2 8 2" xfId="22876" xr:uid="{9457356F-D2E2-406C-AE7C-11AA9FEFC6A9}"/>
    <cellStyle name="Percent 6 2 2 8 2 2" xfId="46182" xr:uid="{5911FD62-67BE-4801-A610-1BF3D113B0A7}"/>
    <cellStyle name="Percent 6 2 2 8 3" xfId="35084" xr:uid="{C956A5BD-DAEF-4803-ACA0-1CA81C882E1E}"/>
    <cellStyle name="Percent 6 2 2 9" xfId="10350" xr:uid="{3DF98CC3-4A74-48D1-BE63-868260245C99}"/>
    <cellStyle name="Percent 6 2 2 9 2" xfId="23756" xr:uid="{33373CB1-BD21-49CA-BD9F-B7F8EA07CD24}"/>
    <cellStyle name="Percent 6 2 2 9 2 2" xfId="47062" xr:uid="{120C1E8E-DB96-4BF4-B6E8-F5BB3184CDE3}"/>
    <cellStyle name="Percent 6 2 2 9 3" xfId="35964" xr:uid="{1C59E168-D6F3-4FF9-A712-FA0E14497CF6}"/>
    <cellStyle name="Percent 6 2 3" xfId="4024" xr:uid="{DE6A312B-18AA-4DA3-9C8C-13EEC40CA98E}"/>
    <cellStyle name="Percent 6 2 3 10" xfId="14281" xr:uid="{AC10D9E0-D3B7-4FFF-AEE6-3E17EB660DBA}"/>
    <cellStyle name="Percent 6 2 3 10 2" xfId="25442" xr:uid="{50219767-DE73-441F-ABBD-55096711EE2B}"/>
    <cellStyle name="Percent 6 2 3 10 2 2" xfId="48744" xr:uid="{3F6E44A2-8B69-412A-A35D-607A032F0BD7}"/>
    <cellStyle name="Percent 6 2 3 10 3" xfId="37622" xr:uid="{23BDB2BF-4593-4F13-9EEF-DE4A745F5680}"/>
    <cellStyle name="Percent 6 2 3 11" xfId="15833" xr:uid="{13910A28-3998-4705-835E-82263D3B7FCD}"/>
    <cellStyle name="Percent 6 2 3 11 2" xfId="26920" xr:uid="{09D2C66E-0304-4882-8A7D-6BCF6DA782C7}"/>
    <cellStyle name="Percent 6 2 3 11 2 2" xfId="50219" xr:uid="{A464146B-850D-456F-89F9-4C89E555A1FA}"/>
    <cellStyle name="Percent 6 2 3 11 3" xfId="39171" xr:uid="{F089CA9D-76C1-4B5E-81C7-1385715C276C}"/>
    <cellStyle name="Percent 6 2 3 12" xfId="17626" xr:uid="{EC90FC90-27C0-4D7C-9E35-22715D052231}"/>
    <cellStyle name="Percent 6 2 3 12 2" xfId="40938" xr:uid="{2F76BFAB-D504-4016-8D59-348110D8B839}"/>
    <cellStyle name="Percent 6 2 3 13" xfId="29878" xr:uid="{37BE656B-E807-4D95-96B1-447FA3DC71CF}"/>
    <cellStyle name="Percent 6 2 3 2" xfId="4462" xr:uid="{E74E4817-5BEC-4437-B7CD-5616C5DDD5BE}"/>
    <cellStyle name="Percent 6 2 3 2 10" xfId="16271" xr:uid="{D5CA9163-C146-4EBD-A53C-2C16A67133EB}"/>
    <cellStyle name="Percent 6 2 3 2 10 2" xfId="27358" xr:uid="{CE05854D-9395-43D4-B4F3-22F17663951E}"/>
    <cellStyle name="Percent 6 2 3 2 10 2 2" xfId="50657" xr:uid="{630153DE-A834-4077-ACC7-79C6D6990F41}"/>
    <cellStyle name="Percent 6 2 3 2 10 3" xfId="39609" xr:uid="{7E7198BC-0F17-448E-B1C3-4EC7CC2CCA56}"/>
    <cellStyle name="Percent 6 2 3 2 11" xfId="18064" xr:uid="{A7D7A6EB-4C28-4E6E-80A6-89BE18192B64}"/>
    <cellStyle name="Percent 6 2 3 2 11 2" xfId="41376" xr:uid="{C08667E7-EC05-428F-A1CD-A4F055A76F2E}"/>
    <cellStyle name="Percent 6 2 3 2 12" xfId="30316" xr:uid="{D55699A4-CF78-47E2-9422-AB611CB3A386}"/>
    <cellStyle name="Percent 6 2 3 2 2" xfId="5334" xr:uid="{562864A3-5F14-43C7-8145-5FE187DB6B6D}"/>
    <cellStyle name="Percent 6 2 3 2 2 2" xfId="18936" xr:uid="{E07F2D3C-2C1F-4A19-9397-DBAF2108803D}"/>
    <cellStyle name="Percent 6 2 3 2 2 2 2" xfId="42248" xr:uid="{CFD5F099-A4AC-485A-96B3-D98A63D0CF27}"/>
    <cellStyle name="Percent 6 2 3 2 2 3" xfId="31188" xr:uid="{DDCBBCE4-9DF1-4CFE-A776-E81D0C579656}"/>
    <cellStyle name="Percent 6 2 3 2 3" xfId="6206" xr:uid="{7F4D8966-0264-41E3-AE4C-B06AC776995C}"/>
    <cellStyle name="Percent 6 2 3 2 3 2" xfId="19808" xr:uid="{7A22AD4A-3B14-47D9-B352-17D14608924A}"/>
    <cellStyle name="Percent 6 2 3 2 3 2 2" xfId="43120" xr:uid="{1A352F91-49C2-4845-9EDD-B2566AE8DFDF}"/>
    <cellStyle name="Percent 6 2 3 2 3 3" xfId="32060" xr:uid="{D8FAD657-6A0C-47B1-9E3E-D9BD055C8040}"/>
    <cellStyle name="Percent 6 2 3 2 4" xfId="7099" xr:uid="{A0A9AF58-0147-4112-8CA6-0D73591B27CF}"/>
    <cellStyle name="Percent 6 2 3 2 4 2" xfId="20691" xr:uid="{A6842852-678F-40FD-B562-84DF097F6AFF}"/>
    <cellStyle name="Percent 6 2 3 2 4 2 2" xfId="43998" xr:uid="{50AAA6E5-38E0-4574-878C-2347C0AF6B10}"/>
    <cellStyle name="Percent 6 2 3 2 4 3" xfId="32938" xr:uid="{7678F759-2CFB-4FF8-A8EA-001720F1308B}"/>
    <cellStyle name="Percent 6 2 3 2 5" xfId="7972" xr:uid="{8A49B2F7-B356-492C-A347-822D25408651}"/>
    <cellStyle name="Percent 6 2 3 2 5 2" xfId="21564" xr:uid="{3419E67A-72CA-4FCA-B22B-F04CC6D57C96}"/>
    <cellStyle name="Percent 6 2 3 2 5 2 2" xfId="44870" xr:uid="{18C1F4E3-714B-446E-8D6F-6039DE7C2F52}"/>
    <cellStyle name="Percent 6 2 3 2 5 3" xfId="33810" xr:uid="{AE36D9D2-DE3A-4D95-9E40-7F657E4ACF8A}"/>
    <cellStyle name="Percent 6 2 3 2 6" xfId="8845" xr:uid="{D582EC31-37C4-4012-B6AC-E13E4D6EF3D7}"/>
    <cellStyle name="Percent 6 2 3 2 6 2" xfId="22436" xr:uid="{2A929AFA-B181-45C1-BA53-D5A5C3F6CF3E}"/>
    <cellStyle name="Percent 6 2 3 2 6 2 2" xfId="45742" xr:uid="{4870D6B5-B425-461C-9B82-BDAE8BDA5E76}"/>
    <cellStyle name="Percent 6 2 3 2 6 3" xfId="34682" xr:uid="{E57B6089-E6F2-4168-9F78-4B93A3F1A41A}"/>
    <cellStyle name="Percent 6 2 3 2 7" xfId="10009" xr:uid="{32A5D0BC-1C79-4347-92D6-4DF5AED580BE}"/>
    <cellStyle name="Percent 6 2 3 2 7 2" xfId="23415" xr:uid="{5BFEC97B-C650-4241-8C48-2F239058AF66}"/>
    <cellStyle name="Percent 6 2 3 2 7 2 2" xfId="46721" xr:uid="{EEC41FC1-9CF3-4830-9696-A5F2BF14C686}"/>
    <cellStyle name="Percent 6 2 3 2 7 3" xfId="35623" xr:uid="{A9788379-5B3A-4061-88CB-1F8A1510439F}"/>
    <cellStyle name="Percent 6 2 3 2 8" xfId="10889" xr:uid="{F25A92C9-324D-4099-8011-B9A15C40F57C}"/>
    <cellStyle name="Percent 6 2 3 2 8 2" xfId="24295" xr:uid="{A13E4303-AA34-4D15-A0A0-EFA0AB4FE8D0}"/>
    <cellStyle name="Percent 6 2 3 2 8 2 2" xfId="47601" xr:uid="{21187554-4EA8-4869-8CBB-8D550AAD4FEE}"/>
    <cellStyle name="Percent 6 2 3 2 8 3" xfId="36503" xr:uid="{014719B1-B9E1-48EC-ABEC-966FBD672DEB}"/>
    <cellStyle name="Percent 6 2 3 2 9" xfId="14719" xr:uid="{C538CE71-CB2F-43DB-812B-DE99D0D21C42}"/>
    <cellStyle name="Percent 6 2 3 2 9 2" xfId="25880" xr:uid="{B5A3B182-19FC-4758-96D8-A642C7467242}"/>
    <cellStyle name="Percent 6 2 3 2 9 2 2" xfId="49182" xr:uid="{D3A74B43-3B59-4720-BA31-BF4BE7A1F062}"/>
    <cellStyle name="Percent 6 2 3 2 9 3" xfId="38060" xr:uid="{E0405D1C-1068-4E82-9E79-C3D311BB7939}"/>
    <cellStyle name="Percent 6 2 3 3" xfId="4896" xr:uid="{F10A5CAE-C5E8-47A3-9609-A03C92C1A21F}"/>
    <cellStyle name="Percent 6 2 3 3 2" xfId="18498" xr:uid="{B479A2C7-F55F-4BB3-8C52-F5DDB984805F}"/>
    <cellStyle name="Percent 6 2 3 3 2 2" xfId="41810" xr:uid="{183B4FB1-8D42-41E3-A69E-FBE389181859}"/>
    <cellStyle name="Percent 6 2 3 3 3" xfId="30750" xr:uid="{8342C000-B7BA-4CC7-8908-92BC8A77ED24}"/>
    <cellStyle name="Percent 6 2 3 4" xfId="5768" xr:uid="{8D57AE26-5DDA-486F-9224-4D2DFEAF08C7}"/>
    <cellStyle name="Percent 6 2 3 4 2" xfId="19370" xr:uid="{0CF52B13-DB13-4FFA-862D-AE99D2727B80}"/>
    <cellStyle name="Percent 6 2 3 4 2 2" xfId="42682" xr:uid="{7EB4FA3D-CF44-44A4-BB8F-B7D7E9891243}"/>
    <cellStyle name="Percent 6 2 3 4 3" xfId="31622" xr:uid="{0187F159-DBEE-4650-B125-EF1FCC8E398C}"/>
    <cellStyle name="Percent 6 2 3 5" xfId="6661" xr:uid="{9763B50D-4D20-4627-AF3E-3E8DFE4304D8}"/>
    <cellStyle name="Percent 6 2 3 5 2" xfId="20253" xr:uid="{140EFED1-1527-41D8-80EB-AAF0B018C418}"/>
    <cellStyle name="Percent 6 2 3 5 2 2" xfId="43560" xr:uid="{AD2BAD17-0407-4CEA-8FAE-CA8FF7AA67BE}"/>
    <cellStyle name="Percent 6 2 3 5 3" xfId="32500" xr:uid="{102955F4-3DA5-4E37-AA95-E5EC4A2FB80F}"/>
    <cellStyle name="Percent 6 2 3 6" xfId="7534" xr:uid="{27A37C5C-5269-4A4F-BEB9-5C4C0BCF045E}"/>
    <cellStyle name="Percent 6 2 3 6 2" xfId="21126" xr:uid="{B8A8E694-077A-4AFD-B967-0480D8600354}"/>
    <cellStyle name="Percent 6 2 3 6 2 2" xfId="44432" xr:uid="{63DA091D-9201-4789-9E90-E6D3C0B03CED}"/>
    <cellStyle name="Percent 6 2 3 6 3" xfId="33372" xr:uid="{CEAD7720-D8D2-42AA-BAA7-673AA58660E4}"/>
    <cellStyle name="Percent 6 2 3 7" xfId="8407" xr:uid="{74AAD115-5058-47A7-BB2F-16E387BBF87A}"/>
    <cellStyle name="Percent 6 2 3 7 2" xfId="21998" xr:uid="{674D80DF-9E80-4C1F-A22C-B67F25DD930B}"/>
    <cellStyle name="Percent 6 2 3 7 2 2" xfId="45304" xr:uid="{B5DF07F2-7619-4DF6-9615-13D8356BB862}"/>
    <cellStyle name="Percent 6 2 3 7 3" xfId="34244" xr:uid="{AE4799FE-C5A3-480D-A96A-9FD966BA0D00}"/>
    <cellStyle name="Percent 6 2 3 8" xfId="9571" xr:uid="{74F02584-757E-4BA1-9A25-8D4DC559ED6B}"/>
    <cellStyle name="Percent 6 2 3 8 2" xfId="22977" xr:uid="{4C4CD929-205C-4A68-84E0-445758AF0E71}"/>
    <cellStyle name="Percent 6 2 3 8 2 2" xfId="46283" xr:uid="{CD45E5D5-948B-4194-9E10-E56DAC46AFF6}"/>
    <cellStyle name="Percent 6 2 3 8 3" xfId="35185" xr:uid="{DB6DF0A9-B689-425A-ABDE-81DCB247C67A}"/>
    <cellStyle name="Percent 6 2 3 9" xfId="10451" xr:uid="{A90F1616-0F58-422A-8D7F-0E1DDDDA3D99}"/>
    <cellStyle name="Percent 6 2 3 9 2" xfId="23857" xr:uid="{A158E1D2-44F8-41F3-813A-BCEBD001B215}"/>
    <cellStyle name="Percent 6 2 3 9 2 2" xfId="47163" xr:uid="{C7CE4348-A027-4393-8B01-57DDEB497B58}"/>
    <cellStyle name="Percent 6 2 3 9 3" xfId="36065" xr:uid="{2E1C785C-9747-41D8-8650-896814130F8A}"/>
    <cellStyle name="Percent 6 2 4" xfId="4157" xr:uid="{6C5B8A5B-FFB7-48DC-9FFA-1F2CB712DC28}"/>
    <cellStyle name="Percent 6 2 4 10" xfId="14414" xr:uid="{6838A076-F21B-4320-86EF-A32B64082119}"/>
    <cellStyle name="Percent 6 2 4 10 2" xfId="25575" xr:uid="{AE06F145-207F-4FF8-8CD5-8CBE9BD5F55D}"/>
    <cellStyle name="Percent 6 2 4 10 2 2" xfId="48877" xr:uid="{089FE6FD-6DE7-4169-8956-FF59262141DC}"/>
    <cellStyle name="Percent 6 2 4 10 3" xfId="37755" xr:uid="{E8CD7D47-9821-4670-9324-566DD183AEDD}"/>
    <cellStyle name="Percent 6 2 4 11" xfId="15966" xr:uid="{EB3CA272-2321-4183-83C6-397153F3878A}"/>
    <cellStyle name="Percent 6 2 4 11 2" xfId="27053" xr:uid="{43E8A970-BD8F-47D0-B28F-1EB46C858F23}"/>
    <cellStyle name="Percent 6 2 4 11 2 2" xfId="50352" xr:uid="{F70750CA-C406-486B-81F9-D54A99F34FA3}"/>
    <cellStyle name="Percent 6 2 4 11 3" xfId="39304" xr:uid="{E54FF500-D116-4D57-9569-09AFD61EC28F}"/>
    <cellStyle name="Percent 6 2 4 12" xfId="17759" xr:uid="{27CD3D50-6AFE-4641-88EB-53309BEBB725}"/>
    <cellStyle name="Percent 6 2 4 12 2" xfId="41071" xr:uid="{F8D4D769-1534-4754-86BF-61019AF4DEB9}"/>
    <cellStyle name="Percent 6 2 4 13" xfId="30011" xr:uid="{508132A7-C3FD-4F72-9FA4-EF0E21F23DE0}"/>
    <cellStyle name="Percent 6 2 4 2" xfId="4595" xr:uid="{FD79E80B-AE5E-4682-8B41-8CCEAEA140F6}"/>
    <cellStyle name="Percent 6 2 4 2 10" xfId="16404" xr:uid="{07D05F30-E3A6-4751-9571-B42CA6D6549A}"/>
    <cellStyle name="Percent 6 2 4 2 10 2" xfId="27491" xr:uid="{3C0A0943-1D10-4860-84D8-4AC42CA69DED}"/>
    <cellStyle name="Percent 6 2 4 2 10 2 2" xfId="50790" xr:uid="{871EB349-24DF-4BB9-A0EB-43F077EB4A36}"/>
    <cellStyle name="Percent 6 2 4 2 10 3" xfId="39742" xr:uid="{925854C5-0AC2-4888-9A2D-105ED87E4635}"/>
    <cellStyle name="Percent 6 2 4 2 11" xfId="18197" xr:uid="{2CF83E43-4521-4896-965E-038BEACDDD0C}"/>
    <cellStyle name="Percent 6 2 4 2 11 2" xfId="41509" xr:uid="{E41E24F0-CFA3-4E1D-AC64-69313650B262}"/>
    <cellStyle name="Percent 6 2 4 2 12" xfId="30449" xr:uid="{1AFCC026-F94B-4E1B-AEE8-577D1FB3111B}"/>
    <cellStyle name="Percent 6 2 4 2 2" xfId="5467" xr:uid="{5293A0AB-06FD-484E-B24E-F8DAD60AE01D}"/>
    <cellStyle name="Percent 6 2 4 2 2 2" xfId="19069" xr:uid="{F7999CC7-212A-44F4-88AE-F14D259AB448}"/>
    <cellStyle name="Percent 6 2 4 2 2 2 2" xfId="42381" xr:uid="{88B5CC68-5833-4DA8-85BC-1C69A33E61DF}"/>
    <cellStyle name="Percent 6 2 4 2 2 3" xfId="31321" xr:uid="{652BD0AE-BCD2-4583-A672-F1F27147CB9A}"/>
    <cellStyle name="Percent 6 2 4 2 3" xfId="6339" xr:uid="{E3DF1021-BA4D-4F3A-879F-B8F598AEBA14}"/>
    <cellStyle name="Percent 6 2 4 2 3 2" xfId="19941" xr:uid="{8A2CE3F3-21B1-4A6D-ADC4-B63451A5E3B7}"/>
    <cellStyle name="Percent 6 2 4 2 3 2 2" xfId="43253" xr:uid="{8FACF344-4DAB-4DA6-917E-83DBB1BC4A52}"/>
    <cellStyle name="Percent 6 2 4 2 3 3" xfId="32193" xr:uid="{59E6F3DD-BE0F-44D4-A02F-3667A5AAD330}"/>
    <cellStyle name="Percent 6 2 4 2 4" xfId="7232" xr:uid="{19686F2C-0253-4D83-B5C8-FFAA36C5C585}"/>
    <cellStyle name="Percent 6 2 4 2 4 2" xfId="20824" xr:uid="{8897B5DC-DFA4-43A5-8878-5F3EACF434E3}"/>
    <cellStyle name="Percent 6 2 4 2 4 2 2" xfId="44131" xr:uid="{68299650-E7E4-4D8A-982D-A296F90D58DF}"/>
    <cellStyle name="Percent 6 2 4 2 4 3" xfId="33071" xr:uid="{59191003-AF7E-4DAE-AD62-5EA3469ED922}"/>
    <cellStyle name="Percent 6 2 4 2 5" xfId="8105" xr:uid="{1B166294-5DD3-4E10-8AAB-C8191682F665}"/>
    <cellStyle name="Percent 6 2 4 2 5 2" xfId="21697" xr:uid="{997C23F2-B1C3-403C-AEF3-F8BD605FB2B7}"/>
    <cellStyle name="Percent 6 2 4 2 5 2 2" xfId="45003" xr:uid="{5FE1289D-8D94-4E8A-977C-4BAD45BCF4F4}"/>
    <cellStyle name="Percent 6 2 4 2 5 3" xfId="33943" xr:uid="{CBAFE35D-FA40-4C37-A19B-303845F78756}"/>
    <cellStyle name="Percent 6 2 4 2 6" xfId="8978" xr:uid="{140EC201-7A99-44B3-AE60-EB8FF171DB3E}"/>
    <cellStyle name="Percent 6 2 4 2 6 2" xfId="22569" xr:uid="{33D26199-04D8-4713-8727-6B0497242E2A}"/>
    <cellStyle name="Percent 6 2 4 2 6 2 2" xfId="45875" xr:uid="{EE93CE81-7FDD-4E57-9B41-E6AC4DF74B64}"/>
    <cellStyle name="Percent 6 2 4 2 6 3" xfId="34815" xr:uid="{5D5701C2-F5A2-4A8F-A586-BB65B4229664}"/>
    <cellStyle name="Percent 6 2 4 2 7" xfId="10142" xr:uid="{48713EEE-12B9-4BA4-BF57-D723773E2AC6}"/>
    <cellStyle name="Percent 6 2 4 2 7 2" xfId="23548" xr:uid="{C3C3C099-6B93-4A7F-BD62-8FEF2F5F5F1E}"/>
    <cellStyle name="Percent 6 2 4 2 7 2 2" xfId="46854" xr:uid="{5ABA599F-1EFA-49EC-95A1-BF08506E80BE}"/>
    <cellStyle name="Percent 6 2 4 2 7 3" xfId="35756" xr:uid="{C4154AE0-EEBC-479B-8400-AF3F77269B98}"/>
    <cellStyle name="Percent 6 2 4 2 8" xfId="11022" xr:uid="{16784CB0-2817-4737-8985-81ED1E2F1B6D}"/>
    <cellStyle name="Percent 6 2 4 2 8 2" xfId="24428" xr:uid="{059DEC8F-1C07-48E2-88CA-71F2C5EC34FB}"/>
    <cellStyle name="Percent 6 2 4 2 8 2 2" xfId="47734" xr:uid="{03329F62-D2EF-45CA-80A6-18BE9071A673}"/>
    <cellStyle name="Percent 6 2 4 2 8 3" xfId="36636" xr:uid="{E30AFAEF-8B93-49BF-AB5A-5070108A3FAE}"/>
    <cellStyle name="Percent 6 2 4 2 9" xfId="14852" xr:uid="{725ACE2A-BD58-4BCA-9DB7-BF84241EA8C3}"/>
    <cellStyle name="Percent 6 2 4 2 9 2" xfId="26013" xr:uid="{4286F661-3391-418F-B964-017BEE9F5A0D}"/>
    <cellStyle name="Percent 6 2 4 2 9 2 2" xfId="49315" xr:uid="{F6D1AB34-BAC5-47B0-A616-403B7E6ACFEC}"/>
    <cellStyle name="Percent 6 2 4 2 9 3" xfId="38193" xr:uid="{3A73F7BE-FB3A-4805-A096-E84AF8F6C64E}"/>
    <cellStyle name="Percent 6 2 4 3" xfId="5029" xr:uid="{E6543D3B-67ED-4AC9-8578-635A2943A123}"/>
    <cellStyle name="Percent 6 2 4 3 2" xfId="18631" xr:uid="{8B582CB9-5D1A-4FD8-B72C-22A971480008}"/>
    <cellStyle name="Percent 6 2 4 3 2 2" xfId="41943" xr:uid="{1132991D-4D4D-4147-AE02-E772F46A6DDD}"/>
    <cellStyle name="Percent 6 2 4 3 3" xfId="30883" xr:uid="{0C804D7D-23DE-4846-B8AF-E4BE6969E15A}"/>
    <cellStyle name="Percent 6 2 4 4" xfId="5901" xr:uid="{9BBED3F6-87C9-422C-8EC6-EA2F8D3475D9}"/>
    <cellStyle name="Percent 6 2 4 4 2" xfId="19503" xr:uid="{8B15A978-C8C8-4810-9A3D-22BBBCA27044}"/>
    <cellStyle name="Percent 6 2 4 4 2 2" xfId="42815" xr:uid="{615EBC61-5CAF-480C-8D5B-416BD8D4EFEF}"/>
    <cellStyle name="Percent 6 2 4 4 3" xfId="31755" xr:uid="{3613A1DD-FB8E-49D4-98FD-04B1122F105E}"/>
    <cellStyle name="Percent 6 2 4 5" xfId="6794" xr:uid="{2A350730-5AE5-4155-8599-01415BE5F1BE}"/>
    <cellStyle name="Percent 6 2 4 5 2" xfId="20386" xr:uid="{F22ED677-3DD4-4376-A7E9-1A6E8EC3A19B}"/>
    <cellStyle name="Percent 6 2 4 5 2 2" xfId="43693" xr:uid="{2F51A8B4-667B-4809-B202-C5861AAE483D}"/>
    <cellStyle name="Percent 6 2 4 5 3" xfId="32633" xr:uid="{07AD25C0-1C04-42F4-8628-DD3D035FDEB5}"/>
    <cellStyle name="Percent 6 2 4 6" xfId="7667" xr:uid="{5EA89897-370D-4BD8-9384-61D01EA16EC0}"/>
    <cellStyle name="Percent 6 2 4 6 2" xfId="21259" xr:uid="{D0716182-5BE0-4A45-B8CB-273F82A72327}"/>
    <cellStyle name="Percent 6 2 4 6 2 2" xfId="44565" xr:uid="{E0E5F586-7401-4A8F-B2D3-8967C7A72D74}"/>
    <cellStyle name="Percent 6 2 4 6 3" xfId="33505" xr:uid="{636D0D9C-D50F-4B93-A336-91D037D73E35}"/>
    <cellStyle name="Percent 6 2 4 7" xfId="8540" xr:uid="{D44C5DDB-5308-4B5A-B83D-4BBF291E09EB}"/>
    <cellStyle name="Percent 6 2 4 7 2" xfId="22131" xr:uid="{12D5A205-E710-4B6E-9F6A-5ECDAB8E36B4}"/>
    <cellStyle name="Percent 6 2 4 7 2 2" xfId="45437" xr:uid="{666F6212-9647-46E6-92F8-A1065EBEE7DC}"/>
    <cellStyle name="Percent 6 2 4 7 3" xfId="34377" xr:uid="{697D4965-BC96-4C91-A71E-690FE5E35CCD}"/>
    <cellStyle name="Percent 6 2 4 8" xfId="9704" xr:uid="{29800CD1-D239-4D0E-A570-3A17579058B5}"/>
    <cellStyle name="Percent 6 2 4 8 2" xfId="23110" xr:uid="{DA8C1BA8-BB1D-42FE-B787-C3B31C29094E}"/>
    <cellStyle name="Percent 6 2 4 8 2 2" xfId="46416" xr:uid="{64B0FFE2-ECB8-4B9E-8A21-FB1F1430FF1F}"/>
    <cellStyle name="Percent 6 2 4 8 3" xfId="35318" xr:uid="{7354EF34-C998-448E-86B7-48EFA7AF837F}"/>
    <cellStyle name="Percent 6 2 4 9" xfId="10584" xr:uid="{76F8D410-33EB-41DC-A763-C27E43F67829}"/>
    <cellStyle name="Percent 6 2 4 9 2" xfId="23990" xr:uid="{C73984C8-97BF-4C35-9EA6-AE4400EA6F5E}"/>
    <cellStyle name="Percent 6 2 4 9 2 2" xfId="47296" xr:uid="{B60640A6-3F72-4C92-B581-14C3D1830C48}"/>
    <cellStyle name="Percent 6 2 4 9 3" xfId="36198" xr:uid="{A73A52FA-B301-402B-91AC-BDB90E5C5A3B}"/>
    <cellStyle name="Percent 6 2 5" xfId="4294" xr:uid="{BF08BE9B-7967-4D48-AC79-9CAD90E0742A}"/>
    <cellStyle name="Percent 6 2 5 10" xfId="16103" xr:uid="{8E112925-3DBB-43EF-97A1-6F08F2C529CB}"/>
    <cellStyle name="Percent 6 2 5 10 2" xfId="27190" xr:uid="{599925C9-B2C1-48FB-9365-127616616792}"/>
    <cellStyle name="Percent 6 2 5 10 2 2" xfId="50489" xr:uid="{5EB21BAA-98E7-4D24-BA62-61D0A75E2290}"/>
    <cellStyle name="Percent 6 2 5 10 3" xfId="39441" xr:uid="{D6B71EBD-6064-4797-AE1F-07D989E1853B}"/>
    <cellStyle name="Percent 6 2 5 11" xfId="17896" xr:uid="{6B59C4AA-FC97-4B66-BBB9-D94B4D83942E}"/>
    <cellStyle name="Percent 6 2 5 11 2" xfId="41208" xr:uid="{A87A1296-297F-4BA7-8DB4-2437C042EDB2}"/>
    <cellStyle name="Percent 6 2 5 12" xfId="30148" xr:uid="{80167EFF-6C02-447F-9EA9-FA5571392261}"/>
    <cellStyle name="Percent 6 2 5 2" xfId="5166" xr:uid="{1DF279CC-90F9-4729-83B5-DB460EACC77B}"/>
    <cellStyle name="Percent 6 2 5 2 2" xfId="18768" xr:uid="{521CFDE1-8CDB-4B8E-8884-39B1E84846A6}"/>
    <cellStyle name="Percent 6 2 5 2 2 2" xfId="42080" xr:uid="{81DEAFBD-521D-4745-ACCA-3F4CABCAFE68}"/>
    <cellStyle name="Percent 6 2 5 2 3" xfId="31020" xr:uid="{66A22188-D9E0-42CE-A057-4CE9A21388F9}"/>
    <cellStyle name="Percent 6 2 5 3" xfId="6038" xr:uid="{084057B4-344B-4B78-BBA8-119041D281A4}"/>
    <cellStyle name="Percent 6 2 5 3 2" xfId="19640" xr:uid="{05CBEB92-ACEF-4D32-8E8D-B1CC6BBFF4EF}"/>
    <cellStyle name="Percent 6 2 5 3 2 2" xfId="42952" xr:uid="{7804BDA5-EFF7-44F3-848B-8D5C9870554A}"/>
    <cellStyle name="Percent 6 2 5 3 3" xfId="31892" xr:uid="{7E19D636-E5D1-4215-A3D8-F39FB267EE21}"/>
    <cellStyle name="Percent 6 2 5 4" xfId="6931" xr:uid="{238764BE-94EC-4A73-88D0-2264EC1AFAAE}"/>
    <cellStyle name="Percent 6 2 5 4 2" xfId="20523" xr:uid="{F1563816-D3F4-474E-962D-FE636DBB54EF}"/>
    <cellStyle name="Percent 6 2 5 4 2 2" xfId="43830" xr:uid="{238FC90C-D3DF-4750-8BB8-693166254D40}"/>
    <cellStyle name="Percent 6 2 5 4 3" xfId="32770" xr:uid="{1F3378DB-DB92-4E0B-BC12-23D349A1814C}"/>
    <cellStyle name="Percent 6 2 5 5" xfId="7804" xr:uid="{DA18071A-0E1B-47D8-AA8E-E4819940DAF0}"/>
    <cellStyle name="Percent 6 2 5 5 2" xfId="21396" xr:uid="{F4C6E303-A9AE-46DA-A7AF-F959A71E2108}"/>
    <cellStyle name="Percent 6 2 5 5 2 2" xfId="44702" xr:uid="{CE500DE6-72C0-4629-922C-98A39DC6A072}"/>
    <cellStyle name="Percent 6 2 5 5 3" xfId="33642" xr:uid="{B34BC1DB-AF0C-4F52-8850-E23A07876B6C}"/>
    <cellStyle name="Percent 6 2 5 6" xfId="8677" xr:uid="{788657B9-B43B-4BB8-9ECE-E49330A4625C}"/>
    <cellStyle name="Percent 6 2 5 6 2" xfId="22268" xr:uid="{8ED7035C-7ACC-4080-9B02-6E52888F2EF7}"/>
    <cellStyle name="Percent 6 2 5 6 2 2" xfId="45574" xr:uid="{84D1B4CC-8FC9-4242-85E0-D5D8FC06A191}"/>
    <cellStyle name="Percent 6 2 5 6 3" xfId="34514" xr:uid="{C7323BDD-C1E7-4549-82E6-BD73EBA20CD2}"/>
    <cellStyle name="Percent 6 2 5 7" xfId="9841" xr:uid="{D037A92A-E16E-46CA-8A4D-18C6DFF8DB66}"/>
    <cellStyle name="Percent 6 2 5 7 2" xfId="23247" xr:uid="{FFDC0A23-C7C2-4893-9482-BBD50B8AC3BC}"/>
    <cellStyle name="Percent 6 2 5 7 2 2" xfId="46553" xr:uid="{7F8B333C-9577-4257-8443-C59B76854D3E}"/>
    <cellStyle name="Percent 6 2 5 7 3" xfId="35455" xr:uid="{DCDE378B-388E-44A9-AD5D-1BB79FDA3F1F}"/>
    <cellStyle name="Percent 6 2 5 8" xfId="10721" xr:uid="{D88E6B6E-D3DD-4CC8-8169-DC82E114E6AB}"/>
    <cellStyle name="Percent 6 2 5 8 2" xfId="24127" xr:uid="{51047B02-A5B3-4A91-87F9-AA99A149BCB1}"/>
    <cellStyle name="Percent 6 2 5 8 2 2" xfId="47433" xr:uid="{6F8CBB4E-609F-4E21-B58C-80A53BF65F79}"/>
    <cellStyle name="Percent 6 2 5 8 3" xfId="36335" xr:uid="{7A59803A-3690-47E2-B33D-0DF0CD8222A5}"/>
    <cellStyle name="Percent 6 2 5 9" xfId="14551" xr:uid="{7C5250E7-3A23-4363-AF48-24AE7037CFF5}"/>
    <cellStyle name="Percent 6 2 5 9 2" xfId="25712" xr:uid="{EED400F7-8843-475B-91B5-33D0BFB8A21A}"/>
    <cellStyle name="Percent 6 2 5 9 2 2" xfId="49014" xr:uid="{FE5CD4D8-95F8-42E5-AC3E-B560AF30F73B}"/>
    <cellStyle name="Percent 6 2 5 9 3" xfId="37892" xr:uid="{FD12557D-5268-45D6-A890-5BA9DCCE769B}"/>
    <cellStyle name="Percent 6 2 6" xfId="4728" xr:uid="{D3882159-2957-47EF-9F2A-7AAB8D8EF672}"/>
    <cellStyle name="Percent 6 2 6 2" xfId="11164" xr:uid="{9FF0E611-FC3C-4760-A75F-06F4E912083C}"/>
    <cellStyle name="Percent 6 2 6 2 2" xfId="24570" xr:uid="{299A4125-46E5-4CE1-A39B-5EB3B2498169}"/>
    <cellStyle name="Percent 6 2 6 2 2 2" xfId="47876" xr:uid="{37EFA046-AE95-4407-91C6-80A83647B3AE}"/>
    <cellStyle name="Percent 6 2 6 2 3" xfId="36777" xr:uid="{F2BFCA65-B386-46C6-BD9A-FC471926EC4E}"/>
    <cellStyle name="Percent 6 2 6 3" xfId="15011" xr:uid="{A3068A16-1A4A-47F6-A6C7-C42810FE999F}"/>
    <cellStyle name="Percent 6 2 6 3 2" xfId="26168" xr:uid="{C766DBC7-EF93-4FDC-9558-003C7C19065D}"/>
    <cellStyle name="Percent 6 2 6 3 2 2" xfId="49470" xr:uid="{7E9135A9-46B2-4B78-8C1A-5DBE470B59D2}"/>
    <cellStyle name="Percent 6 2 6 3 3" xfId="38352" xr:uid="{7FA98881-F605-45CB-B6D3-6856F5A974F1}"/>
    <cellStyle name="Percent 6 2 6 4" xfId="16546" xr:uid="{8C8A9BB9-5D24-4E56-9EEA-0BFB2697AA06}"/>
    <cellStyle name="Percent 6 2 6 4 2" xfId="27632" xr:uid="{77D0AFC5-5392-42C4-8831-057319DBE360}"/>
    <cellStyle name="Percent 6 2 6 4 2 2" xfId="50931" xr:uid="{52E51CD3-9F38-4FB5-81A1-44CA6E6E1A14}"/>
    <cellStyle name="Percent 6 2 6 4 3" xfId="39884" xr:uid="{8F685B06-EFEC-477E-9A25-1DF93075DCBA}"/>
    <cellStyle name="Percent 6 2 6 5" xfId="18330" xr:uid="{66B0FDD5-EF39-4BD9-8F4A-E107902CE4E5}"/>
    <cellStyle name="Percent 6 2 6 5 2" xfId="41642" xr:uid="{44960758-03A5-4A78-AE90-EBD69E7DE57E}"/>
    <cellStyle name="Percent 6 2 6 6" xfId="30582" xr:uid="{97457445-D082-4AC4-AA30-53161F587233}"/>
    <cellStyle name="Percent 6 2 7" xfId="5600" xr:uid="{730CCBE4-C311-407C-9962-8D3C0C98D573}"/>
    <cellStyle name="Percent 6 2 7 2" xfId="19202" xr:uid="{36A1D0B6-9F88-4058-B7D4-19F90241820C}"/>
    <cellStyle name="Percent 6 2 7 2 2" xfId="42514" xr:uid="{A25DB187-F845-47E3-9BAE-BFCE256D64F8}"/>
    <cellStyle name="Percent 6 2 7 3" xfId="31454" xr:uid="{53F9B8D1-D1CF-4B8E-B935-B42C9637E8E8}"/>
    <cellStyle name="Percent 6 2 8" xfId="6492" xr:uid="{6594668F-3D62-4AD8-B69C-23FE8958A7A8}"/>
    <cellStyle name="Percent 6 2 8 2" xfId="20084" xr:uid="{CF5B4A48-4C68-4284-89B2-1929C16348DB}"/>
    <cellStyle name="Percent 6 2 8 2 2" xfId="43392" xr:uid="{6C0CF168-BCA8-469E-9E5F-8B671A2DAB8E}"/>
    <cellStyle name="Percent 6 2 8 3" xfId="32332" xr:uid="{F765BC4A-1AAB-4197-9481-B373B69A960B}"/>
    <cellStyle name="Percent 6 2 9" xfId="7366" xr:uid="{AEEDEEC8-D151-443C-959D-9B8419A752D2}"/>
    <cellStyle name="Percent 6 2 9 2" xfId="20958" xr:uid="{B538FAA8-0474-4F3F-A54C-CC5D039DF70D}"/>
    <cellStyle name="Percent 6 2 9 2 2" xfId="44264" xr:uid="{AA366F6B-9336-4F49-ABFA-B9DCE1E6315D}"/>
    <cellStyle name="Percent 6 2 9 3" xfId="33204" xr:uid="{796DBEC7-9AE2-4AB4-89BB-A08C1049FF1F}"/>
    <cellStyle name="Percent 6 3" xfId="3979" xr:uid="{08D2EB2E-4315-4D42-B2FE-A1495FB529AA}"/>
    <cellStyle name="Percent 6 3 10" xfId="9526" xr:uid="{D9447196-B5A7-4739-B0FE-EBD55671D448}"/>
    <cellStyle name="Percent 6 3 10 2" xfId="22932" xr:uid="{00D674C4-3D1B-43E3-83BA-152232CA2E02}"/>
    <cellStyle name="Percent 6 3 10 2 2" xfId="46238" xr:uid="{670F566D-A426-4741-BA90-92EB07093E19}"/>
    <cellStyle name="Percent 6 3 10 3" xfId="35140" xr:uid="{EB27DF02-30D0-4019-ABD9-38FA47F91CED}"/>
    <cellStyle name="Percent 6 3 11" xfId="10406" xr:uid="{68559A0D-B066-4841-892D-742124485C5B}"/>
    <cellStyle name="Percent 6 3 11 2" xfId="23812" xr:uid="{1A93C36B-CDC7-4AC3-8A36-9F09693EBF9D}"/>
    <cellStyle name="Percent 6 3 11 2 2" xfId="47118" xr:uid="{FED54074-EBAA-4DBF-B7D2-4C690A2CCAEA}"/>
    <cellStyle name="Percent 6 3 11 3" xfId="36020" xr:uid="{317F447D-C794-438B-840E-21AB3A8AEDAD}"/>
    <cellStyle name="Percent 6 3 12" xfId="14236" xr:uid="{E972B05E-AB5A-4881-8D26-606977B15ACE}"/>
    <cellStyle name="Percent 6 3 12 2" xfId="25397" xr:uid="{67D46B81-E9F2-4C1E-B918-5B19C993D10C}"/>
    <cellStyle name="Percent 6 3 12 2 2" xfId="48699" xr:uid="{BC3F8E52-88DE-4766-8F9A-00C440C0E55D}"/>
    <cellStyle name="Percent 6 3 12 3" xfId="37577" xr:uid="{1E2B4673-F5B1-4D7E-9362-25A4C74E3774}"/>
    <cellStyle name="Percent 6 3 13" xfId="15788" xr:uid="{2873BEAF-95B7-49F3-B359-008B0D4294DF}"/>
    <cellStyle name="Percent 6 3 13 2" xfId="26875" xr:uid="{B11A7862-6C70-40E0-87F8-3E33946BA4C8}"/>
    <cellStyle name="Percent 6 3 13 2 2" xfId="50174" xr:uid="{9A4B2CE4-86C4-407E-BC2C-150B85683273}"/>
    <cellStyle name="Percent 6 3 13 3" xfId="39126" xr:uid="{A02ED49A-1C22-4A92-B97D-50BC15227CCE}"/>
    <cellStyle name="Percent 6 3 14" xfId="17581" xr:uid="{1B8BF224-276E-4079-B674-F3133ECF547E}"/>
    <cellStyle name="Percent 6 3 14 2" xfId="40893" xr:uid="{E61F059E-0A51-40D1-8CD4-4C753E958899}"/>
    <cellStyle name="Percent 6 3 15" xfId="29833" xr:uid="{E64F64DF-E68A-44E5-BE05-26F2A6BDAEF8}"/>
    <cellStyle name="Percent 6 3 2" xfId="4092" xr:uid="{D1455A76-BA05-418A-983F-8ABFDB76B626}"/>
    <cellStyle name="Percent 6 3 2 10" xfId="14349" xr:uid="{19FC768C-B311-41A1-839B-D898289E750E}"/>
    <cellStyle name="Percent 6 3 2 10 2" xfId="25510" xr:uid="{FE6F8E4C-103B-4026-882B-301F6A65569E}"/>
    <cellStyle name="Percent 6 3 2 10 2 2" xfId="48812" xr:uid="{C367D6E7-2078-4374-9D4E-298413C0D853}"/>
    <cellStyle name="Percent 6 3 2 10 3" xfId="37690" xr:uid="{835ADD1F-2513-40DF-9F80-70572685F384}"/>
    <cellStyle name="Percent 6 3 2 11" xfId="15901" xr:uid="{11F805B4-5AA4-4637-9A36-2F3C6F215B74}"/>
    <cellStyle name="Percent 6 3 2 11 2" xfId="26988" xr:uid="{722A7331-3F2B-48CB-B7F2-D71EC717A667}"/>
    <cellStyle name="Percent 6 3 2 11 2 2" xfId="50287" xr:uid="{6346C845-75D6-4ED6-8840-F208598DC856}"/>
    <cellStyle name="Percent 6 3 2 11 3" xfId="39239" xr:uid="{C6023309-A478-4382-AED1-14185702271A}"/>
    <cellStyle name="Percent 6 3 2 12" xfId="17694" xr:uid="{56DD6BD0-8D33-4C2D-B118-E59B1736F4A4}"/>
    <cellStyle name="Percent 6 3 2 12 2" xfId="41006" xr:uid="{F4D6F6AF-A302-41E0-A936-2863234734B5}"/>
    <cellStyle name="Percent 6 3 2 13" xfId="29946" xr:uid="{BA026924-DC0F-4730-8755-8601DA876B27}"/>
    <cellStyle name="Percent 6 3 2 2" xfId="4530" xr:uid="{6EAA19C2-334D-4424-94E3-8CB529AF4EDA}"/>
    <cellStyle name="Percent 6 3 2 2 10" xfId="16339" xr:uid="{21C5211C-EB90-425A-B727-02E435E7065B}"/>
    <cellStyle name="Percent 6 3 2 2 10 2" xfId="27426" xr:uid="{CB7927D0-FD49-4BBA-B241-B1CCE0A2E812}"/>
    <cellStyle name="Percent 6 3 2 2 10 2 2" xfId="50725" xr:uid="{BFD2F606-A9F2-4300-B224-EC02D86F34DC}"/>
    <cellStyle name="Percent 6 3 2 2 10 3" xfId="39677" xr:uid="{A45C5BFC-2D2E-4394-8C01-1D33D5C15587}"/>
    <cellStyle name="Percent 6 3 2 2 11" xfId="18132" xr:uid="{96DECDAC-2F96-41AE-92AA-DD04C35C25F4}"/>
    <cellStyle name="Percent 6 3 2 2 11 2" xfId="41444" xr:uid="{9ADF8B21-5D07-416A-A5CA-E9656FD1EDF2}"/>
    <cellStyle name="Percent 6 3 2 2 12" xfId="30384" xr:uid="{B55138DE-95F7-4331-BFEA-2D142C2459F9}"/>
    <cellStyle name="Percent 6 3 2 2 2" xfId="5402" xr:uid="{786CA699-DA40-4C35-8AFD-3BE1B4279397}"/>
    <cellStyle name="Percent 6 3 2 2 2 2" xfId="19004" xr:uid="{4008B291-2DFE-4BD1-A3E0-9957981F350B}"/>
    <cellStyle name="Percent 6 3 2 2 2 2 2" xfId="42316" xr:uid="{A0BB792E-9B53-4B6E-A4F6-A4BB6E1EF71C}"/>
    <cellStyle name="Percent 6 3 2 2 2 3" xfId="31256" xr:uid="{4F22ABAB-747E-4B6D-97E1-64737E92B458}"/>
    <cellStyle name="Percent 6 3 2 2 3" xfId="6274" xr:uid="{A65DB93F-12AA-43E0-A65D-FBEBDB0EBB62}"/>
    <cellStyle name="Percent 6 3 2 2 3 2" xfId="19876" xr:uid="{2E8F19E1-279C-4FA1-8058-7760294796A3}"/>
    <cellStyle name="Percent 6 3 2 2 3 2 2" xfId="43188" xr:uid="{641591A1-F1B6-45BC-9640-225272A29B2D}"/>
    <cellStyle name="Percent 6 3 2 2 3 3" xfId="32128" xr:uid="{6579F25C-081F-4261-A87E-0C9FB6B6C959}"/>
    <cellStyle name="Percent 6 3 2 2 4" xfId="7167" xr:uid="{8E569409-067A-4C48-9A12-BB97C726714B}"/>
    <cellStyle name="Percent 6 3 2 2 4 2" xfId="20759" xr:uid="{A4C22579-E43F-45D6-9593-CB8E410CB1E6}"/>
    <cellStyle name="Percent 6 3 2 2 4 2 2" xfId="44066" xr:uid="{421BCCE5-35E2-4831-8895-49161D8F1A62}"/>
    <cellStyle name="Percent 6 3 2 2 4 3" xfId="33006" xr:uid="{67296234-58B1-48BD-A17A-CC74B1375BC9}"/>
    <cellStyle name="Percent 6 3 2 2 5" xfId="8040" xr:uid="{F33C51B8-F3D0-4F7A-A317-02CE9355F09C}"/>
    <cellStyle name="Percent 6 3 2 2 5 2" xfId="21632" xr:uid="{2E4989A5-5E96-4759-BBA0-C405CD117963}"/>
    <cellStyle name="Percent 6 3 2 2 5 2 2" xfId="44938" xr:uid="{948BEABA-D751-44CB-848D-D09C5E569175}"/>
    <cellStyle name="Percent 6 3 2 2 5 3" xfId="33878" xr:uid="{5562728A-943D-490F-B527-67D679BF7F84}"/>
    <cellStyle name="Percent 6 3 2 2 6" xfId="8913" xr:uid="{CEEDF043-3964-4A2E-96F6-52F1D9470486}"/>
    <cellStyle name="Percent 6 3 2 2 6 2" xfId="22504" xr:uid="{5AF2B335-36D4-47CC-9176-18710178B7D2}"/>
    <cellStyle name="Percent 6 3 2 2 6 2 2" xfId="45810" xr:uid="{E9851892-E3FB-4CD3-BAB8-6863FCA523D0}"/>
    <cellStyle name="Percent 6 3 2 2 6 3" xfId="34750" xr:uid="{10905AE2-CFC8-4E24-BFBB-4E4D1A0BCD48}"/>
    <cellStyle name="Percent 6 3 2 2 7" xfId="10077" xr:uid="{C3B8EAAA-9661-40B5-A155-FC90DFA9A4F7}"/>
    <cellStyle name="Percent 6 3 2 2 7 2" xfId="23483" xr:uid="{6DDB58B9-196C-480C-A7BE-7B96DCB8E80D}"/>
    <cellStyle name="Percent 6 3 2 2 7 2 2" xfId="46789" xr:uid="{F803BE3C-3868-4831-9B75-0A614EEE946D}"/>
    <cellStyle name="Percent 6 3 2 2 7 3" xfId="35691" xr:uid="{90A9A55B-3E49-4FE0-9201-E67970234754}"/>
    <cellStyle name="Percent 6 3 2 2 8" xfId="10957" xr:uid="{6821F1F4-9573-4FEA-B1B3-EB57E0D7F7A3}"/>
    <cellStyle name="Percent 6 3 2 2 8 2" xfId="24363" xr:uid="{046DA32B-75B6-489B-93CA-E80734E82358}"/>
    <cellStyle name="Percent 6 3 2 2 8 2 2" xfId="47669" xr:uid="{162F09ED-6D43-4DCB-B098-6D11FCE8A4C7}"/>
    <cellStyle name="Percent 6 3 2 2 8 3" xfId="36571" xr:uid="{4725CBE9-5B57-47B2-A7C3-6A529F6D292D}"/>
    <cellStyle name="Percent 6 3 2 2 9" xfId="14787" xr:uid="{DA2B3FD0-DD90-48F4-AEB3-F8BCCCE7D338}"/>
    <cellStyle name="Percent 6 3 2 2 9 2" xfId="25948" xr:uid="{F25FD491-CA5E-4805-BDCF-600D745CB154}"/>
    <cellStyle name="Percent 6 3 2 2 9 2 2" xfId="49250" xr:uid="{D082627B-7EDD-40CE-BB35-02EC4C01FF2E}"/>
    <cellStyle name="Percent 6 3 2 2 9 3" xfId="38128" xr:uid="{53854034-C28F-4EB5-B478-2C0A15234E7A}"/>
    <cellStyle name="Percent 6 3 2 3" xfId="4964" xr:uid="{5C3CC8F6-6C4F-4BD1-B3A8-744204967F5E}"/>
    <cellStyle name="Percent 6 3 2 3 2" xfId="13705" xr:uid="{05F89997-2117-4C15-8C28-C4B628E2791A}"/>
    <cellStyle name="Percent 6 3 2 3 2 2" xfId="24966" xr:uid="{B5B24560-D115-4A66-B8B5-AA9C01545CA2}"/>
    <cellStyle name="Percent 6 3 2 3 2 2 2" xfId="48272" xr:uid="{373E629A-1575-4A21-9A89-D5D5AC7C6591}"/>
    <cellStyle name="Percent 6 3 2 3 2 3" xfId="37058" xr:uid="{1B4F0699-910D-451F-A4B7-63DA7860A77D}"/>
    <cellStyle name="Percent 6 3 2 3 3" xfId="15453" xr:uid="{FD2EB35B-C175-4CA0-A98D-8250A6F4E86A}"/>
    <cellStyle name="Percent 6 3 2 3 3 2" xfId="26575" xr:uid="{00543C34-F27B-47DE-9937-3EBEAB1F7A69}"/>
    <cellStyle name="Percent 6 3 2 3 3 2 2" xfId="49875" xr:uid="{A6249FD9-54C7-463A-9017-829F5463E824}"/>
    <cellStyle name="Percent 6 3 2 3 3 3" xfId="38792" xr:uid="{C810DE3A-B7B8-4E96-846F-7002406ECAE7}"/>
    <cellStyle name="Percent 6 3 2 3 4" xfId="16818" xr:uid="{32B45813-84B3-4EA3-B1C3-B0AB1103E0FD}"/>
    <cellStyle name="Percent 6 3 2 3 4 2" xfId="27904" xr:uid="{47814967-E093-4CAC-AC27-D08CC92D14D1}"/>
    <cellStyle name="Percent 6 3 2 3 4 2 2" xfId="51203" xr:uid="{FC7ECC5E-DA22-4518-89B2-F93F1268F4CE}"/>
    <cellStyle name="Percent 6 3 2 3 4 3" xfId="40156" xr:uid="{6E779566-6BA3-4155-8868-1FCB41B93493}"/>
    <cellStyle name="Percent 6 3 2 3 5" xfId="18566" xr:uid="{CA02BFCB-D72C-4B05-AAB9-8AD92D9B04C3}"/>
    <cellStyle name="Percent 6 3 2 3 5 2" xfId="41878" xr:uid="{B20B6F03-493E-4754-A649-BEE32DA08A93}"/>
    <cellStyle name="Percent 6 3 2 3 6" xfId="30818" xr:uid="{2F06BCD5-DB9E-4FE9-AE3A-727380ED4189}"/>
    <cellStyle name="Percent 6 3 2 4" xfId="5836" xr:uid="{EA92D5D4-36EF-4593-B66E-8F6F0EE78773}"/>
    <cellStyle name="Percent 6 3 2 4 2" xfId="19438" xr:uid="{5F28AC34-6019-4F0F-B5D8-243BC900C91C}"/>
    <cellStyle name="Percent 6 3 2 4 2 2" xfId="42750" xr:uid="{4306C9CE-5EA1-4E66-A051-821A0EE18CAD}"/>
    <cellStyle name="Percent 6 3 2 4 3" xfId="31690" xr:uid="{C7013659-21FC-4143-9538-8B87783814AE}"/>
    <cellStyle name="Percent 6 3 2 5" xfId="6729" xr:uid="{7E9849F8-2B41-4EF3-9BC5-DA63C2CB8161}"/>
    <cellStyle name="Percent 6 3 2 5 2" xfId="20321" xr:uid="{D27FC0B9-B8B6-4019-9ECF-11446B7649A1}"/>
    <cellStyle name="Percent 6 3 2 5 2 2" xfId="43628" xr:uid="{E98FB166-2FE9-4E35-8FF6-75163A4B6111}"/>
    <cellStyle name="Percent 6 3 2 5 3" xfId="32568" xr:uid="{702E6640-6433-4067-BF8D-FF2D18B43EFA}"/>
    <cellStyle name="Percent 6 3 2 6" xfId="7602" xr:uid="{8D00E688-E1C3-4D25-B7A8-1BCC0C77FA12}"/>
    <cellStyle name="Percent 6 3 2 6 2" xfId="21194" xr:uid="{62403DD8-46BD-4755-850B-EE11784C1134}"/>
    <cellStyle name="Percent 6 3 2 6 2 2" xfId="44500" xr:uid="{76432C8F-2665-4C0D-8FB1-1743F8E16C46}"/>
    <cellStyle name="Percent 6 3 2 6 3" xfId="33440" xr:uid="{940D7006-E494-4463-9D86-2CC94FB104FC}"/>
    <cellStyle name="Percent 6 3 2 7" xfId="8475" xr:uid="{19FE57EE-DDBF-40C8-BC1F-20AF2E224D38}"/>
    <cellStyle name="Percent 6 3 2 7 2" xfId="22066" xr:uid="{1F88317F-DCE4-42EA-89CA-8DCBBACAFD74}"/>
    <cellStyle name="Percent 6 3 2 7 2 2" xfId="45372" xr:uid="{A8C31ED0-41FD-4FE6-BE8C-B24774E09FA8}"/>
    <cellStyle name="Percent 6 3 2 7 3" xfId="34312" xr:uid="{8E836D8A-95F3-471E-A267-BF4C9B2E0006}"/>
    <cellStyle name="Percent 6 3 2 8" xfId="9639" xr:uid="{03A4A554-8A39-4AA4-B034-D97FC9760E8E}"/>
    <cellStyle name="Percent 6 3 2 8 2" xfId="23045" xr:uid="{04FB7E6E-0F19-4CBB-88AF-A0C2E2A22180}"/>
    <cellStyle name="Percent 6 3 2 8 2 2" xfId="46351" xr:uid="{0ADD7B81-20D3-4946-A44D-32A17619CE7F}"/>
    <cellStyle name="Percent 6 3 2 8 3" xfId="35253" xr:uid="{D140D55F-3AEC-4886-9202-95E539C991B4}"/>
    <cellStyle name="Percent 6 3 2 9" xfId="10519" xr:uid="{AEBCF641-449E-428B-BE3A-269A988043DD}"/>
    <cellStyle name="Percent 6 3 2 9 2" xfId="23925" xr:uid="{FE73BC14-4967-49DB-BD44-633095F21ADA}"/>
    <cellStyle name="Percent 6 3 2 9 2 2" xfId="47231" xr:uid="{AF3E06D4-EBE8-47A2-9969-0D78A3F8F461}"/>
    <cellStyle name="Percent 6 3 2 9 3" xfId="36133" xr:uid="{A414B5F9-AB9B-4A8F-BB05-98141277F520}"/>
    <cellStyle name="Percent 6 3 3" xfId="4225" xr:uid="{FEA5E9A6-C0ED-4051-B42A-A980C3EAF8EC}"/>
    <cellStyle name="Percent 6 3 3 10" xfId="14482" xr:uid="{61E3C969-499D-4B56-B1A4-5699D93B1281}"/>
    <cellStyle name="Percent 6 3 3 10 2" xfId="25643" xr:uid="{D55B25D2-7C38-4EF9-927F-90781E4F09FD}"/>
    <cellStyle name="Percent 6 3 3 10 2 2" xfId="48945" xr:uid="{766BACB5-33B9-4643-972A-CB0FA58FD4D0}"/>
    <cellStyle name="Percent 6 3 3 10 3" xfId="37823" xr:uid="{BBE9AC3F-0982-4F32-ABD2-572DEDFF46B4}"/>
    <cellStyle name="Percent 6 3 3 11" xfId="16034" xr:uid="{E63E4921-7841-47E6-9A4E-04FB1DB4D98A}"/>
    <cellStyle name="Percent 6 3 3 11 2" xfId="27121" xr:uid="{1D0F09E7-F3CC-4298-8129-7AEB0B62C7B8}"/>
    <cellStyle name="Percent 6 3 3 11 2 2" xfId="50420" xr:uid="{BDF65D5A-2CF9-41D4-AFFC-A45A9AED7387}"/>
    <cellStyle name="Percent 6 3 3 11 3" xfId="39372" xr:uid="{B79BB46A-1607-4848-9CFC-6B1A751FF381}"/>
    <cellStyle name="Percent 6 3 3 12" xfId="17827" xr:uid="{3BF84936-75E6-41D0-B767-19AA91EE0E4D}"/>
    <cellStyle name="Percent 6 3 3 12 2" xfId="41139" xr:uid="{24147005-BF92-40D5-BAD1-E2C18DE70FE6}"/>
    <cellStyle name="Percent 6 3 3 13" xfId="30079" xr:uid="{BCCF4032-CE38-42C4-8DA4-C97C3E4A64A3}"/>
    <cellStyle name="Percent 6 3 3 2" xfId="4663" xr:uid="{BC7DC1BC-9B4A-4B47-9934-FA490F4BB927}"/>
    <cellStyle name="Percent 6 3 3 2 10" xfId="16472" xr:uid="{177FC89E-5B9B-4C40-A761-956BB596562E}"/>
    <cellStyle name="Percent 6 3 3 2 10 2" xfId="27559" xr:uid="{05F4C4B8-FE96-4E11-944B-4D1833F22671}"/>
    <cellStyle name="Percent 6 3 3 2 10 2 2" xfId="50858" xr:uid="{4FDF7D97-075D-4E28-A348-7A72CE8C81B0}"/>
    <cellStyle name="Percent 6 3 3 2 10 3" xfId="39810" xr:uid="{87CE510E-9EE6-4F15-81BF-D09D6D560B58}"/>
    <cellStyle name="Percent 6 3 3 2 11" xfId="18265" xr:uid="{C11A5CB2-5182-4625-ABC5-E66F8798D14B}"/>
    <cellStyle name="Percent 6 3 3 2 11 2" xfId="41577" xr:uid="{837EA68B-A76D-4F01-A029-CCDF58168C7D}"/>
    <cellStyle name="Percent 6 3 3 2 12" xfId="30517" xr:uid="{70B4B7A7-0B4F-4271-BB2B-22A5BFA4D6BC}"/>
    <cellStyle name="Percent 6 3 3 2 2" xfId="5535" xr:uid="{C77B9A7B-0CF3-44D7-89E6-41A6E68C4EBB}"/>
    <cellStyle name="Percent 6 3 3 2 2 2" xfId="19137" xr:uid="{FCA4881B-D8C1-44AB-A020-1F06D96AA8CB}"/>
    <cellStyle name="Percent 6 3 3 2 2 2 2" xfId="42449" xr:uid="{DFD24803-B15D-4AFF-80E1-D6F123F0211C}"/>
    <cellStyle name="Percent 6 3 3 2 2 3" xfId="31389" xr:uid="{49C13977-990D-4788-A7D3-B48875059614}"/>
    <cellStyle name="Percent 6 3 3 2 3" xfId="6407" xr:uid="{0BD62A41-5A98-4873-B46A-A8B72E51DDF1}"/>
    <cellStyle name="Percent 6 3 3 2 3 2" xfId="20009" xr:uid="{BA6EA9CA-54E0-46E6-86D2-ECF3324F41F1}"/>
    <cellStyle name="Percent 6 3 3 2 3 2 2" xfId="43321" xr:uid="{47F4A661-E893-4BF4-B52D-C4A37660D31F}"/>
    <cellStyle name="Percent 6 3 3 2 3 3" xfId="32261" xr:uid="{3AAB51D7-A076-4892-8132-F5D1DE908291}"/>
    <cellStyle name="Percent 6 3 3 2 4" xfId="7300" xr:uid="{2A7ADD93-2160-4D0C-B0D7-57CD6F4B4430}"/>
    <cellStyle name="Percent 6 3 3 2 4 2" xfId="20892" xr:uid="{543891DC-0CE9-4AE6-A3D1-C653BD91D52B}"/>
    <cellStyle name="Percent 6 3 3 2 4 2 2" xfId="44199" xr:uid="{E9739BA7-2513-449E-BFCD-0D3E95362A46}"/>
    <cellStyle name="Percent 6 3 3 2 4 3" xfId="33139" xr:uid="{BF6FEF2B-B288-43F8-A961-0EEB873B3164}"/>
    <cellStyle name="Percent 6 3 3 2 5" xfId="8173" xr:uid="{F28AC310-CF53-43E9-9ACE-8EF2CFD1E8C3}"/>
    <cellStyle name="Percent 6 3 3 2 5 2" xfId="21765" xr:uid="{A01FEB6E-ABB6-4603-B135-1BB56463A790}"/>
    <cellStyle name="Percent 6 3 3 2 5 2 2" xfId="45071" xr:uid="{202DB28F-9470-4600-B7B4-2885C002A5D7}"/>
    <cellStyle name="Percent 6 3 3 2 5 3" xfId="34011" xr:uid="{0BBF0B22-76D9-46AB-ADB2-C3A890D3B966}"/>
    <cellStyle name="Percent 6 3 3 2 6" xfId="9046" xr:uid="{CD5778BE-D1C2-4EAA-96DD-1183A2D857EE}"/>
    <cellStyle name="Percent 6 3 3 2 6 2" xfId="22637" xr:uid="{D75D7DD1-D31B-41FF-85CB-26BA4F241F6B}"/>
    <cellStyle name="Percent 6 3 3 2 6 2 2" xfId="45943" xr:uid="{412EA149-D203-48CE-BD0A-062731DD33AA}"/>
    <cellStyle name="Percent 6 3 3 2 6 3" xfId="34883" xr:uid="{A508FB86-C6CA-4FB1-B337-4A345797DFB2}"/>
    <cellStyle name="Percent 6 3 3 2 7" xfId="10210" xr:uid="{DE1CFE43-D1AC-43FC-9602-A1C71F4ADD26}"/>
    <cellStyle name="Percent 6 3 3 2 7 2" xfId="23616" xr:uid="{AE0FCC93-6E2D-4A96-A604-82A50DD57776}"/>
    <cellStyle name="Percent 6 3 3 2 7 2 2" xfId="46922" xr:uid="{097E6C4C-84D0-43FF-B2FC-997C3407D0B8}"/>
    <cellStyle name="Percent 6 3 3 2 7 3" xfId="35824" xr:uid="{B6FC90B6-9016-4BC8-9198-DCF211DC0397}"/>
    <cellStyle name="Percent 6 3 3 2 8" xfId="11090" xr:uid="{11467E27-AEC0-4E59-B292-F814CEFDDDF0}"/>
    <cellStyle name="Percent 6 3 3 2 8 2" xfId="24496" xr:uid="{79BD400E-044C-43F7-8AA1-297A79EB0794}"/>
    <cellStyle name="Percent 6 3 3 2 8 2 2" xfId="47802" xr:uid="{23B3B20B-21B7-4AA0-B4A5-9DBDBE7A88EA}"/>
    <cellStyle name="Percent 6 3 3 2 8 3" xfId="36704" xr:uid="{13655F55-69BD-4651-9BF5-552B51A73D68}"/>
    <cellStyle name="Percent 6 3 3 2 9" xfId="14920" xr:uid="{88B194E5-DE23-48CF-BF23-D2199F1C1A0B}"/>
    <cellStyle name="Percent 6 3 3 2 9 2" xfId="26081" xr:uid="{06F40575-BEEF-4240-B4BA-6DBFD0BC2F4F}"/>
    <cellStyle name="Percent 6 3 3 2 9 2 2" xfId="49383" xr:uid="{03015C26-FDB5-46E0-AFC3-40284C2E0533}"/>
    <cellStyle name="Percent 6 3 3 2 9 3" xfId="38261" xr:uid="{C3CE23E1-0233-40BA-B083-4F847652503A}"/>
    <cellStyle name="Percent 6 3 3 3" xfId="5097" xr:uid="{35103D87-AB39-47E5-83FC-3BE1997756FF}"/>
    <cellStyle name="Percent 6 3 3 3 2" xfId="18699" xr:uid="{F6FA5F37-D9D2-4CC4-98EC-77F4F6BA4AF4}"/>
    <cellStyle name="Percent 6 3 3 3 2 2" xfId="42011" xr:uid="{E248A247-32B3-48BF-96A5-EA1E1683C1E4}"/>
    <cellStyle name="Percent 6 3 3 3 3" xfId="30951" xr:uid="{E3417A1D-FC07-4C44-8407-49BDEA55EDB6}"/>
    <cellStyle name="Percent 6 3 3 4" xfId="5969" xr:uid="{003727B6-D746-4227-9731-4A2D91D290D0}"/>
    <cellStyle name="Percent 6 3 3 4 2" xfId="19571" xr:uid="{E392E079-6B52-4E59-8BF6-227A7FC7AA18}"/>
    <cellStyle name="Percent 6 3 3 4 2 2" xfId="42883" xr:uid="{788FDC1A-47F1-458E-BFCA-AD71AD629418}"/>
    <cellStyle name="Percent 6 3 3 4 3" xfId="31823" xr:uid="{17E65B1B-EC6E-4102-8642-3A72642C0B38}"/>
    <cellStyle name="Percent 6 3 3 5" xfId="6862" xr:uid="{A1F68B64-5197-4421-84DC-1FDF08E9AB93}"/>
    <cellStyle name="Percent 6 3 3 5 2" xfId="20454" xr:uid="{99614236-22D5-4A65-9150-D67F75531E44}"/>
    <cellStyle name="Percent 6 3 3 5 2 2" xfId="43761" xr:uid="{4A167F6A-62BB-4FB3-8606-7ACB41C8420A}"/>
    <cellStyle name="Percent 6 3 3 5 3" xfId="32701" xr:uid="{7976A1EA-1552-47E7-B049-E5F3BFAC049F}"/>
    <cellStyle name="Percent 6 3 3 6" xfId="7735" xr:uid="{39EBC1B0-DD69-4278-8427-5F1532508739}"/>
    <cellStyle name="Percent 6 3 3 6 2" xfId="21327" xr:uid="{05731149-760D-49C5-881C-79DCCD125486}"/>
    <cellStyle name="Percent 6 3 3 6 2 2" xfId="44633" xr:uid="{1206374F-0227-424E-8C79-24818E0B4216}"/>
    <cellStyle name="Percent 6 3 3 6 3" xfId="33573" xr:uid="{CAB89627-7371-4204-BCDF-AC525B2B4E9B}"/>
    <cellStyle name="Percent 6 3 3 7" xfId="8608" xr:uid="{88181160-12A4-4E12-91DC-A2CEE9EE1302}"/>
    <cellStyle name="Percent 6 3 3 7 2" xfId="22199" xr:uid="{9EE44AF7-D3CE-4F2C-8252-B63B0CDE0988}"/>
    <cellStyle name="Percent 6 3 3 7 2 2" xfId="45505" xr:uid="{7BDB43CD-7555-40C9-9619-26C8C88947E4}"/>
    <cellStyle name="Percent 6 3 3 7 3" xfId="34445" xr:uid="{E2134977-F49B-4E65-A4F1-58FD066FD8D9}"/>
    <cellStyle name="Percent 6 3 3 8" xfId="9772" xr:uid="{A8FD359A-D7BF-4E97-9932-8F7A6C596453}"/>
    <cellStyle name="Percent 6 3 3 8 2" xfId="23178" xr:uid="{22D24F16-83B7-4406-BD3C-919F2783199E}"/>
    <cellStyle name="Percent 6 3 3 8 2 2" xfId="46484" xr:uid="{70192886-A480-4901-B92D-8FCBC43F604B}"/>
    <cellStyle name="Percent 6 3 3 8 3" xfId="35386" xr:uid="{B24665E7-5913-4878-B2FF-89631965B0F7}"/>
    <cellStyle name="Percent 6 3 3 9" xfId="10652" xr:uid="{CF0BAC7B-C5AC-4DD0-90D8-75428AED1F42}"/>
    <cellStyle name="Percent 6 3 3 9 2" xfId="24058" xr:uid="{2D1A7A71-86CC-488E-ABD0-199D2CD4600A}"/>
    <cellStyle name="Percent 6 3 3 9 2 2" xfId="47364" xr:uid="{DD288CDA-5A4B-4C1F-BDB6-9245F38939AD}"/>
    <cellStyle name="Percent 6 3 3 9 3" xfId="36266" xr:uid="{A8479AC1-8E24-4341-A022-8EEA3C92225A}"/>
    <cellStyle name="Percent 6 3 4" xfId="4417" xr:uid="{3DB83811-B0BD-4036-B49E-0EAEE9ED6A5E}"/>
    <cellStyle name="Percent 6 3 4 10" xfId="16226" xr:uid="{99D397AF-A80F-4CE2-BDF1-82C0E1C02C27}"/>
    <cellStyle name="Percent 6 3 4 10 2" xfId="27313" xr:uid="{68D5B837-0DB3-4226-A330-90D5FF02111E}"/>
    <cellStyle name="Percent 6 3 4 10 2 2" xfId="50612" xr:uid="{ACA962A9-E2F4-4527-8584-30ADB496FE31}"/>
    <cellStyle name="Percent 6 3 4 10 3" xfId="39564" xr:uid="{FDAD1DB2-535A-4C2F-985F-43F793FF177D}"/>
    <cellStyle name="Percent 6 3 4 11" xfId="18019" xr:uid="{A24265A2-9AF2-4E84-8DAF-FA2D37F1CB48}"/>
    <cellStyle name="Percent 6 3 4 11 2" xfId="41331" xr:uid="{BF6BC3A9-CA11-4DDB-93CD-6D0D1FB1A936}"/>
    <cellStyle name="Percent 6 3 4 12" xfId="30271" xr:uid="{0C9FA5A5-2E52-433A-B306-E93B68888C2B}"/>
    <cellStyle name="Percent 6 3 4 2" xfId="5289" xr:uid="{FE1E5C9F-3410-4A3F-BF69-417D43DB3FCE}"/>
    <cellStyle name="Percent 6 3 4 2 2" xfId="18891" xr:uid="{D8EA82E1-AC39-4E8B-A2FB-32ADCCD3F970}"/>
    <cellStyle name="Percent 6 3 4 2 2 2" xfId="42203" xr:uid="{F28A14DD-FCA4-4F8E-B87C-C6DB8D843E98}"/>
    <cellStyle name="Percent 6 3 4 2 3" xfId="31143" xr:uid="{A8C965F0-E389-4F27-8BA3-0FA5E90CF77E}"/>
    <cellStyle name="Percent 6 3 4 3" xfId="6161" xr:uid="{9E3C8042-CA63-4CFE-85AC-9E4D14693B6A}"/>
    <cellStyle name="Percent 6 3 4 3 2" xfId="19763" xr:uid="{E504BD45-B13E-46B4-B42C-5CD15380BEEC}"/>
    <cellStyle name="Percent 6 3 4 3 2 2" xfId="43075" xr:uid="{83C67220-1334-4F8E-A6F0-21EDF4D6E100}"/>
    <cellStyle name="Percent 6 3 4 3 3" xfId="32015" xr:uid="{963F8F7A-03D7-45B2-960C-8F755B038D36}"/>
    <cellStyle name="Percent 6 3 4 4" xfId="7054" xr:uid="{066E612D-F28C-426A-9F4F-31EFBF72733C}"/>
    <cellStyle name="Percent 6 3 4 4 2" xfId="20646" xr:uid="{4A696265-05E0-488A-92C4-9577166035E9}"/>
    <cellStyle name="Percent 6 3 4 4 2 2" xfId="43953" xr:uid="{A00BF044-A5CD-462D-82C9-F1618EFD4479}"/>
    <cellStyle name="Percent 6 3 4 4 3" xfId="32893" xr:uid="{99A8BE4E-46A9-405D-A8C1-4432F6DEE666}"/>
    <cellStyle name="Percent 6 3 4 5" xfId="7927" xr:uid="{F317F309-006B-48F2-B30B-C7D6742C3675}"/>
    <cellStyle name="Percent 6 3 4 5 2" xfId="21519" xr:uid="{59F76D0E-29FE-45EE-A5D7-79842F969628}"/>
    <cellStyle name="Percent 6 3 4 5 2 2" xfId="44825" xr:uid="{E7228ED6-EAD1-44A0-B80E-E89A25AEED79}"/>
    <cellStyle name="Percent 6 3 4 5 3" xfId="33765" xr:uid="{C2DC4E0A-B949-4D81-828A-8A6029A7F985}"/>
    <cellStyle name="Percent 6 3 4 6" xfId="8800" xr:uid="{7932DE6A-6759-46BE-8769-4F6FEFCBD87D}"/>
    <cellStyle name="Percent 6 3 4 6 2" xfId="22391" xr:uid="{56AD8484-F259-463A-AB71-8B356BF4249A}"/>
    <cellStyle name="Percent 6 3 4 6 2 2" xfId="45697" xr:uid="{7E48A78C-A41C-4F31-9C74-98ACBB5E357C}"/>
    <cellStyle name="Percent 6 3 4 6 3" xfId="34637" xr:uid="{A506A72C-4C02-401E-B688-27FF0C4388BF}"/>
    <cellStyle name="Percent 6 3 4 7" xfId="9964" xr:uid="{82766F1C-61EA-4AF1-8DDA-46C25A057A20}"/>
    <cellStyle name="Percent 6 3 4 7 2" xfId="23370" xr:uid="{DAC0DBCC-13A6-4828-B065-950D60FD46F4}"/>
    <cellStyle name="Percent 6 3 4 7 2 2" xfId="46676" xr:uid="{F8D08287-A60D-46A8-BA7A-1BAB161AEB81}"/>
    <cellStyle name="Percent 6 3 4 7 3" xfId="35578" xr:uid="{D93CC2F3-E573-4863-A165-7C9EF22DC689}"/>
    <cellStyle name="Percent 6 3 4 8" xfId="10844" xr:uid="{8F0ABDAD-104C-4B94-9FDF-3A4EF438DDF7}"/>
    <cellStyle name="Percent 6 3 4 8 2" xfId="24250" xr:uid="{EF33C943-5CC7-401F-88DD-A8A11E0DE183}"/>
    <cellStyle name="Percent 6 3 4 8 2 2" xfId="47556" xr:uid="{57D57563-4320-4D2F-9F54-EA8E03D89E72}"/>
    <cellStyle name="Percent 6 3 4 8 3" xfId="36458" xr:uid="{0CC5FFE2-78CE-42E7-8573-03C292A4DBEA}"/>
    <cellStyle name="Percent 6 3 4 9" xfId="14674" xr:uid="{F720F79A-C263-4DFD-8F87-B465639E2052}"/>
    <cellStyle name="Percent 6 3 4 9 2" xfId="25835" xr:uid="{8A2104D6-AD4E-428F-AC1C-A2344D689735}"/>
    <cellStyle name="Percent 6 3 4 9 2 2" xfId="49137" xr:uid="{84F63441-4EE7-4922-8C11-153880710433}"/>
    <cellStyle name="Percent 6 3 4 9 3" xfId="38015" xr:uid="{A07836C8-FF2E-4746-B487-9E7BC436CC36}"/>
    <cellStyle name="Percent 6 3 5" xfId="4851" xr:uid="{030F7319-C657-450B-967F-C7780F25AFD4}"/>
    <cellStyle name="Percent 6 3 5 2" xfId="11232" xr:uid="{48D1F3E3-2B07-484C-B5DC-329A942373E0}"/>
    <cellStyle name="Percent 6 3 5 2 2" xfId="24638" xr:uid="{2690A67B-6AFC-4A69-AEFD-E8E4252C089A}"/>
    <cellStyle name="Percent 6 3 5 2 2 2" xfId="47944" xr:uid="{4315920F-A0C6-4DE1-8BC3-EED3EFE9B8E6}"/>
    <cellStyle name="Percent 6 3 5 2 3" xfId="36845" xr:uid="{162CDCE3-812F-4CE2-8196-B9173284D3F7}"/>
    <cellStyle name="Percent 6 3 5 3" xfId="15079" xr:uid="{0C2FAC4A-F930-40A5-B41B-FB39CC0F17AC}"/>
    <cellStyle name="Percent 6 3 5 3 2" xfId="26236" xr:uid="{30E3E7D5-CFE4-4C22-A399-64CC19CC2119}"/>
    <cellStyle name="Percent 6 3 5 3 2 2" xfId="49538" xr:uid="{A1556128-341E-49C6-BBB1-AAD147014423}"/>
    <cellStyle name="Percent 6 3 5 3 3" xfId="38420" xr:uid="{426B215C-EE49-4D83-8951-78F714E95056}"/>
    <cellStyle name="Percent 6 3 5 4" xfId="16614" xr:uid="{37D69668-313A-43EE-A0C9-34822CE5C763}"/>
    <cellStyle name="Percent 6 3 5 4 2" xfId="27700" xr:uid="{0B6D7F58-2BBC-4409-B069-758C2F6D704A}"/>
    <cellStyle name="Percent 6 3 5 4 2 2" xfId="50999" xr:uid="{F3A96EDB-C3FB-4D37-805C-D35F988F3E28}"/>
    <cellStyle name="Percent 6 3 5 4 3" xfId="39952" xr:uid="{95106D7E-E131-45D1-8C75-978AD870AAA4}"/>
    <cellStyle name="Percent 6 3 5 5" xfId="18453" xr:uid="{EF33C506-3C43-474A-8B26-642912EBA5E0}"/>
    <cellStyle name="Percent 6 3 5 5 2" xfId="41765" xr:uid="{E8112C3A-8FEC-4FAA-8AEC-0D2EB0FA48F2}"/>
    <cellStyle name="Percent 6 3 5 6" xfId="30705" xr:uid="{4E61CCD0-5E56-4A00-ABA0-950C31229B09}"/>
    <cellStyle name="Percent 6 3 6" xfId="5723" xr:uid="{4F7E7BD4-80A0-4FFE-AE9D-57C60A10F99C}"/>
    <cellStyle name="Percent 6 3 6 2" xfId="19325" xr:uid="{B3C83CFF-1157-42CE-9F47-3FB4662257F5}"/>
    <cellStyle name="Percent 6 3 6 2 2" xfId="42637" xr:uid="{5AFF9C65-A283-4449-8ADA-7D6E8EA2EE4E}"/>
    <cellStyle name="Percent 6 3 6 3" xfId="31577" xr:uid="{80C95FBF-E4ED-4CD8-86FE-B5DFB736156C}"/>
    <cellStyle name="Percent 6 3 7" xfId="6616" xr:uid="{F2823082-63B0-49F5-8F87-FA22846A6F4E}"/>
    <cellStyle name="Percent 6 3 7 2" xfId="20208" xr:uid="{9E745A67-FB0F-44EE-A4BA-7D9195026649}"/>
    <cellStyle name="Percent 6 3 7 2 2" xfId="43515" xr:uid="{910DB389-6365-4FAB-81A1-97A4962182E1}"/>
    <cellStyle name="Percent 6 3 7 3" xfId="32455" xr:uid="{D4E01AF1-6932-4212-A30B-F8BC513DE5E3}"/>
    <cellStyle name="Percent 6 3 8" xfId="7489" xr:uid="{A7BFACAB-E134-4EEF-B7A2-C8961DD09475}"/>
    <cellStyle name="Percent 6 3 8 2" xfId="21081" xr:uid="{A67CDBFC-9DA5-4FF2-BD97-4DEA3AC29749}"/>
    <cellStyle name="Percent 6 3 8 2 2" xfId="44387" xr:uid="{890E3403-6D49-440E-BE46-401B21F379F5}"/>
    <cellStyle name="Percent 6 3 8 3" xfId="33327" xr:uid="{C5377A10-DA3F-4399-B66B-452D3EC20191}"/>
    <cellStyle name="Percent 6 3 9" xfId="8362" xr:uid="{A95AC230-379D-4B08-86C1-D537C62ADFBC}"/>
    <cellStyle name="Percent 6 3 9 2" xfId="21953" xr:uid="{B84448EA-C33F-439C-A427-2EAC62E5C8A1}"/>
    <cellStyle name="Percent 6 3 9 2 2" xfId="45259" xr:uid="{8EBAECA6-267F-4C5F-9704-02D20119CE35}"/>
    <cellStyle name="Percent 6 3 9 3" xfId="34199" xr:uid="{69EFFE36-570F-49CF-B7A4-E001C4778C49}"/>
    <cellStyle name="Percent 7" xfId="1395" xr:uid="{0F71D57F-5FD3-4DD1-B94B-F3980F93F637}"/>
    <cellStyle name="Percent 8" xfId="1396" xr:uid="{CBFE738C-970C-4118-B889-799100B35319}"/>
    <cellStyle name="Percent 86" xfId="7" xr:uid="{00000000-0005-0000-0000-0000E0000000}"/>
    <cellStyle name="Percent 9" xfId="1468" xr:uid="{FE6CEE48-11A0-4525-977D-70756A78555F}"/>
    <cellStyle name="Power Price" xfId="9202" xr:uid="{E92FBBC2-D1EB-4AAA-A4A3-93494AE206E6}"/>
    <cellStyle name="Present Value" xfId="9203" xr:uid="{78BD499F-16C6-4159-A1EF-020DA801B38C}"/>
    <cellStyle name="SAPBEXaggData" xfId="21" xr:uid="{00000000-0005-0000-0000-0000E1000000}"/>
    <cellStyle name="SAPBEXaggData 2" xfId="207" xr:uid="{00000000-0005-0000-0000-0000E2000000}"/>
    <cellStyle name="SAPBEXaggData 2 10" xfId="29370" xr:uid="{5C66B657-2FBB-4FBE-8A2C-22C8CB185ADE}"/>
    <cellStyle name="SAPBEXaggData 2 2" xfId="208" xr:uid="{00000000-0005-0000-0000-0000E3000000}"/>
    <cellStyle name="SAPBEXaggData 2 2 2" xfId="13754" xr:uid="{26557F26-695A-4E50-BBCE-970BDE28DAA7}"/>
    <cellStyle name="SAPBEXaggData 2 2 2 2" xfId="24999" xr:uid="{14D2FC89-DD95-4B84-B73E-4C1721AB97F0}"/>
    <cellStyle name="SAPBEXaggData 2 2 2 2 2" xfId="48305" xr:uid="{912841C6-16D2-47F1-9520-E07BD7725557}"/>
    <cellStyle name="SAPBEXaggData 2 2 2 3" xfId="28500" xr:uid="{420FB028-5A07-4CF2-9FD5-D5CCBA0C0BAA}"/>
    <cellStyle name="SAPBEXaggData 2 2 2 3 2" xfId="51799" xr:uid="{9872C4DB-E97C-42B0-ABAA-0DE087E78747}"/>
    <cellStyle name="SAPBEXaggData 2 2 2 4" xfId="17371" xr:uid="{A6A58B15-5B4C-45CA-9E1D-100860B7E9D7}"/>
    <cellStyle name="SAPBEXaggData 2 2 2 4 2" xfId="40683" xr:uid="{1A9C4BC5-465A-40CD-AD57-94A2A2EABDA1}"/>
    <cellStyle name="SAPBEXaggData 2 2 2 5" xfId="37106" xr:uid="{90B24C69-826C-4D51-926B-06AB2BF6A573}"/>
    <cellStyle name="SAPBEXaggData 2 2 3" xfId="13858" xr:uid="{B179C97D-5009-4EDD-ABC1-63068DE1FF08}"/>
    <cellStyle name="SAPBEXaggData 2 2 3 2" xfId="25071" xr:uid="{30502D4E-C464-42B9-BC13-3E313DE93221}"/>
    <cellStyle name="SAPBEXaggData 2 2 3 2 2" xfId="48375" xr:uid="{3A5A86A1-F30E-487C-88E6-6AB7FBD26A72}"/>
    <cellStyle name="SAPBEXaggData 2 2 3 3" xfId="28595" xr:uid="{7FD03607-19C3-4CDB-B6B1-A0A247C665AC}"/>
    <cellStyle name="SAPBEXaggData 2 2 3 3 2" xfId="51894" xr:uid="{A91882C4-F9F4-450E-A184-66A7E0C244E1}"/>
    <cellStyle name="SAPBEXaggData 2 2 3 4" xfId="28257" xr:uid="{F966D8AD-DCD3-4FAB-B893-261E426DACB5}"/>
    <cellStyle name="SAPBEXaggData 2 2 3 4 2" xfId="51556" xr:uid="{70116F08-2A82-461D-97F6-16E49958BA3A}"/>
    <cellStyle name="SAPBEXaggData 2 2 3 5" xfId="37201" xr:uid="{E34D6843-4775-4429-ADB1-B1A385A64D9A}"/>
    <cellStyle name="SAPBEXaggData 2 2 4" xfId="14076" xr:uid="{AB2B2EDF-795E-41DE-BC2C-367CE3B026CF}"/>
    <cellStyle name="SAPBEXaggData 2 2 4 2" xfId="28761" xr:uid="{0F5E4A7A-DA94-4097-AC58-DE1EC049C23B}"/>
    <cellStyle name="SAPBEXaggData 2 2 4 2 2" xfId="52060" xr:uid="{C87F46B9-D25F-4129-934C-639983A96198}"/>
    <cellStyle name="SAPBEXaggData 2 2 4 3" xfId="28162" xr:uid="{6B1D7002-643A-4F53-B279-B7D544F37EFD}"/>
    <cellStyle name="SAPBEXaggData 2 2 4 3 2" xfId="51461" xr:uid="{DD4EEC71-CE1A-4D74-A447-7131F3882989}"/>
    <cellStyle name="SAPBEXaggData 2 2 4 4" xfId="37417" xr:uid="{02AFAE3D-8503-4070-800D-4E52374752D6}"/>
    <cellStyle name="SAPBEXaggData 2 2 5" xfId="16918" xr:uid="{9CC07649-EC52-4F9E-A084-1CBC9EAA680F}"/>
    <cellStyle name="SAPBEXaggData 2 2 5 2" xfId="40230" xr:uid="{88890AB3-0F14-4660-9040-AC60E573E441}"/>
    <cellStyle name="SAPBEXaggData 2 2 6" xfId="26640" xr:uid="{1C325A86-DFD4-483B-B67D-0DF9A21AFA69}"/>
    <cellStyle name="SAPBEXaggData 2 2 6 2" xfId="49940" xr:uid="{E305F8BE-4A44-4115-9FF0-34042B4BB9AE}"/>
    <cellStyle name="SAPBEXaggData 2 2 7" xfId="25055" xr:uid="{37817A01-F973-46D9-8233-BA438BBFE973}"/>
    <cellStyle name="SAPBEXaggData 2 2 7 2" xfId="48361" xr:uid="{5592B219-75F3-4754-BBC8-350C78B3131A}"/>
    <cellStyle name="SAPBEXaggData 2 2 8" xfId="29371" xr:uid="{4F4F26D8-4072-470C-AE6D-6620B0A3A58D}"/>
    <cellStyle name="SAPBEXaggData 2 3" xfId="209" xr:uid="{00000000-0005-0000-0000-0000E4000000}"/>
    <cellStyle name="SAPBEXaggData 2 3 2" xfId="16919" xr:uid="{F34D2362-9962-4A53-9D3A-BEB2841AF94A}"/>
    <cellStyle name="SAPBEXaggData 2 3 2 2" xfId="40231" xr:uid="{679D6E94-29AC-430A-A947-A27AF5F22CB6}"/>
    <cellStyle name="SAPBEXaggData 2 3 3" xfId="26466" xr:uid="{7E978060-C937-4496-B708-0636E1B4C3CE}"/>
    <cellStyle name="SAPBEXaggData 2 3 3 2" xfId="49768" xr:uid="{2EA5F198-79CA-4CC7-9D08-6F620F32419C}"/>
    <cellStyle name="SAPBEXaggData 2 3 4" xfId="16888" xr:uid="{42BDC568-528F-4B0B-810B-062863EC7873}"/>
    <cellStyle name="SAPBEXaggData 2 3 4 2" xfId="40200" xr:uid="{C5471642-57C9-4BE8-8AD3-ADB6AC069DBA}"/>
    <cellStyle name="SAPBEXaggData 2 3 5" xfId="29372" xr:uid="{4B9F66DA-F332-4141-9B8C-8DBA85B68796}"/>
    <cellStyle name="SAPBEXaggData 2 4" xfId="9204" xr:uid="{27EB94D1-2C62-4F34-AABF-C68F69223CDA}"/>
    <cellStyle name="SAPBEXaggData 2 4 2" xfId="22674" xr:uid="{BDCFB7C2-AA7B-410A-95B6-D2DAAA890D9C}"/>
    <cellStyle name="SAPBEXaggData 2 4 2 2" xfId="45980" xr:uid="{1B104957-B56D-4B30-A69E-D7DC7233555E}"/>
    <cellStyle name="SAPBEXaggData 2 4 3" xfId="28175" xr:uid="{7A4EA126-4BC0-44B7-AB34-2AD226606519}"/>
    <cellStyle name="SAPBEXaggData 2 4 3 2" xfId="51474" xr:uid="{F1023482-3FB5-477A-9C14-90580E42F455}"/>
    <cellStyle name="SAPBEXaggData 2 4 4" xfId="28472" xr:uid="{E5EA367E-6013-419A-8BA4-541CF680C99E}"/>
    <cellStyle name="SAPBEXaggData 2 4 4 2" xfId="51771" xr:uid="{3E0D7015-AEA9-4C40-8C1D-704288B87AEC}"/>
    <cellStyle name="SAPBEXaggData 2 4 5" xfId="34911" xr:uid="{F2FD6CC8-C9FE-4197-A4F1-ABFB40BE33A0}"/>
    <cellStyle name="SAPBEXaggData 2 5" xfId="15502" xr:uid="{B2D2D5C0-A38C-495D-9F9C-60BF3A86B8AD}"/>
    <cellStyle name="SAPBEXaggData 2 5 2" xfId="26617" xr:uid="{BD1005C0-301C-4222-B09E-3A14459E3CD3}"/>
    <cellStyle name="SAPBEXaggData 2 5 2 2" xfId="49917" xr:uid="{623727D3-F72F-4740-A9ED-5E7DCFECC233}"/>
    <cellStyle name="SAPBEXaggData 2 5 3" xfId="29117" xr:uid="{38A3AC13-761B-4B8C-B91B-9C27A9548ACF}"/>
    <cellStyle name="SAPBEXaggData 2 5 3 2" xfId="52416" xr:uid="{5F6C9E36-B929-4B81-808E-D00C215819A7}"/>
    <cellStyle name="SAPBEXaggData 2 5 4" xfId="28856" xr:uid="{2B3E806E-C281-423C-8E35-50A847DA861E}"/>
    <cellStyle name="SAPBEXaggData 2 5 4 2" xfId="52155" xr:uid="{78E502A5-CD63-4C6B-B82E-B26E92D36211}"/>
    <cellStyle name="SAPBEXaggData 2 5 5" xfId="38841" xr:uid="{600CBA4D-F2C6-495C-93C2-2EBF356CD60E}"/>
    <cellStyle name="SAPBEXaggData 2 6" xfId="13931" xr:uid="{F380F618-09A3-4E87-98E7-60787AB9BE9C}"/>
    <cellStyle name="SAPBEXaggData 2 6 2" xfId="28662" xr:uid="{FF25F17D-49A6-4B2B-82CC-CBD768E61924}"/>
    <cellStyle name="SAPBEXaggData 2 6 2 2" xfId="51961" xr:uid="{67D4DB65-5E8C-4AF7-997F-C76C1602F823}"/>
    <cellStyle name="SAPBEXaggData 2 6 3" xfId="28861" xr:uid="{3A41F2D7-4B02-4990-A71E-B7BD7809973E}"/>
    <cellStyle name="SAPBEXaggData 2 6 3 2" xfId="52160" xr:uid="{F10AC3F5-8CE0-441F-964E-E8E51B1279C9}"/>
    <cellStyle name="SAPBEXaggData 2 6 4" xfId="37273" xr:uid="{0FF8090F-FE82-41E6-B3F7-5359D25ABA4D}"/>
    <cellStyle name="SAPBEXaggData 2 7" xfId="16917" xr:uid="{72809D7D-9129-4660-B210-79B179B61A26}"/>
    <cellStyle name="SAPBEXaggData 2 7 2" xfId="40229" xr:uid="{859B40CC-700C-44A5-9D48-836512129EDF}"/>
    <cellStyle name="SAPBEXaggData 2 8" xfId="25272" xr:uid="{E994301B-6676-4C2C-B77F-E82BA112CD81}"/>
    <cellStyle name="SAPBEXaggData 2 8 2" xfId="48574" xr:uid="{760F78BC-F796-42A2-814F-5EFC126F98AA}"/>
    <cellStyle name="SAPBEXaggData 2 9" xfId="22716" xr:uid="{49EC55E8-47C9-4E11-9AF8-3F27616A9D0F}"/>
    <cellStyle name="SAPBEXaggData 2 9 2" xfId="46022" xr:uid="{5470D73D-9D02-4FE7-8CAA-962FED8ACD9A}"/>
    <cellStyle name="SAPBEXaggData 3" xfId="210" xr:uid="{00000000-0005-0000-0000-0000E5000000}"/>
    <cellStyle name="SAPBEXaggData 3 2" xfId="16920" xr:uid="{4FD98DB2-7D15-48AF-B059-171122CCF466}"/>
    <cellStyle name="SAPBEXaggData 3 2 2" xfId="40232" xr:uid="{16C8804B-F18C-48FF-86BD-BB6F989BAA15}"/>
    <cellStyle name="SAPBEXaggData 3 3" xfId="16899" xr:uid="{CAAF73F2-4027-4B91-A7A4-BBC8BA14EA92}"/>
    <cellStyle name="SAPBEXaggData 3 3 2" xfId="40211" xr:uid="{44D418C2-0A38-41EE-8CC4-92B4FE45E1B8}"/>
    <cellStyle name="SAPBEXaggData 3 4" xfId="25069" xr:uid="{EFC6E772-BDAB-4A9B-8427-0387A1964319}"/>
    <cellStyle name="SAPBEXaggData 3 4 2" xfId="48373" xr:uid="{11678D18-F38B-4E64-972F-DB942B180321}"/>
    <cellStyle name="SAPBEXaggData 3 5" xfId="29373" xr:uid="{99F9916F-A27B-4C27-9983-A3BEF0BF58FB}"/>
    <cellStyle name="SAPBEXaggData 4" xfId="211" xr:uid="{00000000-0005-0000-0000-0000E6000000}"/>
    <cellStyle name="SAPBEXaggData 4 2" xfId="16921" xr:uid="{974346DD-DA53-4334-B367-3CE33433B6E4}"/>
    <cellStyle name="SAPBEXaggData 4 2 2" xfId="40233" xr:uid="{3FFBF80B-0D96-4BC3-891A-53C0E2EF19C5}"/>
    <cellStyle name="SAPBEXaggData 4 3" xfId="26702" xr:uid="{74223586-DA28-4896-BF52-1051D584D9F1}"/>
    <cellStyle name="SAPBEXaggData 4 3 2" xfId="50001" xr:uid="{DCA2C939-7F8E-4BA3-BF55-580C85D6693B}"/>
    <cellStyle name="SAPBEXaggData 4 4" xfId="25044" xr:uid="{E92008BB-759F-480D-9D36-40D0F5B9EF37}"/>
    <cellStyle name="SAPBEXaggData 4 4 2" xfId="48350" xr:uid="{A90DAE94-580D-4630-8EDE-CC12E1E6B94D}"/>
    <cellStyle name="SAPBEXaggData 4 5" xfId="29374" xr:uid="{7AE6910E-6C70-47B6-963F-84C06E3C2B74}"/>
    <cellStyle name="SAPBEXaggData 5" xfId="15528" xr:uid="{33825F32-A832-4F81-9F3F-54B280ECB372}"/>
    <cellStyle name="SAPBEXaggData 5 2" xfId="26639" xr:uid="{55DCB39B-AF88-427F-9C74-615BDC7DF929}"/>
    <cellStyle name="SAPBEXaggData 5 2 2" xfId="49939" xr:uid="{5D0D2FBE-36E9-44CD-9144-26A811B5DA6B}"/>
    <cellStyle name="SAPBEXaggData 5 3" xfId="29143" xr:uid="{B9F03676-445F-4C9F-85CF-2E47C77AC013}"/>
    <cellStyle name="SAPBEXaggData 5 3 2" xfId="52442" xr:uid="{3F8D2D59-0091-4E96-A46F-5C65FF6E530B}"/>
    <cellStyle name="SAPBEXaggData 5 4" xfId="22669" xr:uid="{F1878BFA-99FD-432A-9BA3-EE8478F54675}"/>
    <cellStyle name="SAPBEXaggData 5 4 2" xfId="45975" xr:uid="{9284A883-CD16-44C1-B307-9E99114548D2}"/>
    <cellStyle name="SAPBEXaggData 5 5" xfId="38867" xr:uid="{4F5AEEC5-B325-45F9-B39E-FBA11E704294}"/>
    <cellStyle name="SAPBEXaggData 6" xfId="15377" xr:uid="{C5B22576-4C49-46D0-93B0-F6912765BC9E}"/>
    <cellStyle name="SAPBEXaggData 6 2" xfId="29058" xr:uid="{5C5175EF-BD73-483F-B53D-BAA65D04EB97}"/>
    <cellStyle name="SAPBEXaggData 6 2 2" xfId="52357" xr:uid="{26C39932-B8EC-41F5-9335-B7F7BB90DFCE}"/>
    <cellStyle name="SAPBEXaggData 6 3" xfId="28860" xr:uid="{F3DD744E-C938-4166-A269-217D7EDB2E4C}"/>
    <cellStyle name="SAPBEXaggData 6 3 2" xfId="52159" xr:uid="{9DFA0D45-0751-468C-93DC-EECEA38C13FC}"/>
    <cellStyle name="SAPBEXaggData 6 4" xfId="38716" xr:uid="{845EA8E6-0C6C-4F8D-AF6D-635831914939}"/>
    <cellStyle name="SAPBEXaggData 7" xfId="17302" xr:uid="{F40BE143-B875-4FDB-B4D6-DC63FD50164E}"/>
    <cellStyle name="SAPBEXaggData 7 2" xfId="40614" xr:uid="{0B30EC8D-4045-4B30-8330-B0EC511E3DC9}"/>
    <cellStyle name="SAPBEXaggData 8" xfId="17277" xr:uid="{C243D923-5150-4677-BE66-E1B9ED28DD2B}"/>
    <cellStyle name="SAPBEXaggData 8 2" xfId="40589" xr:uid="{E22EDEFD-5891-4A6D-8690-B0EFDDC542B2}"/>
    <cellStyle name="SAPBEXaggData 9" xfId="29335" xr:uid="{C8CB7D58-05BE-4887-AC62-97D1A80A4838}"/>
    <cellStyle name="SAPBEXaggData_Cash Flow" xfId="9205" xr:uid="{91211D9E-36FF-4270-A8A4-464D68F6CA18}"/>
    <cellStyle name="SAPBEXaggDataEmph" xfId="22" xr:uid="{00000000-0005-0000-0000-0000E7000000}"/>
    <cellStyle name="SAPBEXaggDataEmph 10" xfId="24769" xr:uid="{EAAD8D09-02FA-4F5C-993D-CFB084B52E0A}"/>
    <cellStyle name="SAPBEXaggDataEmph 10 2" xfId="48075" xr:uid="{E469CDB2-00FF-4777-90C2-DEEF4F47D5BE}"/>
    <cellStyle name="SAPBEXaggDataEmph 11" xfId="29336" xr:uid="{AF1CCBC7-DEF9-48EC-8631-209BBBB35C7F}"/>
    <cellStyle name="SAPBEXaggDataEmph 2" xfId="212" xr:uid="{00000000-0005-0000-0000-0000E8000000}"/>
    <cellStyle name="SAPBEXaggDataEmph 2 10" xfId="29375" xr:uid="{3A109D94-2160-425F-963D-5274E18FA849}"/>
    <cellStyle name="SAPBEXaggDataEmph 2 2" xfId="213" xr:uid="{00000000-0005-0000-0000-0000E9000000}"/>
    <cellStyle name="SAPBEXaggDataEmph 2 2 2" xfId="13755" xr:uid="{1B6C623C-3F03-43B5-8EC0-1AB48ED458C4}"/>
    <cellStyle name="SAPBEXaggDataEmph 2 2 2 2" xfId="25000" xr:uid="{F30CF2AA-D2C9-491F-8A9A-1493492A3090}"/>
    <cellStyle name="SAPBEXaggDataEmph 2 2 2 2 2" xfId="48306" xr:uid="{167627DD-857E-48F0-B23C-28D736C2A169}"/>
    <cellStyle name="SAPBEXaggDataEmph 2 2 2 3" xfId="28501" xr:uid="{C39F9429-FAF5-49D1-9C16-4D4B41C1BB78}"/>
    <cellStyle name="SAPBEXaggDataEmph 2 2 2 3 2" xfId="51800" xr:uid="{B111E314-19BF-4D60-9802-1A09034DC34D}"/>
    <cellStyle name="SAPBEXaggDataEmph 2 2 2 4" xfId="29278" xr:uid="{35B0222C-C741-4E83-B7EC-9AABB4A9A30C}"/>
    <cellStyle name="SAPBEXaggDataEmph 2 2 2 4 2" xfId="52577" xr:uid="{C36D44E3-7FA7-45C3-B44C-9C64C70CB9F8}"/>
    <cellStyle name="SAPBEXaggDataEmph 2 2 2 5" xfId="37107" xr:uid="{107F7A9D-C91F-4BEE-A150-1616CCE4854E}"/>
    <cellStyle name="SAPBEXaggDataEmph 2 2 3" xfId="15207" xr:uid="{6C9AB430-2B9F-4871-B6E4-24789ED5C52D}"/>
    <cellStyle name="SAPBEXaggDataEmph 2 2 3 2" xfId="26361" xr:uid="{47A888EE-E393-48EF-B659-9FCB2D13A110}"/>
    <cellStyle name="SAPBEXaggDataEmph 2 2 3 2 2" xfId="49663" xr:uid="{82813B59-F2B2-46E1-A5D2-315882804015}"/>
    <cellStyle name="SAPBEXaggDataEmph 2 2 3 3" xfId="28938" xr:uid="{ABF21A6B-77C0-45C2-AABF-D2429F83ABB3}"/>
    <cellStyle name="SAPBEXaggDataEmph 2 2 3 3 2" xfId="52237" xr:uid="{00A252B5-EF97-46AF-9AF3-7507F29893D3}"/>
    <cellStyle name="SAPBEXaggDataEmph 2 2 3 4" xfId="27971" xr:uid="{1CC2034C-B14D-476D-B2C9-54683CFCCCCF}"/>
    <cellStyle name="SAPBEXaggDataEmph 2 2 3 4 2" xfId="51270" xr:uid="{6A578821-08EB-4351-97F6-7FB5A25A278F}"/>
    <cellStyle name="SAPBEXaggDataEmph 2 2 3 5" xfId="38548" xr:uid="{B981CDB9-AEEE-48B6-B405-5CDD865B78FB}"/>
    <cellStyle name="SAPBEXaggDataEmph 2 2 4" xfId="15394" xr:uid="{3E481A98-1BDB-4A90-9EEF-CC2C24858CEF}"/>
    <cellStyle name="SAPBEXaggDataEmph 2 2 4 2" xfId="29075" xr:uid="{1DF868A1-E3C8-4EC4-9056-FFD60F6654CA}"/>
    <cellStyle name="SAPBEXaggDataEmph 2 2 4 2 2" xfId="52374" xr:uid="{E9BBB68E-F19C-42C2-864B-173D73F6B451}"/>
    <cellStyle name="SAPBEXaggDataEmph 2 2 4 3" xfId="27946" xr:uid="{AEF27269-D0B6-4A10-9C68-B208534F3C0F}"/>
    <cellStyle name="SAPBEXaggDataEmph 2 2 4 3 2" xfId="51245" xr:uid="{5009C8E1-F2FD-495A-ABC8-A74483753E38}"/>
    <cellStyle name="SAPBEXaggDataEmph 2 2 4 4" xfId="38733" xr:uid="{6048555C-1E28-44D6-9624-37912148022E}"/>
    <cellStyle name="SAPBEXaggDataEmph 2 2 5" xfId="16923" xr:uid="{561F102F-9716-4060-97D6-849FFEAA90BC}"/>
    <cellStyle name="SAPBEXaggDataEmph 2 2 5 2" xfId="40235" xr:uid="{196B1DBD-56EF-41AC-8EE8-D39C3C7C165C}"/>
    <cellStyle name="SAPBEXaggDataEmph 2 2 6" xfId="17078" xr:uid="{BACF10C6-DC78-4B75-A6BB-3CB6A0B6F843}"/>
    <cellStyle name="SAPBEXaggDataEmph 2 2 6 2" xfId="40390" xr:uid="{05CE764B-BB92-417E-8D74-AD828793684D}"/>
    <cellStyle name="SAPBEXaggDataEmph 2 2 7" xfId="25082" xr:uid="{1EB6CF5A-5963-4DD6-A008-C5FC7A943C6F}"/>
    <cellStyle name="SAPBEXaggDataEmph 2 2 7 2" xfId="48386" xr:uid="{387D2EEA-0F5A-4144-9545-A88070D5DBB4}"/>
    <cellStyle name="SAPBEXaggDataEmph 2 2 8" xfId="29376" xr:uid="{F8110C2F-E6A5-4320-B094-812603AE5DFD}"/>
    <cellStyle name="SAPBEXaggDataEmph 2 3" xfId="214" xr:uid="{00000000-0005-0000-0000-0000EA000000}"/>
    <cellStyle name="SAPBEXaggDataEmph 2 3 2" xfId="16924" xr:uid="{697EAE09-6FF7-4A6C-BD35-632017BF50D4}"/>
    <cellStyle name="SAPBEXaggDataEmph 2 3 2 2" xfId="40236" xr:uid="{5852544F-732F-4DB0-B9B1-955D1FF903B0}"/>
    <cellStyle name="SAPBEXaggDataEmph 2 3 3" xfId="25273" xr:uid="{EC1D8534-0771-4FB6-A712-456B54C8FF5A}"/>
    <cellStyle name="SAPBEXaggDataEmph 2 3 3 2" xfId="48575" xr:uid="{C1D09BDB-7F29-4587-B3F3-CFB6F1F2ABB4}"/>
    <cellStyle name="SAPBEXaggDataEmph 2 3 4" xfId="25274" xr:uid="{6A27784B-F2E5-48F8-8F68-5F9AEBE236B3}"/>
    <cellStyle name="SAPBEXaggDataEmph 2 3 4 2" xfId="48576" xr:uid="{9DCC896B-A422-476E-82A8-AC17E97BC821}"/>
    <cellStyle name="SAPBEXaggDataEmph 2 3 5" xfId="29377" xr:uid="{1EB8A0FC-D6BA-41E8-96F9-2EC5DB707FC8}"/>
    <cellStyle name="SAPBEXaggDataEmph 2 4" xfId="9207" xr:uid="{85D5EB8C-9689-4349-B27C-6E9A96DDBE6D}"/>
    <cellStyle name="SAPBEXaggDataEmph 2 4 2" xfId="22676" xr:uid="{76B58772-23EF-4FDA-9818-C0681FA58161}"/>
    <cellStyle name="SAPBEXaggDataEmph 2 4 2 2" xfId="45982" xr:uid="{36E3A0A2-DEAC-4C47-983B-800F75F51EC5}"/>
    <cellStyle name="SAPBEXaggDataEmph 2 4 3" xfId="28177" xr:uid="{19B3C0DD-B4A8-476A-A5EF-F6B36AEDF347}"/>
    <cellStyle name="SAPBEXaggDataEmph 2 4 3 2" xfId="51476" xr:uid="{7C54B20B-18FA-419E-A880-09D2BE452E80}"/>
    <cellStyle name="SAPBEXaggDataEmph 2 4 4" xfId="24889" xr:uid="{C8D07AE7-972A-425F-8902-5A795E1479A4}"/>
    <cellStyle name="SAPBEXaggDataEmph 2 4 4 2" xfId="48195" xr:uid="{E2215AB6-9CE3-4935-80DE-93F9EA9305B3}"/>
    <cellStyle name="SAPBEXaggDataEmph 2 4 5" xfId="34913" xr:uid="{024EF8E7-F986-419B-B6A9-31A8B4573801}"/>
    <cellStyle name="SAPBEXaggDataEmph 2 5" xfId="15573" xr:uid="{D74188BF-70F1-4651-B20B-3B876ACE784D}"/>
    <cellStyle name="SAPBEXaggDataEmph 2 5 2" xfId="26674" xr:uid="{686F861E-EA2D-4716-B3B4-E627FC1C2963}"/>
    <cellStyle name="SAPBEXaggDataEmph 2 5 2 2" xfId="49973" xr:uid="{7DB8AFA9-A5AB-41A3-B085-FD56D07FA67D}"/>
    <cellStyle name="SAPBEXaggDataEmph 2 5 3" xfId="29187" xr:uid="{5D71335E-924F-4D7D-8E5B-4D816FF66C1F}"/>
    <cellStyle name="SAPBEXaggDataEmph 2 5 3 2" xfId="52486" xr:uid="{855B0747-2B8F-409E-8CCA-A6D004D778BC}"/>
    <cellStyle name="SAPBEXaggDataEmph 2 5 4" xfId="17349" xr:uid="{55AF8F29-333F-426F-8503-06B7E360E19A}"/>
    <cellStyle name="SAPBEXaggDataEmph 2 5 4 2" xfId="40661" xr:uid="{79273978-EB86-4211-9D01-2F76BB815590}"/>
    <cellStyle name="SAPBEXaggDataEmph 2 5 5" xfId="38911" xr:uid="{FD30C70A-C8AE-432C-A8CB-D56401783782}"/>
    <cellStyle name="SAPBEXaggDataEmph 2 6" xfId="13989" xr:uid="{3AA3B936-1BE4-419D-A536-CFC61081B416}"/>
    <cellStyle name="SAPBEXaggDataEmph 2 6 2" xfId="28706" xr:uid="{A36A5B26-FEBE-4BF1-B6FA-CB35937939E0}"/>
    <cellStyle name="SAPBEXaggDataEmph 2 6 2 2" xfId="52005" xr:uid="{60A47052-C4F5-40F1-8DEC-A0ECB7338E64}"/>
    <cellStyle name="SAPBEXaggDataEmph 2 6 3" xfId="24767" xr:uid="{33EF17C4-59D1-447B-982B-F8E0D8B2F7C1}"/>
    <cellStyle name="SAPBEXaggDataEmph 2 6 3 2" xfId="48073" xr:uid="{0DA5D7E5-067A-47A7-B346-D37CAC9C012C}"/>
    <cellStyle name="SAPBEXaggDataEmph 2 6 4" xfId="37331" xr:uid="{3AB2F4A3-52D6-4417-8512-15AB0B21CB9D}"/>
    <cellStyle name="SAPBEXaggDataEmph 2 7" xfId="16922" xr:uid="{B87E5703-F1C0-4F5B-B6ED-08FE3B6275F0}"/>
    <cellStyle name="SAPBEXaggDataEmph 2 7 2" xfId="40234" xr:uid="{0CD56B81-9B39-4E07-940B-BC2875F984A4}"/>
    <cellStyle name="SAPBEXaggDataEmph 2 8" xfId="25235" xr:uid="{D4069FE0-3325-466A-88BE-25D96AB4BD18}"/>
    <cellStyle name="SAPBEXaggDataEmph 2 8 2" xfId="48537" xr:uid="{ACB0F075-E839-40CA-AD6B-560B9E80AA5F}"/>
    <cellStyle name="SAPBEXaggDataEmph 2 9" xfId="28207" xr:uid="{B90A132E-BBE6-4A9D-9893-9F06272A40E1}"/>
    <cellStyle name="SAPBEXaggDataEmph 2 9 2" xfId="51506" xr:uid="{12185A6C-08D5-42B7-AE2C-6A8D41CB57B5}"/>
    <cellStyle name="SAPBEXaggDataEmph 3" xfId="215" xr:uid="{00000000-0005-0000-0000-0000EB000000}"/>
    <cellStyle name="SAPBEXaggDataEmph 3 2" xfId="9206" xr:uid="{C9B467F1-8746-4513-9F17-573D6712BA76}"/>
    <cellStyle name="SAPBEXaggDataEmph 3 2 2" xfId="22675" xr:uid="{482D845C-C9EE-4DAA-AD34-34919F9B12B7}"/>
    <cellStyle name="SAPBEXaggDataEmph 3 2 2 2" xfId="45981" xr:uid="{67892AF6-30C4-495F-BD89-25D962A57D48}"/>
    <cellStyle name="SAPBEXaggDataEmph 3 2 3" xfId="28176" xr:uid="{94D980E7-66D1-47BD-B966-83DB2DA2EFE1}"/>
    <cellStyle name="SAPBEXaggDataEmph 3 2 3 2" xfId="51475" xr:uid="{5BD76DA6-E951-4A4A-94CC-1DFEED2575B0}"/>
    <cellStyle name="SAPBEXaggDataEmph 3 2 4" xfId="17218" xr:uid="{8BE55A8F-CB3A-4C2C-984F-23BEAA242D6B}"/>
    <cellStyle name="SAPBEXaggDataEmph 3 2 4 2" xfId="40530" xr:uid="{62A2522B-A681-4E4B-B0F4-F8AEF70B9029}"/>
    <cellStyle name="SAPBEXaggDataEmph 3 2 5" xfId="34912" xr:uid="{7C4C4C4E-76A4-4B2B-95E5-5FD2B7F9601A}"/>
    <cellStyle name="SAPBEXaggDataEmph 3 3" xfId="13934" xr:uid="{0B342B10-63BB-4356-ADD3-D6B31F7BD650}"/>
    <cellStyle name="SAPBEXaggDataEmph 3 3 2" xfId="25133" xr:uid="{4E4BF81B-FF89-4767-B755-BB29E7442902}"/>
    <cellStyle name="SAPBEXaggDataEmph 3 3 2 2" xfId="48436" xr:uid="{CBB09AC2-B75C-4A7D-8919-C5C127004368}"/>
    <cellStyle name="SAPBEXaggDataEmph 3 3 3" xfId="28665" xr:uid="{0B1F0780-2223-4F7D-93B0-3637140D8883}"/>
    <cellStyle name="SAPBEXaggDataEmph 3 3 3 2" xfId="51964" xr:uid="{465F3114-E161-4135-B02C-D0CAE35361C7}"/>
    <cellStyle name="SAPBEXaggDataEmph 3 3 4" xfId="28144" xr:uid="{55B85B89-432F-4B19-9A37-403755758E20}"/>
    <cellStyle name="SAPBEXaggDataEmph 3 3 4 2" xfId="51443" xr:uid="{1B74BEBB-0D13-423A-8B8B-89E9477C159F}"/>
    <cellStyle name="SAPBEXaggDataEmph 3 3 5" xfId="37276" xr:uid="{F9135DA0-713E-4EB5-8E08-4C1F725FFE1F}"/>
    <cellStyle name="SAPBEXaggDataEmph 3 4" xfId="13895" xr:uid="{99B55060-67CF-4F2E-AB60-DD9030692EEF}"/>
    <cellStyle name="SAPBEXaggDataEmph 3 4 2" xfId="28627" xr:uid="{170D2E67-DCA3-419F-9F3C-E749ACBEADA1}"/>
    <cellStyle name="SAPBEXaggDataEmph 3 4 2 2" xfId="51926" xr:uid="{91D2CDC1-2DB5-4E57-8623-F804932B9C12}"/>
    <cellStyle name="SAPBEXaggDataEmph 3 4 3" xfId="28356" xr:uid="{38E54ADE-58B4-43B5-9C4F-1D0D352E985F}"/>
    <cellStyle name="SAPBEXaggDataEmph 3 4 3 2" xfId="51655" xr:uid="{3E832E58-E136-419B-8FF0-D8928FFCC346}"/>
    <cellStyle name="SAPBEXaggDataEmph 3 4 4" xfId="37237" xr:uid="{4C7E17AE-27E1-45D4-A32A-0A6AA5D7DFD6}"/>
    <cellStyle name="SAPBEXaggDataEmph 3 5" xfId="16925" xr:uid="{C4C36741-4685-47A7-9C99-D3367143A8D3}"/>
    <cellStyle name="SAPBEXaggDataEmph 3 5 2" xfId="40237" xr:uid="{31903AFA-1CE7-4419-AA42-36012F002743}"/>
    <cellStyle name="SAPBEXaggDataEmph 3 6" xfId="17077" xr:uid="{0A8D912B-9A80-4FEE-8B71-6494A6BB86F0}"/>
    <cellStyle name="SAPBEXaggDataEmph 3 6 2" xfId="40389" xr:uid="{A4730FA4-FC12-4DD9-B1BC-935279A3BAB2}"/>
    <cellStyle name="SAPBEXaggDataEmph 3 7" xfId="17328" xr:uid="{B61A5585-8ADE-42BC-9701-747645A3BD0B}"/>
    <cellStyle name="SAPBEXaggDataEmph 3 7 2" xfId="40640" xr:uid="{A9C649CD-34FD-49EC-B001-BE1389EFD715}"/>
    <cellStyle name="SAPBEXaggDataEmph 3 8" xfId="29378" xr:uid="{E63F4F39-2268-49FE-807A-04633E92D390}"/>
    <cellStyle name="SAPBEXaggDataEmph 4" xfId="216" xr:uid="{00000000-0005-0000-0000-0000EC000000}"/>
    <cellStyle name="SAPBEXaggDataEmph 4 2" xfId="16926" xr:uid="{0A5E1B42-DB1E-4BCC-9BAA-651A1434331F}"/>
    <cellStyle name="SAPBEXaggDataEmph 4 2 2" xfId="40238" xr:uid="{734BAAF6-6AB7-4532-BBB3-632A52F5BA02}"/>
    <cellStyle name="SAPBEXaggDataEmph 4 3" xfId="25179" xr:uid="{CF713C77-0B03-4B25-B5CD-ACCD36584038}"/>
    <cellStyle name="SAPBEXaggDataEmph 4 3 2" xfId="48482" xr:uid="{0F7D1C74-21BB-48B7-8AB1-596A417043F1}"/>
    <cellStyle name="SAPBEXaggDataEmph 4 4" xfId="17024" xr:uid="{510B88E7-1A38-4A39-AE55-6665CB58678D}"/>
    <cellStyle name="SAPBEXaggDataEmph 4 4 2" xfId="40336" xr:uid="{4632877D-4587-4F26-96F5-1BA1A45886BD}"/>
    <cellStyle name="SAPBEXaggDataEmph 4 5" xfId="29379" xr:uid="{BBB0E2B6-75C2-4FB1-9C65-656F6F25BCFF}"/>
    <cellStyle name="SAPBEXaggDataEmph 5" xfId="1397" xr:uid="{87E9C26C-B41A-4BFA-8573-7BE61B9ACFEA}"/>
    <cellStyle name="SAPBEXaggDataEmph 5 2" xfId="17230" xr:uid="{96F8EB4E-B3ED-4DC2-8CE8-C599FBB0297B}"/>
    <cellStyle name="SAPBEXaggDataEmph 5 2 2" xfId="40542" xr:uid="{64710FAB-50E5-443F-ABED-50055CE0C92B}"/>
    <cellStyle name="SAPBEXaggDataEmph 5 3" xfId="24829" xr:uid="{90295726-8394-4F75-8D03-194D96BE036D}"/>
    <cellStyle name="SAPBEXaggDataEmph 5 3 2" xfId="48135" xr:uid="{90E8A314-861E-4727-97DD-1865ED46E66B}"/>
    <cellStyle name="SAPBEXaggDataEmph 5 4" xfId="28858" xr:uid="{1C2C374A-BEA1-4819-A8F6-AA3ABE651076}"/>
    <cellStyle name="SAPBEXaggDataEmph 5 4 2" xfId="52157" xr:uid="{87EC7BE0-CDAC-427C-8E5C-97FE2351C64B}"/>
    <cellStyle name="SAPBEXaggDataEmph 5 5" xfId="29619" xr:uid="{399F9905-08A0-443D-B88B-BFE9918DB912}"/>
    <cellStyle name="SAPBEXaggDataEmph 6" xfId="15124" xr:uid="{71DA2EDA-5653-46D2-BE45-CBA201D67CAB}"/>
    <cellStyle name="SAPBEXaggDataEmph 6 2" xfId="26281" xr:uid="{A3103C28-BDD7-4902-A10A-B18ACA074E14}"/>
    <cellStyle name="SAPBEXaggDataEmph 6 2 2" xfId="49583" xr:uid="{18263A39-9CCA-4E7A-BEEC-31AA4C0734A8}"/>
    <cellStyle name="SAPBEXaggDataEmph 6 3" xfId="28919" xr:uid="{F8DF98B0-2676-4C43-986B-281450862218}"/>
    <cellStyle name="SAPBEXaggDataEmph 6 3 2" xfId="52218" xr:uid="{9FFE8C9E-AB55-4BB7-B6F6-17C90FC57046}"/>
    <cellStyle name="SAPBEXaggDataEmph 6 4" xfId="28301" xr:uid="{9AA07A0F-4A4B-40B3-8E6A-3BAD53F33C93}"/>
    <cellStyle name="SAPBEXaggDataEmph 6 4 2" xfId="51600" xr:uid="{E7B28F4F-B721-4D6D-9986-40DFD8692681}"/>
    <cellStyle name="SAPBEXaggDataEmph 6 5" xfId="38465" xr:uid="{9642D08C-674A-4D64-9F48-BCD709D877DA}"/>
    <cellStyle name="SAPBEXaggDataEmph 7" xfId="15256" xr:uid="{CDC14F8C-2513-4CA2-967F-8013F8490122}"/>
    <cellStyle name="SAPBEXaggDataEmph 7 2" xfId="28985" xr:uid="{D1807007-7C1C-4020-A239-EF2F1FC7121F}"/>
    <cellStyle name="SAPBEXaggDataEmph 7 2 2" xfId="52284" xr:uid="{0746DFDB-7DFA-43A0-AD8C-5DE2EC5FDD10}"/>
    <cellStyle name="SAPBEXaggDataEmph 7 3" xfId="28133" xr:uid="{D88D63BD-1D34-4584-8EAA-81BD0CB16EEE}"/>
    <cellStyle name="SAPBEXaggDataEmph 7 3 2" xfId="51432" xr:uid="{0A5C1E72-A05A-4233-AF0A-1E029E86F65B}"/>
    <cellStyle name="SAPBEXaggDataEmph 7 4" xfId="38597" xr:uid="{EA9D3DF2-DDD1-4B9D-B1FE-8027461F99CB}"/>
    <cellStyle name="SAPBEXaggDataEmph 8" xfId="16873" xr:uid="{3702CAD9-4BB3-4E9C-8EA9-FBB5E06CFCE2}"/>
    <cellStyle name="SAPBEXaggDataEmph 8 2" xfId="40185" xr:uid="{12B7A497-ED64-45F7-BC17-8027CC8455C8}"/>
    <cellStyle name="SAPBEXaggDataEmph 9" xfId="26310" xr:uid="{B369BCFB-35C8-4F1E-87AE-F6C98F400180}"/>
    <cellStyle name="SAPBEXaggDataEmph 9 2" xfId="49612" xr:uid="{77A4810C-AE72-408D-8736-D431E395DB9E}"/>
    <cellStyle name="SAPBEXaggDataEmph_Cash Flow" xfId="9208" xr:uid="{E7A62931-E44F-4F90-B477-FEEB9FEA94D8}"/>
    <cellStyle name="SAPBEXaggItem" xfId="23" xr:uid="{00000000-0005-0000-0000-0000ED000000}"/>
    <cellStyle name="SAPBEXaggItem 10" xfId="29337" xr:uid="{0104D1F7-569F-4047-B073-C0DA4560554F}"/>
    <cellStyle name="SAPBEXaggItem 2" xfId="217" xr:uid="{00000000-0005-0000-0000-0000EE000000}"/>
    <cellStyle name="SAPBEXaggItem 2 10" xfId="29380" xr:uid="{E3E8A1F9-3D12-4812-909D-E6EC97C75E77}"/>
    <cellStyle name="SAPBEXaggItem 2 2" xfId="218" xr:uid="{00000000-0005-0000-0000-0000EF000000}"/>
    <cellStyle name="SAPBEXaggItem 2 2 2" xfId="13756" xr:uid="{5249EE5C-3A78-4043-9CB9-F82B970D6758}"/>
    <cellStyle name="SAPBEXaggItem 2 2 2 2" xfId="25001" xr:uid="{F23B0ED4-B9CE-476C-9F22-4CBB5B29325B}"/>
    <cellStyle name="SAPBEXaggItem 2 2 2 2 2" xfId="48307" xr:uid="{8DE3388A-9C37-4D5E-8AE2-BCD66BBC181E}"/>
    <cellStyle name="SAPBEXaggItem 2 2 2 3" xfId="28502" xr:uid="{F2E6CE6B-0380-45AD-8E58-1176F76C205D}"/>
    <cellStyle name="SAPBEXaggItem 2 2 2 3 2" xfId="51801" xr:uid="{8E7E2168-6EAF-4FAC-8537-AD1AAA4DE144}"/>
    <cellStyle name="SAPBEXaggItem 2 2 2 4" xfId="24906" xr:uid="{F55170A6-AC88-483D-A0B7-09AEB2F439B9}"/>
    <cellStyle name="SAPBEXaggItem 2 2 2 4 2" xfId="48212" xr:uid="{637918FA-B9E2-4650-8AEE-D7E050AC26D7}"/>
    <cellStyle name="SAPBEXaggItem 2 2 2 5" xfId="37108" xr:uid="{DDE75A4A-59C0-4BDF-8CAF-693B9E3B218B}"/>
    <cellStyle name="SAPBEXaggItem 2 2 3" xfId="15203" xr:uid="{671109A2-3467-4308-8866-5B2CD8533BB0}"/>
    <cellStyle name="SAPBEXaggItem 2 2 3 2" xfId="26357" xr:uid="{2F47BC0A-24E2-4403-B440-BB1936F00221}"/>
    <cellStyle name="SAPBEXaggItem 2 2 3 2 2" xfId="49659" xr:uid="{E66FF93C-24DD-41AE-B919-4EA7AA66AFE9}"/>
    <cellStyle name="SAPBEXaggItem 2 2 3 3" xfId="28934" xr:uid="{C5F48619-484C-40DC-83D2-BC2169232F67}"/>
    <cellStyle name="SAPBEXaggItem 2 2 3 3 2" xfId="52233" xr:uid="{4DEEE88A-7F09-418E-80FD-553ADD0FA292}"/>
    <cellStyle name="SAPBEXaggItem 2 2 3 4" xfId="28349" xr:uid="{95343870-E430-467A-9ADD-680B10350391}"/>
    <cellStyle name="SAPBEXaggItem 2 2 3 4 2" xfId="51648" xr:uid="{463F89B7-AAC7-4744-9296-FC39E291B130}"/>
    <cellStyle name="SAPBEXaggItem 2 2 3 5" xfId="38544" xr:uid="{F0F0A413-9F8B-4A87-AEEB-8690E65BE120}"/>
    <cellStyle name="SAPBEXaggItem 2 2 4" xfId="15493" xr:uid="{75A1DCF3-2F49-47F4-91AD-00F1DCEE8A79}"/>
    <cellStyle name="SAPBEXaggItem 2 2 4 2" xfId="29108" xr:uid="{C3F6EE9C-CF02-4BCD-ACEC-F0CEC5BC52FD}"/>
    <cellStyle name="SAPBEXaggItem 2 2 4 2 2" xfId="52407" xr:uid="{B7E7FF8C-900E-46D5-B5FD-F48AA3E65BD5}"/>
    <cellStyle name="SAPBEXaggItem 2 2 4 3" xfId="24780" xr:uid="{7352C240-DE9E-4FBB-8DB6-8533FFDA1A9F}"/>
    <cellStyle name="SAPBEXaggItem 2 2 4 3 2" xfId="48086" xr:uid="{B2405C4C-0C51-458F-A361-4386513658C1}"/>
    <cellStyle name="SAPBEXaggItem 2 2 4 4" xfId="38832" xr:uid="{7A99FDF2-8AAA-423C-92F0-CB5366E1CC7E}"/>
    <cellStyle name="SAPBEXaggItem 2 2 5" xfId="16928" xr:uid="{6CBBB929-4719-4FF9-8C00-033002670BBB}"/>
    <cellStyle name="SAPBEXaggItem 2 2 5 2" xfId="40240" xr:uid="{50DF5F43-A1D7-496B-8F62-8224B900D86C}"/>
    <cellStyle name="SAPBEXaggItem 2 2 6" xfId="22747" xr:uid="{9D45EC03-01D0-465E-9EFA-958F5E188D40}"/>
    <cellStyle name="SAPBEXaggItem 2 2 6 2" xfId="46053" xr:uid="{8F345A86-A1DB-4058-9367-625F6F7D9A23}"/>
    <cellStyle name="SAPBEXaggItem 2 2 7" xfId="26501" xr:uid="{4D59937A-2B18-44FE-8E92-654411D186B6}"/>
    <cellStyle name="SAPBEXaggItem 2 2 7 2" xfId="49801" xr:uid="{B5461B0B-8C85-4289-AF42-1CD767C6FF8E}"/>
    <cellStyle name="SAPBEXaggItem 2 2 8" xfId="29381" xr:uid="{9D0C5645-49DD-440B-93EF-107A4A970F66}"/>
    <cellStyle name="SAPBEXaggItem 2 3" xfId="219" xr:uid="{00000000-0005-0000-0000-0000F0000000}"/>
    <cellStyle name="SAPBEXaggItem 2 3 2" xfId="16929" xr:uid="{8C6E3C0F-76C6-4466-93D1-52F1D98D7439}"/>
    <cellStyle name="SAPBEXaggItem 2 3 2 2" xfId="40241" xr:uid="{6BCA3873-EB21-4416-974A-DAF668FC2BDF}"/>
    <cellStyle name="SAPBEXaggItem 2 3 3" xfId="25109" xr:uid="{4B3581B7-E392-42E7-B0BD-684957A3851C}"/>
    <cellStyle name="SAPBEXaggItem 2 3 3 2" xfId="48412" xr:uid="{15DD2894-8B4A-4F15-B64F-FB8D55F506D4}"/>
    <cellStyle name="SAPBEXaggItem 2 3 4" xfId="28203" xr:uid="{1669F064-C8CE-4B3F-9060-98A1635FE058}"/>
    <cellStyle name="SAPBEXaggItem 2 3 4 2" xfId="51502" xr:uid="{F41616BB-EA22-4DE2-B00E-A7EC7AEFB4B2}"/>
    <cellStyle name="SAPBEXaggItem 2 3 5" xfId="29382" xr:uid="{CE93CD15-2E49-44A3-9E21-C6709C7F64DD}"/>
    <cellStyle name="SAPBEXaggItem 2 4" xfId="9209" xr:uid="{BF562502-E934-49DF-BE70-107278896467}"/>
    <cellStyle name="SAPBEXaggItem 2 4 2" xfId="22677" xr:uid="{3F4CF9EF-77BD-4692-A06F-5BDC3CBFDC1E}"/>
    <cellStyle name="SAPBEXaggItem 2 4 2 2" xfId="45983" xr:uid="{6D0FBF2D-F100-433E-8772-4126EAEC6A12}"/>
    <cellStyle name="SAPBEXaggItem 2 4 3" xfId="28178" xr:uid="{2D87526E-CE19-4825-85F0-A55BEF4E778E}"/>
    <cellStyle name="SAPBEXaggItem 2 4 3 2" xfId="51477" xr:uid="{834474C3-4EC3-4517-A62F-B79661DCFCF6}"/>
    <cellStyle name="SAPBEXaggItem 2 4 4" xfId="28459" xr:uid="{7124D434-06BF-474A-90D8-DC7ED622DC09}"/>
    <cellStyle name="SAPBEXaggItem 2 4 4 2" xfId="51758" xr:uid="{F17C0221-0054-421B-B4E6-87D5276C81DF}"/>
    <cellStyle name="SAPBEXaggItem 2 4 5" xfId="34914" xr:uid="{360F7495-82EC-4038-9B95-95B7ABC44B44}"/>
    <cellStyle name="SAPBEXaggItem 2 5" xfId="15248" xr:uid="{7C226EDE-F6C5-42AF-AAC9-AF7E151A502F}"/>
    <cellStyle name="SAPBEXaggItem 2 5 2" xfId="26395" xr:uid="{CDC044B3-78F6-48AC-9C4D-681D5BA4D66D}"/>
    <cellStyle name="SAPBEXaggItem 2 5 2 2" xfId="49697" xr:uid="{EB775CAE-A393-4158-8572-9C5BC5DE5A54}"/>
    <cellStyle name="SAPBEXaggItem 2 5 3" xfId="28977" xr:uid="{0C78E8C1-2E2D-4F59-B253-203DF8865DB9}"/>
    <cellStyle name="SAPBEXaggItem 2 5 3 2" xfId="52276" xr:uid="{BBC37FCB-8DF7-43C9-81D6-0E190D322734}"/>
    <cellStyle name="SAPBEXaggItem 2 5 4" xfId="17443" xr:uid="{FDA52687-BE44-47E6-B416-FF79FBF48A30}"/>
    <cellStyle name="SAPBEXaggItem 2 5 4 2" xfId="40755" xr:uid="{6C3A8A1E-08D4-450A-AED7-230AC81E3965}"/>
    <cellStyle name="SAPBEXaggItem 2 5 5" xfId="38589" xr:uid="{B253A3A1-E648-44B7-8FEB-C635D4EDE5B1}"/>
    <cellStyle name="SAPBEXaggItem 2 6" xfId="15231" xr:uid="{1C7E9808-E7E7-4DFD-88F0-4E1FF229C24B}"/>
    <cellStyle name="SAPBEXaggItem 2 6 2" xfId="28960" xr:uid="{CB289E64-2E22-4F8A-BD22-BD441FD28C3F}"/>
    <cellStyle name="SAPBEXaggItem 2 6 2 2" xfId="52259" xr:uid="{BE091658-2EE8-4A65-BAED-229D67E1D498}"/>
    <cellStyle name="SAPBEXaggItem 2 6 3" xfId="28409" xr:uid="{B5174BE5-00FE-421B-B5EF-B8859EB838B4}"/>
    <cellStyle name="SAPBEXaggItem 2 6 3 2" xfId="51708" xr:uid="{A5EC012F-6FC0-4C37-91E7-E34D691350CA}"/>
    <cellStyle name="SAPBEXaggItem 2 6 4" xfId="38572" xr:uid="{3E285D34-A7D5-4924-B0A7-5D0E3AF2A95A}"/>
    <cellStyle name="SAPBEXaggItem 2 7" xfId="16927" xr:uid="{FA60F1D9-FD7E-4DC9-A6BD-A109F0FD44B7}"/>
    <cellStyle name="SAPBEXaggItem 2 7 2" xfId="40239" xr:uid="{182AB2DC-32AB-4FA5-A3A8-0DEE417390C9}"/>
    <cellStyle name="SAPBEXaggItem 2 8" xfId="16898" xr:uid="{524FA4B7-F394-480C-8909-30E7EFCC305C}"/>
    <cellStyle name="SAPBEXaggItem 2 8 2" xfId="40210" xr:uid="{9182F176-E9B8-4963-809E-58223B542403}"/>
    <cellStyle name="SAPBEXaggItem 2 9" xfId="17268" xr:uid="{6565B324-8077-41F7-B667-4F926AD405BF}"/>
    <cellStyle name="SAPBEXaggItem 2 9 2" xfId="40580" xr:uid="{0C87A251-4210-4765-9F03-E17EF33F7BE5}"/>
    <cellStyle name="SAPBEXaggItem 3" xfId="220" xr:uid="{00000000-0005-0000-0000-0000F1000000}"/>
    <cellStyle name="SAPBEXaggItem 3 2" xfId="15351" xr:uid="{4EF743FD-6BBC-4520-98D0-C711563AC91E}"/>
    <cellStyle name="SAPBEXaggItem 3 2 2" xfId="26485" xr:uid="{4A64FF09-84D6-409A-979D-91199890E5AB}"/>
    <cellStyle name="SAPBEXaggItem 3 2 2 2" xfId="49787" xr:uid="{4C549CC8-F372-4B19-A00B-86267734D435}"/>
    <cellStyle name="SAPBEXaggItem 3 2 3" xfId="29034" xr:uid="{7E469D13-5F04-4BE6-B3A3-A2874E4F01F3}"/>
    <cellStyle name="SAPBEXaggItem 3 2 3 2" xfId="52333" xr:uid="{E54C5091-A98E-41DA-91D6-0819FC966D98}"/>
    <cellStyle name="SAPBEXaggItem 3 2 4" xfId="28270" xr:uid="{4BC1F48A-E057-4433-821B-7EA55A6F6E89}"/>
    <cellStyle name="SAPBEXaggItem 3 2 4 2" xfId="51569" xr:uid="{44DC6A6D-F70F-4BB5-B056-C53A7E27417B}"/>
    <cellStyle name="SAPBEXaggItem 3 2 5" xfId="38692" xr:uid="{75F1423A-377D-4FA3-9EB0-DE4BB8E52BC7}"/>
    <cellStyle name="SAPBEXaggItem 3 3" xfId="15350" xr:uid="{C1BB601B-360B-4A36-A862-1FD42A0F6215}"/>
    <cellStyle name="SAPBEXaggItem 3 3 2" xfId="29033" xr:uid="{88F00EEC-8BA1-4BCB-8DC8-9CD7C201FA20}"/>
    <cellStyle name="SAPBEXaggItem 3 3 2 2" xfId="52332" xr:uid="{692D4002-5877-4861-86FC-CA9AB98FDA5F}"/>
    <cellStyle name="SAPBEXaggItem 3 3 3" xfId="28343" xr:uid="{211DDD1A-108C-4D36-9933-9C10C66BD3E5}"/>
    <cellStyle name="SAPBEXaggItem 3 3 3 2" xfId="51642" xr:uid="{63A8748A-0D3C-4FAB-9379-9FCC9D1A816E}"/>
    <cellStyle name="SAPBEXaggItem 3 3 4" xfId="38691" xr:uid="{38BFA9D1-22BD-4526-9D61-D9EC9813F6E7}"/>
    <cellStyle name="SAPBEXaggItem 3 4" xfId="22745" xr:uid="{B6B42E29-15EF-405C-8641-A5DD1650547B}"/>
    <cellStyle name="SAPBEXaggItem 3 4 2" xfId="46051" xr:uid="{90159612-DEE7-46ED-9585-9335B700DF49}"/>
    <cellStyle name="SAPBEXaggItem 3 5" xfId="26646" xr:uid="{3D667DD0-CF25-43FA-B98B-562D684B9AD4}"/>
    <cellStyle name="SAPBEXaggItem 3 5 2" xfId="49946" xr:uid="{2CAABCE4-3D3B-4822-9F11-9BBF95E31A25}"/>
    <cellStyle name="SAPBEXaggItem 3 6" xfId="29383" xr:uid="{7456DE6C-8C25-464D-BC13-10545CAB80D3}"/>
    <cellStyle name="SAPBEXaggItem 4" xfId="221" xr:uid="{00000000-0005-0000-0000-0000F2000000}"/>
    <cellStyle name="SAPBEXaggItem 4 2" xfId="16930" xr:uid="{F2A85182-52EA-4589-8650-1AD5A8DFFB9F}"/>
    <cellStyle name="SAPBEXaggItem 4 2 2" xfId="40242" xr:uid="{BAD1C071-E258-40F5-B4EC-E0984EAD36F3}"/>
    <cellStyle name="SAPBEXaggItem 4 3" xfId="26704" xr:uid="{4B3B01C3-3549-49E2-B6EA-FB39FF858844}"/>
    <cellStyle name="SAPBEXaggItem 4 3 2" xfId="50003" xr:uid="{B691F583-80EA-45AC-884F-549E16095825}"/>
    <cellStyle name="SAPBEXaggItem 4 4" xfId="25095" xr:uid="{51B54375-7E1D-4874-AD04-DD900A6E32DE}"/>
    <cellStyle name="SAPBEXaggItem 4 4 2" xfId="48398" xr:uid="{1C235EEE-93B2-401B-84D6-B2A90974B171}"/>
    <cellStyle name="SAPBEXaggItem 4 5" xfId="29384" xr:uid="{1425AB1C-22BE-41C8-9F72-A6A2A88131EC}"/>
    <cellStyle name="SAPBEXaggItem 5" xfId="1398" xr:uid="{7C797ECA-34AA-48C7-B146-4094B0B038F7}"/>
    <cellStyle name="SAPBEXaggItem 5 2" xfId="17231" xr:uid="{3D77A353-83B2-4DFE-A1E3-23088305685C}"/>
    <cellStyle name="SAPBEXaggItem 5 2 2" xfId="40543" xr:uid="{49DBEA4A-86C8-4002-8492-AE5FC08823F6}"/>
    <cellStyle name="SAPBEXaggItem 5 3" xfId="26508" xr:uid="{19795E40-E0BA-4223-9D03-FA36D6966A14}"/>
    <cellStyle name="SAPBEXaggItem 5 3 2" xfId="49808" xr:uid="{6B898F74-88F7-4FA5-8304-49A3CF1E8E7F}"/>
    <cellStyle name="SAPBEXaggItem 5 4" xfId="28368" xr:uid="{3144CE31-9310-47C6-8E6A-F4717C7A650A}"/>
    <cellStyle name="SAPBEXaggItem 5 4 2" xfId="51667" xr:uid="{2ECD5B91-7E68-482B-8964-0A7E51630413}"/>
    <cellStyle name="SAPBEXaggItem 5 5" xfId="29620" xr:uid="{2A491200-EA82-4BE1-A396-2188266B4E96}"/>
    <cellStyle name="SAPBEXaggItem 6" xfId="13924" xr:uid="{B02EE1AF-23EF-4108-B4CB-DD8F91780C48}"/>
    <cellStyle name="SAPBEXaggItem 6 2" xfId="25125" xr:uid="{5BAAF5FF-397D-4FDB-A964-8B3B485AFF09}"/>
    <cellStyle name="SAPBEXaggItem 6 2 2" xfId="48428" xr:uid="{0999EFE6-953B-44AB-AED8-0C2C2BC46031}"/>
    <cellStyle name="SAPBEXaggItem 6 3" xfId="28655" xr:uid="{CEEA4E2D-416D-4DBB-A546-D3CDEDE78B7C}"/>
    <cellStyle name="SAPBEXaggItem 6 3 2" xfId="51954" xr:uid="{F267DE84-7921-4CAA-928B-614777D9C949}"/>
    <cellStyle name="SAPBEXaggItem 6 4" xfId="28337" xr:uid="{FEA2E531-D07A-40E7-B6FE-AEECEB62B5E0}"/>
    <cellStyle name="SAPBEXaggItem 6 4 2" xfId="51636" xr:uid="{60638852-DFE8-49BA-B6DB-8EBCB6E6B32C}"/>
    <cellStyle name="SAPBEXaggItem 6 5" xfId="37266" xr:uid="{9813B6BB-6568-4F72-8607-91629A67C920}"/>
    <cellStyle name="SAPBEXaggItem 7" xfId="15616" xr:uid="{BDE464B5-E507-480E-8139-F73D2573039D}"/>
    <cellStyle name="SAPBEXaggItem 7 2" xfId="29230" xr:uid="{AFCD0561-D7BB-4AFC-A254-E28302588BDF}"/>
    <cellStyle name="SAPBEXaggItem 7 2 2" xfId="52529" xr:uid="{7F4924ED-2B3B-46F1-A80A-8C91C916F493}"/>
    <cellStyle name="SAPBEXaggItem 7 3" xfId="24895" xr:uid="{1BA31ABB-81C2-4CC6-BC8C-B0F2972068D4}"/>
    <cellStyle name="SAPBEXaggItem 7 3 2" xfId="48201" xr:uid="{F9369BEF-600E-4B8B-80C5-4173E0422642}"/>
    <cellStyle name="SAPBEXaggItem 7 4" xfId="38954" xr:uid="{84723118-62E3-4B66-9477-EDE803EC48FC}"/>
    <cellStyle name="SAPBEXaggItem 8" xfId="26647" xr:uid="{AEEFF4D0-B484-4E83-996B-678DE04997E3}"/>
    <cellStyle name="SAPBEXaggItem 8 2" xfId="49947" xr:uid="{8A102BE2-67FD-4C4A-B77D-EE7E5190B96A}"/>
    <cellStyle name="SAPBEXaggItem 9" xfId="17335" xr:uid="{96DE91F1-4DCD-40BD-8A79-DA513AFCD83F}"/>
    <cellStyle name="SAPBEXaggItem 9 2" xfId="40647" xr:uid="{5394B50D-A789-4FBC-8EB1-A92E3CEBA99A}"/>
    <cellStyle name="SAPBEXaggItem_Cash Flow" xfId="9210" xr:uid="{7D21D4A5-7A12-4F7A-A1F2-6995A04CD213}"/>
    <cellStyle name="SAPBEXaggItemX" xfId="24" xr:uid="{00000000-0005-0000-0000-0000F3000000}"/>
    <cellStyle name="SAPBEXaggItemX 10" xfId="29338" xr:uid="{CD79E719-8420-424F-A05B-DE33C6C69C1E}"/>
    <cellStyle name="SAPBEXaggItemX 2" xfId="222" xr:uid="{00000000-0005-0000-0000-0000F4000000}"/>
    <cellStyle name="SAPBEXaggItemX 2 10" xfId="29385" xr:uid="{276F85B9-6B2C-4D6C-B2AD-41B87FD6A872}"/>
    <cellStyle name="SAPBEXaggItemX 2 2" xfId="223" xr:uid="{00000000-0005-0000-0000-0000F5000000}"/>
    <cellStyle name="SAPBEXaggItemX 2 2 2" xfId="13757" xr:uid="{347DBCB8-1906-41E9-8CC9-310AD473E5BB}"/>
    <cellStyle name="SAPBEXaggItemX 2 2 2 2" xfId="25002" xr:uid="{597DBF30-6D15-4A7D-8D5D-C80D7599B0EF}"/>
    <cellStyle name="SAPBEXaggItemX 2 2 2 2 2" xfId="48308" xr:uid="{77700266-2F39-45C2-B0BE-2A3840B0724A}"/>
    <cellStyle name="SAPBEXaggItemX 2 2 2 3" xfId="28503" xr:uid="{F46FABA3-101D-4F8F-B373-08AB7A1EE54F}"/>
    <cellStyle name="SAPBEXaggItemX 2 2 2 3 2" xfId="51802" xr:uid="{E081A07C-D674-4D51-8C32-3CC942505120}"/>
    <cellStyle name="SAPBEXaggItemX 2 2 2 4" xfId="28350" xr:uid="{C92FD05D-FD76-41B1-8782-542F9257A4A8}"/>
    <cellStyle name="SAPBEXaggItemX 2 2 2 4 2" xfId="51649" xr:uid="{C1D5612A-AAE2-45CF-A70B-8D3B3966970A}"/>
    <cellStyle name="SAPBEXaggItemX 2 2 2 5" xfId="37109" xr:uid="{3F0D4911-07F5-46FE-B22C-CFB6101C0A67}"/>
    <cellStyle name="SAPBEXaggItemX 2 2 3" xfId="15408" xr:uid="{6013335F-417D-42AA-A936-2650AA1FA1EC}"/>
    <cellStyle name="SAPBEXaggItemX 2 2 3 2" xfId="26530" xr:uid="{AE0BE21F-471B-42A8-AD0C-17267640F7AC}"/>
    <cellStyle name="SAPBEXaggItemX 2 2 3 2 2" xfId="49830" xr:uid="{7C647DE2-7827-4E80-A3D6-9616389D501B}"/>
    <cellStyle name="SAPBEXaggItemX 2 2 3 3" xfId="29089" xr:uid="{02CE5FBE-1F07-4639-9B67-E657590D837F}"/>
    <cellStyle name="SAPBEXaggItemX 2 2 3 3 2" xfId="52388" xr:uid="{F2860234-69AB-4CAA-AA9C-88156BD4D51A}"/>
    <cellStyle name="SAPBEXaggItemX 2 2 3 4" xfId="29280" xr:uid="{34FFB3A6-8E78-48A4-9D1E-F19011E60BBA}"/>
    <cellStyle name="SAPBEXaggItemX 2 2 3 4 2" xfId="52579" xr:uid="{AA8E5D0D-28D0-4397-BF25-C65E8ACAFA93}"/>
    <cellStyle name="SAPBEXaggItemX 2 2 3 5" xfId="38747" xr:uid="{710ABC17-BBBC-45CD-A8F8-2CCCB1A7192E}"/>
    <cellStyle name="SAPBEXaggItemX 2 2 4" xfId="15581" xr:uid="{DF0BC555-2167-42B0-936B-BC228F316284}"/>
    <cellStyle name="SAPBEXaggItemX 2 2 4 2" xfId="29195" xr:uid="{EE7E3743-4AA6-4C8E-8A1D-0C852C3A92C7}"/>
    <cellStyle name="SAPBEXaggItemX 2 2 4 2 2" xfId="52494" xr:uid="{C21C7CE3-D9FA-42CC-B39B-DF4927DBAE83}"/>
    <cellStyle name="SAPBEXaggItemX 2 2 4 3" xfId="27967" xr:uid="{7899403B-278F-448F-855C-F68DE23259D6}"/>
    <cellStyle name="SAPBEXaggItemX 2 2 4 3 2" xfId="51266" xr:uid="{31D3FB4A-2DFF-4049-B500-516C57753A97}"/>
    <cellStyle name="SAPBEXaggItemX 2 2 4 4" xfId="38919" xr:uid="{9B3CEC2F-7512-40AF-818A-A8EF7A8B5D55}"/>
    <cellStyle name="SAPBEXaggItemX 2 2 5" xfId="16932" xr:uid="{14BA8415-B071-465B-A837-64D3C3A78909}"/>
    <cellStyle name="SAPBEXaggItemX 2 2 5 2" xfId="40244" xr:uid="{76BF5421-91A7-4DA0-BC49-2C80FBC408D8}"/>
    <cellStyle name="SAPBEXaggItemX 2 2 6" xfId="26708" xr:uid="{674E487F-9CB4-4EDE-9DB9-E14CAE46CA78}"/>
    <cellStyle name="SAPBEXaggItemX 2 2 6 2" xfId="50007" xr:uid="{2B94BF28-EACD-4B85-8CCB-BBE7C2F18E6C}"/>
    <cellStyle name="SAPBEXaggItemX 2 2 7" xfId="17221" xr:uid="{9E344285-D5C3-4620-ADE1-F4440412787B}"/>
    <cellStyle name="SAPBEXaggItemX 2 2 7 2" xfId="40533" xr:uid="{3557510F-D308-4721-98B3-2B4BE37A80AC}"/>
    <cellStyle name="SAPBEXaggItemX 2 2 8" xfId="29386" xr:uid="{1120E912-BB23-47D7-B706-680CE330B1C6}"/>
    <cellStyle name="SAPBEXaggItemX 2 3" xfId="224" xr:uid="{00000000-0005-0000-0000-0000F6000000}"/>
    <cellStyle name="SAPBEXaggItemX 2 3 2" xfId="16933" xr:uid="{89BFEBE6-6323-4C3A-9F92-F7CB1E887902}"/>
    <cellStyle name="SAPBEXaggItemX 2 3 2 2" xfId="40245" xr:uid="{4577ABB0-1DBA-4642-96AA-3573EA07CAA3}"/>
    <cellStyle name="SAPBEXaggItemX 2 3 3" xfId="25073" xr:uid="{786C1224-5CE8-47DB-80FA-B10DD4C3B50C}"/>
    <cellStyle name="SAPBEXaggItemX 2 3 3 2" xfId="48377" xr:uid="{04821A3F-258F-4D7A-A846-3304C568DA67}"/>
    <cellStyle name="SAPBEXaggItemX 2 3 4" xfId="28201" xr:uid="{C0E9A76C-737E-46D2-A181-84C33EF72221}"/>
    <cellStyle name="SAPBEXaggItemX 2 3 4 2" xfId="51500" xr:uid="{5DAAC88D-6827-4870-9D67-8F847E091794}"/>
    <cellStyle name="SAPBEXaggItemX 2 3 5" xfId="29387" xr:uid="{D6CE1394-92E3-483B-8430-85CF30B18FCD}"/>
    <cellStyle name="SAPBEXaggItemX 2 4" xfId="9211" xr:uid="{5B880E27-A029-439E-9FF9-78D4AFC7B06F}"/>
    <cellStyle name="SAPBEXaggItemX 2 4 2" xfId="22678" xr:uid="{D655E2B7-B1CA-402B-A4D7-F0F2D1E6BD48}"/>
    <cellStyle name="SAPBEXaggItemX 2 4 2 2" xfId="45984" xr:uid="{BEC5E03A-C575-4251-B0BF-4787ADAA3030}"/>
    <cellStyle name="SAPBEXaggItemX 2 4 3" xfId="28179" xr:uid="{32DC4DCC-7541-4F01-B804-B9D709C5B4CD}"/>
    <cellStyle name="SAPBEXaggItemX 2 4 3 2" xfId="51478" xr:uid="{3F8FDE80-A92A-438D-9C58-5B2280F19852}"/>
    <cellStyle name="SAPBEXaggItemX 2 4 4" xfId="28441" xr:uid="{544254B9-7D00-466F-88F0-6248EEF601F2}"/>
    <cellStyle name="SAPBEXaggItemX 2 4 4 2" xfId="51740" xr:uid="{615C430E-B6A5-4B42-8FB5-BCFE826DA02F}"/>
    <cellStyle name="SAPBEXaggItemX 2 4 5" xfId="34915" xr:uid="{215A2765-0FD7-489C-9967-502E184C9A27}"/>
    <cellStyle name="SAPBEXaggItemX 2 5" xfId="15200" xr:uid="{ECBC4955-0319-44D7-B56D-64151571F882}"/>
    <cellStyle name="SAPBEXaggItemX 2 5 2" xfId="26354" xr:uid="{9A0954B6-7569-404C-8738-EFD72F11DD19}"/>
    <cellStyle name="SAPBEXaggItemX 2 5 2 2" xfId="49656" xr:uid="{8A3B6AE9-CB88-460A-B166-DB56AC90A1E3}"/>
    <cellStyle name="SAPBEXaggItemX 2 5 3" xfId="28931" xr:uid="{07B9ADA2-4C3F-4C69-9DF1-64C597646B2B}"/>
    <cellStyle name="SAPBEXaggItemX 2 5 3 2" xfId="52230" xr:uid="{E248F994-54B2-4109-8E5A-51A880E74B1F}"/>
    <cellStyle name="SAPBEXaggItemX 2 5 4" xfId="17373" xr:uid="{757A84A8-F3CA-4073-9F0B-E5AE109C5FBE}"/>
    <cellStyle name="SAPBEXaggItemX 2 5 4 2" xfId="40685" xr:uid="{40EFCD87-933D-4B5D-8E49-8FF5B9AB6430}"/>
    <cellStyle name="SAPBEXaggItemX 2 5 5" xfId="38541" xr:uid="{61040E2F-0A97-4033-8E1D-57A013A83474}"/>
    <cellStyle name="SAPBEXaggItemX 2 6" xfId="13908" xr:uid="{0F3C92D9-301C-413C-81AD-E9F1A3D2CFED}"/>
    <cellStyle name="SAPBEXaggItemX 2 6 2" xfId="28639" xr:uid="{95E98FC8-3527-4D9D-9936-A0E348D45109}"/>
    <cellStyle name="SAPBEXaggItemX 2 6 2 2" xfId="51938" xr:uid="{29E45BA2-6364-4F54-A7F2-14478509A1C6}"/>
    <cellStyle name="SAPBEXaggItemX 2 6 3" xfId="27966" xr:uid="{B057E61B-2BB1-479D-BD5A-4FDA64422871}"/>
    <cellStyle name="SAPBEXaggItemX 2 6 3 2" xfId="51265" xr:uid="{9DDABD54-321A-4F77-B484-20ADD99E5575}"/>
    <cellStyle name="SAPBEXaggItemX 2 6 4" xfId="37250" xr:uid="{25756C39-122C-4A3C-AD8D-2A4DA847AD85}"/>
    <cellStyle name="SAPBEXaggItemX 2 7" xfId="16931" xr:uid="{8657432B-A429-473B-9928-17A251FF8AF9}"/>
    <cellStyle name="SAPBEXaggItemX 2 7 2" xfId="40243" xr:uid="{AA3C2218-5268-4266-AB97-884609E74485}"/>
    <cellStyle name="SAPBEXaggItemX 2 8" xfId="26676" xr:uid="{CD5F1A6D-B2D0-405F-B20E-33C336C4DB28}"/>
    <cellStyle name="SAPBEXaggItemX 2 8 2" xfId="49975" xr:uid="{ABA302FF-6C34-4034-99B4-F1860B467D27}"/>
    <cellStyle name="SAPBEXaggItemX 2 9" xfId="25161" xr:uid="{C4A8215A-96DD-4BD7-B0E0-49AAB62736AE}"/>
    <cellStyle name="SAPBEXaggItemX 2 9 2" xfId="48464" xr:uid="{CD723778-F914-45AA-BF50-8B7F823C49EA}"/>
    <cellStyle name="SAPBEXaggItemX 3" xfId="225" xr:uid="{00000000-0005-0000-0000-0000F7000000}"/>
    <cellStyle name="SAPBEXaggItemX 3 2" xfId="15362" xr:uid="{BE70B41B-7A52-4C5B-A566-B71A4CD95A67}"/>
    <cellStyle name="SAPBEXaggItemX 3 2 2" xfId="26494" xr:uid="{1982BDAC-BF67-4959-8F54-6161C33FC5A5}"/>
    <cellStyle name="SAPBEXaggItemX 3 2 2 2" xfId="49795" xr:uid="{74DD4D12-4C7C-4263-B3E6-C66D533EA7AD}"/>
    <cellStyle name="SAPBEXaggItemX 3 2 3" xfId="29044" xr:uid="{353F0DEF-8E03-427D-953A-3F258F4420BB}"/>
    <cellStyle name="SAPBEXaggItemX 3 2 3 2" xfId="52343" xr:uid="{4A54B88E-04F6-45BD-8B9A-38D89F3272A8}"/>
    <cellStyle name="SAPBEXaggItemX 3 2 4" xfId="28005" xr:uid="{683BBB29-713E-4130-8E02-BAB2712F9374}"/>
    <cellStyle name="SAPBEXaggItemX 3 2 4 2" xfId="51304" xr:uid="{33DF1D79-B93B-4E57-9274-A9D470F25C3F}"/>
    <cellStyle name="SAPBEXaggItemX 3 2 5" xfId="38702" xr:uid="{78A82E13-DCE8-40DF-81E6-55283EEE168D}"/>
    <cellStyle name="SAPBEXaggItemX 3 3" xfId="13947" xr:uid="{7E3A8B6A-21DF-4C9F-B2E6-687E227FE7D5}"/>
    <cellStyle name="SAPBEXaggItemX 3 3 2" xfId="28677" xr:uid="{EC4FDB81-E37E-4DE6-B14F-DE3266817C2E}"/>
    <cellStyle name="SAPBEXaggItemX 3 3 2 2" xfId="51976" xr:uid="{46CEBF99-A6D4-468A-89A6-BF3377ACDE39}"/>
    <cellStyle name="SAPBEXaggItemX 3 3 3" xfId="28025" xr:uid="{2206116D-CF99-4474-8A55-32C4BFAB133B}"/>
    <cellStyle name="SAPBEXaggItemX 3 3 3 2" xfId="51324" xr:uid="{D003167F-C31E-48C0-9399-4C5ABCB6DDCE}"/>
    <cellStyle name="SAPBEXaggItemX 3 3 4" xfId="37289" xr:uid="{0BE75891-5D67-4FC1-B74E-52AB29B14316}"/>
    <cellStyle name="SAPBEXaggItemX 3 4" xfId="26602" xr:uid="{5AC2FCA7-59DE-4CEC-8D85-FAFBA89E2B58}"/>
    <cellStyle name="SAPBEXaggItemX 3 4 2" xfId="49902" xr:uid="{F5878771-F01B-4DDA-A4C2-606F5E9700EF}"/>
    <cellStyle name="SAPBEXaggItemX 3 5" xfId="22722" xr:uid="{B21A4B1C-02B4-4932-B6D4-D3434FED2007}"/>
    <cellStyle name="SAPBEXaggItemX 3 5 2" xfId="46028" xr:uid="{CFD8640A-B8A5-44E9-B3C9-BFFA865BE3C1}"/>
    <cellStyle name="SAPBEXaggItemX 3 6" xfId="29388" xr:uid="{49CE7ABF-3E0E-4B05-991B-BD6B4E3ECE27}"/>
    <cellStyle name="SAPBEXaggItemX 4" xfId="226" xr:uid="{00000000-0005-0000-0000-0000F8000000}"/>
    <cellStyle name="SAPBEXaggItemX 4 2" xfId="16934" xr:uid="{4153F110-BC35-465F-A2B3-4BECB4CA6F83}"/>
    <cellStyle name="SAPBEXaggItemX 4 2 2" xfId="40246" xr:uid="{44B1C9D6-15B5-4858-8E96-BCF866D8C8F2}"/>
    <cellStyle name="SAPBEXaggItemX 4 3" xfId="25084" xr:uid="{6441A774-3E19-43E0-88B5-A37AD5D5F84D}"/>
    <cellStyle name="SAPBEXaggItemX 4 3 2" xfId="48388" xr:uid="{C1FD9820-8913-4017-89DF-E795BAF2A534}"/>
    <cellStyle name="SAPBEXaggItemX 4 4" xfId="16890" xr:uid="{A5ABE14F-5CED-49C0-9286-894E86319C69}"/>
    <cellStyle name="SAPBEXaggItemX 4 4 2" xfId="40202" xr:uid="{DA27929D-A8E8-4958-8F53-C1A6819498D6}"/>
    <cellStyle name="SAPBEXaggItemX 4 5" xfId="29389" xr:uid="{18156710-1C33-4825-B6A9-BB8EB1BC7D8B}"/>
    <cellStyle name="SAPBEXaggItemX 5" xfId="1399" xr:uid="{5862D53E-A1A5-4272-B632-F4C99A8C2AA9}"/>
    <cellStyle name="SAPBEXaggItemX 5 2" xfId="17232" xr:uid="{7209EC96-8DB1-474E-9073-5E5D27DE9DB2}"/>
    <cellStyle name="SAPBEXaggItemX 5 2 2" xfId="40544" xr:uid="{6972E6BA-83EB-468E-B1D4-034E4E672B3B}"/>
    <cellStyle name="SAPBEXaggItemX 5 3" xfId="24996" xr:uid="{D068E7AB-346D-4208-9CB0-67C0D64DCBB0}"/>
    <cellStyle name="SAPBEXaggItemX 5 3 2" xfId="48302" xr:uid="{E255F6E4-1B62-4FE6-8981-34D764B62FBB}"/>
    <cellStyle name="SAPBEXaggItemX 5 4" xfId="28295" xr:uid="{E60AD95F-5C4D-4C96-85C9-D821E519DF5E}"/>
    <cellStyle name="SAPBEXaggItemX 5 4 2" xfId="51594" xr:uid="{65B539D1-4B17-46CE-BE16-6FBB4D1D49C1}"/>
    <cellStyle name="SAPBEXaggItemX 5 5" xfId="29621" xr:uid="{E1F83679-8483-4B6B-872A-82CFFC8950B1}"/>
    <cellStyle name="SAPBEXaggItemX 6" xfId="15258" xr:uid="{A683A67D-D832-466A-922F-AF924E05D351}"/>
    <cellStyle name="SAPBEXaggItemX 6 2" xfId="26402" xr:uid="{6F7FB5D6-8DA9-4CAA-9297-11C0D7015C6B}"/>
    <cellStyle name="SAPBEXaggItemX 6 2 2" xfId="49704" xr:uid="{CF926880-14BD-4DDA-B66B-BF211B1A19B1}"/>
    <cellStyle name="SAPBEXaggItemX 6 3" xfId="28987" xr:uid="{2D34FFD1-4BE2-4FC7-AEB0-3F54090D09D2}"/>
    <cellStyle name="SAPBEXaggItemX 6 3 2" xfId="52286" xr:uid="{F8416BE0-4976-43A3-BAA5-75292FE62FF5}"/>
    <cellStyle name="SAPBEXaggItemX 6 4" xfId="27982" xr:uid="{075EF0C9-E28E-401C-96F1-F84C84EF567C}"/>
    <cellStyle name="SAPBEXaggItemX 6 4 2" xfId="51281" xr:uid="{0F00225D-C13A-4C1C-881F-36EADCCFF99E}"/>
    <cellStyle name="SAPBEXaggItemX 6 5" xfId="38599" xr:uid="{5436DAD0-0BF7-4874-93EB-DD9C167BC6B8}"/>
    <cellStyle name="SAPBEXaggItemX 7" xfId="14021" xr:uid="{96749508-F548-401B-8A26-71A1CF788427}"/>
    <cellStyle name="SAPBEXaggItemX 7 2" xfId="28721" xr:uid="{4B95F95D-9B6F-4AC6-A699-77ADADB46B60}"/>
    <cellStyle name="SAPBEXaggItemX 7 2 2" xfId="52020" xr:uid="{42A4BB5E-F1E2-4082-AC5E-59C151EC2D29}"/>
    <cellStyle name="SAPBEXaggItemX 7 3" xfId="24885" xr:uid="{791D00EC-0E67-4FB2-BAF5-7507FDDF5192}"/>
    <cellStyle name="SAPBEXaggItemX 7 3 2" xfId="48191" xr:uid="{938CDD1A-D285-42F4-8781-21D32DEE7718}"/>
    <cellStyle name="SAPBEXaggItemX 7 4" xfId="37362" xr:uid="{6644026A-6B23-42FC-B88D-DCF1F6A94A56}"/>
    <cellStyle name="SAPBEXaggItemX 8" xfId="25043" xr:uid="{E053F6F9-CCAD-42B8-9C6C-CCA3A73781AA}"/>
    <cellStyle name="SAPBEXaggItemX 8 2" xfId="48349" xr:uid="{1C0DCAE1-3A12-4B28-87EB-EC15354B2334}"/>
    <cellStyle name="SAPBEXaggItemX 9" xfId="28413" xr:uid="{84FD3020-2C6A-40B5-B92A-EDC1A3469E8F}"/>
    <cellStyle name="SAPBEXaggItemX 9 2" xfId="51712" xr:uid="{782CF6BB-759C-4DE2-AF15-5ECB56FA5F82}"/>
    <cellStyle name="SAPBEXaggItemX_Cash Flow" xfId="9212" xr:uid="{D83FDED3-B5E4-4174-A6F1-FCE7306A5A29}"/>
    <cellStyle name="SAPBEXchaText" xfId="25" xr:uid="{00000000-0005-0000-0000-0000F9000000}"/>
    <cellStyle name="SAPBEXchaText 2" xfId="227" xr:uid="{00000000-0005-0000-0000-0000FA000000}"/>
    <cellStyle name="SAPBEXchaText 2 10" xfId="26116" xr:uid="{F6FA20B0-A1EC-4B1D-B15A-0D9E93FE0D1C}"/>
    <cellStyle name="SAPBEXchaText 2 10 2" xfId="49418" xr:uid="{420CAF20-EEC6-407A-84E2-C38651178AB3}"/>
    <cellStyle name="SAPBEXchaText 2 11" xfId="29390" xr:uid="{6555F7BE-B9F8-4938-89E7-B4A2B1EF4F22}"/>
    <cellStyle name="SAPBEXchaText 2 2" xfId="228" xr:uid="{00000000-0005-0000-0000-0000FB000000}"/>
    <cellStyle name="SAPBEXchaText 2 2 2" xfId="16936" xr:uid="{D38CC66D-0AF6-4A58-9178-FC483FEBF1E1}"/>
    <cellStyle name="SAPBEXchaText 2 2 2 2" xfId="40248" xr:uid="{AF1AA5F6-DDC8-449C-A6D0-1D68C0BB764B}"/>
    <cellStyle name="SAPBEXchaText 2 2 3" xfId="25072" xr:uid="{85BB4E96-0874-4FFD-A6D2-D767DAAE8275}"/>
    <cellStyle name="SAPBEXchaText 2 2 3 2" xfId="48376" xr:uid="{D9BD3CD3-15A8-47C5-A20F-A28AE08BEF15}"/>
    <cellStyle name="SAPBEXchaText 2 2 4" xfId="25240" xr:uid="{BAF16C59-6AD1-4CC2-87BB-0C9C72CADB7E}"/>
    <cellStyle name="SAPBEXchaText 2 2 4 2" xfId="48542" xr:uid="{C3AB381E-209C-4AEA-A23E-AD9B78A2FEA7}"/>
    <cellStyle name="SAPBEXchaText 2 2 5" xfId="29391" xr:uid="{3D88B10F-9CAC-45D5-94FC-D664E6F69CDB}"/>
    <cellStyle name="SAPBEXchaText 2 3" xfId="229" xr:uid="{00000000-0005-0000-0000-0000FC000000}"/>
    <cellStyle name="SAPBEXchaText 2 4" xfId="230" xr:uid="{00000000-0005-0000-0000-0000FD000000}"/>
    <cellStyle name="SAPBEXchaText 2 4 2" xfId="16937" xr:uid="{0F103FE4-0407-4C5E-BC94-573D7459ACB4}"/>
    <cellStyle name="SAPBEXchaText 2 4 2 2" xfId="40249" xr:uid="{1824F02E-8B60-4443-8F82-EB8D5D726920}"/>
    <cellStyle name="SAPBEXchaText 2 4 3" xfId="26662" xr:uid="{F885A55E-2176-4072-93B0-BDFDA0DD64F1}"/>
    <cellStyle name="SAPBEXchaText 2 4 3 2" xfId="49962" xr:uid="{5107F653-82B3-43F8-9470-E7A84CDF1725}"/>
    <cellStyle name="SAPBEXchaText 2 4 4" xfId="25102" xr:uid="{EDB70829-ADCB-4FAF-8DD5-40ED8860932A}"/>
    <cellStyle name="SAPBEXchaText 2 4 4 2" xfId="48405" xr:uid="{4FD56DCE-5C9C-413D-BF2C-351D22423145}"/>
    <cellStyle name="SAPBEXchaText 2 4 5" xfId="29392" xr:uid="{688FAC2D-2D18-4F7E-B214-9A4B8102B85C}"/>
    <cellStyle name="SAPBEXchaText 2 5" xfId="9214" xr:uid="{08E0AA44-176C-417E-BF57-BC1B8DDF23E2}"/>
    <cellStyle name="SAPBEXchaText 2 5 2" xfId="22680" xr:uid="{F7E86699-B481-4F96-A27F-B543A3A45A97}"/>
    <cellStyle name="SAPBEXchaText 2 5 2 2" xfId="45986" xr:uid="{49D469DB-F20A-42C2-80BE-282E6BBE6EE8}"/>
    <cellStyle name="SAPBEXchaText 2 5 3" xfId="28181" xr:uid="{06205F0C-9FF4-41D7-9ABB-B56E3E08B65D}"/>
    <cellStyle name="SAPBEXchaText 2 5 3 2" xfId="51480" xr:uid="{6A67472C-E169-43B1-96FA-B5A747BD0B05}"/>
    <cellStyle name="SAPBEXchaText 2 5 4" xfId="17219" xr:uid="{E3482976-A599-4A7C-967C-90CC135D00EA}"/>
    <cellStyle name="SAPBEXchaText 2 5 4 2" xfId="40531" xr:uid="{B7D59D6D-CA8D-4BDE-B7D7-9B89207C97B1}"/>
    <cellStyle name="SAPBEXchaText 2 5 5" xfId="34916" xr:uid="{952BA2D4-10E0-4E05-95B1-6811371E04C6}"/>
    <cellStyle name="SAPBEXchaText 2 6" xfId="13990" xr:uid="{3A972B29-FA2F-47C9-BBE9-7E34F8737AC0}"/>
    <cellStyle name="SAPBEXchaText 2 6 2" xfId="25181" xr:uid="{CD39FAA3-6112-4145-BC94-63F703A32670}"/>
    <cellStyle name="SAPBEXchaText 2 6 2 2" xfId="48484" xr:uid="{6DEC16FB-A724-4D07-9257-E159B7151D88}"/>
    <cellStyle name="SAPBEXchaText 2 6 3" xfId="28707" xr:uid="{F98E19A6-3FFE-4CFC-933F-1633FBD13DEA}"/>
    <cellStyle name="SAPBEXchaText 2 6 3 2" xfId="52006" xr:uid="{CBF06D02-D638-48FB-A355-BB94305EE892}"/>
    <cellStyle name="SAPBEXchaText 2 6 4" xfId="24886" xr:uid="{68C1F971-A2FE-484E-961C-B309B4E89241}"/>
    <cellStyle name="SAPBEXchaText 2 6 4 2" xfId="48192" xr:uid="{58DDD40C-540E-4389-875B-1F5C93E2541C}"/>
    <cellStyle name="SAPBEXchaText 2 6 5" xfId="37332" xr:uid="{9575791B-A976-47CB-B487-05A4EF101B99}"/>
    <cellStyle name="SAPBEXchaText 2 7" xfId="15332" xr:uid="{6528C39E-1100-46E1-B0C5-29684D7DB955}"/>
    <cellStyle name="SAPBEXchaText 2 7 2" xfId="29015" xr:uid="{74136599-5E96-4943-9788-E196E88D4743}"/>
    <cellStyle name="SAPBEXchaText 2 7 2 2" xfId="52314" xr:uid="{EB30EE4B-8DB4-4101-BF5C-635B4D3540DB}"/>
    <cellStyle name="SAPBEXchaText 2 7 3" xfId="17229" xr:uid="{2DCBC1E6-8864-4BCA-83FF-7BCEA656D457}"/>
    <cellStyle name="SAPBEXchaText 2 7 3 2" xfId="40541" xr:uid="{EEC2A925-DE65-4EE3-91A4-48516D08E1E8}"/>
    <cellStyle name="SAPBEXchaText 2 7 4" xfId="38673" xr:uid="{AB769604-0FB2-4563-8B0A-9F8153EC6163}"/>
    <cellStyle name="SAPBEXchaText 2 8" xfId="16935" xr:uid="{3B12A5A9-3478-4CA6-8402-D90066AE484B}"/>
    <cellStyle name="SAPBEXchaText 2 8 2" xfId="40247" xr:uid="{6D8A288F-84E6-4343-889D-4B15BA8F8EAA}"/>
    <cellStyle name="SAPBEXchaText 2 9" xfId="22742" xr:uid="{99910173-8796-406A-AA16-18AF559E139E}"/>
    <cellStyle name="SAPBEXchaText 2 9 2" xfId="46048" xr:uid="{7BBDB367-761F-49B0-A3E7-86C6FC3FE4EF}"/>
    <cellStyle name="SAPBEXchaText 3" xfId="231" xr:uid="{00000000-0005-0000-0000-0000FE000000}"/>
    <cellStyle name="SAPBEXchaText 3 2" xfId="9213" xr:uid="{650BC6B9-ACAE-4BE2-AB8D-FA271C1DA594}"/>
    <cellStyle name="SAPBEXchaText 3 3" xfId="16938" xr:uid="{8EC6452C-CA2C-46F6-9DB6-70A1620BCA11}"/>
    <cellStyle name="SAPBEXchaText 3 3 2" xfId="40250" xr:uid="{4B54B2BE-A3CE-474D-BAD3-9BF85075F420}"/>
    <cellStyle name="SAPBEXchaText 3 4" xfId="26747" xr:uid="{CE73B1E9-84AF-4655-8A92-C27351FE825F}"/>
    <cellStyle name="SAPBEXchaText 3 4 2" xfId="50046" xr:uid="{C28A5169-1863-406F-A225-4F04E229E088}"/>
    <cellStyle name="SAPBEXchaText 3 5" xfId="17034" xr:uid="{E3DB8421-5112-420B-A08B-235078EC27B2}"/>
    <cellStyle name="SAPBEXchaText 3 5 2" xfId="40346" xr:uid="{CB39ED7E-88F1-49D2-9AFC-783644833C5E}"/>
    <cellStyle name="SAPBEXchaText 3 6" xfId="29393" xr:uid="{7300B957-A008-4FEF-A8CA-46B3A66EC26B}"/>
    <cellStyle name="SAPBEXchaText 4" xfId="232" xr:uid="{00000000-0005-0000-0000-0000FF000000}"/>
    <cellStyle name="SAPBEXchaText 5" xfId="233" xr:uid="{00000000-0005-0000-0000-000000010000}"/>
    <cellStyle name="SAPBEXchaText 5 2" xfId="16939" xr:uid="{76E4D288-10C3-41BC-815E-6BD2F8725916}"/>
    <cellStyle name="SAPBEXchaText 5 2 2" xfId="40251" xr:uid="{EA7BE453-C3B1-4618-936D-20CC4032F372}"/>
    <cellStyle name="SAPBEXchaText 5 3" xfId="26117" xr:uid="{81642296-FF67-4DB7-95D5-F475DE54EC0D}"/>
    <cellStyle name="SAPBEXchaText 5 3 2" xfId="49419" xr:uid="{7413E1F0-7557-4D79-B9C9-DF470C89AC2E}"/>
    <cellStyle name="SAPBEXchaText 5 4" xfId="26514" xr:uid="{88904798-CCC8-4ED4-88B3-AB085BA0E24C}"/>
    <cellStyle name="SAPBEXchaText 5 4 2" xfId="49814" xr:uid="{7C210AB6-CEF7-44A0-9312-81316C1C83ED}"/>
    <cellStyle name="SAPBEXchaText 5 5" xfId="29394" xr:uid="{D6E2D307-60F6-4AC2-B728-C75B88AE57DD}"/>
    <cellStyle name="SAPBEXchaText 6" xfId="1400" xr:uid="{6BDBB12B-FDC7-4729-B3FD-20A7429EC179}"/>
    <cellStyle name="SAPBEXchaText_Cash Flow" xfId="9215" xr:uid="{5E961E0B-078B-44ED-8D1B-449E00F5909E}"/>
    <cellStyle name="SAPBEXexcBad7" xfId="26" xr:uid="{00000000-0005-0000-0000-000001010000}"/>
    <cellStyle name="SAPBEXexcBad7 2" xfId="234" xr:uid="{00000000-0005-0000-0000-000002010000}"/>
    <cellStyle name="SAPBEXexcBad7 2 10" xfId="29395" xr:uid="{FA5AC4ED-C187-4049-9C87-D46BB8704A98}"/>
    <cellStyle name="SAPBEXexcBad7 2 2" xfId="235" xr:uid="{00000000-0005-0000-0000-000003010000}"/>
    <cellStyle name="SAPBEXexcBad7 2 2 2" xfId="13758" xr:uid="{330549FF-3BCA-4454-85BA-3796056620CD}"/>
    <cellStyle name="SAPBEXexcBad7 2 2 2 2" xfId="25003" xr:uid="{F7B7A5FA-3917-40C5-AACE-27F011C98EF1}"/>
    <cellStyle name="SAPBEXexcBad7 2 2 2 2 2" xfId="48309" xr:uid="{25E3F496-C4E6-4D04-99F8-B5DD7F6621A1}"/>
    <cellStyle name="SAPBEXexcBad7 2 2 2 3" xfId="28504" xr:uid="{45636DE3-A868-4834-BB07-D67B40DA2433}"/>
    <cellStyle name="SAPBEXexcBad7 2 2 2 3 2" xfId="51803" xr:uid="{CFAF9556-5FA9-4450-8883-302C2C3660FF}"/>
    <cellStyle name="SAPBEXexcBad7 2 2 2 4" xfId="28276" xr:uid="{43266512-A275-492D-B234-56540337A4A9}"/>
    <cellStyle name="SAPBEXexcBad7 2 2 2 4 2" xfId="51575" xr:uid="{6533C2DF-04FF-45FA-BE93-7E448DF7AEB8}"/>
    <cellStyle name="SAPBEXexcBad7 2 2 2 5" xfId="37110" xr:uid="{A5E835CF-C189-4EE2-BC03-D78EFE5E4A7D}"/>
    <cellStyle name="SAPBEXexcBad7 2 2 3" xfId="15574" xr:uid="{F2B84B9B-512E-4B17-82E3-9BEB2E1D3AA7}"/>
    <cellStyle name="SAPBEXexcBad7 2 2 3 2" xfId="26675" xr:uid="{803976ED-245D-47D5-B485-52E1D885EF88}"/>
    <cellStyle name="SAPBEXexcBad7 2 2 3 2 2" xfId="49974" xr:uid="{CC02770B-AD22-49FB-831D-7824FC7A3681}"/>
    <cellStyle name="SAPBEXexcBad7 2 2 3 3" xfId="29188" xr:uid="{B427A1EF-98E5-409F-A604-B9E79D7C9894}"/>
    <cellStyle name="SAPBEXexcBad7 2 2 3 3 2" xfId="52487" xr:uid="{9AC8B325-94C7-45A6-B387-B1440FA30C8E}"/>
    <cellStyle name="SAPBEXexcBad7 2 2 3 4" xfId="17318" xr:uid="{7781E333-30A3-4826-9A67-8AEA47A834FD}"/>
    <cellStyle name="SAPBEXexcBad7 2 2 3 4 2" xfId="40630" xr:uid="{26098DC0-CBB2-4EBD-B627-F5F8DC912851}"/>
    <cellStyle name="SAPBEXexcBad7 2 2 3 5" xfId="38912" xr:uid="{F54487EE-F440-4754-B27B-234C71B9FDA2}"/>
    <cellStyle name="SAPBEXexcBad7 2 2 4" xfId="15505" xr:uid="{A6CCD17D-4B8A-4176-AD5A-168A9B5B37E8}"/>
    <cellStyle name="SAPBEXexcBad7 2 2 4 2" xfId="29120" xr:uid="{584F29EE-661C-4B02-96EF-065F2F4B325C}"/>
    <cellStyle name="SAPBEXexcBad7 2 2 4 2 2" xfId="52419" xr:uid="{969E19CF-064A-4DDC-873B-2DA4AB477A06}"/>
    <cellStyle name="SAPBEXexcBad7 2 2 4 3" xfId="28140" xr:uid="{DF7EF6D8-8932-40BA-9FFD-D1F63AE1F265}"/>
    <cellStyle name="SAPBEXexcBad7 2 2 4 3 2" xfId="51439" xr:uid="{7192B7C7-AB8E-418B-AF7C-6973A5EDC9EE}"/>
    <cellStyle name="SAPBEXexcBad7 2 2 4 4" xfId="38844" xr:uid="{84C4E680-66AB-4F91-98FC-C992E1316565}"/>
    <cellStyle name="SAPBEXexcBad7 2 2 5" xfId="16941" xr:uid="{FFD30A61-0F2F-4393-A8AD-83AB662AC1CF}"/>
    <cellStyle name="SAPBEXexcBad7 2 2 5 2" xfId="40253" xr:uid="{A2C23B68-C6BE-48AE-ACB7-8FCB499E855D}"/>
    <cellStyle name="SAPBEXexcBad7 2 2 6" xfId="26607" xr:uid="{1429639C-0894-4473-AFD0-38A44D1F687B}"/>
    <cellStyle name="SAPBEXexcBad7 2 2 6 2" xfId="49907" xr:uid="{556D7FCB-0350-4827-B011-2819B4280AEE}"/>
    <cellStyle name="SAPBEXexcBad7 2 2 7" xfId="28180" xr:uid="{64BDFAAC-EAC6-4D8A-B0FF-FCDE4A19F592}"/>
    <cellStyle name="SAPBEXexcBad7 2 2 7 2" xfId="51479" xr:uid="{33722591-47BC-483D-A748-250A125937C0}"/>
    <cellStyle name="SAPBEXexcBad7 2 2 8" xfId="29396" xr:uid="{BE9166E9-DE4B-47AF-B55F-8EFDA661452A}"/>
    <cellStyle name="SAPBEXexcBad7 2 3" xfId="236" xr:uid="{00000000-0005-0000-0000-000004010000}"/>
    <cellStyle name="SAPBEXexcBad7 2 3 2" xfId="16942" xr:uid="{6399109C-DFE8-4A67-A118-92DDA04C3BC7}"/>
    <cellStyle name="SAPBEXexcBad7 2 3 2 2" xfId="40254" xr:uid="{81F15021-4A0F-4F75-9B9A-D3E4C316629A}"/>
    <cellStyle name="SAPBEXexcBad7 2 3 3" xfId="25192" xr:uid="{99E115C4-C0AA-4603-A02A-0461DD52BAF4}"/>
    <cellStyle name="SAPBEXexcBad7 2 3 3 2" xfId="48494" xr:uid="{FBF8C61C-0312-4CC1-9ADF-DCBC6B0B3663}"/>
    <cellStyle name="SAPBEXexcBad7 2 3 4" xfId="17064" xr:uid="{E7E580BE-7CFE-45B1-B769-1BF3D79329EC}"/>
    <cellStyle name="SAPBEXexcBad7 2 3 4 2" xfId="40376" xr:uid="{6EF43BE5-8D18-46EE-B0ED-3E0E2C394BDE}"/>
    <cellStyle name="SAPBEXexcBad7 2 3 5" xfId="29397" xr:uid="{B3040A99-26D8-4E8F-985D-D9CFD14B3D3E}"/>
    <cellStyle name="SAPBEXexcBad7 2 4" xfId="9217" xr:uid="{B8509B6D-1569-4A9F-9F46-D8A418A70D3F}"/>
    <cellStyle name="SAPBEXexcBad7 2 4 2" xfId="22682" xr:uid="{E3AB78D1-FDAB-4456-A15E-87B8EB786349}"/>
    <cellStyle name="SAPBEXexcBad7 2 4 2 2" xfId="45988" xr:uid="{C7F495CC-A2B4-477A-AEDE-08C715ECE441}"/>
    <cellStyle name="SAPBEXexcBad7 2 4 3" xfId="28183" xr:uid="{F98A76D8-EEBE-49D7-B38E-2A637C28F2D7}"/>
    <cellStyle name="SAPBEXexcBad7 2 4 3 2" xfId="51482" xr:uid="{FC6BD4CD-1AE1-4055-AA55-67FD234CC3D0}"/>
    <cellStyle name="SAPBEXexcBad7 2 4 4" xfId="27937" xr:uid="{21656061-6F02-4DB0-BFE9-74DC3FCB5EB9}"/>
    <cellStyle name="SAPBEXexcBad7 2 4 4 2" xfId="51236" xr:uid="{6D6ED0FA-01FE-49F6-9D05-75B3D23F0D57}"/>
    <cellStyle name="SAPBEXexcBad7 2 4 5" xfId="34918" xr:uid="{ACD48956-C90D-4D77-B884-57A07CD51584}"/>
    <cellStyle name="SAPBEXexcBad7 2 5" xfId="15356" xr:uid="{4A15280E-60E2-494A-A0BC-AD2BC55153D8}"/>
    <cellStyle name="SAPBEXexcBad7 2 5 2" xfId="26490" xr:uid="{17A8F3AE-27BA-48A1-806C-05CFD0038AA0}"/>
    <cellStyle name="SAPBEXexcBad7 2 5 2 2" xfId="49792" xr:uid="{CE272E27-FDE8-4AC6-995E-ECA8CB2D12B8}"/>
    <cellStyle name="SAPBEXexcBad7 2 5 3" xfId="29039" xr:uid="{5305E659-AFC5-4EA7-A434-B0CAEFAC075A}"/>
    <cellStyle name="SAPBEXexcBad7 2 5 3 2" xfId="52338" xr:uid="{54A4AD69-AF11-44C9-9058-BE74567273DE}"/>
    <cellStyle name="SAPBEXexcBad7 2 5 4" xfId="16904" xr:uid="{C902C10B-CB5B-4018-AEB1-C5DE0BDFD410}"/>
    <cellStyle name="SAPBEXexcBad7 2 5 4 2" xfId="40216" xr:uid="{6FDC533C-6F7A-48C9-AF69-1573019ED7C1}"/>
    <cellStyle name="SAPBEXexcBad7 2 5 5" xfId="38697" xr:uid="{CDEB19BD-C699-4866-8264-81018E43C6C3}"/>
    <cellStyle name="SAPBEXexcBad7 2 6" xfId="13965" xr:uid="{CD61A133-D8D8-4C75-9A72-F0949C4CEF7E}"/>
    <cellStyle name="SAPBEXexcBad7 2 6 2" xfId="28684" xr:uid="{B39DADF7-7B3F-422A-A8E9-2F9157A498F5}"/>
    <cellStyle name="SAPBEXexcBad7 2 6 2 2" xfId="51983" xr:uid="{8520621D-7000-44E9-9FBE-1C9C65B42237}"/>
    <cellStyle name="SAPBEXexcBad7 2 6 3" xfId="28814" xr:uid="{694EDA65-8F18-4D4B-9EAA-27969050B44D}"/>
    <cellStyle name="SAPBEXexcBad7 2 6 3 2" xfId="52113" xr:uid="{EC6B3AFB-B16B-4146-A6F6-FAB82CE243C2}"/>
    <cellStyle name="SAPBEXexcBad7 2 6 4" xfId="37307" xr:uid="{939371B2-13E8-42DA-AC67-EA9614D52133}"/>
    <cellStyle name="SAPBEXexcBad7 2 7" xfId="16940" xr:uid="{98333527-583C-4C9A-966A-4A3DBCFB3D19}"/>
    <cellStyle name="SAPBEXexcBad7 2 7 2" xfId="40252" xr:uid="{002A234F-BF10-41B5-9040-1488DD3A2060}"/>
    <cellStyle name="SAPBEXexcBad7 2 8" xfId="26612" xr:uid="{4B932203-3458-4D37-A494-A3336F392F8C}"/>
    <cellStyle name="SAPBEXexcBad7 2 8 2" xfId="49912" xr:uid="{4F559890-0C15-46F4-BFD4-1352CD388F6D}"/>
    <cellStyle name="SAPBEXexcBad7 2 9" xfId="22741" xr:uid="{3C92EC07-AE25-478F-8A32-096F3E9335B2}"/>
    <cellStyle name="SAPBEXexcBad7 2 9 2" xfId="46047" xr:uid="{09974413-337E-4278-845A-0DCF8C20DF82}"/>
    <cellStyle name="SAPBEXexcBad7 3" xfId="237" xr:uid="{00000000-0005-0000-0000-000005010000}"/>
    <cellStyle name="SAPBEXexcBad7 3 2" xfId="9216" xr:uid="{D8B73CD4-24D3-4ED6-87E0-FD8C8D3EC2DB}"/>
    <cellStyle name="SAPBEXexcBad7 3 2 2" xfId="22681" xr:uid="{8356E096-60A8-4E5B-9601-E2095F00EA81}"/>
    <cellStyle name="SAPBEXexcBad7 3 2 2 2" xfId="45987" xr:uid="{AD1AEF8D-32EF-4BD5-A4F6-B31820233B85}"/>
    <cellStyle name="SAPBEXexcBad7 3 2 3" xfId="28182" xr:uid="{79D2A474-33E1-499F-B342-5CD8433DF32B}"/>
    <cellStyle name="SAPBEXexcBad7 3 2 3 2" xfId="51481" xr:uid="{A3311973-4B26-4C45-A074-BC5BAAFA43FA}"/>
    <cellStyle name="SAPBEXexcBad7 3 2 4" xfId="28015" xr:uid="{167C25FD-2CC2-42F8-86A9-0BB6E00D2EEB}"/>
    <cellStyle name="SAPBEXexcBad7 3 2 4 2" xfId="51314" xr:uid="{A9E19F37-A084-4305-AD77-A43D02ED6F0F}"/>
    <cellStyle name="SAPBEXexcBad7 3 2 5" xfId="34917" xr:uid="{102D3931-92B8-464C-9F7A-F3E38FAD21DC}"/>
    <cellStyle name="SAPBEXexcBad7 3 3" xfId="14946" xr:uid="{B02D39CA-B49B-48D5-BFE1-27DB5EDF07C3}"/>
    <cellStyle name="SAPBEXexcBad7 3 3 2" xfId="26107" xr:uid="{D0FC1065-3973-42F1-812D-1518CF21D7D2}"/>
    <cellStyle name="SAPBEXexcBad7 3 3 2 2" xfId="49409" xr:uid="{D40A150F-50DC-48DF-9B57-BCCA48002252}"/>
    <cellStyle name="SAPBEXexcBad7 3 3 3" xfId="28885" xr:uid="{201DED31-1390-41D8-8CB3-B1F37DDABE3E}"/>
    <cellStyle name="SAPBEXexcBad7 3 3 3 2" xfId="52184" xr:uid="{226EA983-3B47-4D76-9ACF-59707FCABD96}"/>
    <cellStyle name="SAPBEXexcBad7 3 3 4" xfId="24892" xr:uid="{A0BEDFFE-4775-45B9-A9E0-2CF35AE4AAFB}"/>
    <cellStyle name="SAPBEXexcBad7 3 3 4 2" xfId="48198" xr:uid="{1A146794-A154-4186-929B-C40BF5514BAB}"/>
    <cellStyle name="SAPBEXexcBad7 3 3 5" xfId="38287" xr:uid="{B37AA372-E810-4A37-9B65-1474E9B2712A}"/>
    <cellStyle name="SAPBEXexcBad7 3 4" xfId="15360" xr:uid="{04EB9B87-1179-47E3-9073-DB7DBBA3585A}"/>
    <cellStyle name="SAPBEXexcBad7 3 4 2" xfId="29042" xr:uid="{2F18CBAA-B836-4A94-838B-E77BFC2E93DC}"/>
    <cellStyle name="SAPBEXexcBad7 3 4 2 2" xfId="52341" xr:uid="{FE95C9CC-489E-4810-AC4E-183772B507AC}"/>
    <cellStyle name="SAPBEXexcBad7 3 4 3" xfId="28154" xr:uid="{84BE1A8D-5240-4296-8B39-25B5DB87FE64}"/>
    <cellStyle name="SAPBEXexcBad7 3 4 3 2" xfId="51453" xr:uid="{9629914B-84A2-4A5D-B290-F638CC716704}"/>
    <cellStyle name="SAPBEXexcBad7 3 4 4" xfId="38700" xr:uid="{503E653C-8D2F-4C38-809E-F02F403A1835}"/>
    <cellStyle name="SAPBEXexcBad7 3 5" xfId="16943" xr:uid="{7B6088AB-4D84-47D8-8227-0107AF370EED}"/>
    <cellStyle name="SAPBEXexcBad7 3 5 2" xfId="40255" xr:uid="{5E12F692-98BA-447B-923F-33B9B2037FDF}"/>
    <cellStyle name="SAPBEXexcBad7 3 6" xfId="26517" xr:uid="{32BE837E-5BC2-452E-A8CD-48C791B34B3E}"/>
    <cellStyle name="SAPBEXexcBad7 3 6 2" xfId="49817" xr:uid="{82F8AF90-FFEE-47F0-855C-67932C17F03D}"/>
    <cellStyle name="SAPBEXexcBad7 3 7" xfId="17271" xr:uid="{E30C427F-561D-4B44-A2C7-D53E357EBE30}"/>
    <cellStyle name="SAPBEXexcBad7 3 7 2" xfId="40583" xr:uid="{58C8FB5A-CD10-46D3-8ED4-0BEAC4239F0F}"/>
    <cellStyle name="SAPBEXexcBad7 3 8" xfId="29398" xr:uid="{4E747BA3-1392-4321-B56F-04196BAE2355}"/>
    <cellStyle name="SAPBEXexcBad7 4" xfId="238" xr:uid="{00000000-0005-0000-0000-000006010000}"/>
    <cellStyle name="SAPBEXexcBad7 4 2" xfId="16944" xr:uid="{E7110BB8-EF58-4511-BCF4-41737CE41F4C}"/>
    <cellStyle name="SAPBEXexcBad7 4 2 2" xfId="40256" xr:uid="{CE5D7DCA-5B9A-419D-9B43-5BF464B95CCB}"/>
    <cellStyle name="SAPBEXexcBad7 4 3" xfId="25080" xr:uid="{02784918-5D46-4B93-BC11-0F312ED61003}"/>
    <cellStyle name="SAPBEXexcBad7 4 3 2" xfId="48384" xr:uid="{FFC22EB8-5E62-499D-9FEA-0CDAB19B6EEE}"/>
    <cellStyle name="SAPBEXexcBad7 4 4" xfId="28174" xr:uid="{B94CCAEF-8023-4239-BF03-834F7CCCCAE7}"/>
    <cellStyle name="SAPBEXexcBad7 4 4 2" xfId="51473" xr:uid="{1DA4469A-D26E-4F56-8358-3A273A0CE3CD}"/>
    <cellStyle name="SAPBEXexcBad7 4 5" xfId="29399" xr:uid="{B97FFE71-D37A-4EF0-A577-07CAA1F8B5BC}"/>
    <cellStyle name="SAPBEXexcBad7 5" xfId="14947" xr:uid="{FBF8F52C-1A2B-462B-898E-2F8D0EEAEACB}"/>
    <cellStyle name="SAPBEXexcBad7 5 2" xfId="26108" xr:uid="{73E4E1C9-2FCF-49C4-8433-CF2468EB6A8E}"/>
    <cellStyle name="SAPBEXexcBad7 5 2 2" xfId="49410" xr:uid="{D7403A13-80CE-4FC1-9386-EFA2EABDFAF4}"/>
    <cellStyle name="SAPBEXexcBad7 5 3" xfId="28886" xr:uid="{851DBE95-A7FB-42AF-B6DF-F689996B7AEF}"/>
    <cellStyle name="SAPBEXexcBad7 5 3 2" xfId="52185" xr:uid="{C09B10A6-3D05-4EDB-8B5F-68CF4B700AC3}"/>
    <cellStyle name="SAPBEXexcBad7 5 4" xfId="24781" xr:uid="{2FD98670-160C-4263-B064-B7DE80BE9BCD}"/>
    <cellStyle name="SAPBEXexcBad7 5 4 2" xfId="48087" xr:uid="{EED72344-3351-4D6B-AE9E-0A3E51D4D2F2}"/>
    <cellStyle name="SAPBEXexcBad7 5 5" xfId="38288" xr:uid="{4D9D6EF6-3ADA-43BE-BEEC-BF5536A9DCEB}"/>
    <cellStyle name="SAPBEXexcBad7 6" xfId="15541" xr:uid="{AABEBF97-0F1F-494C-9502-8A9012B1EE66}"/>
    <cellStyle name="SAPBEXexcBad7 6 2" xfId="29156" xr:uid="{B5352337-2EB6-42C2-AD94-DAE85D54852D}"/>
    <cellStyle name="SAPBEXexcBad7 6 2 2" xfId="52455" xr:uid="{5BB4C401-59E4-4F88-A497-9BE1134A1CB1}"/>
    <cellStyle name="SAPBEXexcBad7 6 3" xfId="17187" xr:uid="{3BC5794E-194C-4448-B9F6-9A492D638FD0}"/>
    <cellStyle name="SAPBEXexcBad7 6 3 2" xfId="40499" xr:uid="{F7712F54-6BF7-44BD-8CEC-BDF44E43160D}"/>
    <cellStyle name="SAPBEXexcBad7 6 4" xfId="38880" xr:uid="{4B0A41FC-0F8F-4BC0-8F07-B718CA5FA987}"/>
    <cellStyle name="SAPBEXexcBad7 7" xfId="26498" xr:uid="{92FD454B-E8FD-4C48-B9A3-3E4598361FA3}"/>
    <cellStyle name="SAPBEXexcBad7 7 2" xfId="49798" xr:uid="{F07B5CC8-0848-44EB-A318-EB9D426B2482}"/>
    <cellStyle name="SAPBEXexcBad7 8" xfId="24903" xr:uid="{5B55422F-C91F-4C2D-8581-5609D67EBBF3}"/>
    <cellStyle name="SAPBEXexcBad7 8 2" xfId="48209" xr:uid="{F2972FD8-552D-4559-9729-6215E0E48FF9}"/>
    <cellStyle name="SAPBEXexcBad7 9" xfId="29339" xr:uid="{C74C9D4B-2E1C-48B1-A6BF-3004A24BD644}"/>
    <cellStyle name="SAPBEXexcBad7_Cash Flow" xfId="9218" xr:uid="{77B05380-DA26-4322-B4E1-A1F846089F88}"/>
    <cellStyle name="SAPBEXexcBad8" xfId="27" xr:uid="{00000000-0005-0000-0000-000007010000}"/>
    <cellStyle name="SAPBEXexcBad8 2" xfId="239" xr:uid="{00000000-0005-0000-0000-000008010000}"/>
    <cellStyle name="SAPBEXexcBad8 2 10" xfId="29400" xr:uid="{144CBECB-A55E-446D-B571-68A3031B682C}"/>
    <cellStyle name="SAPBEXexcBad8 2 2" xfId="240" xr:uid="{00000000-0005-0000-0000-000009010000}"/>
    <cellStyle name="SAPBEXexcBad8 2 2 2" xfId="13759" xr:uid="{BD54F2E7-AD29-40AD-995A-00E8CC262468}"/>
    <cellStyle name="SAPBEXexcBad8 2 2 2 2" xfId="25004" xr:uid="{19EA0B58-631D-4329-96C0-476FD04F7E4C}"/>
    <cellStyle name="SAPBEXexcBad8 2 2 2 2 2" xfId="48310" xr:uid="{6A721081-654C-4F99-A605-05B4D0F36D66}"/>
    <cellStyle name="SAPBEXexcBad8 2 2 2 3" xfId="28505" xr:uid="{A415BB96-C2F6-4E7F-A96F-F22F68E25F5F}"/>
    <cellStyle name="SAPBEXexcBad8 2 2 2 3 2" xfId="51804" xr:uid="{7C573D6B-5E22-4A33-86E3-1ED88FF4AC56}"/>
    <cellStyle name="SAPBEXexcBad8 2 2 2 4" xfId="28124" xr:uid="{97292BF0-BBDE-416E-B1A5-C115A95483C5}"/>
    <cellStyle name="SAPBEXexcBad8 2 2 2 4 2" xfId="51423" xr:uid="{09F1DC2E-B9FF-4056-942D-A5B89763DBE5}"/>
    <cellStyle name="SAPBEXexcBad8 2 2 2 5" xfId="37111" xr:uid="{AB02B669-0580-46CD-A365-FF4870B54A50}"/>
    <cellStyle name="SAPBEXexcBad8 2 2 3" xfId="15323" xr:uid="{B6F77205-CF43-4347-8E14-2A33E9E05AD6}"/>
    <cellStyle name="SAPBEXexcBad8 2 2 3 2" xfId="26465" xr:uid="{1AA83AD9-72B7-4D61-A288-5A46403EAAE5}"/>
    <cellStyle name="SAPBEXexcBad8 2 2 3 2 2" xfId="49767" xr:uid="{1226C805-FA34-4D83-B023-14083FB848BA}"/>
    <cellStyle name="SAPBEXexcBad8 2 2 3 3" xfId="29006" xr:uid="{CCEDA759-317C-48A0-8DD4-6F3E65F3EF6E}"/>
    <cellStyle name="SAPBEXexcBad8 2 2 3 3 2" xfId="52305" xr:uid="{6EB8CEC3-D3C4-4CA7-8463-C3B6526A8473}"/>
    <cellStyle name="SAPBEXexcBad8 2 2 3 4" xfId="29245" xr:uid="{49AE3BFD-762C-46A3-A0CB-8BF8913156E7}"/>
    <cellStyle name="SAPBEXexcBad8 2 2 3 4 2" xfId="52544" xr:uid="{AF59ACFB-CFB8-4FA4-9C7B-6D4BE571FE1C}"/>
    <cellStyle name="SAPBEXexcBad8 2 2 3 5" xfId="38664" xr:uid="{3BDDFE75-E72E-4BC1-9458-B78A223F6C1E}"/>
    <cellStyle name="SAPBEXexcBad8 2 2 4" xfId="15367" xr:uid="{616BDADD-7126-47A4-A88D-3BEB0D98C731}"/>
    <cellStyle name="SAPBEXexcBad8 2 2 4 2" xfId="29048" xr:uid="{F079A282-1BD1-4797-AE4C-41B9A97408E9}"/>
    <cellStyle name="SAPBEXexcBad8 2 2 4 2 2" xfId="52347" xr:uid="{9231D6E4-A5FE-4773-9F93-7C1F30EC2106}"/>
    <cellStyle name="SAPBEXexcBad8 2 2 4 3" xfId="29261" xr:uid="{FE968CDE-5594-487A-B768-657B78C9CAB5}"/>
    <cellStyle name="SAPBEXexcBad8 2 2 4 3 2" xfId="52560" xr:uid="{CC30C19C-EA77-46A2-84D2-AC588463F11A}"/>
    <cellStyle name="SAPBEXexcBad8 2 2 4 4" xfId="38706" xr:uid="{A2869A6E-3B08-4A4D-AC5F-BC25DFC67478}"/>
    <cellStyle name="SAPBEXexcBad8 2 2 5" xfId="16946" xr:uid="{32E48B3D-73A0-4909-9F14-A2BC896FEBA7}"/>
    <cellStyle name="SAPBEXexcBad8 2 2 5 2" xfId="40258" xr:uid="{D01E2867-A986-438E-90EB-28C82E20A450}"/>
    <cellStyle name="SAPBEXexcBad8 2 2 6" xfId="22737" xr:uid="{2DD5F20C-2483-4BEA-8948-AB72484B6A15}"/>
    <cellStyle name="SAPBEXexcBad8 2 2 6 2" xfId="46043" xr:uid="{EFA7408D-6F23-4967-AD9F-1EE1EF60398F}"/>
    <cellStyle name="SAPBEXexcBad8 2 2 7" xfId="26679" xr:uid="{7B045DFB-7C08-42BA-8331-001466B0928D}"/>
    <cellStyle name="SAPBEXexcBad8 2 2 7 2" xfId="49978" xr:uid="{085734B1-CD3E-484B-8F3D-88BC1BA21C7B}"/>
    <cellStyle name="SAPBEXexcBad8 2 2 8" xfId="29401" xr:uid="{D102C266-F523-40FF-8435-5BC3550E9F94}"/>
    <cellStyle name="SAPBEXexcBad8 2 3" xfId="241" xr:uid="{00000000-0005-0000-0000-00000A010000}"/>
    <cellStyle name="SAPBEXexcBad8 2 3 2" xfId="16947" xr:uid="{E4E37DD0-7148-49EB-8298-4D836D9C4DBD}"/>
    <cellStyle name="SAPBEXexcBad8 2 3 2 2" xfId="40259" xr:uid="{DA6EC141-4E40-435F-A566-0681F6DC13E8}"/>
    <cellStyle name="SAPBEXexcBad8 2 3 3" xfId="26408" xr:uid="{8A0DE4AA-8478-453E-829B-0A6BEC9E20C3}"/>
    <cellStyle name="SAPBEXexcBad8 2 3 3 2" xfId="49710" xr:uid="{E5D25BC4-2D49-4BB3-8BE1-31CA5503E7C2}"/>
    <cellStyle name="SAPBEXexcBad8 2 3 4" xfId="24784" xr:uid="{64466052-8B7E-4EE3-AA15-177BD2879A29}"/>
    <cellStyle name="SAPBEXexcBad8 2 3 4 2" xfId="48090" xr:uid="{143AEC82-387D-457D-8448-30A0CC792C95}"/>
    <cellStyle name="SAPBEXexcBad8 2 3 5" xfId="29402" xr:uid="{3D5F03BC-0EAA-4F25-9BB9-DD6CD5D73143}"/>
    <cellStyle name="SAPBEXexcBad8 2 4" xfId="9220" xr:uid="{536056B5-A5F0-4EC7-93FA-08683E9B3649}"/>
    <cellStyle name="SAPBEXexcBad8 2 4 2" xfId="22684" xr:uid="{4770478F-E2FC-4776-A82B-5EFC5647CB6E}"/>
    <cellStyle name="SAPBEXexcBad8 2 4 2 2" xfId="45990" xr:uid="{DFF79FFF-BD7B-4552-AB30-A86B965CA8E8}"/>
    <cellStyle name="SAPBEXexcBad8 2 4 3" xfId="28185" xr:uid="{D8A30AAF-41C0-4714-8F0B-4D9AC2477D2B}"/>
    <cellStyle name="SAPBEXexcBad8 2 4 3 2" xfId="51484" xr:uid="{87DCB241-2A7D-49B3-803F-B4F678F3CAB8}"/>
    <cellStyle name="SAPBEXexcBad8 2 4 4" xfId="28905" xr:uid="{C3508299-35F3-4189-A6C8-F1F4459E498F}"/>
    <cellStyle name="SAPBEXexcBad8 2 4 4 2" xfId="52204" xr:uid="{FC4128C2-EC47-49EA-AB00-AE2A06F332FE}"/>
    <cellStyle name="SAPBEXexcBad8 2 4 5" xfId="34920" xr:uid="{80F0DECA-E87E-4BC4-A567-203F8F083AB8}"/>
    <cellStyle name="SAPBEXexcBad8 2 5" xfId="14092" xr:uid="{C834BA89-CA82-4CCB-B5BB-481FC6E4F8AE}"/>
    <cellStyle name="SAPBEXexcBad8 2 5 2" xfId="25266" xr:uid="{56E2C0CF-ACCF-4AD1-BEC9-AE6B01AC2ACF}"/>
    <cellStyle name="SAPBEXexcBad8 2 5 2 2" xfId="48568" xr:uid="{077EB93C-C48B-4D4A-9A5A-A8FB302FD49C}"/>
    <cellStyle name="SAPBEXexcBad8 2 5 3" xfId="28777" xr:uid="{D57CE04F-8FD3-429A-A141-FD8C97F32E31}"/>
    <cellStyle name="SAPBEXexcBad8 2 5 3 2" xfId="52076" xr:uid="{03A44165-9B79-4912-80F0-C03F2C07E836}"/>
    <cellStyle name="SAPBEXexcBad8 2 5 4" xfId="29329" xr:uid="{E5D4AD9C-0726-46AF-8F8D-91519392B30A}"/>
    <cellStyle name="SAPBEXexcBad8 2 5 4 2" xfId="52628" xr:uid="{7099F5B9-D9F0-4DFA-8117-1E02A10912F9}"/>
    <cellStyle name="SAPBEXexcBad8 2 5 5" xfId="37433" xr:uid="{B72155C3-CB91-4EDB-B9FC-DB98E1310917}"/>
    <cellStyle name="SAPBEXexcBad8 2 6" xfId="13851" xr:uid="{458AF039-813A-4BC6-A092-C4D1AE5ECA05}"/>
    <cellStyle name="SAPBEXexcBad8 2 6 2" xfId="28589" xr:uid="{6311B808-648A-434E-990B-CFEA32C6F7A5}"/>
    <cellStyle name="SAPBEXexcBad8 2 6 2 2" xfId="51888" xr:uid="{B8515BE8-0FF3-4064-8827-FB43DFB903A6}"/>
    <cellStyle name="SAPBEXexcBad8 2 6 3" xfId="24868" xr:uid="{78B9BD63-5F83-4E81-8AE2-9090C4D375C4}"/>
    <cellStyle name="SAPBEXexcBad8 2 6 3 2" xfId="48174" xr:uid="{3C27C3DF-BB40-4787-AB8C-0372B4F9CE63}"/>
    <cellStyle name="SAPBEXexcBad8 2 6 4" xfId="37195" xr:uid="{380C0C31-0404-4F2E-8CCF-109C212B8DF0}"/>
    <cellStyle name="SAPBEXexcBad8 2 7" xfId="16945" xr:uid="{D4F40680-280E-4A32-95D7-F93718A9C8CD}"/>
    <cellStyle name="SAPBEXexcBad8 2 7 2" xfId="40257" xr:uid="{20DD89EC-177E-4E23-AD87-9E80B1FD7197}"/>
    <cellStyle name="SAPBEXexcBad8 2 8" xfId="17054" xr:uid="{32A2877E-8E05-476D-BAA9-47341BDD6FB9}"/>
    <cellStyle name="SAPBEXexcBad8 2 8 2" xfId="40366" xr:uid="{7F42F372-4547-462D-A5C0-A2E3C177B6B9}"/>
    <cellStyle name="SAPBEXexcBad8 2 9" xfId="28173" xr:uid="{B374E597-29FE-41C0-ACEA-CB7441BC51E1}"/>
    <cellStyle name="SAPBEXexcBad8 2 9 2" xfId="51472" xr:uid="{F60F1893-84DA-4D28-9548-ABEE988791DF}"/>
    <cellStyle name="SAPBEXexcBad8 3" xfId="242" xr:uid="{00000000-0005-0000-0000-00000B010000}"/>
    <cellStyle name="SAPBEXexcBad8 3 2" xfId="9219" xr:uid="{EAB0A97F-2B50-4763-B479-71C8FE6B378B}"/>
    <cellStyle name="SAPBEXexcBad8 3 2 2" xfId="22683" xr:uid="{A401365E-2EA7-4885-99A7-38989162262A}"/>
    <cellStyle name="SAPBEXexcBad8 3 2 2 2" xfId="45989" xr:uid="{92718BAC-3E14-4D0F-BEDE-208044216FA4}"/>
    <cellStyle name="SAPBEXexcBad8 3 2 3" xfId="28184" xr:uid="{998155F9-6A53-447A-8C0D-CDD0CB2D0A25}"/>
    <cellStyle name="SAPBEXexcBad8 3 2 3 2" xfId="51483" xr:uid="{98AB7F40-6B7C-43B1-8D53-E59B942D8D02}"/>
    <cellStyle name="SAPBEXexcBad8 3 2 4" xfId="29311" xr:uid="{230C4169-AD1D-4A3B-8BE0-DFEAB155E1A4}"/>
    <cellStyle name="SAPBEXexcBad8 3 2 4 2" xfId="52610" xr:uid="{215B699B-DCB3-48F7-8D70-34DC95C07E00}"/>
    <cellStyle name="SAPBEXexcBad8 3 2 5" xfId="34919" xr:uid="{56AAA87D-5CF0-4F7E-9508-4204504931C8}"/>
    <cellStyle name="SAPBEXexcBad8 3 3" xfId="15499" xr:uid="{028F713C-6B41-4A82-B56D-9B9731E195E8}"/>
    <cellStyle name="SAPBEXexcBad8 3 3 2" xfId="26614" xr:uid="{08F44FE3-970C-4C43-91CA-FD64378AC683}"/>
    <cellStyle name="SAPBEXexcBad8 3 3 2 2" xfId="49914" xr:uid="{1C427A95-565A-48CB-BBC4-4DEDF5378D82}"/>
    <cellStyle name="SAPBEXexcBad8 3 3 3" xfId="29114" xr:uid="{47E42DE4-80F2-48AB-AF72-22A925399BAB}"/>
    <cellStyle name="SAPBEXexcBad8 3 3 3 2" xfId="52413" xr:uid="{7C5C9278-B6D2-48C6-BFD5-66F22E6B9D3F}"/>
    <cellStyle name="SAPBEXexcBad8 3 3 4" xfId="28914" xr:uid="{9A416572-65B8-4B86-958B-646EB07759D3}"/>
    <cellStyle name="SAPBEXexcBad8 3 3 4 2" xfId="52213" xr:uid="{A414A3D9-BC52-4175-BA67-2D3A8F883F1E}"/>
    <cellStyle name="SAPBEXexcBad8 3 3 5" xfId="38838" xr:uid="{C6CAE71C-67FB-412B-9A75-BC5E67C12E7F}"/>
    <cellStyle name="SAPBEXexcBad8 3 4" xfId="15244" xr:uid="{2C5B6788-2AE6-4B42-99AC-461C06B499D0}"/>
    <cellStyle name="SAPBEXexcBad8 3 4 2" xfId="28973" xr:uid="{0D4F70A1-8978-4520-9DDA-7AD52BF37C97}"/>
    <cellStyle name="SAPBEXexcBad8 3 4 2 2" xfId="52272" xr:uid="{0104DD36-59A9-427C-82ED-8F1992D126A3}"/>
    <cellStyle name="SAPBEXexcBad8 3 4 3" xfId="28827" xr:uid="{25514CBC-B437-4687-B7FD-54866B207A59}"/>
    <cellStyle name="SAPBEXexcBad8 3 4 3 2" xfId="52126" xr:uid="{E5C4BEE9-7E88-42BB-8166-96055EF64ABE}"/>
    <cellStyle name="SAPBEXexcBad8 3 4 4" xfId="38585" xr:uid="{9410D583-854B-4FFB-A5A3-5BB759F6FB6B}"/>
    <cellStyle name="SAPBEXexcBad8 3 5" xfId="16948" xr:uid="{D850F2F5-004C-4DB3-9391-AF83D6FFAAEE}"/>
    <cellStyle name="SAPBEXexcBad8 3 5 2" xfId="40260" xr:uid="{6F64DDF9-1CD4-45DB-A3D9-6719F3F7450E}"/>
    <cellStyle name="SAPBEXexcBad8 3 6" xfId="17258" xr:uid="{220DCA10-C0FD-4132-B5CE-724664164942}"/>
    <cellStyle name="SAPBEXexcBad8 3 6 2" xfId="40570" xr:uid="{7EA08560-D833-44A7-A521-87C29DC0B035}"/>
    <cellStyle name="SAPBEXexcBad8 3 7" xfId="25096" xr:uid="{0600F19B-36CD-41D1-9790-E240EF62467F}"/>
    <cellStyle name="SAPBEXexcBad8 3 7 2" xfId="48399" xr:uid="{327056D1-9CB6-4B2B-A267-9C292255AC97}"/>
    <cellStyle name="SAPBEXexcBad8 3 8" xfId="29403" xr:uid="{EEC85675-F3DA-473F-A8BC-AC7B847B40AB}"/>
    <cellStyle name="SAPBEXexcBad8 4" xfId="243" xr:uid="{00000000-0005-0000-0000-00000C010000}"/>
    <cellStyle name="SAPBEXexcBad8 4 2" xfId="16949" xr:uid="{B7386223-E8C9-4AE7-980D-AA3AFAD61865}"/>
    <cellStyle name="SAPBEXexcBad8 4 2 2" xfId="40261" xr:uid="{AE04FA13-8210-4E1C-B7C2-2E3DE6DDFC5C}"/>
    <cellStyle name="SAPBEXexcBad8 4 3" xfId="25283" xr:uid="{FC5073F5-B490-4DD1-916A-B122BCE7157C}"/>
    <cellStyle name="SAPBEXexcBad8 4 3 2" xfId="48585" xr:uid="{8127486A-F651-431C-A637-1A23C2F850C1}"/>
    <cellStyle name="SAPBEXexcBad8 4 4" xfId="25056" xr:uid="{3586D970-E138-48A3-AEAE-41DBFA17FB8C}"/>
    <cellStyle name="SAPBEXexcBad8 4 4 2" xfId="48362" xr:uid="{F6D0A624-45A5-4B97-A701-A52E8CCBFF63}"/>
    <cellStyle name="SAPBEXexcBad8 4 5" xfId="29404" xr:uid="{98FBC0D8-748C-4DFB-9940-295426F871A8}"/>
    <cellStyle name="SAPBEXexcBad8 5" xfId="14051" xr:uid="{1FEDC295-90DC-4570-BEEC-DFE34E012DB1}"/>
    <cellStyle name="SAPBEXexcBad8 5 2" xfId="25237" xr:uid="{5FA2A77F-ACD9-4ECC-8739-256863032B59}"/>
    <cellStyle name="SAPBEXexcBad8 5 2 2" xfId="48539" xr:uid="{017B3FBD-8290-4234-8D51-4B9CFFE42F3F}"/>
    <cellStyle name="SAPBEXexcBad8 5 3" xfId="28736" xr:uid="{5E1D530A-327C-4CEC-B714-3E3A1A2270CD}"/>
    <cellStyle name="SAPBEXexcBad8 5 3 2" xfId="52035" xr:uid="{9A4466AD-A68C-404B-9C18-5B0BBE761B08}"/>
    <cellStyle name="SAPBEXexcBad8 5 4" xfId="17476" xr:uid="{38D1424B-E635-4579-B957-52899BE7B99C}"/>
    <cellStyle name="SAPBEXexcBad8 5 4 2" xfId="40788" xr:uid="{619CD9AE-D628-4738-8CDC-DD13F2C01A9D}"/>
    <cellStyle name="SAPBEXexcBad8 5 5" xfId="37392" xr:uid="{442D1E46-C9CF-48C8-99CB-B1658DD80BE9}"/>
    <cellStyle name="SAPBEXexcBad8 6" xfId="13878" xr:uid="{80B9E1AA-34B4-476F-81FB-41CA072CF2FB}"/>
    <cellStyle name="SAPBEXexcBad8 6 2" xfId="28613" xr:uid="{F5EB15E3-A8BB-4D5A-8FFF-B808F6B3826E}"/>
    <cellStyle name="SAPBEXexcBad8 6 2 2" xfId="51912" xr:uid="{74B4924C-05A6-404E-8C20-A0D08A9D8A85}"/>
    <cellStyle name="SAPBEXexcBad8 6 3" xfId="28817" xr:uid="{CA73E8EF-895D-4ACA-BBF3-06F0430D17D7}"/>
    <cellStyle name="SAPBEXexcBad8 6 3 2" xfId="52116" xr:uid="{0FBD83F0-9840-4DAF-BA0A-0AEEF44AFF14}"/>
    <cellStyle name="SAPBEXexcBad8 6 4" xfId="37221" xr:uid="{D2C2BE49-17A2-48B9-B365-8CA2CA6D5B72}"/>
    <cellStyle name="SAPBEXexcBad8 7" xfId="26113" xr:uid="{5B2914AF-740E-4EB9-AFA3-3E233B4C5B7C}"/>
    <cellStyle name="SAPBEXexcBad8 7 2" xfId="49415" xr:uid="{A9A6FC2F-897F-4CA5-B566-196848503571}"/>
    <cellStyle name="SAPBEXexcBad8 8" xfId="26376" xr:uid="{70D67A51-F275-4518-89D5-8AF37485E62A}"/>
    <cellStyle name="SAPBEXexcBad8 8 2" xfId="49678" xr:uid="{D6542D53-2729-48A3-9887-564C98089E36}"/>
    <cellStyle name="SAPBEXexcBad8 9" xfId="29340" xr:uid="{BF152AA4-D2BF-41B4-95BD-FFAA133371A7}"/>
    <cellStyle name="SAPBEXexcBad8_Cash Flow" xfId="9221" xr:uid="{E30F93A1-5B1A-4946-A5FD-856E2C9F677F}"/>
    <cellStyle name="SAPBEXexcBad9" xfId="28" xr:uid="{00000000-0005-0000-0000-00000D010000}"/>
    <cellStyle name="SAPBEXexcBad9 2" xfId="244" xr:uid="{00000000-0005-0000-0000-00000E010000}"/>
    <cellStyle name="SAPBEXexcBad9 2 10" xfId="29405" xr:uid="{34DB0D48-D35F-408D-A97D-8E9D4012DC93}"/>
    <cellStyle name="SAPBEXexcBad9 2 2" xfId="245" xr:uid="{00000000-0005-0000-0000-00000F010000}"/>
    <cellStyle name="SAPBEXexcBad9 2 2 2" xfId="13760" xr:uid="{5D322583-0BE0-4FAF-B7CA-0665E92AB3A8}"/>
    <cellStyle name="SAPBEXexcBad9 2 2 2 2" xfId="25005" xr:uid="{40F0FC52-A767-4741-80E6-05B4FF77C436}"/>
    <cellStyle name="SAPBEXexcBad9 2 2 2 2 2" xfId="48311" xr:uid="{3F7CD4E6-F7A6-4E55-A250-D80739FF7A5D}"/>
    <cellStyle name="SAPBEXexcBad9 2 2 2 3" xfId="28506" xr:uid="{EEB448A0-AA09-4186-8FF6-59A86B440F7F}"/>
    <cellStyle name="SAPBEXexcBad9 2 2 2 3 2" xfId="51805" xr:uid="{AEE40137-0FDF-46FF-A555-CE7E1B738D9A}"/>
    <cellStyle name="SAPBEXexcBad9 2 2 2 4" xfId="28054" xr:uid="{E4EEE614-BDE3-4D89-836D-47C6E62D7FF5}"/>
    <cellStyle name="SAPBEXexcBad9 2 2 2 4 2" xfId="51353" xr:uid="{570E2BFC-EB92-4A48-BC94-A9990FE1B55C}"/>
    <cellStyle name="SAPBEXexcBad9 2 2 2 5" xfId="37112" xr:uid="{00734D53-6929-474D-8C6D-3C27CD72619D}"/>
    <cellStyle name="SAPBEXexcBad9 2 2 3" xfId="13941" xr:uid="{E228B525-8996-4E2D-A5E1-8D0143C7BC85}"/>
    <cellStyle name="SAPBEXexcBad9 2 2 3 2" xfId="25138" xr:uid="{E4B33895-8D0F-42AE-88EF-C412E9A4F6B8}"/>
    <cellStyle name="SAPBEXexcBad9 2 2 3 2 2" xfId="48441" xr:uid="{6D5D3B06-2D63-409B-B613-DB459B2EDB30}"/>
    <cellStyle name="SAPBEXexcBad9 2 2 3 3" xfId="28672" xr:uid="{886AE831-E706-4F5A-8E34-4881A8728E64}"/>
    <cellStyle name="SAPBEXexcBad9 2 2 3 3 2" xfId="51971" xr:uid="{680BA288-1C5D-4973-9ED4-9586CCAA2232}"/>
    <cellStyle name="SAPBEXexcBad9 2 2 3 4" xfId="29252" xr:uid="{065A9C55-2615-432C-BE93-8D33AB44EDFE}"/>
    <cellStyle name="SAPBEXexcBad9 2 2 3 4 2" xfId="52551" xr:uid="{29B2F952-7C3D-4B5F-AD6D-1538612C24B9}"/>
    <cellStyle name="SAPBEXexcBad9 2 2 3 5" xfId="37283" xr:uid="{0F2B9D9D-D4E7-4CBF-B4D5-68BA13F88398}"/>
    <cellStyle name="SAPBEXexcBad9 2 2 4" xfId="15347" xr:uid="{DAD10FDD-85F5-45CE-8702-4B9ECBEE5819}"/>
    <cellStyle name="SAPBEXexcBad9 2 2 4 2" xfId="29030" xr:uid="{6B2AC6D6-5D81-49F9-BC57-4EF9B646786C}"/>
    <cellStyle name="SAPBEXexcBad9 2 2 4 2 2" xfId="52329" xr:uid="{EC43FC38-1D14-4E62-A2B4-5ACE6A80BB8B}"/>
    <cellStyle name="SAPBEXexcBad9 2 2 4 3" xfId="17319" xr:uid="{56E631CC-B9B6-405D-AE01-D8E0F16C2B80}"/>
    <cellStyle name="SAPBEXexcBad9 2 2 4 3 2" xfId="40631" xr:uid="{2DDE4522-D297-4789-A213-7007FD3DE851}"/>
    <cellStyle name="SAPBEXexcBad9 2 2 4 4" xfId="38688" xr:uid="{350EE319-B664-4ACC-B1DC-C01EA593B455}"/>
    <cellStyle name="SAPBEXexcBad9 2 2 5" xfId="16951" xr:uid="{A5A283F5-FAD7-44DA-8C40-7326F0632EE7}"/>
    <cellStyle name="SAPBEXexcBad9 2 2 5 2" xfId="40263" xr:uid="{E947B540-AFD9-4095-BF6A-B5D5C45E4538}"/>
    <cellStyle name="SAPBEXexcBad9 2 2 6" xfId="17053" xr:uid="{DAAF1648-6996-4E6F-8D4F-F1881B9ED756}"/>
    <cellStyle name="SAPBEXexcBad9 2 2 6 2" xfId="40365" xr:uid="{B9478668-72E5-4E11-988B-2243396BABAD}"/>
    <cellStyle name="SAPBEXexcBad9 2 2 7" xfId="28033" xr:uid="{426755B2-9BA3-437F-9D0E-4C6EBF2C6785}"/>
    <cellStyle name="SAPBEXexcBad9 2 2 7 2" xfId="51332" xr:uid="{59E35579-0609-4A68-A9D7-0AA507097F64}"/>
    <cellStyle name="SAPBEXexcBad9 2 2 8" xfId="29406" xr:uid="{5C4F766B-CDE3-42DE-834B-3965FF57ADCF}"/>
    <cellStyle name="SAPBEXexcBad9 2 3" xfId="246" xr:uid="{00000000-0005-0000-0000-000010010000}"/>
    <cellStyle name="SAPBEXexcBad9 2 3 2" xfId="16952" xr:uid="{3A6749E8-2C32-48B5-A1E1-4A1B37E3A9B6}"/>
    <cellStyle name="SAPBEXexcBad9 2 3 2 2" xfId="40264" xr:uid="{E5B40F21-07A0-4C14-B7D4-E576D9ED2D25}"/>
    <cellStyle name="SAPBEXexcBad9 2 3 3" xfId="25187" xr:uid="{91564EE3-0C37-4D66-AC87-6424610DBE9E}"/>
    <cellStyle name="SAPBEXexcBad9 2 3 3 2" xfId="48489" xr:uid="{67BB617D-8494-484A-A8A6-3C504F91B658}"/>
    <cellStyle name="SAPBEXexcBad9 2 3 4" xfId="27953" xr:uid="{FB933381-DF77-4C63-85D8-2D99A9661B92}"/>
    <cellStyle name="SAPBEXexcBad9 2 3 4 2" xfId="51252" xr:uid="{69CB3EBD-6E2E-4670-B6F3-ABD2C30F030C}"/>
    <cellStyle name="SAPBEXexcBad9 2 3 5" xfId="29407" xr:uid="{0AC02ADF-506C-4DCB-B36A-70FD83AA6A21}"/>
    <cellStyle name="SAPBEXexcBad9 2 4" xfId="9223" xr:uid="{0C3D0530-8E10-49FA-8A6C-B886A7E91D16}"/>
    <cellStyle name="SAPBEXexcBad9 2 4 2" xfId="22686" xr:uid="{AB38334E-BCC4-486A-8158-646383230544}"/>
    <cellStyle name="SAPBEXexcBad9 2 4 2 2" xfId="45992" xr:uid="{4CBF9721-EAA9-4739-9E91-241AF8D53B45}"/>
    <cellStyle name="SAPBEXexcBad9 2 4 3" xfId="28187" xr:uid="{BCEE752E-62F1-40DE-B566-D15479DED636}"/>
    <cellStyle name="SAPBEXexcBad9 2 4 3 2" xfId="51486" xr:uid="{88E94033-BBA3-4B3E-BEFE-DBD65DC61322}"/>
    <cellStyle name="SAPBEXexcBad9 2 4 4" xfId="28843" xr:uid="{BDF9C012-BAE9-46EB-938B-77A72C622B66}"/>
    <cellStyle name="SAPBEXexcBad9 2 4 4 2" xfId="52142" xr:uid="{CD27E4DA-F973-4693-AFFC-296FA3A30553}"/>
    <cellStyle name="SAPBEXexcBad9 2 4 5" xfId="34922" xr:uid="{93845DBF-BB3F-452F-839A-9E843DE01FC3}"/>
    <cellStyle name="SAPBEXexcBad9 2 5" xfId="14945" xr:uid="{F018ABAC-EDD7-4C90-B44B-66CE23D6A23D}"/>
    <cellStyle name="SAPBEXexcBad9 2 5 2" xfId="26106" xr:uid="{C43DE7DE-96C1-4320-BA9F-D7F625C52F9D}"/>
    <cellStyle name="SAPBEXexcBad9 2 5 2 2" xfId="49408" xr:uid="{E3E8C164-9C15-4085-8905-52A621D9187F}"/>
    <cellStyle name="SAPBEXexcBad9 2 5 3" xfId="28884" xr:uid="{8612CFF0-FBC5-4A2F-86B8-17F314A4505D}"/>
    <cellStyle name="SAPBEXexcBad9 2 5 3 2" xfId="52183" xr:uid="{50972ECB-9472-4552-AB6D-C67B08539A30}"/>
    <cellStyle name="SAPBEXexcBad9 2 5 4" xfId="17454" xr:uid="{84FB284D-278E-4E5A-AF06-375B077938AC}"/>
    <cellStyle name="SAPBEXexcBad9 2 5 4 2" xfId="40766" xr:uid="{325BEB9B-A5E3-4B3D-9D0D-19EB04AE8628}"/>
    <cellStyle name="SAPBEXexcBad9 2 5 5" xfId="38286" xr:uid="{D20CC2FF-969A-4518-B43C-EA30DAD40DF8}"/>
    <cellStyle name="SAPBEXexcBad9 2 6" xfId="15251" xr:uid="{DDAD07FC-F912-4248-AFB8-6FD353D5779F}"/>
    <cellStyle name="SAPBEXexcBad9 2 6 2" xfId="28980" xr:uid="{FF726346-74BB-440D-A3EF-C91C70072183}"/>
    <cellStyle name="SAPBEXexcBad9 2 6 2 2" xfId="52279" xr:uid="{30316CA4-0459-4A07-87D3-20D57E56FD15}"/>
    <cellStyle name="SAPBEXexcBad9 2 6 3" xfId="28402" xr:uid="{CADE886B-4235-476B-9376-7E193C772127}"/>
    <cellStyle name="SAPBEXexcBad9 2 6 3 2" xfId="51701" xr:uid="{DBCBD88E-D5C5-41B3-AC3A-E378E51B9A79}"/>
    <cellStyle name="SAPBEXexcBad9 2 6 4" xfId="38592" xr:uid="{33E6731E-2CD4-410F-BA7E-D0EF375BF288}"/>
    <cellStyle name="SAPBEXexcBad9 2 7" xfId="16950" xr:uid="{164A97C9-663A-45AE-9B3C-75CB53FE1BE6}"/>
    <cellStyle name="SAPBEXexcBad9 2 7 2" xfId="40262" xr:uid="{02DD2F4F-FADD-403F-B5E8-F9D1DB82226D}"/>
    <cellStyle name="SAPBEXexcBad9 2 8" xfId="22735" xr:uid="{1C6DAFC5-BB3A-42C3-B2DF-2438069B58ED}"/>
    <cellStyle name="SAPBEXexcBad9 2 8 2" xfId="46041" xr:uid="{694EFDF7-A7C4-4A67-91E3-6C29626D2C01}"/>
    <cellStyle name="SAPBEXexcBad9 2 9" xfId="28106" xr:uid="{5243B448-9777-47EF-9903-89D4634663F4}"/>
    <cellStyle name="SAPBEXexcBad9 2 9 2" xfId="51405" xr:uid="{61E1F9E0-FC2A-459C-AB0B-CD37EA1BB894}"/>
    <cellStyle name="SAPBEXexcBad9 3" xfId="247" xr:uid="{00000000-0005-0000-0000-000011010000}"/>
    <cellStyle name="SAPBEXexcBad9 3 2" xfId="9222" xr:uid="{9C230FDA-4B38-4DAF-A4A6-E599E4C2A4BE}"/>
    <cellStyle name="SAPBEXexcBad9 3 2 2" xfId="22685" xr:uid="{AA348B7F-4CD2-4088-A6EE-D32B129F08B7}"/>
    <cellStyle name="SAPBEXexcBad9 3 2 2 2" xfId="45991" xr:uid="{DB400FD0-3317-4BF2-A58D-093AE53C1E86}"/>
    <cellStyle name="SAPBEXexcBad9 3 2 3" xfId="28186" xr:uid="{3BCBDB12-30C1-4A38-9A4F-2E83412FA1F5}"/>
    <cellStyle name="SAPBEXexcBad9 3 2 3 2" xfId="51485" xr:uid="{69782289-9A2F-42D5-93F0-8604BDCD8B9F}"/>
    <cellStyle name="SAPBEXexcBad9 3 2 4" xfId="17374" xr:uid="{BCC58682-0B8A-4621-85B9-CEDED7E62279}"/>
    <cellStyle name="SAPBEXexcBad9 3 2 4 2" xfId="40686" xr:uid="{F367B5C2-849F-42A9-A1F0-30C359AB7EE0}"/>
    <cellStyle name="SAPBEXexcBad9 3 2 5" xfId="34921" xr:uid="{F884CD74-5BD7-4B58-8B68-4BFAA942E575}"/>
    <cellStyle name="SAPBEXexcBad9 3 3" xfId="15550" xr:uid="{0D8149FE-6088-4A69-9D45-28304E4E945B}"/>
    <cellStyle name="SAPBEXexcBad9 3 3 2" xfId="26657" xr:uid="{CB102164-C705-4B8C-8C49-DC3C1813A6D2}"/>
    <cellStyle name="SAPBEXexcBad9 3 3 2 2" xfId="49957" xr:uid="{87A39A23-B6C6-4CEA-AFA7-4DAE7D81C281}"/>
    <cellStyle name="SAPBEXexcBad9 3 3 3" xfId="29165" xr:uid="{1CC3762F-C427-4653-9C28-7095DE6E5794}"/>
    <cellStyle name="SAPBEXexcBad9 3 3 3 2" xfId="52464" xr:uid="{770C2847-1ED3-4266-A38F-82DF9CF88607}"/>
    <cellStyle name="SAPBEXexcBad9 3 3 4" xfId="29295" xr:uid="{4F3D2743-AAB1-436A-99F7-BAC8064A8B39}"/>
    <cellStyle name="SAPBEXexcBad9 3 3 4 2" xfId="52594" xr:uid="{164D08AB-63CA-4BE0-A050-215621DF5735}"/>
    <cellStyle name="SAPBEXexcBad9 3 3 5" xfId="38889" xr:uid="{8DC87D0D-050C-49B9-BFD8-AC19B6C93448}"/>
    <cellStyle name="SAPBEXexcBad9 3 4" xfId="15220" xr:uid="{D800C0A4-0795-4766-AFC2-9A22374AA820}"/>
    <cellStyle name="SAPBEXexcBad9 3 4 2" xfId="28950" xr:uid="{748B6C8A-FA17-43B9-B23E-0E9956620800}"/>
    <cellStyle name="SAPBEXexcBad9 3 4 2 2" xfId="52249" xr:uid="{D1CC6602-2E3E-4BC4-A35C-96F458C3CD9F}"/>
    <cellStyle name="SAPBEXexcBad9 3 4 3" xfId="29265" xr:uid="{2577E33D-CE4A-4D57-A8D5-532FF96E534C}"/>
    <cellStyle name="SAPBEXexcBad9 3 4 3 2" xfId="52564" xr:uid="{4E394066-7EA2-423A-99B0-001BFCCAE28F}"/>
    <cellStyle name="SAPBEXexcBad9 3 4 4" xfId="38561" xr:uid="{86C94A1A-8988-4045-90AF-3B7A9CE38465}"/>
    <cellStyle name="SAPBEXexcBad9 3 5" xfId="16953" xr:uid="{995EEF84-6043-443F-9F63-0CF9E20892C5}"/>
    <cellStyle name="SAPBEXexcBad9 3 5 2" xfId="40265" xr:uid="{B76DF0AF-98AB-45BB-A0E9-F54042FFE1F4}"/>
    <cellStyle name="SAPBEXexcBad9 3 6" xfId="24783" xr:uid="{0C78FFB4-BAD8-47CE-ABEE-6C1F95C44764}"/>
    <cellStyle name="SAPBEXexcBad9 3 6 2" xfId="48089" xr:uid="{0ED5A065-2902-4382-9876-5925AE5F1592}"/>
    <cellStyle name="SAPBEXexcBad9 3 7" xfId="17421" xr:uid="{561DEF25-FF5B-4E56-8EF9-2489D08A6BC5}"/>
    <cellStyle name="SAPBEXexcBad9 3 7 2" xfId="40733" xr:uid="{0391AA44-161B-4E34-AF8B-01AA2BDCE85F}"/>
    <cellStyle name="SAPBEXexcBad9 3 8" xfId="29408" xr:uid="{9D412C6F-EB90-4C8F-BC7A-B5763E186E6D}"/>
    <cellStyle name="SAPBEXexcBad9 4" xfId="248" xr:uid="{00000000-0005-0000-0000-000012010000}"/>
    <cellStyle name="SAPBEXexcBad9 4 2" xfId="16954" xr:uid="{43CAA4D9-29ED-42B0-A0DD-2641A7368A52}"/>
    <cellStyle name="SAPBEXexcBad9 4 2 2" xfId="40266" xr:uid="{EDD9BB99-2522-4035-BA6D-E44D9ED9749B}"/>
    <cellStyle name="SAPBEXexcBad9 4 3" xfId="25132" xr:uid="{217E50A6-922F-4455-AD35-AEF847844944}"/>
    <cellStyle name="SAPBEXexcBad9 4 3 2" xfId="48435" xr:uid="{80C37E5D-0CBB-4800-8499-1B92BCEE70CC}"/>
    <cellStyle name="SAPBEXexcBad9 4 4" xfId="29322" xr:uid="{FBEE783D-3F75-4D3A-9A3A-FD2B1C2E19E3}"/>
    <cellStyle name="SAPBEXexcBad9 4 4 2" xfId="52621" xr:uid="{D414DEC6-D523-42D4-902B-8190FE9EE70B}"/>
    <cellStyle name="SAPBEXexcBad9 4 5" xfId="29409" xr:uid="{D08FBD05-0F48-40D6-84B4-1509C4E7DB89}"/>
    <cellStyle name="SAPBEXexcBad9 5" xfId="15547" xr:uid="{15F011D9-4C0A-495A-8264-E959F8957D5A}"/>
    <cellStyle name="SAPBEXexcBad9 5 2" xfId="26654" xr:uid="{09032597-FFAD-4A50-8ECB-3EDE7E028095}"/>
    <cellStyle name="SAPBEXexcBad9 5 2 2" xfId="49954" xr:uid="{AC2EAFCA-5EF0-492B-A5BC-970FB805C529}"/>
    <cellStyle name="SAPBEXexcBad9 5 3" xfId="29162" xr:uid="{84B151F3-A96E-417C-B135-186DD261DBCE}"/>
    <cellStyle name="SAPBEXexcBad9 5 3 2" xfId="52461" xr:uid="{2DA690CF-E961-4107-AF08-EB6FCD53D06C}"/>
    <cellStyle name="SAPBEXexcBad9 5 4" xfId="28002" xr:uid="{93EE59BF-B566-40EB-BBBD-2F1AEA8BA334}"/>
    <cellStyle name="SAPBEXexcBad9 5 4 2" xfId="51301" xr:uid="{07F39422-D847-490F-9A67-9B5C0A6D3F69}"/>
    <cellStyle name="SAPBEXexcBad9 5 5" xfId="38886" xr:uid="{D1368602-5BB6-4C48-8AB5-FE84DB9CDED6}"/>
    <cellStyle name="SAPBEXexcBad9 6" xfId="15496" xr:uid="{4FD673EE-4860-4B9D-A783-E0A182CBEF70}"/>
    <cellStyle name="SAPBEXexcBad9 6 2" xfId="29111" xr:uid="{F5B417CB-96F2-4F01-915E-381E92D3F9C0}"/>
    <cellStyle name="SAPBEXexcBad9 6 2 2" xfId="52410" xr:uid="{DD272109-2AF1-4969-ABDD-AAB2A4921C53}"/>
    <cellStyle name="SAPBEXexcBad9 6 3" xfId="27951" xr:uid="{6683DAAF-8093-4B69-B06F-AF1261B2A232}"/>
    <cellStyle name="SAPBEXexcBad9 6 3 2" xfId="51250" xr:uid="{4125F600-CB70-41D4-9A46-A8091316076D}"/>
    <cellStyle name="SAPBEXexcBad9 6 4" xfId="38835" xr:uid="{B49B64DB-1B9B-47A3-91B8-E39975686CD8}"/>
    <cellStyle name="SAPBEXexcBad9 7" xfId="25042" xr:uid="{AA25868F-2736-4817-A52A-39C217308798}"/>
    <cellStyle name="SAPBEXexcBad9 7 2" xfId="48348" xr:uid="{80B4E5DA-640A-4C5C-B522-5042DB5E7634}"/>
    <cellStyle name="SAPBEXexcBad9 8" xfId="26360" xr:uid="{114FBC60-2301-4CC3-B932-B6877ED242F0}"/>
    <cellStyle name="SAPBEXexcBad9 8 2" xfId="49662" xr:uid="{483EA1D5-CD5A-4F38-85CE-C8B6BC5FCCD9}"/>
    <cellStyle name="SAPBEXexcBad9 9" xfId="29341" xr:uid="{2C0DF93A-4F0C-4899-AC70-51A8C6C6C6AB}"/>
    <cellStyle name="SAPBEXexcBad9_Cash Flow" xfId="9224" xr:uid="{D032CACF-F240-4682-A843-74F3AE35F79C}"/>
    <cellStyle name="SAPBEXexcCritical4" xfId="29" xr:uid="{00000000-0005-0000-0000-000013010000}"/>
    <cellStyle name="SAPBEXexcCritical4 2" xfId="249" xr:uid="{00000000-0005-0000-0000-000014010000}"/>
    <cellStyle name="SAPBEXexcCritical4 2 10" xfId="29410" xr:uid="{B488A88D-748C-4738-A8AF-229B81150E8F}"/>
    <cellStyle name="SAPBEXexcCritical4 2 2" xfId="250" xr:uid="{00000000-0005-0000-0000-000015010000}"/>
    <cellStyle name="SAPBEXexcCritical4 2 2 2" xfId="13761" xr:uid="{64B62935-E12C-4C51-85B3-2F7D7A379D7D}"/>
    <cellStyle name="SAPBEXexcCritical4 2 2 2 2" xfId="25006" xr:uid="{6A4CDC8C-1349-4FA6-90AC-E577272E9D46}"/>
    <cellStyle name="SAPBEXexcCritical4 2 2 2 2 2" xfId="48312" xr:uid="{E3AE390F-5C9E-4245-937D-6E5E30CF3E12}"/>
    <cellStyle name="SAPBEXexcCritical4 2 2 2 3" xfId="28507" xr:uid="{CC9AC4FB-4083-41EC-81E9-1303A97C90CC}"/>
    <cellStyle name="SAPBEXexcCritical4 2 2 2 3 2" xfId="51806" xr:uid="{84C17D45-89BE-4AB0-80AF-7090455F9D11}"/>
    <cellStyle name="SAPBEXexcCritical4 2 2 2 4" xfId="27972" xr:uid="{A5832941-8ADA-4B87-B1FB-BC98A3BF9BBF}"/>
    <cellStyle name="SAPBEXexcCritical4 2 2 2 4 2" xfId="51271" xr:uid="{DE692A55-2820-479E-9EF5-CC712170129F}"/>
    <cellStyle name="SAPBEXexcCritical4 2 2 2 5" xfId="37113" xr:uid="{EC1BE277-EDF2-4A47-8671-C2BDE14182C9}"/>
    <cellStyle name="SAPBEXexcCritical4 2 2 3" xfId="14071" xr:uid="{768F4BEF-FBD9-4459-B0BC-AF58FA5F6EB9}"/>
    <cellStyle name="SAPBEXexcCritical4 2 2 3 2" xfId="25252" xr:uid="{8F3652BE-2FC5-4E04-9055-73F9CD713B60}"/>
    <cellStyle name="SAPBEXexcCritical4 2 2 3 2 2" xfId="48554" xr:uid="{DB587938-7807-46A4-BE52-AABE48DF1C32}"/>
    <cellStyle name="SAPBEXexcCritical4 2 2 3 3" xfId="28756" xr:uid="{D1FD4AFE-E63F-41CD-BF8A-20E59F2514B9}"/>
    <cellStyle name="SAPBEXexcCritical4 2 2 3 3 2" xfId="52055" xr:uid="{5112ABD9-33FE-475C-8DB9-7ECC408F5C27}"/>
    <cellStyle name="SAPBEXexcCritical4 2 2 3 4" xfId="17276" xr:uid="{29C8DFE1-93C8-4D32-A5BC-35188EA520F9}"/>
    <cellStyle name="SAPBEXexcCritical4 2 2 3 4 2" xfId="40588" xr:uid="{CB0639AA-4B2F-40DA-8070-F7A5D9B098DC}"/>
    <cellStyle name="SAPBEXexcCritical4 2 2 3 5" xfId="37412" xr:uid="{523D2D12-DFA2-494D-9410-8C47622047E0}"/>
    <cellStyle name="SAPBEXexcCritical4 2 2 4" xfId="13998" xr:uid="{91B56253-C3EB-4C87-BF2F-857726097FC2}"/>
    <cellStyle name="SAPBEXexcCritical4 2 2 4 2" xfId="28711" xr:uid="{FDCAB2E1-0289-4880-BB46-9BDD2E8AC268}"/>
    <cellStyle name="SAPBEXexcCritical4 2 2 4 2 2" xfId="52010" xr:uid="{16D60675-CCED-4387-A31E-ABEA117088C0}"/>
    <cellStyle name="SAPBEXexcCritical4 2 2 4 3" xfId="24890" xr:uid="{AF147F50-3D08-41AD-BAA9-6CDA5251CF0C}"/>
    <cellStyle name="SAPBEXexcCritical4 2 2 4 3 2" xfId="48196" xr:uid="{2E0395C4-F5BB-48A0-B274-6E89711BDD23}"/>
    <cellStyle name="SAPBEXexcCritical4 2 2 4 4" xfId="37339" xr:uid="{BE96EC06-0A03-4262-9FA9-3CC04161ACC7}"/>
    <cellStyle name="SAPBEXexcCritical4 2 2 5" xfId="16956" xr:uid="{11FBE950-AC5F-4CCF-BECF-0A95865867F9}"/>
    <cellStyle name="SAPBEXexcCritical4 2 2 5 2" xfId="40268" xr:uid="{79DED782-1B2A-49CA-8FF0-2FFEF59F8C62}"/>
    <cellStyle name="SAPBEXexcCritical4 2 2 6" xfId="17259" xr:uid="{074E4281-5C4C-414D-99A1-579CE9F98B19}"/>
    <cellStyle name="SAPBEXexcCritical4 2 2 6 2" xfId="40571" xr:uid="{7FD7F5BC-BFC1-4B14-8A89-E53BA8B34618}"/>
    <cellStyle name="SAPBEXexcCritical4 2 2 7" xfId="28407" xr:uid="{AF744D10-2438-4F9A-9986-35E0FF7EB46B}"/>
    <cellStyle name="SAPBEXexcCritical4 2 2 7 2" xfId="51706" xr:uid="{10334732-C27D-4F62-9B2E-561846B0EADD}"/>
    <cellStyle name="SAPBEXexcCritical4 2 2 8" xfId="29411" xr:uid="{D786B529-E523-4D2F-943D-3B031F0917F7}"/>
    <cellStyle name="SAPBEXexcCritical4 2 3" xfId="251" xr:uid="{00000000-0005-0000-0000-000016010000}"/>
    <cellStyle name="SAPBEXexcCritical4 2 3 2" xfId="16957" xr:uid="{2EFEF138-654D-476C-A11A-BF502F8A339B}"/>
    <cellStyle name="SAPBEXexcCritical4 2 3 2 2" xfId="40269" xr:uid="{BE56513B-27BF-44B8-94F9-66B4A4A66F68}"/>
    <cellStyle name="SAPBEXexcCritical4 2 3 3" xfId="17052" xr:uid="{69161799-0774-4B47-8989-2739E02D77B2}"/>
    <cellStyle name="SAPBEXexcCritical4 2 3 3 2" xfId="40364" xr:uid="{ACF2F543-E7ED-4735-B25C-8C176003F17E}"/>
    <cellStyle name="SAPBEXexcCritical4 2 3 4" xfId="22665" xr:uid="{14D78BDD-0F79-41F9-BD78-E98FD4AB7E4C}"/>
    <cellStyle name="SAPBEXexcCritical4 2 3 4 2" xfId="45971" xr:uid="{9E91E0E1-0D97-45A0-8AE5-FA548080CC9B}"/>
    <cellStyle name="SAPBEXexcCritical4 2 3 5" xfId="29412" xr:uid="{8BA7172F-BBF1-4ACC-B1BE-E82BFC10BC13}"/>
    <cellStyle name="SAPBEXexcCritical4 2 4" xfId="9226" xr:uid="{62BEED46-9780-4513-BDBF-10EAA0C78CAF}"/>
    <cellStyle name="SAPBEXexcCritical4 2 4 2" xfId="22688" xr:uid="{E988E957-8DFB-4AD9-9B2E-97B89CB6D7C6}"/>
    <cellStyle name="SAPBEXexcCritical4 2 4 2 2" xfId="45994" xr:uid="{862679E7-5963-4C9A-9D47-9AB414F8A72E}"/>
    <cellStyle name="SAPBEXexcCritical4 2 4 3" xfId="28189" xr:uid="{E3708142-DE2D-4CE6-B67E-68657A6DFDB4}"/>
    <cellStyle name="SAPBEXexcCritical4 2 4 3 2" xfId="51488" xr:uid="{44EB5EA3-B518-485D-9C62-FFBEF4C75062}"/>
    <cellStyle name="SAPBEXexcCritical4 2 4 4" xfId="28128" xr:uid="{A7F941AA-0007-4E14-BD6E-D2CF0C068D3F}"/>
    <cellStyle name="SAPBEXexcCritical4 2 4 4 2" xfId="51427" xr:uid="{393B61E7-6905-4623-8C99-62E8E4D72D2A}"/>
    <cellStyle name="SAPBEXexcCritical4 2 4 5" xfId="34924" xr:uid="{7C6B7547-FEB7-401F-AE95-25D8E1ADDF7A}"/>
    <cellStyle name="SAPBEXexcCritical4 2 5" xfId="13850" xr:uid="{D83A3418-7F1F-4102-8D1C-1D3CEE2205B5}"/>
    <cellStyle name="SAPBEXexcCritical4 2 5 2" xfId="25067" xr:uid="{7DBBD71A-7DB9-4BAF-8773-E4D1CEC0B4D9}"/>
    <cellStyle name="SAPBEXexcCritical4 2 5 2 2" xfId="48372" xr:uid="{58721824-7425-468C-9095-F6B760978656}"/>
    <cellStyle name="SAPBEXexcCritical4 2 5 3" xfId="28588" xr:uid="{49D058AA-5C16-4F09-821A-E7E4FF38FE7D}"/>
    <cellStyle name="SAPBEXexcCritical4 2 5 3 2" xfId="51887" xr:uid="{406BDC05-8822-49B4-8D01-6D9D72E7D1C3}"/>
    <cellStyle name="SAPBEXexcCritical4 2 5 4" xfId="17166" xr:uid="{70EAC5AF-90DE-4460-B4FD-F4444563034C}"/>
    <cellStyle name="SAPBEXexcCritical4 2 5 4 2" xfId="40478" xr:uid="{D5DEB73D-937E-454D-A822-92057E7048CD}"/>
    <cellStyle name="SAPBEXexcCritical4 2 5 5" xfId="37194" xr:uid="{8AA07225-5D8F-4153-A7C9-3084C8556E16}"/>
    <cellStyle name="SAPBEXexcCritical4 2 6" xfId="13889" xr:uid="{9505E213-FD6A-4204-BF56-1D9B5B113458}"/>
    <cellStyle name="SAPBEXexcCritical4 2 6 2" xfId="28621" xr:uid="{3E9946E4-9565-4DBB-9990-EE42DF179C58}"/>
    <cellStyle name="SAPBEXexcCritical4 2 6 2 2" xfId="51920" xr:uid="{33A7AFB3-18AB-4D46-B51F-E9C80648ED8A}"/>
    <cellStyle name="SAPBEXexcCritical4 2 6 3" xfId="17351" xr:uid="{E82205C7-1C39-4AAE-8306-CACDA378FB46}"/>
    <cellStyle name="SAPBEXexcCritical4 2 6 3 2" xfId="40663" xr:uid="{CBCBDC31-3863-4D54-B7AE-542E1D1CD42D}"/>
    <cellStyle name="SAPBEXexcCritical4 2 6 4" xfId="37231" xr:uid="{74DCE282-4CF2-42D0-84B3-19EF43A32297}"/>
    <cellStyle name="SAPBEXexcCritical4 2 7" xfId="16955" xr:uid="{A4970EC0-6696-4692-8260-07184B8C8D34}"/>
    <cellStyle name="SAPBEXexcCritical4 2 7 2" xfId="40267" xr:uid="{95E19FDB-ED3B-425D-9992-1A4F9C88EDD8}"/>
    <cellStyle name="SAPBEXexcCritical4 2 8" xfId="22736" xr:uid="{37575DD3-0AD1-4E93-8C0B-F62E7174C2EC}"/>
    <cellStyle name="SAPBEXexcCritical4 2 8 2" xfId="46042" xr:uid="{6E2DB463-90FA-454E-8629-CFBED895DA42}"/>
    <cellStyle name="SAPBEXexcCritical4 2 9" xfId="28916" xr:uid="{0C98209F-3B4E-4335-BCCB-FC23F60BE5B6}"/>
    <cellStyle name="SAPBEXexcCritical4 2 9 2" xfId="52215" xr:uid="{AD7CE6D5-BFDA-4478-B782-77DF9E31DA8A}"/>
    <cellStyle name="SAPBEXexcCritical4 3" xfId="252" xr:uid="{00000000-0005-0000-0000-000017010000}"/>
    <cellStyle name="SAPBEXexcCritical4 3 2" xfId="9225" xr:uid="{F3E94C86-13B4-4434-B293-5D588400B798}"/>
    <cellStyle name="SAPBEXexcCritical4 3 2 2" xfId="22687" xr:uid="{B7C50231-DF6E-434A-9100-17429447F390}"/>
    <cellStyle name="SAPBEXexcCritical4 3 2 2 2" xfId="45993" xr:uid="{C7DFD05F-605A-4494-AB5D-DD4DD9D11A69}"/>
    <cellStyle name="SAPBEXexcCritical4 3 2 3" xfId="28188" xr:uid="{587E27E5-1B21-481C-9AAB-DE84DD6DE62C}"/>
    <cellStyle name="SAPBEXexcCritical4 3 2 3 2" xfId="51487" xr:uid="{B582DD78-C012-47A8-AE48-A1F6D8A08D93}"/>
    <cellStyle name="SAPBEXexcCritical4 3 2 4" xfId="28280" xr:uid="{8ECE06EA-3E49-46B5-AABB-29A43BDC008E}"/>
    <cellStyle name="SAPBEXexcCritical4 3 2 4 2" xfId="51579" xr:uid="{3214FEFC-7E54-4870-BB42-840ED3027B0D}"/>
    <cellStyle name="SAPBEXexcCritical4 3 2 5" xfId="34923" xr:uid="{A239C7FE-0472-4C8B-BDC4-497A4F9332BA}"/>
    <cellStyle name="SAPBEXexcCritical4 3 3" xfId="15228" xr:uid="{88BAFF49-1E26-431B-948D-6D4C95A02CF9}"/>
    <cellStyle name="SAPBEXexcCritical4 3 3 2" xfId="26380" xr:uid="{7D56BE4F-72E1-4092-855E-3574F21C5960}"/>
    <cellStyle name="SAPBEXexcCritical4 3 3 2 2" xfId="49682" xr:uid="{89FF567A-4C3F-40DC-B447-4C110CBD90AA}"/>
    <cellStyle name="SAPBEXexcCritical4 3 3 3" xfId="28957" xr:uid="{5CA49EB9-69C4-4DAD-8237-801626EE7AFE}"/>
    <cellStyle name="SAPBEXexcCritical4 3 3 3 2" xfId="52256" xr:uid="{B5ABFB38-4274-42EE-8854-241A8C02DA67}"/>
    <cellStyle name="SAPBEXexcCritical4 3 3 4" xfId="24914" xr:uid="{53491FF1-E9E8-4A32-9E03-F625E0C46522}"/>
    <cellStyle name="SAPBEXexcCritical4 3 3 4 2" xfId="48220" xr:uid="{7BEDC785-AD46-4101-80C5-0A653D6A2A94}"/>
    <cellStyle name="SAPBEXexcCritical4 3 3 5" xfId="38569" xr:uid="{F17903C0-97CC-4868-AFA3-92597FD8D46C}"/>
    <cellStyle name="SAPBEXexcCritical4 3 4" xfId="15524" xr:uid="{13089614-B491-4994-9CF2-4058BD02D4A2}"/>
    <cellStyle name="SAPBEXexcCritical4 3 4 2" xfId="29139" xr:uid="{2F2FBC02-D389-40CD-94F0-94AA941459BC}"/>
    <cellStyle name="SAPBEXexcCritical4 3 4 2 2" xfId="52438" xr:uid="{27473E1A-E7F9-40D6-AEA1-B40A06A9942C}"/>
    <cellStyle name="SAPBEXexcCritical4 3 4 3" xfId="28011" xr:uid="{FB5C075D-9BBB-429E-831A-6D7F7D7FD9B6}"/>
    <cellStyle name="SAPBEXexcCritical4 3 4 3 2" xfId="51310" xr:uid="{DDCC028D-5086-4387-9AE1-E43ED91FA475}"/>
    <cellStyle name="SAPBEXexcCritical4 3 4 4" xfId="38863" xr:uid="{E5E25BE5-B088-4429-8BEA-2D65D8D02181}"/>
    <cellStyle name="SAPBEXexcCritical4 3 5" xfId="16958" xr:uid="{651E215C-E619-4CDA-8914-47829BE8F0D0}"/>
    <cellStyle name="SAPBEXexcCritical4 3 5 2" xfId="40270" xr:uid="{65FA45F9-F19F-4214-BD0B-A40E26504C13}"/>
    <cellStyle name="SAPBEXexcCritical4 3 6" xfId="17051" xr:uid="{F846D425-C1A0-4F5F-96B2-9AFF44C33CBB}"/>
    <cellStyle name="SAPBEXexcCritical4 3 6 2" xfId="40363" xr:uid="{32BB5A71-79A8-428C-B0A3-275639C41EA2}"/>
    <cellStyle name="SAPBEXexcCritical4 3 7" xfId="28859" xr:uid="{F3BE7B32-87F4-4273-AC60-88ABECC2DC4B}"/>
    <cellStyle name="SAPBEXexcCritical4 3 7 2" xfId="52158" xr:uid="{67A8EC8D-EE9A-4BFF-A68C-14044A3BEB8A}"/>
    <cellStyle name="SAPBEXexcCritical4 3 8" xfId="29413" xr:uid="{7F8DC1EB-707A-40D9-ADE1-17BC39A040B7}"/>
    <cellStyle name="SAPBEXexcCritical4 4" xfId="253" xr:uid="{00000000-0005-0000-0000-000018010000}"/>
    <cellStyle name="SAPBEXexcCritical4 4 2" xfId="16959" xr:uid="{DD7297F7-8DAC-4875-A86C-F74BCF450502}"/>
    <cellStyle name="SAPBEXexcCritical4 4 2 2" xfId="40271" xr:uid="{495E464A-D83F-4A16-8920-01C4D2FF0FDD}"/>
    <cellStyle name="SAPBEXexcCritical4 4 3" xfId="22734" xr:uid="{C383AB80-5B5A-437C-B951-C496DF8A1097}"/>
    <cellStyle name="SAPBEXexcCritical4 4 3 2" xfId="46040" xr:uid="{23A73A6F-25AA-466B-96CC-72EBAE401D84}"/>
    <cellStyle name="SAPBEXexcCritical4 4 4" xfId="28369" xr:uid="{9EEB196E-0E5B-4901-B24D-A655B769373C}"/>
    <cellStyle name="SAPBEXexcCritical4 4 4 2" xfId="51668" xr:uid="{4FDE449A-DE39-432F-BF53-77AEEFE66BFE}"/>
    <cellStyle name="SAPBEXexcCritical4 4 5" xfId="29414" xr:uid="{FD5D8F18-EDB8-4969-A6DC-E28C946B962E}"/>
    <cellStyle name="SAPBEXexcCritical4 5" xfId="13943" xr:uid="{EA36743F-3B7A-42CD-A572-D30F52B7A41F}"/>
    <cellStyle name="SAPBEXexcCritical4 5 2" xfId="25139" xr:uid="{D2E3AB1E-A546-45A0-90A7-26BBCBA5DC3B}"/>
    <cellStyle name="SAPBEXexcCritical4 5 2 2" xfId="48442" xr:uid="{054D8A3A-DBEE-4D15-A14D-53CF4F0F33DC}"/>
    <cellStyle name="SAPBEXexcCritical4 5 3" xfId="28674" xr:uid="{E042E1B8-94F7-46C3-9A84-BAE591052086}"/>
    <cellStyle name="SAPBEXexcCritical4 5 3 2" xfId="51973" xr:uid="{54DD58E4-18B1-4731-9C64-FB3B3188A344}"/>
    <cellStyle name="SAPBEXexcCritical4 5 4" xfId="24876" xr:uid="{DE4D3452-B1A6-4078-905A-D62037E5D949}"/>
    <cellStyle name="SAPBEXexcCritical4 5 4 2" xfId="48182" xr:uid="{7A25A907-FE3C-4E1D-A006-7D7850C18933}"/>
    <cellStyle name="SAPBEXexcCritical4 5 5" xfId="37285" xr:uid="{37F27B82-9008-449A-B252-142AABE8D899}"/>
    <cellStyle name="SAPBEXexcCritical4 6" xfId="14089" xr:uid="{763DB65B-AA2A-4D91-B949-E1D3CE6DECEE}"/>
    <cellStyle name="SAPBEXexcCritical4 6 2" xfId="28774" xr:uid="{E3CA7329-D3B6-45A8-9073-139EB1CD6216}"/>
    <cellStyle name="SAPBEXexcCritical4 6 2 2" xfId="52073" xr:uid="{BD124B07-14BD-47CE-B991-A4B7EF1AEDAC}"/>
    <cellStyle name="SAPBEXexcCritical4 6 3" xfId="28044" xr:uid="{93BFED51-110F-4A9F-8BE6-394C293C2368}"/>
    <cellStyle name="SAPBEXexcCritical4 6 3 2" xfId="51343" xr:uid="{15EB5BD1-A7BC-437A-90F3-CA19093A3B9D}"/>
    <cellStyle name="SAPBEXexcCritical4 6 4" xfId="37430" xr:uid="{D76C45C0-B806-4A3D-A029-CD4397791C67}"/>
    <cellStyle name="SAPBEXexcCritical4 7" xfId="17270" xr:uid="{FCEE2098-2555-4E7E-8E3F-6BE9FD738867}"/>
    <cellStyle name="SAPBEXexcCritical4 7 2" xfId="40582" xr:uid="{FCD731C7-1FE7-473D-85D9-3F935BDF0448}"/>
    <cellStyle name="SAPBEXexcCritical4 8" xfId="17336" xr:uid="{DB9E100E-209E-42D9-956E-C5B901C10E5E}"/>
    <cellStyle name="SAPBEXexcCritical4 8 2" xfId="40648" xr:uid="{512D6620-E8FD-4329-B8E8-47D1DEE63496}"/>
    <cellStyle name="SAPBEXexcCritical4 9" xfId="29342" xr:uid="{39EB8048-B47A-4C41-87A9-A09956B5007D}"/>
    <cellStyle name="SAPBEXexcCritical4_Cash Flow" xfId="9227" xr:uid="{7EA75C64-E29A-456E-B1B2-38B9F79B3096}"/>
    <cellStyle name="SAPBEXexcCritical5" xfId="30" xr:uid="{00000000-0005-0000-0000-000019010000}"/>
    <cellStyle name="SAPBEXexcCritical5 2" xfId="254" xr:uid="{00000000-0005-0000-0000-00001A010000}"/>
    <cellStyle name="SAPBEXexcCritical5 2 10" xfId="29415" xr:uid="{2A56CB0F-ADE7-48B3-92A4-A34188969B2D}"/>
    <cellStyle name="SAPBEXexcCritical5 2 2" xfId="255" xr:uid="{00000000-0005-0000-0000-00001B010000}"/>
    <cellStyle name="SAPBEXexcCritical5 2 2 2" xfId="13762" xr:uid="{22F635C3-4F2E-4C45-8F57-441367EA7AD7}"/>
    <cellStyle name="SAPBEXexcCritical5 2 2 2 2" xfId="25007" xr:uid="{93197DFC-B7C4-4698-9641-D53220E3BCCB}"/>
    <cellStyle name="SAPBEXexcCritical5 2 2 2 2 2" xfId="48313" xr:uid="{844ED885-28B7-4312-A9F6-10731A8995A4}"/>
    <cellStyle name="SAPBEXexcCritical5 2 2 2 3" xfId="28508" xr:uid="{48D78DE1-2F2B-4B66-9DF9-4BC6B0031219}"/>
    <cellStyle name="SAPBEXexcCritical5 2 2 2 3 2" xfId="51807" xr:uid="{4503DCFC-98DA-42D6-B2C7-3F8EE7BC8DCD}"/>
    <cellStyle name="SAPBEXexcCritical5 2 2 2 4" xfId="17171" xr:uid="{C4A0EAB3-E6CF-46C9-B0D4-ACC703E13528}"/>
    <cellStyle name="SAPBEXexcCritical5 2 2 2 4 2" xfId="40483" xr:uid="{7AAE78AE-2830-4F9F-8500-5F47C33BDB97}"/>
    <cellStyle name="SAPBEXexcCritical5 2 2 2 5" xfId="37114" xr:uid="{A2411DE3-FABF-4141-BAD2-807A8D74C62F}"/>
    <cellStyle name="SAPBEXexcCritical5 2 2 3" xfId="13968" xr:uid="{4FF48871-16FF-47C1-B9F2-E8A25ED4B2B5}"/>
    <cellStyle name="SAPBEXexcCritical5 2 2 3 2" xfId="25160" xr:uid="{532C2D7C-F0EB-4CCC-A079-68734A9CD274}"/>
    <cellStyle name="SAPBEXexcCritical5 2 2 3 2 2" xfId="48463" xr:uid="{BDA3A247-B3C1-4729-8BC7-3CE4728E1FB5}"/>
    <cellStyle name="SAPBEXexcCritical5 2 2 3 3" xfId="28687" xr:uid="{7606A1C0-89B5-4DA5-9CB5-451C95A7BB1B}"/>
    <cellStyle name="SAPBEXexcCritical5 2 2 3 3 2" xfId="51986" xr:uid="{865E4900-E297-45C1-AAF0-52B5CFB2AA16}"/>
    <cellStyle name="SAPBEXexcCritical5 2 2 3 4" xfId="28681" xr:uid="{EF18333D-F751-4BF3-86B1-4DD5FD29A8D7}"/>
    <cellStyle name="SAPBEXexcCritical5 2 2 3 4 2" xfId="51980" xr:uid="{247B9A6C-C005-43C6-B63C-519A728B2394}"/>
    <cellStyle name="SAPBEXexcCritical5 2 2 3 5" xfId="37310" xr:uid="{44BD4395-2DA4-461C-A36E-D69D470DD29D}"/>
    <cellStyle name="SAPBEXexcCritical5 2 2 4" xfId="15483" xr:uid="{AC03736C-B43C-491E-9666-0D268B5860B1}"/>
    <cellStyle name="SAPBEXexcCritical5 2 2 4 2" xfId="29098" xr:uid="{8D87BFC6-12D9-40F5-861C-95C393FFFFE7}"/>
    <cellStyle name="SAPBEXexcCritical5 2 2 4 2 2" xfId="52397" xr:uid="{5F5F77BE-0AEB-4B77-8CE8-47D675FC8156}"/>
    <cellStyle name="SAPBEXexcCritical5 2 2 4 3" xfId="28423" xr:uid="{455D603D-7A75-410A-AB9B-B409AAF3500F}"/>
    <cellStyle name="SAPBEXexcCritical5 2 2 4 3 2" xfId="51722" xr:uid="{F7C4E1F6-A66C-4835-8EBA-635F72CFD105}"/>
    <cellStyle name="SAPBEXexcCritical5 2 2 4 4" xfId="38822" xr:uid="{21877B2A-69ED-4E8B-A80D-820BFCC232C8}"/>
    <cellStyle name="SAPBEXexcCritical5 2 2 5" xfId="16961" xr:uid="{3EB43800-BA9F-487E-AA9C-A3F999D23137}"/>
    <cellStyle name="SAPBEXexcCritical5 2 2 5 2" xfId="40273" xr:uid="{0B730FBE-7044-475E-8108-C6674AA3703A}"/>
    <cellStyle name="SAPBEXexcCritical5 2 2 6" xfId="25130" xr:uid="{9C258B30-8AE9-4D21-B385-3CB28626EF8E}"/>
    <cellStyle name="SAPBEXexcCritical5 2 2 6 2" xfId="48433" xr:uid="{1E083D03-86B4-40C7-985D-D4EFB5E39E2E}"/>
    <cellStyle name="SAPBEXexcCritical5 2 2 7" xfId="28142" xr:uid="{CBEE4431-4640-456D-819D-49CDD4428D42}"/>
    <cellStyle name="SAPBEXexcCritical5 2 2 7 2" xfId="51441" xr:uid="{B6B2128C-3FFB-40FA-8BB6-7B7E853BB627}"/>
    <cellStyle name="SAPBEXexcCritical5 2 2 8" xfId="29416" xr:uid="{DC181690-857B-481C-8AB3-81851814E92D}"/>
    <cellStyle name="SAPBEXexcCritical5 2 3" xfId="256" xr:uid="{00000000-0005-0000-0000-00001C010000}"/>
    <cellStyle name="SAPBEXexcCritical5 2 3 2" xfId="16962" xr:uid="{0E39F875-39F8-4480-B826-8D7AF95F9886}"/>
    <cellStyle name="SAPBEXexcCritical5 2 3 2 2" xfId="40274" xr:uid="{A8830595-3946-48E0-86C2-386FCA564566}"/>
    <cellStyle name="SAPBEXexcCritical5 2 3 3" xfId="22732" xr:uid="{F623A85A-8CC1-425D-AE55-85DCC7597BB5}"/>
    <cellStyle name="SAPBEXexcCritical5 2 3 3 2" xfId="46038" xr:uid="{0745FBF5-BB1B-456E-B725-307DB86FB55A}"/>
    <cellStyle name="SAPBEXexcCritical5 2 3 4" xfId="28071" xr:uid="{515EDB5A-5146-41E9-8223-B8FB688DD1BD}"/>
    <cellStyle name="SAPBEXexcCritical5 2 3 4 2" xfId="51370" xr:uid="{0FBB0AD7-A0B5-4CF1-8DE1-D87299DA6E81}"/>
    <cellStyle name="SAPBEXexcCritical5 2 3 5" xfId="29417" xr:uid="{4767D6E1-50DA-4636-9062-5058B317F834}"/>
    <cellStyle name="SAPBEXexcCritical5 2 4" xfId="9229" xr:uid="{E36C8727-3588-4424-B6AA-1C34CB1B4942}"/>
    <cellStyle name="SAPBEXexcCritical5 2 4 2" xfId="22690" xr:uid="{6E77368A-9031-4E40-AB10-6E59D54E6431}"/>
    <cellStyle name="SAPBEXexcCritical5 2 4 2 2" xfId="45996" xr:uid="{FEC3C064-8749-479C-A40C-9437C21BDADB}"/>
    <cellStyle name="SAPBEXexcCritical5 2 4 3" xfId="28191" xr:uid="{F4E56558-0A5F-4003-8A99-C09461877D5C}"/>
    <cellStyle name="SAPBEXexcCritical5 2 4 3 2" xfId="51490" xr:uid="{405946F1-5BB6-4BC1-A2DF-DEEA40FC5825}"/>
    <cellStyle name="SAPBEXexcCritical5 2 4 4" xfId="24723" xr:uid="{DA370CC4-A9C4-4580-A55A-48D1E1FA68CD}"/>
    <cellStyle name="SAPBEXexcCritical5 2 4 4 2" xfId="48029" xr:uid="{7EFCB32E-212B-442B-B337-948D2D641AAB}"/>
    <cellStyle name="SAPBEXexcCritical5 2 4 5" xfId="34926" xr:uid="{02C4C0E4-A8BD-4184-BAE8-8E7A63D234E6}"/>
    <cellStyle name="SAPBEXexcCritical5 2 5" xfId="13845" xr:uid="{79905101-2E37-43A9-A280-A09209FD87CA}"/>
    <cellStyle name="SAPBEXexcCritical5 2 5 2" xfId="25063" xr:uid="{2B113472-59EF-41F2-9A95-E7F5D01229FB}"/>
    <cellStyle name="SAPBEXexcCritical5 2 5 2 2" xfId="48368" xr:uid="{1D6393E4-2292-44DE-9418-6D3918EE77E2}"/>
    <cellStyle name="SAPBEXexcCritical5 2 5 3" xfId="28583" xr:uid="{4FEE0856-39AA-4483-8397-ADC66BBF19C2}"/>
    <cellStyle name="SAPBEXexcCritical5 2 5 3 2" xfId="51882" xr:uid="{B936E060-F064-41CB-BC04-8CA20776A850}"/>
    <cellStyle name="SAPBEXexcCritical5 2 5 4" xfId="28374" xr:uid="{AEFF8177-09A3-4C1E-8502-EB7A8689B9AB}"/>
    <cellStyle name="SAPBEXexcCritical5 2 5 4 2" xfId="51673" xr:uid="{98F16F21-F2A6-4A96-BB25-8F573037E96D}"/>
    <cellStyle name="SAPBEXexcCritical5 2 5 5" xfId="37189" xr:uid="{E8768F6F-81BD-4EF9-A4BE-9FB8309B7D69}"/>
    <cellStyle name="SAPBEXexcCritical5 2 6" xfId="15262" xr:uid="{579B35B7-1A98-4638-ACF8-10827A168982}"/>
    <cellStyle name="SAPBEXexcCritical5 2 6 2" xfId="28991" xr:uid="{596BA150-31EC-48AF-BDC6-2A76C08C80C4}"/>
    <cellStyle name="SAPBEXexcCritical5 2 6 2 2" xfId="52290" xr:uid="{FC7F18C9-20C9-4B4B-8E9F-C3C79EFFB72F}"/>
    <cellStyle name="SAPBEXexcCritical5 2 6 3" xfId="24873" xr:uid="{ACCD68BD-F225-4C50-AA88-1866094A27C8}"/>
    <cellStyle name="SAPBEXexcCritical5 2 6 3 2" xfId="48179" xr:uid="{3B7AACF0-88E7-48CE-93B4-35E5B0572301}"/>
    <cellStyle name="SAPBEXexcCritical5 2 6 4" xfId="38603" xr:uid="{2840C468-0E79-49E9-82D4-029C8D501C38}"/>
    <cellStyle name="SAPBEXexcCritical5 2 7" xfId="16960" xr:uid="{E531C3FD-207A-4103-AECF-2FDADB1DD892}"/>
    <cellStyle name="SAPBEXexcCritical5 2 7 2" xfId="40272" xr:uid="{9E8D69AC-9443-4F53-9AA2-C5E1D378CFA4}"/>
    <cellStyle name="SAPBEXexcCritical5 2 8" xfId="26372" xr:uid="{A051B806-5930-48B2-812A-0836C60DAC42}"/>
    <cellStyle name="SAPBEXexcCritical5 2 8 2" xfId="49674" xr:uid="{0634795B-66AE-42A2-ACFF-C0E96B8817BE}"/>
    <cellStyle name="SAPBEXexcCritical5 2 9" xfId="28296" xr:uid="{8AB14720-BDFE-4937-9B27-8FF7D27F4DA2}"/>
    <cellStyle name="SAPBEXexcCritical5 2 9 2" xfId="51595" xr:uid="{AB673780-5F13-4D19-9842-DC30E3E095D7}"/>
    <cellStyle name="SAPBEXexcCritical5 3" xfId="257" xr:uid="{00000000-0005-0000-0000-00001D010000}"/>
    <cellStyle name="SAPBEXexcCritical5 3 2" xfId="9228" xr:uid="{C862CC65-261D-4D3A-AB76-F8097440AEAE}"/>
    <cellStyle name="SAPBEXexcCritical5 3 2 2" xfId="22689" xr:uid="{17BEBB6E-DBC9-408D-839B-15213A80972D}"/>
    <cellStyle name="SAPBEXexcCritical5 3 2 2 2" xfId="45995" xr:uid="{5F9E43B5-D78D-48CD-8D05-CD455D9D6F85}"/>
    <cellStyle name="SAPBEXexcCritical5 3 2 3" xfId="28190" xr:uid="{75598C6C-92D8-4C9D-BBB0-B6B64A56FF16}"/>
    <cellStyle name="SAPBEXexcCritical5 3 2 3 2" xfId="51489" xr:uid="{A03F3F67-31C5-438E-9DEE-641DB3B76D76}"/>
    <cellStyle name="SAPBEXexcCritical5 3 2 4" xfId="27977" xr:uid="{5922C7FD-4C98-40B0-8DD4-E7490D660610}"/>
    <cellStyle name="SAPBEXexcCritical5 3 2 4 2" xfId="51276" xr:uid="{9377BED4-11BA-426C-A7A7-CAFF20774C31}"/>
    <cellStyle name="SAPBEXexcCritical5 3 2 5" xfId="34925" xr:uid="{AC1B4765-F3E8-4EC5-B739-FD3DB02F8DC0}"/>
    <cellStyle name="SAPBEXexcCritical5 3 3" xfId="15379" xr:uid="{FF4249D0-8DF1-4FD6-BEE4-AD2B439B17FF}"/>
    <cellStyle name="SAPBEXexcCritical5 3 3 2" xfId="26510" xr:uid="{E77984D6-BD91-4357-A865-7651FD69832E}"/>
    <cellStyle name="SAPBEXexcCritical5 3 3 2 2" xfId="49810" xr:uid="{A5ADFFB9-3EAF-43D1-A5F9-94C42A2AC99B}"/>
    <cellStyle name="SAPBEXexcCritical5 3 3 3" xfId="29060" xr:uid="{1EB36E72-5DF1-4F4D-A4AF-0825D3D7BF71}"/>
    <cellStyle name="SAPBEXexcCritical5 3 3 3 2" xfId="52359" xr:uid="{D9B3C387-B835-4295-AF3A-752490B3F9D5}"/>
    <cellStyle name="SAPBEXexcCritical5 3 3 4" xfId="28298" xr:uid="{7C81E02A-8971-4CA3-B4A2-98054FA182DC}"/>
    <cellStyle name="SAPBEXexcCritical5 3 3 4 2" xfId="51597" xr:uid="{C03832A1-6FFD-4CEB-993B-687F74FA46BF}"/>
    <cellStyle name="SAPBEXexcCritical5 3 3 5" xfId="38718" xr:uid="{4D7CCE89-B14C-4213-B77D-14CCE55DEF48}"/>
    <cellStyle name="SAPBEXexcCritical5 3 4" xfId="15202" xr:uid="{EA39D833-10BD-495E-B68D-F9F713200B8F}"/>
    <cellStyle name="SAPBEXexcCritical5 3 4 2" xfId="28933" xr:uid="{C5CB35F7-43EF-4023-9ED4-FDB83F647784}"/>
    <cellStyle name="SAPBEXexcCritical5 3 4 2 2" xfId="52232" xr:uid="{74F0B6BC-CA0B-4FBD-864A-988EBC2DD6B6}"/>
    <cellStyle name="SAPBEXexcCritical5 3 4 3" xfId="17287" xr:uid="{57A8CE40-E8E7-45C8-BEE3-F505DD5456F7}"/>
    <cellStyle name="SAPBEXexcCritical5 3 4 3 2" xfId="40599" xr:uid="{56D55F1E-6380-4456-8949-E046607F41C8}"/>
    <cellStyle name="SAPBEXexcCritical5 3 4 4" xfId="38543" xr:uid="{DDCCED0A-69EC-42D0-8EF3-AFFF2F2310A2}"/>
    <cellStyle name="SAPBEXexcCritical5 3 5" xfId="16963" xr:uid="{7A143578-7D6F-4C93-994E-0BBADC0058D5}"/>
    <cellStyle name="SAPBEXexcCritical5 3 5 2" xfId="40275" xr:uid="{251A1CBC-C5F7-4206-B3C2-644D16868E90}"/>
    <cellStyle name="SAPBEXexcCritical5 3 6" xfId="25180" xr:uid="{5D305D28-D6F4-49E0-8B45-E697C37B1CDE}"/>
    <cellStyle name="SAPBEXexcCritical5 3 6 2" xfId="48483" xr:uid="{04A63E2D-65A4-4734-B90F-01C58684C0B5}"/>
    <cellStyle name="SAPBEXexcCritical5 3 7" xfId="27993" xr:uid="{10660BEB-2DCE-4BAE-B314-4DE30ABFE176}"/>
    <cellStyle name="SAPBEXexcCritical5 3 7 2" xfId="51292" xr:uid="{8137254C-8A67-4D39-ADFA-70EDA8EFB310}"/>
    <cellStyle name="SAPBEXexcCritical5 3 8" xfId="29418" xr:uid="{924F1270-FFD3-437D-B26F-FEB876A45FC1}"/>
    <cellStyle name="SAPBEXexcCritical5 4" xfId="258" xr:uid="{00000000-0005-0000-0000-00001E010000}"/>
    <cellStyle name="SAPBEXexcCritical5 4 2" xfId="16964" xr:uid="{505852D2-44F9-43D7-A991-6D577DA99287}"/>
    <cellStyle name="SAPBEXexcCritical5 4 2 2" xfId="40276" xr:uid="{7D29A0B9-EC3B-44A5-A1D4-25BC5EC39230}"/>
    <cellStyle name="SAPBEXexcCritical5 4 3" xfId="26393" xr:uid="{73B7D23E-1C20-49F5-B27F-C61E0DB83FFA}"/>
    <cellStyle name="SAPBEXexcCritical5 4 3 2" xfId="49695" xr:uid="{DA23F4FD-954C-4C48-9E85-A6B9B5BC7DB0}"/>
    <cellStyle name="SAPBEXexcCritical5 4 4" xfId="17429" xr:uid="{F14E08B5-0D55-4706-8058-B80A7B5C74DD}"/>
    <cellStyle name="SAPBEXexcCritical5 4 4 2" xfId="40741" xr:uid="{7CB0B286-3117-4C1F-B4FE-F3CAA2594FC6}"/>
    <cellStyle name="SAPBEXexcCritical5 4 5" xfId="29419" xr:uid="{DA9CB714-EFB3-4220-B5EA-F475D150E197}"/>
    <cellStyle name="SAPBEXexcCritical5 5" xfId="13983" xr:uid="{82ACE616-E4FB-478F-8A67-6702EF632281}"/>
    <cellStyle name="SAPBEXexcCritical5 5 2" xfId="25175" xr:uid="{D9201121-D631-4995-9600-696E5EE429DB}"/>
    <cellStyle name="SAPBEXexcCritical5 5 2 2" xfId="48478" xr:uid="{802D3E84-E66F-4776-820F-1695C44B1FFA}"/>
    <cellStyle name="SAPBEXexcCritical5 5 3" xfId="28700" xr:uid="{22AC507E-741E-44E8-8FC9-F413B3623446}"/>
    <cellStyle name="SAPBEXexcCritical5 5 3 2" xfId="51999" xr:uid="{78D6A2E2-2829-4330-A84F-D759DBBC2253}"/>
    <cellStyle name="SAPBEXexcCritical5 5 4" xfId="17452" xr:uid="{D51A8570-2900-46D0-9B75-45C4B02D452E}"/>
    <cellStyle name="SAPBEXexcCritical5 5 4 2" xfId="40764" xr:uid="{F769982E-8961-40DF-A803-3FBE751E3BDB}"/>
    <cellStyle name="SAPBEXexcCritical5 5 5" xfId="37325" xr:uid="{E39A6297-9C6D-4562-8B69-C3763163CD33}"/>
    <cellStyle name="SAPBEXexcCritical5 6" xfId="15582" xr:uid="{EE3C9A1D-57C8-4C7C-88AC-3BCEC371ED27}"/>
    <cellStyle name="SAPBEXexcCritical5 6 2" xfId="29196" xr:uid="{B6EA75DF-BC2A-4643-8851-770A0D1238C4}"/>
    <cellStyle name="SAPBEXexcCritical5 6 2 2" xfId="52495" xr:uid="{B8F61F34-7A78-42EC-B2A2-9630A31B3102}"/>
    <cellStyle name="SAPBEXexcCritical5 6 3" xfId="17422" xr:uid="{489E5DEC-CB11-4A37-9A1E-102B770D7343}"/>
    <cellStyle name="SAPBEXexcCritical5 6 3 2" xfId="40734" xr:uid="{A3BC245E-406A-4AA3-89B3-023A043A8059}"/>
    <cellStyle name="SAPBEXexcCritical5 6 4" xfId="38920" xr:uid="{CF4770AC-ECAE-4E5C-A80B-3A6C7BE16B27}"/>
    <cellStyle name="SAPBEXexcCritical5 7" xfId="26644" xr:uid="{8A93BC80-943F-45DA-8005-7651196896B2}"/>
    <cellStyle name="SAPBEXexcCritical5 7 2" xfId="49944" xr:uid="{E3929742-0B24-4AD1-BC01-7B7F0FE33E41}"/>
    <cellStyle name="SAPBEXexcCritical5 8" xfId="25048" xr:uid="{84C763AC-040C-4924-A802-96AFB67AFCF0}"/>
    <cellStyle name="SAPBEXexcCritical5 8 2" xfId="48354" xr:uid="{2257F72E-7D0C-4C60-BCD7-0568E5BEBD97}"/>
    <cellStyle name="SAPBEXexcCritical5 9" xfId="29343" xr:uid="{63EEBD83-F444-4698-B2E6-18DA681F2717}"/>
    <cellStyle name="SAPBEXexcCritical5_Cash Flow" xfId="9230" xr:uid="{7D754444-3E25-4D99-8747-ADA7669824DF}"/>
    <cellStyle name="SAPBEXexcCritical6" xfId="31" xr:uid="{00000000-0005-0000-0000-00001F010000}"/>
    <cellStyle name="SAPBEXexcCritical6 2" xfId="259" xr:uid="{00000000-0005-0000-0000-000020010000}"/>
    <cellStyle name="SAPBEXexcCritical6 2 10" xfId="29420" xr:uid="{002DF6F8-24E4-4BC8-BEF7-21877164AB10}"/>
    <cellStyle name="SAPBEXexcCritical6 2 2" xfId="260" xr:uid="{00000000-0005-0000-0000-000021010000}"/>
    <cellStyle name="SAPBEXexcCritical6 2 2 2" xfId="13763" xr:uid="{E5AE8A3F-2965-4BCE-A57E-C6BCB4756706}"/>
    <cellStyle name="SAPBEXexcCritical6 2 2 2 2" xfId="25008" xr:uid="{437692D4-1118-46A0-AEAF-F5D82F128DC8}"/>
    <cellStyle name="SAPBEXexcCritical6 2 2 2 2 2" xfId="48314" xr:uid="{2A3FC670-D301-4F2F-86B0-0393350D0640}"/>
    <cellStyle name="SAPBEXexcCritical6 2 2 2 3" xfId="28509" xr:uid="{600064D8-F316-454A-ABE9-140AB70FBB7A}"/>
    <cellStyle name="SAPBEXexcCritical6 2 2 2 3 2" xfId="51808" xr:uid="{D8D9AFAD-68FF-4C82-969E-9A3EF1830ADA}"/>
    <cellStyle name="SAPBEXexcCritical6 2 2 2 4" xfId="16902" xr:uid="{10E11B56-6A1B-4B60-9E9C-80A60FA71EE1}"/>
    <cellStyle name="SAPBEXexcCritical6 2 2 2 4 2" xfId="40214" xr:uid="{192AB38F-8296-4D9A-98E2-A3FCCC09AC07}"/>
    <cellStyle name="SAPBEXexcCritical6 2 2 2 5" xfId="37115" xr:uid="{897C490A-551B-42A4-8606-10B9A40DE451}"/>
    <cellStyle name="SAPBEXexcCritical6 2 2 3" xfId="13871" xr:uid="{2011BE00-1ACE-4C1E-A29A-FF2B6AA03D70}"/>
    <cellStyle name="SAPBEXexcCritical6 2 2 3 2" xfId="25083" xr:uid="{D0CDEDFD-CE09-4077-95EE-A723B98F399F}"/>
    <cellStyle name="SAPBEXexcCritical6 2 2 3 2 2" xfId="48387" xr:uid="{7DD11B08-2E02-4491-BA48-626E7F2DAE20}"/>
    <cellStyle name="SAPBEXexcCritical6 2 2 3 3" xfId="28607" xr:uid="{3C62CA60-AC04-4C05-AB2F-1A9AEEA82109}"/>
    <cellStyle name="SAPBEXexcCritical6 2 2 3 3 2" xfId="51906" xr:uid="{95AECF64-604A-4A47-9C91-917DA97B9F80}"/>
    <cellStyle name="SAPBEXexcCritical6 2 2 3 4" xfId="28068" xr:uid="{77B8559E-4C88-4708-B195-57F3725F7FCC}"/>
    <cellStyle name="SAPBEXexcCritical6 2 2 3 4 2" xfId="51367" xr:uid="{A0D6BFDF-5CB0-4A4B-8A1C-671D64067E2D}"/>
    <cellStyle name="SAPBEXexcCritical6 2 2 3 5" xfId="37214" xr:uid="{170D1382-1C6D-4523-B2BC-825053F12C24}"/>
    <cellStyle name="SAPBEXexcCritical6 2 2 4" xfId="15353" xr:uid="{2770A746-A486-4C6F-A4A0-AA2FB53AA4B2}"/>
    <cellStyle name="SAPBEXexcCritical6 2 2 4 2" xfId="29036" xr:uid="{2FA14CA5-058C-4040-9EAF-478A0D97FE17}"/>
    <cellStyle name="SAPBEXexcCritical6 2 2 4 2 2" xfId="52335" xr:uid="{0F57038B-49FE-46F1-84EF-A49D7AA755D1}"/>
    <cellStyle name="SAPBEXexcCritical6 2 2 4 3" xfId="28047" xr:uid="{C52167A3-D07B-4F3C-BF27-722A1617A08B}"/>
    <cellStyle name="SAPBEXexcCritical6 2 2 4 3 2" xfId="51346" xr:uid="{7324B492-2FE0-4F6F-B4B4-23B95607F686}"/>
    <cellStyle name="SAPBEXexcCritical6 2 2 4 4" xfId="38694" xr:uid="{C70D401C-B986-4B79-AEF5-BE0ECB16025E}"/>
    <cellStyle name="SAPBEXexcCritical6 2 2 5" xfId="16966" xr:uid="{A637A90E-9729-43AA-A73E-4D814475B97A}"/>
    <cellStyle name="SAPBEXexcCritical6 2 2 5 2" xfId="40278" xr:uid="{BF3DF0F3-9626-4C7E-BEF8-E69B8403D73A}"/>
    <cellStyle name="SAPBEXexcCritical6 2 2 6" xfId="22731" xr:uid="{DF17A18B-0657-4E4C-8A9C-0437CF41FD85}"/>
    <cellStyle name="SAPBEXexcCritical6 2 2 6 2" xfId="46037" xr:uid="{3010C4A4-3590-46F6-81DB-E81D8B09C723}"/>
    <cellStyle name="SAPBEXexcCritical6 2 2 7" xfId="29286" xr:uid="{9B0FF3A4-709E-45C5-BA4D-EAF4E60C2149}"/>
    <cellStyle name="SAPBEXexcCritical6 2 2 7 2" xfId="52585" xr:uid="{20F70DA2-4DB7-45CF-8C12-2EFF7D538F66}"/>
    <cellStyle name="SAPBEXexcCritical6 2 2 8" xfId="29421" xr:uid="{6CD84FC5-989E-4E3D-ADA7-DC2BD1171137}"/>
    <cellStyle name="SAPBEXexcCritical6 2 3" xfId="261" xr:uid="{00000000-0005-0000-0000-000022010000}"/>
    <cellStyle name="SAPBEXexcCritical6 2 3 2" xfId="16967" xr:uid="{7DDC6F20-2C05-4179-9E3B-782C72CB9A7E}"/>
    <cellStyle name="SAPBEXexcCritical6 2 3 2 2" xfId="40279" xr:uid="{0C27A14F-2B92-48DA-A6FC-55FAB61C1B60}"/>
    <cellStyle name="SAPBEXexcCritical6 2 3 3" xfId="26626" xr:uid="{7E8C5233-766D-4A1F-9EAC-6AFC55FC6AE2}"/>
    <cellStyle name="SAPBEXexcCritical6 2 3 3 2" xfId="49926" xr:uid="{928DBAF8-8CEF-4726-90DC-10C34A114F8D}"/>
    <cellStyle name="SAPBEXexcCritical6 2 3 4" xfId="24920" xr:uid="{B4F7FECA-8FB1-47B0-BF6A-C04536382D84}"/>
    <cellStyle name="SAPBEXexcCritical6 2 3 4 2" xfId="48226" xr:uid="{35E7E98F-4F76-4881-AD85-D08E15924753}"/>
    <cellStyle name="SAPBEXexcCritical6 2 3 5" xfId="29422" xr:uid="{6C185BB7-94F3-4CA0-81B7-385787BC7218}"/>
    <cellStyle name="SAPBEXexcCritical6 2 4" xfId="9232" xr:uid="{B76C1CF2-6BCF-48F9-BD05-C2FC4344100D}"/>
    <cellStyle name="SAPBEXexcCritical6 2 4 2" xfId="22692" xr:uid="{8D899B89-EB82-4A0A-A644-0008B1F14633}"/>
    <cellStyle name="SAPBEXexcCritical6 2 4 2 2" xfId="45998" xr:uid="{4E21948C-D49A-4AD7-8918-1FD23342C05C}"/>
    <cellStyle name="SAPBEXexcCritical6 2 4 3" xfId="28193" xr:uid="{2EF2C69A-FF7F-4CFA-AC87-98954BEDC558}"/>
    <cellStyle name="SAPBEXexcCritical6 2 4 3 2" xfId="51492" xr:uid="{DDFC3D86-C9CF-483D-87AA-FC72B4399118}"/>
    <cellStyle name="SAPBEXexcCritical6 2 4 4" xfId="17469" xr:uid="{62BA133A-D67F-430F-A56C-8AEF297BF3D7}"/>
    <cellStyle name="SAPBEXexcCritical6 2 4 4 2" xfId="40781" xr:uid="{A790EEB8-C6F2-497A-82C5-50EB09461A96}"/>
    <cellStyle name="SAPBEXexcCritical6 2 4 5" xfId="34928" xr:uid="{164DF907-962D-47FE-9F1F-767327EF6246}"/>
    <cellStyle name="SAPBEXexcCritical6 2 5" xfId="13923" xr:uid="{C93FC499-276D-4A0C-820C-3A16F9E8265F}"/>
    <cellStyle name="SAPBEXexcCritical6 2 5 2" xfId="25124" xr:uid="{8629C6FF-751F-4593-8EF2-F7B3003A1FB7}"/>
    <cellStyle name="SAPBEXexcCritical6 2 5 2 2" xfId="48427" xr:uid="{2004474C-26B2-448B-8894-F0C09978483C}"/>
    <cellStyle name="SAPBEXexcCritical6 2 5 3" xfId="28654" xr:uid="{6DE4E951-A96B-45E7-8630-B538382BECE4}"/>
    <cellStyle name="SAPBEXexcCritical6 2 5 3 2" xfId="51953" xr:uid="{D1AFC015-729F-4475-BF3D-DB5B94A449FA}"/>
    <cellStyle name="SAPBEXexcCritical6 2 5 4" xfId="17199" xr:uid="{689984F3-18CD-494E-ABBD-5A5CE5F169BD}"/>
    <cellStyle name="SAPBEXexcCritical6 2 5 4 2" xfId="40511" xr:uid="{880A6F7C-F292-431F-898A-5BF683E35C2F}"/>
    <cellStyle name="SAPBEXexcCritical6 2 5 5" xfId="37265" xr:uid="{B9AE195D-5C81-456D-A8B2-C0F221775167}"/>
    <cellStyle name="SAPBEXexcCritical6 2 6" xfId="15491" xr:uid="{777EBBD9-7602-4C28-A570-3992FA8A3BAF}"/>
    <cellStyle name="SAPBEXexcCritical6 2 6 2" xfId="29106" xr:uid="{5AF31545-891C-4CE0-9E8A-8763FC8C80E9}"/>
    <cellStyle name="SAPBEXexcCritical6 2 6 2 2" xfId="52405" xr:uid="{24712DA5-2D61-4AC5-9CB6-1D8B4165AE0C}"/>
    <cellStyle name="SAPBEXexcCritical6 2 6 3" xfId="17453" xr:uid="{727000D3-82D5-48A9-A5F9-4D1C5E5618DB}"/>
    <cellStyle name="SAPBEXexcCritical6 2 6 3 2" xfId="40765" xr:uid="{D078D7B4-FC31-48C8-81E9-B55F061C1CF7}"/>
    <cellStyle name="SAPBEXexcCritical6 2 6 4" xfId="38830" xr:uid="{691346AF-B74B-4B88-B720-81D1D88C7481}"/>
    <cellStyle name="SAPBEXexcCritical6 2 7" xfId="16965" xr:uid="{339184D8-7468-4304-9C59-BC9E411B3F0A}"/>
    <cellStyle name="SAPBEXexcCritical6 2 7 2" xfId="40277" xr:uid="{A6028BC4-C2B9-4F11-A0F0-D86FF8E73FA6}"/>
    <cellStyle name="SAPBEXexcCritical6 2 8" xfId="26486" xr:uid="{1466736E-ED34-4F41-902F-A30E2BBCB1CC}"/>
    <cellStyle name="SAPBEXexcCritical6 2 8 2" xfId="49788" xr:uid="{FD74F222-5DF5-446E-9C0E-D50E41E0F4A7}"/>
    <cellStyle name="SAPBEXexcCritical6 2 9" xfId="17180" xr:uid="{E6EAF8A0-E3B7-4037-A29A-5943D1547E34}"/>
    <cellStyle name="SAPBEXexcCritical6 2 9 2" xfId="40492" xr:uid="{DCCB18B5-6801-4DAE-95DD-09EB7ED27EAE}"/>
    <cellStyle name="SAPBEXexcCritical6 3" xfId="262" xr:uid="{00000000-0005-0000-0000-000023010000}"/>
    <cellStyle name="SAPBEXexcCritical6 3 2" xfId="9231" xr:uid="{1A415D35-F4D8-48BE-A965-14C5DD29D21F}"/>
    <cellStyle name="SAPBEXexcCritical6 3 2 2" xfId="22691" xr:uid="{BD0FEA12-785B-43B9-98BD-E39F41F4C48C}"/>
    <cellStyle name="SAPBEXexcCritical6 3 2 2 2" xfId="45997" xr:uid="{1D428057-A7CD-43AF-8F92-30FD6B546257}"/>
    <cellStyle name="SAPBEXexcCritical6 3 2 3" xfId="28192" xr:uid="{DAB931E0-DC47-4DCE-8613-B2715C810856}"/>
    <cellStyle name="SAPBEXexcCritical6 3 2 3 2" xfId="51491" xr:uid="{D96DC3E0-89C7-4C73-A58E-7B43058A69D2}"/>
    <cellStyle name="SAPBEXexcCritical6 3 2 4" xfId="29271" xr:uid="{6F62D436-7A4A-4F88-AFFE-164CBD9AA397}"/>
    <cellStyle name="SAPBEXexcCritical6 3 2 4 2" xfId="52570" xr:uid="{167A3FD5-B904-41D9-AD34-EC9E64A7B0F7}"/>
    <cellStyle name="SAPBEXexcCritical6 3 2 5" xfId="34927" xr:uid="{3137B4B7-CDF6-4AA9-B868-E3D896A9A91C}"/>
    <cellStyle name="SAPBEXexcCritical6 3 3" xfId="15213" xr:uid="{8AAD6A29-1D74-4884-9FA6-1483B7145FD1}"/>
    <cellStyle name="SAPBEXexcCritical6 3 3 2" xfId="26367" xr:uid="{F54CB8D3-CA6E-4F81-9423-2DF04DBE4E75}"/>
    <cellStyle name="SAPBEXexcCritical6 3 3 2 2" xfId="49669" xr:uid="{EA3229BC-8BAE-4ED8-8912-6BDF7BFDF33B}"/>
    <cellStyle name="SAPBEXexcCritical6 3 3 3" xfId="28944" xr:uid="{42476BB3-4E3F-4E95-B251-D0A622419DA1}"/>
    <cellStyle name="SAPBEXexcCritical6 3 3 3 2" xfId="52243" xr:uid="{809853EF-E32D-41BD-9833-AD115423588E}"/>
    <cellStyle name="SAPBEXexcCritical6 3 3 4" xfId="28159" xr:uid="{6BF2C30F-4460-4618-907E-19234F0101BB}"/>
    <cellStyle name="SAPBEXexcCritical6 3 3 4 2" xfId="51458" xr:uid="{9B885973-EF76-4CDC-A835-23FDADBCF9C4}"/>
    <cellStyle name="SAPBEXexcCritical6 3 3 5" xfId="38554" xr:uid="{AB90468E-A703-4A93-BC8C-1E5D626D3CC7}"/>
    <cellStyle name="SAPBEXexcCritical6 3 4" xfId="15393" xr:uid="{3ADA9372-2916-4E6D-ADF3-C9C295F20843}"/>
    <cellStyle name="SAPBEXexcCritical6 3 4 2" xfId="29074" xr:uid="{EBC6A89B-2EE1-4F40-9DF9-85B2B7A76812}"/>
    <cellStyle name="SAPBEXexcCritical6 3 4 2 2" xfId="52373" xr:uid="{4D8C6242-ADCA-44AA-ABC5-A9753CEA195C}"/>
    <cellStyle name="SAPBEXexcCritical6 3 4 3" xfId="28024" xr:uid="{5C466CD1-7F3A-43B0-B84C-14A0506569CE}"/>
    <cellStyle name="SAPBEXexcCritical6 3 4 3 2" xfId="51323" xr:uid="{13458F95-5497-42E4-B11A-585A1E487679}"/>
    <cellStyle name="SAPBEXexcCritical6 3 4 4" xfId="38732" xr:uid="{37C10967-BA34-4E9D-B776-EA31A4269AE5}"/>
    <cellStyle name="SAPBEXexcCritical6 3 5" xfId="16968" xr:uid="{B5093D0E-DED3-4D91-87FE-05E0DECC3EBD}"/>
    <cellStyle name="SAPBEXexcCritical6 3 5 2" xfId="40280" xr:uid="{A80F37BC-5B42-4EA5-9D0B-B1466D2EDA59}"/>
    <cellStyle name="SAPBEXexcCritical6 3 6" xfId="26669" xr:uid="{9A1D30A2-32B4-4A3C-AC42-B146F8025FE6}"/>
    <cellStyle name="SAPBEXexcCritical6 3 6 2" xfId="49968" xr:uid="{3391026D-C05C-4668-BDFB-F3D627730E9E}"/>
    <cellStyle name="SAPBEXexcCritical6 3 7" xfId="28353" xr:uid="{2BB0FFF6-E07B-4E12-863F-116E0929FF16}"/>
    <cellStyle name="SAPBEXexcCritical6 3 7 2" xfId="51652" xr:uid="{4CC96BD2-737A-4A91-B7B6-FE2345F5F6B3}"/>
    <cellStyle name="SAPBEXexcCritical6 3 8" xfId="29423" xr:uid="{7AA6A9C3-12FF-482F-BF35-05EAA1413198}"/>
    <cellStyle name="SAPBEXexcCritical6 4" xfId="263" xr:uid="{00000000-0005-0000-0000-000024010000}"/>
    <cellStyle name="SAPBEXexcCritical6 4 2" xfId="16969" xr:uid="{6021E676-6253-4AEF-AE00-E833C12000BA}"/>
    <cellStyle name="SAPBEXexcCritical6 4 2 2" xfId="40281" xr:uid="{0BB4E196-0BC9-4919-AF9C-ECB713FAE522}"/>
    <cellStyle name="SAPBEXexcCritical6 4 3" xfId="22729" xr:uid="{948F24C4-9F23-498E-B7B0-1C0CC79CF0A3}"/>
    <cellStyle name="SAPBEXexcCritical6 4 3 2" xfId="46035" xr:uid="{C58084C6-DBA8-40AC-A8BF-150D19DC2369}"/>
    <cellStyle name="SAPBEXexcCritical6 4 4" xfId="28279" xr:uid="{2B52BAF5-F263-41E2-A440-5F37F428AEC9}"/>
    <cellStyle name="SAPBEXexcCritical6 4 4 2" xfId="51578" xr:uid="{EC7087F3-9141-4859-BF2C-D53B157BC108}"/>
    <cellStyle name="SAPBEXexcCritical6 4 5" xfId="29424" xr:uid="{8DBA6627-F1A4-49C3-875A-AF477CAB0D59}"/>
    <cellStyle name="SAPBEXexcCritical6 5" xfId="15406" xr:uid="{E52CC44C-98A0-4131-BCEC-7552CD039838}"/>
    <cellStyle name="SAPBEXexcCritical6 5 2" xfId="26529" xr:uid="{B69496E3-C2AD-4ED8-B167-F9D89C944E6E}"/>
    <cellStyle name="SAPBEXexcCritical6 5 2 2" xfId="49829" xr:uid="{561F70D3-E728-4467-B0DF-710DD945AA55}"/>
    <cellStyle name="SAPBEXexcCritical6 5 3" xfId="29087" xr:uid="{1C538071-D7B5-424F-BFA8-E50BCB6349E8}"/>
    <cellStyle name="SAPBEXexcCritical6 5 3 2" xfId="52386" xr:uid="{521436EC-56FE-44FD-94E0-9091A6D607A0}"/>
    <cellStyle name="SAPBEXexcCritical6 5 4" xfId="24713" xr:uid="{BE0D84E1-4ADD-4032-9596-DE80A9E3701D}"/>
    <cellStyle name="SAPBEXexcCritical6 5 4 2" xfId="48019" xr:uid="{334DDC37-89B7-4D99-9E22-4BA9B55E7FBE}"/>
    <cellStyle name="SAPBEXexcCritical6 5 5" xfId="38745" xr:uid="{1CB17D0D-FC62-467B-AD86-7BBB194CF0BB}"/>
    <cellStyle name="SAPBEXexcCritical6 6" xfId="14137" xr:uid="{319FAEAB-DA2F-4A2B-AABE-D4EF68A110BE}"/>
    <cellStyle name="SAPBEXexcCritical6 6 2" xfId="28810" xr:uid="{93225B14-1A0D-4A95-8043-AC3B58AD8B60}"/>
    <cellStyle name="SAPBEXexcCritical6 6 2 2" xfId="52109" xr:uid="{EF673EAC-2C38-4EE1-9683-A738EB802D16}"/>
    <cellStyle name="SAPBEXexcCritical6 6 3" xfId="17360" xr:uid="{9F171A56-8DDF-4622-A201-6D22DDF49FBA}"/>
    <cellStyle name="SAPBEXexcCritical6 6 3 2" xfId="40672" xr:uid="{07A97A7D-1A6C-4064-9A4C-2205FD649036}"/>
    <cellStyle name="SAPBEXexcCritical6 6 4" xfId="37478" xr:uid="{F0FEE3FF-25C0-4BDA-9DB0-8211CAEC0B3A}"/>
    <cellStyle name="SAPBEXexcCritical6 7" xfId="25104" xr:uid="{A24FB085-3D15-4208-B389-08EB5A736180}"/>
    <cellStyle name="SAPBEXexcCritical6 7 2" xfId="48407" xr:uid="{78C98C91-EFDF-409B-AD1B-C25B2DF781B7}"/>
    <cellStyle name="SAPBEXexcCritical6 8" xfId="26400" xr:uid="{4BFF2DDE-B7AB-49DE-A96D-9810CBA19868}"/>
    <cellStyle name="SAPBEXexcCritical6 8 2" xfId="49702" xr:uid="{29F7A0AE-EE5C-48A8-8860-616C24B6B8BC}"/>
    <cellStyle name="SAPBEXexcCritical6 9" xfId="29344" xr:uid="{44741DE2-F632-4A38-B036-063C3A2F7A7A}"/>
    <cellStyle name="SAPBEXexcCritical6_Cash Flow" xfId="9233" xr:uid="{F9B8F2A1-0EB5-4C92-8075-B980D9AAA12B}"/>
    <cellStyle name="SAPBEXexcGood1" xfId="32" xr:uid="{00000000-0005-0000-0000-000025010000}"/>
    <cellStyle name="SAPBEXexcGood1 2" xfId="264" xr:uid="{00000000-0005-0000-0000-000026010000}"/>
    <cellStyle name="SAPBEXexcGood1 2 10" xfId="29425" xr:uid="{F6617390-6601-4C47-B868-273DE14E2E11}"/>
    <cellStyle name="SAPBEXexcGood1 2 2" xfId="265" xr:uid="{00000000-0005-0000-0000-000027010000}"/>
    <cellStyle name="SAPBEXexcGood1 2 2 2" xfId="13764" xr:uid="{D41EA45C-A884-4092-B30E-6B5722DF80D9}"/>
    <cellStyle name="SAPBEXexcGood1 2 2 2 2" xfId="25009" xr:uid="{718EAE18-999B-4AC4-9357-67DB1BA78386}"/>
    <cellStyle name="SAPBEXexcGood1 2 2 2 2 2" xfId="48315" xr:uid="{81C75A07-2780-47C5-A476-86DEBC3B02E6}"/>
    <cellStyle name="SAPBEXexcGood1 2 2 2 3" xfId="28510" xr:uid="{38714B74-00F3-4DDB-B054-FE90161027A5}"/>
    <cellStyle name="SAPBEXexcGood1 2 2 2 3 2" xfId="51809" xr:uid="{010A5163-E4EE-4D3C-9EE4-8567558015FA}"/>
    <cellStyle name="SAPBEXexcGood1 2 2 2 4" xfId="28878" xr:uid="{68BC3A9B-7998-486F-9AC5-D88D7B01C2CB}"/>
    <cellStyle name="SAPBEXexcGood1 2 2 2 4 2" xfId="52177" xr:uid="{51C870C6-B935-4D8C-AC16-1AEB37369FC8}"/>
    <cellStyle name="SAPBEXexcGood1 2 2 2 5" xfId="37116" xr:uid="{D6E24678-FE2E-48F9-98CD-F8A2BCA9C6B4}"/>
    <cellStyle name="SAPBEXexcGood1 2 2 3" xfId="15254" xr:uid="{9918C44F-1EC1-495C-BA4C-79D0FAF61261}"/>
    <cellStyle name="SAPBEXexcGood1 2 2 3 2" xfId="26399" xr:uid="{E7EF75F4-EE53-43C7-9B54-6DC09EEE2371}"/>
    <cellStyle name="SAPBEXexcGood1 2 2 3 2 2" xfId="49701" xr:uid="{CB86AA5E-E1E8-4CC4-8E11-585EF9E6B6F3}"/>
    <cellStyle name="SAPBEXexcGood1 2 2 3 3" xfId="28983" xr:uid="{C00C4D44-C80B-4836-8769-8EC664048C83}"/>
    <cellStyle name="SAPBEXexcGood1 2 2 3 3 2" xfId="52282" xr:uid="{997D9F19-E780-4BDB-977D-1B1AECE37AC9}"/>
    <cellStyle name="SAPBEXexcGood1 2 2 3 4" xfId="28359" xr:uid="{CCBD1644-298B-4395-91F3-F84E9C709CBA}"/>
    <cellStyle name="SAPBEXexcGood1 2 2 3 4 2" xfId="51658" xr:uid="{41CBEFAC-4B49-456C-8FB9-1BEAA4520241}"/>
    <cellStyle name="SAPBEXexcGood1 2 2 3 5" xfId="38595" xr:uid="{F43406E6-CA13-42E5-8601-74EB664CD36F}"/>
    <cellStyle name="SAPBEXexcGood1 2 2 4" xfId="13897" xr:uid="{9FE9FB5C-F3D5-4FC1-9C90-020639020095}"/>
    <cellStyle name="SAPBEXexcGood1 2 2 4 2" xfId="28629" xr:uid="{8BD0C585-8097-4CA4-A005-AB973D96BEDF}"/>
    <cellStyle name="SAPBEXexcGood1 2 2 4 2 2" xfId="51928" xr:uid="{041DC508-B177-46C0-9EEE-BCE07D103B0F}"/>
    <cellStyle name="SAPBEXexcGood1 2 2 4 3" xfId="28130" xr:uid="{D9FF001D-28E3-4791-8E15-28BE297F194D}"/>
    <cellStyle name="SAPBEXexcGood1 2 2 4 3 2" xfId="51429" xr:uid="{6D24F74F-5BED-40F0-AF32-F82F23EFCF96}"/>
    <cellStyle name="SAPBEXexcGood1 2 2 4 4" xfId="37239" xr:uid="{5F44346B-74FB-4EBD-886C-4DD9345703CD}"/>
    <cellStyle name="SAPBEXexcGood1 2 2 5" xfId="16971" xr:uid="{DCE33F19-4112-4D5C-9E5B-AB85A3CC2693}"/>
    <cellStyle name="SAPBEXexcGood1 2 2 5 2" xfId="40283" xr:uid="{957D493E-6546-46D0-8E86-74A755C34620}"/>
    <cellStyle name="SAPBEXexcGood1 2 2 6" xfId="25110" xr:uid="{40C056DC-E563-4D4C-9F01-4FA91841E15A}"/>
    <cellStyle name="SAPBEXexcGood1 2 2 6 2" xfId="48413" xr:uid="{7C63A337-1C7A-4649-8D88-88A068B20A94}"/>
    <cellStyle name="SAPBEXexcGood1 2 2 7" xfId="28057" xr:uid="{917672C9-57AF-4D23-8D10-BEA4753C3DAA}"/>
    <cellStyle name="SAPBEXexcGood1 2 2 7 2" xfId="51356" xr:uid="{4B8F9E65-1052-4AA8-BEFD-A95D6563E792}"/>
    <cellStyle name="SAPBEXexcGood1 2 2 8" xfId="29426" xr:uid="{76A40153-627A-4F75-B89B-5AD0F254BDBC}"/>
    <cellStyle name="SAPBEXexcGood1 2 3" xfId="266" xr:uid="{00000000-0005-0000-0000-000028010000}"/>
    <cellStyle name="SAPBEXexcGood1 2 3 2" xfId="16972" xr:uid="{4FA86FF2-D4DA-4862-A668-077C74F25A1B}"/>
    <cellStyle name="SAPBEXexcGood1 2 3 2 2" xfId="40284" xr:uid="{7B31DC98-1F3A-41B9-A034-F123404DAC32}"/>
    <cellStyle name="SAPBEXexcGood1 2 3 3" xfId="17043" xr:uid="{F4D91F8E-650A-4FDC-9286-2661C6102A2D}"/>
    <cellStyle name="SAPBEXexcGood1 2 3 3 2" xfId="40355" xr:uid="{3B55EFAE-0F90-462A-AAE0-F335F57AD798}"/>
    <cellStyle name="SAPBEXexcGood1 2 3 4" xfId="27976" xr:uid="{C89B828E-398E-4918-81A7-8CE885BC901C}"/>
    <cellStyle name="SAPBEXexcGood1 2 3 4 2" xfId="51275" xr:uid="{EE856A12-F9AC-481C-96FF-241D549ACB82}"/>
    <cellStyle name="SAPBEXexcGood1 2 3 5" xfId="29427" xr:uid="{7058C2E0-9321-4728-AF63-4D6A1F4E4DE9}"/>
    <cellStyle name="SAPBEXexcGood1 2 4" xfId="9235" xr:uid="{8217A716-E8E4-4EA0-A977-A8276B6314CE}"/>
    <cellStyle name="SAPBEXexcGood1 2 4 2" xfId="22694" xr:uid="{87FFD759-C53C-4F8B-8D0C-EE28C916A922}"/>
    <cellStyle name="SAPBEXexcGood1 2 4 2 2" xfId="46000" xr:uid="{352219D5-7924-4AEC-A3B7-1E3B73CCC15C}"/>
    <cellStyle name="SAPBEXexcGood1 2 4 3" xfId="28195" xr:uid="{EB08E45A-04FD-47F7-8F5D-7BEEDD541F9A}"/>
    <cellStyle name="SAPBEXexcGood1 2 4 3 2" xfId="51494" xr:uid="{00A965EA-193D-4373-8B99-37D7691ED717}"/>
    <cellStyle name="SAPBEXexcGood1 2 4 4" xfId="28117" xr:uid="{7718E9A9-B73B-4DC2-879F-4A46DBA28FEC}"/>
    <cellStyle name="SAPBEXexcGood1 2 4 4 2" xfId="51416" xr:uid="{BC2409EF-20EA-40D0-8757-FE9E7626C290}"/>
    <cellStyle name="SAPBEXexcGood1 2 4 5" xfId="34930" xr:uid="{4068DAC1-D31B-42CA-AE41-F11E2AD2B4AE}"/>
    <cellStyle name="SAPBEXexcGood1 2 5" xfId="15333" xr:uid="{62D30C9F-C54B-4784-BB9F-A5F83CADA3FF}"/>
    <cellStyle name="SAPBEXexcGood1 2 5 2" xfId="26472" xr:uid="{AF5517E9-9435-4124-9163-F07EE808654E}"/>
    <cellStyle name="SAPBEXexcGood1 2 5 2 2" xfId="49774" xr:uid="{1BF9CF6A-8870-49DC-80F3-F063E6FAF1ED}"/>
    <cellStyle name="SAPBEXexcGood1 2 5 3" xfId="29016" xr:uid="{6D16046A-A197-460A-B475-B603ACBE42BE}"/>
    <cellStyle name="SAPBEXexcGood1 2 5 3 2" xfId="52315" xr:uid="{8FECC8F6-7736-4E41-B6F6-0A9487D1F67B}"/>
    <cellStyle name="SAPBEXexcGood1 2 5 4" xfId="28016" xr:uid="{EEBC4EA6-AEC9-4B5A-B6EF-58E84019A1D7}"/>
    <cellStyle name="SAPBEXexcGood1 2 5 4 2" xfId="51315" xr:uid="{0A9D0D9C-4CAD-4A37-BCF3-0C1F330D2918}"/>
    <cellStyle name="SAPBEXexcGood1 2 5 5" xfId="38674" xr:uid="{5364CA99-DE6C-4CBD-8C5F-4C7E03846F2B}"/>
    <cellStyle name="SAPBEXexcGood1 2 6" xfId="15385" xr:uid="{57FFE0C6-F9A7-4033-8C1D-94722B4C412B}"/>
    <cellStyle name="SAPBEXexcGood1 2 6 2" xfId="29066" xr:uid="{FAE34555-BB7A-45A9-A0AD-8CACAB99CF52}"/>
    <cellStyle name="SAPBEXexcGood1 2 6 2 2" xfId="52365" xr:uid="{436B2A24-3F21-42DC-8D22-C1986BC4A67B}"/>
    <cellStyle name="SAPBEXexcGood1 2 6 3" xfId="29288" xr:uid="{C27E61BA-F6A7-4E5C-BCCE-2044B81CB9C6}"/>
    <cellStyle name="SAPBEXexcGood1 2 6 3 2" xfId="52587" xr:uid="{E68846DB-C6E0-4C1E-8597-23D94EF07D86}"/>
    <cellStyle name="SAPBEXexcGood1 2 6 4" xfId="38724" xr:uid="{2A10C71E-3BF8-4AC1-B8F5-024548E45F8D}"/>
    <cellStyle name="SAPBEXexcGood1 2 7" xfId="16970" xr:uid="{B3B73F79-27C0-4AF3-A11F-5931418CC3AD}"/>
    <cellStyle name="SAPBEXexcGood1 2 7 2" xfId="40282" xr:uid="{86B934CC-90A7-4D3B-A568-10FB61C75C52}"/>
    <cellStyle name="SAPBEXexcGood1 2 8" xfId="17044" xr:uid="{BC8B2821-6276-4960-9141-04D4C7E23183}"/>
    <cellStyle name="SAPBEXexcGood1 2 8 2" xfId="40356" xr:uid="{D23C0DF0-5C11-4339-A8FD-E2E590521CC2}"/>
    <cellStyle name="SAPBEXexcGood1 2 9" xfId="28127" xr:uid="{892DD282-C8A3-4D2F-AA84-A97C18B39D96}"/>
    <cellStyle name="SAPBEXexcGood1 2 9 2" xfId="51426" xr:uid="{2BF59351-04A8-4322-8948-3CA70F723701}"/>
    <cellStyle name="SAPBEXexcGood1 3" xfId="267" xr:uid="{00000000-0005-0000-0000-000029010000}"/>
    <cellStyle name="SAPBEXexcGood1 3 2" xfId="9234" xr:uid="{B8C4F94A-023C-42BC-96C6-B066A397136F}"/>
    <cellStyle name="SAPBEXexcGood1 3 2 2" xfId="22693" xr:uid="{2979F9E3-1CB8-4290-85B0-C4846CB13E4F}"/>
    <cellStyle name="SAPBEXexcGood1 3 2 2 2" xfId="45999" xr:uid="{7467FE90-9825-4FBA-A742-04FCBDAEC704}"/>
    <cellStyle name="SAPBEXexcGood1 3 2 3" xfId="28194" xr:uid="{3CCF7411-5071-4AB4-92B7-11580A8AE061}"/>
    <cellStyle name="SAPBEXexcGood1 3 2 3 2" xfId="51493" xr:uid="{1E9B7C31-D447-47D3-A0F9-777DF6246691}"/>
    <cellStyle name="SAPBEXexcGood1 3 2 4" xfId="28269" xr:uid="{25082EDC-A999-429A-9251-1FEF0C3A4544}"/>
    <cellStyle name="SAPBEXexcGood1 3 2 4 2" xfId="51568" xr:uid="{08255087-D7F1-4ADF-BE54-B191419F602D}"/>
    <cellStyle name="SAPBEXexcGood1 3 2 5" xfId="34929" xr:uid="{9550D295-96F4-47BC-8D7A-52EDF8DAA024}"/>
    <cellStyle name="SAPBEXexcGood1 3 3" xfId="15500" xr:uid="{C0660DD0-A91D-4692-8B33-02AA6869DE66}"/>
    <cellStyle name="SAPBEXexcGood1 3 3 2" xfId="26615" xr:uid="{B2419987-54A2-4194-AF5D-8A4221F27E6B}"/>
    <cellStyle name="SAPBEXexcGood1 3 3 2 2" xfId="49915" xr:uid="{B8D31D93-736E-4113-B864-D43929904AD2}"/>
    <cellStyle name="SAPBEXexcGood1 3 3 3" xfId="29115" xr:uid="{FFA48CCE-CD28-4882-B6AF-5445A0CA0BE5}"/>
    <cellStyle name="SAPBEXexcGood1 3 3 3 2" xfId="52414" xr:uid="{E08165AF-2276-4420-9C7B-544DA3DED13A}"/>
    <cellStyle name="SAPBEXexcGood1 3 3 4" xfId="28405" xr:uid="{55083B0E-8209-41DE-9B19-26FB11061606}"/>
    <cellStyle name="SAPBEXexcGood1 3 3 4 2" xfId="51704" xr:uid="{EC26D1E1-B829-4579-9307-875ADF0A84AC}"/>
    <cellStyle name="SAPBEXexcGood1 3 3 5" xfId="38839" xr:uid="{311D3017-C11B-4554-8038-6D72B8029181}"/>
    <cellStyle name="SAPBEXexcGood1 3 4" xfId="15535" xr:uid="{4606EE9E-8FA2-46EB-ABB1-0D6ECA2774AC}"/>
    <cellStyle name="SAPBEXexcGood1 3 4 2" xfId="29150" xr:uid="{3E49FE0E-75B9-48B7-B42D-9D52523962CE}"/>
    <cellStyle name="SAPBEXexcGood1 3 4 2 2" xfId="52449" xr:uid="{236B40C9-1247-4808-B339-1465FC382814}"/>
    <cellStyle name="SAPBEXexcGood1 3 4 3" xfId="28043" xr:uid="{2678DCA3-2AA7-479F-A563-C9FC2FD5A0D1}"/>
    <cellStyle name="SAPBEXexcGood1 3 4 3 2" xfId="51342" xr:uid="{1B51EDE0-D343-40A8-8165-5C3C059D8C92}"/>
    <cellStyle name="SAPBEXexcGood1 3 4 4" xfId="38874" xr:uid="{FFFCF813-FD00-49F7-8BD9-75E0CB4F3E8F}"/>
    <cellStyle name="SAPBEXexcGood1 3 5" xfId="16973" xr:uid="{A9523CBF-AA52-4553-BACB-DED9A82B8D15}"/>
    <cellStyle name="SAPBEXexcGood1 3 5 2" xfId="40285" xr:uid="{26FC0392-8096-48E4-AFB5-9F4540710452}"/>
    <cellStyle name="SAPBEXexcGood1 3 6" xfId="25262" xr:uid="{F85F5C96-7998-401B-828A-F27256484264}"/>
    <cellStyle name="SAPBEXexcGood1 3 6 2" xfId="48564" xr:uid="{5EFDC191-D129-4195-BC86-6DEE46762F91}"/>
    <cellStyle name="SAPBEXexcGood1 3 7" xfId="24904" xr:uid="{F303875C-24FA-49BC-ACD7-41A2E4FFC0E5}"/>
    <cellStyle name="SAPBEXexcGood1 3 7 2" xfId="48210" xr:uid="{4751ED08-541C-4404-97AF-EC2CB523EF43}"/>
    <cellStyle name="SAPBEXexcGood1 3 8" xfId="29428" xr:uid="{BA08D5D0-24BC-4406-9B4B-4957AA6A4AF5}"/>
    <cellStyle name="SAPBEXexcGood1 4" xfId="268" xr:uid="{00000000-0005-0000-0000-00002A010000}"/>
    <cellStyle name="SAPBEXexcGood1 4 2" xfId="16974" xr:uid="{50FDE6E3-81C5-49AF-879C-CE27F54226DC}"/>
    <cellStyle name="SAPBEXexcGood1 4 2 2" xfId="40286" xr:uid="{BE7A4935-6418-4635-AC0E-4BB85BC09D87}"/>
    <cellStyle name="SAPBEXexcGood1 4 3" xfId="26531" xr:uid="{47F06283-4F9E-4BD3-B861-69689D150F91}"/>
    <cellStyle name="SAPBEXexcGood1 4 3 2" xfId="49831" xr:uid="{28CBB693-2449-4299-A8D9-47BD5FDDDBFD}"/>
    <cellStyle name="SAPBEXexcGood1 4 4" xfId="17369" xr:uid="{2E859BBF-611F-4FB1-B353-374AEF2E5C5C}"/>
    <cellStyle name="SAPBEXexcGood1 4 4 2" xfId="40681" xr:uid="{E694BBF9-FA3F-45B3-B2CE-E6E589246821}"/>
    <cellStyle name="SAPBEXexcGood1 4 5" xfId="29429" xr:uid="{5F371A56-307B-4498-A522-F1FFDE150A24}"/>
    <cellStyle name="SAPBEXexcGood1 5" xfId="15335" xr:uid="{55640F77-A1DA-4E05-A7F4-93BC067B568D}"/>
    <cellStyle name="SAPBEXexcGood1 5 2" xfId="26474" xr:uid="{9E3105A5-0A4E-436E-9C8A-A9E9A6C0D15A}"/>
    <cellStyle name="SAPBEXexcGood1 5 2 2" xfId="49776" xr:uid="{6FD49FE6-503B-428E-9526-22033AB745A8}"/>
    <cellStyle name="SAPBEXexcGood1 5 3" xfId="29018" xr:uid="{9FA8E389-C1D9-45B8-A5F8-4B8F74C09C08}"/>
    <cellStyle name="SAPBEXexcGood1 5 3 2" xfId="52317" xr:uid="{7BB15021-572C-4039-BF44-8D1DC1D63133}"/>
    <cellStyle name="SAPBEXexcGood1 5 4" xfId="17174" xr:uid="{6C3007E2-1B0D-4B32-BCBC-82BD4C97A81F}"/>
    <cellStyle name="SAPBEXexcGood1 5 4 2" xfId="40486" xr:uid="{ACB16513-5B53-421E-B483-CDF1F581B644}"/>
    <cellStyle name="SAPBEXexcGood1 5 5" xfId="38676" xr:uid="{C4F0F817-11D1-4898-867F-A3C11645D440}"/>
    <cellStyle name="SAPBEXexcGood1 6" xfId="13936" xr:uid="{F684437C-0C22-4D4A-8787-D9A6B021C8D6}"/>
    <cellStyle name="SAPBEXexcGood1 6 2" xfId="28667" xr:uid="{8D70D7C7-662E-4DAA-BBB3-73DB53642829}"/>
    <cellStyle name="SAPBEXexcGood1 6 2 2" xfId="51966" xr:uid="{70A8BB5E-31E1-4F1C-A61D-DD1539DE9988}"/>
    <cellStyle name="SAPBEXexcGood1 6 3" xfId="27996" xr:uid="{BA97AA17-0A0D-4EBA-9162-C67F587D2E78}"/>
    <cellStyle name="SAPBEXexcGood1 6 3 2" xfId="51295" xr:uid="{1BDDB291-7883-452F-BEAC-519CC08C14C8}"/>
    <cellStyle name="SAPBEXexcGood1 6 4" xfId="37278" xr:uid="{B91B1196-9C11-4A8E-B06F-C8EDC88DEA25}"/>
    <cellStyle name="SAPBEXexcGood1 7" xfId="25041" xr:uid="{8D2D7C92-19E2-44BD-9EAF-154BFB03954B}"/>
    <cellStyle name="SAPBEXexcGood1 7 2" xfId="48347" xr:uid="{334709F9-48BF-46EA-9694-57C0DBC73943}"/>
    <cellStyle name="SAPBEXexcGood1 8" xfId="28412" xr:uid="{F7CEA2EC-F0CA-48ED-BF11-1BA63838B037}"/>
    <cellStyle name="SAPBEXexcGood1 8 2" xfId="51711" xr:uid="{9A7C3B0A-304E-4E4B-8D79-9A731D32A8CB}"/>
    <cellStyle name="SAPBEXexcGood1 9" xfId="29345" xr:uid="{5D30CE48-F314-4BCC-AD4B-E436B03EC9F1}"/>
    <cellStyle name="SAPBEXexcGood1_Cash Flow" xfId="9236" xr:uid="{E28D9926-2036-40A7-8AA5-A37F2DFE2989}"/>
    <cellStyle name="SAPBEXexcGood2" xfId="33" xr:uid="{00000000-0005-0000-0000-00002B010000}"/>
    <cellStyle name="SAPBEXexcGood2 2" xfId="269" xr:uid="{00000000-0005-0000-0000-00002C010000}"/>
    <cellStyle name="SAPBEXexcGood2 2 10" xfId="29430" xr:uid="{3C26AE25-8704-4285-9E2E-BC5617325867}"/>
    <cellStyle name="SAPBEXexcGood2 2 2" xfId="270" xr:uid="{00000000-0005-0000-0000-00002D010000}"/>
    <cellStyle name="SAPBEXexcGood2 2 2 2" xfId="13765" xr:uid="{B25DEF61-EF26-4D1F-90A4-32B0903A2EE5}"/>
    <cellStyle name="SAPBEXexcGood2 2 2 2 2" xfId="25010" xr:uid="{D3FE4E83-F705-47C5-9723-8496B0EEF12E}"/>
    <cellStyle name="SAPBEXexcGood2 2 2 2 2 2" xfId="48316" xr:uid="{51835005-53F9-4877-99EB-89EA5170A943}"/>
    <cellStyle name="SAPBEXexcGood2 2 2 2 3" xfId="28511" xr:uid="{C23F79BE-8567-4442-ABD1-9F8F9AE11F94}"/>
    <cellStyle name="SAPBEXexcGood2 2 2 2 3 2" xfId="51810" xr:uid="{BA5D9C3F-3348-41EE-9DBD-6A58A7C4604F}"/>
    <cellStyle name="SAPBEXexcGood2 2 2 2 4" xfId="28388" xr:uid="{90BF8055-CCA7-495E-A4B7-53F2314F81C3}"/>
    <cellStyle name="SAPBEXexcGood2 2 2 2 4 2" xfId="51687" xr:uid="{573AC0F9-53ED-4CC6-B955-1B68C05B6406}"/>
    <cellStyle name="SAPBEXexcGood2 2 2 2 5" xfId="37117" xr:uid="{F93805EB-E498-405B-99C1-43BF2D833D99}"/>
    <cellStyle name="SAPBEXexcGood2 2 2 3" xfId="13874" xr:uid="{ED49722D-918D-41F5-93D1-E1984DA596A5}"/>
    <cellStyle name="SAPBEXexcGood2 2 2 3 2" xfId="25086" xr:uid="{3FEA0643-0D12-48FD-97A6-C6A245FAC8C9}"/>
    <cellStyle name="SAPBEXexcGood2 2 2 3 2 2" xfId="48390" xr:uid="{132CF9FD-C364-4F84-A999-E981C1477D80}"/>
    <cellStyle name="SAPBEXexcGood2 2 2 3 3" xfId="28609" xr:uid="{11BE39CF-83B0-4D38-9C6B-B384DFA84208}"/>
    <cellStyle name="SAPBEXexcGood2 2 2 3 3 2" xfId="51908" xr:uid="{8A8C0C7A-34A4-40C6-B77F-B69A105A962A}"/>
    <cellStyle name="SAPBEXexcGood2 2 2 3 4" xfId="16901" xr:uid="{9126E7A7-A1F1-400D-849C-605359EBE576}"/>
    <cellStyle name="SAPBEXexcGood2 2 2 3 4 2" xfId="40213" xr:uid="{465AEE58-2769-4C6F-982E-D54939608F2D}"/>
    <cellStyle name="SAPBEXexcGood2 2 2 3 5" xfId="37217" xr:uid="{C02EF717-CB5D-4197-8C88-BD97617C076E}"/>
    <cellStyle name="SAPBEXexcGood2 2 2 4" xfId="14083" xr:uid="{A16BE782-F5A3-42E2-9C51-415E454B77A4}"/>
    <cellStyle name="SAPBEXexcGood2 2 2 4 2" xfId="28768" xr:uid="{3B2891F1-6F8F-4DAA-B109-CDD5940BC812}"/>
    <cellStyle name="SAPBEXexcGood2 2 2 4 2 2" xfId="52067" xr:uid="{7A6C13BE-37A1-4878-B397-F7CDAB1FE7C1}"/>
    <cellStyle name="SAPBEXexcGood2 2 2 4 3" xfId="29268" xr:uid="{462A7CEB-A42F-4C6B-B8BC-2B957A1AD105}"/>
    <cellStyle name="SAPBEXexcGood2 2 2 4 3 2" xfId="52567" xr:uid="{9964CEB7-995F-4597-AA4E-0C7DCE957A3F}"/>
    <cellStyle name="SAPBEXexcGood2 2 2 4 4" xfId="37424" xr:uid="{8EB24B07-22BE-47DA-B2B5-CD379B6A39D1}"/>
    <cellStyle name="SAPBEXexcGood2 2 2 5" xfId="16976" xr:uid="{D1864CE8-2C35-4E11-87E0-7123A4B156B5}"/>
    <cellStyle name="SAPBEXexcGood2 2 2 5 2" xfId="40288" xr:uid="{60645027-FA0B-4E11-8011-7040374C84B4}"/>
    <cellStyle name="SAPBEXexcGood2 2 2 6" xfId="22728" xr:uid="{1419EAA6-1314-446A-B049-C91709ACB16A}"/>
    <cellStyle name="SAPBEXexcGood2 2 2 6 2" xfId="46034" xr:uid="{AFC4E741-28AB-46B3-96B8-D130D59DD698}"/>
    <cellStyle name="SAPBEXexcGood2 2 2 7" xfId="28392" xr:uid="{00CA6086-E780-4701-8476-67BA2431A874}"/>
    <cellStyle name="SAPBEXexcGood2 2 2 7 2" xfId="51691" xr:uid="{607BCB76-89E4-481E-9D72-F2818206D62F}"/>
    <cellStyle name="SAPBEXexcGood2 2 2 8" xfId="29431" xr:uid="{8F3F9DFD-70EC-4568-978E-4701F465A4C6}"/>
    <cellStyle name="SAPBEXexcGood2 2 3" xfId="271" xr:uid="{00000000-0005-0000-0000-00002E010000}"/>
    <cellStyle name="SAPBEXexcGood2 2 3 2" xfId="16977" xr:uid="{B866FF12-A36C-4D20-9CD6-F26B66E8259F}"/>
    <cellStyle name="SAPBEXexcGood2 2 3 2 2" xfId="40289" xr:uid="{30DBEADE-AE37-4890-BE9D-73C4422CF8E0}"/>
    <cellStyle name="SAPBEXexcGood2 2 3 3" xfId="26705" xr:uid="{39EC86FB-1FC4-4EBD-814D-BD3EF8298F50}"/>
    <cellStyle name="SAPBEXexcGood2 2 3 3 2" xfId="50004" xr:uid="{4B921542-4FA7-430E-A295-0C3F443B64BC}"/>
    <cellStyle name="SAPBEXexcGood2 2 3 4" xfId="28318" xr:uid="{8C8C84E3-C6A1-4D1E-BA72-10982C944A73}"/>
    <cellStyle name="SAPBEXexcGood2 2 3 4 2" xfId="51617" xr:uid="{614D392C-3951-4624-B057-3259EECEF4EA}"/>
    <cellStyle name="SAPBEXexcGood2 2 3 5" xfId="29432" xr:uid="{B1F9D5F1-FBDB-41B9-A6B4-4C4FCC29085C}"/>
    <cellStyle name="SAPBEXexcGood2 2 4" xfId="9238" xr:uid="{3159957B-E81B-4B01-A193-689F700350CB}"/>
    <cellStyle name="SAPBEXexcGood2 2 4 2" xfId="22696" xr:uid="{D1CB017C-64A4-449A-B037-F8BDB3D13358}"/>
    <cellStyle name="SAPBEXexcGood2 2 4 2 2" xfId="46002" xr:uid="{01864808-EE64-4537-A39C-FDB5B80D90E9}"/>
    <cellStyle name="SAPBEXexcGood2 2 4 3" xfId="28197" xr:uid="{EAFB1213-2F4F-4A39-A467-BFAE09E3F486}"/>
    <cellStyle name="SAPBEXexcGood2 2 4 3 2" xfId="51496" xr:uid="{CA002DE1-81D6-4A15-8B2F-9890A0515CE7}"/>
    <cellStyle name="SAPBEXexcGood2 2 4 4" xfId="17172" xr:uid="{690A516B-9C76-490F-BC29-8216BBA9C4CB}"/>
    <cellStyle name="SAPBEXexcGood2 2 4 4 2" xfId="40484" xr:uid="{19FB005F-B46F-49CA-8A4C-6AF9E1A36287}"/>
    <cellStyle name="SAPBEXexcGood2 2 4 5" xfId="34932" xr:uid="{28229D43-1FE7-4C43-82D7-E086B14CB2DF}"/>
    <cellStyle name="SAPBEXexcGood2 2 5" xfId="15403" xr:uid="{B176616E-3D4E-4F9E-AF54-CD14A103DE8F}"/>
    <cellStyle name="SAPBEXexcGood2 2 5 2" xfId="26527" xr:uid="{0EA2F2EB-68C8-47D0-B822-DB83D57D3B59}"/>
    <cellStyle name="SAPBEXexcGood2 2 5 2 2" xfId="49827" xr:uid="{FA73895A-E04E-405B-A7D9-5EDC5022DC3E}"/>
    <cellStyle name="SAPBEXexcGood2 2 5 3" xfId="29084" xr:uid="{CC4BB470-2876-41DA-8F5E-78C636854956}"/>
    <cellStyle name="SAPBEXexcGood2 2 5 3 2" xfId="52383" xr:uid="{D204FFB0-D61C-406A-83E9-09E6D4ACF0F7}"/>
    <cellStyle name="SAPBEXexcGood2 2 5 4" xfId="28137" xr:uid="{E85BA481-816B-4BC5-B852-7AE6BD7BF5CF}"/>
    <cellStyle name="SAPBEXexcGood2 2 5 4 2" xfId="51436" xr:uid="{9A720149-1C50-47F2-B19C-C8BF6F906149}"/>
    <cellStyle name="SAPBEXexcGood2 2 5 5" xfId="38742" xr:uid="{662F5849-D6B5-4198-B713-A12727162B2F}"/>
    <cellStyle name="SAPBEXexcGood2 2 6" xfId="15342" xr:uid="{C22EBEE0-CA19-450F-9F9E-4739F3994592}"/>
    <cellStyle name="SAPBEXexcGood2 2 6 2" xfId="29025" xr:uid="{68CB3575-8791-42A5-B052-14F286379BCC}"/>
    <cellStyle name="SAPBEXexcGood2 2 6 2 2" xfId="52324" xr:uid="{52FA0C1A-E5BB-4E03-A1F9-7A69920BFD59}"/>
    <cellStyle name="SAPBEXexcGood2 2 6 3" xfId="28281" xr:uid="{33CE323F-6021-474D-A02D-0E5C8EB7F8CC}"/>
    <cellStyle name="SAPBEXexcGood2 2 6 3 2" xfId="51580" xr:uid="{8DAD0906-0C3D-4F40-B8F5-18ECD044FB24}"/>
    <cellStyle name="SAPBEXexcGood2 2 6 4" xfId="38683" xr:uid="{7885D4AE-1C07-432A-92C0-60595D4FC94B}"/>
    <cellStyle name="SAPBEXexcGood2 2 7" xfId="16975" xr:uid="{D7DAAEE3-195F-43BD-B331-5FDA76B30D1D}"/>
    <cellStyle name="SAPBEXexcGood2 2 7 2" xfId="40287" xr:uid="{1B13B7E2-83A6-4F81-80E6-0A7538EAF665}"/>
    <cellStyle name="SAPBEXexcGood2 2 8" xfId="16892" xr:uid="{EB478F44-3831-4BD6-B9DD-0CA5B1DB81E2}"/>
    <cellStyle name="SAPBEXexcGood2 2 8 2" xfId="40204" xr:uid="{8A8E84C3-14C6-42CA-8985-91D8AE73C4B0}"/>
    <cellStyle name="SAPBEXexcGood2 2 9" xfId="28882" xr:uid="{5BB3B738-8D15-4A18-B30B-F15B71D5E6A9}"/>
    <cellStyle name="SAPBEXexcGood2 2 9 2" xfId="52181" xr:uid="{3B55F336-36B6-487B-A307-0B9E7BE67DE4}"/>
    <cellStyle name="SAPBEXexcGood2 3" xfId="272" xr:uid="{00000000-0005-0000-0000-00002F010000}"/>
    <cellStyle name="SAPBEXexcGood2 3 2" xfId="9237" xr:uid="{B500A2DC-F487-4D3D-8F49-7C6517E694CA}"/>
    <cellStyle name="SAPBEXexcGood2 3 2 2" xfId="22695" xr:uid="{5BE656CC-B0F4-4506-9E77-B0F627204888}"/>
    <cellStyle name="SAPBEXexcGood2 3 2 2 2" xfId="46001" xr:uid="{517B676B-1E7F-4BDA-98DE-548DFC51C3F0}"/>
    <cellStyle name="SAPBEXexcGood2 3 2 3" xfId="28196" xr:uid="{004D4C03-481F-4AFD-A6A8-EEBEA9996EE3}"/>
    <cellStyle name="SAPBEXexcGood2 3 2 3 2" xfId="51495" xr:uid="{9296D0DE-8B29-4897-BD76-45FA0E3029F1}"/>
    <cellStyle name="SAPBEXexcGood2 3 2 4" xfId="27964" xr:uid="{CF9FBA32-C464-40A9-A9DE-2A0BBCF0968A}"/>
    <cellStyle name="SAPBEXexcGood2 3 2 4 2" xfId="51263" xr:uid="{F168A34A-FF38-4371-9587-DF65EC74AC97}"/>
    <cellStyle name="SAPBEXexcGood2 3 2 5" xfId="34931" xr:uid="{09787E85-3500-4A50-A2FE-421702961AE2}"/>
    <cellStyle name="SAPBEXexcGood2 3 3" xfId="15564" xr:uid="{814056D9-C955-4737-919B-D2476125092C}"/>
    <cellStyle name="SAPBEXexcGood2 3 3 2" xfId="26667" xr:uid="{720C2454-B915-4B52-A129-44EC96F92B4A}"/>
    <cellStyle name="SAPBEXexcGood2 3 3 2 2" xfId="49966" xr:uid="{B45220D4-A63C-4575-82C7-8ADC7AE4E1D2}"/>
    <cellStyle name="SAPBEXexcGood2 3 3 3" xfId="29178" xr:uid="{73142DAB-826F-4D19-A936-5D92C8EAB832}"/>
    <cellStyle name="SAPBEXexcGood2 3 3 3 2" xfId="52477" xr:uid="{0F238DD5-CEC8-4008-ABFB-B3E614951756}"/>
    <cellStyle name="SAPBEXexcGood2 3 3 4" xfId="28908" xr:uid="{9EF091DB-EB8A-41C7-B9AF-DABDD5EA3598}"/>
    <cellStyle name="SAPBEXexcGood2 3 3 4 2" xfId="52207" xr:uid="{C03D4E50-E8D9-496A-B967-DC8D7AD3DAC0}"/>
    <cellStyle name="SAPBEXexcGood2 3 3 5" xfId="38902" xr:uid="{1ED77F34-5D09-4FCC-8B7B-D6B05FA013BC}"/>
    <cellStyle name="SAPBEXexcGood2 3 4" xfId="15487" xr:uid="{C6D02721-055D-4423-A831-0C9D91C6FBDE}"/>
    <cellStyle name="SAPBEXexcGood2 3 4 2" xfId="29102" xr:uid="{4EDD9451-C5CC-468E-B7C7-D9C3E58D37C8}"/>
    <cellStyle name="SAPBEXexcGood2 3 4 2 2" xfId="52401" xr:uid="{CB826729-04C4-4E93-89E5-5E036B400A6E}"/>
    <cellStyle name="SAPBEXexcGood2 3 4 3" xfId="28471" xr:uid="{9C4672DD-CEFF-4256-BBD7-D6069553D0B2}"/>
    <cellStyle name="SAPBEXexcGood2 3 4 3 2" xfId="51770" xr:uid="{1EBF4EF7-881B-420C-97FD-6CC9AFA207F2}"/>
    <cellStyle name="SAPBEXexcGood2 3 4 4" xfId="38826" xr:uid="{274A4455-BDD3-4AAF-9FD8-A680D2199AC9}"/>
    <cellStyle name="SAPBEXexcGood2 3 5" xfId="16978" xr:uid="{387AC752-C5A7-4E46-A451-369FFD31710C}"/>
    <cellStyle name="SAPBEXexcGood2 3 5 2" xfId="40290" xr:uid="{1333E42F-122A-4713-B884-2E51111B92D4}"/>
    <cellStyle name="SAPBEXexcGood2 3 6" xfId="25217" xr:uid="{06E7CCFC-E5CF-44B7-8056-3ACCBBB71B25}"/>
    <cellStyle name="SAPBEXexcGood2 3 6 2" xfId="48519" xr:uid="{96CA76CB-6793-4AB2-9854-57A5AE06A568}"/>
    <cellStyle name="SAPBEXexcGood2 3 7" xfId="28164" xr:uid="{F285F548-2ADA-4C0A-B971-EEB08A78DBCC}"/>
    <cellStyle name="SAPBEXexcGood2 3 7 2" xfId="51463" xr:uid="{CB84D884-6A95-41B3-A78E-56BD931CED0E}"/>
    <cellStyle name="SAPBEXexcGood2 3 8" xfId="29433" xr:uid="{09071402-C733-4A37-A5FC-355C628C5BD4}"/>
    <cellStyle name="SAPBEXexcGood2 4" xfId="273" xr:uid="{00000000-0005-0000-0000-000030010000}"/>
    <cellStyle name="SAPBEXexcGood2 4 2" xfId="16979" xr:uid="{E72E0224-3994-469D-A3CC-B2B681D65D28}"/>
    <cellStyle name="SAPBEXexcGood2 4 2 2" xfId="40291" xr:uid="{B3E8D439-DE30-4DCF-8CE8-04711F6DD998}"/>
    <cellStyle name="SAPBEXexcGood2 4 3" xfId="22726" xr:uid="{3D641765-D7A4-4EBF-B7BF-F825DB19286F}"/>
    <cellStyle name="SAPBEXexcGood2 4 3 2" xfId="46032" xr:uid="{AA9EA7A1-2B82-4079-97B4-5199665E0DF0}"/>
    <cellStyle name="SAPBEXexcGood2 4 4" xfId="28091" xr:uid="{20D41E9D-E318-46C7-ABA9-D3D640661992}"/>
    <cellStyle name="SAPBEXexcGood2 4 4 2" xfId="51390" xr:uid="{583BFB22-56E6-4ECB-9BE4-5574CB7E1E60}"/>
    <cellStyle name="SAPBEXexcGood2 4 5" xfId="29434" xr:uid="{1EC30B8C-92C7-460C-813B-D8631E49D9B9}"/>
    <cellStyle name="SAPBEXexcGood2 5" xfId="15520" xr:uid="{CDECF8D2-4469-4AEC-B7FA-3E4BDD9112BD}"/>
    <cellStyle name="SAPBEXexcGood2 5 2" xfId="26632" xr:uid="{3F7A9411-BEC3-45FA-A969-BF54A8A95D8C}"/>
    <cellStyle name="SAPBEXexcGood2 5 2 2" xfId="49932" xr:uid="{7DD3CB0F-D200-4696-B129-090F3C81EB00}"/>
    <cellStyle name="SAPBEXexcGood2 5 3" xfId="29135" xr:uid="{11A6E103-B8CB-431C-8BD8-5B405EE5A153}"/>
    <cellStyle name="SAPBEXexcGood2 5 3 2" xfId="52434" xr:uid="{3850F927-5108-4BEB-B81D-CB8A0484BB89}"/>
    <cellStyle name="SAPBEXexcGood2 5 4" xfId="28389" xr:uid="{E5459F1F-E9AD-4C11-B587-BCD3559228F4}"/>
    <cellStyle name="SAPBEXexcGood2 5 4 2" xfId="51688" xr:uid="{A5DA1F0A-8300-434F-A3C3-921F03852DF2}"/>
    <cellStyle name="SAPBEXexcGood2 5 5" xfId="38859" xr:uid="{F13578CF-167A-493B-88CC-E0BA5B133DD2}"/>
    <cellStyle name="SAPBEXexcGood2 6" xfId="15527" xr:uid="{C700B1A0-4C4D-4E47-A4D6-92E07D1DE319}"/>
    <cellStyle name="SAPBEXexcGood2 6 2" xfId="29142" xr:uid="{96761042-AA34-419F-8B16-8AA140457DDD}"/>
    <cellStyle name="SAPBEXexcGood2 6 2 2" xfId="52441" xr:uid="{7105CD80-8717-4D35-A223-40788B705897}"/>
    <cellStyle name="SAPBEXexcGood2 6 3" xfId="29303" xr:uid="{5DDE486B-9418-4766-8124-813D4DBCCAC1}"/>
    <cellStyle name="SAPBEXexcGood2 6 3 2" xfId="52602" xr:uid="{7C91E891-C518-4145-999C-5B275CBECD97}"/>
    <cellStyle name="SAPBEXexcGood2 6 4" xfId="38866" xr:uid="{51D25785-6875-471E-95EF-82E641E969FA}"/>
    <cellStyle name="SAPBEXexcGood2 7" xfId="17269" xr:uid="{EAE12E1E-42FA-4C96-BFD2-0EE4E0874A66}"/>
    <cellStyle name="SAPBEXexcGood2 7 2" xfId="40581" xr:uid="{C627C971-01DE-4863-8376-E216C24DDE89}"/>
    <cellStyle name="SAPBEXexcGood2 8" xfId="28433" xr:uid="{6FF76CFB-B6A1-48E6-85CA-B2AE60EA08F0}"/>
    <cellStyle name="SAPBEXexcGood2 8 2" xfId="51732" xr:uid="{9D37DB0D-9AEE-4E5A-9FD5-803530BA9A9C}"/>
    <cellStyle name="SAPBEXexcGood2 9" xfId="29346" xr:uid="{E7D02750-9212-462F-8946-2EB6B0F66452}"/>
    <cellStyle name="SAPBEXexcGood2_Cash Flow" xfId="9239" xr:uid="{4A6062FF-769C-4EC9-ADC6-6ECB78A2F347}"/>
    <cellStyle name="SAPBEXexcGood3" xfId="34" xr:uid="{00000000-0005-0000-0000-000031010000}"/>
    <cellStyle name="SAPBEXexcGood3 2" xfId="274" xr:uid="{00000000-0005-0000-0000-000032010000}"/>
    <cellStyle name="SAPBEXexcGood3 2 10" xfId="29435" xr:uid="{B4B72CB0-2C18-41C9-9CE0-FFE3EF5ED631}"/>
    <cellStyle name="SAPBEXexcGood3 2 2" xfId="275" xr:uid="{00000000-0005-0000-0000-000033010000}"/>
    <cellStyle name="SAPBEXexcGood3 2 2 2" xfId="13766" xr:uid="{22EA0290-472F-4F0F-BE57-16E62F4E1B77}"/>
    <cellStyle name="SAPBEXexcGood3 2 2 2 2" xfId="25011" xr:uid="{1BE7BEF7-EA93-43B6-BB7A-31830939C2E2}"/>
    <cellStyle name="SAPBEXexcGood3 2 2 2 2 2" xfId="48317" xr:uid="{3A1C98F5-A0BB-4C06-BB1A-6F81B3A15A1A}"/>
    <cellStyle name="SAPBEXexcGood3 2 2 2 3" xfId="28512" xr:uid="{42DEFA0E-4E56-47E7-A5CB-0C870336BB3C}"/>
    <cellStyle name="SAPBEXexcGood3 2 2 2 3 2" xfId="51811" xr:uid="{F29A6381-43D1-4CBC-93A4-54A371C11F73}"/>
    <cellStyle name="SAPBEXexcGood3 2 2 2 4" xfId="28314" xr:uid="{D9793B75-F0DB-40E2-9920-A361837AC63D}"/>
    <cellStyle name="SAPBEXexcGood3 2 2 2 4 2" xfId="51613" xr:uid="{9AEF1A6E-6818-4727-A26C-756E28AB4B97}"/>
    <cellStyle name="SAPBEXexcGood3 2 2 2 5" xfId="37118" xr:uid="{BBFE4828-D2B4-47EF-ADAE-25F1E4D2A49E}"/>
    <cellStyle name="SAPBEXexcGood3 2 2 3" xfId="15371" xr:uid="{89F576A0-7F71-401C-9987-C7B604AA810D}"/>
    <cellStyle name="SAPBEXexcGood3 2 2 3 2" xfId="26503" xr:uid="{27C7F932-5A48-4B4E-8F25-5B2197068109}"/>
    <cellStyle name="SAPBEXexcGood3 2 2 3 2 2" xfId="49803" xr:uid="{075D87CD-6379-4EC7-B20B-647DD9BEA7B0}"/>
    <cellStyle name="SAPBEXexcGood3 2 2 3 3" xfId="29052" xr:uid="{28B52CF3-EB3F-424C-A941-FADD85039270}"/>
    <cellStyle name="SAPBEXexcGood3 2 2 3 3 2" xfId="52351" xr:uid="{C99B11C6-86AC-469E-A3C3-CBD7E945D70F}"/>
    <cellStyle name="SAPBEXexcGood3 2 2 3 4" xfId="28261" xr:uid="{515D75B9-60A2-4F38-B7BF-CD24CBC97F8B}"/>
    <cellStyle name="SAPBEXexcGood3 2 2 3 4 2" xfId="51560" xr:uid="{3A9C38E6-2D40-4EB7-A7ED-B2518DC068B4}"/>
    <cellStyle name="SAPBEXexcGood3 2 2 3 5" xfId="38710" xr:uid="{F97E2B86-ADBE-40C1-9409-A014B3ED81C2}"/>
    <cellStyle name="SAPBEXexcGood3 2 2 4" xfId="14026" xr:uid="{3D931096-2C17-45EA-9F43-343D6DBA181B}"/>
    <cellStyle name="SAPBEXexcGood3 2 2 4 2" xfId="28726" xr:uid="{7817F335-FE9E-4126-AAC5-22F7FD6796C0}"/>
    <cellStyle name="SAPBEXexcGood3 2 2 4 2 2" xfId="52025" xr:uid="{46062BD4-3EEA-43B0-B9AA-94698C244A05}"/>
    <cellStyle name="SAPBEXexcGood3 2 2 4 3" xfId="28470" xr:uid="{DD783A1A-FE76-4670-821C-37A3061184F6}"/>
    <cellStyle name="SAPBEXexcGood3 2 2 4 3 2" xfId="51769" xr:uid="{653FD436-291E-48C1-A921-131B193C2391}"/>
    <cellStyle name="SAPBEXexcGood3 2 2 4 4" xfId="37367" xr:uid="{8AB5B644-7C01-481C-98EE-55D300063D76}"/>
    <cellStyle name="SAPBEXexcGood3 2 2 5" xfId="16981" xr:uid="{58D7663B-4CE1-445B-94C4-668F15E0E4ED}"/>
    <cellStyle name="SAPBEXexcGood3 2 2 5 2" xfId="40293" xr:uid="{43850F0E-A51C-4C15-BFD6-62172D5E4E2E}"/>
    <cellStyle name="SAPBEXexcGood3 2 2 6" xfId="26114" xr:uid="{93E36DAD-32F1-40BC-8C04-6E17241FDB35}"/>
    <cellStyle name="SAPBEXexcGood3 2 2 6 2" xfId="49416" xr:uid="{65BC65A3-29E8-4D52-88A0-C2EDD6DC0DB7}"/>
    <cellStyle name="SAPBEXexcGood3 2 2 7" xfId="27932" xr:uid="{149D3B41-4C48-44B0-9831-F47672848028}"/>
    <cellStyle name="SAPBEXexcGood3 2 2 7 2" xfId="51231" xr:uid="{BBFF9E42-3623-4ACD-A8E0-6C7D2BD0BC68}"/>
    <cellStyle name="SAPBEXexcGood3 2 2 8" xfId="29436" xr:uid="{05504388-C299-49A0-AA23-D279FAFC5873}"/>
    <cellStyle name="SAPBEXexcGood3 2 3" xfId="276" xr:uid="{00000000-0005-0000-0000-000034010000}"/>
    <cellStyle name="SAPBEXexcGood3 2 3 2" xfId="16982" xr:uid="{8DC2C2A4-5ECB-42BA-B5B0-01102D5CA928}"/>
    <cellStyle name="SAPBEXexcGood3 2 3 2 2" xfId="40294" xr:uid="{DBE89F4C-AAD4-4836-AD4F-E9F8F7EA1DEB}"/>
    <cellStyle name="SAPBEXexcGood3 2 3 3" xfId="26637" xr:uid="{B812D308-AEB1-4CA3-BFF6-67E39AAC1FC2}"/>
    <cellStyle name="SAPBEXexcGood3 2 3 3 2" xfId="49937" xr:uid="{5C5DBEE2-D474-4172-8057-AADDD73C4830}"/>
    <cellStyle name="SAPBEXexcGood3 2 3 4" xfId="17175" xr:uid="{62E333C5-E912-44CE-AE42-6B4F12CA95FE}"/>
    <cellStyle name="SAPBEXexcGood3 2 3 4 2" xfId="40487" xr:uid="{5455EBAE-A26E-4FAA-B79C-9BB5F5B65680}"/>
    <cellStyle name="SAPBEXexcGood3 2 3 5" xfId="29437" xr:uid="{191122C5-2120-40C9-BA64-7BF009DBACB0}"/>
    <cellStyle name="SAPBEXexcGood3 2 4" xfId="9241" xr:uid="{E571B9B7-242C-4DA5-B849-EF548EE54E04}"/>
    <cellStyle name="SAPBEXexcGood3 2 4 2" xfId="22698" xr:uid="{C2A37DDC-5999-413D-B029-19AB6AE70363}"/>
    <cellStyle name="SAPBEXexcGood3 2 4 2 2" xfId="46004" xr:uid="{A9FD06AA-EE19-44B6-B6CF-7DB5B9D4914F}"/>
    <cellStyle name="SAPBEXexcGood3 2 4 3" xfId="28199" xr:uid="{D95699A8-2B5F-4A75-B1F4-E452706C1A2F}"/>
    <cellStyle name="SAPBEXexcGood3 2 4 3 2" xfId="51498" xr:uid="{9BABA508-CFBA-47DD-8345-C9A9FFF32C84}"/>
    <cellStyle name="SAPBEXexcGood3 2 4 4" xfId="28381" xr:uid="{1EA09C30-BAD1-4962-A0E5-21C099AEC692}"/>
    <cellStyle name="SAPBEXexcGood3 2 4 4 2" xfId="51680" xr:uid="{708C4831-890B-4801-B1B7-1B0EEF13FE68}"/>
    <cellStyle name="SAPBEXexcGood3 2 4 5" xfId="34934" xr:uid="{1FBAAA56-5F3D-43E5-AD89-E15AAB107304}"/>
    <cellStyle name="SAPBEXexcGood3 2 5" xfId="13928" xr:uid="{5BD4A14A-C790-4C83-B276-A3CEB8876874}"/>
    <cellStyle name="SAPBEXexcGood3 2 5 2" xfId="25128" xr:uid="{C425052E-2EFF-41F4-96D6-312180E2D1B2}"/>
    <cellStyle name="SAPBEXexcGood3 2 5 2 2" xfId="48431" xr:uid="{B68F59D9-1701-47F1-86BD-2F6C76870317}"/>
    <cellStyle name="SAPBEXexcGood3 2 5 3" xfId="28659" xr:uid="{FFC80886-27A8-43A3-98AB-23CBFE471276}"/>
    <cellStyle name="SAPBEXexcGood3 2 5 3 2" xfId="51958" xr:uid="{6273DB68-D0B2-4A98-895E-18DF6824207D}"/>
    <cellStyle name="SAPBEXexcGood3 2 5 4" xfId="27955" xr:uid="{157B4C26-9520-4C4F-9804-932FE60A6CD1}"/>
    <cellStyle name="SAPBEXexcGood3 2 5 4 2" xfId="51254" xr:uid="{D017ABFC-C48B-46E3-8BC0-60B16AC82604}"/>
    <cellStyle name="SAPBEXexcGood3 2 5 5" xfId="37270" xr:uid="{1FF77369-9C4B-4BF2-BC0F-A5B71D487D35}"/>
    <cellStyle name="SAPBEXexcGood3 2 6" xfId="13932" xr:uid="{E2C25725-A224-4878-A668-38BABCFB71F2}"/>
    <cellStyle name="SAPBEXexcGood3 2 6 2" xfId="28663" xr:uid="{84A660B4-B355-47A1-9425-9987415C1F47}"/>
    <cellStyle name="SAPBEXexcGood3 2 6 2 2" xfId="51962" xr:uid="{E1CFE89E-E744-4ED8-9EB9-ABDEC3E8FEA6}"/>
    <cellStyle name="SAPBEXexcGood3 2 6 3" xfId="28371" xr:uid="{40EB9448-4F3E-44AC-8965-89969887339D}"/>
    <cellStyle name="SAPBEXexcGood3 2 6 3 2" xfId="51670" xr:uid="{1DD1E681-42C1-4EFA-A4A7-4D7883C62409}"/>
    <cellStyle name="SAPBEXexcGood3 2 6 4" xfId="37274" xr:uid="{ECEEE0FE-AFC7-4044-B513-23F130EDFDB2}"/>
    <cellStyle name="SAPBEXexcGood3 2 7" xfId="16980" xr:uid="{37495367-9D0A-41B4-B567-AAE984FA03F3}"/>
    <cellStyle name="SAPBEXexcGood3 2 7 2" xfId="40292" xr:uid="{BF4C956E-F350-4655-8342-618E33BD961E}"/>
    <cellStyle name="SAPBEXexcGood3 2 8" xfId="25062" xr:uid="{7A663988-6655-492D-840A-76F0E6AF8E98}"/>
    <cellStyle name="SAPBEXexcGood3 2 8 2" xfId="48367" xr:uid="{04BC6CB1-BA84-47B1-866E-E8FBD498D19F}"/>
    <cellStyle name="SAPBEXexcGood3 2 9" xfId="28014" xr:uid="{41785AAC-8360-4931-84B7-9346F3CEA338}"/>
    <cellStyle name="SAPBEXexcGood3 2 9 2" xfId="51313" xr:uid="{DEF01F59-DFC8-4D13-8AF7-3E2C8520451F}"/>
    <cellStyle name="SAPBEXexcGood3 3" xfId="277" xr:uid="{00000000-0005-0000-0000-000035010000}"/>
    <cellStyle name="SAPBEXexcGood3 3 2" xfId="9240" xr:uid="{3FB4BBB9-F60D-4E0E-8D01-79AFD8F4A187}"/>
    <cellStyle name="SAPBEXexcGood3 3 2 2" xfId="22697" xr:uid="{277A3C05-82F5-49A4-B99E-E3BEDB2DC924}"/>
    <cellStyle name="SAPBEXexcGood3 3 2 2 2" xfId="46003" xr:uid="{BDFFA422-A71A-4BAD-8F58-E30604987B66}"/>
    <cellStyle name="SAPBEXexcGood3 3 2 3" xfId="28198" xr:uid="{0D1C9563-8CB7-4891-A77C-B6C6DC1CCB60}"/>
    <cellStyle name="SAPBEXexcGood3 3 2 3 2" xfId="51497" xr:uid="{71E24417-D0FF-4237-8D4F-63E5CAEFF354}"/>
    <cellStyle name="SAPBEXexcGood3 3 2 4" xfId="28870" xr:uid="{9A223380-9B33-4797-B16B-43AD8F89E80C}"/>
    <cellStyle name="SAPBEXexcGood3 3 2 4 2" xfId="52169" xr:uid="{55D4CDD4-2F9B-42A8-BAA6-9167391DC20F}"/>
    <cellStyle name="SAPBEXexcGood3 3 2 5" xfId="34933" xr:uid="{30FBD548-2BED-4867-96ED-B232941F76C6}"/>
    <cellStyle name="SAPBEXexcGood3 3 3" xfId="13905" xr:uid="{0CCDCEEB-B522-4DCC-943C-838C945FE85F}"/>
    <cellStyle name="SAPBEXexcGood3 3 3 2" xfId="25108" xr:uid="{2CA65903-53C7-4E29-BFC6-F18049FECE62}"/>
    <cellStyle name="SAPBEXexcGood3 3 3 2 2" xfId="48411" xr:uid="{2624F387-D7BB-4083-92D5-6ED45CB38995}"/>
    <cellStyle name="SAPBEXexcGood3 3 3 3" xfId="28636" xr:uid="{90E6CD9E-15A0-49E2-99B5-18B582CCD67F}"/>
    <cellStyle name="SAPBEXexcGood3 3 3 3 2" xfId="51935" xr:uid="{57D35F4B-4870-4089-821E-2D520A6A7A19}"/>
    <cellStyle name="SAPBEXexcGood3 3 3 4" xfId="28271" xr:uid="{A9CA2812-43D2-4578-AF45-ADD630D5B4D6}"/>
    <cellStyle name="SAPBEXexcGood3 3 3 4 2" xfId="51570" xr:uid="{BBFC48D1-4463-47FF-9D31-3DC3FAAEE3F9}"/>
    <cellStyle name="SAPBEXexcGood3 3 3 5" xfId="37247" xr:uid="{A53090B2-9F0B-4786-A638-B106FDB1C26C}"/>
    <cellStyle name="SAPBEXexcGood3 3 4" xfId="15151" xr:uid="{8D48BC3F-C311-4DD7-A642-2345491CFB7A}"/>
    <cellStyle name="SAPBEXexcGood3 3 4 2" xfId="28922" xr:uid="{2E0C5F88-C602-409E-8B1D-90CDEB98A159}"/>
    <cellStyle name="SAPBEXexcGood3 3 4 2 2" xfId="52221" xr:uid="{7C29BB07-0615-45A4-9999-79FA94B489C2}"/>
    <cellStyle name="SAPBEXexcGood3 3 4 3" xfId="17466" xr:uid="{ED970841-F47F-4288-A352-487A5678E5C7}"/>
    <cellStyle name="SAPBEXexcGood3 3 4 3 2" xfId="40778" xr:uid="{B3C7C69B-3874-4C2F-B299-2634C58E56C6}"/>
    <cellStyle name="SAPBEXexcGood3 3 4 4" xfId="38492" xr:uid="{DDDC04A3-8B3B-49AA-8BB3-3D577B042ED1}"/>
    <cellStyle name="SAPBEXexcGood3 3 5" xfId="16983" xr:uid="{1AE0CBF3-A97D-4BDA-8031-AE2CE7378857}"/>
    <cellStyle name="SAPBEXexcGood3 3 5 2" xfId="40295" xr:uid="{67435AB1-EB48-411F-88A4-4B53ECCA28F0}"/>
    <cellStyle name="SAPBEXexcGood3 3 6" xfId="22725" xr:uid="{E172FBA5-6D46-4A6F-9D55-F9CB71E380EA}"/>
    <cellStyle name="SAPBEXexcGood3 3 6 2" xfId="46031" xr:uid="{C04FAB49-E747-4146-B657-4D08B2FA3A99}"/>
    <cellStyle name="SAPBEXexcGood3 3 7" xfId="29306" xr:uid="{9C2948F9-CDCF-4027-BDB8-1E7A35E94F05}"/>
    <cellStyle name="SAPBEXexcGood3 3 7 2" xfId="52605" xr:uid="{69F76B96-9720-4BF1-BA83-1498B45946AF}"/>
    <cellStyle name="SAPBEXexcGood3 3 8" xfId="29438" xr:uid="{50C37BCA-4DF6-4DC0-9F33-DDB27E0DBA92}"/>
    <cellStyle name="SAPBEXexcGood3 4" xfId="278" xr:uid="{00000000-0005-0000-0000-000036010000}"/>
    <cellStyle name="SAPBEXexcGood3 4 2" xfId="16984" xr:uid="{A1276475-77CE-4F46-9827-B0ADE1D7BCBA}"/>
    <cellStyle name="SAPBEXexcGood3 4 2 2" xfId="40296" xr:uid="{A57CAEEC-608C-450D-8268-D035B1AF31BA}"/>
    <cellStyle name="SAPBEXexcGood3 4 3" xfId="26619" xr:uid="{9CCBCFA5-A940-40C4-9703-6F4461880272}"/>
    <cellStyle name="SAPBEXexcGood3 4 3 2" xfId="49919" xr:uid="{C316DA9A-2CD1-4BA5-9AC4-367F2CF03DC1}"/>
    <cellStyle name="SAPBEXexcGood3 4 4" xfId="17325" xr:uid="{3AD9AE8C-ABF0-44CA-B486-48B39FF5DF27}"/>
    <cellStyle name="SAPBEXexcGood3 4 4 2" xfId="40637" xr:uid="{8BF394D5-F96C-41F4-9FB6-D3901848BAF5}"/>
    <cellStyle name="SAPBEXexcGood3 4 5" xfId="29439" xr:uid="{4CA7BE65-AC69-42F4-A61C-12A5A43127A3}"/>
    <cellStyle name="SAPBEXexcGood3 5" xfId="14948" xr:uid="{2BF48EF3-6C9D-4937-B6F0-FB70564B1AA1}"/>
    <cellStyle name="SAPBEXexcGood3 5 2" xfId="26109" xr:uid="{DBEFA5E2-2663-450F-AAB2-B483EA885BF6}"/>
    <cellStyle name="SAPBEXexcGood3 5 2 2" xfId="49411" xr:uid="{0D75C2D7-FC29-4325-B4D4-5C42A33D929E}"/>
    <cellStyle name="SAPBEXexcGood3 5 3" xfId="28887" xr:uid="{FF7CF36D-D8EB-4DCB-90AB-E97E24C681E7}"/>
    <cellStyle name="SAPBEXexcGood3 5 3 2" xfId="52186" xr:uid="{58248B1E-5C1C-44DD-BF9B-89F47834E9D3}"/>
    <cellStyle name="SAPBEXexcGood3 5 4" xfId="28422" xr:uid="{A98D6460-F4FC-4D81-9FFB-2200C048EF43}"/>
    <cellStyle name="SAPBEXexcGood3 5 4 2" xfId="51721" xr:uid="{BB864970-6174-4E5D-B670-C399D8BFBD0F}"/>
    <cellStyle name="SAPBEXexcGood3 5 5" xfId="38289" xr:uid="{336E87AD-DCA4-4340-8C93-45450D2782A3}"/>
    <cellStyle name="SAPBEXexcGood3 6" xfId="15513" xr:uid="{3F67700B-D2BE-47F9-97BF-BBCA65D058AB}"/>
    <cellStyle name="SAPBEXexcGood3 6 2" xfId="29128" xr:uid="{45FFA014-DAD3-4253-A455-B3338076388B}"/>
    <cellStyle name="SAPBEXexcGood3 6 2 2" xfId="52427" xr:uid="{D3903284-AE0B-411A-B2F2-3387964B7075}"/>
    <cellStyle name="SAPBEXexcGood3 6 3" xfId="28277" xr:uid="{14A4F300-1D05-4875-BD96-97D5F045F23E}"/>
    <cellStyle name="SAPBEXexcGood3 6 3 2" xfId="51576" xr:uid="{659C7113-D1F3-4375-B1F5-2C7B6D89406F}"/>
    <cellStyle name="SAPBEXexcGood3 6 4" xfId="38852" xr:uid="{9CB94C07-9962-4E8A-A30A-37B2B2DC4BB8}"/>
    <cellStyle name="SAPBEXexcGood3 7" xfId="17401" xr:uid="{C95AD95E-E9B4-4BC7-902D-F6C695DA7C19}"/>
    <cellStyle name="SAPBEXexcGood3 7 2" xfId="40713" xr:uid="{90F59F13-39DF-42EA-8F08-29E71D32D77A}"/>
    <cellStyle name="SAPBEXexcGood3 8" xfId="24790" xr:uid="{22DEE36A-D832-41E5-8AE0-5C3B437388F6}"/>
    <cellStyle name="SAPBEXexcGood3 8 2" xfId="48096" xr:uid="{CF0C0AA8-C7DF-43A9-AF6C-6D5C060721BF}"/>
    <cellStyle name="SAPBEXexcGood3 9" xfId="29347" xr:uid="{56B07C86-56B6-4DA8-AFB2-9B11B6528F73}"/>
    <cellStyle name="SAPBEXexcGood3_Cash Flow" xfId="9242" xr:uid="{94094EA2-2AF5-48F6-AB78-F754337C928B}"/>
    <cellStyle name="SAPBEXfilterDrill" xfId="35" xr:uid="{00000000-0005-0000-0000-000037010000}"/>
    <cellStyle name="SAPBEXfilterDrill 2" xfId="279" xr:uid="{00000000-0005-0000-0000-000038010000}"/>
    <cellStyle name="SAPBEXfilterDrill 2 10" xfId="29440" xr:uid="{56152683-DC7A-4062-A0E9-E8DEFE216763}"/>
    <cellStyle name="SAPBEXfilterDrill 2 2" xfId="280" xr:uid="{00000000-0005-0000-0000-000039010000}"/>
    <cellStyle name="SAPBEXfilterDrill 2 2 2" xfId="16986" xr:uid="{8957605B-2D79-4CEA-9CAD-61DD06F05CF1}"/>
    <cellStyle name="SAPBEXfilterDrill 2 2 2 2" xfId="40298" xr:uid="{530512D0-AD91-4364-AF9F-B3E9980DEC93}"/>
    <cellStyle name="SAPBEXfilterDrill 2 2 3" xfId="22723" xr:uid="{936AC3BE-4764-4674-A64D-B238D1B1C31C}"/>
    <cellStyle name="SAPBEXfilterDrill 2 2 3 2" xfId="46029" xr:uid="{D4672587-31FA-4D4F-8447-A2AC0853B38A}"/>
    <cellStyle name="SAPBEXfilterDrill 2 2 4" xfId="28840" xr:uid="{E55DA37A-37A4-4213-B0C1-F1C107963C13}"/>
    <cellStyle name="SAPBEXfilterDrill 2 2 4 2" xfId="52139" xr:uid="{5543CA91-348B-4C7A-8A1B-3CE1C567B02A}"/>
    <cellStyle name="SAPBEXfilterDrill 2 2 5" xfId="29441" xr:uid="{CD63F3CA-D363-4C82-829F-2FB4E268897D}"/>
    <cellStyle name="SAPBEXfilterDrill 2 3" xfId="281" xr:uid="{00000000-0005-0000-0000-00003A010000}"/>
    <cellStyle name="SAPBEXfilterDrill 2 4" xfId="9244" xr:uid="{46418C04-DDF7-4B32-B8FF-7C6147751A88}"/>
    <cellStyle name="SAPBEXfilterDrill 2 4 2" xfId="22700" xr:uid="{493B1BB9-E8E7-437D-AC04-0254036BCC20}"/>
    <cellStyle name="SAPBEXfilterDrill 2 4 2 2" xfId="46006" xr:uid="{ECA1141F-FE90-4D53-8677-7263EE63AF24}"/>
    <cellStyle name="SAPBEXfilterDrill 2 4 3" xfId="28200" xr:uid="{1A91D734-A5A3-4755-A4D5-8163E1A573DC}"/>
    <cellStyle name="SAPBEXfilterDrill 2 4 3 2" xfId="51499" xr:uid="{826371F2-3D35-4F62-8A2C-2189871E6485}"/>
    <cellStyle name="SAPBEXfilterDrill 2 4 4" xfId="28082" xr:uid="{F3D579B4-1DF5-4B04-97CB-8005A9B65A0A}"/>
    <cellStyle name="SAPBEXfilterDrill 2 4 4 2" xfId="51381" xr:uid="{18D0B1B8-D07F-4855-8D8F-5C39FD214066}"/>
    <cellStyle name="SAPBEXfilterDrill 2 4 5" xfId="34935" xr:uid="{43D77B36-47F6-4058-A940-9BD9ED6DB41A}"/>
    <cellStyle name="SAPBEXfilterDrill 2 5" xfId="14028" xr:uid="{E54CC4E2-1549-4769-B4CD-D2C6A2D5A7ED}"/>
    <cellStyle name="SAPBEXfilterDrill 2 5 2" xfId="25214" xr:uid="{0CD885E8-1CF8-4A09-A74A-4A4A1F4B60C5}"/>
    <cellStyle name="SAPBEXfilterDrill 2 5 2 2" xfId="48516" xr:uid="{E5E1F0EA-DFD4-4872-A453-FEA913E42D27}"/>
    <cellStyle name="SAPBEXfilterDrill 2 5 3" xfId="28728" xr:uid="{268244E5-F3D5-4410-BE3E-5672D420DB8B}"/>
    <cellStyle name="SAPBEXfilterDrill 2 5 3 2" xfId="52027" xr:uid="{4EE203EA-76CD-420F-B679-9D9509EF39A9}"/>
    <cellStyle name="SAPBEXfilterDrill 2 5 4" xfId="24884" xr:uid="{CEB0D9BA-2648-4F90-AA0C-E49CB3350EF2}"/>
    <cellStyle name="SAPBEXfilterDrill 2 5 4 2" xfId="48190" xr:uid="{578DF61C-43F2-4340-9427-B06D7E29B741}"/>
    <cellStyle name="SAPBEXfilterDrill 2 5 5" xfId="37369" xr:uid="{1EFE9CC0-A941-4647-B3B6-AEC6D4A52E14}"/>
    <cellStyle name="SAPBEXfilterDrill 2 6" xfId="13927" xr:uid="{83FCE2E6-DA1B-4F91-9C32-18C35E4367FD}"/>
    <cellStyle name="SAPBEXfilterDrill 2 6 2" xfId="28658" xr:uid="{76353B59-B358-4057-BDAB-51FDA3F8B2A7}"/>
    <cellStyle name="SAPBEXfilterDrill 2 6 2 2" xfId="51957" xr:uid="{D3BB07A4-E14A-42B0-B4C6-223EA41EB097}"/>
    <cellStyle name="SAPBEXfilterDrill 2 6 3" xfId="28036" xr:uid="{8BB4F211-8AA8-4C34-AB9C-4E339A5B1B63}"/>
    <cellStyle name="SAPBEXfilterDrill 2 6 3 2" xfId="51335" xr:uid="{591EFC96-4F10-4993-912E-FC3F4930A102}"/>
    <cellStyle name="SAPBEXfilterDrill 2 6 4" xfId="37269" xr:uid="{E4DA184F-D681-4558-B3D6-A4BA927468DB}"/>
    <cellStyle name="SAPBEXfilterDrill 2 7" xfId="16985" xr:uid="{173BA4F7-149F-4FB0-83D9-C9C218892954}"/>
    <cellStyle name="SAPBEXfilterDrill 2 7 2" xfId="40297" xr:uid="{0A9AAE14-B881-4EEF-B6B8-9F9E751D1ED2}"/>
    <cellStyle name="SAPBEXfilterDrill 2 8" xfId="26394" xr:uid="{46A00E53-F545-402D-89A1-3DA8B23268D1}"/>
    <cellStyle name="SAPBEXfilterDrill 2 8 2" xfId="49696" xr:uid="{DCDF1F54-3D62-47BF-9C9E-7751408B2209}"/>
    <cellStyle name="SAPBEXfilterDrill 2 9" xfId="29270" xr:uid="{DF59F9A8-7B7C-48D1-BFB9-A106DEED1E94}"/>
    <cellStyle name="SAPBEXfilterDrill 2 9 2" xfId="52569" xr:uid="{3FC0F466-087B-4787-8C16-542E60C5D666}"/>
    <cellStyle name="SAPBEXfilterDrill 3" xfId="282" xr:uid="{00000000-0005-0000-0000-00003B010000}"/>
    <cellStyle name="SAPBEXfilterDrill 3 2" xfId="9243" xr:uid="{897CF132-0889-464E-8B8B-5DBB82D69C8F}"/>
    <cellStyle name="SAPBEXfilterDrill 4" xfId="283" xr:uid="{00000000-0005-0000-0000-00003C010000}"/>
    <cellStyle name="SAPBEXfilterDrill 4 2" xfId="16989" xr:uid="{80941DDC-82EA-4426-9C5C-2EDC92AD777B}"/>
    <cellStyle name="SAPBEXfilterDrill 4 2 2" xfId="40301" xr:uid="{4001B854-8272-409B-BCC4-A7429723B781}"/>
    <cellStyle name="SAPBEXfilterDrill 4 3" xfId="17033" xr:uid="{5B94C417-BAD7-4CE5-9AB1-E99F7F48D9FD}"/>
    <cellStyle name="SAPBEXfilterDrill 4 3 2" xfId="40345" xr:uid="{4477E399-FBC3-4E75-9CBF-52209C69D1BC}"/>
    <cellStyle name="SAPBEXfilterDrill 4 4" xfId="28268" xr:uid="{EE6AD47A-166B-4963-B67F-82D78720D180}"/>
    <cellStyle name="SAPBEXfilterDrill 4 4 2" xfId="51567" xr:uid="{45BA49A4-8EE2-465C-B877-F169E1B77FAC}"/>
    <cellStyle name="SAPBEXfilterDrill 4 5" xfId="29442" xr:uid="{9A9E66F1-639E-4CC0-9E44-0562040CEA0D}"/>
    <cellStyle name="SAPBEXfilterDrill 5" xfId="1401" xr:uid="{D13E7684-3C37-493B-8893-65E6D40957C3}"/>
    <cellStyle name="SAPBEXfilterDrill_Cash Flow" xfId="9245" xr:uid="{9FD438D6-FBA1-4B05-BE2F-E1BA7D09794E}"/>
    <cellStyle name="SAPBEXfilterItem" xfId="36" xr:uid="{00000000-0005-0000-0000-00003D010000}"/>
    <cellStyle name="SAPBEXfilterItem 2" xfId="284" xr:uid="{00000000-0005-0000-0000-00003E010000}"/>
    <cellStyle name="SAPBEXfilterItem 2 2" xfId="285" xr:uid="{00000000-0005-0000-0000-00003F010000}"/>
    <cellStyle name="SAPBEXfilterItem 2 2 2" xfId="26526" xr:uid="{334798E3-65FB-478B-B407-BE105AC9FFFA}"/>
    <cellStyle name="SAPBEXfilterItem 2 2 2 2" xfId="49826" xr:uid="{42E94233-5103-4207-9036-F2C84C39E826}"/>
    <cellStyle name="SAPBEXfilterItem 2 2 3" xfId="28046" xr:uid="{CE447D07-F160-4A36-A7A4-FFE32896F919}"/>
    <cellStyle name="SAPBEXfilterItem 2 2 3 2" xfId="51345" xr:uid="{2650027F-BFC6-4077-8FCA-5135A08A38CA}"/>
    <cellStyle name="SAPBEXfilterItem 2 2 4" xfId="29444" xr:uid="{DAF6D68F-DA2E-488A-9161-CBDF4A13EA78}"/>
    <cellStyle name="SAPBEXfilterItem 2 3" xfId="286" xr:uid="{00000000-0005-0000-0000-000040010000}"/>
    <cellStyle name="SAPBEXfilterItem 2 4" xfId="9247" xr:uid="{15C3DF8E-B553-4BEB-B81A-EDCF1D2580FA}"/>
    <cellStyle name="SAPBEXfilterItem 2 4 2" xfId="22702" xr:uid="{D6D06E77-F11C-4068-8DA2-7A98A9118E1F}"/>
    <cellStyle name="SAPBEXfilterItem 2 4 2 2" xfId="46008" xr:uid="{69E48940-46CB-4148-983B-C149E3449040}"/>
    <cellStyle name="SAPBEXfilterItem 2 4 3" xfId="28202" xr:uid="{AB4E52CD-4812-44A3-B803-11C1D036A82C}"/>
    <cellStyle name="SAPBEXfilterItem 2 4 3 2" xfId="51501" xr:uid="{B701B15A-6001-4E91-8B03-2DC73207CEB1}"/>
    <cellStyle name="SAPBEXfilterItem 2 4 4" xfId="17420" xr:uid="{CBBD3042-06E8-4DCC-8954-FA1860D7B5F1}"/>
    <cellStyle name="SAPBEXfilterItem 2 4 4 2" xfId="40732" xr:uid="{040AE5FC-AAFD-4BF1-B002-2D7205EBEA10}"/>
    <cellStyle name="SAPBEXfilterItem 2 4 5" xfId="34936" xr:uid="{C9C5B148-9D53-47FF-95C8-7DAA0C824CCC}"/>
    <cellStyle name="SAPBEXfilterItem 2 5" xfId="13863" xr:uid="{670B549B-5075-4349-BD89-A15C2C87D078}"/>
    <cellStyle name="SAPBEXfilterItem 2 5 2" xfId="25076" xr:uid="{58404D68-B5E9-4B7B-9EAB-BE15B0125754}"/>
    <cellStyle name="SAPBEXfilterItem 2 5 2 2" xfId="48380" xr:uid="{D464E804-BEEC-4718-86D7-76D7BA42A75F}"/>
    <cellStyle name="SAPBEXfilterItem 2 5 3" xfId="28600" xr:uid="{8AE34998-822B-43C1-960A-3ED187116D62}"/>
    <cellStyle name="SAPBEXfilterItem 2 5 3 2" xfId="51899" xr:uid="{73DFA5C8-2392-4D7A-B4E2-F662534E4BE5}"/>
    <cellStyle name="SAPBEXfilterItem 2 5 4" xfId="29327" xr:uid="{C50A029E-1893-46E0-BCE5-7E0BAABDA4CD}"/>
    <cellStyle name="SAPBEXfilterItem 2 5 4 2" xfId="52626" xr:uid="{8AF515D7-6BD4-4EA9-B277-B5E878A9DB6F}"/>
    <cellStyle name="SAPBEXfilterItem 2 5 5" xfId="37206" xr:uid="{928A4BA9-558F-49E3-BF49-032D57830A1E}"/>
    <cellStyle name="SAPBEXfilterItem 2 6" xfId="15348" xr:uid="{55EB4813-1B06-4DD3-8C95-D01D93043149}"/>
    <cellStyle name="SAPBEXfilterItem 2 6 2" xfId="29031" xr:uid="{CF27F647-4875-4088-9B8D-A8BD0EE83428}"/>
    <cellStyle name="SAPBEXfilterItem 2 6 2 2" xfId="52330" xr:uid="{09FB2D35-BBCA-4C16-B519-29BFE7867842}"/>
    <cellStyle name="SAPBEXfilterItem 2 6 3" xfId="29272" xr:uid="{DCDC062B-93A6-4755-8021-EE992F65771A}"/>
    <cellStyle name="SAPBEXfilterItem 2 6 3 2" xfId="52571" xr:uid="{A9E4FB4C-5AF9-4600-B263-EE365584DB7B}"/>
    <cellStyle name="SAPBEXfilterItem 2 6 4" xfId="38689" xr:uid="{59FF8490-160D-45F0-B82B-A3109AA44E2B}"/>
    <cellStyle name="SAPBEXfilterItem 2 7" xfId="26618" xr:uid="{20A35CB8-0F13-45A0-B599-F692C550ABA1}"/>
    <cellStyle name="SAPBEXfilterItem 2 7 2" xfId="49918" xr:uid="{D941D9C4-D617-4F86-9D6B-8BE40A40FDA7}"/>
    <cellStyle name="SAPBEXfilterItem 2 8" xfId="28116" xr:uid="{32513BCD-3F1B-4DAD-B536-DDE9FFD25117}"/>
    <cellStyle name="SAPBEXfilterItem 2 8 2" xfId="51415" xr:uid="{5DF4804F-FA5C-4EC2-BC34-0CB5040FFCBE}"/>
    <cellStyle name="SAPBEXfilterItem 2 9" xfId="29443" xr:uid="{3015C80E-2C41-41B0-A636-392F9E3277CB}"/>
    <cellStyle name="SAPBEXfilterItem 3" xfId="287" xr:uid="{00000000-0005-0000-0000-000041010000}"/>
    <cellStyle name="SAPBEXfilterItem 3 2" xfId="9246" xr:uid="{44664551-DD4A-4D7A-BB1E-9E54AE8A81F1}"/>
    <cellStyle name="SAPBEXfilterItem 4" xfId="288" xr:uid="{00000000-0005-0000-0000-000042010000}"/>
    <cellStyle name="SAPBEXfilterItem 4 2" xfId="16994" xr:uid="{7D102B41-2CB0-46CB-B490-815AFB38E79C}"/>
    <cellStyle name="SAPBEXfilterItem 4 2 2" xfId="40306" xr:uid="{3A81967F-4C74-45E0-8351-43F939B5920B}"/>
    <cellStyle name="SAPBEXfilterItem 4 3" xfId="26506" xr:uid="{6B66E369-5999-4D52-89CF-51CD5A51D0EC}"/>
    <cellStyle name="SAPBEXfilterItem 4 3 2" xfId="49806" xr:uid="{3741F9A3-D7AD-4D31-BE5A-3E4E5D031B72}"/>
    <cellStyle name="SAPBEXfilterItem 4 4" xfId="29331" xr:uid="{07FA8F50-E553-4216-90E7-E2F30AF0CFE9}"/>
    <cellStyle name="SAPBEXfilterItem 4 4 2" xfId="52630" xr:uid="{8409F4D0-924B-4A6D-A913-A49125D76817}"/>
    <cellStyle name="SAPBEXfilterItem 4 5" xfId="29445" xr:uid="{35AA1954-EF96-4B4B-9F94-6E5E90374199}"/>
    <cellStyle name="SAPBEXfilterItem 5" xfId="1402" xr:uid="{14227039-D268-4349-8988-E3C16869EEB3}"/>
    <cellStyle name="SAPBEXfilterItem_Cash Flow" xfId="9248" xr:uid="{FCFE48AB-9C62-4CDC-BAD0-85A35F71B09C}"/>
    <cellStyle name="SAPBEXfilterText" xfId="37" xr:uid="{00000000-0005-0000-0000-000043010000}"/>
    <cellStyle name="SAPBEXfilterText 2" xfId="289" xr:uid="{00000000-0005-0000-0000-000044010000}"/>
    <cellStyle name="SAPBEXfilterText 2 2" xfId="1404" xr:uid="{962FDFCF-3004-49FA-B544-E1A5D41C4387}"/>
    <cellStyle name="SAPBEXfilterText 2 2 2" xfId="9250" xr:uid="{F52FC600-EC28-4AD7-922F-B00BDC5F5FC1}"/>
    <cellStyle name="SAPBEXfilterText 2 2 2 2" xfId="22704" xr:uid="{8FA8A51F-D2C2-423B-9F6A-D793D9808AAB}"/>
    <cellStyle name="SAPBEXfilterText 2 2 2 2 2" xfId="46010" xr:uid="{69E1A61F-1C0E-4BB8-AD3B-4D28A9B47CB9}"/>
    <cellStyle name="SAPBEXfilterText 2 2 2 3" xfId="28204" xr:uid="{4FAF0E95-FD8E-40E6-9C4C-A17AD0CC9FA0}"/>
    <cellStyle name="SAPBEXfilterText 2 2 2 3 2" xfId="51503" xr:uid="{F2A83685-1CB5-492C-9A42-4D47598E1F02}"/>
    <cellStyle name="SAPBEXfilterText 2 2 2 4" xfId="29260" xr:uid="{D67F0AB4-0974-4177-A54B-C51B9F325083}"/>
    <cellStyle name="SAPBEXfilterText 2 2 2 4 2" xfId="52559" xr:uid="{84CA67C9-FBD5-4482-8B26-C31C64615495}"/>
    <cellStyle name="SAPBEXfilterText 2 2 2 5" xfId="34937" xr:uid="{11064DE2-1874-4697-8303-1A331A2606E0}"/>
    <cellStyle name="SAPBEXfilterText 2 2 3" xfId="14027" xr:uid="{6081E0C2-7F9D-4959-8BC4-5AC2852673B9}"/>
    <cellStyle name="SAPBEXfilterText 2 2 3 2" xfId="25213" xr:uid="{89F1C6B2-C476-4F8E-AB11-583704A656BB}"/>
    <cellStyle name="SAPBEXfilterText 2 2 3 2 2" xfId="48515" xr:uid="{58302BD7-D7F5-4849-A1A2-848B1BE4B5CA}"/>
    <cellStyle name="SAPBEXfilterText 2 2 3 3" xfId="28727" xr:uid="{253E1B72-77E8-4F18-9B5B-C5CA8F0EEDCE}"/>
    <cellStyle name="SAPBEXfilterText 2 2 3 3 2" xfId="52026" xr:uid="{117FC163-1824-4816-9573-A01141509ABF}"/>
    <cellStyle name="SAPBEXfilterText 2 2 3 4" xfId="17204" xr:uid="{D525986B-AE4A-4769-850E-4D6324925778}"/>
    <cellStyle name="SAPBEXfilterText 2 2 3 4 2" xfId="40516" xr:uid="{9A41B14E-D33C-42B8-B787-F7D62768C9A6}"/>
    <cellStyle name="SAPBEXfilterText 2 2 3 5" xfId="37368" xr:uid="{6EED1C66-4936-4B78-A085-72129E467D4F}"/>
    <cellStyle name="SAPBEXfilterText 2 2 4" xfId="13964" xr:uid="{3BC343A2-D110-42C0-8A9B-5B80064E5508}"/>
    <cellStyle name="SAPBEXfilterText 2 2 4 2" xfId="28683" xr:uid="{B1BDD52A-2E15-44EA-98EB-933FC6246F4F}"/>
    <cellStyle name="SAPBEXfilterText 2 2 4 2 2" xfId="51982" xr:uid="{5259ACE2-BD47-402C-923F-AB4516CF1CD0}"/>
    <cellStyle name="SAPBEXfilterText 2 2 4 3" xfId="29244" xr:uid="{D79668A7-E9D2-42BA-8B3E-85124B6957E2}"/>
    <cellStyle name="SAPBEXfilterText 2 2 4 3 2" xfId="52543" xr:uid="{3E2394C7-DD1A-41BB-BBE0-BBD918CD8480}"/>
    <cellStyle name="SAPBEXfilterText 2 2 4 4" xfId="37306" xr:uid="{81277E08-63E5-4DFC-A6C3-0F2D1E9FAA9A}"/>
    <cellStyle name="SAPBEXfilterText 3" xfId="290" xr:uid="{00000000-0005-0000-0000-000045010000}"/>
    <cellStyle name="SAPBEXfilterText 3 2" xfId="9249" xr:uid="{9624D6CC-D450-44DD-A1FE-B86AEF2E0107}"/>
    <cellStyle name="SAPBEXfilterText 3 3" xfId="16995" xr:uid="{B697F641-4E82-43D1-AAF9-1F7D2AD3B23C}"/>
    <cellStyle name="SAPBEXfilterText 3 3 2" xfId="40307" xr:uid="{BB40A6C3-46CB-4173-B145-0A7B3EC3CFD1}"/>
    <cellStyle name="SAPBEXfilterText 3 4" xfId="22720" xr:uid="{3375A74A-300D-4EDE-A4BD-116958B19A4D}"/>
    <cellStyle name="SAPBEXfilterText 3 4 2" xfId="46026" xr:uid="{9DCBE738-DCB7-4E2D-88F4-E5F63E09365A}"/>
    <cellStyle name="SAPBEXfilterText 3 5" xfId="28478" xr:uid="{53542A13-50B0-4B13-B5F5-7B2D5E5CF991}"/>
    <cellStyle name="SAPBEXfilterText 3 5 2" xfId="51777" xr:uid="{25C3F52E-E96E-4CC6-A32B-35A34AEC8829}"/>
    <cellStyle name="SAPBEXfilterText 3 6" xfId="29446" xr:uid="{BB704C59-B489-45EB-B4FB-E3BE1166AAD9}"/>
    <cellStyle name="SAPBEXfilterText 4" xfId="1403" xr:uid="{92C9E31A-FC8B-40C6-8BE3-43DA67017E6D}"/>
    <cellStyle name="SAPBEXfilterText_Cash Flow" xfId="9251" xr:uid="{FE72F066-9306-4BE5-B190-89CBFB137074}"/>
    <cellStyle name="SAPBEXformats" xfId="38" xr:uid="{00000000-0005-0000-0000-000046010000}"/>
    <cellStyle name="SAPBEXformats 2" xfId="291" xr:uid="{00000000-0005-0000-0000-000047010000}"/>
    <cellStyle name="SAPBEXformats 2 10" xfId="29447" xr:uid="{A20606AF-7352-4642-B84D-AE3F096650CE}"/>
    <cellStyle name="SAPBEXformats 2 2" xfId="292" xr:uid="{00000000-0005-0000-0000-000048010000}"/>
    <cellStyle name="SAPBEXformats 2 2 2" xfId="13767" xr:uid="{ABA95AA2-0308-4A28-AD73-3068E70582E9}"/>
    <cellStyle name="SAPBEXformats 2 2 2 2" xfId="25012" xr:uid="{59A73076-65E5-4BB5-BE5A-78B2C5CF0A4A}"/>
    <cellStyle name="SAPBEXformats 2 2 2 2 2" xfId="48318" xr:uid="{C5F55C37-7A3A-41D1-803C-F0E40DD6A7AC}"/>
    <cellStyle name="SAPBEXformats 2 2 2 3" xfId="28513" xr:uid="{87B69C07-824F-45F4-A25C-DE5AF3E0B286}"/>
    <cellStyle name="SAPBEXformats 2 2 2 3 2" xfId="51812" xr:uid="{80ADCA5D-E300-4F4B-8AEC-0822C3342CBE}"/>
    <cellStyle name="SAPBEXformats 2 2 2 4" xfId="28160" xr:uid="{0D71F4F6-1D35-4731-A2DD-B0FF8BF183B1}"/>
    <cellStyle name="SAPBEXformats 2 2 2 4 2" xfId="51459" xr:uid="{7097ABDD-5AB2-4BBE-9970-D98DE68C5728}"/>
    <cellStyle name="SAPBEXformats 2 2 2 5" xfId="37119" xr:uid="{4877E571-CC22-4505-858F-49873B6A8C53}"/>
    <cellStyle name="SAPBEXformats 2 2 3" xfId="15345" xr:uid="{DB6AC118-A206-407D-94BC-142A8173A7C1}"/>
    <cellStyle name="SAPBEXformats 2 2 3 2" xfId="26481" xr:uid="{2FAA3FD5-81DD-4AEC-A344-9C5ECD4E7025}"/>
    <cellStyle name="SAPBEXformats 2 2 3 2 2" xfId="49783" xr:uid="{AECC83EB-E921-4F30-9D3B-A15DCFD157EF}"/>
    <cellStyle name="SAPBEXformats 2 2 3 3" xfId="29028" xr:uid="{1DF6882A-F379-432D-8515-12ACE7770C76}"/>
    <cellStyle name="SAPBEXformats 2 2 3 3 2" xfId="52327" xr:uid="{78A177DA-AB71-4BE9-8B6A-FBD82E99C974}"/>
    <cellStyle name="SAPBEXformats 2 2 3 4" xfId="27978" xr:uid="{DE45FB05-04FE-4B2F-88D5-6AC62433C40F}"/>
    <cellStyle name="SAPBEXformats 2 2 3 4 2" xfId="51277" xr:uid="{E6955453-B339-4450-91C4-5CFE3239DC83}"/>
    <cellStyle name="SAPBEXformats 2 2 3 5" xfId="38686" xr:uid="{68C4EE31-9FD2-4863-A526-DFB3F86C3A97}"/>
    <cellStyle name="SAPBEXformats 2 2 4" xfId="15380" xr:uid="{CAFCDE3F-DA1D-4AEB-9B07-9ACB219EE701}"/>
    <cellStyle name="SAPBEXformats 2 2 4 2" xfId="29061" xr:uid="{A9F1A346-2FC9-4A05-885D-88B91550AEDC}"/>
    <cellStyle name="SAPBEXformats 2 2 4 2 2" xfId="52360" xr:uid="{BCF1A0A5-2B26-41A0-B12D-6CD04D468986}"/>
    <cellStyle name="SAPBEXformats 2 2 4 3" xfId="28143" xr:uid="{5598CA8B-61B8-4241-AB27-D1D6312D565B}"/>
    <cellStyle name="SAPBEXformats 2 2 4 3 2" xfId="51442" xr:uid="{F18D19BC-A668-44D0-8077-7859BDC55EFC}"/>
    <cellStyle name="SAPBEXformats 2 2 4 4" xfId="38719" xr:uid="{92394D2B-43E7-45E5-AFB4-CEABDC9D25F3}"/>
    <cellStyle name="SAPBEXformats 2 2 5" xfId="16997" xr:uid="{627E59BA-7D70-4445-8F55-C5A5F78BB39B}"/>
    <cellStyle name="SAPBEXformats 2 2 5 2" xfId="40309" xr:uid="{AF81883A-257A-4DFD-B04A-91CBBAA5A961}"/>
    <cellStyle name="SAPBEXformats 2 2 6" xfId="25167" xr:uid="{957BC9AA-F0DF-43D3-B629-03EF3F60D7AD}"/>
    <cellStyle name="SAPBEXformats 2 2 6 2" xfId="48470" xr:uid="{A851A8B6-A3B2-455A-97F3-F8F2A5FC5330}"/>
    <cellStyle name="SAPBEXformats 2 2 7" xfId="28869" xr:uid="{F2E629CB-04F6-4305-9E32-EBDC20607162}"/>
    <cellStyle name="SAPBEXformats 2 2 7 2" xfId="52168" xr:uid="{2054201E-CCA4-40EC-AC23-3672F8096E77}"/>
    <cellStyle name="SAPBEXformats 2 2 8" xfId="29448" xr:uid="{2B75DE64-3815-4700-9FEF-B664E6BCBAF4}"/>
    <cellStyle name="SAPBEXformats 2 3" xfId="293" xr:uid="{00000000-0005-0000-0000-000049010000}"/>
    <cellStyle name="SAPBEXformats 2 3 2" xfId="16998" xr:uid="{71ECFDE9-8803-44FE-A7D6-6A2A27AF68DE}"/>
    <cellStyle name="SAPBEXformats 2 3 2 2" xfId="40310" xr:uid="{34137F55-13CC-4B35-AC2C-AAF1572B40F0}"/>
    <cellStyle name="SAPBEXformats 2 3 3" xfId="25136" xr:uid="{48BBBCAF-7AD2-4510-8A45-736E5319B2CA}"/>
    <cellStyle name="SAPBEXformats 2 3 3 2" xfId="48439" xr:uid="{60AD0040-187E-4118-BCAD-9D8BBAEBC7DB}"/>
    <cellStyle name="SAPBEXformats 2 3 4" xfId="28380" xr:uid="{DB2DD6F7-DBD2-4F9A-B46E-EDFBD34D4933}"/>
    <cellStyle name="SAPBEXformats 2 3 4 2" xfId="51679" xr:uid="{38239B7C-12B2-4AE2-91A0-C30A6A168758}"/>
    <cellStyle name="SAPBEXformats 2 3 5" xfId="29449" xr:uid="{9F7BE94F-7627-4B8D-B42D-82E51530CFB1}"/>
    <cellStyle name="SAPBEXformats 2 4" xfId="9253" xr:uid="{34AE9A60-1AD4-4239-BA6C-A3683E2B2083}"/>
    <cellStyle name="SAPBEXformats 2 4 2" xfId="22706" xr:uid="{CB272609-A33B-49A7-A83A-B073362476FA}"/>
    <cellStyle name="SAPBEXformats 2 4 2 2" xfId="46012" xr:uid="{D0E3A56D-C6A7-4554-955D-B449B88753A2}"/>
    <cellStyle name="SAPBEXformats 2 4 3" xfId="28206" xr:uid="{5A93E27A-07FC-456D-A201-8CBD300A9873}"/>
    <cellStyle name="SAPBEXformats 2 4 3 2" xfId="51505" xr:uid="{77E1B374-9DB7-4797-BAFD-D19F8397AFCA}"/>
    <cellStyle name="SAPBEXformats 2 4 4" xfId="28335" xr:uid="{FB8CFE31-702C-4A3E-879C-301504141633}"/>
    <cellStyle name="SAPBEXformats 2 4 4 2" xfId="51634" xr:uid="{ECBCF509-F7C1-469D-96BA-C231E9556523}"/>
    <cellStyle name="SAPBEXformats 2 4 5" xfId="34939" xr:uid="{686BFA8C-7E07-44A5-8CCB-1290561EA427}"/>
    <cellStyle name="SAPBEXformats 2 5" xfId="15555" xr:uid="{F173761E-331F-4BA6-A7A6-7419FE174CAE}"/>
    <cellStyle name="SAPBEXformats 2 5 2" xfId="26661" xr:uid="{F2BE2246-4CB8-4D21-BF64-A0C2185C0E42}"/>
    <cellStyle name="SAPBEXformats 2 5 2 2" xfId="49961" xr:uid="{51AAED9D-44CB-4CA1-AA36-23A1BC008E50}"/>
    <cellStyle name="SAPBEXformats 2 5 3" xfId="29170" xr:uid="{2ABFA01A-5596-429C-96E4-B0167C21BAC8}"/>
    <cellStyle name="SAPBEXformats 2 5 3 2" xfId="52469" xr:uid="{C66FF2F4-1A76-4E67-8ED6-95A6662F37C7}"/>
    <cellStyle name="SAPBEXformats 2 5 4" xfId="29247" xr:uid="{6B23BC44-153D-4B36-A998-2C205A75C596}"/>
    <cellStyle name="SAPBEXformats 2 5 4 2" xfId="52546" xr:uid="{CEB24622-3BB3-4E00-ABAD-E0B9C2A36449}"/>
    <cellStyle name="SAPBEXformats 2 5 5" xfId="38894" xr:uid="{250890C8-CCA3-45DE-9332-1D2D3C29500E}"/>
    <cellStyle name="SAPBEXformats 2 6" xfId="14094" xr:uid="{F0EF23E4-DFF0-4DB5-97ED-282925B93E62}"/>
    <cellStyle name="SAPBEXformats 2 6 2" xfId="28779" xr:uid="{1748FF4E-ABF7-4B47-8836-43EEE4E42270}"/>
    <cellStyle name="SAPBEXformats 2 6 2 2" xfId="52078" xr:uid="{5175137B-4AAE-40A1-9FF6-2D37D65B612B}"/>
    <cellStyle name="SAPBEXformats 2 6 3" xfId="28476" xr:uid="{2E044472-D2F0-47D6-A468-F7EB617F82A2}"/>
    <cellStyle name="SAPBEXformats 2 6 3 2" xfId="51775" xr:uid="{021B584F-F5D2-4608-8DBD-8198F2E88443}"/>
    <cellStyle name="SAPBEXformats 2 6 4" xfId="37435" xr:uid="{B4FC4665-5122-4ED2-B9B9-E993584BEC5F}"/>
    <cellStyle name="SAPBEXformats 2 7" xfId="16996" xr:uid="{874498D1-B9F0-420C-B52A-3FFD1251BAA0}"/>
    <cellStyle name="SAPBEXformats 2 7 2" xfId="40308" xr:uid="{FE628C6E-6CF3-4EF8-8D7D-E445CC304031}"/>
    <cellStyle name="SAPBEXformats 2 8" xfId="25059" xr:uid="{F195E403-7CBB-4A66-930E-0D909EAE0A22}"/>
    <cellStyle name="SAPBEXformats 2 8 2" xfId="48364" xr:uid="{23D4A588-F4B1-402A-A698-684244D2D069}"/>
    <cellStyle name="SAPBEXformats 2 9" xfId="16905" xr:uid="{73D105F2-DA34-4B12-9A37-549C3F823641}"/>
    <cellStyle name="SAPBEXformats 2 9 2" xfId="40217" xr:uid="{ED63A191-7F84-4AAD-BD82-1C0A44D67E62}"/>
    <cellStyle name="SAPBEXformats 3" xfId="294" xr:uid="{00000000-0005-0000-0000-00004A010000}"/>
    <cellStyle name="SAPBEXformats 3 2" xfId="9252" xr:uid="{60B64577-5981-47BB-92E4-6A2B86CC4745}"/>
    <cellStyle name="SAPBEXformats 3 2 2" xfId="22705" xr:uid="{D34C7D93-47CA-40D1-8670-9B0FCF35C10D}"/>
    <cellStyle name="SAPBEXformats 3 2 2 2" xfId="46011" xr:uid="{85631397-D626-49A2-96FD-B040DB0D483F}"/>
    <cellStyle name="SAPBEXformats 3 2 3" xfId="28205" xr:uid="{36D063C0-0AF4-4FE7-A753-8D785520B736}"/>
    <cellStyle name="SAPBEXformats 3 2 3 2" xfId="51504" xr:uid="{8CB170FA-B62E-4DAA-A9A3-C194F4A56645}"/>
    <cellStyle name="SAPBEXformats 3 2 4" xfId="24880" xr:uid="{4DFEDDB9-FEB2-47AD-95EC-E4DA67FF446C}"/>
    <cellStyle name="SAPBEXformats 3 2 4 2" xfId="48186" xr:uid="{CA83D20B-9717-4285-A19C-E97BB6459CE2}"/>
    <cellStyle name="SAPBEXformats 3 2 5" xfId="34938" xr:uid="{C3294DE2-5C51-40C4-83D9-339075D64AE2}"/>
    <cellStyle name="SAPBEXformats 3 3" xfId="13842" xr:uid="{3A2B2FD8-30EE-484D-A8C9-E820BDCC5CBB}"/>
    <cellStyle name="SAPBEXformats 3 3 2" xfId="25061" xr:uid="{5895AA0E-5898-4FDB-A64F-2803BCA78576}"/>
    <cellStyle name="SAPBEXformats 3 3 2 2" xfId="48366" xr:uid="{BFB24274-B98D-42C3-94FA-DE366DEF40D6}"/>
    <cellStyle name="SAPBEXformats 3 3 3" xfId="28580" xr:uid="{693D6320-2C93-4B75-B7B4-63DAB137DE1A}"/>
    <cellStyle name="SAPBEXformats 3 3 3 2" xfId="51879" xr:uid="{2E3E5650-E481-4941-A998-84D65AFD0A16}"/>
    <cellStyle name="SAPBEXformats 3 3 4" xfId="17459" xr:uid="{A3E33823-1464-45FD-A362-6DD962B09117}"/>
    <cellStyle name="SAPBEXformats 3 3 4 2" xfId="40771" xr:uid="{BFFC333A-710F-4DD0-8EB4-0A5B3CBF4672}"/>
    <cellStyle name="SAPBEXformats 3 3 5" xfId="37186" xr:uid="{1F76D809-54F7-447F-940F-5C3C26848F0B}"/>
    <cellStyle name="SAPBEXformats 3 4" xfId="14058" xr:uid="{981D5E3B-98E4-403A-B5A8-3FAEC9B8DCC2}"/>
    <cellStyle name="SAPBEXformats 3 4 2" xfId="28743" xr:uid="{08F4E7C7-708E-4175-9253-4D1BC0492631}"/>
    <cellStyle name="SAPBEXformats 3 4 2 2" xfId="52042" xr:uid="{DDDEACC8-86F1-4731-AC33-66B4FAF80CDF}"/>
    <cellStyle name="SAPBEXformats 3 4 3" xfId="28294" xr:uid="{3AA77519-8E35-4C26-A9D6-78479B3C0C46}"/>
    <cellStyle name="SAPBEXformats 3 4 3 2" xfId="51593" xr:uid="{02CDA37B-F3CD-417B-9A06-08D653E8E65E}"/>
    <cellStyle name="SAPBEXformats 3 4 4" xfId="37399" xr:uid="{199C6F32-3727-4E58-A959-D2ADB8F3D875}"/>
    <cellStyle name="SAPBEXformats 3 5" xfId="16999" xr:uid="{7407CFBA-7214-436E-A4EB-9BA25310E8F7}"/>
    <cellStyle name="SAPBEXformats 3 5 2" xfId="40311" xr:uid="{7084695B-5F4D-487E-A278-5BE259A0E367}"/>
    <cellStyle name="SAPBEXformats 3 6" xfId="22719" xr:uid="{ADBDA325-987F-4573-9E95-CC0AF91D3EB7}"/>
    <cellStyle name="SAPBEXformats 3 6 2" xfId="46025" xr:uid="{4B18F33E-572F-4065-8AC7-C50A1A200FD0}"/>
    <cellStyle name="SAPBEXformats 3 7" xfId="28308" xr:uid="{6EF17D04-1DBB-4F83-8647-A44FBB0D715D}"/>
    <cellStyle name="SAPBEXformats 3 7 2" xfId="51607" xr:uid="{EF415670-C28C-443C-A87D-9BF40F7E8286}"/>
    <cellStyle name="SAPBEXformats 3 8" xfId="29450" xr:uid="{8ED4A48C-A57F-45D1-AD9C-D01A97BE6A98}"/>
    <cellStyle name="SAPBEXformats 4" xfId="295" xr:uid="{00000000-0005-0000-0000-00004B010000}"/>
    <cellStyle name="SAPBEXformats 4 2" xfId="17000" xr:uid="{222F3E0B-4ABE-4E94-A4EA-989E2F37C371}"/>
    <cellStyle name="SAPBEXformats 4 2 2" xfId="40312" xr:uid="{B47C5E8B-6071-46BD-ABD8-99769BDC85A9}"/>
    <cellStyle name="SAPBEXformats 4 3" xfId="26500" xr:uid="{750294B8-C253-4F27-90BB-609F1B3FB9A2}"/>
    <cellStyle name="SAPBEXformats 4 3 2" xfId="49800" xr:uid="{6D44FE62-7DFC-4AE6-8B2C-F9A91246EF8E}"/>
    <cellStyle name="SAPBEXformats 4 4" xfId="28153" xr:uid="{4F1DE010-A3CA-4A76-89B5-CEB4E4B7D0CB}"/>
    <cellStyle name="SAPBEXformats 4 4 2" xfId="51452" xr:uid="{1D572E55-5179-469E-92A6-5ADA4E93D64B}"/>
    <cellStyle name="SAPBEXformats 4 5" xfId="29451" xr:uid="{64201EBF-B456-4179-BB27-FACF06BCE621}"/>
    <cellStyle name="SAPBEXformats 5" xfId="14063" xr:uid="{28DABE02-E2D9-48DD-A102-904B4550E7DD}"/>
    <cellStyle name="SAPBEXformats 5 2" xfId="25246" xr:uid="{7DEDFD7C-54B4-4B2E-88FA-458A10E4BAAB}"/>
    <cellStyle name="SAPBEXformats 5 2 2" xfId="48548" xr:uid="{354F62D0-1AA6-419C-A713-F58A7CC30CC6}"/>
    <cellStyle name="SAPBEXformats 5 3" xfId="28748" xr:uid="{CA63EE38-8B3E-4B0D-BA33-B0A826FB11C3}"/>
    <cellStyle name="SAPBEXformats 5 3 2" xfId="52047" xr:uid="{E77FB139-8516-49EE-89F8-3A93249E860F}"/>
    <cellStyle name="SAPBEXformats 5 4" xfId="24677" xr:uid="{292B92B0-539F-48AD-BF79-E9069936B1C1}"/>
    <cellStyle name="SAPBEXformats 5 4 2" xfId="47983" xr:uid="{16DFDC69-BB36-4E6C-AE8B-0E7EAA328FC0}"/>
    <cellStyle name="SAPBEXformats 5 5" xfId="37404" xr:uid="{C4C8B18C-17FF-449E-B96B-5488597E5010}"/>
    <cellStyle name="SAPBEXformats 6" xfId="13839" xr:uid="{7AB91E1A-0CC2-4ABA-B1CA-7146BAD72209}"/>
    <cellStyle name="SAPBEXformats 6 2" xfId="28577" xr:uid="{4FE2F02C-A8FB-4F36-8185-3CBBD9B12755}"/>
    <cellStyle name="SAPBEXformats 6 2 2" xfId="51876" xr:uid="{3B699ADD-91BC-4F9B-B403-9880F06239F7}"/>
    <cellStyle name="SAPBEXformats 6 3" xfId="28111" xr:uid="{32A88517-ADC1-4C42-BB48-BDF9E33082BA}"/>
    <cellStyle name="SAPBEXformats 6 3 2" xfId="51410" xr:uid="{BA8A7AA2-49A1-4F65-9390-8BA3476F43AD}"/>
    <cellStyle name="SAPBEXformats 6 4" xfId="37183" xr:uid="{5DC0CB3C-E2D0-4268-8BF8-99D3DF8FCD42}"/>
    <cellStyle name="SAPBEXformats 7" xfId="25040" xr:uid="{587EFB30-4758-4E89-B4ED-41DE8A6CF3A8}"/>
    <cellStyle name="SAPBEXformats 7 2" xfId="48346" xr:uid="{54AD741C-8378-4D69-B8FB-FE40208D7CE2}"/>
    <cellStyle name="SAPBEXformats 8" xfId="28243" xr:uid="{22438B7D-C3FD-40AB-AF20-E7CE39AB0144}"/>
    <cellStyle name="SAPBEXformats 8 2" xfId="51542" xr:uid="{B1EB4C2B-0026-4588-B8F8-4B73EC04E58D}"/>
    <cellStyle name="SAPBEXformats 9" xfId="29348" xr:uid="{51C0FF80-6145-4BEA-9F62-18C654588507}"/>
    <cellStyle name="SAPBEXformats_Cash Flow" xfId="9254" xr:uid="{7CE075F1-3ECE-433E-AD2C-003EB74D3F31}"/>
    <cellStyle name="SAPBEXheaderItem" xfId="39" xr:uid="{00000000-0005-0000-0000-00004C010000}"/>
    <cellStyle name="SAPBEXheaderItem 2" xfId="296" xr:uid="{00000000-0005-0000-0000-00004D010000}"/>
    <cellStyle name="SAPBEXheaderItem 2 2" xfId="297" xr:uid="{00000000-0005-0000-0000-00004E010000}"/>
    <cellStyle name="SAPBEXheaderItem 2 2 2" xfId="9256" xr:uid="{0350779E-9185-4C43-9BD3-F42B46364EB0}"/>
    <cellStyle name="SAPBEXheaderItem 2 2 2 2" xfId="22708" xr:uid="{11A6A6A3-6D64-4642-BB14-DBE61659D329}"/>
    <cellStyle name="SAPBEXheaderItem 2 2 2 2 2" xfId="46014" xr:uid="{B68192FE-EE65-4975-9F8C-87B2E17F5F01}"/>
    <cellStyle name="SAPBEXheaderItem 2 2 2 3" xfId="28208" xr:uid="{8AFDE592-E39A-4AC4-B7F7-46677E7E1746}"/>
    <cellStyle name="SAPBEXheaderItem 2 2 2 3 2" xfId="51507" xr:uid="{A8E1C0AC-FABE-467F-85BA-7212635162AB}"/>
    <cellStyle name="SAPBEXheaderItem 2 2 2 4" xfId="28034" xr:uid="{65004579-0274-477A-897E-0401F9A47788}"/>
    <cellStyle name="SAPBEXheaderItem 2 2 2 4 2" xfId="51333" xr:uid="{8576C12F-DF4D-4937-A162-48B95619F59A}"/>
    <cellStyle name="SAPBEXheaderItem 2 2 2 5" xfId="34940" xr:uid="{63C88F59-519E-42E4-9819-8A7C6217272E}"/>
    <cellStyle name="SAPBEXheaderItem 2 2 3" xfId="14006" xr:uid="{56A58500-5187-43DA-B6CE-18EA1C1C395D}"/>
    <cellStyle name="SAPBEXheaderItem 2 2 3 2" xfId="25193" xr:uid="{7A600E05-B8FB-4056-BA1E-54B25456B6DE}"/>
    <cellStyle name="SAPBEXheaderItem 2 2 3 2 2" xfId="48495" xr:uid="{581955D5-6B82-4A35-9DFD-5B7985F6D0E6}"/>
    <cellStyle name="SAPBEXheaderItem 2 2 3 3" xfId="28719" xr:uid="{113353B3-948E-46BA-A39C-C35E3928F4FC}"/>
    <cellStyle name="SAPBEXheaderItem 2 2 3 3 2" xfId="52018" xr:uid="{E40B11B3-22CA-4E83-9E6A-1F1469FB04ED}"/>
    <cellStyle name="SAPBEXheaderItem 2 2 3 4" xfId="28415" xr:uid="{6A1D9A0F-ABFA-4B49-A311-7F3A9555EA0B}"/>
    <cellStyle name="SAPBEXheaderItem 2 2 3 4 2" xfId="51714" xr:uid="{6633B0A9-F709-4537-8CD8-CFC7CCA3A53D}"/>
    <cellStyle name="SAPBEXheaderItem 2 2 3 5" xfId="37347" xr:uid="{7838D554-1746-4C82-A9FC-17F4870D05CB}"/>
    <cellStyle name="SAPBEXheaderItem 2 2 4" xfId="13901" xr:uid="{EB9209D6-B7DF-47A8-95C0-75A7F3BC6937}"/>
    <cellStyle name="SAPBEXheaderItem 2 2 4 2" xfId="28632" xr:uid="{5DC43A38-1819-441F-BD12-B560573C25D6}"/>
    <cellStyle name="SAPBEXheaderItem 2 2 4 2 2" xfId="51931" xr:uid="{8254A898-D534-494C-B784-42659AA75219}"/>
    <cellStyle name="SAPBEXheaderItem 2 2 4 3" xfId="17183" xr:uid="{E09813FA-1E65-473C-B89A-E80E437C7BF3}"/>
    <cellStyle name="SAPBEXheaderItem 2 2 4 3 2" xfId="40495" xr:uid="{CF899648-96C1-43DE-B6C7-5A4BE2EDEC31}"/>
    <cellStyle name="SAPBEXheaderItem 2 2 4 4" xfId="37243" xr:uid="{19721F5F-B26C-4742-975F-17D6DFBE6FCE}"/>
    <cellStyle name="SAPBEXheaderItem 2 2 5" xfId="17002" xr:uid="{9E6557CB-B435-4D8D-8617-9B589E632645}"/>
    <cellStyle name="SAPBEXheaderItem 2 2 5 2" xfId="40314" xr:uid="{A261818A-7C92-4BA1-A27B-BE5ADE147BA8}"/>
    <cellStyle name="SAPBEXheaderItem 2 2 6" xfId="22717" xr:uid="{3056DDDF-70C5-46EB-9263-57BFCAA72C2A}"/>
    <cellStyle name="SAPBEXheaderItem 2 2 6 2" xfId="46023" xr:uid="{338A89B9-DAEB-4870-B68B-F80A48DA20D6}"/>
    <cellStyle name="SAPBEXheaderItem 2 2 7" xfId="28004" xr:uid="{C63090D8-050F-4012-8221-F65AE4B1363B}"/>
    <cellStyle name="SAPBEXheaderItem 2 2 7 2" xfId="51303" xr:uid="{70681B3A-F5C5-4959-81CE-15E506C74C12}"/>
    <cellStyle name="SAPBEXheaderItem 2 2 8" xfId="29453" xr:uid="{ADB295D9-B6EE-4A3B-8D83-140E1C799D42}"/>
    <cellStyle name="SAPBEXheaderItem 2 3" xfId="298" xr:uid="{00000000-0005-0000-0000-00004F010000}"/>
    <cellStyle name="SAPBEXheaderItem 2 4" xfId="1406" xr:uid="{E7841ECD-5AF9-4944-9362-78DCCBFC0EC5}"/>
    <cellStyle name="SAPBEXheaderItem 2 5" xfId="17001" xr:uid="{8F8D662B-F868-4A97-BB60-C932E399183A}"/>
    <cellStyle name="SAPBEXheaderItem 2 5 2" xfId="40313" xr:uid="{F699078E-53C5-4CEC-BB08-D72B7A9705BB}"/>
    <cellStyle name="SAPBEXheaderItem 2 6" xfId="25253" xr:uid="{0B54F671-3F2D-4A08-B08F-1D55B1BB9D49}"/>
    <cellStyle name="SAPBEXheaderItem 2 6 2" xfId="48555" xr:uid="{35AD15B7-0279-405C-A9AF-5D1EA6480B5D}"/>
    <cellStyle name="SAPBEXheaderItem 2 7" xfId="28081" xr:uid="{33B7713B-AC56-49D0-9DD0-F441889E75D4}"/>
    <cellStyle name="SAPBEXheaderItem 2 7 2" xfId="51380" xr:uid="{753AA32F-243E-42B1-8F71-F8DAEAF59686}"/>
    <cellStyle name="SAPBEXheaderItem 2 8" xfId="29452" xr:uid="{7571C779-A17B-4CE7-9C8E-2A686D013142}"/>
    <cellStyle name="SAPBEXheaderItem 3" xfId="299" xr:uid="{00000000-0005-0000-0000-000050010000}"/>
    <cellStyle name="SAPBEXheaderItem 3 2" xfId="1407" xr:uid="{9FEDAAF8-9341-421D-B935-16448BA5E4F2}"/>
    <cellStyle name="SAPBEXheaderItem 4" xfId="300" xr:uid="{00000000-0005-0000-0000-000051010000}"/>
    <cellStyle name="SAPBEXheaderItem 4 2" xfId="9255" xr:uid="{8CFCCB5A-2A47-4BCE-A22E-05F5E3B1B129}"/>
    <cellStyle name="SAPBEXheaderItem 4 3" xfId="17005" xr:uid="{432BF2F2-F105-4E30-8BD8-603480171C47}"/>
    <cellStyle name="SAPBEXheaderItem 4 3 2" xfId="40317" xr:uid="{DF2F057C-227E-4125-9BC0-A6F18E52BAB8}"/>
    <cellStyle name="SAPBEXheaderItem 4 4" xfId="17023" xr:uid="{E367472B-B9C8-4E49-B6ED-60E258CAF70F}"/>
    <cellStyle name="SAPBEXheaderItem 4 4 2" xfId="40335" xr:uid="{56790A98-73F2-4E11-8A04-98F5D177851E}"/>
    <cellStyle name="SAPBEXheaderItem 4 5" xfId="29297" xr:uid="{A6FDA142-36EB-4C01-BC56-64D51B329049}"/>
    <cellStyle name="SAPBEXheaderItem 4 5 2" xfId="52596" xr:uid="{BF74CACF-48DB-466E-B6D5-A3AD9CED7D8F}"/>
    <cellStyle name="SAPBEXheaderItem 4 6" xfId="29454" xr:uid="{2AA85ED9-2129-43C1-8C03-435DAB0CA662}"/>
    <cellStyle name="SAPBEXheaderItem 5" xfId="1405" xr:uid="{4BD3BF8D-EFE9-4D45-9776-3FC562CD47D9}"/>
    <cellStyle name="SAPBEXheaderItem_Cash Flow" xfId="9257" xr:uid="{358C9200-19CA-40AE-A087-0C36EE2BBFAC}"/>
    <cellStyle name="SAPBEXheaderText" xfId="40" xr:uid="{00000000-0005-0000-0000-000052010000}"/>
    <cellStyle name="SAPBEXheaderText 2" xfId="301" xr:uid="{00000000-0005-0000-0000-000053010000}"/>
    <cellStyle name="SAPBEXheaderText 2 2" xfId="302" xr:uid="{00000000-0005-0000-0000-000054010000}"/>
    <cellStyle name="SAPBEXheaderText 2 2 2" xfId="9259" xr:uid="{1EB4CB5D-538C-4576-8DD5-EF3F87574DCC}"/>
    <cellStyle name="SAPBEXheaderText 2 2 2 2" xfId="22710" xr:uid="{B076A315-7512-4517-AB79-A87803AF3962}"/>
    <cellStyle name="SAPBEXheaderText 2 2 2 2 2" xfId="46016" xr:uid="{9680E50A-A5EF-496D-B9A8-945232FEE2B6}"/>
    <cellStyle name="SAPBEXheaderText 2 2 2 3" xfId="28210" xr:uid="{BB5A2E3A-9806-4ADC-AE74-9FB80B10F4EA}"/>
    <cellStyle name="SAPBEXheaderText 2 2 2 3 2" xfId="51509" xr:uid="{FBC2285F-B1E9-4120-A9FE-25F0E653C006}"/>
    <cellStyle name="SAPBEXheaderText 2 2 2 4" xfId="17159" xr:uid="{59E55B3A-DDD1-4064-A594-FDC7176248F3}"/>
    <cellStyle name="SAPBEXheaderText 2 2 2 4 2" xfId="40471" xr:uid="{E01A6E05-A846-45A8-AA17-EAB218E0A963}"/>
    <cellStyle name="SAPBEXheaderText 2 2 2 5" xfId="34941" xr:uid="{0DBE24CD-B9CD-4D57-8327-A09A904B64C4}"/>
    <cellStyle name="SAPBEXheaderText 2 2 3" xfId="13972" xr:uid="{F096C39F-4450-471B-9CF7-286466C6178F}"/>
    <cellStyle name="SAPBEXheaderText 2 2 3 2" xfId="25164" xr:uid="{FC0A7ADD-B4BD-4DC1-AFEB-53A625369A66}"/>
    <cellStyle name="SAPBEXheaderText 2 2 3 2 2" xfId="48467" xr:uid="{8F843DA1-B5B5-4AE8-94CC-4D1AE4D25F11}"/>
    <cellStyle name="SAPBEXheaderText 2 2 3 3" xfId="28691" xr:uid="{F24127B3-821D-4426-9AA7-BF8C4034F3E3}"/>
    <cellStyle name="SAPBEXheaderText 2 2 3 3 2" xfId="51990" xr:uid="{A3C51CB1-4DD2-427E-A410-7C0B79D66F47}"/>
    <cellStyle name="SAPBEXheaderText 2 2 3 4" xfId="17472" xr:uid="{23DEBF23-0927-43D1-912D-BCE82B8C4FBA}"/>
    <cellStyle name="SAPBEXheaderText 2 2 3 4 2" xfId="40784" xr:uid="{3A97877A-EB42-4E54-B347-457A3469D19D}"/>
    <cellStyle name="SAPBEXheaderText 2 2 3 5" xfId="37314" xr:uid="{AC7B6F91-D19B-4A38-910C-B699BE6A540E}"/>
    <cellStyle name="SAPBEXheaderText 2 2 4" xfId="15219" xr:uid="{74CC6A03-EB0F-406F-ACD4-43232C4A3534}"/>
    <cellStyle name="SAPBEXheaderText 2 2 4 2" xfId="28949" xr:uid="{4122654E-E158-412D-BA6F-228968BFED21}"/>
    <cellStyle name="SAPBEXheaderText 2 2 4 2 2" xfId="52248" xr:uid="{708382C5-2901-4A89-BD99-53C97E4A048D}"/>
    <cellStyle name="SAPBEXheaderText 2 2 4 3" xfId="24994" xr:uid="{369081B2-AA79-4DEE-BF7B-AFFC9A3FE8CC}"/>
    <cellStyle name="SAPBEXheaderText 2 2 4 3 2" xfId="48300" xr:uid="{DB64446E-1F8E-4AE0-B419-80B162256525}"/>
    <cellStyle name="SAPBEXheaderText 2 2 4 4" xfId="38560" xr:uid="{45B535F9-EDF6-4280-A33D-D420F68496D5}"/>
    <cellStyle name="SAPBEXheaderText 2 2 5" xfId="17007" xr:uid="{C6DD5B60-B5A3-4869-8896-3E9738C054AB}"/>
    <cellStyle name="SAPBEXheaderText 2 2 5 2" xfId="40319" xr:uid="{20861671-08AD-4F07-BCDF-215CBD9450A8}"/>
    <cellStyle name="SAPBEXheaderText 2 2 6" xfId="25241" xr:uid="{0BF55369-C8ED-461F-98EA-8CF9AB1F3919}"/>
    <cellStyle name="SAPBEXheaderText 2 2 6 2" xfId="48543" xr:uid="{76586AA7-868F-4AD8-84AA-08FF96EC53CB}"/>
    <cellStyle name="SAPBEXheaderText 2 2 7" xfId="29259" xr:uid="{70B4AA37-75A1-42F3-8DC9-6A6D61A0FD29}"/>
    <cellStyle name="SAPBEXheaderText 2 2 7 2" xfId="52558" xr:uid="{4AD48320-0EEA-4B71-986A-65925B988880}"/>
    <cellStyle name="SAPBEXheaderText 2 2 8" xfId="29456" xr:uid="{84691537-B128-452A-A121-2C44AECE9383}"/>
    <cellStyle name="SAPBEXheaderText 2 3" xfId="303" xr:uid="{00000000-0005-0000-0000-000055010000}"/>
    <cellStyle name="SAPBEXheaderText 2 4" xfId="1409" xr:uid="{2448ED01-F411-4B89-8141-D6B1162DD4D1}"/>
    <cellStyle name="SAPBEXheaderText 2 5" xfId="17006" xr:uid="{F74A05D6-FE3F-4E44-9360-66D08238FB33}"/>
    <cellStyle name="SAPBEXheaderText 2 5 2" xfId="40318" xr:uid="{41682DBC-8947-495F-A35B-BB167F9CF43B}"/>
    <cellStyle name="SAPBEXheaderText 2 6" xfId="25234" xr:uid="{26D182E0-051E-4024-967A-C1304DD2CBE5}"/>
    <cellStyle name="SAPBEXheaderText 2 6 2" xfId="48536" xr:uid="{1F1E43EA-DF92-4444-8D98-D2C9437FD0BC}"/>
    <cellStyle name="SAPBEXheaderText 2 7" xfId="17419" xr:uid="{AEA0D9AE-7143-48F8-862C-FB0A4F91E48C}"/>
    <cellStyle name="SAPBEXheaderText 2 7 2" xfId="40731" xr:uid="{754E0DE7-C83A-4AF1-852A-53DCB022061D}"/>
    <cellStyle name="SAPBEXheaderText 2 8" xfId="29455" xr:uid="{EBACE397-CACF-4EAE-8281-8EA4EC481C2D}"/>
    <cellStyle name="SAPBEXheaderText 3" xfId="304" xr:uid="{00000000-0005-0000-0000-000056010000}"/>
    <cellStyle name="SAPBEXheaderText 3 2" xfId="1410" xr:uid="{D6A18E3D-5D12-499D-B94A-325EE86793B1}"/>
    <cellStyle name="SAPBEXheaderText 4" xfId="305" xr:uid="{00000000-0005-0000-0000-000057010000}"/>
    <cellStyle name="SAPBEXheaderText 4 2" xfId="9258" xr:uid="{F2BAB58E-34DF-4BE1-894D-B35306546147}"/>
    <cellStyle name="SAPBEXheaderText 4 3" xfId="17010" xr:uid="{99E3A904-772D-4321-9C95-404A971C4AFA}"/>
    <cellStyle name="SAPBEXheaderText 4 3 2" xfId="40322" xr:uid="{43F5B454-E359-48A7-902E-B6090683BFFD}"/>
    <cellStyle name="SAPBEXheaderText 4 4" xfId="26609" xr:uid="{785A4A8B-2ED1-42DF-9CA0-1610BF36C0CC}"/>
    <cellStyle name="SAPBEXheaderText 4 4 2" xfId="49909" xr:uid="{FE628EAA-0421-461E-88D6-081502CD289D}"/>
    <cellStyle name="SAPBEXheaderText 4 5" xfId="29250" xr:uid="{EB5B50AB-12A1-46AF-8F7A-54DDF72D4F76}"/>
    <cellStyle name="SAPBEXheaderText 4 5 2" xfId="52549" xr:uid="{998AF59D-2C7D-497C-B397-0B537DB09BAF}"/>
    <cellStyle name="SAPBEXheaderText 4 6" xfId="29457" xr:uid="{EA9A6E2B-0C7D-47BA-9C1C-40F41996E833}"/>
    <cellStyle name="SAPBEXheaderText 5" xfId="1408" xr:uid="{DB0F0C85-DE8C-42A2-965E-78E7C9EE321F}"/>
    <cellStyle name="SAPBEXheaderText_Cash Flow" xfId="9260" xr:uid="{1D86B0DB-2CCC-45D8-B5EB-A8B6B6464D4A}"/>
    <cellStyle name="SAPBEXHLevel0" xfId="41" xr:uid="{00000000-0005-0000-0000-000058010000}"/>
    <cellStyle name="SAPBEXHLevel0 2" xfId="306" xr:uid="{00000000-0005-0000-0000-000059010000}"/>
    <cellStyle name="SAPBEXHLevel0 2 10" xfId="29458" xr:uid="{0266571A-E2ED-4F1A-885E-CD540108BA66}"/>
    <cellStyle name="SAPBEXHLevel0 2 2" xfId="307" xr:uid="{00000000-0005-0000-0000-00005A010000}"/>
    <cellStyle name="SAPBEXHLevel0 2 2 2" xfId="9262" xr:uid="{70323029-D16F-440B-B610-CDE52E00EEFB}"/>
    <cellStyle name="SAPBEXHLevel0 2 2 2 2" xfId="13769" xr:uid="{E7CB58F9-73CA-4593-A1B9-4A1C530E191D}"/>
    <cellStyle name="SAPBEXHLevel0 2 2 2 2 2" xfId="25014" xr:uid="{8D721327-3A8C-4CEA-8297-C473138B066A}"/>
    <cellStyle name="SAPBEXHLevel0 2 2 2 2 2 2" xfId="48320" xr:uid="{BF1951E8-3356-488C-8A18-49432058E846}"/>
    <cellStyle name="SAPBEXHLevel0 2 2 2 2 3" xfId="28515" xr:uid="{64B113F7-8890-42F8-9E88-E8E766A1FAD7}"/>
    <cellStyle name="SAPBEXHLevel0 2 2 2 2 3 2" xfId="51814" xr:uid="{1A0A06E9-0899-4C7E-8A7F-98A4DB65EC0A}"/>
    <cellStyle name="SAPBEXHLevel0 2 2 2 2 4" xfId="28010" xr:uid="{F4844D43-2C7F-4C81-A099-CC72B3762A35}"/>
    <cellStyle name="SAPBEXHLevel0 2 2 2 2 4 2" xfId="51309" xr:uid="{9E2BDAC3-AD92-4DFC-876A-8D691606E76A}"/>
    <cellStyle name="SAPBEXHLevel0 2 2 2 2 5" xfId="37121" xr:uid="{4B074FED-77B0-4DF7-8FF9-9DF6EBD01FF1}"/>
    <cellStyle name="SAPBEXHLevel0 2 2 2 3" xfId="15152" xr:uid="{7AE6F7B7-736C-417D-802F-9525A9B13864}"/>
    <cellStyle name="SAPBEXHLevel0 2 2 2 3 2" xfId="26309" xr:uid="{24B6E952-5160-4B28-BD34-FF04F9591023}"/>
    <cellStyle name="SAPBEXHLevel0 2 2 2 3 2 2" xfId="49611" xr:uid="{FE553450-024F-4890-86EC-61E19835AA95}"/>
    <cellStyle name="SAPBEXHLevel0 2 2 2 3 3" xfId="28923" xr:uid="{6808D37E-9E34-465C-A197-33976CFF1180}"/>
    <cellStyle name="SAPBEXHLevel0 2 2 2 3 3 2" xfId="52222" xr:uid="{AC20C972-6AD9-4FC5-97E5-AD0EF525EEA4}"/>
    <cellStyle name="SAPBEXHLevel0 2 2 2 3 4" xfId="17182" xr:uid="{CB1DEF35-5F78-486A-A40C-5A1E49BA9505}"/>
    <cellStyle name="SAPBEXHLevel0 2 2 2 3 4 2" xfId="40494" xr:uid="{DDB5327B-5DD2-44FC-B154-CAF38B0EBEFC}"/>
    <cellStyle name="SAPBEXHLevel0 2 2 2 3 5" xfId="38493" xr:uid="{549BFBF9-AC6D-4364-AC31-CF106B5CA598}"/>
    <cellStyle name="SAPBEXHLevel0 2 2 2 4" xfId="15404" xr:uid="{F5B2417E-135A-44CF-A4AA-B9DA84217798}"/>
    <cellStyle name="SAPBEXHLevel0 2 2 2 4 2" xfId="29085" xr:uid="{AE994FF4-F647-4D95-93DF-C70A5F0BDA57}"/>
    <cellStyle name="SAPBEXHLevel0 2 2 2 4 2 2" xfId="52384" xr:uid="{A5612E27-8E97-4609-9AD6-753ED650522D}"/>
    <cellStyle name="SAPBEXHLevel0 2 2 2 4 3" xfId="28066" xr:uid="{0FEDE36E-F76F-4DE0-9FD1-64490E3D5FB7}"/>
    <cellStyle name="SAPBEXHLevel0 2 2 2 4 3 2" xfId="51365" xr:uid="{DBC0A8AD-914C-4FE9-A32A-EF0E9A526068}"/>
    <cellStyle name="SAPBEXHLevel0 2 2 2 4 4" xfId="38743" xr:uid="{B58C6604-26DB-4E73-A4C1-DFB8A814B0A9}"/>
    <cellStyle name="SAPBEXHLevel0 2 2 2 5" xfId="22712" xr:uid="{BFCFBA67-D487-45C1-B410-72697BD88BD2}"/>
    <cellStyle name="SAPBEXHLevel0 2 2 2 5 2" xfId="46018" xr:uid="{F31451AD-E9F9-42E8-8303-C59A261DE497}"/>
    <cellStyle name="SAPBEXHLevel0 2 2 2 6" xfId="28211" xr:uid="{A3718064-6C2A-4E77-A9D2-D078672CFBBB}"/>
    <cellStyle name="SAPBEXHLevel0 2 2 2 6 2" xfId="51510" xr:uid="{51909E79-FB6C-45BA-BEF2-9CCAE63734A4}"/>
    <cellStyle name="SAPBEXHLevel0 2 2 2 7" xfId="28297" xr:uid="{50419EF4-E050-42DB-BF6B-58E0BE6A583F}"/>
    <cellStyle name="SAPBEXHLevel0 2 2 2 7 2" xfId="51596" xr:uid="{162683A7-E3AC-4795-9695-644FC3F03B60}"/>
    <cellStyle name="SAPBEXHLevel0 2 2 2 8" xfId="34942" xr:uid="{E6B44028-BE4E-4BCC-BDD0-756BD7A348FE}"/>
    <cellStyle name="SAPBEXHLevel0 2 2 3" xfId="15320" xr:uid="{E5982638-AD7F-4617-8719-4A3D7F1203C9}"/>
    <cellStyle name="SAPBEXHLevel0 2 2 3 2" xfId="26462" xr:uid="{E51C9610-B039-49C5-AA5A-2FBF2B64C12D}"/>
    <cellStyle name="SAPBEXHLevel0 2 2 3 2 2" xfId="49764" xr:uid="{F92D3DB1-E594-40C9-A5C8-BAF05F9483CE}"/>
    <cellStyle name="SAPBEXHLevel0 2 2 3 3" xfId="29003" xr:uid="{19FB75D6-555B-4CE6-AA73-2F65F867F37B}"/>
    <cellStyle name="SAPBEXHLevel0 2 2 3 3 2" xfId="52302" xr:uid="{8AE745F0-0DD0-4935-844A-64ADDDB27157}"/>
    <cellStyle name="SAPBEXHLevel0 2 2 3 4" xfId="17316" xr:uid="{9D74F5FF-AE39-4283-99B1-B29A6521172C}"/>
    <cellStyle name="SAPBEXHLevel0 2 2 3 4 2" xfId="40628" xr:uid="{B462F965-92B0-42CB-A04F-8E61AD00A90B}"/>
    <cellStyle name="SAPBEXHLevel0 2 2 3 5" xfId="38661" xr:uid="{BC3B30B2-22CD-4000-B320-8600212DC09B}"/>
    <cellStyle name="SAPBEXHLevel0 2 2 4" xfId="13880" xr:uid="{7156DCDA-5A3C-4199-9437-B4B356AFF5E0}"/>
    <cellStyle name="SAPBEXHLevel0 2 2 4 2" xfId="28615" xr:uid="{EA569BAC-C92C-4C27-80A4-26C9F41A8427}"/>
    <cellStyle name="SAPBEXHLevel0 2 2 4 2 2" xfId="51914" xr:uid="{21C71949-EA59-4B18-83B2-B6D80A13DB03}"/>
    <cellStyle name="SAPBEXHLevel0 2 2 4 3" xfId="29241" xr:uid="{36466EAD-DFC2-4E0D-BAD3-7DD780358CFF}"/>
    <cellStyle name="SAPBEXHLevel0 2 2 4 3 2" xfId="52540" xr:uid="{7042D658-D9E4-4D2D-ABCF-1703B8C9FD1E}"/>
    <cellStyle name="SAPBEXHLevel0 2 2 4 4" xfId="37223" xr:uid="{4C52F879-08A8-419E-8C60-55AB0C865C46}"/>
    <cellStyle name="SAPBEXHLevel0 2 2 5" xfId="17012" xr:uid="{EED2E3D0-57DB-45D9-8F09-D4326AAE4E91}"/>
    <cellStyle name="SAPBEXHLevel0 2 2 5 2" xfId="40324" xr:uid="{1159E279-7B8A-48BD-AAB6-20A8CA5F5C6F}"/>
    <cellStyle name="SAPBEXHLevel0 2 2 6" xfId="22714" xr:uid="{96546468-A72A-406A-8913-D30B5C562809}"/>
    <cellStyle name="SAPBEXHLevel0 2 2 6 2" xfId="46020" xr:uid="{92EDE164-BF10-4C01-A7C0-63CB9B6A7C91}"/>
    <cellStyle name="SAPBEXHLevel0 2 2 7" xfId="28334" xr:uid="{ED454216-C929-460C-8C22-CB485073D6BB}"/>
    <cellStyle name="SAPBEXHLevel0 2 2 7 2" xfId="51633" xr:uid="{3BA21082-DE3F-4E75-80B4-29334EC5CABA}"/>
    <cellStyle name="SAPBEXHLevel0 2 2 8" xfId="29459" xr:uid="{C8B6BBAB-D5E4-4B23-A4A1-E61A669C2589}"/>
    <cellStyle name="SAPBEXHLevel0 2 3" xfId="308" xr:uid="{00000000-0005-0000-0000-00005B010000}"/>
    <cellStyle name="SAPBEXHLevel0 2 4" xfId="1412" xr:uid="{BE03060D-F578-489D-8EFA-7DF242C30127}"/>
    <cellStyle name="SAPBEXHLevel0 2 4 2" xfId="17243" xr:uid="{8B47B5F7-3F84-4856-A507-65FBB6C41BC7}"/>
    <cellStyle name="SAPBEXHLevel0 2 4 2 2" xfId="40555" xr:uid="{81CA1B75-AEDA-4F80-8E0C-6DE53A9D784C}"/>
    <cellStyle name="SAPBEXHLevel0 2 4 3" xfId="26707" xr:uid="{10FD9AFE-3460-4C89-A97B-72F64B8EBB0D}"/>
    <cellStyle name="SAPBEXHLevel0 2 4 3 2" xfId="50006" xr:uid="{85A5BCD8-6A72-46C8-B9D1-54FD007BB154}"/>
    <cellStyle name="SAPBEXHLevel0 2 4 4" xfId="24793" xr:uid="{F3A3A56E-E8CD-4D7B-8096-15583E6F996B}"/>
    <cellStyle name="SAPBEXHLevel0 2 4 4 2" xfId="48099" xr:uid="{7D5F8AF9-6280-40A1-AFCB-2C1A134803F3}"/>
    <cellStyle name="SAPBEXHLevel0 2 4 5" xfId="29623" xr:uid="{897B8315-02AE-48FF-8C47-8FCD7B277F08}"/>
    <cellStyle name="SAPBEXHLevel0 2 5" xfId="14080" xr:uid="{F3ADB31B-AF54-4BDB-AB16-6F1C600BAD10}"/>
    <cellStyle name="SAPBEXHLevel0 2 5 2" xfId="25258" xr:uid="{9100C4B6-F5D8-48C4-8641-13D32CE8F254}"/>
    <cellStyle name="SAPBEXHLevel0 2 5 2 2" xfId="48560" xr:uid="{031925DF-E3C0-4CB8-ADF6-0EA835B7AA32}"/>
    <cellStyle name="SAPBEXHLevel0 2 5 3" xfId="28765" xr:uid="{447B8A64-F879-452F-9DAF-096A8A47FC06}"/>
    <cellStyle name="SAPBEXHLevel0 2 5 3 2" xfId="52064" xr:uid="{BF42B53E-B752-4697-9962-CB17A8458E99}"/>
    <cellStyle name="SAPBEXHLevel0 2 5 4" xfId="17442" xr:uid="{0A4B812D-C952-4FE7-9CE6-879A42118C21}"/>
    <cellStyle name="SAPBEXHLevel0 2 5 4 2" xfId="40754" xr:uid="{D1102466-9230-4919-9ED3-91F423D14958}"/>
    <cellStyle name="SAPBEXHLevel0 2 5 5" xfId="37421" xr:uid="{353FE19F-0F5B-42B9-9798-5FD34C8C65E7}"/>
    <cellStyle name="SAPBEXHLevel0 2 6" xfId="13971" xr:uid="{FE8EE5E7-0B57-484D-BCC4-076434C03C40}"/>
    <cellStyle name="SAPBEXHLevel0 2 6 2" xfId="28690" xr:uid="{DA9111AB-6CAE-4C25-ABE3-89D526983D33}"/>
    <cellStyle name="SAPBEXHLevel0 2 6 2 2" xfId="51989" xr:uid="{009DC56E-6076-4BF6-AE01-126DDC1E670A}"/>
    <cellStyle name="SAPBEXHLevel0 2 6 3" xfId="28093" xr:uid="{5E5BD7AC-E0DD-4189-BD1E-DB74BD90409B}"/>
    <cellStyle name="SAPBEXHLevel0 2 6 3 2" xfId="51392" xr:uid="{2D4C1A11-DDC6-4D15-BD65-3305AFA01BA6}"/>
    <cellStyle name="SAPBEXHLevel0 2 6 4" xfId="37313" xr:uid="{4E872EB3-276B-4D74-AD30-EBD110BA02AD}"/>
    <cellStyle name="SAPBEXHLevel0 2 7" xfId="17011" xr:uid="{77D25181-D65B-413B-8319-546D2053A0A1}"/>
    <cellStyle name="SAPBEXHLevel0 2 7 2" xfId="40323" xr:uid="{F2E1C197-28BE-498A-A599-A706BC9D449B}"/>
    <cellStyle name="SAPBEXHLevel0 2 8" xfId="26653" xr:uid="{F5C154CB-BC2C-46C0-8A54-482ED3DF4BDB}"/>
    <cellStyle name="SAPBEXHLevel0 2 8 2" xfId="49953" xr:uid="{C21BBBDB-E0AA-4369-9E8C-8AA0E75D9AAE}"/>
    <cellStyle name="SAPBEXHLevel0 2 9" xfId="28820" xr:uid="{EA45B365-9FD2-4205-970F-29642F5AB919}"/>
    <cellStyle name="SAPBEXHLevel0 2 9 2" xfId="52119" xr:uid="{B740DF9D-4C50-4185-A0E6-F34CB6D79C4F}"/>
    <cellStyle name="SAPBEXHLevel0 3" xfId="309" xr:uid="{00000000-0005-0000-0000-00005C010000}"/>
    <cellStyle name="SAPBEXHLevel0 3 2" xfId="9261" xr:uid="{816A949D-2411-4D64-ACA4-1197454D7584}"/>
    <cellStyle name="SAPBEXHLevel0 3 2 2" xfId="13768" xr:uid="{4C192B17-0D8B-4F11-8A58-AB5850C6B11C}"/>
    <cellStyle name="SAPBEXHLevel0 3 2 2 2" xfId="25013" xr:uid="{485B5A0D-9F98-4171-A699-114D25A4ABAD}"/>
    <cellStyle name="SAPBEXHLevel0 3 2 2 2 2" xfId="48319" xr:uid="{BDF3DDB6-C932-4818-B110-A9A1C5C2D851}"/>
    <cellStyle name="SAPBEXHLevel0 3 2 2 3" xfId="28514" xr:uid="{5C1E4B90-A74A-4F5B-8B85-E2EB7FBFC6DC}"/>
    <cellStyle name="SAPBEXHLevel0 3 2 2 3 2" xfId="51813" xr:uid="{589FA139-A5BB-46BC-83E1-A50AF934FAAD}"/>
    <cellStyle name="SAPBEXHLevel0 3 2 2 4" xfId="28087" xr:uid="{3C45C663-FB05-4FF7-B7B8-987F80831215}"/>
    <cellStyle name="SAPBEXHLevel0 3 2 2 4 2" xfId="51386" xr:uid="{4C6139B0-C354-4B7B-9930-FC06E572955B}"/>
    <cellStyle name="SAPBEXHLevel0 3 2 2 5" xfId="37120" xr:uid="{A8805DD6-78AB-494B-9B1E-8BCBCF210617}"/>
    <cellStyle name="SAPBEXHLevel0 3 2 3" xfId="14075" xr:uid="{8D0BB5C8-FC70-4173-B855-A83CDDCDDC68}"/>
    <cellStyle name="SAPBEXHLevel0 3 2 3 2" xfId="25256" xr:uid="{93BEA082-55B5-4AFC-A7DD-758FA8CCB4ED}"/>
    <cellStyle name="SAPBEXHLevel0 3 2 3 2 2" xfId="48558" xr:uid="{5C94C97D-17F8-462D-A758-46A8F552AF56}"/>
    <cellStyle name="SAPBEXHLevel0 3 2 3 3" xfId="28760" xr:uid="{7CA8DB41-B6CB-4E5A-B55E-B2993063946E}"/>
    <cellStyle name="SAPBEXHLevel0 3 2 3 3 2" xfId="52059" xr:uid="{EDAEFCB0-C0C5-494E-86C9-33DE51F48259}"/>
    <cellStyle name="SAPBEXHLevel0 3 2 3 4" xfId="28316" xr:uid="{08818D10-7C60-4559-8E8B-8A724B4AA10A}"/>
    <cellStyle name="SAPBEXHLevel0 3 2 3 4 2" xfId="51615" xr:uid="{68DD176A-68C4-45A8-BC62-1873030293BF}"/>
    <cellStyle name="SAPBEXHLevel0 3 2 3 5" xfId="37416" xr:uid="{87ADDDE0-8AA6-42C7-B5E4-3D43337C867B}"/>
    <cellStyle name="SAPBEXHLevel0 3 2 4" xfId="15606" xr:uid="{D09C9CA9-37DA-4915-8A0F-2FAB0C9A3B53}"/>
    <cellStyle name="SAPBEXHLevel0 3 2 4 2" xfId="29220" xr:uid="{F652CAD3-1B29-47B4-A80D-47CB3AAFD4B4}"/>
    <cellStyle name="SAPBEXHLevel0 3 2 4 2 2" xfId="52519" xr:uid="{E9F5556F-7FA7-4A2A-ACF7-FB498306650B}"/>
    <cellStyle name="SAPBEXHLevel0 3 2 4 3" xfId="28300" xr:uid="{1A883C74-6E97-417A-B6D5-CF511D792F83}"/>
    <cellStyle name="SAPBEXHLevel0 3 2 4 3 2" xfId="51599" xr:uid="{843CA965-6427-474D-8609-AAB1E6A45FA4}"/>
    <cellStyle name="SAPBEXHLevel0 3 2 4 4" xfId="38944" xr:uid="{41A1D647-6E4D-473D-9842-C243C24155D7}"/>
    <cellStyle name="SAPBEXHLevel0 4" xfId="310" xr:uid="{00000000-0005-0000-0000-00005D010000}"/>
    <cellStyle name="SAPBEXHLevel0 4 2" xfId="17015" xr:uid="{7D4EC8BF-F9AB-40B5-A439-C15BEFB3E570}"/>
    <cellStyle name="SAPBEXHLevel0 4 2 2" xfId="40327" xr:uid="{D2C3FCCC-B3B8-4347-929F-4E4C821EB8B4}"/>
    <cellStyle name="SAPBEXHLevel0 4 3" xfId="26648" xr:uid="{165E7B1E-2A23-4ED4-8CF2-565814C332EB}"/>
    <cellStyle name="SAPBEXHLevel0 4 3 2" xfId="49948" xr:uid="{00668F9D-3588-4C2B-B536-4C2F188729DD}"/>
    <cellStyle name="SAPBEXHLevel0 4 4" xfId="28020" xr:uid="{FAC1A40F-ED3A-488F-BBF8-D72E9AAEB32E}"/>
    <cellStyle name="SAPBEXHLevel0 4 4 2" xfId="51319" xr:uid="{13018D6E-A196-41F5-A550-76B4FBAFDF22}"/>
    <cellStyle name="SAPBEXHLevel0 4 5" xfId="29460" xr:uid="{B7B5E203-6C6D-40F7-92C9-F9FD3DF52DF5}"/>
    <cellStyle name="SAPBEXHLevel0 5" xfId="1411" xr:uid="{547571FA-AEDE-4761-8D11-FD97666077F7}"/>
    <cellStyle name="SAPBEXHLevel0 5 2" xfId="17242" xr:uid="{4312AA5D-926D-434A-BF49-C8F8FFA12582}"/>
    <cellStyle name="SAPBEXHLevel0 5 2 2" xfId="40554" xr:uid="{0A53F818-8831-4C1E-8D8B-09D312610ED6}"/>
    <cellStyle name="SAPBEXHLevel0 5 3" xfId="25178" xr:uid="{743E1B98-46FB-4D5B-86F2-51F83ADDBEEB}"/>
    <cellStyle name="SAPBEXHLevel0 5 3 2" xfId="48481" xr:uid="{721B51AC-AA3D-44AE-AEB3-3C9434934DC2}"/>
    <cellStyle name="SAPBEXHLevel0 5 4" xfId="27975" xr:uid="{4CE0CA6D-60A5-4F2C-9EE1-8F83050E2C67}"/>
    <cellStyle name="SAPBEXHLevel0 5 4 2" xfId="51274" xr:uid="{BF0F2DF1-2813-4622-8C52-85B1EB7BB19E}"/>
    <cellStyle name="SAPBEXHLevel0 5 5" xfId="29622" xr:uid="{53222991-F8E7-49D8-937D-9F69A5DEE5B6}"/>
    <cellStyle name="SAPBEXHLevel0 6" xfId="15268" xr:uid="{A73B475C-8ECD-43F2-9C27-D172D5ED84A7}"/>
    <cellStyle name="SAPBEXHLevel0 6 2" xfId="26410" xr:uid="{DFB3CEF2-A229-4E47-93C0-5730AF4CEC3C}"/>
    <cellStyle name="SAPBEXHLevel0 6 2 2" xfId="49712" xr:uid="{88D444BB-6E22-49CD-88DA-B43C242205D3}"/>
    <cellStyle name="SAPBEXHLevel0 6 3" xfId="28997" xr:uid="{5A5CA90F-E8E1-4B5D-92EC-42C7D7F0853B}"/>
    <cellStyle name="SAPBEXHLevel0 6 3 2" xfId="52296" xr:uid="{A1EA5A91-743F-4596-A0A1-1433C0593FE8}"/>
    <cellStyle name="SAPBEXHLevel0 6 4" xfId="17475" xr:uid="{AFA6A786-3ABD-4212-9889-5B466A4497E2}"/>
    <cellStyle name="SAPBEXHLevel0 6 4 2" xfId="40787" xr:uid="{FD7B06E6-002E-4272-B300-999ABC9F57AB}"/>
    <cellStyle name="SAPBEXHLevel0 6 5" xfId="38609" xr:uid="{F7F21688-2CC3-4757-88EC-8866BD08E1FD}"/>
    <cellStyle name="SAPBEXHLevel0 7" xfId="14077" xr:uid="{213B1704-E267-4984-B2B9-9DB99CEC3C7A}"/>
    <cellStyle name="SAPBEXHLevel0 7 2" xfId="28762" xr:uid="{33B0AA15-70B2-4B14-A2C9-55D8E5D290E4}"/>
    <cellStyle name="SAPBEXHLevel0 7 2 2" xfId="52061" xr:uid="{F781457A-E8DD-4A41-8F72-A6EF056A3226}"/>
    <cellStyle name="SAPBEXHLevel0 7 3" xfId="28089" xr:uid="{AA38AE12-2CE9-4E2B-BC1B-83608C8F767F}"/>
    <cellStyle name="SAPBEXHLevel0 7 3 2" xfId="51388" xr:uid="{C00779F8-B92E-47A8-AB98-F9217936E79D}"/>
    <cellStyle name="SAPBEXHLevel0 7 4" xfId="37418" xr:uid="{57A4E666-4339-4830-B80F-C8F0CBA7C399}"/>
    <cellStyle name="SAPBEXHLevel0_Cash Flow" xfId="9263" xr:uid="{01D09CB0-D3D9-424B-BFA5-3FECC4D34CC5}"/>
    <cellStyle name="SAPBEXHLevel0X" xfId="42" xr:uid="{00000000-0005-0000-0000-00005E010000}"/>
    <cellStyle name="SAPBEXHLevel0X 10" xfId="17337" xr:uid="{F3342FE9-78AA-449F-A684-BCC772E118E4}"/>
    <cellStyle name="SAPBEXHLevel0X 10 2" xfId="40649" xr:uid="{813692A1-8430-4B00-9BA3-D26014F71C2F}"/>
    <cellStyle name="SAPBEXHLevel0X 11" xfId="29349" xr:uid="{50D65795-2983-40B5-BEDD-168E4794580B}"/>
    <cellStyle name="SAPBEXHLevel0X 2" xfId="311" xr:uid="{00000000-0005-0000-0000-00005F010000}"/>
    <cellStyle name="SAPBEXHLevel0X 2 10" xfId="29461" xr:uid="{8D6ED631-117B-4139-B5B6-2AA492E1543F}"/>
    <cellStyle name="SAPBEXHLevel0X 2 2" xfId="312" xr:uid="{00000000-0005-0000-0000-000060010000}"/>
    <cellStyle name="SAPBEXHLevel0X 2 2 2" xfId="9265" xr:uid="{149E3889-07C4-4307-A613-68C49C60CD9A}"/>
    <cellStyle name="SAPBEXHLevel0X 2 2 2 2" xfId="13771" xr:uid="{2FF8C54E-878F-4AB6-A5B2-7180432ECF78}"/>
    <cellStyle name="SAPBEXHLevel0X 2 2 2 2 2" xfId="25016" xr:uid="{0507D7C3-7215-4D66-9A16-42044E4D09D3}"/>
    <cellStyle name="SAPBEXHLevel0X 2 2 2 2 2 2" xfId="48322" xr:uid="{EE76DC85-71B6-4017-9497-E9AEFBE7054F}"/>
    <cellStyle name="SAPBEXHLevel0X 2 2 2 2 3" xfId="28517" xr:uid="{07595191-A9DD-4D82-8F5A-AA0ED7865CC6}"/>
    <cellStyle name="SAPBEXHLevel0X 2 2 2 2 3 2" xfId="51816" xr:uid="{F5D94054-0007-4481-9469-94F1C1BDC0CC}"/>
    <cellStyle name="SAPBEXHLevel0X 2 2 2 2 4" xfId="17352" xr:uid="{100BC117-962D-4A62-A30D-E9B08C040750}"/>
    <cellStyle name="SAPBEXHLevel0X 2 2 2 2 4 2" xfId="40664" xr:uid="{64F64528-4B83-410E-9B96-B5E502FF470F}"/>
    <cellStyle name="SAPBEXHLevel0X 2 2 2 2 5" xfId="37123" xr:uid="{42498A11-7F57-4AE6-B39D-15F8E13CC764}"/>
    <cellStyle name="SAPBEXHLevel0X 2 2 2 3" xfId="15252" xr:uid="{674CB47E-3E84-4136-980E-161363AC3937}"/>
    <cellStyle name="SAPBEXHLevel0X 2 2 2 3 2" xfId="26397" xr:uid="{1AFD6C83-F985-4685-BB79-3BC39FFC4A5C}"/>
    <cellStyle name="SAPBEXHLevel0X 2 2 2 3 2 2" xfId="49699" xr:uid="{E2E49F0A-033F-4561-9608-4AD8C413FEA2}"/>
    <cellStyle name="SAPBEXHLevel0X 2 2 2 3 3" xfId="28981" xr:uid="{6247F29B-217B-40A9-817B-B5D788CF1166}"/>
    <cellStyle name="SAPBEXHLevel0X 2 2 2 3 3 2" xfId="52280" xr:uid="{A33D844D-1968-4180-839D-5CF229FCCCF9}"/>
    <cellStyle name="SAPBEXHLevel0X 2 2 2 3 4" xfId="17323" xr:uid="{2AFCF4AB-6F66-466D-B9D7-905BDEDFDAD1}"/>
    <cellStyle name="SAPBEXHLevel0X 2 2 2 3 4 2" xfId="40635" xr:uid="{053AA17A-3E78-4512-BD94-67B20C303FE1}"/>
    <cellStyle name="SAPBEXHLevel0X 2 2 2 3 5" xfId="38593" xr:uid="{F25849BF-70CF-4576-AA70-98120B59EF7F}"/>
    <cellStyle name="SAPBEXHLevel0X 2 2 2 4" xfId="15540" xr:uid="{04C2D0D5-6076-42A5-B518-FC5F850515A4}"/>
    <cellStyle name="SAPBEXHLevel0X 2 2 2 4 2" xfId="29155" xr:uid="{9AB917A6-60FB-48EC-94C7-CAE41681135A}"/>
    <cellStyle name="SAPBEXHLevel0X 2 2 2 4 2 2" xfId="52454" xr:uid="{32A12737-0A75-4A04-96D1-65B030919E41}"/>
    <cellStyle name="SAPBEXHLevel0X 2 2 2 4 3" xfId="28475" xr:uid="{778B0CFD-915E-43D7-B280-F05CC5B7AEA8}"/>
    <cellStyle name="SAPBEXHLevel0X 2 2 2 4 3 2" xfId="51774" xr:uid="{2CBDA779-6D68-4753-B0FD-1A71117FA24D}"/>
    <cellStyle name="SAPBEXHLevel0X 2 2 2 4 4" xfId="38879" xr:uid="{9C00569C-20BB-4DF4-BE8A-E70D9F03C33C}"/>
    <cellStyle name="SAPBEXHLevel0X 2 2 2 5" xfId="22715" xr:uid="{B9F4801C-0A8A-4FAE-AC3E-9531427B4875}"/>
    <cellStyle name="SAPBEXHLevel0X 2 2 2 5 2" xfId="46021" xr:uid="{981E749E-2DE3-4AAC-8D7E-9A5CBFD3E780}"/>
    <cellStyle name="SAPBEXHLevel0X 2 2 2 6" xfId="28212" xr:uid="{207A91BD-E2C4-4F9C-B05A-CE97B29BBB3A}"/>
    <cellStyle name="SAPBEXHLevel0X 2 2 2 6 2" xfId="51511" xr:uid="{7B31D4F3-FE3A-4E84-91F1-352CE2C3A509}"/>
    <cellStyle name="SAPBEXHLevel0X 2 2 2 7" xfId="27994" xr:uid="{8945E9EF-9C41-482A-9A9F-7A1BF7F247EA}"/>
    <cellStyle name="SAPBEXHLevel0X 2 2 2 7 2" xfId="51293" xr:uid="{65E2F9F2-A4A8-41FD-952F-9C20855AE8A9}"/>
    <cellStyle name="SAPBEXHLevel0X 2 2 2 8" xfId="34943" xr:uid="{F7071BD5-E0D1-4F53-A734-1FDF175F763F}"/>
    <cellStyle name="SAPBEXHLevel0X 2 2 3" xfId="15501" xr:uid="{CB644178-702C-4F71-84E4-84C2679F7506}"/>
    <cellStyle name="SAPBEXHLevel0X 2 2 3 2" xfId="26616" xr:uid="{59564CA9-0C94-420C-8A03-A93EC078AC4E}"/>
    <cellStyle name="SAPBEXHLevel0X 2 2 3 2 2" xfId="49916" xr:uid="{53AEFC96-B286-4844-AEDB-D2830B6DCE0A}"/>
    <cellStyle name="SAPBEXHLevel0X 2 2 3 3" xfId="29116" xr:uid="{F2876765-89A1-413B-85D3-7CB8B35DB28C}"/>
    <cellStyle name="SAPBEXHLevel0X 2 2 3 3 2" xfId="52415" xr:uid="{5535F201-B37D-45C8-8743-332612CBD4AE}"/>
    <cellStyle name="SAPBEXHLevel0X 2 2 3 4" xfId="17321" xr:uid="{7609D608-54BF-4CD2-85FF-C91F6B9C6279}"/>
    <cellStyle name="SAPBEXHLevel0X 2 2 3 4 2" xfId="40633" xr:uid="{A8E0466E-7789-4044-8D8D-1F60BAF43C83}"/>
    <cellStyle name="SAPBEXHLevel0X 2 2 3 5" xfId="38840" xr:uid="{7B80BF77-8C2E-40AB-A5D1-FF43158211E8}"/>
    <cellStyle name="SAPBEXHLevel0X 2 2 4" xfId="15349" xr:uid="{9CC4CF0F-1889-4B5A-94D8-E39B2954CCE7}"/>
    <cellStyle name="SAPBEXHLevel0X 2 2 4 2" xfId="29032" xr:uid="{86B23961-D9B0-4FB7-9DBC-EEB721710C55}"/>
    <cellStyle name="SAPBEXHLevel0X 2 2 4 2 2" xfId="52331" xr:uid="{78DF7298-AD3F-4AF8-AD1D-10D523E329E5}"/>
    <cellStyle name="SAPBEXHLevel0X 2 2 4 3" xfId="17479" xr:uid="{DB7A1C55-85F8-4B63-8F96-199BA5053F34}"/>
    <cellStyle name="SAPBEXHLevel0X 2 2 4 3 2" xfId="40791" xr:uid="{8A7C7F5E-D0B3-4FA7-A433-DEC729214ABE}"/>
    <cellStyle name="SAPBEXHLevel0X 2 2 4 4" xfId="38690" xr:uid="{E9341987-A412-430D-BD0C-20F62CED2A8C}"/>
    <cellStyle name="SAPBEXHLevel0X 2 2 5" xfId="17017" xr:uid="{56DE8DDA-9DC4-4CA3-BCCA-BF6C7B4A3602}"/>
    <cellStyle name="SAPBEXHLevel0X 2 2 5 2" xfId="40329" xr:uid="{85BE7AF3-57F9-456A-8EE9-2E3798D5D99D}"/>
    <cellStyle name="SAPBEXHLevel0X 2 2 6" xfId="25257" xr:uid="{2701ED53-E99F-4B71-8222-FA1F814077C7}"/>
    <cellStyle name="SAPBEXHLevel0X 2 2 6 2" xfId="48559" xr:uid="{CB7EF917-532F-45D4-8B07-96D87AE50B92}"/>
    <cellStyle name="SAPBEXHLevel0X 2 2 7" xfId="17275" xr:uid="{AED32920-28F4-4B51-A9E0-718F872AECFD}"/>
    <cellStyle name="SAPBEXHLevel0X 2 2 7 2" xfId="40587" xr:uid="{A08962AC-B6EB-4B00-9FE2-D87849C12DBE}"/>
    <cellStyle name="SAPBEXHLevel0X 2 2 8" xfId="29462" xr:uid="{37F34DA0-13A0-4027-8C5F-0F3F1408A1EA}"/>
    <cellStyle name="SAPBEXHLevel0X 2 3" xfId="313" xr:uid="{00000000-0005-0000-0000-000061010000}"/>
    <cellStyle name="SAPBEXHLevel0X 2 3 2" xfId="17018" xr:uid="{312DDA1A-9840-4549-AAFB-DEEAAF6517E9}"/>
    <cellStyle name="SAPBEXHLevel0X 2 3 2 2" xfId="40330" xr:uid="{CB6D9B19-A31A-4850-9A0D-116D1B713A71}"/>
    <cellStyle name="SAPBEXHLevel0X 2 3 3" xfId="26701" xr:uid="{52460581-1AC7-493F-BCC4-84C46EF989ED}"/>
    <cellStyle name="SAPBEXHLevel0X 2 3 3 2" xfId="50000" xr:uid="{E305E10F-0F1C-4F4C-9FDB-E98F38CEBA8C}"/>
    <cellStyle name="SAPBEXHLevel0X 2 3 4" xfId="29316" xr:uid="{0094E7F7-ACE3-44F2-8305-4626BD890E1C}"/>
    <cellStyle name="SAPBEXHLevel0X 2 3 4 2" xfId="52615" xr:uid="{15BC1A95-E419-44AB-8490-79DFE56984F7}"/>
    <cellStyle name="SAPBEXHLevel0X 2 3 5" xfId="29463" xr:uid="{C4B96DA6-08BF-43E6-8EAF-CC8FC964DD8D}"/>
    <cellStyle name="SAPBEXHLevel0X 2 4" xfId="1414" xr:uid="{A11A2DDC-D3C7-439D-A1BC-755A3B457CAC}"/>
    <cellStyle name="SAPBEXHLevel0X 2 4 2" xfId="17245" xr:uid="{64729094-24E0-42D4-B3E3-D00D94B2BA43}"/>
    <cellStyle name="SAPBEXHLevel0X 2 4 2 2" xfId="40557" xr:uid="{9523F8F6-916C-4C5B-A677-C53C2777F7C5}"/>
    <cellStyle name="SAPBEXHLevel0X 2 4 3" xfId="17344" xr:uid="{D5A789E7-4C3B-4F68-998E-85C256867D9A}"/>
    <cellStyle name="SAPBEXHLevel0X 2 4 3 2" xfId="40656" xr:uid="{CF205B51-3E09-4618-BD7C-700D98D9B2D9}"/>
    <cellStyle name="SAPBEXHLevel0X 2 4 4" xfId="28881" xr:uid="{724A0612-ADC3-4D88-A3CD-B962ADCAD02C}"/>
    <cellStyle name="SAPBEXHLevel0X 2 4 4 2" xfId="52180" xr:uid="{0A7A366F-3E35-4F34-8EB4-B7C40CC2A591}"/>
    <cellStyle name="SAPBEXHLevel0X 2 4 5" xfId="29625" xr:uid="{50428DD2-49D8-475B-B171-0EA87630095E}"/>
    <cellStyle name="SAPBEXHLevel0X 2 5" xfId="15516" xr:uid="{F00A205C-B2D1-4F1F-B78D-9D69765A00C3}"/>
    <cellStyle name="SAPBEXHLevel0X 2 5 2" xfId="26628" xr:uid="{F6864919-08D9-484C-B846-2DDC17932796}"/>
    <cellStyle name="SAPBEXHLevel0X 2 5 2 2" xfId="49928" xr:uid="{9A811C7A-37F4-4D52-89C7-BD6F33AC25DF}"/>
    <cellStyle name="SAPBEXHLevel0X 2 5 3" xfId="29131" xr:uid="{37522DE2-55E7-4E49-809F-2DED51C40DA1}"/>
    <cellStyle name="SAPBEXHLevel0X 2 5 3 2" xfId="52430" xr:uid="{D1EE6EAB-A12A-4821-8201-FB43F4C291B4}"/>
    <cellStyle name="SAPBEXHLevel0X 2 5 4" xfId="27973" xr:uid="{96EC1D34-C4DC-4AB3-AF44-62D64D75493A}"/>
    <cellStyle name="SAPBEXHLevel0X 2 5 4 2" xfId="51272" xr:uid="{5FB8F71E-E8C6-4566-9693-E6C5264D9E64}"/>
    <cellStyle name="SAPBEXHLevel0X 2 5 5" xfId="38855" xr:uid="{86AF4A3D-7571-4EF7-80D4-3B7722B1EEEB}"/>
    <cellStyle name="SAPBEXHLevel0X 2 6" xfId="15257" xr:uid="{9AA182D5-241D-4F04-834E-CB7C51061337}"/>
    <cellStyle name="SAPBEXHLevel0X 2 6 2" xfId="28986" xr:uid="{F844613F-35FA-47AF-BDE9-5D036B3E3D03}"/>
    <cellStyle name="SAPBEXHLevel0X 2 6 2 2" xfId="52285" xr:uid="{319158A5-52A7-4FF4-897E-CE9FCF646260}"/>
    <cellStyle name="SAPBEXHLevel0X 2 6 3" xfId="28062" xr:uid="{EE2706EA-1D8F-40B4-8D06-E50E7E69DBA0}"/>
    <cellStyle name="SAPBEXHLevel0X 2 6 3 2" xfId="51361" xr:uid="{9A039E6A-30F2-439F-8BD0-3EA821DE5A5E}"/>
    <cellStyle name="SAPBEXHLevel0X 2 6 4" xfId="38598" xr:uid="{51E8F8CE-A442-45DC-A3BA-749A5D7881FD}"/>
    <cellStyle name="SAPBEXHLevel0X 2 7" xfId="17016" xr:uid="{06C6941A-9205-4A04-9001-B4FCA4E8545A}"/>
    <cellStyle name="SAPBEXHLevel0X 2 7 2" xfId="40328" xr:uid="{7225CC63-54EC-4909-972F-A8A87D9D6705}"/>
    <cellStyle name="SAPBEXHLevel0X 2 8" xfId="22713" xr:uid="{2BD312B6-C6F6-49D1-9AAF-D68A84971DA9}"/>
    <cellStyle name="SAPBEXHLevel0X 2 8 2" xfId="46019" xr:uid="{EC9EC145-87C9-4BD5-B6B2-C88FE9DD079B}"/>
    <cellStyle name="SAPBEXHLevel0X 2 9" xfId="27941" xr:uid="{B73FB52C-2414-4563-AB87-3C6A10891BD7}"/>
    <cellStyle name="SAPBEXHLevel0X 2 9 2" xfId="51240" xr:uid="{45A2C8DC-6FD9-49D9-953E-D6B537D2A119}"/>
    <cellStyle name="SAPBEXHLevel0X 3" xfId="314" xr:uid="{00000000-0005-0000-0000-000062010000}"/>
    <cellStyle name="SAPBEXHLevel0X 3 2" xfId="9264" xr:uid="{F4DA9DC9-5143-4678-91F3-7A0F40BDD164}"/>
    <cellStyle name="SAPBEXHLevel0X 3 2 2" xfId="13770" xr:uid="{2DADEB71-6391-49DB-AE62-507FD8E5D6C0}"/>
    <cellStyle name="SAPBEXHLevel0X 3 2 2 2" xfId="25015" xr:uid="{2EF2E6C0-24C4-45C0-BEBB-E24C7FD0C2CE}"/>
    <cellStyle name="SAPBEXHLevel0X 3 2 2 2 2" xfId="48321" xr:uid="{E8CE6FA8-4AAC-43A9-95CF-963865C50364}"/>
    <cellStyle name="SAPBEXHLevel0X 3 2 2 3" xfId="28516" xr:uid="{BE68BE22-7E5E-4FDF-BB43-742F2A5C9823}"/>
    <cellStyle name="SAPBEXHLevel0X 3 2 2 3 2" xfId="51815" xr:uid="{0571684C-253E-4788-85DC-2360C6ADE946}"/>
    <cellStyle name="SAPBEXHLevel0X 3 2 2 4" xfId="24872" xr:uid="{84C14C1A-362B-4917-B3F0-F14B82A81CCB}"/>
    <cellStyle name="SAPBEXHLevel0X 3 2 2 4 2" xfId="48178" xr:uid="{E36F9870-F331-4448-9EAB-78EF04B7A6E4}"/>
    <cellStyle name="SAPBEXHLevel0X 3 2 2 5" xfId="37122" xr:uid="{7D577CB3-4216-4974-BC82-3CEC771BD4EB}"/>
    <cellStyle name="SAPBEXHLevel0X 3 2 3" xfId="15344" xr:uid="{CF714BB4-756E-48BB-A39B-C1852433C7E8}"/>
    <cellStyle name="SAPBEXHLevel0X 3 2 3 2" xfId="26480" xr:uid="{6F60AA18-C819-410C-AF2A-458E989D15D6}"/>
    <cellStyle name="SAPBEXHLevel0X 3 2 3 2 2" xfId="49782" xr:uid="{0A7EBC1B-EBEB-498A-BA7E-546365137D43}"/>
    <cellStyle name="SAPBEXHLevel0X 3 2 3 3" xfId="29027" xr:uid="{F324EFB1-4897-4C01-B7A6-039E17C2EA2D}"/>
    <cellStyle name="SAPBEXHLevel0X 3 2 3 3 2" xfId="52326" xr:uid="{0D202309-57D3-4651-B9B2-7AB7C8C9DC37}"/>
    <cellStyle name="SAPBEXHLevel0X 3 2 3 4" xfId="28058" xr:uid="{3425A16D-FE49-4382-98B1-4067FD08001F}"/>
    <cellStyle name="SAPBEXHLevel0X 3 2 3 4 2" xfId="51357" xr:uid="{0E441D0C-A4D5-478A-A818-C67520587680}"/>
    <cellStyle name="SAPBEXHLevel0X 3 2 3 5" xfId="38685" xr:uid="{A6219270-9B6B-433B-B0A9-0A78A01D2942}"/>
    <cellStyle name="SAPBEXHLevel0X 3 2 4" xfId="15546" xr:uid="{8668F5AA-079B-48EC-ADA8-760DA741A8F8}"/>
    <cellStyle name="SAPBEXHLevel0X 3 2 4 2" xfId="29161" xr:uid="{5DB3545E-D966-4329-BC9D-9A9F572F6574}"/>
    <cellStyle name="SAPBEXHLevel0X 3 2 4 2 2" xfId="52460" xr:uid="{AABDD1B5-E35F-4BDE-A8DA-C62495297CED}"/>
    <cellStyle name="SAPBEXHLevel0X 3 2 4 3" xfId="28079" xr:uid="{1913AC1B-7AF5-4E75-BDCE-51320E8DC263}"/>
    <cellStyle name="SAPBEXHLevel0X 3 2 4 3 2" xfId="51378" xr:uid="{BBC59DFB-61E6-4024-B213-FBFC3BBDF8BA}"/>
    <cellStyle name="SAPBEXHLevel0X 3 2 4 4" xfId="38885" xr:uid="{ABA0A66E-86C6-476C-A54B-9BB6465DB336}"/>
    <cellStyle name="SAPBEXHLevel0X 3 3" xfId="17019" xr:uid="{E979BE5B-6DBF-461C-B0CC-BC6E2BEAFD6D}"/>
    <cellStyle name="SAPBEXHLevel0X 3 3 2" xfId="40331" xr:uid="{267858FA-A9BF-4C42-8D51-D854DDE5BBD7}"/>
    <cellStyle name="SAPBEXHLevel0X 3 4" xfId="22711" xr:uid="{F8D15CAF-5396-40C7-A714-E47CBEA10E57}"/>
    <cellStyle name="SAPBEXHLevel0X 3 4 2" xfId="46017" xr:uid="{FBA78785-7BE9-49BB-8AFA-436D0636B275}"/>
    <cellStyle name="SAPBEXHLevel0X 3 5" xfId="28910" xr:uid="{610EE0CB-7A08-45AC-A3B4-91F0E3CE2B53}"/>
    <cellStyle name="SAPBEXHLevel0X 3 5 2" xfId="52209" xr:uid="{D25D58B2-AA03-410D-AA9F-D82120F29DD2}"/>
    <cellStyle name="SAPBEXHLevel0X 3 6" xfId="29464" xr:uid="{23221352-273D-434F-9781-D694AC12C698}"/>
    <cellStyle name="SAPBEXHLevel0X 4" xfId="315" xr:uid="{00000000-0005-0000-0000-000063010000}"/>
    <cellStyle name="SAPBEXHLevel0X 4 2" xfId="17020" xr:uid="{A2EC3ED7-818F-48AF-A47A-747C25976265}"/>
    <cellStyle name="SAPBEXHLevel0X 4 2 2" xfId="40332" xr:uid="{F976B9F1-4E63-4429-895B-436E254E82A5}"/>
    <cellStyle name="SAPBEXHLevel0X 4 3" xfId="17014" xr:uid="{094303CB-0C85-4F5B-B46C-EAD3F8121E13}"/>
    <cellStyle name="SAPBEXHLevel0X 4 3 2" xfId="40326" xr:uid="{C549FA1D-8B29-4697-AA69-A0186795B7C0}"/>
    <cellStyle name="SAPBEXHLevel0X 4 4" xfId="28401" xr:uid="{5AAC2414-52B3-4A15-9DB4-35D8CCB4192C}"/>
    <cellStyle name="SAPBEXHLevel0X 4 4 2" xfId="51700" xr:uid="{A379F719-6208-41F2-B0FD-042F63B0BBD8}"/>
    <cellStyle name="SAPBEXHLevel0X 4 5" xfId="29465" xr:uid="{ACFE486D-045E-4110-BC72-491D9B910D77}"/>
    <cellStyle name="SAPBEXHLevel0X 5" xfId="1413" xr:uid="{FBB20DAF-2010-43E6-9F6F-E8851F2577E9}"/>
    <cellStyle name="SAPBEXHLevel0X 5 2" xfId="17244" xr:uid="{5E925977-E9A0-4994-94FD-98C86625ABCE}"/>
    <cellStyle name="SAPBEXHLevel0X 5 2 2" xfId="40556" xr:uid="{D1CAB3B0-B0A2-4910-AD2D-9F680340F83E}"/>
    <cellStyle name="SAPBEXHLevel0X 5 3" xfId="25054" xr:uid="{B4A24854-F8E6-49EE-A2FE-C499AF9BFDA6}"/>
    <cellStyle name="SAPBEXHLevel0X 5 3 2" xfId="48360" xr:uid="{A21E6ECF-640C-449D-96F8-AE3E525ADFF4}"/>
    <cellStyle name="SAPBEXHLevel0X 5 4" xfId="17370" xr:uid="{580CE6B1-E222-4F1A-B0CC-1974AC880759}"/>
    <cellStyle name="SAPBEXHLevel0X 5 4 2" xfId="40682" xr:uid="{6CCDF5BC-CFF5-49E2-90C6-645B283B1796}"/>
    <cellStyle name="SAPBEXHLevel0X 5 5" xfId="29624" xr:uid="{5F97C76A-39C6-4E98-AC2C-32CA38FCD2C3}"/>
    <cellStyle name="SAPBEXHLevel0X 6" xfId="15372" xr:uid="{DEBCA89E-89DE-4DFD-B034-E983BF9A2653}"/>
    <cellStyle name="SAPBEXHLevel0X 6 2" xfId="26504" xr:uid="{1652120F-15C9-4964-B344-1737C2D95FF7}"/>
    <cellStyle name="SAPBEXHLevel0X 6 2 2" xfId="49804" xr:uid="{1AC7E1CC-0A5B-415D-A6AF-9FB956CBC423}"/>
    <cellStyle name="SAPBEXHLevel0X 6 3" xfId="29053" xr:uid="{A2B9B89C-4C04-46EE-9302-EB93FEEDD44B}"/>
    <cellStyle name="SAPBEXHLevel0X 6 3 2" xfId="52352" xr:uid="{CAFADD31-4410-4853-AB1A-7BB5FE872552}"/>
    <cellStyle name="SAPBEXHLevel0X 6 4" xfId="28107" xr:uid="{9010E9E2-0B92-4A48-8415-9339E93C046A}"/>
    <cellStyle name="SAPBEXHLevel0X 6 4 2" xfId="51406" xr:uid="{95A8D0AB-AA95-491F-833F-A349F3EE849B}"/>
    <cellStyle name="SAPBEXHLevel0X 6 5" xfId="38711" xr:uid="{9E36CA16-5E16-4F03-9A3D-F82EB5584B72}"/>
    <cellStyle name="SAPBEXHLevel0X 7" xfId="15492" xr:uid="{27DD0D32-E3FB-479E-B98F-AF6BD134EBEF}"/>
    <cellStyle name="SAPBEXHLevel0X 7 2" xfId="29107" xr:uid="{18693997-425C-4BFD-AF53-52EE14A4CA97}"/>
    <cellStyle name="SAPBEXHLevel0X 7 2 2" xfId="52406" xr:uid="{4D2C578D-F93B-4EE9-B669-C54B744F6868}"/>
    <cellStyle name="SAPBEXHLevel0X 7 3" xfId="24891" xr:uid="{7CDBBD69-8F78-4C0D-936F-425B8C2375EA}"/>
    <cellStyle name="SAPBEXHLevel0X 7 3 2" xfId="48197" xr:uid="{A4323A6D-F895-4B0E-97AE-BCCA4B2FAD4D}"/>
    <cellStyle name="SAPBEXHLevel0X 7 4" xfId="38831" xr:uid="{4BBB206D-4732-4758-B00E-F0FFDEB1D75D}"/>
    <cellStyle name="SAPBEXHLevel0X 8" xfId="16887" xr:uid="{266646F6-7F65-4846-9026-754C954D9FAF}"/>
    <cellStyle name="SAPBEXHLevel0X 8 2" xfId="40199" xr:uid="{24226340-DFE6-402C-958A-63BA36218A78}"/>
    <cellStyle name="SAPBEXHLevel0X 9" xfId="26635" xr:uid="{973A7A7C-82F7-4C57-A952-FEC476CDDDFF}"/>
    <cellStyle name="SAPBEXHLevel0X 9 2" xfId="49935" xr:uid="{2B059658-CA4A-4F3A-92A8-98DCCC01F640}"/>
    <cellStyle name="SAPBEXHLevel0X_Cash Flow" xfId="9266" xr:uid="{F90BCAE7-9711-45AF-9FEB-04621224CDB3}"/>
    <cellStyle name="SAPBEXHLevel1" xfId="43" xr:uid="{00000000-0005-0000-0000-000064010000}"/>
    <cellStyle name="SAPBEXHLevel1 2" xfId="316" xr:uid="{00000000-0005-0000-0000-000065010000}"/>
    <cellStyle name="SAPBEXHLevel1 2 10" xfId="29466" xr:uid="{E1B3F752-6787-4149-9DE1-0EB9D9231FD4}"/>
    <cellStyle name="SAPBEXHLevel1 2 2" xfId="317" xr:uid="{00000000-0005-0000-0000-000066010000}"/>
    <cellStyle name="SAPBEXHLevel1 2 2 2" xfId="9268" xr:uid="{C1C4C17A-A6E0-4A96-8B89-78A0174A978C}"/>
    <cellStyle name="SAPBEXHLevel1 2 2 2 2" xfId="13773" xr:uid="{5DF0B975-0C7D-4ABD-B6ED-DABF3C209FFF}"/>
    <cellStyle name="SAPBEXHLevel1 2 2 2 2 2" xfId="25018" xr:uid="{18121FE0-936E-412A-9A69-A11ADEC34366}"/>
    <cellStyle name="SAPBEXHLevel1 2 2 2 2 2 2" xfId="48324" xr:uid="{7520C148-E622-4270-B6CC-66F9CDA93AA4}"/>
    <cellStyle name="SAPBEXHLevel1 2 2 2 2 3" xfId="28519" xr:uid="{1D5473BD-A298-4DFC-9FFA-54F216E55A69}"/>
    <cellStyle name="SAPBEXHLevel1 2 2 2 2 3 2" xfId="51818" xr:uid="{837FF515-1080-4579-85E3-C84CEC5A1F98}"/>
    <cellStyle name="SAPBEXHLevel1 2 2 2 2 4" xfId="26375" xr:uid="{3CB95ECB-40AC-4E6F-918C-8B7EAC60713B}"/>
    <cellStyle name="SAPBEXHLevel1 2 2 2 2 4 2" xfId="49677" xr:uid="{D9763D32-5968-4BC5-95C1-B8AF90F13854}"/>
    <cellStyle name="SAPBEXHLevel1 2 2 2 2 5" xfId="37125" xr:uid="{35AD7258-85EE-4031-A532-D638B3350472}"/>
    <cellStyle name="SAPBEXHLevel1 2 2 2 3" xfId="13912" xr:uid="{BDE05632-8550-4307-9B8D-3BF0333007DF}"/>
    <cellStyle name="SAPBEXHLevel1 2 2 2 3 2" xfId="25113" xr:uid="{CDC57612-B7C1-4302-9127-38D62562D1EE}"/>
    <cellStyle name="SAPBEXHLevel1 2 2 2 3 2 2" xfId="48416" xr:uid="{8404B263-36EE-4DB1-B069-15791EFF8822}"/>
    <cellStyle name="SAPBEXHLevel1 2 2 2 3 3" xfId="28643" xr:uid="{2B0F7B89-A395-4199-A36F-2397AC684F4E}"/>
    <cellStyle name="SAPBEXHLevel1 2 2 2 3 3 2" xfId="51942" xr:uid="{75F42873-0A3E-4D9C-BE08-51667891877D}"/>
    <cellStyle name="SAPBEXHLevel1 2 2 2 3 4" xfId="28383" xr:uid="{A02AB576-32F6-4E85-B25E-65A9F419B603}"/>
    <cellStyle name="SAPBEXHLevel1 2 2 2 3 4 2" xfId="51682" xr:uid="{D4CA338E-6B7D-4DCE-AA72-A19CCEF98F48}"/>
    <cellStyle name="SAPBEXHLevel1 2 2 2 3 5" xfId="37254" xr:uid="{B62006F7-AF3E-4B82-8A97-F5D3414BD656}"/>
    <cellStyle name="SAPBEXHLevel1 2 2 2 4" xfId="14056" xr:uid="{BBD4BC7C-E254-4450-B7AB-0D6797458784}"/>
    <cellStyle name="SAPBEXHLevel1 2 2 2 4 2" xfId="28741" xr:uid="{78791A30-C9AA-482E-B3A9-6C9ED697BDD0}"/>
    <cellStyle name="SAPBEXHLevel1 2 2 2 4 2 2" xfId="52040" xr:uid="{00AD6642-17C7-40F9-A527-29C1CE745EE7}"/>
    <cellStyle name="SAPBEXHLevel1 2 2 2 4 3" xfId="28857" xr:uid="{CC7258CA-84B5-4F71-87C1-234E4E76570A}"/>
    <cellStyle name="SAPBEXHLevel1 2 2 2 4 3 2" xfId="52156" xr:uid="{89498F15-5888-42C1-871B-F8FBC2CFA400}"/>
    <cellStyle name="SAPBEXHLevel1 2 2 2 4 4" xfId="37397" xr:uid="{321BFEF4-8C4B-4B0A-9DCD-EDD60058E803}"/>
    <cellStyle name="SAPBEXHLevel1 2 2 2 5" xfId="22718" xr:uid="{EB5BBE8E-838E-4129-BAAC-2140B0917AEF}"/>
    <cellStyle name="SAPBEXHLevel1 2 2 2 5 2" xfId="46024" xr:uid="{6E038E66-DE7B-4CE4-AAE1-8029EFA9492B}"/>
    <cellStyle name="SAPBEXHLevel1 2 2 2 6" xfId="28213" xr:uid="{7A09E870-0074-4CAD-B65C-6F643DF43882}"/>
    <cellStyle name="SAPBEXHLevel1 2 2 2 6 2" xfId="51512" xr:uid="{D9B1D92B-B165-4FA0-B080-7C6F34ED9701}"/>
    <cellStyle name="SAPBEXHLevel1 2 2 2 7" xfId="29287" xr:uid="{8580E662-792C-436B-9B2E-E1EC03A46DEB}"/>
    <cellStyle name="SAPBEXHLevel1 2 2 2 7 2" xfId="52586" xr:uid="{336B1F00-9B5D-4043-AF1D-64567CC3DE4B}"/>
    <cellStyle name="SAPBEXHLevel1 2 2 2 8" xfId="34944" xr:uid="{1C3890A4-54C3-4381-A4F5-190184D0AA33}"/>
    <cellStyle name="SAPBEXHLevel1 2 2 3" xfId="15565" xr:uid="{292C44D5-D0EB-4613-BC3A-E39BECD11CF6}"/>
    <cellStyle name="SAPBEXHLevel1 2 2 3 2" xfId="26668" xr:uid="{A6932EC0-5C95-4D86-B991-19C1BDC3FA75}"/>
    <cellStyle name="SAPBEXHLevel1 2 2 3 2 2" xfId="49967" xr:uid="{212AA1B2-9389-4E8D-94E7-7A61438CEC73}"/>
    <cellStyle name="SAPBEXHLevel1 2 2 3 3" xfId="29179" xr:uid="{941470CD-5ECA-4E27-85BB-B77C72049381}"/>
    <cellStyle name="SAPBEXHLevel1 2 2 3 3 2" xfId="52478" xr:uid="{C9DDAA30-D783-4452-AAE1-168FD54C24DC}"/>
    <cellStyle name="SAPBEXHLevel1 2 2 3 4" xfId="28399" xr:uid="{0269F518-6AAE-45F0-9B53-4DDF2CD02408}"/>
    <cellStyle name="SAPBEXHLevel1 2 2 3 4 2" xfId="51698" xr:uid="{E99EBEA7-C1E4-4F3C-89E9-7A50D5B1A4B6}"/>
    <cellStyle name="SAPBEXHLevel1 2 2 3 5" xfId="38903" xr:uid="{4D552589-D5B4-4A07-8270-EBB8A28FF99E}"/>
    <cellStyle name="SAPBEXHLevel1 2 2 4" xfId="14048" xr:uid="{87E9CEF6-EB77-4BE2-89C0-B0B658745037}"/>
    <cellStyle name="SAPBEXHLevel1 2 2 4 2" xfId="28733" xr:uid="{57F1E012-4254-4D1B-B542-D72F2F5D4859}"/>
    <cellStyle name="SAPBEXHLevel1 2 2 4 2 2" xfId="52032" xr:uid="{49038B89-E970-48B0-B6C4-D312A9221A14}"/>
    <cellStyle name="SAPBEXHLevel1 2 2 4 3" xfId="28105" xr:uid="{856E1CBE-765A-417B-BA77-623B8F2C0F12}"/>
    <cellStyle name="SAPBEXHLevel1 2 2 4 3 2" xfId="51404" xr:uid="{97229FDC-FAB8-4BD4-A596-CC6C009C247E}"/>
    <cellStyle name="SAPBEXHLevel1 2 2 4 4" xfId="37389" xr:uid="{9DB379C9-9B86-45C0-B08C-3BDFE3C59EAD}"/>
    <cellStyle name="SAPBEXHLevel1 2 2 5" xfId="17022" xr:uid="{8DB3DE4C-D14A-4A5D-8620-558470F5B65E}"/>
    <cellStyle name="SAPBEXHLevel1 2 2 5 2" xfId="40334" xr:uid="{EBDA038F-6EDC-4B86-9A50-F8AAFFF0E4DF}"/>
    <cellStyle name="SAPBEXHLevel1 2 2 6" xfId="17013" xr:uid="{228EB97B-571B-454E-94A1-7C9611158C61}"/>
    <cellStyle name="SAPBEXHLevel1 2 2 6 2" xfId="40325" xr:uid="{20BA7A04-9901-4FAD-933E-5B26F8D5FA04}"/>
    <cellStyle name="SAPBEXHLevel1 2 2 7" xfId="28848" xr:uid="{11335954-7FF9-4D26-A251-1E86E201E7A9}"/>
    <cellStyle name="SAPBEXHLevel1 2 2 7 2" xfId="52147" xr:uid="{BBBAF6F6-FC2C-4DC2-AA99-E8508F7AB4C9}"/>
    <cellStyle name="SAPBEXHLevel1 2 2 8" xfId="29467" xr:uid="{5BE5ECBE-CFC3-45B9-9F45-35D1EFCB1907}"/>
    <cellStyle name="SAPBEXHLevel1 2 3" xfId="318" xr:uid="{00000000-0005-0000-0000-000067010000}"/>
    <cellStyle name="SAPBEXHLevel1 2 4" xfId="1416" xr:uid="{BE50ADE7-2FAC-4B35-86D9-EB069A500DCE}"/>
    <cellStyle name="SAPBEXHLevel1 2 4 2" xfId="17247" xr:uid="{2B095745-044A-4096-A837-525EEA59D1ED}"/>
    <cellStyle name="SAPBEXHLevel1 2 4 2 2" xfId="40559" xr:uid="{D5086E93-3BB9-4732-8A21-DA1CD67BCC29}"/>
    <cellStyle name="SAPBEXHLevel1 2 4 3" xfId="25270" xr:uid="{36C12086-97AD-477D-A989-3849FEF3CFD6}"/>
    <cellStyle name="SAPBEXHLevel1 2 4 3 2" xfId="48572" xr:uid="{48597B68-F4B7-4E65-86D3-805E878BA6D0}"/>
    <cellStyle name="SAPBEXHLevel1 2 4 4" xfId="28317" xr:uid="{EDE44085-5268-45A9-83F0-7EF0ACC46A2B}"/>
    <cellStyle name="SAPBEXHLevel1 2 4 4 2" xfId="51616" xr:uid="{7673B66F-5290-4585-B2D8-DA1CEE4BB149}"/>
    <cellStyle name="SAPBEXHLevel1 2 4 5" xfId="29627" xr:uid="{4DEEF502-DA8F-4E92-9175-3A3872CB01D4}"/>
    <cellStyle name="SAPBEXHLevel1 2 5" xfId="15396" xr:uid="{FD3F0167-6F4F-4AFA-BD1D-E45A2E0C4B0B}"/>
    <cellStyle name="SAPBEXHLevel1 2 5 2" xfId="26521" xr:uid="{1492CFF4-C41E-4120-914A-FCDA0FA31A70}"/>
    <cellStyle name="SAPBEXHLevel1 2 5 2 2" xfId="49821" xr:uid="{9506B49F-3874-4F78-95C0-0A7C86FC8148}"/>
    <cellStyle name="SAPBEXHLevel1 2 5 3" xfId="29077" xr:uid="{4177C40A-628E-4B9A-93E4-AB19B8C026E0}"/>
    <cellStyle name="SAPBEXHLevel1 2 5 3 2" xfId="52376" xr:uid="{8E919C1F-C5BD-44EA-87FC-53257F9333CF}"/>
    <cellStyle name="SAPBEXHLevel1 2 5 4" xfId="29326" xr:uid="{0BCB3A2C-9462-4DB9-A916-34313F3C3921}"/>
    <cellStyle name="SAPBEXHLevel1 2 5 4 2" xfId="52625" xr:uid="{7DEE25F1-3492-4F6F-950B-25A54E3ED810}"/>
    <cellStyle name="SAPBEXHLevel1 2 5 5" xfId="38735" xr:uid="{EE2ACDB1-97AD-4BCA-94BE-5086897143B7}"/>
    <cellStyle name="SAPBEXHLevel1 2 6" xfId="14109" xr:uid="{A3CCDFA0-E26E-43E0-97CE-826FB1F86E3A}"/>
    <cellStyle name="SAPBEXHLevel1 2 6 2" xfId="28794" xr:uid="{D2B5806B-EAB9-4D10-921D-DE1663380E88}"/>
    <cellStyle name="SAPBEXHLevel1 2 6 2 2" xfId="52093" xr:uid="{1FCEE587-E77D-4AC0-B93E-A75BFBB6C8B5}"/>
    <cellStyle name="SAPBEXHLevel1 2 6 3" xfId="29248" xr:uid="{A09437C8-58AD-4E72-8319-4478466D7C95}"/>
    <cellStyle name="SAPBEXHLevel1 2 6 3 2" xfId="52547" xr:uid="{055DAE60-B969-4253-B144-9C10FB9C5216}"/>
    <cellStyle name="SAPBEXHLevel1 2 6 4" xfId="37450" xr:uid="{22B29540-5C6E-4817-A742-37AE2A1C955C}"/>
    <cellStyle name="SAPBEXHLevel1 2 7" xfId="17021" xr:uid="{C6A66992-2D69-40C8-8545-DF600654D6CC}"/>
    <cellStyle name="SAPBEXHLevel1 2 7 2" xfId="40333" xr:uid="{91E0273F-2ACE-4B41-9F8B-F8221EA2B12E}"/>
    <cellStyle name="SAPBEXHLevel1 2 8" xfId="25163" xr:uid="{238C0BDE-20D2-4636-8884-46F00F266611}"/>
    <cellStyle name="SAPBEXHLevel1 2 8 2" xfId="48466" xr:uid="{C98210CC-7882-4D71-A354-657D3E9DAD16}"/>
    <cellStyle name="SAPBEXHLevel1 2 9" xfId="17324" xr:uid="{625454AA-FA27-4676-A26E-70E2703CDCEB}"/>
    <cellStyle name="SAPBEXHLevel1 2 9 2" xfId="40636" xr:uid="{6260CC86-A503-4261-B56D-3DEE16723E0E}"/>
    <cellStyle name="SAPBEXHLevel1 3" xfId="319" xr:uid="{00000000-0005-0000-0000-000068010000}"/>
    <cellStyle name="SAPBEXHLevel1 3 2" xfId="9267" xr:uid="{2FBFF503-29F8-4130-BCF3-3C69CE5EF566}"/>
    <cellStyle name="SAPBEXHLevel1 3 2 2" xfId="13772" xr:uid="{99221069-795B-40CE-941C-96C321E07198}"/>
    <cellStyle name="SAPBEXHLevel1 3 2 2 2" xfId="25017" xr:uid="{580D6535-4088-4697-9EF4-132C0CB25C33}"/>
    <cellStyle name="SAPBEXHLevel1 3 2 2 2 2" xfId="48323" xr:uid="{515AAA1F-750F-40A2-A916-14F3613BC677}"/>
    <cellStyle name="SAPBEXHLevel1 3 2 2 3" xfId="28518" xr:uid="{8AD5027D-C1D8-4054-95EA-DB65940B56DC}"/>
    <cellStyle name="SAPBEXHLevel1 3 2 2 3 2" xfId="51817" xr:uid="{ED9E378D-CEE6-4A57-9BE4-6363BA4F1B24}"/>
    <cellStyle name="SAPBEXHLevel1 3 2 2 4" xfId="29302" xr:uid="{4586FDD3-C4E7-46C4-B0A9-476A05CBAF4E}"/>
    <cellStyle name="SAPBEXHLevel1 3 2 2 4 2" xfId="52601" xr:uid="{9ADAD6F0-5B0F-4FE2-8518-AB7C8241188A}"/>
    <cellStyle name="SAPBEXHLevel1 3 2 2 5" xfId="37124" xr:uid="{459B4508-9EE5-4E0C-ACF9-DD2AB2427837}"/>
    <cellStyle name="SAPBEXHLevel1 3 2 3" xfId="13911" xr:uid="{6A8E442C-E316-42FE-B08F-7DF95BC82ACB}"/>
    <cellStyle name="SAPBEXHLevel1 3 2 3 2" xfId="25112" xr:uid="{3EDCA60D-4026-4F36-B05E-4ACF036475D7}"/>
    <cellStyle name="SAPBEXHLevel1 3 2 3 2 2" xfId="48415" xr:uid="{1E2E5B9E-87B1-44D1-A13C-56A96D431A09}"/>
    <cellStyle name="SAPBEXHLevel1 3 2 3 3" xfId="28642" xr:uid="{0421CF22-6B95-4B55-AAA5-FC71E5A4BABD}"/>
    <cellStyle name="SAPBEXHLevel1 3 2 3 3 2" xfId="51941" xr:uid="{2E11099E-28D8-476F-BEF9-9D61EED9AE94}"/>
    <cellStyle name="SAPBEXHLevel1 3 2 3 4" xfId="28872" xr:uid="{071B408B-B1D6-4199-B006-31ED77A96AEE}"/>
    <cellStyle name="SAPBEXHLevel1 3 2 3 4 2" xfId="52171" xr:uid="{225B5DB9-157D-4B63-A242-222FE5E725DC}"/>
    <cellStyle name="SAPBEXHLevel1 3 2 3 5" xfId="37253" xr:uid="{411D1491-CC08-4617-9E22-D06D642654F7}"/>
    <cellStyle name="SAPBEXHLevel1 3 2 4" xfId="14072" xr:uid="{EF6F5D9A-34BE-4982-A01C-DC2BEF954B86}"/>
    <cellStyle name="SAPBEXHLevel1 3 2 4 2" xfId="28757" xr:uid="{61594998-8DC1-4F2A-94B5-B025730A7573}"/>
    <cellStyle name="SAPBEXHLevel1 3 2 4 2 2" xfId="52056" xr:uid="{7709AA72-EAF0-4262-9DE2-7AE225ADBDE7}"/>
    <cellStyle name="SAPBEXHLevel1 3 2 4 3" xfId="17376" xr:uid="{709B83EB-7221-4897-92CA-5A88EAA1BDF9}"/>
    <cellStyle name="SAPBEXHLevel1 3 2 4 3 2" xfId="40688" xr:uid="{E7CF6CBE-BB6F-4F7A-B34C-5B1D984B95AA}"/>
    <cellStyle name="SAPBEXHLevel1 3 2 4 4" xfId="37413" xr:uid="{A724412C-05C8-4E95-AA77-95C33328E81E}"/>
    <cellStyle name="SAPBEXHLevel1 4" xfId="320" xr:uid="{00000000-0005-0000-0000-000069010000}"/>
    <cellStyle name="SAPBEXHLevel1 4 2" xfId="17025" xr:uid="{F2C414E7-C88F-4CDC-BF8F-26CDB5B1EFE8}"/>
    <cellStyle name="SAPBEXHLevel1 4 2 2" xfId="40337" xr:uid="{0FD11567-BB26-4656-BA99-C8C3FC7A8FEE}"/>
    <cellStyle name="SAPBEXHLevel1 4 3" xfId="16886" xr:uid="{35F89EFE-D157-4E00-9127-8915205FF06C}"/>
    <cellStyle name="SAPBEXHLevel1 4 3 2" xfId="40198" xr:uid="{5A3D43F0-94CD-478D-BD97-C01DCD65D3C6}"/>
    <cellStyle name="SAPBEXHLevel1 4 4" xfId="28132" xr:uid="{F3B1E033-8741-41C5-8408-99602AE3C6FB}"/>
    <cellStyle name="SAPBEXHLevel1 4 4 2" xfId="51431" xr:uid="{6F3CD17E-19D2-4A66-853E-813777E35509}"/>
    <cellStyle name="SAPBEXHLevel1 4 5" xfId="29468" xr:uid="{89F49E68-3008-4791-B952-4F788EB7626E}"/>
    <cellStyle name="SAPBEXHLevel1 5" xfId="1415" xr:uid="{3B02404E-A977-4631-9964-76946BCE08DF}"/>
    <cellStyle name="SAPBEXHLevel1 5 2" xfId="17246" xr:uid="{E3826645-273A-4D51-B247-D6538E297B99}"/>
    <cellStyle name="SAPBEXHLevel1 5 2 2" xfId="40558" xr:uid="{30F77313-FF52-4835-BB86-B16F30127CA6}"/>
    <cellStyle name="SAPBEXHLevel1 5 3" xfId="25169" xr:uid="{D323C3AB-0CC2-4044-A6E8-ED15B49F7A70}"/>
    <cellStyle name="SAPBEXHLevel1 5 3 2" xfId="48472" xr:uid="{75C71E6C-FF50-44AD-8017-338CB7D0F167}"/>
    <cellStyle name="SAPBEXHLevel1 5 4" xfId="28391" xr:uid="{242C3DC3-80D2-4414-89B8-B751933779B5}"/>
    <cellStyle name="SAPBEXHLevel1 5 4 2" xfId="51690" xr:uid="{8B6DB246-6423-404E-9E5E-F7494BC71AB8}"/>
    <cellStyle name="SAPBEXHLevel1 5 5" xfId="29626" xr:uid="{E0E55699-9933-4E57-B4D8-64620D4D6617}"/>
    <cellStyle name="SAPBEXHLevel1 6" xfId="14122" xr:uid="{897C8CAF-CB2C-4A4E-87E1-5838CB577DF2}"/>
    <cellStyle name="SAPBEXHLevel1 6 2" xfId="25284" xr:uid="{F707C00E-8231-4606-92BD-BB3E5064059E}"/>
    <cellStyle name="SAPBEXHLevel1 6 2 2" xfId="48586" xr:uid="{F3A6BF58-E747-424D-AD09-F50A4AA36708}"/>
    <cellStyle name="SAPBEXHLevel1 6 3" xfId="28807" xr:uid="{79E91CD7-F397-4113-8CF8-DE0E4D4FB521}"/>
    <cellStyle name="SAPBEXHLevel1 6 3 2" xfId="52106" xr:uid="{97FB21D9-33EC-4E1F-84CF-1ED78A43B550}"/>
    <cellStyle name="SAPBEXHLevel1 6 4" xfId="28358" xr:uid="{B1905260-6E87-4630-8448-BBE95696B2A6}"/>
    <cellStyle name="SAPBEXHLevel1 6 4 2" xfId="51657" xr:uid="{101B3E53-546E-43C5-A960-295802C95126}"/>
    <cellStyle name="SAPBEXHLevel1 6 5" xfId="37463" xr:uid="{3F1B9579-BC3B-4D3A-A2EA-A25B6D0F3E20}"/>
    <cellStyle name="SAPBEXHLevel1 7" xfId="15368" xr:uid="{00C1D430-3576-41C1-832D-286ED4F4A0BD}"/>
    <cellStyle name="SAPBEXHLevel1 7 2" xfId="29049" xr:uid="{25AA626A-464D-42E5-8F18-A541497DE39B}"/>
    <cellStyle name="SAPBEXHLevel1 7 2 2" xfId="52348" xr:uid="{DF168874-5100-41B5-8B1B-026371A7F3A2}"/>
    <cellStyle name="SAPBEXHLevel1 7 3" xfId="28831" xr:uid="{FCA1EF1E-3C05-4D9B-80B0-5942565EBD8C}"/>
    <cellStyle name="SAPBEXHLevel1 7 3 2" xfId="52130" xr:uid="{45837150-61EF-49F3-87C3-E5BB55BCFA5D}"/>
    <cellStyle name="SAPBEXHLevel1 7 4" xfId="38707" xr:uid="{AF37F1C5-8923-49E5-B497-852641CA3377}"/>
    <cellStyle name="SAPBEXHLevel1_Cash Flow" xfId="9269" xr:uid="{67009C6F-E519-4E5A-A91A-2B1A0D3221D6}"/>
    <cellStyle name="SAPBEXHLevel1X" xfId="44" xr:uid="{00000000-0005-0000-0000-00006A010000}"/>
    <cellStyle name="SAPBEXHLevel1X 10" xfId="25255" xr:uid="{B0DF69CA-B7AB-4C10-A16F-CDE81A53404F}"/>
    <cellStyle name="SAPBEXHLevel1X 10 2" xfId="48557" xr:uid="{D50E7187-33A8-43C1-BF43-BDF55F44C812}"/>
    <cellStyle name="SAPBEXHLevel1X 11" xfId="29350" xr:uid="{C72CC939-F52B-4577-8DFD-C0F587E1BBA4}"/>
    <cellStyle name="SAPBEXHLevel1X 2" xfId="321" xr:uid="{00000000-0005-0000-0000-00006B010000}"/>
    <cellStyle name="SAPBEXHLevel1X 2 10" xfId="29469" xr:uid="{A95E8A9A-387C-4D91-9917-7FDA1E5F9C2A}"/>
    <cellStyle name="SAPBEXHLevel1X 2 2" xfId="322" xr:uid="{00000000-0005-0000-0000-00006C010000}"/>
    <cellStyle name="SAPBEXHLevel1X 2 2 2" xfId="9271" xr:uid="{7090938D-F10B-4D48-A438-DB2C4D0EA2B2}"/>
    <cellStyle name="SAPBEXHLevel1X 2 2 2 2" xfId="13775" xr:uid="{DD5519B5-E986-44E5-AA4E-7A54FF374B60}"/>
    <cellStyle name="SAPBEXHLevel1X 2 2 2 2 2" xfId="25020" xr:uid="{9C9743D5-DCF2-4668-87F5-C1B7181FA02E}"/>
    <cellStyle name="SAPBEXHLevel1X 2 2 2 2 2 2" xfId="48326" xr:uid="{8445AEAE-F424-4410-9DD4-53FF1E3AA413}"/>
    <cellStyle name="SAPBEXHLevel1X 2 2 2 2 3" xfId="28521" xr:uid="{CBDC0C41-2F63-43FD-A862-F703EF74C34B}"/>
    <cellStyle name="SAPBEXHLevel1X 2 2 2 2 3 2" xfId="51820" xr:uid="{800C5303-A645-4ACD-9B5B-9BD8FF539FA4}"/>
    <cellStyle name="SAPBEXHLevel1X 2 2 2 2 4" xfId="28836" xr:uid="{5EC24245-2671-467C-B4C3-0744E7DED590}"/>
    <cellStyle name="SAPBEXHLevel1X 2 2 2 2 4 2" xfId="52135" xr:uid="{B90C98C4-8881-44CE-A5AB-E61984F6EBBF}"/>
    <cellStyle name="SAPBEXHLevel1X 2 2 2 2 5" xfId="37127" xr:uid="{5C0CB7DE-5B83-4C67-AF0F-8636E38D7DA1}"/>
    <cellStyle name="SAPBEXHLevel1X 2 2 2 3" xfId="15364" xr:uid="{FA8AEA45-0C5B-4CE6-915B-30F34E1AC324}"/>
    <cellStyle name="SAPBEXHLevel1X 2 2 2 3 2" xfId="26496" xr:uid="{6F9EA206-5E0F-4206-A7D2-F3C57785F2DD}"/>
    <cellStyle name="SAPBEXHLevel1X 2 2 2 3 2 2" xfId="49797" xr:uid="{242346AF-2F2B-40B4-8428-64BFA1406F8C}"/>
    <cellStyle name="SAPBEXHLevel1X 2 2 2 3 3" xfId="29046" xr:uid="{86F8EA9D-330F-4713-B49D-1815D8B39375}"/>
    <cellStyle name="SAPBEXHLevel1X 2 2 2 3 3 2" xfId="52345" xr:uid="{299FB8B7-EBA0-44D2-A739-D590ABDDBA06}"/>
    <cellStyle name="SAPBEXHLevel1X 2 2 2 3 4" xfId="24867" xr:uid="{337A6012-3F73-415C-9636-9508C186DF09}"/>
    <cellStyle name="SAPBEXHLevel1X 2 2 2 3 4 2" xfId="48173" xr:uid="{B957F467-F8C1-4F69-998F-DFAE5E040C5B}"/>
    <cellStyle name="SAPBEXHLevel1X 2 2 2 3 5" xfId="38704" xr:uid="{D97B30F4-0A75-433E-906F-664FA11D0634}"/>
    <cellStyle name="SAPBEXHLevel1X 2 2 2 4" xfId="13938" xr:uid="{9B1B18D7-AFD1-40F0-BECC-7CF31165EF19}"/>
    <cellStyle name="SAPBEXHLevel1X 2 2 2 4 2" xfId="28669" xr:uid="{9409E4A9-2A73-4C48-9D42-AD8ADE2D5C36}"/>
    <cellStyle name="SAPBEXHLevel1X 2 2 2 4 2 2" xfId="51968" xr:uid="{FE7477D0-3E5C-4CF9-898F-2349924C8F36}"/>
    <cellStyle name="SAPBEXHLevel1X 2 2 2 4 3" xfId="17305" xr:uid="{C27AC52E-D50E-47D5-83D9-A9B1B9FAF642}"/>
    <cellStyle name="SAPBEXHLevel1X 2 2 2 4 3 2" xfId="40617" xr:uid="{2845814B-0B52-49D7-89A5-4FB002C8958C}"/>
    <cellStyle name="SAPBEXHLevel1X 2 2 2 4 4" xfId="37280" xr:uid="{FFB2FC00-132F-4333-AE8D-5F6C8B7A0810}"/>
    <cellStyle name="SAPBEXHLevel1X 2 2 2 5" xfId="22721" xr:uid="{3D791E4F-ECAE-4C20-B42D-74034DB62C98}"/>
    <cellStyle name="SAPBEXHLevel1X 2 2 2 5 2" xfId="46027" xr:uid="{828C092F-C26F-45E5-9668-347E49434B4F}"/>
    <cellStyle name="SAPBEXHLevel1X 2 2 2 6" xfId="28214" xr:uid="{6873DDC1-CCD4-4F94-B7AB-B813FCFF0640}"/>
    <cellStyle name="SAPBEXHLevel1X 2 2 2 6 2" xfId="51513" xr:uid="{96BF141D-52CC-4CF4-ACEA-06E7D7E87C26}"/>
    <cellStyle name="SAPBEXHLevel1X 2 2 2 7" xfId="28821" xr:uid="{ACA9FB92-4E9F-41D6-AB5A-5239AD93E029}"/>
    <cellStyle name="SAPBEXHLevel1X 2 2 2 7 2" xfId="52120" xr:uid="{F404905A-A94D-4B0B-802C-BB8A05746E20}"/>
    <cellStyle name="SAPBEXHLevel1X 2 2 2 8" xfId="34945" xr:uid="{F5BDB884-7E4E-48DE-A505-BDEB779D5D2F}"/>
    <cellStyle name="SAPBEXHLevel1X 2 2 3" xfId="15386" xr:uid="{420675E9-726A-486F-8547-D2A896B6669B}"/>
    <cellStyle name="SAPBEXHLevel1X 2 2 3 2" xfId="26516" xr:uid="{18B23D13-83E0-4C28-9780-B927F1492034}"/>
    <cellStyle name="SAPBEXHLevel1X 2 2 3 2 2" xfId="49816" xr:uid="{94FFB564-97D4-47A3-9FDA-4336D5828B5A}"/>
    <cellStyle name="SAPBEXHLevel1X 2 2 3 3" xfId="29067" xr:uid="{7DE29F99-156D-4606-833B-CBCCCBA06950}"/>
    <cellStyle name="SAPBEXHLevel1X 2 2 3 3 2" xfId="52366" xr:uid="{4E4465C0-11B8-42C2-8242-60DFCF003342}"/>
    <cellStyle name="SAPBEXHLevel1X 2 2 3 4" xfId="17462" xr:uid="{403126AD-E1D3-46B5-87DA-2C5E5DEB0BB0}"/>
    <cellStyle name="SAPBEXHLevel1X 2 2 3 4 2" xfId="40774" xr:uid="{D4D748E2-47C8-4AA3-8252-3B93086FB0F1}"/>
    <cellStyle name="SAPBEXHLevel1X 2 2 3 5" xfId="38725" xr:uid="{AC5048B6-34AD-4352-960F-65FA6D9A48E2}"/>
    <cellStyle name="SAPBEXHLevel1X 2 2 4" xfId="13975" xr:uid="{FFC09B68-5131-4268-ADD3-DEE30853E3EE}"/>
    <cellStyle name="SAPBEXHLevel1X 2 2 4 2" xfId="28694" xr:uid="{2300EABD-CC16-4D73-A4AD-0AFB3563F854}"/>
    <cellStyle name="SAPBEXHLevel1X 2 2 4 2 2" xfId="51993" xr:uid="{1DA8A8F0-7275-48EB-BA78-DFAFD9FE97C0}"/>
    <cellStyle name="SAPBEXHLevel1X 2 2 4 3" xfId="28456" xr:uid="{EF379D32-CC2C-4BB3-925A-C9546B69FBBB}"/>
    <cellStyle name="SAPBEXHLevel1X 2 2 4 3 2" xfId="51755" xr:uid="{73188ED7-6EFF-4ED0-8471-7776EA1AF56A}"/>
    <cellStyle name="SAPBEXHLevel1X 2 2 4 4" xfId="37317" xr:uid="{2F0155DF-A94C-4299-A558-0ECB02445D5C}"/>
    <cellStyle name="SAPBEXHLevel1X 2 2 5" xfId="17027" xr:uid="{B1DAAB67-D055-4137-8DC3-61FDEDCFFDC3}"/>
    <cellStyle name="SAPBEXHLevel1X 2 2 5 2" xfId="40339" xr:uid="{392D1EA3-AF28-4877-A229-E036A1205BB1}"/>
    <cellStyle name="SAPBEXHLevel1X 2 2 6" xfId="22709" xr:uid="{C3F22980-98D3-4F56-8E90-C9D5095AC28C}"/>
    <cellStyle name="SAPBEXHLevel1X 2 2 6 2" xfId="46015" xr:uid="{BB81F339-B524-4145-824B-88FD31C1E768}"/>
    <cellStyle name="SAPBEXHLevel1X 2 2 7" xfId="27981" xr:uid="{4592CB0A-E4E4-4FCD-90B5-10E6A30ED3BB}"/>
    <cellStyle name="SAPBEXHLevel1X 2 2 7 2" xfId="51280" xr:uid="{F86C2EAF-9531-4D6B-BF56-9DFCEA49AC77}"/>
    <cellStyle name="SAPBEXHLevel1X 2 2 8" xfId="29470" xr:uid="{F4335712-02A8-40D2-A34D-F5824DE0AEA8}"/>
    <cellStyle name="SAPBEXHLevel1X 2 3" xfId="323" xr:uid="{00000000-0005-0000-0000-00006D010000}"/>
    <cellStyle name="SAPBEXHLevel1X 2 3 2" xfId="17028" xr:uid="{1253513A-79E8-4EB9-9AFD-0767CF72EA6C}"/>
    <cellStyle name="SAPBEXHLevel1X 2 3 2 2" xfId="40340" xr:uid="{CDE4C9E4-F7B4-42A0-8A7D-D325BA65CB1C}"/>
    <cellStyle name="SAPBEXHLevel1X 2 3 3" xfId="17241" xr:uid="{DE6CF13D-31E6-4F6F-8539-CF43327015BB}"/>
    <cellStyle name="SAPBEXHLevel1X 2 3 3 2" xfId="40553" xr:uid="{A7D5BF33-679A-4BD3-ABA8-5FC7CC51D8FA}"/>
    <cellStyle name="SAPBEXHLevel1X 2 3 4" xfId="17170" xr:uid="{AE8E6DAB-EEB1-4F72-AC03-DA68439A6035}"/>
    <cellStyle name="SAPBEXHLevel1X 2 3 4 2" xfId="40482" xr:uid="{63CE0245-AF03-4A9F-84F0-7E2E8F1F6C71}"/>
    <cellStyle name="SAPBEXHLevel1X 2 3 5" xfId="29471" xr:uid="{E4B63766-3469-4DE3-B5BB-AA9B9F70E4DE}"/>
    <cellStyle name="SAPBEXHLevel1X 2 4" xfId="1418" xr:uid="{8AD73044-6D4D-455A-961F-62A831FBF516}"/>
    <cellStyle name="SAPBEXHLevel1X 2 4 2" xfId="17249" xr:uid="{DBDFBA27-BE51-4470-BE7F-96274FFE2F97}"/>
    <cellStyle name="SAPBEXHLevel1X 2 4 2 2" xfId="40561" xr:uid="{498ADD07-CE68-4F73-A4C0-C2D93F1943CF}"/>
    <cellStyle name="SAPBEXHLevel1X 2 4 3" xfId="17343" xr:uid="{BF5280D1-4787-4A58-8BBE-E293F38ADC5B}"/>
    <cellStyle name="SAPBEXHLevel1X 2 4 3 2" xfId="40655" xr:uid="{20BA191B-5C2E-4F7A-AEBB-EEDD4B79A2CB}"/>
    <cellStyle name="SAPBEXHLevel1X 2 4 4" xfId="28090" xr:uid="{B468B539-F4C3-47EF-B19C-959B71A87F01}"/>
    <cellStyle name="SAPBEXHLevel1X 2 4 4 2" xfId="51389" xr:uid="{573AEA22-D673-4107-9A34-76F113EAD294}"/>
    <cellStyle name="SAPBEXHLevel1X 2 4 5" xfId="29629" xr:uid="{44EE0074-6F52-4DF8-849F-EBE709131603}"/>
    <cellStyle name="SAPBEXHLevel1X 2 5" xfId="13974" xr:uid="{0DC67542-66DE-434A-BE16-397539A16D11}"/>
    <cellStyle name="SAPBEXHLevel1X 2 5 2" xfId="25166" xr:uid="{EB238653-6C28-4EF4-8A3B-E0ADDBFD0B03}"/>
    <cellStyle name="SAPBEXHLevel1X 2 5 2 2" xfId="48469" xr:uid="{7439AD76-EDC9-4FF9-B3BC-126A5AD6E489}"/>
    <cellStyle name="SAPBEXHLevel1X 2 5 3" xfId="28693" xr:uid="{070E2F4F-C138-4F2A-BF83-F2C838945FDD}"/>
    <cellStyle name="SAPBEXHLevel1X 2 5 3 2" xfId="51992" xr:uid="{60706F71-D066-456E-8657-A1A03A0F5328}"/>
    <cellStyle name="SAPBEXHLevel1X 2 5 4" xfId="28414" xr:uid="{B4B01BB8-76C6-4B75-887F-8B14BC7DB59A}"/>
    <cellStyle name="SAPBEXHLevel1X 2 5 4 2" xfId="51713" xr:uid="{48476722-08EE-49DE-904C-F479B7735706}"/>
    <cellStyle name="SAPBEXHLevel1X 2 5 5" xfId="37316" xr:uid="{B5648B5B-5B27-476E-9B76-B005AB94E9A2}"/>
    <cellStyle name="SAPBEXHLevel1X 2 6" xfId="13840" xr:uid="{A1F22330-4A60-4F6D-B1A0-166D85BAF2CF}"/>
    <cellStyle name="SAPBEXHLevel1X 2 6 2" xfId="28578" xr:uid="{A54AF270-D6A5-437E-94DA-9741CCE147C0}"/>
    <cellStyle name="SAPBEXHLevel1X 2 6 2 2" xfId="51877" xr:uid="{A4D7D7DE-F8AF-4D55-B021-4B5D9C3ED5CE}"/>
    <cellStyle name="SAPBEXHLevel1X 2 6 3" xfId="28040" xr:uid="{3F4B78C7-5FEA-4616-8F7D-4648039BB7B8}"/>
    <cellStyle name="SAPBEXHLevel1X 2 6 3 2" xfId="51339" xr:uid="{EB8E5070-E80E-496F-A38D-9946862B0CB3}"/>
    <cellStyle name="SAPBEXHLevel1X 2 6 4" xfId="37184" xr:uid="{32DB1FB6-3CC4-48E8-8E22-C83BAACF2770}"/>
    <cellStyle name="SAPBEXHLevel1X 2 7" xfId="17026" xr:uid="{304C5944-BAFF-43A8-ADD6-95990F94877D}"/>
    <cellStyle name="SAPBEXHLevel1X 2 7 2" xfId="40338" xr:uid="{EF48D383-E011-4EE5-8345-46C4C560EAF0}"/>
    <cellStyle name="SAPBEXHLevel1X 2 8" xfId="17239" xr:uid="{4BC5E950-1F3E-46C3-8902-0176178AF55E}"/>
    <cellStyle name="SAPBEXHLevel1X 2 8 2" xfId="40551" xr:uid="{AA1DF363-3C45-434D-B09C-8EA054017853}"/>
    <cellStyle name="SAPBEXHLevel1X 2 9" xfId="28061" xr:uid="{F634219D-5BF3-4A00-BEB0-86F98148A085}"/>
    <cellStyle name="SAPBEXHLevel1X 2 9 2" xfId="51360" xr:uid="{F69AF5CB-5259-4579-A365-A133AAD5B55F}"/>
    <cellStyle name="SAPBEXHLevel1X 3" xfId="324" xr:uid="{00000000-0005-0000-0000-00006E010000}"/>
    <cellStyle name="SAPBEXHLevel1X 3 2" xfId="9270" xr:uid="{76FAC93F-66F9-4636-9B8E-B320EC4561C9}"/>
    <cellStyle name="SAPBEXHLevel1X 3 2 2" xfId="13774" xr:uid="{2BB48DD5-7A33-4B3A-B10B-B8BCEAE43106}"/>
    <cellStyle name="SAPBEXHLevel1X 3 2 2 2" xfId="25019" xr:uid="{5EAAFCA0-ADF7-457F-AA55-6D73D78C83B3}"/>
    <cellStyle name="SAPBEXHLevel1X 3 2 2 2 2" xfId="48325" xr:uid="{C4BCC8D4-96E2-40D7-AE0A-9AC1259FC70F}"/>
    <cellStyle name="SAPBEXHLevel1X 3 2 2 3" xfId="28520" xr:uid="{7A77C7C8-7F76-48ED-A4CA-1FADD803A137}"/>
    <cellStyle name="SAPBEXHLevel1X 3 2 2 3 2" xfId="51819" xr:uid="{DCF017DA-2C2E-4E5F-93AC-5B5FCF66F826}"/>
    <cellStyle name="SAPBEXHLevel1X 3 2 2 4" xfId="29266" xr:uid="{94618072-72F1-4574-B8ED-F6640CB6C318}"/>
    <cellStyle name="SAPBEXHLevel1X 3 2 2 4 2" xfId="52565" xr:uid="{A8ABAA84-AE67-4978-BD2B-50C8CD8BB74D}"/>
    <cellStyle name="SAPBEXHLevel1X 3 2 2 5" xfId="37126" xr:uid="{1ED5942F-5DFE-474F-B0BE-C6548C6097DC}"/>
    <cellStyle name="SAPBEXHLevel1X 3 2 3" xfId="14085" xr:uid="{C9AE3490-0500-43E2-AAD0-2D4470A922FC}"/>
    <cellStyle name="SAPBEXHLevel1X 3 2 3 2" xfId="25261" xr:uid="{13CF5ADF-FD61-4DCF-ADDA-76AE6F043FC5}"/>
    <cellStyle name="SAPBEXHLevel1X 3 2 3 2 2" xfId="48563" xr:uid="{B5DB51E0-5855-4E25-86F3-B88207C8F814}"/>
    <cellStyle name="SAPBEXHLevel1X 3 2 3 3" xfId="28770" xr:uid="{316B8F68-5AE9-4929-83B8-8B35652C708A}"/>
    <cellStyle name="SAPBEXHLevel1X 3 2 3 3 2" xfId="52069" xr:uid="{68C35A10-142F-4F88-BE53-509122C9154A}"/>
    <cellStyle name="SAPBEXHLevel1X 3 2 3 4" xfId="24912" xr:uid="{9029F8CD-ED6A-438B-9E3D-C2380B967578}"/>
    <cellStyle name="SAPBEXHLevel1X 3 2 3 4 2" xfId="48218" xr:uid="{392CF58C-1685-4D34-9B3A-DB03238B4950}"/>
    <cellStyle name="SAPBEXHLevel1X 3 2 3 5" xfId="37426" xr:uid="{92E24A82-9B21-44A3-A47A-58BAE011DCE2}"/>
    <cellStyle name="SAPBEXHLevel1X 3 2 4" xfId="13887" xr:uid="{83A56D3C-9647-4D3A-97DA-CBF7C4F2488E}"/>
    <cellStyle name="SAPBEXHLevel1X 3 2 4 2" xfId="28619" xr:uid="{C6B9A260-6379-4D62-AE4A-E668E3F14BA7}"/>
    <cellStyle name="SAPBEXHLevel1X 3 2 4 2 2" xfId="51918" xr:uid="{6940C169-92E8-4142-B12F-E06F46175CE0}"/>
    <cellStyle name="SAPBEXHLevel1X 3 2 4 3" xfId="28017" xr:uid="{87B08007-11A9-4B78-85F8-AE7B67F3930E}"/>
    <cellStyle name="SAPBEXHLevel1X 3 2 4 3 2" xfId="51316" xr:uid="{8F667102-AF82-44A5-8199-8617957E7DB2}"/>
    <cellStyle name="SAPBEXHLevel1X 3 2 4 4" xfId="37229" xr:uid="{F579041D-9D13-49EA-834A-64F5B4CB9B32}"/>
    <cellStyle name="SAPBEXHLevel1X 3 3" xfId="17029" xr:uid="{8D8A3EEF-4123-4F8C-AE40-7D24EA850E82}"/>
    <cellStyle name="SAPBEXHLevel1X 3 3 2" xfId="40341" xr:uid="{74CBDC5E-4263-4CF1-B177-05ACB4CB9413}"/>
    <cellStyle name="SAPBEXHLevel1X 3 4" xfId="17009" xr:uid="{ABD31D13-ED9F-40EF-B7C5-C68B7368EBF3}"/>
    <cellStyle name="SAPBEXHLevel1X 3 4 2" xfId="40321" xr:uid="{F45A484A-D1A5-455B-A7A7-6D1F287D1BB7}"/>
    <cellStyle name="SAPBEXHLevel1X 3 5" xfId="17391" xr:uid="{251A3561-24E0-4394-AD20-8C748503B758}"/>
    <cellStyle name="SAPBEXHLevel1X 3 5 2" xfId="40703" xr:uid="{783070BD-B899-458B-A946-064992B648D1}"/>
    <cellStyle name="SAPBEXHLevel1X 3 6" xfId="29472" xr:uid="{61AFB34D-4722-4B5D-A7E7-A0EF72FC0A79}"/>
    <cellStyle name="SAPBEXHLevel1X 4" xfId="325" xr:uid="{00000000-0005-0000-0000-00006F010000}"/>
    <cellStyle name="SAPBEXHLevel1X 4 2" xfId="17030" xr:uid="{3BA011F0-8DCF-46BF-8517-A0214E4386EE}"/>
    <cellStyle name="SAPBEXHLevel1X 4 2 2" xfId="40342" xr:uid="{CCC08B0D-9AE9-4C1F-A3C5-0065E01869EA}"/>
    <cellStyle name="SAPBEXHLevel1X 4 3" xfId="17240" xr:uid="{E70BA49B-0DCE-470A-AE7A-0E488F534BF8}"/>
    <cellStyle name="SAPBEXHLevel1X 4 3 2" xfId="40552" xr:uid="{36CB08F5-09A4-4753-8A76-23648FBFA4E5}"/>
    <cellStyle name="SAPBEXHLevel1X 4 4" xfId="29275" xr:uid="{5EF9FE2B-8A10-482C-A2EA-F43079A0A217}"/>
    <cellStyle name="SAPBEXHLevel1X 4 4 2" xfId="52574" xr:uid="{2109ADD0-2A87-41D1-A22E-641A46FD1400}"/>
    <cellStyle name="SAPBEXHLevel1X 4 5" xfId="29473" xr:uid="{9468B701-F13C-4622-9783-A201761DF601}"/>
    <cellStyle name="SAPBEXHLevel1X 5" xfId="1417" xr:uid="{1181E5F2-42E4-4FCB-98A4-44CDD9C9E2BB}"/>
    <cellStyle name="SAPBEXHLevel1X 5 2" xfId="17248" xr:uid="{7267686F-EA94-450A-AA19-01EBF5D5B28D}"/>
    <cellStyle name="SAPBEXHLevel1X 5 2 2" xfId="40560" xr:uid="{F2E7EC84-D4F5-4997-B490-74D22CECF67A}"/>
    <cellStyle name="SAPBEXHLevel1X 5 3" xfId="25053" xr:uid="{DA1FEDE9-D52A-4538-BCC2-E4E8A24AFA5F}"/>
    <cellStyle name="SAPBEXHLevel1X 5 3 2" xfId="48359" xr:uid="{DB52FCAD-727A-4AC2-A70F-0CF2AFA1FD92}"/>
    <cellStyle name="SAPBEXHLevel1X 5 4" xfId="28163" xr:uid="{0A1AE350-C020-48F1-AFDA-A1F2ACB2A6FD}"/>
    <cellStyle name="SAPBEXHLevel1X 5 4 2" xfId="51462" xr:uid="{30E92403-BE9E-4349-9DE7-2E41019E9B37}"/>
    <cellStyle name="SAPBEXHLevel1X 5 5" xfId="29628" xr:uid="{3B9F5E16-E58D-49CF-B3D5-85994F6EF2C3}"/>
    <cellStyle name="SAPBEXHLevel1X 6" xfId="15531" xr:uid="{71BF73A1-32A9-4D98-A3BB-59BEBA4D9AAA}"/>
    <cellStyle name="SAPBEXHLevel1X 6 2" xfId="26641" xr:uid="{AE6521B1-52EB-478E-B4D3-BD8573E8A151}"/>
    <cellStyle name="SAPBEXHLevel1X 6 2 2" xfId="49941" xr:uid="{80B972E6-D847-4ACE-8641-ACA77F3EF01F}"/>
    <cellStyle name="SAPBEXHLevel1X 6 3" xfId="29146" xr:uid="{51E0DD5D-AA65-4142-9762-B3CFA5374552}"/>
    <cellStyle name="SAPBEXHLevel1X 6 3 2" xfId="52445" xr:uid="{47286B46-C769-4FC6-BD7C-82E43DDF14D8}"/>
    <cellStyle name="SAPBEXHLevel1X 6 4" xfId="24881" xr:uid="{0B2A2620-341E-48E3-B518-2E595B2145C3}"/>
    <cellStyle name="SAPBEXHLevel1X 6 4 2" xfId="48187" xr:uid="{4290807F-B9F6-4C73-8D12-72711C4B2050}"/>
    <cellStyle name="SAPBEXHLevel1X 6 5" xfId="38870" xr:uid="{8B19FCA8-DF2F-4668-BB51-8DB02474685B}"/>
    <cellStyle name="SAPBEXHLevel1X 7" xfId="15374" xr:uid="{304656A2-7A01-459F-8979-EECA3F3C5AB1}"/>
    <cellStyle name="SAPBEXHLevel1X 7 2" xfId="29055" xr:uid="{CA793223-2949-41F7-B32A-F1D33CBDA5F8}"/>
    <cellStyle name="SAPBEXHLevel1X 7 2 2" xfId="52354" xr:uid="{39F545A5-3F1B-49A7-B146-057FDC1850A4}"/>
    <cellStyle name="SAPBEXHLevel1X 7 3" xfId="27954" xr:uid="{59827673-6B2D-4C9E-AFAC-4E08D5D4DFCC}"/>
    <cellStyle name="SAPBEXHLevel1X 7 3 2" xfId="51253" xr:uid="{55C1C74B-39A3-46F4-95A8-35635E7C0796}"/>
    <cellStyle name="SAPBEXHLevel1X 7 4" xfId="38713" xr:uid="{0112E609-E488-4F79-99FF-3AAC0DB9B045}"/>
    <cellStyle name="SAPBEXHLevel1X 8" xfId="16889" xr:uid="{4F03CC1E-E5E2-4E42-901B-AD017ABD219E}"/>
    <cellStyle name="SAPBEXHLevel1X 8 2" xfId="40201" xr:uid="{CCA229F0-78C8-4A47-9130-02D6E72D4D6F}"/>
    <cellStyle name="SAPBEXHLevel1X 9" xfId="25242" xr:uid="{4CB1C39D-B9C8-4544-A7EC-89FD5B9DEAEB}"/>
    <cellStyle name="SAPBEXHLevel1X 9 2" xfId="48544" xr:uid="{AAD9C3A7-917C-4468-BE72-9E1418BD99C0}"/>
    <cellStyle name="SAPBEXHLevel1X_Cash Flow" xfId="9272" xr:uid="{F6C7C5EC-A723-481D-BEBB-55E357436AE7}"/>
    <cellStyle name="SAPBEXHLevel2" xfId="45" xr:uid="{00000000-0005-0000-0000-000070010000}"/>
    <cellStyle name="SAPBEXHLevel2 2" xfId="326" xr:uid="{00000000-0005-0000-0000-000071010000}"/>
    <cellStyle name="SAPBEXHLevel2 2 10" xfId="29474" xr:uid="{0ABD2C9D-61E1-494B-AC38-2D1C21D9A884}"/>
    <cellStyle name="SAPBEXHLevel2 2 2" xfId="327" xr:uid="{00000000-0005-0000-0000-000072010000}"/>
    <cellStyle name="SAPBEXHLevel2 2 2 2" xfId="9274" xr:uid="{9BD78D66-C72D-4783-BDEB-3F064B393C65}"/>
    <cellStyle name="SAPBEXHLevel2 2 2 2 2" xfId="13777" xr:uid="{59E42CDA-9153-4C3E-8F49-4713436F01BF}"/>
    <cellStyle name="SAPBEXHLevel2 2 2 2 2 2" xfId="25022" xr:uid="{6BBFE740-A97C-452E-8AF5-E460C4B37D7A}"/>
    <cellStyle name="SAPBEXHLevel2 2 2 2 2 2 2" xfId="48328" xr:uid="{4E553820-8A23-41C9-9F7C-09D8301DB8F0}"/>
    <cellStyle name="SAPBEXHLevel2 2 2 2 2 3" xfId="28523" xr:uid="{8C69F31D-D3E0-4B13-9C97-5811E6257B6C}"/>
    <cellStyle name="SAPBEXHLevel2 2 2 2 2 3 2" xfId="51822" xr:uid="{CD34A7BE-BCCC-44AF-A3D6-2CBBDAD6D996}"/>
    <cellStyle name="SAPBEXHLevel2 2 2 2 2 4" xfId="28340" xr:uid="{FBEFF0A4-6606-4682-8F2F-92F35B097130}"/>
    <cellStyle name="SAPBEXHLevel2 2 2 2 2 4 2" xfId="51639" xr:uid="{55E8A871-C0A8-4E37-8A1F-2F1E2696A2B5}"/>
    <cellStyle name="SAPBEXHLevel2 2 2 2 2 5" xfId="37129" xr:uid="{ED33DB31-08DD-4619-B91A-6A3B744F2443}"/>
    <cellStyle name="SAPBEXHLevel2 2 2 2 3" xfId="13979" xr:uid="{15865933-0FB9-4805-A65B-4D4A82E78AC5}"/>
    <cellStyle name="SAPBEXHLevel2 2 2 2 3 2" xfId="25171" xr:uid="{FC3FE3E8-6BA0-4046-AC55-ADCCF722F459}"/>
    <cellStyle name="SAPBEXHLevel2 2 2 2 3 2 2" xfId="48474" xr:uid="{9387183F-67F2-4DFC-8962-5129C1343727}"/>
    <cellStyle name="SAPBEXHLevel2 2 2 2 3 3" xfId="28697" xr:uid="{8AA47D5F-E34B-4A46-A25C-5D617B91C3C3}"/>
    <cellStyle name="SAPBEXHLevel2 2 2 2 3 3 2" xfId="51996" xr:uid="{EC638F11-5F34-48CF-AF67-DF49DA94576F}"/>
    <cellStyle name="SAPBEXHLevel2 2 2 2 3 4" xfId="24806" xr:uid="{68C7F546-8197-4FF1-9548-5CA01701DD0C}"/>
    <cellStyle name="SAPBEXHLevel2 2 2 2 3 4 2" xfId="48112" xr:uid="{0C7DDAAD-F071-4F29-A737-F2984077E492}"/>
    <cellStyle name="SAPBEXHLevel2 2 2 2 3 5" xfId="37321" xr:uid="{892C6A35-2B6A-43CA-97AC-1D3DC3DF3641}"/>
    <cellStyle name="SAPBEXHLevel2 2 2 2 4" xfId="15401" xr:uid="{89DCD924-C6AF-4A55-86B6-001A262E5DB9}"/>
    <cellStyle name="SAPBEXHLevel2 2 2 2 4 2" xfId="29082" xr:uid="{B0955797-64AE-414D-8FA5-62AC3AD10998}"/>
    <cellStyle name="SAPBEXHLevel2 2 2 2 4 2 2" xfId="52381" xr:uid="{4DFDADFB-E648-4BC9-B713-1FEEF20B0387}"/>
    <cellStyle name="SAPBEXHLevel2 2 2 2 4 3" xfId="28363" xr:uid="{51BE57E6-C713-4755-84C0-D60E39A1A5CF}"/>
    <cellStyle name="SAPBEXHLevel2 2 2 2 4 3 2" xfId="51662" xr:uid="{842E5358-00E7-4791-A21D-4D2AEB99ED55}"/>
    <cellStyle name="SAPBEXHLevel2 2 2 2 4 4" xfId="38740" xr:uid="{0AB908EC-9DAA-44DA-AB58-D5A2648EC395}"/>
    <cellStyle name="SAPBEXHLevel2 2 2 2 5" xfId="22724" xr:uid="{A7FA94FB-9172-4526-B7BA-05E88C93432B}"/>
    <cellStyle name="SAPBEXHLevel2 2 2 2 5 2" xfId="46030" xr:uid="{986EA878-48E7-4DEA-8786-8EAC3325B272}"/>
    <cellStyle name="SAPBEXHLevel2 2 2 2 6" xfId="28215" xr:uid="{DDB08B29-6456-437A-8946-DDF4B6259ED8}"/>
    <cellStyle name="SAPBEXHLevel2 2 2 2 6 2" xfId="51514" xr:uid="{D2002732-049F-4F3F-B17B-7D948D6869D0}"/>
    <cellStyle name="SAPBEXHLevel2 2 2 2 7" xfId="28253" xr:uid="{623B2A73-8281-415A-A557-5FB36B90A2DC}"/>
    <cellStyle name="SAPBEXHLevel2 2 2 2 7 2" xfId="51552" xr:uid="{B346644A-E192-4929-9C55-2AD96B9AF42C}"/>
    <cellStyle name="SAPBEXHLevel2 2 2 2 8" xfId="34946" xr:uid="{365B0F12-191A-4A03-ADCC-2493C9950BF0}"/>
    <cellStyle name="SAPBEXHLevel2 2 2 3" xfId="15363" xr:uid="{20D5471B-673C-4BC5-83EC-AE350DA0BA01}"/>
    <cellStyle name="SAPBEXHLevel2 2 2 3 2" xfId="26495" xr:uid="{8A1E8203-561D-4AD1-8C10-EC5170F45A37}"/>
    <cellStyle name="SAPBEXHLevel2 2 2 3 2 2" xfId="49796" xr:uid="{715A25FE-C9C7-479E-A878-F19D641F4CD6}"/>
    <cellStyle name="SAPBEXHLevel2 2 2 3 3" xfId="29045" xr:uid="{F84D120B-FD6F-494D-BF29-D17040972A25}"/>
    <cellStyle name="SAPBEXHLevel2 2 2 3 3 2" xfId="52344" xr:uid="{39B7535C-AFDC-4917-90ED-608D43956646}"/>
    <cellStyle name="SAPBEXHLevel2 2 2 3 4" xfId="17165" xr:uid="{60419646-92B8-4756-BFE3-D134B29AB62B}"/>
    <cellStyle name="SAPBEXHLevel2 2 2 3 4 2" xfId="40477" xr:uid="{AFCC220F-5E83-4760-8B85-93B8E8160236}"/>
    <cellStyle name="SAPBEXHLevel2 2 2 3 5" xfId="38703" xr:uid="{6C451928-3148-4C9B-9768-B7903CD6EA64}"/>
    <cellStyle name="SAPBEXHLevel2 2 2 4" xfId="15503" xr:uid="{1BB3C1AF-F840-4971-A7F7-70640ABD725A}"/>
    <cellStyle name="SAPBEXHLevel2 2 2 4 2" xfId="29118" xr:uid="{AD90FFE2-12B0-4EB3-A9D4-841541FADE08}"/>
    <cellStyle name="SAPBEXHLevel2 2 2 4 2 2" xfId="52417" xr:uid="{C4AA5549-1477-463F-ABBA-82D7732A6CCD}"/>
    <cellStyle name="SAPBEXHLevel2 2 2 4 3" xfId="28366" xr:uid="{2032E433-D540-4EB4-81C3-7CD7C1B8E6EE}"/>
    <cellStyle name="SAPBEXHLevel2 2 2 4 3 2" xfId="51665" xr:uid="{E1DEE621-D3BB-4E1B-B9E8-9C31851327A7}"/>
    <cellStyle name="SAPBEXHLevel2 2 2 4 4" xfId="38842" xr:uid="{F0069B96-398A-4C78-9BC4-213A78F6E2D0}"/>
    <cellStyle name="SAPBEXHLevel2 2 2 5" xfId="17032" xr:uid="{FF0C8542-7A0A-4763-A9BC-1B163D276940}"/>
    <cellStyle name="SAPBEXHLevel2 2 2 5 2" xfId="40344" xr:uid="{E662C730-D808-4155-9447-C3C71800FB73}"/>
    <cellStyle name="SAPBEXHLevel2 2 2 6" xfId="26373" xr:uid="{909E6E6A-3D26-443A-9987-7E537C8BBEC3}"/>
    <cellStyle name="SAPBEXHLevel2 2 2 6 2" xfId="49675" xr:uid="{0F98C74C-44D0-4B78-BC5D-08DB4E9AD543}"/>
    <cellStyle name="SAPBEXHLevel2 2 2 7" xfId="28346" xr:uid="{E1BD0048-0B49-43F7-9628-333454C3BF1F}"/>
    <cellStyle name="SAPBEXHLevel2 2 2 7 2" xfId="51645" xr:uid="{CD0A176A-7EA8-488B-BECD-E1A8544704E2}"/>
    <cellStyle name="SAPBEXHLevel2 2 2 8" xfId="29475" xr:uid="{FC017D77-9F97-4924-AE9B-7A1497B20ECF}"/>
    <cellStyle name="SAPBEXHLevel2 2 3" xfId="328" xr:uid="{00000000-0005-0000-0000-000073010000}"/>
    <cellStyle name="SAPBEXHLevel2 2 4" xfId="1420" xr:uid="{EADBE28E-03E5-4695-9982-503AF0ABBC1C}"/>
    <cellStyle name="SAPBEXHLevel2 2 4 2" xfId="17251" xr:uid="{2366F216-E60C-4CDB-AB0E-C3EB9B2D3ECB}"/>
    <cellStyle name="SAPBEXHLevel2 2 4 2 2" xfId="40563" xr:uid="{38CDB22D-9865-489C-AE9A-E2520DB53386}"/>
    <cellStyle name="SAPBEXHLevel2 2 4 3" xfId="25275" xr:uid="{BAC301DD-F940-46B9-9CAE-0274FD13E863}"/>
    <cellStyle name="SAPBEXHLevel2 2 4 3 2" xfId="48577" xr:uid="{76BFC7AC-B882-4B74-8E1E-3E79F4C54038}"/>
    <cellStyle name="SAPBEXHLevel2 2 4 4" xfId="27931" xr:uid="{7EE96E4C-B7A7-4EF1-B0B9-57366CB14319}"/>
    <cellStyle name="SAPBEXHLevel2 2 4 4 2" xfId="51230" xr:uid="{E6039288-0A3A-4FD7-999C-8E0F7CDEC50C}"/>
    <cellStyle name="SAPBEXHLevel2 2 4 5" xfId="29631" xr:uid="{16CC567A-8FCD-4023-9252-A944C2D5F518}"/>
    <cellStyle name="SAPBEXHLevel2 2 5" xfId="15198" xr:uid="{875232B3-1B46-44FB-B6D0-A914264CE47F}"/>
    <cellStyle name="SAPBEXHLevel2 2 5 2" xfId="26353" xr:uid="{78EBD34F-E0B9-4F3E-9895-B5E48DE96EF6}"/>
    <cellStyle name="SAPBEXHLevel2 2 5 2 2" xfId="49655" xr:uid="{ACF59E97-40DB-49ED-AD78-9F0D47F88BBA}"/>
    <cellStyle name="SAPBEXHLevel2 2 5 3" xfId="28929" xr:uid="{801560D2-B763-4D26-9804-DA05706E8ECE}"/>
    <cellStyle name="SAPBEXHLevel2 2 5 3 2" xfId="52228" xr:uid="{E4E55758-63E9-4786-BDF2-1B52DE068F2F}"/>
    <cellStyle name="SAPBEXHLevel2 2 5 4" xfId="27984" xr:uid="{A306750A-DA10-43F0-B768-2EDDE99F5B1C}"/>
    <cellStyle name="SAPBEXHLevel2 2 5 4 2" xfId="51283" xr:uid="{B16A7AC3-81D9-4045-851D-8845A9F8D4DB}"/>
    <cellStyle name="SAPBEXHLevel2 2 5 5" xfId="38539" xr:uid="{7B623B6C-CE94-4436-A1E5-DD77F224B33D}"/>
    <cellStyle name="SAPBEXHLevel2 2 6" xfId="13896" xr:uid="{3A35D7A8-4965-4828-BACF-21D819EC8BD9}"/>
    <cellStyle name="SAPBEXHLevel2 2 6 2" xfId="28628" xr:uid="{E265F0E1-529A-4F69-9160-8EDE9FB42F0B}"/>
    <cellStyle name="SAPBEXHLevel2 2 6 2 2" xfId="51927" xr:uid="{3F701BB5-61F3-4D98-A2C4-925494B0748C}"/>
    <cellStyle name="SAPBEXHLevel2 2 6 3" xfId="28282" xr:uid="{E996D020-9D9E-472D-A6A6-930C0357B2DE}"/>
    <cellStyle name="SAPBEXHLevel2 2 6 3 2" xfId="51581" xr:uid="{FD36CAEC-DB49-4A5F-896E-04B485E8D367}"/>
    <cellStyle name="SAPBEXHLevel2 2 6 4" xfId="37238" xr:uid="{24E75264-FC77-4F55-9693-8327207C67E0}"/>
    <cellStyle name="SAPBEXHLevel2 2 7" xfId="17031" xr:uid="{548E0F8E-F892-42EF-8111-078CBC2082AB}"/>
    <cellStyle name="SAPBEXHLevel2 2 7 2" xfId="40343" xr:uid="{7ABB92AB-28D0-4B3D-AE33-20F407D1463F}"/>
    <cellStyle name="SAPBEXHLevel2 2 8" xfId="17008" xr:uid="{C7C4277D-3670-43F1-9969-A3A1ECDF403E}"/>
    <cellStyle name="SAPBEXHLevel2 2 8 2" xfId="40320" xr:uid="{54951106-8F11-4352-AF01-80FF7C0DDB42}"/>
    <cellStyle name="SAPBEXHLevel2 2 9" xfId="17198" xr:uid="{FA3632F8-F81B-48A7-86ED-A8E515718092}"/>
    <cellStyle name="SAPBEXHLevel2 2 9 2" xfId="40510" xr:uid="{07D54F93-9F52-44B1-A92B-35B652B37EF8}"/>
    <cellStyle name="SAPBEXHLevel2 3" xfId="329" xr:uid="{00000000-0005-0000-0000-000074010000}"/>
    <cellStyle name="SAPBEXHLevel2 3 2" xfId="9273" xr:uid="{E0839740-726E-4950-8B5F-C896DE90C3D0}"/>
    <cellStyle name="SAPBEXHLevel2 3 2 2" xfId="13776" xr:uid="{8A5BD2BF-EEE4-41FE-A700-2A2DF22E388B}"/>
    <cellStyle name="SAPBEXHLevel2 3 2 2 2" xfId="25021" xr:uid="{9DEF521E-3156-4CB0-B4E4-59D534A744E6}"/>
    <cellStyle name="SAPBEXHLevel2 3 2 2 2 2" xfId="48327" xr:uid="{247DA21E-3C78-491A-80A7-9E00DEB6A04A}"/>
    <cellStyle name="SAPBEXHLevel2 3 2 2 3" xfId="28522" xr:uid="{F1919163-3ECC-4C6A-894D-CFA81B1807F7}"/>
    <cellStyle name="SAPBEXHLevel2 3 2 2 3 2" xfId="51821" xr:uid="{C084F3DF-BA98-4F41-B666-1560DF145DEF}"/>
    <cellStyle name="SAPBEXHLevel2 3 2 2 4" xfId="17441" xr:uid="{590F100C-C6AE-4D06-B959-5EB9507B9987}"/>
    <cellStyle name="SAPBEXHLevel2 3 2 2 4 2" xfId="40753" xr:uid="{B0EB76D2-CDB4-4165-BDA4-DCD5C731F56F}"/>
    <cellStyle name="SAPBEXHLevel2 3 2 2 5" xfId="37128" xr:uid="{47347905-1A21-440E-B5D5-C6F2CD6F0333}"/>
    <cellStyle name="SAPBEXHLevel2 3 2 3" xfId="15233" xr:uid="{EA5F0B66-DC8D-45FC-88C5-BF65577B7CB6}"/>
    <cellStyle name="SAPBEXHLevel2 3 2 3 2" xfId="26383" xr:uid="{0FE5E0DB-0258-4EEB-85C5-4AA8F6D6EE4B}"/>
    <cellStyle name="SAPBEXHLevel2 3 2 3 2 2" xfId="49685" xr:uid="{711C9F02-FCB5-4012-B999-FBC2691914E2}"/>
    <cellStyle name="SAPBEXHLevel2 3 2 3 3" xfId="28962" xr:uid="{336D6196-04E1-4774-8D49-BC95458B24D1}"/>
    <cellStyle name="SAPBEXHLevel2 3 2 3 3 2" xfId="52261" xr:uid="{EF7DE0BD-4E6B-41F5-87A3-BB18207D4D62}"/>
    <cellStyle name="SAPBEXHLevel2 3 2 3 4" xfId="28865" xr:uid="{AA5963C6-A472-44B5-867F-3E1518173019}"/>
    <cellStyle name="SAPBEXHLevel2 3 2 3 4 2" xfId="52164" xr:uid="{ED49E399-1CCA-4F81-B361-C3609D649139}"/>
    <cellStyle name="SAPBEXHLevel2 3 2 3 5" xfId="38574" xr:uid="{0A71E03D-5091-45DA-B65A-06877F5F2736}"/>
    <cellStyle name="SAPBEXHLevel2 3 2 4" xfId="15247" xr:uid="{64A13959-AC8B-4946-AA1C-7C91BBA6DCEF}"/>
    <cellStyle name="SAPBEXHLevel2 3 2 4 2" xfId="28976" xr:uid="{62536C40-4128-483C-A044-60AFFE1BE213}"/>
    <cellStyle name="SAPBEXHLevel2 3 2 4 2 2" xfId="52275" xr:uid="{47FAB1C0-229A-492E-9B4B-A39768089408}"/>
    <cellStyle name="SAPBEXHLevel2 3 2 4 3" xfId="27942" xr:uid="{4D9E4E68-84EB-450F-8686-907E007EE850}"/>
    <cellStyle name="SAPBEXHLevel2 3 2 4 3 2" xfId="51241" xr:uid="{763AB05B-A250-4DC7-A218-BC05B86A6354}"/>
    <cellStyle name="SAPBEXHLevel2 3 2 4 4" xfId="38588" xr:uid="{FA30D8FC-2D49-495B-9A92-398742DCEE4C}"/>
    <cellStyle name="SAPBEXHLevel2 4" xfId="330" xr:uid="{00000000-0005-0000-0000-000075010000}"/>
    <cellStyle name="SAPBEXHLevel2 4 2" xfId="17035" xr:uid="{D1D7A08F-C4F7-4C09-8D03-ABEAEFD8A6CE}"/>
    <cellStyle name="SAPBEXHLevel2 4 2 2" xfId="40347" xr:uid="{7533BFAC-CD98-4FD2-BDED-7A27E1396FF5}"/>
    <cellStyle name="SAPBEXHLevel2 4 3" xfId="22707" xr:uid="{D386C70C-BFD3-43A2-BC10-F74756228C04}"/>
    <cellStyle name="SAPBEXHLevel2 4 3 2" xfId="46013" xr:uid="{2857B9B2-553D-46A0-AD3B-B36BB53786D5}"/>
    <cellStyle name="SAPBEXHLevel2 4 4" xfId="28050" xr:uid="{237E8F74-2A62-48EB-B8FB-DB4192FD0041}"/>
    <cellStyle name="SAPBEXHLevel2 4 4 2" xfId="51349" xr:uid="{85E50FA8-246F-4562-B3D6-6A0E90FEB4DD}"/>
    <cellStyle name="SAPBEXHLevel2 4 5" xfId="29476" xr:uid="{9F99FBFE-0710-4D3B-93C7-DF067225A94E}"/>
    <cellStyle name="SAPBEXHLevel2 5" xfId="1419" xr:uid="{D4DD57E9-8B58-46C8-B653-E0B5CFC13708}"/>
    <cellStyle name="SAPBEXHLevel2 5 2" xfId="17250" xr:uid="{1AF8D40C-5FEE-4AAA-A89B-C214A584DB04}"/>
    <cellStyle name="SAPBEXHLevel2 5 2 2" xfId="40562" xr:uid="{7825C123-FA44-4CA1-B971-5165EF6ED655}"/>
    <cellStyle name="SAPBEXHLevel2 5 3" xfId="26384" xr:uid="{FB7F4453-E6D8-4E6D-9D77-CA52F6644193}"/>
    <cellStyle name="SAPBEXHLevel2 5 3 2" xfId="49686" xr:uid="{91F9DD48-8A38-439A-A80A-3D7EB51A4E57}"/>
    <cellStyle name="SAPBEXHLevel2 5 4" xfId="28013" xr:uid="{CED77857-6C66-49AF-98A6-6E56E7D00E57}"/>
    <cellStyle name="SAPBEXHLevel2 5 4 2" xfId="51312" xr:uid="{2377839E-51F8-483D-96EE-AB51A5D32FC3}"/>
    <cellStyle name="SAPBEXHLevel2 5 5" xfId="29630" xr:uid="{911B4D31-B1DD-4BB5-A9FE-D5B436F98155}"/>
    <cellStyle name="SAPBEXHLevel2 6" xfId="15355" xr:uid="{6C7F667B-1B21-4CB9-90B2-441A649C904B}"/>
    <cellStyle name="SAPBEXHLevel2 6 2" xfId="26489" xr:uid="{2FC5DF13-61F7-4A75-AB1B-5B466A98AEA6}"/>
    <cellStyle name="SAPBEXHLevel2 6 2 2" xfId="49791" xr:uid="{99B3F9A3-F5E3-47F2-ACCF-A0932A977052}"/>
    <cellStyle name="SAPBEXHLevel2 6 3" xfId="29038" xr:uid="{E80B8D1A-3403-4AC5-BED4-DC7A7606D2F0}"/>
    <cellStyle name="SAPBEXHLevel2 6 3 2" xfId="52337" xr:uid="{24BFB340-D70D-43F0-9DFD-A51E4B3DD655}"/>
    <cellStyle name="SAPBEXHLevel2 6 4" xfId="17460" xr:uid="{C1D559F2-E365-4C77-8A26-1FDB00EA79B8}"/>
    <cellStyle name="SAPBEXHLevel2 6 4 2" xfId="40772" xr:uid="{745655E3-6B01-4634-BD0C-733F50D5167F}"/>
    <cellStyle name="SAPBEXHLevel2 6 5" xfId="38696" xr:uid="{49D99871-F609-4DC4-AD6C-19DBB25F33A0}"/>
    <cellStyle name="SAPBEXHLevel2 7" xfId="15506" xr:uid="{6EAEFFD6-B22F-4715-AD8B-036CADE399F9}"/>
    <cellStyle name="SAPBEXHLevel2 7 2" xfId="29121" xr:uid="{619264F0-1172-4940-BFAE-7BEC935077F0}"/>
    <cellStyle name="SAPBEXHLevel2 7 2 2" xfId="52420" xr:uid="{0BFAA9AE-C992-4B5B-899F-7425176E138A}"/>
    <cellStyle name="SAPBEXHLevel2 7 3" xfId="28069" xr:uid="{9971CCDC-D2C6-44C3-9E3B-69EBD1B878EC}"/>
    <cellStyle name="SAPBEXHLevel2 7 3 2" xfId="51368" xr:uid="{746B8D28-CA27-45A4-B234-72699FB5199C}"/>
    <cellStyle name="SAPBEXHLevel2 7 4" xfId="38845" xr:uid="{E827C6CA-D813-4909-BDB5-8C2CF228BA03}"/>
    <cellStyle name="SAPBEXHLevel2_Cash Flow" xfId="9275" xr:uid="{F1A031F5-BC3E-40F7-A17E-A1EEEF774428}"/>
    <cellStyle name="SAPBEXHLevel2X" xfId="46" xr:uid="{00000000-0005-0000-0000-000076010000}"/>
    <cellStyle name="SAPBEXHLevel2X 10" xfId="24828" xr:uid="{C7D3621A-7570-4ED3-B8D5-7231E32647B6}"/>
    <cellStyle name="SAPBEXHLevel2X 10 2" xfId="48134" xr:uid="{7AC6739B-0701-4E0B-A036-EFF44728B512}"/>
    <cellStyle name="SAPBEXHLevel2X 11" xfId="29351" xr:uid="{5D4DB78A-25F1-4750-AA50-A213F7EAC182}"/>
    <cellStyle name="SAPBEXHLevel2X 2" xfId="331" xr:uid="{00000000-0005-0000-0000-000077010000}"/>
    <cellStyle name="SAPBEXHLevel2X 2 10" xfId="29477" xr:uid="{DA47255E-AFBE-4049-9AD4-A6F66226A5A2}"/>
    <cellStyle name="SAPBEXHLevel2X 2 2" xfId="332" xr:uid="{00000000-0005-0000-0000-000078010000}"/>
    <cellStyle name="SAPBEXHLevel2X 2 2 2" xfId="9277" xr:uid="{5E666DFE-62D8-47BC-AA54-3D5E9BEC2694}"/>
    <cellStyle name="SAPBEXHLevel2X 2 2 2 2" xfId="13779" xr:uid="{EC3C7602-A22E-46CB-AFE5-1436FCFE5F7F}"/>
    <cellStyle name="SAPBEXHLevel2X 2 2 2 2 2" xfId="25024" xr:uid="{CC979826-0422-4737-85AA-11C879FB493C}"/>
    <cellStyle name="SAPBEXHLevel2X 2 2 2 2 2 2" xfId="48330" xr:uid="{17D0B2EB-ED66-40BA-BB5A-6975AEE501DC}"/>
    <cellStyle name="SAPBEXHLevel2X 2 2 2 2 3" xfId="28525" xr:uid="{F033DCBF-C097-4E7A-9402-A7A06FC007C1}"/>
    <cellStyle name="SAPBEXHLevel2X 2 2 2 2 3 2" xfId="51824" xr:uid="{D0D14477-D8D7-436D-9F81-D0020C35766D}"/>
    <cellStyle name="SAPBEXHLevel2X 2 2 2 2 4" xfId="28112" xr:uid="{5FCADAF7-20BE-4616-AF9B-24B176F2E92A}"/>
    <cellStyle name="SAPBEXHLevel2X 2 2 2 2 4 2" xfId="51411" xr:uid="{9518CF8F-214F-4A22-ADCB-544E884790AD}"/>
    <cellStyle name="SAPBEXHLevel2X 2 2 2 2 5" xfId="37131" xr:uid="{97AD53DE-606F-4F16-9249-CF83A5FBB1FA}"/>
    <cellStyle name="SAPBEXHLevel2X 2 2 2 3" xfId="13892" xr:uid="{09102F1C-8845-4FE4-9A3D-39A48BBBCA81}"/>
    <cellStyle name="SAPBEXHLevel2X 2 2 2 3 2" xfId="25099" xr:uid="{A5CA7293-FECC-47F4-AA18-8DFD70C117ED}"/>
    <cellStyle name="SAPBEXHLevel2X 2 2 2 3 2 2" xfId="48402" xr:uid="{F47CFD0F-8EEE-4F71-B9A6-94473C7302A6}"/>
    <cellStyle name="SAPBEXHLevel2X 2 2 2 3 3" xfId="28624" xr:uid="{5BDBA0FF-BB75-4F05-B371-AB0D7CB4908F}"/>
    <cellStyle name="SAPBEXHLevel2X 2 2 2 3 3 2" xfId="51923" xr:uid="{F279FF7C-16F4-4265-9760-4CACBE8415B5}"/>
    <cellStyle name="SAPBEXHLevel2X 2 2 2 3 4" xfId="28398" xr:uid="{9507950A-4852-4FBE-AA05-0FFC41B1FD45}"/>
    <cellStyle name="SAPBEXHLevel2X 2 2 2 3 4 2" xfId="51697" xr:uid="{6D07A398-5BC7-439A-BB44-E4D8D436F9A2}"/>
    <cellStyle name="SAPBEXHLevel2X 2 2 2 3 5" xfId="37234" xr:uid="{E7919FA3-A76D-4B24-9C27-5A245C2CC504}"/>
    <cellStyle name="SAPBEXHLevel2X 2 2 2 4" xfId="15525" xr:uid="{95905FDA-919A-4D79-A2BF-43960E1326FC}"/>
    <cellStyle name="SAPBEXHLevel2X 2 2 2 4 2" xfId="29140" xr:uid="{527DD8D1-7EEC-4981-8D0B-60B2B5E3D6CD}"/>
    <cellStyle name="SAPBEXHLevel2X 2 2 2 4 2 2" xfId="52439" xr:uid="{A7019023-44E4-46DE-A39A-BE9EA0A520AD}"/>
    <cellStyle name="SAPBEXHLevel2X 2 2 2 4 3" xfId="22662" xr:uid="{8A3C515E-2B9F-4323-ABC9-A48931EEB243}"/>
    <cellStyle name="SAPBEXHLevel2X 2 2 2 4 3 2" xfId="45968" xr:uid="{E7B2C292-5E19-43A6-AAC5-40DBBA38BCDB}"/>
    <cellStyle name="SAPBEXHLevel2X 2 2 2 4 4" xfId="38864" xr:uid="{CE0CE94A-485D-4266-8B23-656AB6A17EE5}"/>
    <cellStyle name="SAPBEXHLevel2X 2 2 2 5" xfId="22727" xr:uid="{CBD8215C-4226-4263-9922-7F1776440801}"/>
    <cellStyle name="SAPBEXHLevel2X 2 2 2 5 2" xfId="46033" xr:uid="{A55BE4E4-75B7-449F-B5BA-ECC2F5E3BC57}"/>
    <cellStyle name="SAPBEXHLevel2X 2 2 2 6" xfId="28216" xr:uid="{3138A3A8-7C1E-40DB-B340-A3D350011AC7}"/>
    <cellStyle name="SAPBEXHLevel2X 2 2 2 6 2" xfId="51515" xr:uid="{3937C83F-F01D-4689-91A1-5FEC407067FC}"/>
    <cellStyle name="SAPBEXHLevel2X 2 2 2 7" xfId="27945" xr:uid="{BF240F50-EA34-4F60-91B3-DB674849BF8E}"/>
    <cellStyle name="SAPBEXHLevel2X 2 2 2 7 2" xfId="51244" xr:uid="{5084767F-4DCA-455F-9B3B-ECCE987E4D59}"/>
    <cellStyle name="SAPBEXHLevel2X 2 2 2 8" xfId="34947" xr:uid="{4E174DD6-5785-4644-A955-448115DAEBF9}"/>
    <cellStyle name="SAPBEXHLevel2X 2 2 3" xfId="15269" xr:uid="{4CABB7C0-A451-4A19-B8FE-AC57CAFFFACA}"/>
    <cellStyle name="SAPBEXHLevel2X 2 2 3 2" xfId="26411" xr:uid="{5F8A8140-7DD0-48A9-8892-364CF03CD79C}"/>
    <cellStyle name="SAPBEXHLevel2X 2 2 3 2 2" xfId="49713" xr:uid="{9ABCA42D-5011-46BD-BE3F-49EB05C9A7F7}"/>
    <cellStyle name="SAPBEXHLevel2X 2 2 3 3" xfId="28998" xr:uid="{8BDF5C9C-213A-48CA-9B3C-BC5B1266DA96}"/>
    <cellStyle name="SAPBEXHLevel2X 2 2 3 3 2" xfId="52297" xr:uid="{10EEDAA0-993C-4001-99AB-B21DC82B85E8}"/>
    <cellStyle name="SAPBEXHLevel2X 2 2 3 4" xfId="17185" xr:uid="{FA43F2F7-C2D1-46CF-AC91-3CC0596ECCDA}"/>
    <cellStyle name="SAPBEXHLevel2X 2 2 3 4 2" xfId="40497" xr:uid="{802DCCB0-A940-4B20-9ED6-96B5D0C6C264}"/>
    <cellStyle name="SAPBEXHLevel2X 2 2 3 5" xfId="38610" xr:uid="{345F857A-D477-4A4E-9A60-75DA61CA6A81}"/>
    <cellStyle name="SAPBEXHLevel2X 2 2 4" xfId="14954" xr:uid="{38F2F3E3-E7A7-4B66-832D-76E1BA0CDB27}"/>
    <cellStyle name="SAPBEXHLevel2X 2 2 4 2" xfId="28893" xr:uid="{6BEDE716-C257-4C62-8B98-6BB114C39816}"/>
    <cellStyle name="SAPBEXHLevel2X 2 2 4 2 2" xfId="52192" xr:uid="{99B853A6-F279-41F5-911C-573D8ED6B676}"/>
    <cellStyle name="SAPBEXHLevel2X 2 2 4 3" xfId="24908" xr:uid="{FE9E03A1-A586-4975-B318-B89BAC6BA81F}"/>
    <cellStyle name="SAPBEXHLevel2X 2 2 4 3 2" xfId="48214" xr:uid="{ABA817CD-8E2D-47C0-8910-FBEBF0192804}"/>
    <cellStyle name="SAPBEXHLevel2X 2 2 4 4" xfId="38295" xr:uid="{EA07A713-3507-4ED3-A669-B1DF4E800873}"/>
    <cellStyle name="SAPBEXHLevel2X 2 2 5" xfId="17037" xr:uid="{5F026422-B6AF-4798-9EBB-249AC772509D}"/>
    <cellStyle name="SAPBEXHLevel2X 2 2 5 2" xfId="40349" xr:uid="{54C0A6A9-60CF-4127-88DD-ED3C6C488BAB}"/>
    <cellStyle name="SAPBEXHLevel2X 2 2 6" xfId="17004" xr:uid="{32144A6D-CC02-4585-97AA-B5565C1FB710}"/>
    <cellStyle name="SAPBEXHLevel2X 2 2 6 2" xfId="40316" xr:uid="{073058E5-1161-4BAE-9461-EBA10F7ECE08}"/>
    <cellStyle name="SAPBEXHLevel2X 2 2 7" xfId="17423" xr:uid="{F599393E-6FDC-4840-8BC9-8B75BE4F40DD}"/>
    <cellStyle name="SAPBEXHLevel2X 2 2 7 2" xfId="40735" xr:uid="{7484BB6B-DE9C-4B23-BB64-4E0E3A71257D}"/>
    <cellStyle name="SAPBEXHLevel2X 2 2 8" xfId="29478" xr:uid="{8AB26045-D50F-430C-9A8D-A69730EBC1A3}"/>
    <cellStyle name="SAPBEXHLevel2X 2 3" xfId="333" xr:uid="{00000000-0005-0000-0000-000079010000}"/>
    <cellStyle name="SAPBEXHLevel2X 2 3 2" xfId="17038" xr:uid="{16AECB64-2944-4262-A2F1-630B24E73F33}"/>
    <cellStyle name="SAPBEXHLevel2X 2 3 2 2" xfId="40350" xr:uid="{208EBC28-6DE1-4AB1-9157-A21BD677AEAC}"/>
    <cellStyle name="SAPBEXHLevel2X 2 3 3" xfId="17237" xr:uid="{9337E7DA-C54C-447C-A09E-F879A3F5253D}"/>
    <cellStyle name="SAPBEXHLevel2X 2 3 3 2" xfId="40549" xr:uid="{B37A1270-ECE5-4512-94EC-27BC46A64B70}"/>
    <cellStyle name="SAPBEXHLevel2X 2 3 4" xfId="17359" xr:uid="{E1EFA3FC-C335-4904-AFD5-CFA824B5DDCB}"/>
    <cellStyle name="SAPBEXHLevel2X 2 3 4 2" xfId="40671" xr:uid="{1B5F293C-D5B2-49B0-8085-8699E134CEFF}"/>
    <cellStyle name="SAPBEXHLevel2X 2 3 5" xfId="29479" xr:uid="{03B4774D-1485-4DCD-91B5-6BC238EC5F75}"/>
    <cellStyle name="SAPBEXHLevel2X 2 4" xfId="1422" xr:uid="{DC2A9FE8-F9FC-4AF1-91F0-C649AEFCE9C7}"/>
    <cellStyle name="SAPBEXHLevel2X 2 4 2" xfId="17253" xr:uid="{DE2130EE-DDC4-4222-8D87-5D44FEBDE54A}"/>
    <cellStyle name="SAPBEXHLevel2X 2 4 2 2" xfId="40565" xr:uid="{A6F6B862-7FEB-4C7F-BC94-412A33644C8A}"/>
    <cellStyle name="SAPBEXHLevel2X 2 4 3" xfId="17342" xr:uid="{28D9DC56-B8A1-4916-B1EC-F12D3E8E2D8A}"/>
    <cellStyle name="SAPBEXHLevel2X 2 4 3 2" xfId="40654" xr:uid="{ECBD45C3-3A1A-4896-BF84-03D0A1CAFEDE}"/>
    <cellStyle name="SAPBEXHLevel2X 2 4 4" xfId="29305" xr:uid="{3E165529-290B-4F4C-8604-E89A781AD754}"/>
    <cellStyle name="SAPBEXHLevel2X 2 4 4 2" xfId="52604" xr:uid="{2E7DE8E1-C123-4A0F-9DE9-D7A15B267B2B}"/>
    <cellStyle name="SAPBEXHLevel2X 2 4 5" xfId="29633" xr:uid="{96DDAAE2-A069-4453-8FC6-50A9139EF581}"/>
    <cellStyle name="SAPBEXHLevel2X 2 5" xfId="13883" xr:uid="{307DEFB4-0288-4DAA-A7FF-672ED639230B}"/>
    <cellStyle name="SAPBEXHLevel2X 2 5 2" xfId="25092" xr:uid="{832434D2-150C-4626-878D-8F5ABBA3813D}"/>
    <cellStyle name="SAPBEXHLevel2X 2 5 2 2" xfId="48395" xr:uid="{2F8C8F1B-FEB1-42DE-88EB-03DEE212A73D}"/>
    <cellStyle name="SAPBEXHLevel2X 2 5 3" xfId="28616" xr:uid="{C509706D-1A14-45B2-A89F-EF8A8F5CE12A}"/>
    <cellStyle name="SAPBEXHLevel2X 2 5 3 2" xfId="51915" xr:uid="{7F27280A-A182-4814-9AE9-1D16226599D1}"/>
    <cellStyle name="SAPBEXHLevel2X 2 5 4" xfId="28251" xr:uid="{B1C8A689-57FB-4D4E-BB8A-68A48C6B76B7}"/>
    <cellStyle name="SAPBEXHLevel2X 2 5 4 2" xfId="51550" xr:uid="{CA973A02-0248-4404-940E-5072098AD601}"/>
    <cellStyle name="SAPBEXHLevel2X 2 5 5" xfId="37225" xr:uid="{BD3B819A-9476-4FDF-BCBE-4DF5C9D82D24}"/>
    <cellStyle name="SAPBEXHLevel2X 2 6" xfId="13844" xr:uid="{474D2340-9682-4093-8217-4BA6FE68857E}"/>
    <cellStyle name="SAPBEXHLevel2X 2 6 2" xfId="28582" xr:uid="{30FE53CA-6AB5-4538-BA4C-C1DD67B81ADB}"/>
    <cellStyle name="SAPBEXHLevel2X 2 6 2 2" xfId="51881" xr:uid="{C6B7AA52-DC92-4816-92B5-437EACD0F117}"/>
    <cellStyle name="SAPBEXHLevel2X 2 6 3" xfId="28864" xr:uid="{AD9CF1BC-3042-43CD-9E4E-ACDE78C4A633}"/>
    <cellStyle name="SAPBEXHLevel2X 2 6 3 2" xfId="52163" xr:uid="{5C6C2019-CFCF-400F-A61A-43731971A60A}"/>
    <cellStyle name="SAPBEXHLevel2X 2 6 4" xfId="37188" xr:uid="{804AF0FF-84B8-4848-BAA7-4C69AEEDD7FB}"/>
    <cellStyle name="SAPBEXHLevel2X 2 7" xfId="17036" xr:uid="{C65F93AE-CB3C-4D1B-A252-28D775360D64}"/>
    <cellStyle name="SAPBEXHLevel2X 2 7 2" xfId="40348" xr:uid="{418D6C58-4C84-4F46-9C7B-3006623D8D1E}"/>
    <cellStyle name="SAPBEXHLevel2X 2 8" xfId="17238" xr:uid="{40A4C8B5-0BF6-4820-89FC-7DDFDAFE75D4}"/>
    <cellStyle name="SAPBEXHLevel2X 2 8 2" xfId="40550" xr:uid="{24AE9323-8F00-49E1-8DB2-40FFF7763125}"/>
    <cellStyle name="SAPBEXHLevel2X 2 9" xfId="27968" xr:uid="{4C695C76-29C2-4D65-80FE-D28A4A2719E0}"/>
    <cellStyle name="SAPBEXHLevel2X 2 9 2" xfId="51267" xr:uid="{69D9C6BF-834A-4E82-BFD6-F8AA75600A20}"/>
    <cellStyle name="SAPBEXHLevel2X 3" xfId="334" xr:uid="{00000000-0005-0000-0000-00007A010000}"/>
    <cellStyle name="SAPBEXHLevel2X 3 2" xfId="9276" xr:uid="{94A77E2E-226B-457F-99CB-EA67D8DB7812}"/>
    <cellStyle name="SAPBEXHLevel2X 3 2 2" xfId="13778" xr:uid="{33A2F6E7-B021-40EE-915C-9E8655B076D3}"/>
    <cellStyle name="SAPBEXHLevel2X 3 2 2 2" xfId="25023" xr:uid="{FAFE0B97-C7F8-43B1-B0B8-B500BA19C2F0}"/>
    <cellStyle name="SAPBEXHLevel2X 3 2 2 2 2" xfId="48329" xr:uid="{40723AC1-E875-437C-AFDA-452E599AAD54}"/>
    <cellStyle name="SAPBEXHLevel2X 3 2 2 3" xfId="28524" xr:uid="{56120EA0-8D07-48E4-9298-DC6224F16D90}"/>
    <cellStyle name="SAPBEXHLevel2X 3 2 2 3 2" xfId="51823" xr:uid="{B8ABA4EA-CD5F-4C78-9A41-DC2F18F16435}"/>
    <cellStyle name="SAPBEXHLevel2X 3 2 2 4" xfId="28265" xr:uid="{556B6B35-78DF-41AF-9BB7-3A33BBB451F2}"/>
    <cellStyle name="SAPBEXHLevel2X 3 2 2 4 2" xfId="51564" xr:uid="{7A083F81-739E-4958-9F6D-2FF57B4EFE37}"/>
    <cellStyle name="SAPBEXHLevel2X 3 2 2 5" xfId="37130" xr:uid="{AC2F99E1-D56E-451A-9E1A-5931462CE80E}"/>
    <cellStyle name="SAPBEXHLevel2X 3 2 3" xfId="13891" xr:uid="{83B2A734-224D-4CAB-BC19-EE97F999FC3D}"/>
    <cellStyle name="SAPBEXHLevel2X 3 2 3 2" xfId="25098" xr:uid="{A99ABABE-6D49-4C77-9FAC-972A54E28CD3}"/>
    <cellStyle name="SAPBEXHLevel2X 3 2 3 2 2" xfId="48401" xr:uid="{A2316266-FBDF-41E1-9336-23D471D58D24}"/>
    <cellStyle name="SAPBEXHLevel2X 3 2 3 3" xfId="28623" xr:uid="{473DA177-392D-46F1-9C68-D553DCFF6FD4}"/>
    <cellStyle name="SAPBEXHLevel2X 3 2 3 3 2" xfId="51922" xr:uid="{C021EBFF-C41D-44C5-BBE4-3748F93279A6}"/>
    <cellStyle name="SAPBEXHLevel2X 3 2 3 4" xfId="28907" xr:uid="{EFF96899-AE9C-4519-9FDC-F37C168E7209}"/>
    <cellStyle name="SAPBEXHLevel2X 3 2 3 4 2" xfId="52206" xr:uid="{1EDC932D-3103-493F-AF76-D46EFCA7F71C}"/>
    <cellStyle name="SAPBEXHLevel2X 3 2 3 5" xfId="37233" xr:uid="{9383B179-2B32-4B67-9927-1B846A3A72C7}"/>
    <cellStyle name="SAPBEXHLevel2X 3 2 4" xfId="14031" xr:uid="{E5B40FE0-562F-420B-B1D0-04717EFDC66C}"/>
    <cellStyle name="SAPBEXHLevel2X 3 2 4 2" xfId="28729" xr:uid="{1A4841BB-56CF-4E44-BC82-18CD819A91B7}"/>
    <cellStyle name="SAPBEXHLevel2X 3 2 4 2 2" xfId="52028" xr:uid="{4D5E1821-C6CA-4B28-A8E2-34FDF2F8DF66}"/>
    <cellStyle name="SAPBEXHLevel2X 3 2 4 3" xfId="28452" xr:uid="{BE587499-CE91-4185-8C0D-53BFF04344B9}"/>
    <cellStyle name="SAPBEXHLevel2X 3 2 4 3 2" xfId="51751" xr:uid="{6A48440F-AB92-4EE9-BB66-BE7276D25682}"/>
    <cellStyle name="SAPBEXHLevel2X 3 2 4 4" xfId="37372" xr:uid="{24800F50-DE95-475C-A2F6-DD216507E7D6}"/>
    <cellStyle name="SAPBEXHLevel2X 3 3" xfId="17039" xr:uid="{27162E55-79EC-41EF-870D-91D4009CFCCC}"/>
    <cellStyle name="SAPBEXHLevel2X 3 3 2" xfId="40351" xr:uid="{8AFFDA04-EBE7-42C9-86CD-968452E33F9B}"/>
    <cellStyle name="SAPBEXHLevel2X 3 4" xfId="17003" xr:uid="{19B14E10-CB3F-4107-93AF-FD937F1C90A1}"/>
    <cellStyle name="SAPBEXHLevel2X 3 4 2" xfId="40315" xr:uid="{61D61F81-007D-45F7-B399-3E8F3457389C}"/>
    <cellStyle name="SAPBEXHLevel2X 3 5" xfId="28874" xr:uid="{EA25EF03-EA5A-4EAF-A5FC-56D9B0C6B0F7}"/>
    <cellStyle name="SAPBEXHLevel2X 3 5 2" xfId="52173" xr:uid="{0DE7D6D8-BA04-434E-A425-9FAFFADD1CBE}"/>
    <cellStyle name="SAPBEXHLevel2X 3 6" xfId="29480" xr:uid="{6227D3AA-BB19-44BE-882E-F970F0AEB077}"/>
    <cellStyle name="SAPBEXHLevel2X 4" xfId="335" xr:uid="{00000000-0005-0000-0000-00007B010000}"/>
    <cellStyle name="SAPBEXHLevel2X 4 2" xfId="17040" xr:uid="{E2D26992-52F8-4821-B3F9-606B277BAC95}"/>
    <cellStyle name="SAPBEXHLevel2X 4 2 2" xfId="40352" xr:uid="{F02175E0-33DB-437A-8844-F5A8EC860F06}"/>
    <cellStyle name="SAPBEXHLevel2X 4 3" xfId="25107" xr:uid="{16A21DE4-0A3C-4E2B-9CDF-22147D2DD807}"/>
    <cellStyle name="SAPBEXHLevel2X 4 3 2" xfId="48410" xr:uid="{D34F2F54-82C7-4ED0-A78B-2B7765C3B63F}"/>
    <cellStyle name="SAPBEXHLevel2X 4 4" xfId="28385" xr:uid="{6DB95150-212F-4F15-AD67-88EA0CA4C34F}"/>
    <cellStyle name="SAPBEXHLevel2X 4 4 2" xfId="51684" xr:uid="{2056C0F1-8F8A-4637-BE53-4835650D2C87}"/>
    <cellStyle name="SAPBEXHLevel2X 4 5" xfId="29481" xr:uid="{F56B0E4D-E948-47D8-A2A7-767A6EF8128B}"/>
    <cellStyle name="SAPBEXHLevel2X 5" xfId="1421" xr:uid="{164AD10D-0889-4E36-B100-B5094293471C}"/>
    <cellStyle name="SAPBEXHLevel2X 5 2" xfId="17252" xr:uid="{43E01A19-2827-4537-A390-6DCD1C640A65}"/>
    <cellStyle name="SAPBEXHLevel2X 5 2 2" xfId="40564" xr:uid="{6287BCC2-C6CC-4CEA-9F07-9CEE29090615}"/>
    <cellStyle name="SAPBEXHLevel2X 5 3" xfId="25052" xr:uid="{1030D973-D586-45AD-9E98-852CF17324E9}"/>
    <cellStyle name="SAPBEXHLevel2X 5 3 2" xfId="48358" xr:uid="{741229B8-83FF-4345-A96C-B37E92BA6358}"/>
    <cellStyle name="SAPBEXHLevel2X 5 4" xfId="17176" xr:uid="{04D8939B-0A0D-4774-986B-0223B3A24342}"/>
    <cellStyle name="SAPBEXHLevel2X 5 4 2" xfId="40488" xr:uid="{E7DF50FE-2703-4E70-B3A4-DFF97B25D58B}"/>
    <cellStyle name="SAPBEXHLevel2X 5 5" xfId="29632" xr:uid="{E93F16FC-672C-44C8-9D87-077AF10CCF93}"/>
    <cellStyle name="SAPBEXHLevel2X 6" xfId="15519" xr:uid="{3508D47F-5AD8-453C-BFD6-703EA1F01467}"/>
    <cellStyle name="SAPBEXHLevel2X 6 2" xfId="26631" xr:uid="{9F441E9A-1F9E-4AC2-8FDA-CB1F5F82503B}"/>
    <cellStyle name="SAPBEXHLevel2X 6 2 2" xfId="49931" xr:uid="{39039EFD-220D-414C-B6D3-619CAFD35878}"/>
    <cellStyle name="SAPBEXHLevel2X 6 3" xfId="29134" xr:uid="{527005B6-EC16-4784-A784-7707F0612390}"/>
    <cellStyle name="SAPBEXHLevel2X 6 3 2" xfId="52433" xr:uid="{73D36125-7017-4894-8801-C17CDCAAF0F8}"/>
    <cellStyle name="SAPBEXHLevel2X 6 4" xfId="28879" xr:uid="{14E72A20-80F4-4A90-9CA6-FEC5D70E0F2C}"/>
    <cellStyle name="SAPBEXHLevel2X 6 4 2" xfId="52178" xr:uid="{7312A6F5-247A-4556-BCF7-6444F047B5D5}"/>
    <cellStyle name="SAPBEXHLevel2X 6 5" xfId="38858" xr:uid="{DC29609B-E7CD-47A7-939D-DFECBA172E06}"/>
    <cellStyle name="SAPBEXHLevel2X 7" xfId="15612" xr:uid="{3D0D331E-6BC9-4E97-A961-5FBA24BBCD2C}"/>
    <cellStyle name="SAPBEXHLevel2X 7 2" xfId="29226" xr:uid="{3D24D948-B4A0-4172-9722-FD2D6EEC49D7}"/>
    <cellStyle name="SAPBEXHLevel2X 7 2 2" xfId="52525" xr:uid="{ECF11BC7-9EF5-4193-836E-A3921E24FCAB}"/>
    <cellStyle name="SAPBEXHLevel2X 7 3" xfId="29290" xr:uid="{EB61D0B6-A15A-4099-86C6-FE2EA24D9A9A}"/>
    <cellStyle name="SAPBEXHLevel2X 7 3 2" xfId="52589" xr:uid="{18CAF3D3-7027-4940-A9AF-49E837F40854}"/>
    <cellStyle name="SAPBEXHLevel2X 7 4" xfId="38950" xr:uid="{0375495A-EEF5-493C-B2FC-609EDBC3C0A5}"/>
    <cellStyle name="SAPBEXHLevel2X 8" xfId="16891" xr:uid="{40134986-6EE0-415C-9AEC-E4965E0635BD}"/>
    <cellStyle name="SAPBEXHLevel2X 8 2" xfId="40203" xr:uid="{9014ACD1-04A7-4F92-BAAE-B6A7D066A9CD}"/>
    <cellStyle name="SAPBEXHLevel2X 9" xfId="25115" xr:uid="{BACD4D2E-DF55-4062-A58A-6F6BC6170AF2}"/>
    <cellStyle name="SAPBEXHLevel2X 9 2" xfId="48418" xr:uid="{7C90422F-476E-4413-82D0-8823ED71A3EE}"/>
    <cellStyle name="SAPBEXHLevel2X_Cash Flow" xfId="9278" xr:uid="{1ACEC6EB-D5CB-4E48-9A86-177A990D6A40}"/>
    <cellStyle name="SAPBEXHLevel3" xfId="47" xr:uid="{00000000-0005-0000-0000-00007C010000}"/>
    <cellStyle name="SAPBEXHLevel3 2" xfId="336" xr:uid="{00000000-0005-0000-0000-00007D010000}"/>
    <cellStyle name="SAPBEXHLevel3 2 10" xfId="29482" xr:uid="{78109848-50C6-4262-A5B8-6C3589E1403E}"/>
    <cellStyle name="SAPBEXHLevel3 2 2" xfId="337" xr:uid="{00000000-0005-0000-0000-00007E010000}"/>
    <cellStyle name="SAPBEXHLevel3 2 2 2" xfId="9280" xr:uid="{DD765043-56F2-48E6-A5C5-27A06B0AE2E3}"/>
    <cellStyle name="SAPBEXHLevel3 2 2 2 2" xfId="13781" xr:uid="{7D5A460A-A83A-4573-BE7C-07E6AB0DE7C7}"/>
    <cellStyle name="SAPBEXHLevel3 2 2 2 2 2" xfId="25026" xr:uid="{F8104563-D94C-42CE-BABA-A6787D551D60}"/>
    <cellStyle name="SAPBEXHLevel3 2 2 2 2 2 2" xfId="48332" xr:uid="{D167242F-B7DD-4CEB-B84D-3FCF29D5BE83}"/>
    <cellStyle name="SAPBEXHLevel3 2 2 2 2 3" xfId="28527" xr:uid="{5DC72A07-281A-4F5D-9A30-39342F4995DC}"/>
    <cellStyle name="SAPBEXHLevel3 2 2 2 2 3 2" xfId="51826" xr:uid="{F73A00AD-35CC-4B1D-896A-EDE178AB13C2}"/>
    <cellStyle name="SAPBEXHLevel3 2 2 2 2 4" xfId="27960" xr:uid="{02BE4270-28EF-4C3A-A924-535E098D5817}"/>
    <cellStyle name="SAPBEXHLevel3 2 2 2 2 4 2" xfId="51259" xr:uid="{5CFCED0F-8601-4E07-B719-E2B32A86B551}"/>
    <cellStyle name="SAPBEXHLevel3 2 2 2 2 5" xfId="37133" xr:uid="{F9C54C13-4AA8-4B0D-904C-817F3665908A}"/>
    <cellStyle name="SAPBEXHLevel3 2 2 2 3" xfId="13894" xr:uid="{5AADBA1A-C20C-4B29-BF6B-AFDD74E18965}"/>
    <cellStyle name="SAPBEXHLevel3 2 2 2 3 2" xfId="25101" xr:uid="{E45457C3-10F6-4AF0-ADE3-56F3B3E9A1AB}"/>
    <cellStyle name="SAPBEXHLevel3 2 2 2 3 2 2" xfId="48404" xr:uid="{48EBB086-DE13-405C-96F0-5F20B52DB9D0}"/>
    <cellStyle name="SAPBEXHLevel3 2 2 2 3 3" xfId="28626" xr:uid="{D9854CA5-0B7D-4188-B088-8966F9EF0359}"/>
    <cellStyle name="SAPBEXHLevel3 2 2 2 3 3 2" xfId="51925" xr:uid="{80AF2AB2-813E-4092-B2AB-8F765557EAE1}"/>
    <cellStyle name="SAPBEXHLevel3 2 2 2 3 4" xfId="28845" xr:uid="{6D0AFE44-1F94-421F-A81B-FF4ECF622ACC}"/>
    <cellStyle name="SAPBEXHLevel3 2 2 2 3 4 2" xfId="52144" xr:uid="{0A17A142-269D-4864-927B-C4251E72146F}"/>
    <cellStyle name="SAPBEXHLevel3 2 2 2 3 5" xfId="37236" xr:uid="{D3F54BE2-369A-42FE-A105-8B131004D9CE}"/>
    <cellStyle name="SAPBEXHLevel3 2 2 2 4" xfId="15409" xr:uid="{DCC9E710-81E5-46BB-B29B-6E489DA766A0}"/>
    <cellStyle name="SAPBEXHLevel3 2 2 2 4 2" xfId="29090" xr:uid="{1E4F730A-4464-4772-BE02-F89D10B81BCD}"/>
    <cellStyle name="SAPBEXHLevel3 2 2 2 4 2 2" xfId="52389" xr:uid="{FE834AAE-7DC5-4C7F-BB1C-FF78E4182B03}"/>
    <cellStyle name="SAPBEXHLevel3 2 2 2 4 3" xfId="17197" xr:uid="{3DBB8569-6224-41D8-A831-374799A1EA2C}"/>
    <cellStyle name="SAPBEXHLevel3 2 2 2 4 3 2" xfId="40509" xr:uid="{1E597B02-880D-477A-A861-439CFDE534D2}"/>
    <cellStyle name="SAPBEXHLevel3 2 2 2 4 4" xfId="38748" xr:uid="{F40EE367-70ED-4816-AB52-796C82B8B3F7}"/>
    <cellStyle name="SAPBEXHLevel3 2 2 2 5" xfId="22730" xr:uid="{C201C774-6120-44EF-BB1B-9CC575DE7CD2}"/>
    <cellStyle name="SAPBEXHLevel3 2 2 2 5 2" xfId="46036" xr:uid="{DDA9C351-61E7-44AE-A2F2-3752CF7FBD17}"/>
    <cellStyle name="SAPBEXHLevel3 2 2 2 6" xfId="28217" xr:uid="{D7AD5BE1-65EF-4D58-AD5D-F9E2DB443884}"/>
    <cellStyle name="SAPBEXHLevel3 2 2 2 6 2" xfId="51516" xr:uid="{3295ACB0-C44C-4C8B-950C-AE48B38E1A40}"/>
    <cellStyle name="SAPBEXHLevel3 2 2 2 7" xfId="28932" xr:uid="{76D312B1-CB8C-4CBF-9720-AD0D90A8BEF5}"/>
    <cellStyle name="SAPBEXHLevel3 2 2 2 7 2" xfId="52231" xr:uid="{82E62248-9E52-4594-8332-B6A02997A9C8}"/>
    <cellStyle name="SAPBEXHLevel3 2 2 2 8" xfId="34948" xr:uid="{66F26906-B76A-4CC4-87B3-F4835FE68CAD}"/>
    <cellStyle name="SAPBEXHLevel3 2 2 3" xfId="13976" xr:uid="{9765459E-5903-4915-ABAD-A9639AAF4C9C}"/>
    <cellStyle name="SAPBEXHLevel3 2 2 3 2" xfId="25168" xr:uid="{54CCF406-B683-4921-A67C-1E60ED346B14}"/>
    <cellStyle name="SAPBEXHLevel3 2 2 3 2 2" xfId="48471" xr:uid="{6B58F37F-D56C-49EF-AA01-4352D56AE21D}"/>
    <cellStyle name="SAPBEXHLevel3 2 2 3 3" xfId="28695" xr:uid="{20188409-0524-49BF-AFF7-15C6725C1C6B}"/>
    <cellStyle name="SAPBEXHLevel3 2 2 3 3 2" xfId="51994" xr:uid="{F88435D5-D579-424E-835D-29249D4B746C}"/>
    <cellStyle name="SAPBEXHLevel3 2 2 3 4" xfId="17209" xr:uid="{2881A63B-43D1-4D5D-8958-B2B476BDF9F6}"/>
    <cellStyle name="SAPBEXHLevel3 2 2 3 4 2" xfId="40521" xr:uid="{1ED56AD3-9653-4970-BA28-8FFCC1B63134}"/>
    <cellStyle name="SAPBEXHLevel3 2 2 3 5" xfId="37318" xr:uid="{E6AF8DF6-9E15-4FD1-8459-67DCA50DF142}"/>
    <cellStyle name="SAPBEXHLevel3 2 2 4" xfId="14086" xr:uid="{ED81DC21-C503-42D4-8704-CAEC4FD21648}"/>
    <cellStyle name="SAPBEXHLevel3 2 2 4 2" xfId="28771" xr:uid="{26EC2BE4-EDB5-4B49-85E1-C61650FD670A}"/>
    <cellStyle name="SAPBEXHLevel3 2 2 4 2 2" xfId="52070" xr:uid="{1291D731-6A12-446E-873D-61D50F496435}"/>
    <cellStyle name="SAPBEXHLevel3 2 2 4 3" xfId="28342" xr:uid="{1FBAAF35-CA60-441E-933E-F4D8C25A879F}"/>
    <cellStyle name="SAPBEXHLevel3 2 2 4 3 2" xfId="51641" xr:uid="{4BBF8FB2-CCA9-4817-B977-42743C6F9F32}"/>
    <cellStyle name="SAPBEXHLevel3 2 2 4 4" xfId="37427" xr:uid="{02CA35FE-D585-4F79-AC71-CAA482EB5AFE}"/>
    <cellStyle name="SAPBEXHLevel3 2 2 5" xfId="17042" xr:uid="{9EB373EA-047A-41B4-BED1-82696667D960}"/>
    <cellStyle name="SAPBEXHLevel3 2 2 5 2" xfId="40354" xr:uid="{FF301BE7-271C-4024-A534-E782F5206FE6}"/>
    <cellStyle name="SAPBEXHLevel3 2 2 6" xfId="25058" xr:uid="{8CF9F74E-B876-46FF-A7C8-03B3004C484E}"/>
    <cellStyle name="SAPBEXHLevel3 2 2 6 2" xfId="48363" xr:uid="{77D0B9E9-7533-4FF9-8FC6-9E861319CE59}"/>
    <cellStyle name="SAPBEXHLevel3 2 2 7" xfId="28157" xr:uid="{FB20BC33-2CDE-4E04-9D7A-C95E14A7028C}"/>
    <cellStyle name="SAPBEXHLevel3 2 2 7 2" xfId="51456" xr:uid="{9817C187-8C02-473A-B532-F9880B2A03EE}"/>
    <cellStyle name="SAPBEXHLevel3 2 2 8" xfId="29483" xr:uid="{924B35BD-5A06-4996-A4D7-FFA2148EAA71}"/>
    <cellStyle name="SAPBEXHLevel3 2 3" xfId="338" xr:uid="{00000000-0005-0000-0000-00007F010000}"/>
    <cellStyle name="SAPBEXHLevel3 2 4" xfId="1424" xr:uid="{44727488-F6EF-48BC-BFF0-0A3BD24AAA99}"/>
    <cellStyle name="SAPBEXHLevel3 2 4 2" xfId="17255" xr:uid="{550E5FAC-0B53-4869-A4EF-6346399C0D3E}"/>
    <cellStyle name="SAPBEXHLevel3 2 4 2 2" xfId="40567" xr:uid="{A97ACCF0-F174-4239-8AF4-7B4202431E9A}"/>
    <cellStyle name="SAPBEXHLevel3 2 4 3" xfId="25282" xr:uid="{3E9633DE-3ECD-41BC-AE86-368B2B9EA49B}"/>
    <cellStyle name="SAPBEXHLevel3 2 4 3 2" xfId="48584" xr:uid="{9A3E0927-41DA-4B23-BF84-C3613260558F}"/>
    <cellStyle name="SAPBEXHLevel3 2 4 4" xfId="29269" xr:uid="{BB6DC197-D7AF-4AD7-BADA-BA49F9DAC3E8}"/>
    <cellStyle name="SAPBEXHLevel3 2 4 4 2" xfId="52568" xr:uid="{725AE9A8-D7AE-46C2-AB91-365BA52BFE51}"/>
    <cellStyle name="SAPBEXHLevel3 2 4 5" xfId="29635" xr:uid="{943AF832-BA87-4F5F-8469-621739F8A125}"/>
    <cellStyle name="SAPBEXHLevel3 2 5" xfId="15553" xr:uid="{9DF091B6-9B51-4F8F-AF3E-473BF31365E9}"/>
    <cellStyle name="SAPBEXHLevel3 2 5 2" xfId="26659" xr:uid="{71F58AB3-0D4F-4FE3-8ABD-FC9AAB08BE23}"/>
    <cellStyle name="SAPBEXHLevel3 2 5 2 2" xfId="49959" xr:uid="{5FB11D12-90F2-4736-A76A-D4997E4A18FB}"/>
    <cellStyle name="SAPBEXHLevel3 2 5 3" xfId="29168" xr:uid="{1CADE9E5-5290-49B6-823D-DDDB727830EE}"/>
    <cellStyle name="SAPBEXHLevel3 2 5 3 2" xfId="52467" xr:uid="{7B039A1C-27BB-44E2-9377-338668D41F60}"/>
    <cellStyle name="SAPBEXHLevel3 2 5 4" xfId="28829" xr:uid="{2ECB013A-4117-4053-AC35-DEEE80D3FDC5}"/>
    <cellStyle name="SAPBEXHLevel3 2 5 4 2" xfId="52128" xr:uid="{2F40AFF4-C501-4B72-B7F3-1A98ED68F9A3}"/>
    <cellStyle name="SAPBEXHLevel3 2 5 5" xfId="38892" xr:uid="{2C4C10B1-9597-4AB2-B715-0B7072A0F6AB}"/>
    <cellStyle name="SAPBEXHLevel3 2 6" xfId="13907" xr:uid="{BA15614E-B6EB-44A1-B44A-A415C4F7FED1}"/>
    <cellStyle name="SAPBEXHLevel3 2 6 2" xfId="28638" xr:uid="{6DF0A0EE-8139-40B6-AD97-E385D1813F7B}"/>
    <cellStyle name="SAPBEXHLevel3 2 6 2 2" xfId="51937" xr:uid="{116AB478-CB7C-4E6B-9953-3398107C6925}"/>
    <cellStyle name="SAPBEXHLevel3 2 6 3" xfId="28048" xr:uid="{32AD4FA3-6DDA-484B-9E2C-B49B7F88B073}"/>
    <cellStyle name="SAPBEXHLevel3 2 6 3 2" xfId="51347" xr:uid="{42E60196-B03E-448D-9914-042527571162}"/>
    <cellStyle name="SAPBEXHLevel3 2 6 4" xfId="37249" xr:uid="{3C09AC1C-3C7C-4BAE-B0D7-90C0D1F78ED8}"/>
    <cellStyle name="SAPBEXHLevel3 2 7" xfId="17041" xr:uid="{13622F69-D650-48DD-9004-5BA89BD4A512}"/>
    <cellStyle name="SAPBEXHLevel3 2 7 2" xfId="40353" xr:uid="{B3140E25-4161-41C5-9F55-BC7488775D03}"/>
    <cellStyle name="SAPBEXHLevel3 2 8" xfId="16884" xr:uid="{63FD5016-FA54-46E5-875F-D28F27CCE1E3}"/>
    <cellStyle name="SAPBEXHLevel3 2 8 2" xfId="40196" xr:uid="{31536804-DBEE-44DD-A731-A4EE4BAA3269}"/>
    <cellStyle name="SAPBEXHLevel3 2 9" xfId="28311" xr:uid="{8D663D16-1C80-4E1F-AEC9-4483704A1A1C}"/>
    <cellStyle name="SAPBEXHLevel3 2 9 2" xfId="51610" xr:uid="{80619F43-7936-4F28-86C0-A36628680343}"/>
    <cellStyle name="SAPBEXHLevel3 3" xfId="339" xr:uid="{00000000-0005-0000-0000-000080010000}"/>
    <cellStyle name="SAPBEXHLevel3 3 2" xfId="9279" xr:uid="{8B5F9026-8E54-4263-82F9-E5024B5955C2}"/>
    <cellStyle name="SAPBEXHLevel3 3 2 2" xfId="13780" xr:uid="{D7E29AD2-562D-4348-ADE9-CBEA76E97A46}"/>
    <cellStyle name="SAPBEXHLevel3 3 2 2 2" xfId="25025" xr:uid="{03ECF891-2C6F-40BC-A8F7-1B60C2A28325}"/>
    <cellStyle name="SAPBEXHLevel3 3 2 2 2 2" xfId="48331" xr:uid="{7CB26C4E-4983-4D29-BECA-34357F3E2622}"/>
    <cellStyle name="SAPBEXHLevel3 3 2 2 3" xfId="28526" xr:uid="{D302DCF6-A164-4B4B-B322-C9DAE7BA90AC}"/>
    <cellStyle name="SAPBEXHLevel3 3 2 2 3 2" xfId="51825" xr:uid="{D583E828-1077-44B6-BEE1-38EB80344266}"/>
    <cellStyle name="SAPBEXHLevel3 3 2 2 4" xfId="28042" xr:uid="{DEECDB46-374F-4F78-A7CC-BA5F08626D4C}"/>
    <cellStyle name="SAPBEXHLevel3 3 2 2 4 2" xfId="51341" xr:uid="{8A4353A6-DFB0-4113-B4D4-9A9ACA63DDDD}"/>
    <cellStyle name="SAPBEXHLevel3 3 2 2 5" xfId="37132" xr:uid="{A267BEFB-67A7-4131-B0C3-F10D19623986}"/>
    <cellStyle name="SAPBEXHLevel3 3 2 3" xfId="13893" xr:uid="{93AF7C25-18A5-418F-9428-961656B17E83}"/>
    <cellStyle name="SAPBEXHLevel3 3 2 3 2" xfId="25100" xr:uid="{37359E06-65B6-4353-9E43-223CDA5EBA4E}"/>
    <cellStyle name="SAPBEXHLevel3 3 2 3 2 2" xfId="48403" xr:uid="{96F391B5-9911-4150-AECD-2921185768E0}"/>
    <cellStyle name="SAPBEXHLevel3 3 2 3 3" xfId="28625" xr:uid="{5ED0C280-DE42-4D22-9320-E55E3261F843}"/>
    <cellStyle name="SAPBEXHLevel3 3 2 3 3 2" xfId="51924" xr:uid="{E75D4A25-8231-4BFF-9C90-4426258F15FE}"/>
    <cellStyle name="SAPBEXHLevel3 3 2 3 4" xfId="17368" xr:uid="{2E7281A4-5557-44FF-A446-97B2AAC805AA}"/>
    <cellStyle name="SAPBEXHLevel3 3 2 3 4 2" xfId="40680" xr:uid="{7B9FC7AC-0CB7-490B-8E41-2475276EF9C6}"/>
    <cellStyle name="SAPBEXHLevel3 3 2 3 5" xfId="37235" xr:uid="{98D0490E-D9EA-4548-B8C9-51E211263240}"/>
    <cellStyle name="SAPBEXHLevel3 3 2 4" xfId="15568" xr:uid="{6514143E-1AD9-402D-A54E-7259022B3C07}"/>
    <cellStyle name="SAPBEXHLevel3 3 2 4 2" xfId="29182" xr:uid="{7846E163-A2BF-4543-9ABF-64FEE33E6D09}"/>
    <cellStyle name="SAPBEXHLevel3 3 2 4 2 2" xfId="52481" xr:uid="{6549B550-39A3-4281-86D9-559D7C78209D}"/>
    <cellStyle name="SAPBEXHLevel3 3 2 4 3" xfId="28357" xr:uid="{B4504FEE-C54F-417C-B710-BD74D921C30D}"/>
    <cellStyle name="SAPBEXHLevel3 3 2 4 3 2" xfId="51656" xr:uid="{73D310AE-415B-4D4A-B3F0-55A4DD324A5B}"/>
    <cellStyle name="SAPBEXHLevel3 3 2 4 4" xfId="38906" xr:uid="{A8395504-3B9E-462D-BEBB-5BEC320D0623}"/>
    <cellStyle name="SAPBEXHLevel3 4" xfId="340" xr:uid="{00000000-0005-0000-0000-000081010000}"/>
    <cellStyle name="SAPBEXHLevel3 4 2" xfId="17045" xr:uid="{EF2DC042-412C-450C-99E3-D9875FDBF217}"/>
    <cellStyle name="SAPBEXHLevel3 4 2 2" xfId="40357" xr:uid="{726E8F05-B5FD-425F-B6DA-47EB6078908C}"/>
    <cellStyle name="SAPBEXHLevel3 4 3" xfId="26511" xr:uid="{791C18DD-30D4-42B7-BDAC-9725E5172BF7}"/>
    <cellStyle name="SAPBEXHLevel3 4 3 2" xfId="49811" xr:uid="{778DF7E3-2017-489A-A516-3310C1057102}"/>
    <cellStyle name="SAPBEXHLevel3 4 4" xfId="17447" xr:uid="{AA72A476-2F7A-46BD-94D7-C8E8B5A18E0E}"/>
    <cellStyle name="SAPBEXHLevel3 4 4 2" xfId="40759" xr:uid="{C8B62CE8-747C-4DFB-8139-76BDC0D53566}"/>
    <cellStyle name="SAPBEXHLevel3 4 5" xfId="29484" xr:uid="{AFCA5C18-45DC-430D-A3E3-5B4F7DF1F9C9}"/>
    <cellStyle name="SAPBEXHLevel3 5" xfId="1423" xr:uid="{836DAAB4-9D09-476E-B77F-8C6E02445494}"/>
    <cellStyle name="SAPBEXHLevel3 5 2" xfId="17254" xr:uid="{5BC773A0-DCD1-41C8-AF9D-FF7A9F9B0CE8}"/>
    <cellStyle name="SAPBEXHLevel3 5 2 2" xfId="40566" xr:uid="{C1E890E5-6D46-44D4-8BBB-5E4C8AE8A203}"/>
    <cellStyle name="SAPBEXHLevel3 5 3" xfId="25126" xr:uid="{9481FEC5-3779-4692-B09B-09F0343FAC99}"/>
    <cellStyle name="SAPBEXHLevel3 5 3 2" xfId="48429" xr:uid="{51AC32C0-BF3E-4943-8315-A983393CD208}"/>
    <cellStyle name="SAPBEXHLevel3 5 4" xfId="17193" xr:uid="{69BA3EA8-97FC-47E7-BACA-55E39B6813EE}"/>
    <cellStyle name="SAPBEXHLevel3 5 4 2" xfId="40505" xr:uid="{86D0D7E3-5E3E-4E0B-9FB9-0CB33A66F570}"/>
    <cellStyle name="SAPBEXHLevel3 5 5" xfId="29634" xr:uid="{4587C327-DBD1-4E80-AD58-AC63A3BF2C28}"/>
    <cellStyle name="SAPBEXHLevel3 6" xfId="15259" xr:uid="{C83ADDFE-55D7-41AE-913E-D5AC6CB14C11}"/>
    <cellStyle name="SAPBEXHLevel3 6 2" xfId="26403" xr:uid="{425613D5-F31D-4FA2-8C4D-0D9EA86E8F0E}"/>
    <cellStyle name="SAPBEXHLevel3 6 2 2" xfId="49705" xr:uid="{4F750377-C303-4BCB-B092-9804F29939A7}"/>
    <cellStyle name="SAPBEXHLevel3 6 3" xfId="28988" xr:uid="{1CFC0C36-D9A6-42E0-8E99-6B4BB0FDBBEE}"/>
    <cellStyle name="SAPBEXHLevel3 6 3 2" xfId="52287" xr:uid="{E7B313C7-C75C-498A-8D73-805D62383837}"/>
    <cellStyle name="SAPBEXHLevel3 6 4" xfId="17427" xr:uid="{1782F534-1C43-422F-B567-6FBBBC2CE7A8}"/>
    <cellStyle name="SAPBEXHLevel3 6 4 2" xfId="40739" xr:uid="{BFC58E65-795B-46DF-AC96-6D82C3FE020D}"/>
    <cellStyle name="SAPBEXHLevel3 6 5" xfId="38600" xr:uid="{F2E4337E-BD02-451A-A96D-FF5B3D10F0DC}"/>
    <cellStyle name="SAPBEXHLevel3 7" xfId="15514" xr:uid="{856CAF20-7D64-420F-B686-BD04E833913F}"/>
    <cellStyle name="SAPBEXHLevel3 7 2" xfId="29129" xr:uid="{E0CFED91-48DA-4CD4-A9D7-0D2151844500}"/>
    <cellStyle name="SAPBEXHLevel3 7 2 2" xfId="52428" xr:uid="{B073E256-D32B-4B30-BADE-BDC9D1B2BB80}"/>
    <cellStyle name="SAPBEXHLevel3 7 3" xfId="28125" xr:uid="{19FA5071-883B-4403-A79F-A3DFD5B935A3}"/>
    <cellStyle name="SAPBEXHLevel3 7 3 2" xfId="51424" xr:uid="{F68F57D3-6F98-4170-8F1E-E5B2E4389CD6}"/>
    <cellStyle name="SAPBEXHLevel3 7 4" xfId="38853" xr:uid="{F36C9A89-8151-4731-AD7B-982D201AD503}"/>
    <cellStyle name="SAPBEXHLevel3_Cash Flow" xfId="9281" xr:uid="{F4D9BD3A-C159-4E66-B87B-116734FDCB79}"/>
    <cellStyle name="SAPBEXHLevel3X" xfId="48" xr:uid="{00000000-0005-0000-0000-000082010000}"/>
    <cellStyle name="SAPBEXHLevel3X 10" xfId="28242" xr:uid="{AEB6ED6B-64BA-4BAB-88A6-EC6B487E3CDF}"/>
    <cellStyle name="SAPBEXHLevel3X 10 2" xfId="51541" xr:uid="{3162975C-7C84-4441-83D5-9E974318DB34}"/>
    <cellStyle name="SAPBEXHLevel3X 11" xfId="29352" xr:uid="{56352A86-66F0-44A3-AA62-71A220586107}"/>
    <cellStyle name="SAPBEXHLevel3X 2" xfId="341" xr:uid="{00000000-0005-0000-0000-000083010000}"/>
    <cellStyle name="SAPBEXHLevel3X 2 10" xfId="29485" xr:uid="{66181D6A-35A4-4613-B7B4-187BB1ABE8D0}"/>
    <cellStyle name="SAPBEXHLevel3X 2 2" xfId="342" xr:uid="{00000000-0005-0000-0000-000084010000}"/>
    <cellStyle name="SAPBEXHLevel3X 2 2 2" xfId="9283" xr:uid="{80B7FD1D-5964-4C1F-8995-40C5A97C9D9D}"/>
    <cellStyle name="SAPBEXHLevel3X 2 2 2 2" xfId="13783" xr:uid="{DF6A8F56-5CB1-4848-8194-35569BEDF2E2}"/>
    <cellStyle name="SAPBEXHLevel3X 2 2 2 2 2" xfId="25028" xr:uid="{CA7785A9-E42B-4688-9EC7-C23525CDCD7B}"/>
    <cellStyle name="SAPBEXHLevel3X 2 2 2 2 2 2" xfId="48334" xr:uid="{A5EED2C9-6F57-40C0-8873-BD23A1AD43EB}"/>
    <cellStyle name="SAPBEXHLevel3X 2 2 2 2 3" xfId="28529" xr:uid="{0A4C50C4-168B-46AD-815F-07CC59A62D69}"/>
    <cellStyle name="SAPBEXHLevel3X 2 2 2 2 3 2" xfId="51828" xr:uid="{4EDA288C-5831-4CAF-8B6C-0FD9342D2F13}"/>
    <cellStyle name="SAPBEXHLevel3X 2 2 2 2 4" xfId="29324" xr:uid="{93BE4CE4-7349-443B-8152-D6BBC664CB5A}"/>
    <cellStyle name="SAPBEXHLevel3X 2 2 2 2 4 2" xfId="52623" xr:uid="{426DD5B8-A94F-4707-9C5D-6C7C9E53D039}"/>
    <cellStyle name="SAPBEXHLevel3X 2 2 2 2 5" xfId="37135" xr:uid="{6EEDEF7B-4683-4C59-BC99-2887E8624AEE}"/>
    <cellStyle name="SAPBEXHLevel3X 2 2 2 3" xfId="14022" xr:uid="{780F49DB-A847-41D2-8218-D451B76AE8EF}"/>
    <cellStyle name="SAPBEXHLevel3X 2 2 2 3 2" xfId="25208" xr:uid="{D86AD1FD-BEF2-48F2-8103-D4D50B0C0123}"/>
    <cellStyle name="SAPBEXHLevel3X 2 2 2 3 2 2" xfId="48510" xr:uid="{C85DC972-9FA5-47C3-B30D-4704DF8EDEE4}"/>
    <cellStyle name="SAPBEXHLevel3X 2 2 2 3 3" xfId="28722" xr:uid="{5C8E7F57-4B6E-481A-90E3-E99581BB4A1F}"/>
    <cellStyle name="SAPBEXHLevel3X 2 2 2 3 3 2" xfId="52021" xr:uid="{48AEA2B3-A811-4C4A-B845-6C6EEA083AB1}"/>
    <cellStyle name="SAPBEXHLevel3X 2 2 2 3 4" xfId="28424" xr:uid="{CF27533E-4E21-4884-8411-408DCD660682}"/>
    <cellStyle name="SAPBEXHLevel3X 2 2 2 3 4 2" xfId="51723" xr:uid="{BD98A0A3-B7F8-497F-BE57-DE1EC4494399}"/>
    <cellStyle name="SAPBEXHLevel3X 2 2 2 3 5" xfId="37363" xr:uid="{3877E241-FA05-4140-A2A4-C4F5DC9483BF}"/>
    <cellStyle name="SAPBEXHLevel3X 2 2 2 4" xfId="15352" xr:uid="{640BBCAC-8F8D-4E1B-A80D-AD75C11DA63E}"/>
    <cellStyle name="SAPBEXHLevel3X 2 2 2 4 2" xfId="29035" xr:uid="{51207DB2-73CF-401B-A620-CA1D80BE2C0C}"/>
    <cellStyle name="SAPBEXHLevel3X 2 2 2 4 2 2" xfId="52334" xr:uid="{ED4B5195-EE14-49EA-AD1B-8ACF4CD64BC3}"/>
    <cellStyle name="SAPBEXHLevel3X 2 2 2 4 3" xfId="28118" xr:uid="{2138E579-11C2-41BB-9E74-936B2AF006F7}"/>
    <cellStyle name="SAPBEXHLevel3X 2 2 2 4 3 2" xfId="51417" xr:uid="{4B429BFC-38F9-4EFA-9BD1-17AB38711B7B}"/>
    <cellStyle name="SAPBEXHLevel3X 2 2 2 4 4" xfId="38693" xr:uid="{651FA631-49DF-40D7-8C29-67FC0D86D46B}"/>
    <cellStyle name="SAPBEXHLevel3X 2 2 2 5" xfId="22733" xr:uid="{799FFB95-20A9-480A-A26D-5419DA473E0A}"/>
    <cellStyle name="SAPBEXHLevel3X 2 2 2 5 2" xfId="46039" xr:uid="{01F74854-0D9A-44A1-B9E9-0BE81B8C352F}"/>
    <cellStyle name="SAPBEXHLevel3X 2 2 2 6" xfId="28218" xr:uid="{5FB9E758-7E35-4F99-86E0-302C7337D00E}"/>
    <cellStyle name="SAPBEXHLevel3X 2 2 2 6 2" xfId="51517" xr:uid="{F5E8168D-3796-4C58-8DAE-353D7FE7605F}"/>
    <cellStyle name="SAPBEXHLevel3X 2 2 2 7" xfId="28852" xr:uid="{51E7370D-D950-49B1-9607-EEA68F3A0BEF}"/>
    <cellStyle name="SAPBEXHLevel3X 2 2 2 7 2" xfId="52151" xr:uid="{708D11A5-46F4-43D1-B839-F56D7ECC3C66}"/>
    <cellStyle name="SAPBEXHLevel3X 2 2 2 8" xfId="34949" xr:uid="{0BC7220B-9151-449D-9314-B94FDCBB13D8}"/>
    <cellStyle name="SAPBEXHLevel3X 2 2 3" xfId="15498" xr:uid="{595332CC-34AE-40C1-923C-3A60EF7B6F7F}"/>
    <cellStyle name="SAPBEXHLevel3X 2 2 3 2" xfId="26613" xr:uid="{3F6E25F0-6147-4F12-A491-DE05969E0E77}"/>
    <cellStyle name="SAPBEXHLevel3X 2 2 3 2 2" xfId="49913" xr:uid="{7016B78E-BDD1-4A81-9EC1-02B0C4A38F2E}"/>
    <cellStyle name="SAPBEXHLevel3X 2 2 3 3" xfId="29113" xr:uid="{43CE3545-B154-4066-8A0F-B60D44983490}"/>
    <cellStyle name="SAPBEXHLevel3X 2 2 3 3 2" xfId="52412" xr:uid="{6F464DDD-4ABF-435D-814D-255244112123}"/>
    <cellStyle name="SAPBEXHLevel3X 2 2 3 4" xfId="29320" xr:uid="{0C79C055-573E-4395-BBE4-D4BEFAEB9982}"/>
    <cellStyle name="SAPBEXHLevel3X 2 2 3 4 2" xfId="52619" xr:uid="{AD9877D8-EC7B-4000-809E-AA81E2E436C5}"/>
    <cellStyle name="SAPBEXHLevel3X 2 2 3 5" xfId="38837" xr:uid="{0DDCB03E-320E-458B-ADC4-C6E39F864A54}"/>
    <cellStyle name="SAPBEXHLevel3X 2 2 4" xfId="15246" xr:uid="{6D88CD64-68A1-4D1F-829D-D3987233BCAA}"/>
    <cellStyle name="SAPBEXHLevel3X 2 2 4 2" xfId="28975" xr:uid="{4AD780FA-B439-4969-95B8-FB390A4A1EE8}"/>
    <cellStyle name="SAPBEXHLevel3X 2 2 4 2 2" xfId="52274" xr:uid="{E8BF1E7D-A575-45D0-A735-0D023C5ACCCE}"/>
    <cellStyle name="SAPBEXHLevel3X 2 2 4 3" xfId="28021" xr:uid="{7CFA7DC1-06C5-4FD1-B62A-6E64D1867300}"/>
    <cellStyle name="SAPBEXHLevel3X 2 2 4 3 2" xfId="51320" xr:uid="{CB36A4F2-340D-4BC6-8191-9E7C3A96745B}"/>
    <cellStyle name="SAPBEXHLevel3X 2 2 4 4" xfId="38587" xr:uid="{AF94F054-6280-47B4-90CF-3FF49ACC784F}"/>
    <cellStyle name="SAPBEXHLevel3X 2 2 5" xfId="17047" xr:uid="{4A6B5003-14FF-4497-849C-DB3B1925E0EB}"/>
    <cellStyle name="SAPBEXHLevel3X 2 2 5 2" xfId="40359" xr:uid="{76D089CF-53D8-4C0A-9285-A564A826884C}"/>
    <cellStyle name="SAPBEXHLevel3X 2 2 6" xfId="17234" xr:uid="{AD020FCC-8B90-41D5-8E9D-A34EE89AA722}"/>
    <cellStyle name="SAPBEXHLevel3X 2 2 6 2" xfId="40546" xr:uid="{C3663695-CB8A-4F29-83FB-AAF61D17D595}"/>
    <cellStyle name="SAPBEXHLevel3X 2 2 7" xfId="29300" xr:uid="{F9382593-8316-4B82-BA3D-B64BD232E600}"/>
    <cellStyle name="SAPBEXHLevel3X 2 2 7 2" xfId="52599" xr:uid="{16739DE7-3448-4857-BB1E-998263709B14}"/>
    <cellStyle name="SAPBEXHLevel3X 2 2 8" xfId="29486" xr:uid="{DF93B105-809B-4255-A0BC-4767BF02A543}"/>
    <cellStyle name="SAPBEXHLevel3X 2 3" xfId="343" xr:uid="{00000000-0005-0000-0000-000085010000}"/>
    <cellStyle name="SAPBEXHLevel3X 2 3 2" xfId="17048" xr:uid="{2398799B-EAE0-4C5A-B739-68AEBD2DE8D2}"/>
    <cellStyle name="SAPBEXHLevel3X 2 3 2 2" xfId="40360" xr:uid="{33425D19-4658-41F4-BC17-26F1EEC593B8}"/>
    <cellStyle name="SAPBEXHLevel3X 2 3 3" xfId="22703" xr:uid="{E71A1580-1679-4FB3-ABF2-541D4268502A}"/>
    <cellStyle name="SAPBEXHLevel3X 2 3 3 2" xfId="46009" xr:uid="{B875C3EE-B410-426A-8EF0-D75463D3BBB0}"/>
    <cellStyle name="SAPBEXHLevel3X 2 3 4" xfId="26622" xr:uid="{BFF3DB55-C348-4995-8C05-C79A2486106B}"/>
    <cellStyle name="SAPBEXHLevel3X 2 3 4 2" xfId="49922" xr:uid="{5EC86674-121A-41CB-B3F5-A76619EC3303}"/>
    <cellStyle name="SAPBEXHLevel3X 2 3 5" xfId="29487" xr:uid="{74407E6B-2B7F-4FF3-A910-642259012117}"/>
    <cellStyle name="SAPBEXHLevel3X 2 4" xfId="1426" xr:uid="{D76EA8FE-162B-426B-82B7-1A4191083E90}"/>
    <cellStyle name="SAPBEXHLevel3X 2 4 2" xfId="17257" xr:uid="{AF0BCD42-EBE7-41C2-A821-54A619110165}"/>
    <cellStyle name="SAPBEXHLevel3X 2 4 2 2" xfId="40569" xr:uid="{26D8A20B-2E50-4BDB-808D-790854BB9051}"/>
    <cellStyle name="SAPBEXHLevel3X 2 4 3" xfId="17341" xr:uid="{F005C1F2-C75B-4C18-8391-BF6BE684583A}"/>
    <cellStyle name="SAPBEXHLevel3X 2 4 3 2" xfId="40653" xr:uid="{873D4B8E-B826-4D74-ACF2-BB231937CA59}"/>
    <cellStyle name="SAPBEXHLevel3X 2 4 4" xfId="24882" xr:uid="{AA487061-F469-4110-8C6D-42D5516BC361}"/>
    <cellStyle name="SAPBEXHLevel3X 2 4 4 2" xfId="48188" xr:uid="{B445FDC9-C0AD-4E9D-A98B-67C64C941FAD}"/>
    <cellStyle name="SAPBEXHLevel3X 2 4 5" xfId="29637" xr:uid="{FA44E880-89DF-404D-9287-11647AF78E50}"/>
    <cellStyle name="SAPBEXHLevel3X 2 5" xfId="13899" xr:uid="{000B92FF-B6AA-465C-8B18-F90AA12E6354}"/>
    <cellStyle name="SAPBEXHLevel3X 2 5 2" xfId="25105" xr:uid="{6A1D8B8B-1C57-4B4F-B716-024C267CFE21}"/>
    <cellStyle name="SAPBEXHLevel3X 2 5 2 2" xfId="48408" xr:uid="{CB5B70EE-8D21-41BC-8B26-3E08824CC16C}"/>
    <cellStyle name="SAPBEXHLevel3X 2 5 3" xfId="28631" xr:uid="{91101B3E-AC37-41B3-A4A4-41D4D1092D8C}"/>
    <cellStyle name="SAPBEXHLevel3X 2 5 3 2" xfId="51930" xr:uid="{FDD03B37-BEDF-4A7D-8B9F-F0F7AB4E911A}"/>
    <cellStyle name="SAPBEXHLevel3X 2 5 4" xfId="27979" xr:uid="{5F55DA14-07D8-412E-B97B-01DD802261C0}"/>
    <cellStyle name="SAPBEXHLevel3X 2 5 4 2" xfId="51278" xr:uid="{B3063924-22C3-4A23-A192-58D10D55D82A}"/>
    <cellStyle name="SAPBEXHLevel3X 2 5 5" xfId="37241" xr:uid="{735F8EA7-ECD0-4FEC-BCE1-01EB6ED7725C}"/>
    <cellStyle name="SAPBEXHLevel3X 2 6" xfId="13988" xr:uid="{2351F34C-B902-4A3B-BA0E-083CB918E6CC}"/>
    <cellStyle name="SAPBEXHLevel3X 2 6 2" xfId="28705" xr:uid="{41DBB2CC-5FFF-4659-92C3-A332BF4B7D12}"/>
    <cellStyle name="SAPBEXHLevel3X 2 6 2 2" xfId="52004" xr:uid="{F2C2B400-E870-4234-9FFD-2E3364AD01CB}"/>
    <cellStyle name="SAPBEXHLevel3X 2 6 3" xfId="28464" xr:uid="{5EA104E5-F8D5-4DFF-BA44-7308DEBEBC92}"/>
    <cellStyle name="SAPBEXHLevel3X 2 6 3 2" xfId="51763" xr:uid="{C85AFECF-B6E1-45ED-8E43-3A5417FE2AEA}"/>
    <cellStyle name="SAPBEXHLevel3X 2 6 4" xfId="37330" xr:uid="{3D1370C4-6D1C-4A95-8B04-64F573CF8B8F}"/>
    <cellStyle name="SAPBEXHLevel3X 2 7" xfId="17046" xr:uid="{D8BA2BD6-3626-4352-9122-F3D4C202135B}"/>
    <cellStyle name="SAPBEXHLevel3X 2 7 2" xfId="40358" xr:uid="{CAF81CE8-5B17-4C58-B9E1-AF21C68CACFD}"/>
    <cellStyle name="SAPBEXHLevel3X 2 8" xfId="16883" xr:uid="{469AC10C-6005-49F2-8CA7-B9D835CE0488}"/>
    <cellStyle name="SAPBEXHLevel3X 2 8 2" xfId="40195" xr:uid="{0E178EDA-3752-477D-A9FB-04A821990AB8}"/>
    <cellStyle name="SAPBEXHLevel3X 2 9" xfId="17468" xr:uid="{4B49BC53-B32D-471A-BCFB-B3C2660FEF7F}"/>
    <cellStyle name="SAPBEXHLevel3X 2 9 2" xfId="40780" xr:uid="{4EAC56D8-AD03-4984-94B2-A7A6F2F66639}"/>
    <cellStyle name="SAPBEXHLevel3X 3" xfId="344" xr:uid="{00000000-0005-0000-0000-000086010000}"/>
    <cellStyle name="SAPBEXHLevel3X 3 2" xfId="9282" xr:uid="{5DEA01FA-7DDB-4030-B16A-E1E313AA5BA1}"/>
    <cellStyle name="SAPBEXHLevel3X 3 2 2" xfId="13782" xr:uid="{8E092DCC-4784-4CDF-8B61-AF4CCA074859}"/>
    <cellStyle name="SAPBEXHLevel3X 3 2 2 2" xfId="25027" xr:uid="{8A2EEC35-D5AF-4884-B0FF-AD96A436050F}"/>
    <cellStyle name="SAPBEXHLevel3X 3 2 2 2 2" xfId="48333" xr:uid="{D071537F-B5E1-4C92-9258-326D0B425A0A}"/>
    <cellStyle name="SAPBEXHLevel3X 3 2 2 3" xfId="28528" xr:uid="{061E23B1-C5B6-4B98-99DE-320D2F164B42}"/>
    <cellStyle name="SAPBEXHLevel3X 3 2 2 3 2" xfId="51827" xr:uid="{6D3AE3BE-0381-42E5-B6B3-AE1ACA2B807C}"/>
    <cellStyle name="SAPBEXHLevel3X 3 2 2 4" xfId="17445" xr:uid="{35EFD3DF-4CE4-4FD9-851A-B59415EFEF4B}"/>
    <cellStyle name="SAPBEXHLevel3X 3 2 2 4 2" xfId="40757" xr:uid="{6FB0A400-6FAA-4B83-A57A-1A80BC99ADEB}"/>
    <cellStyle name="SAPBEXHLevel3X 3 2 2 5" xfId="37134" xr:uid="{069A073E-7011-4596-90A8-68518BCE806D}"/>
    <cellStyle name="SAPBEXHLevel3X 3 2 3" xfId="14024" xr:uid="{311E4995-8D25-4284-8467-9BBEC83DFEBF}"/>
    <cellStyle name="SAPBEXHLevel3X 3 2 3 2" xfId="25210" xr:uid="{1E7FDDE7-2551-4DD1-82F3-0F841672E564}"/>
    <cellStyle name="SAPBEXHLevel3X 3 2 3 2 2" xfId="48512" xr:uid="{D2C52E06-7D33-4726-B96D-C1BBDDE4DADD}"/>
    <cellStyle name="SAPBEXHLevel3X 3 2 3 3" xfId="28724" xr:uid="{5A4F8B3A-1E9D-463C-89DC-ACC4BB65F57D}"/>
    <cellStyle name="SAPBEXHLevel3X 3 2 3 3 2" xfId="52023" xr:uid="{74D6C944-8508-47CF-A670-E8A0A142D2BD}"/>
    <cellStyle name="SAPBEXHLevel3X 3 2 3 4" xfId="17396" xr:uid="{42267F66-BD72-4919-9E94-7CB96775507A}"/>
    <cellStyle name="SAPBEXHLevel3X 3 2 3 4 2" xfId="40708" xr:uid="{A502593F-D3AE-4464-8BC4-E8289FF93065}"/>
    <cellStyle name="SAPBEXHLevel3X 3 2 3 5" xfId="37365" xr:uid="{3C8A2F13-CA89-47FD-8B4F-2A43D00AAFF9}"/>
    <cellStyle name="SAPBEXHLevel3X 3 2 4" xfId="13930" xr:uid="{160C69DD-FD65-4BD0-8687-6B8C883E7042}"/>
    <cellStyle name="SAPBEXHLevel3X 3 2 4 2" xfId="28661" xr:uid="{BE0B7C65-2533-4051-BC18-D52485652173}"/>
    <cellStyle name="SAPBEXHLevel3X 3 2 4 2 2" xfId="51960" xr:uid="{0C13629A-F77D-45C1-B1B1-49C381D07368}"/>
    <cellStyle name="SAPBEXHLevel3X 3 2 4 3" xfId="17409" xr:uid="{2EB672F3-54CF-4054-B95E-D7134A20343C}"/>
    <cellStyle name="SAPBEXHLevel3X 3 2 4 3 2" xfId="40721" xr:uid="{BBE88B46-163E-42E7-8B6C-7DB1052E604C}"/>
    <cellStyle name="SAPBEXHLevel3X 3 2 4 4" xfId="37272" xr:uid="{BD24D9B4-1700-463C-A4F6-58282BAF346F}"/>
    <cellStyle name="SAPBEXHLevel3X 3 3" xfId="17049" xr:uid="{A0805B08-BE76-44DE-9A47-1BB12BEAF367}"/>
    <cellStyle name="SAPBEXHLevel3X 3 3 2" xfId="40361" xr:uid="{E5234BA8-AFF8-427F-A64A-D0C49D2305E1}"/>
    <cellStyle name="SAPBEXHLevel3X 3 4" xfId="25157" xr:uid="{5471900D-7A69-4909-8998-82BCA1BF34A3}"/>
    <cellStyle name="SAPBEXHLevel3X 3 4 2" xfId="48460" xr:uid="{1B0D25FF-A3AA-4AD3-B54B-F6A3003234AF}"/>
    <cellStyle name="SAPBEXHLevel3X 3 5" xfId="29264" xr:uid="{E504E45F-7371-4DEE-8C27-8FC641951E42}"/>
    <cellStyle name="SAPBEXHLevel3X 3 5 2" xfId="52563" xr:uid="{E5C15CDB-4259-4647-9C30-04FEBC5ECF00}"/>
    <cellStyle name="SAPBEXHLevel3X 3 6" xfId="29488" xr:uid="{97B37604-9101-4EE7-9DA7-BE3AF7A06382}"/>
    <cellStyle name="SAPBEXHLevel3X 4" xfId="345" xr:uid="{00000000-0005-0000-0000-000087010000}"/>
    <cellStyle name="SAPBEXHLevel3X 4 2" xfId="17050" xr:uid="{ABF39322-8FD7-484C-A37F-DD82ABF71CF7}"/>
    <cellStyle name="SAPBEXHLevel3X 4 2 2" xfId="40362" xr:uid="{0E174E10-7553-475B-A1FA-D96AD916B8D7}"/>
    <cellStyle name="SAPBEXHLevel3X 4 3" xfId="17235" xr:uid="{403396FD-571C-46BA-B49D-20C7A07FBCE1}"/>
    <cellStyle name="SAPBEXHLevel3X 4 3 2" xfId="40547" xr:uid="{43EF444E-56C2-45EA-9621-C6A9240C8CA6}"/>
    <cellStyle name="SAPBEXHLevel3X 4 4" xfId="28834" xr:uid="{BED72262-A4DD-4015-A5E7-5DA63009AA2E}"/>
    <cellStyle name="SAPBEXHLevel3X 4 4 2" xfId="52133" xr:uid="{8AFBE182-6D66-4065-A6AC-56BB14C1E6B1}"/>
    <cellStyle name="SAPBEXHLevel3X 4 5" xfId="29489" xr:uid="{7876A911-0BB8-44B9-9778-502E41478ED4}"/>
    <cellStyle name="SAPBEXHLevel3X 5" xfId="1425" xr:uid="{9AACC533-D8F1-4E66-9E47-F9FD5C5A0757}"/>
    <cellStyle name="SAPBEXHLevel3X 5 2" xfId="17256" xr:uid="{391482DA-F6EC-4988-8679-1C0064935AC0}"/>
    <cellStyle name="SAPBEXHLevel3X 5 2 2" xfId="40568" xr:uid="{B6A4C88A-6A82-4C17-A421-316CFEB7EF58}"/>
    <cellStyle name="SAPBEXHLevel3X 5 3" xfId="25051" xr:uid="{C76C075B-4B03-418D-B698-5C8A03B0B161}"/>
    <cellStyle name="SAPBEXHLevel3X 5 3 2" xfId="48357" xr:uid="{2C5E1A42-F53F-48AB-8596-0C6CE19B79B8}"/>
    <cellStyle name="SAPBEXHLevel3X 5 4" xfId="28839" xr:uid="{1B44FE91-32F9-4668-B922-98BD2E1B6290}"/>
    <cellStyle name="SAPBEXHLevel3X 5 4 2" xfId="52138" xr:uid="{13BC9A1A-5176-4F86-9747-953EB5A0EB3C}"/>
    <cellStyle name="SAPBEXHLevel3X 5 5" xfId="29636" xr:uid="{E7224E05-1CA9-4063-A875-7A220282896A}"/>
    <cellStyle name="SAPBEXHLevel3X 6" xfId="13877" xr:uid="{44B5BA00-9EEA-4480-BD60-4465F87466EB}"/>
    <cellStyle name="SAPBEXHLevel3X 6 2" xfId="25088" xr:uid="{84FB4B09-65D2-4C71-8B2D-E6B7D5E10ECB}"/>
    <cellStyle name="SAPBEXHLevel3X 6 2 2" xfId="48392" xr:uid="{9B9BEB1F-0D6F-4A72-A966-E2DA54A80D2A}"/>
    <cellStyle name="SAPBEXHLevel3X 6 3" xfId="28612" xr:uid="{B1A5A2A0-B03D-4FE8-B4FA-DB680CFC0EDD}"/>
    <cellStyle name="SAPBEXHLevel3X 6 3 2" xfId="51911" xr:uid="{D15AE65C-92F8-4DC3-85ED-32A5D20332AA}"/>
    <cellStyle name="SAPBEXHLevel3X 6 4" xfId="29246" xr:uid="{C5082189-2EEB-4EBD-83CA-4CB66724E7E6}"/>
    <cellStyle name="SAPBEXHLevel3X 6 4 2" xfId="52545" xr:uid="{55ED1BE3-FCC7-45AC-BB12-40473E0A2532}"/>
    <cellStyle name="SAPBEXHLevel3X 6 5" xfId="37220" xr:uid="{8CFE3532-DEBE-4794-80A0-C69E81928EF7}"/>
    <cellStyle name="SAPBEXHLevel3X 7" xfId="15218" xr:uid="{61DF2E0A-56E9-4CC6-BD95-11EA18CA7993}"/>
    <cellStyle name="SAPBEXHLevel3X 7 2" xfId="28948" xr:uid="{6C08A876-3EB1-4EE3-968D-2CE00016DBE7}"/>
    <cellStyle name="SAPBEXHLevel3X 7 2 2" xfId="52247" xr:uid="{30231BAE-C106-4AB3-B9F8-EEF65D4E2C21}"/>
    <cellStyle name="SAPBEXHLevel3X 7 3" xfId="29301" xr:uid="{C8218528-A141-4FB8-A46A-B9F87FD8D4E1}"/>
    <cellStyle name="SAPBEXHLevel3X 7 3 2" xfId="52600" xr:uid="{1DD9B553-C551-41DB-B60B-3FFE2FB0C01F}"/>
    <cellStyle name="SAPBEXHLevel3X 7 4" xfId="38559" xr:uid="{4BB35608-F65B-432B-A82D-5CCEC319C960}"/>
    <cellStyle name="SAPBEXHLevel3X 8" xfId="16893" xr:uid="{2FEC8973-0448-4A88-894D-8CC16091696C}"/>
    <cellStyle name="SAPBEXHLevel3X 8 2" xfId="40205" xr:uid="{67E743AE-5D53-4510-8FE3-D8D9A02F3BEC}"/>
    <cellStyle name="SAPBEXHLevel3X 9" xfId="25045" xr:uid="{C489F85D-07EC-427F-8905-5659BA415832}"/>
    <cellStyle name="SAPBEXHLevel3X 9 2" xfId="48351" xr:uid="{86975920-F31D-4A98-90E8-61F5BB7E0168}"/>
    <cellStyle name="SAPBEXHLevel3X_Cash Flow" xfId="9284" xr:uid="{BFA046D9-6F93-4A36-ACAE-985EBFD3F957}"/>
    <cellStyle name="SAPBEXinputData" xfId="346" xr:uid="{00000000-0005-0000-0000-000088010000}"/>
    <cellStyle name="SAPBEXinputData 2" xfId="347" xr:uid="{00000000-0005-0000-0000-000089010000}"/>
    <cellStyle name="SAPBEXinputData 2 2" xfId="1428" xr:uid="{7B460F3C-A48C-493C-98A8-EC1704338DFC}"/>
    <cellStyle name="SAPBEXinputData 2 2 2" xfId="9286" xr:uid="{17DDC898-92B0-4FBB-9734-C91EBFC97FF3}"/>
    <cellStyle name="SAPBEXinputData 2 2 2 2" xfId="13785" xr:uid="{FA9B8EEC-58A0-4641-A653-B04627DC03F8}"/>
    <cellStyle name="SAPBEXinputData 2 2 2 2 2" xfId="25030" xr:uid="{FCB4FCEC-3CBE-4FE6-A158-4964BDE9846F}"/>
    <cellStyle name="SAPBEXinputData 2 2 2 2 2 2" xfId="48336" xr:uid="{69AE1BC2-F33F-405D-B3A2-3B6CE4968E96}"/>
    <cellStyle name="SAPBEXinputData 2 2 2 2 3" xfId="28531" xr:uid="{11463DF0-43A9-45E5-A26A-F937016AFB06}"/>
    <cellStyle name="SAPBEXinputData 2 2 2 2 3 2" xfId="51830" xr:uid="{A729F295-2A30-4098-BF74-0DE77967DC88}"/>
    <cellStyle name="SAPBEXinputData 2 2 2 2 4" xfId="28410" xr:uid="{0FE6927E-B785-4728-B175-EA892B71BE61}"/>
    <cellStyle name="SAPBEXinputData 2 2 2 2 4 2" xfId="51709" xr:uid="{A4F60F04-0FBA-4616-81F9-E19FB0B05F47}"/>
    <cellStyle name="SAPBEXinputData 2 2 2 2 5" xfId="37137" xr:uid="{9C57458F-C869-438F-8399-EE7C1C0F9421}"/>
    <cellStyle name="SAPBEXinputData 2 2 2 3" xfId="15580" xr:uid="{2594B252-A345-48F8-B699-FD4210537B93}"/>
    <cellStyle name="SAPBEXinputData 2 2 2 3 2" xfId="26678" xr:uid="{AFE1E448-868A-4226-8AA1-B7881D605515}"/>
    <cellStyle name="SAPBEXinputData 2 2 2 3 2 2" xfId="49977" xr:uid="{31E18F6D-32AC-4011-9B2E-4764926904A5}"/>
    <cellStyle name="SAPBEXinputData 2 2 2 3 3" xfId="29194" xr:uid="{3BB54E25-10B7-43E3-88AA-6A0DC3B0F8AB}"/>
    <cellStyle name="SAPBEXinputData 2 2 2 3 3 2" xfId="52493" xr:uid="{17490B5C-C257-4227-A7EE-D7CEFF6EB349}"/>
    <cellStyle name="SAPBEXinputData 2 2 2 3 4" xfId="28049" xr:uid="{488F9187-F9AC-42C0-BEE5-323D434B02D8}"/>
    <cellStyle name="SAPBEXinputData 2 2 2 3 4 2" xfId="51348" xr:uid="{F8506F8B-A044-4CB2-BF69-F61EDA41FC53}"/>
    <cellStyle name="SAPBEXinputData 2 2 2 3 5" xfId="38918" xr:uid="{D6AEFD34-E631-4736-8A43-761774DD9012}"/>
    <cellStyle name="SAPBEXinputData 2 2 2 4" xfId="13933" xr:uid="{AD65A439-0BCE-4EAB-AA77-91386ACF85F5}"/>
    <cellStyle name="SAPBEXinputData 2 2 2 4 2" xfId="28664" xr:uid="{3980DFB2-C874-4424-AA13-A035450F6055}"/>
    <cellStyle name="SAPBEXinputData 2 2 2 4 2 2" xfId="51963" xr:uid="{6F16396B-742A-4942-A0F8-8406236AFD22}"/>
    <cellStyle name="SAPBEXinputData 2 2 2 4 3" xfId="28299" xr:uid="{7A1331FA-7E27-487F-B123-9172B50565BD}"/>
    <cellStyle name="SAPBEXinputData 2 2 2 4 3 2" xfId="51598" xr:uid="{7916E2FF-BA9E-4B37-9526-6B3E44EBB48E}"/>
    <cellStyle name="SAPBEXinputData 2 2 2 4 4" xfId="37275" xr:uid="{B9808CE3-76A6-4CB9-A0A7-BEB84B30DCE2}"/>
    <cellStyle name="SAPBEXinputData 2 3" xfId="11932" xr:uid="{7D4FEA47-2AC0-4CD5-82F7-9A2D90A94217}"/>
    <cellStyle name="SAPBEXinputData 2 3 2" xfId="14116" xr:uid="{CC8FBA94-FD6A-49BB-BA59-288CAC0F9E6E}"/>
    <cellStyle name="SAPBEXinputData 2 3 2 2" xfId="25278" xr:uid="{FF788374-883E-44D3-8B02-C0383BCAB987}"/>
    <cellStyle name="SAPBEXinputData 2 3 2 2 2" xfId="48580" xr:uid="{1B7D5180-175F-4C97-A2C9-0D34D9C529DB}"/>
    <cellStyle name="SAPBEXinputData 2 3 2 3" xfId="28801" xr:uid="{B58D7F62-62EB-4A91-821F-443CE456B645}"/>
    <cellStyle name="SAPBEXinputData 2 3 2 3 2" xfId="52100" xr:uid="{6D768FD5-10F3-4730-B81C-FABB16A199FF}"/>
    <cellStyle name="SAPBEXinputData 2 3 2 4" xfId="24811" xr:uid="{34AF47D0-87FA-4D1A-AC5B-78A00A245C2E}"/>
    <cellStyle name="SAPBEXinputData 2 3 2 4 2" xfId="48117" xr:uid="{548C1E88-AC50-4B2E-9E38-97E9D0A772BE}"/>
    <cellStyle name="SAPBEXinputData 2 3 2 5" xfId="37457" xr:uid="{08B2C1B6-3945-4E57-A2B1-BA592647BCFE}"/>
    <cellStyle name="SAPBEXinputData 2 3 3" xfId="13997" xr:uid="{2AFF4266-2304-4825-8D6D-B662ED5FC395}"/>
    <cellStyle name="SAPBEXinputData 2 3 3 2" xfId="28710" xr:uid="{395FFD7B-69A3-4196-9594-6E7366B0FB3A}"/>
    <cellStyle name="SAPBEXinputData 2 3 3 2 2" xfId="52009" xr:uid="{BADF844F-40D0-4973-B584-3502C32620BA}"/>
    <cellStyle name="SAPBEXinputData 2 3 3 3" xfId="17220" xr:uid="{DF00F852-65C1-49C4-9182-21B8B72DE9D3}"/>
    <cellStyle name="SAPBEXinputData 2 3 3 3 2" xfId="40532" xr:uid="{80BF64CB-4F6C-4BAA-AFD3-5AC3BA5D441A}"/>
    <cellStyle name="SAPBEXinputData 2 3 3 4" xfId="37338" xr:uid="{DFCE308D-B4FA-4A7E-81CA-EC00D0D621F4}"/>
    <cellStyle name="SAPBEXinputData 2 3 4" xfId="28432" xr:uid="{CB851B8F-7FB4-444B-A936-F35078B844E7}"/>
    <cellStyle name="SAPBEXinputData 2 3 4 2" xfId="51731" xr:uid="{1FDA1112-0031-40AC-89D2-0BC2DAA599A4}"/>
    <cellStyle name="SAPBEXinputData 2 3 5" xfId="28029" xr:uid="{C4F7DF9D-FE4A-4BAA-B182-3B90440B7BCC}"/>
    <cellStyle name="SAPBEXinputData 2 3 5 2" xfId="51328" xr:uid="{DFAEE4EC-A357-406B-BA9B-7828892BE3C2}"/>
    <cellStyle name="SAPBEXinputData 2 3 6" xfId="36962" xr:uid="{11EB9257-65AD-41ED-9E3A-26CAFD9D9210}"/>
    <cellStyle name="SAPBEXinputData 3" xfId="348" xr:uid="{00000000-0005-0000-0000-00008A010000}"/>
    <cellStyle name="SAPBEXinputData 3 2" xfId="9285" xr:uid="{3890D9B4-3BB6-4A48-B6DF-7CFE1DDFA87B}"/>
    <cellStyle name="SAPBEXinputData 3 2 2" xfId="13784" xr:uid="{F4EB2CF5-67F0-4FAD-8994-D94449C57311}"/>
    <cellStyle name="SAPBEXinputData 3 2 2 2" xfId="25029" xr:uid="{AD8DDB6F-0843-41EA-9098-42219BEBC558}"/>
    <cellStyle name="SAPBEXinputData 3 2 2 2 2" xfId="48335" xr:uid="{197EDC92-3FF6-4B1F-9C39-135D61684733}"/>
    <cellStyle name="SAPBEXinputData 3 2 2 3" xfId="28530" xr:uid="{4006DE69-E825-4163-9D45-BC96D904FE0F}"/>
    <cellStyle name="SAPBEXinputData 3 2 2 3 2" xfId="51829" xr:uid="{8B72ABD4-FEED-445C-833F-2BDA7C154805}"/>
    <cellStyle name="SAPBEXinputData 3 2 2 4" xfId="28918" xr:uid="{A4D857A7-2242-49BF-9688-CEEDD8AFA46B}"/>
    <cellStyle name="SAPBEXinputData 3 2 2 4 2" xfId="52217" xr:uid="{70EAC084-AD94-41B2-AACD-ABA04B3DA7BD}"/>
    <cellStyle name="SAPBEXinputData 3 2 2 5" xfId="37136" xr:uid="{4686F16E-7A5D-4CD3-95A1-9A68FCBF1C36}"/>
    <cellStyle name="SAPBEXinputData 3 2 3" xfId="15579" xr:uid="{DEB06156-6234-4BE6-BB34-E5E34C506596}"/>
    <cellStyle name="SAPBEXinputData 3 2 3 2" xfId="26677" xr:uid="{32C56EB7-2C9C-41DC-A366-CEE7F7EFA85C}"/>
    <cellStyle name="SAPBEXinputData 3 2 3 2 2" xfId="49976" xr:uid="{EB3E140E-C15F-42BD-A225-8BC1BE9CAB51}"/>
    <cellStyle name="SAPBEXinputData 3 2 3 3" xfId="29193" xr:uid="{0E737482-E8B1-4E47-9EE8-A8AD534242AA}"/>
    <cellStyle name="SAPBEXinputData 3 2 3 3 2" xfId="52492" xr:uid="{F571E61B-4A91-4295-B8DB-E6CD96C51104}"/>
    <cellStyle name="SAPBEXinputData 3 2 3 4" xfId="28120" xr:uid="{A9D357ED-6036-4FB5-92E0-169D717F3153}"/>
    <cellStyle name="SAPBEXinputData 3 2 3 4 2" xfId="51419" xr:uid="{2B2AE3CF-6828-46CB-99C3-698B1CF6FC54}"/>
    <cellStyle name="SAPBEXinputData 3 2 3 5" xfId="38917" xr:uid="{F80D2850-6672-4F53-981E-ACB38630BC05}"/>
    <cellStyle name="SAPBEXinputData 3 2 4" xfId="14121" xr:uid="{B65B8447-B967-40CB-BAA0-146F60E89FE5}"/>
    <cellStyle name="SAPBEXinputData 3 2 4 2" xfId="28806" xr:uid="{B4874BF5-3038-473D-B8A6-A53B4E549710}"/>
    <cellStyle name="SAPBEXinputData 3 2 4 2 2" xfId="52105" xr:uid="{97D6BBAC-9CD5-473C-BB5A-78F04B8315BC}"/>
    <cellStyle name="SAPBEXinputData 3 2 4 3" xfId="28847" xr:uid="{89306F58-4745-412E-896A-E01172E3D423}"/>
    <cellStyle name="SAPBEXinputData 3 2 4 3 2" xfId="52146" xr:uid="{474E0BCB-C4A0-4E0E-9C93-AAA247973A27}"/>
    <cellStyle name="SAPBEXinputData 3 2 4 4" xfId="37462" xr:uid="{B9FC2EA8-CB9D-46EE-B4A5-DA0453DD1375}"/>
    <cellStyle name="SAPBEXinputData 4" xfId="1427" xr:uid="{808EF6B9-0F00-4879-8941-34C179114464}"/>
    <cellStyle name="SAPBEXinputData 4 2" xfId="11931" xr:uid="{06BC7F47-2767-4AE9-A434-8336E08BE7C1}"/>
    <cellStyle name="SAPBEXinputData 4 2 2" xfId="24782" xr:uid="{3D8E10DC-F24B-47B4-8DB8-0583B189E30A}"/>
    <cellStyle name="SAPBEXinputData 4 2 2 2" xfId="48088" xr:uid="{C616C815-BBCD-490A-8EAE-5E44F8F9BDFA}"/>
    <cellStyle name="SAPBEXinputData 4 2 3" xfId="28431" xr:uid="{2BF39C4C-69EB-4EE2-AE34-4557DC9BAC1D}"/>
    <cellStyle name="SAPBEXinputData 4 2 3 2" xfId="51730" xr:uid="{289E3826-05B6-4581-95FA-69466EA323C4}"/>
    <cellStyle name="SAPBEXinputData 4 2 4" xfId="28102" xr:uid="{1FC7E0AE-1168-45BC-AE21-CFF889877072}"/>
    <cellStyle name="SAPBEXinputData 4 2 4 2" xfId="51401" xr:uid="{4723BDC6-A8A9-4030-9D33-0FF84EB31693}"/>
    <cellStyle name="SAPBEXinputData 4 2 5" xfId="36961" xr:uid="{2A0B4B49-4501-4E61-A3D5-E5C975CEA192}"/>
    <cellStyle name="SAPBEXinputData 4 3" xfId="15397" xr:uid="{7D93ABFF-2BCE-4F0B-9629-9D6961A58658}"/>
    <cellStyle name="SAPBEXinputData 4 3 2" xfId="26522" xr:uid="{912F91C7-3DAB-407B-941C-D7BC3CDE17CA}"/>
    <cellStyle name="SAPBEXinputData 4 3 2 2" xfId="49822" xr:uid="{09519BD7-197F-445A-B309-CF18AA1EFFA8}"/>
    <cellStyle name="SAPBEXinputData 4 3 3" xfId="29078" xr:uid="{31F507B7-2656-4942-ADAE-C91E4B2F2D88}"/>
    <cellStyle name="SAPBEXinputData 4 3 3 2" xfId="52377" xr:uid="{41B3EC8C-FCEB-4D5D-9894-CDA4664E2366}"/>
    <cellStyle name="SAPBEXinputData 4 3 4" xfId="29000" xr:uid="{118BC007-AFAA-4380-BFD4-0AB373F26604}"/>
    <cellStyle name="SAPBEXinputData 4 3 4 2" xfId="52299" xr:uid="{DA90F27D-3B74-4B86-B38F-CB3F70821C89}"/>
    <cellStyle name="SAPBEXinputData 4 3 5" xfId="38736" xr:uid="{267BC52B-F450-4644-8D55-3E0F8CAC7BF4}"/>
    <cellStyle name="SAPBEXinputData 4 4" xfId="15266" xr:uid="{A8AF21E4-2749-4FE1-8F08-5EA00481CB58}"/>
    <cellStyle name="SAPBEXinputData 4 4 2" xfId="28995" xr:uid="{25148467-74CE-46D5-A9F7-1B43B39526E8}"/>
    <cellStyle name="SAPBEXinputData 4 4 2 2" xfId="52294" xr:uid="{2744B5D8-39DB-459C-AD0C-C17BFA3E4940}"/>
    <cellStyle name="SAPBEXinputData 4 4 3" xfId="28051" xr:uid="{99341A21-6CCC-4B0C-9B0D-9F27B3401C26}"/>
    <cellStyle name="SAPBEXinputData 4 4 3 2" xfId="51350" xr:uid="{6BFC597C-2D4A-446C-8D86-DC758852932E}"/>
    <cellStyle name="SAPBEXinputData 4 4 4" xfId="38607" xr:uid="{E677701F-6021-4159-8D7A-646B7F14C8C2}"/>
    <cellStyle name="SAPBEXinputData_Cash Flow" xfId="9287" xr:uid="{930101E9-5C40-4520-8142-2BC7C8CCD0A9}"/>
    <cellStyle name="SAPBEXItemHeader" xfId="349" xr:uid="{00000000-0005-0000-0000-00008B010000}"/>
    <cellStyle name="SAPBEXItemHeader 2" xfId="13999" xr:uid="{B522B343-8CC4-4036-93F5-56195B0FDF64}"/>
    <cellStyle name="SAPBEXItemHeader 2 2" xfId="25189" xr:uid="{D2F74D14-F1FA-4965-BE4F-7BDCBCC77F2B}"/>
    <cellStyle name="SAPBEXItemHeader 2 2 2" xfId="48491" xr:uid="{A6FC433B-913D-423C-9E28-1314EDBB1B4C}"/>
    <cellStyle name="SAPBEXItemHeader 2 3" xfId="28712" xr:uid="{443FBF18-117C-4FD0-9911-5389ACCEEC79}"/>
    <cellStyle name="SAPBEXItemHeader 2 3 2" xfId="52011" xr:uid="{08AA5EFA-3C2F-49C7-9514-9F14AF8F7AB2}"/>
    <cellStyle name="SAPBEXItemHeader 2 4" xfId="28416" xr:uid="{A5E2033A-3C57-4BBD-A628-13C817A4C692}"/>
    <cellStyle name="SAPBEXItemHeader 2 4 2" xfId="51715" xr:uid="{8C844B1E-EF2A-44A9-AB8A-A5A3D233B23C}"/>
    <cellStyle name="SAPBEXItemHeader 2 5" xfId="37340" xr:uid="{1928A380-E831-4C65-AACC-025C9E166BB0}"/>
    <cellStyle name="SAPBEXItemHeader 3" xfId="13867" xr:uid="{4D230BC6-D7E0-4AAC-BD04-B2557394E88A}"/>
    <cellStyle name="SAPBEXItemHeader 3 2" xfId="28603" xr:uid="{189C60F3-0E9B-4A7D-A117-B0C3C5775553}"/>
    <cellStyle name="SAPBEXItemHeader 3 2 2" xfId="51902" xr:uid="{2562708B-E4B9-400D-9467-4A333681AF1B}"/>
    <cellStyle name="SAPBEXItemHeader 3 3" xfId="28855" xr:uid="{8E31C1D8-78A8-4F0C-9EBF-1C522F8E64B2}"/>
    <cellStyle name="SAPBEXItemHeader 3 3 2" xfId="52154" xr:uid="{FAAE2255-7D84-4D00-89CE-1879A72334E4}"/>
    <cellStyle name="SAPBEXItemHeader 3 4" xfId="37210" xr:uid="{58044149-F548-4427-936F-53CF21C665AB}"/>
    <cellStyle name="SAPBEXItemHeader 4" xfId="22701" xr:uid="{306006EF-7019-4EB2-B43B-F1DE030AB37B}"/>
    <cellStyle name="SAPBEXItemHeader 4 2" xfId="46007" xr:uid="{032B5AF9-0E83-498C-B98D-EDB2346E18B4}"/>
    <cellStyle name="SAPBEXItemHeader 5" xfId="28110" xr:uid="{1F0C0E21-C107-474E-922F-DA519F5B7827}"/>
    <cellStyle name="SAPBEXItemHeader 5 2" xfId="51409" xr:uid="{2DFEA043-400B-4ED3-A6A6-7CB6EE5529B9}"/>
    <cellStyle name="SAPBEXItemHeader 6" xfId="29490" xr:uid="{B440E7BE-9C90-4867-A36D-505A67C54DEB}"/>
    <cellStyle name="SAPBEXresData" xfId="49" xr:uid="{00000000-0005-0000-0000-00008C010000}"/>
    <cellStyle name="SAPBEXresData 10" xfId="17440" xr:uid="{31E9C9C3-FE6B-4458-B700-37505FA40CEF}"/>
    <cellStyle name="SAPBEXresData 10 2" xfId="40752" xr:uid="{BAA373FA-7E36-4791-8D8B-54EB3E306FC7}"/>
    <cellStyle name="SAPBEXresData 11" xfId="29353" xr:uid="{BACC3079-2D99-4ECD-A23B-1B09B71CEEE2}"/>
    <cellStyle name="SAPBEXresData 2" xfId="350" xr:uid="{00000000-0005-0000-0000-00008D010000}"/>
    <cellStyle name="SAPBEXresData 2 10" xfId="29491" xr:uid="{CA6EB9CE-657F-40FC-8B38-48403133B9FD}"/>
    <cellStyle name="SAPBEXresData 2 2" xfId="351" xr:uid="{00000000-0005-0000-0000-00008E010000}"/>
    <cellStyle name="SAPBEXresData 2 2 2" xfId="13786" xr:uid="{507308D7-5A30-43EE-9072-00C436894AB9}"/>
    <cellStyle name="SAPBEXresData 2 2 2 2" xfId="25031" xr:uid="{6C442A06-2BB9-45BF-9E95-BE41EF9ECA8E}"/>
    <cellStyle name="SAPBEXresData 2 2 2 2 2" xfId="48337" xr:uid="{3B7739E5-6213-49B8-9493-C5EE6FDD1E7E}"/>
    <cellStyle name="SAPBEXresData 2 2 2 3" xfId="28532" xr:uid="{6FD0994B-0816-4338-AA67-2554AB8FC824}"/>
    <cellStyle name="SAPBEXresData 2 2 2 3 2" xfId="51831" xr:uid="{1F66C641-1CBF-4421-80A9-8B9C0B301CE4}"/>
    <cellStyle name="SAPBEXresData 2 2 2 4" xfId="22664" xr:uid="{E6EE052A-3B85-4347-946C-36FED8B09435}"/>
    <cellStyle name="SAPBEXresData 2 2 2 4 2" xfId="45970" xr:uid="{7D026B49-BD9F-4B94-83CA-62A345FE5E06}"/>
    <cellStyle name="SAPBEXresData 2 2 2 5" xfId="37138" xr:uid="{05655A84-A422-4902-A172-83CEBC4E47FB}"/>
    <cellStyle name="SAPBEXresData 2 2 3" xfId="14035" xr:uid="{8E9490D4-ADA4-46BA-BE14-5FA85FB199A6}"/>
    <cellStyle name="SAPBEXresData 2 2 3 2" xfId="25221" xr:uid="{9ABBE7B7-F5CB-4762-8616-E0DB17124B3B}"/>
    <cellStyle name="SAPBEXresData 2 2 3 2 2" xfId="48523" xr:uid="{A6060A9A-EFE2-41D9-905A-63ACD613D960}"/>
    <cellStyle name="SAPBEXresData 2 2 3 3" xfId="28731" xr:uid="{B15C732E-D4B4-474A-91DF-02AFA3BDF1E8}"/>
    <cellStyle name="SAPBEXresData 2 2 3 3 2" xfId="52030" xr:uid="{70E70F63-9F8F-44A9-88B7-FF4793ADE10F}"/>
    <cellStyle name="SAPBEXresData 2 2 3 4" xfId="17463" xr:uid="{084EFA3A-2F2F-418E-A95B-56533E65EB6E}"/>
    <cellStyle name="SAPBEXresData 2 2 3 4 2" xfId="40775" xr:uid="{7E34AC6A-49DC-41FA-9137-856644FB83BF}"/>
    <cellStyle name="SAPBEXresData 2 2 3 5" xfId="37376" xr:uid="{5E680371-F81B-4EA6-B3AE-C22BF41A3AE9}"/>
    <cellStyle name="SAPBEXresData 2 2 4" xfId="15387" xr:uid="{B0F36CC9-9046-412F-BB25-99BA521F6329}"/>
    <cellStyle name="SAPBEXresData 2 2 4 2" xfId="29068" xr:uid="{3236166F-AE6A-4D34-8545-F33132FD30FB}"/>
    <cellStyle name="SAPBEXresData 2 2 4 2 2" xfId="52367" xr:uid="{4E2DB03F-2929-49A1-AD9B-D52C4F91C66C}"/>
    <cellStyle name="SAPBEXresData 2 2 4 3" xfId="29251" xr:uid="{85558A5C-2E6D-4024-971D-386E52341A41}"/>
    <cellStyle name="SAPBEXresData 2 2 4 3 2" xfId="52550" xr:uid="{1D7CD337-84FA-4C29-B0DC-415324DEEB75}"/>
    <cellStyle name="SAPBEXresData 2 2 4 4" xfId="38726" xr:uid="{5237139C-C3DE-4D09-8FCC-79AF13B4E983}"/>
    <cellStyle name="SAPBEXresData 2 2 5" xfId="17056" xr:uid="{B6E4969F-406B-4FE4-8D5F-6654B4A63541}"/>
    <cellStyle name="SAPBEXresData 2 2 5 2" xfId="40368" xr:uid="{37A70E4D-DD69-4F64-BD4E-414F99AF5B63}"/>
    <cellStyle name="SAPBEXresData 2 2 6" xfId="26483" xr:uid="{7C38807F-50F8-4EE0-A792-49C662262112}"/>
    <cellStyle name="SAPBEXresData 2 2 6 2" xfId="49785" xr:uid="{C00FDCD4-8D3F-4DCF-8C67-C3D8BD13805A}"/>
    <cellStyle name="SAPBEXresData 2 2 7" xfId="27957" xr:uid="{6B0DB2B9-E9C3-491B-879E-5F6538B000EA}"/>
    <cellStyle name="SAPBEXresData 2 2 7 2" xfId="51256" xr:uid="{6D017738-37C0-4E61-93CD-68A1AA3D76E7}"/>
    <cellStyle name="SAPBEXresData 2 2 8" xfId="29492" xr:uid="{83EC9D8B-6979-45DB-876B-1D2FA01A26CE}"/>
    <cellStyle name="SAPBEXresData 2 3" xfId="352" xr:uid="{00000000-0005-0000-0000-00008F010000}"/>
    <cellStyle name="SAPBEXresData 2 3 2" xfId="17057" xr:uid="{26F5EF6B-7D47-45D8-B27E-F8F1CE768650}"/>
    <cellStyle name="SAPBEXresData 2 3 2 2" xfId="40369" xr:uid="{5F8FA1CA-A950-410B-B776-7BE6DA4C13DC}"/>
    <cellStyle name="SAPBEXresData 2 3 3" xfId="16992" xr:uid="{0A0A3646-F243-4C54-A161-59CFC866DE7E}"/>
    <cellStyle name="SAPBEXresData 2 3 3 2" xfId="40304" xr:uid="{2D30DB81-AF2A-44EA-80BF-50DAE0B9430C}"/>
    <cellStyle name="SAPBEXresData 2 3 4" xfId="17298" xr:uid="{5C878AAC-6A15-4A3E-8931-B33F813F1BAA}"/>
    <cellStyle name="SAPBEXresData 2 3 4 2" xfId="40610" xr:uid="{EA8DB46E-1F3D-45FC-8624-99BD6E6460B6}"/>
    <cellStyle name="SAPBEXresData 2 3 5" xfId="29493" xr:uid="{452FF68E-D44D-432B-A920-E0800C2F0CC1}"/>
    <cellStyle name="SAPBEXresData 2 4" xfId="9289" xr:uid="{8B61288B-040A-49F2-A59D-F3C5514E2902}"/>
    <cellStyle name="SAPBEXresData 2 4 2" xfId="22739" xr:uid="{D597DF22-591C-49D9-9D87-E54B96E452EE}"/>
    <cellStyle name="SAPBEXresData 2 4 2 2" xfId="46045" xr:uid="{C5FC8450-D2C7-49F7-A3F4-898CA17EB21F}"/>
    <cellStyle name="SAPBEXresData 2 4 3" xfId="28221" xr:uid="{75EF80A8-9CF8-4E0D-BB0B-9913A508D1D8}"/>
    <cellStyle name="SAPBEXresData 2 4 3 2" xfId="51520" xr:uid="{8B714A47-F4A0-4A2B-B672-5457AAE774F7}"/>
    <cellStyle name="SAPBEXresData 2 4 4" xfId="17425" xr:uid="{A570CC1D-C7E6-472D-A551-3AB9674E9FB5}"/>
    <cellStyle name="SAPBEXresData 2 4 4 2" xfId="40737" xr:uid="{1535C067-30F4-45D5-A51D-8D31C06E6E07}"/>
    <cellStyle name="SAPBEXresData 2 4 5" xfId="34951" xr:uid="{790E06A1-CC4B-4A2D-8974-DB4DD525FD3B}"/>
    <cellStyle name="SAPBEXresData 2 5" xfId="14020" xr:uid="{D14DE3EE-FF7C-40DB-BD3D-DB88A12D9331}"/>
    <cellStyle name="SAPBEXresData 2 5 2" xfId="25207" xr:uid="{980AEF25-171B-45E0-A188-58DC1FBF00EA}"/>
    <cellStyle name="SAPBEXresData 2 5 2 2" xfId="48509" xr:uid="{D4E385EC-8C61-471A-BD14-CE5AA34A439E}"/>
    <cellStyle name="SAPBEXresData 2 5 3" xfId="28720" xr:uid="{EB9A48CF-E324-4C6F-A1F6-59902FB82320}"/>
    <cellStyle name="SAPBEXresData 2 5 3 2" xfId="52019" xr:uid="{CE174B60-38A8-4D4B-AA33-EDF7957EF212}"/>
    <cellStyle name="SAPBEXresData 2 5 4" xfId="24795" xr:uid="{B6EB3451-CF63-4FD7-9122-19E6A8C06FA8}"/>
    <cellStyle name="SAPBEXresData 2 5 4 2" xfId="48101" xr:uid="{E236DCBF-41EB-437A-AA0E-48FC4653C45D}"/>
    <cellStyle name="SAPBEXresData 2 5 5" xfId="37361" xr:uid="{87E6DF8C-7003-48DB-8536-7EB93662ADD7}"/>
    <cellStyle name="SAPBEXresData 2 6" xfId="14005" xr:uid="{8AF5B5DA-E162-4382-8363-4639A9BCE898}"/>
    <cellStyle name="SAPBEXresData 2 6 2" xfId="28718" xr:uid="{199EC6B0-3D20-4C43-A85A-1E1B8DEBFE21}"/>
    <cellStyle name="SAPBEXresData 2 6 2 2" xfId="52017" xr:uid="{7425BC23-8C6E-4F0E-AD7C-D6114266A520}"/>
    <cellStyle name="SAPBEXresData 2 6 3" xfId="24527" xr:uid="{74C8973A-F98F-4704-A119-0F003BDF759F}"/>
    <cellStyle name="SAPBEXresData 2 6 3 2" xfId="47833" xr:uid="{C92298EF-9F12-4D83-91B9-77E60BC3F7DC}"/>
    <cellStyle name="SAPBEXresData 2 6 4" xfId="37346" xr:uid="{89BA670C-BF6C-493D-999B-FFC221AED912}"/>
    <cellStyle name="SAPBEXresData 2 7" xfId="17055" xr:uid="{3A832248-C891-4EAD-ABEA-34AD3AA9A1F0}"/>
    <cellStyle name="SAPBEXresData 2 7 2" xfId="40367" xr:uid="{7B31E996-0B3A-44CC-82E7-5EF624F54AD0}"/>
    <cellStyle name="SAPBEXresData 2 8" xfId="16993" xr:uid="{E9ABF150-F0ED-4175-BC83-521DE7152F6A}"/>
    <cellStyle name="SAPBEXresData 2 8 2" xfId="40305" xr:uid="{38046BED-73D5-467E-9A0C-D26268F3BD9B}"/>
    <cellStyle name="SAPBEXresData 2 9" xfId="28038" xr:uid="{36BC8D7E-2A5C-4029-BD96-B2C10AC78A03}"/>
    <cellStyle name="SAPBEXresData 2 9 2" xfId="51337" xr:uid="{7296198D-A25F-4D29-A7AB-8C3F7B52EF3F}"/>
    <cellStyle name="SAPBEXresData 3" xfId="353" xr:uid="{00000000-0005-0000-0000-000090010000}"/>
    <cellStyle name="SAPBEXresData 3 2" xfId="9288" xr:uid="{06275737-66A9-4461-9450-DD111511333D}"/>
    <cellStyle name="SAPBEXresData 3 2 2" xfId="22738" xr:uid="{92B3624C-C320-4688-8E72-7B065D77BB9A}"/>
    <cellStyle name="SAPBEXresData 3 2 2 2" xfId="46044" xr:uid="{4FF306C4-EBE2-48D5-8566-ACA1218A17DD}"/>
    <cellStyle name="SAPBEXresData 3 2 3" xfId="28220" xr:uid="{52598A3C-CFA1-4B09-9C0A-68331673A986}"/>
    <cellStyle name="SAPBEXresData 3 2 3 2" xfId="51519" xr:uid="{47AB2096-3925-420C-94A2-D3508B1E7642}"/>
    <cellStyle name="SAPBEXresData 3 2 4" xfId="27986" xr:uid="{CBC59888-1668-4CB8-8CEA-BF994246333A}"/>
    <cellStyle name="SAPBEXresData 3 2 4 2" xfId="51285" xr:uid="{3C73262B-A5F3-4147-B6E9-E531A60625AD}"/>
    <cellStyle name="SAPBEXresData 3 2 5" xfId="34950" xr:uid="{48BD4A0F-3485-4531-B17F-30A26C513585}"/>
    <cellStyle name="SAPBEXresData 3 3" xfId="15229" xr:uid="{FEB68BF4-FF70-41AE-BA95-775CC733A96F}"/>
    <cellStyle name="SAPBEXresData 3 3 2" xfId="26381" xr:uid="{78B2EBAE-EB9C-47C6-B32C-E767DBC27E39}"/>
    <cellStyle name="SAPBEXresData 3 3 2 2" xfId="49683" xr:uid="{D93157F9-0DCD-4480-A0CA-D0AF8AFA5A5B}"/>
    <cellStyle name="SAPBEXresData 3 3 3" xfId="28958" xr:uid="{DE7644E6-A398-49CE-B6F3-0DEE3E3568CE}"/>
    <cellStyle name="SAPBEXresData 3 3 3 2" xfId="52257" xr:uid="{0F9DBBBB-F814-45FE-A45E-1D7D807FBA9B}"/>
    <cellStyle name="SAPBEXresData 3 3 4" xfId="29323" xr:uid="{7ED8688A-B042-4360-887E-56256FDD2BCE}"/>
    <cellStyle name="SAPBEXresData 3 3 4 2" xfId="52622" xr:uid="{4E0B559C-B781-4286-AF9A-8220EE2BC660}"/>
    <cellStyle name="SAPBEXresData 3 3 5" xfId="38570" xr:uid="{95534F1A-DA2F-4C20-90BF-2F2DB08ADA33}"/>
    <cellStyle name="SAPBEXresData 3 4" xfId="15490" xr:uid="{DB527946-620A-47F2-986E-2BAD52258D99}"/>
    <cellStyle name="SAPBEXresData 3 4 2" xfId="29105" xr:uid="{87528192-9B4C-4297-98E1-9C26AEAE87D3}"/>
    <cellStyle name="SAPBEXresData 3 4 2 2" xfId="52404" xr:uid="{6076722C-2ABF-475C-A62A-9023AE9ACE5D}"/>
    <cellStyle name="SAPBEXresData 3 4 3" xfId="24791" xr:uid="{B59F494E-08AE-4CFD-8DB8-60532DBF824B}"/>
    <cellStyle name="SAPBEXresData 3 4 3 2" xfId="48097" xr:uid="{7C0EDA77-C155-4341-B4D0-6210872AB454}"/>
    <cellStyle name="SAPBEXresData 3 4 4" xfId="38829" xr:uid="{970D3204-4A23-46CD-914E-66B9191B718F}"/>
    <cellStyle name="SAPBEXresData 3 5" xfId="17058" xr:uid="{C75FB2FF-0E58-43BE-A12F-0FF17B72BF7E}"/>
    <cellStyle name="SAPBEXresData 3 5 2" xfId="40370" xr:uid="{AA16B1DD-78C3-40AC-9230-DF03CB4C78C6}"/>
    <cellStyle name="SAPBEXresData 3 6" xfId="16991" xr:uid="{A864C33C-C238-4198-9C9A-93E78F9D3401}"/>
    <cellStyle name="SAPBEXresData 3 6 2" xfId="40303" xr:uid="{5DF65785-B2F6-40CB-809F-28784B09DDD8}"/>
    <cellStyle name="SAPBEXresData 3 7" xfId="17362" xr:uid="{689A7A07-CA8C-4A8B-9E4D-30297E64BFEC}"/>
    <cellStyle name="SAPBEXresData 3 7 2" xfId="40674" xr:uid="{A8A33AA6-2F72-4871-95EE-B54E8B2EFE5E}"/>
    <cellStyle name="SAPBEXresData 3 8" xfId="29494" xr:uid="{CF99F298-F014-4223-BA38-1FF4AE2C60B6}"/>
    <cellStyle name="SAPBEXresData 4" xfId="354" xr:uid="{00000000-0005-0000-0000-000091010000}"/>
    <cellStyle name="SAPBEXresData 4 2" xfId="17059" xr:uid="{0A8BEFC5-D2A2-4758-9C1B-14713D862870}"/>
    <cellStyle name="SAPBEXresData 4 2 2" xfId="40371" xr:uid="{DD6958D1-6F57-4179-A624-3788FEF64ABF}"/>
    <cellStyle name="SAPBEXresData 4 3" xfId="16990" xr:uid="{A41AE1D9-CB25-467A-9421-776288F2093F}"/>
    <cellStyle name="SAPBEXresData 4 3 2" xfId="40302" xr:uid="{36095F74-D3DC-44FB-9106-E877C3AB4FDD}"/>
    <cellStyle name="SAPBEXresData 4 4" xfId="28863" xr:uid="{A5E1A4C0-0D66-4D16-A06F-6097788EA9A5}"/>
    <cellStyle name="SAPBEXresData 4 4 2" xfId="52162" xr:uid="{A456A78C-DA15-4EBA-BAC6-7A4EA428170C}"/>
    <cellStyle name="SAPBEXresData 4 5" xfId="29495" xr:uid="{286A20BE-19D2-47F7-9A74-CF5400F934F2}"/>
    <cellStyle name="SAPBEXresData 5" xfId="1429" xr:uid="{29EA69D1-E9EB-4D27-9ED9-7546B49AF0BC}"/>
    <cellStyle name="SAPBEXresData 5 2" xfId="17260" xr:uid="{F9C46649-12D8-41C2-B9FE-5E12BEA39A7B}"/>
    <cellStyle name="SAPBEXresData 5 2 2" xfId="40572" xr:uid="{57196C16-35B8-4573-B9FA-99FE6077BE35}"/>
    <cellStyle name="SAPBEXresData 5 3" xfId="25050" xr:uid="{EE0259E7-556E-4CE3-AC83-FC782E8B3CD9}"/>
    <cellStyle name="SAPBEXresData 5 3 2" xfId="48356" xr:uid="{B2F5BA78-529C-4F42-8BE9-B35D7003D44F}"/>
    <cellStyle name="SAPBEXresData 5 4" xfId="28115" xr:uid="{398173F6-BD5B-40D4-ABDF-36CB8F7A28CB}"/>
    <cellStyle name="SAPBEXresData 5 4 2" xfId="51414" xr:uid="{4E36AEC5-A44C-4E6A-969C-02BD0E91B9B7}"/>
    <cellStyle name="SAPBEXresData 5 5" xfId="29638" xr:uid="{BBBB1447-F9C1-4339-9960-E9195F50D4C7}"/>
    <cellStyle name="SAPBEXresData 6" xfId="15517" xr:uid="{9F09BD3B-15B3-4502-8808-C802BF058C9C}"/>
    <cellStyle name="SAPBEXresData 6 2" xfId="26629" xr:uid="{5BC35FF3-806C-4A48-B347-BDC19652FF5C}"/>
    <cellStyle name="SAPBEXresData 6 2 2" xfId="49929" xr:uid="{013F9893-4522-42A5-93CD-DF667BEA4AF9}"/>
    <cellStyle name="SAPBEXresData 6 3" xfId="29132" xr:uid="{2C208164-11F5-48A4-89B2-EEC754EBD61A}"/>
    <cellStyle name="SAPBEXresData 6 3 2" xfId="52431" xr:uid="{63D49F89-7E34-40CB-84A0-2894805033EA}"/>
    <cellStyle name="SAPBEXresData 6 4" xfId="24788" xr:uid="{9415D4D7-640E-4427-B172-406FCBED8017}"/>
    <cellStyle name="SAPBEXresData 6 4 2" xfId="48094" xr:uid="{3A112C04-8512-4D6B-A52B-A1455D2DC577}"/>
    <cellStyle name="SAPBEXresData 6 5" xfId="38856" xr:uid="{47487317-35E6-4645-9654-A942F5B49C1D}"/>
    <cellStyle name="SAPBEXresData 7" xfId="15497" xr:uid="{2D3F4C75-96F3-4AA7-90C5-6496317A8E72}"/>
    <cellStyle name="SAPBEXresData 7 2" xfId="29112" xr:uid="{A3D00566-054B-4E20-82C1-2231B5EF5E0A}"/>
    <cellStyle name="SAPBEXresData 7 2 2" xfId="52411" xr:uid="{48DFC1C3-B846-4C20-A902-270E1C54BEBD}"/>
    <cellStyle name="SAPBEXresData 7 3" xfId="17444" xr:uid="{CF7115AD-683B-46CF-85A4-02E865F5DCCF}"/>
    <cellStyle name="SAPBEXresData 7 3 2" xfId="40756" xr:uid="{E5FE225B-64A6-49B9-B18E-22C77A762211}"/>
    <cellStyle name="SAPBEXresData 7 4" xfId="38836" xr:uid="{C68B408F-31D6-4EB8-B8D7-DD0CC8074E7E}"/>
    <cellStyle name="SAPBEXresData 8" xfId="16894" xr:uid="{2AF038CF-10F6-44F7-8102-AE008EFCB9AA}"/>
    <cellStyle name="SAPBEXresData 8 2" xfId="40206" xr:uid="{DD7CDBEC-9834-40B9-80FD-ED11B61C5E52}"/>
    <cellStyle name="SAPBEXresData 9" xfId="17330" xr:uid="{D638AB59-4B17-44EB-9A11-C28C22A229C9}"/>
    <cellStyle name="SAPBEXresData 9 2" xfId="40642" xr:uid="{D8F93982-8CC1-48B6-B723-DD360A1E9426}"/>
    <cellStyle name="SAPBEXresData_Cash Flow" xfId="9290" xr:uid="{8916A9C2-8760-43AF-961E-C78736ADF421}"/>
    <cellStyle name="SAPBEXresDataEmph" xfId="50" xr:uid="{00000000-0005-0000-0000-000092010000}"/>
    <cellStyle name="SAPBEXresDataEmph 10" xfId="28241" xr:uid="{3C99CAF2-BB4A-400B-9809-76B610D43DC6}"/>
    <cellStyle name="SAPBEXresDataEmph 10 2" xfId="51540" xr:uid="{F4CB0DA6-50D5-4B45-8D24-CC5514C75A54}"/>
    <cellStyle name="SAPBEXresDataEmph 11" xfId="29354" xr:uid="{99B7B952-1BAA-4ECA-8941-D15975283FD6}"/>
    <cellStyle name="SAPBEXresDataEmph 2" xfId="355" xr:uid="{00000000-0005-0000-0000-000093010000}"/>
    <cellStyle name="SAPBEXresDataEmph 2 10" xfId="29496" xr:uid="{46472EA0-BAFE-4D8D-AB52-0994DBA82A9A}"/>
    <cellStyle name="SAPBEXresDataEmph 2 2" xfId="356" xr:uid="{00000000-0005-0000-0000-000094010000}"/>
    <cellStyle name="SAPBEXresDataEmph 2 2 2" xfId="13787" xr:uid="{62C5AFC4-88E9-40CD-8815-2F5610197984}"/>
    <cellStyle name="SAPBEXresDataEmph 2 2 2 2" xfId="25032" xr:uid="{6F914BEB-1562-4485-9DF4-61B89C633708}"/>
    <cellStyle name="SAPBEXresDataEmph 2 2 2 2 2" xfId="48338" xr:uid="{2BC0F3D4-71D7-4CDF-BEED-C3B45E930FEF}"/>
    <cellStyle name="SAPBEXresDataEmph 2 2 2 3" xfId="28533" xr:uid="{9017788E-04BC-4D13-BAF8-6B087D2D4368}"/>
    <cellStyle name="SAPBEXresDataEmph 2 2 2 3 2" xfId="51832" xr:uid="{F34799C7-EADA-4990-BB0F-BF9D239C1CC9}"/>
    <cellStyle name="SAPBEXresDataEmph 2 2 2 4" xfId="28866" xr:uid="{25C8A390-3A3C-4F85-B2E1-4BB29C7E8DA9}"/>
    <cellStyle name="SAPBEXresDataEmph 2 2 2 4 2" xfId="52165" xr:uid="{2A22E21F-AF80-4B2E-AD2C-EEAE768EAE39}"/>
    <cellStyle name="SAPBEXresDataEmph 2 2 2 5" xfId="37139" xr:uid="{577F3848-87DF-47F0-9EE9-9203E817D5B3}"/>
    <cellStyle name="SAPBEXresDataEmph 2 2 3" xfId="13966" xr:uid="{C35CFCB4-3882-493E-AA61-68BFD76E4AB8}"/>
    <cellStyle name="SAPBEXresDataEmph 2 2 3 2" xfId="25158" xr:uid="{F0A55372-23F1-41FC-91F9-E7F274B1BE42}"/>
    <cellStyle name="SAPBEXresDataEmph 2 2 3 2 2" xfId="48461" xr:uid="{F715A77D-733E-45E1-88E9-EBCD07A564C6}"/>
    <cellStyle name="SAPBEXresDataEmph 2 2 3 3" xfId="28685" xr:uid="{372531D7-DF32-4BBC-8A30-396BA6F670EC}"/>
    <cellStyle name="SAPBEXresDataEmph 2 2 3 3 2" xfId="51984" xr:uid="{10E22EFE-B1BF-42E0-B42A-B9A6AA0B7131}"/>
    <cellStyle name="SAPBEXresDataEmph 2 2 3 4" xfId="24766" xr:uid="{7670D13B-83FD-4848-82E5-DB996F1B6F7D}"/>
    <cellStyle name="SAPBEXresDataEmph 2 2 3 4 2" xfId="48072" xr:uid="{59DDEAA3-A6D2-4DA0-B894-4D848DEDA573}"/>
    <cellStyle name="SAPBEXresDataEmph 2 2 3 5" xfId="37308" xr:uid="{DD95809E-A87D-40D2-AC20-503D90F11D91}"/>
    <cellStyle name="SAPBEXresDataEmph 2 2 4" xfId="14960" xr:uid="{D0982FE2-AC1A-4FF5-A68C-59E16F7D917C}"/>
    <cellStyle name="SAPBEXresDataEmph 2 2 4 2" xfId="28899" xr:uid="{8F1727BC-80D5-4E8E-A06A-C018FCAF904D}"/>
    <cellStyle name="SAPBEXresDataEmph 2 2 4 2 2" xfId="52198" xr:uid="{89F5AC6D-419F-405D-97AA-C4E31EB82949}"/>
    <cellStyle name="SAPBEXresDataEmph 2 2 4 3" xfId="24878" xr:uid="{2593DECB-ED42-4FBC-87DB-A2987241F9A5}"/>
    <cellStyle name="SAPBEXresDataEmph 2 2 4 3 2" xfId="48184" xr:uid="{B3E3A0E3-E830-40C2-AEED-E800BA9D4B01}"/>
    <cellStyle name="SAPBEXresDataEmph 2 2 4 4" xfId="38301" xr:uid="{0F291F9C-A99E-493F-9595-E40F16D5CF36}"/>
    <cellStyle name="SAPBEXresDataEmph 2 2 5" xfId="17061" xr:uid="{50611B66-0119-4571-BBEB-C289B855F513}"/>
    <cellStyle name="SAPBEXresDataEmph 2 2 5 2" xfId="40373" xr:uid="{2A5C265F-38B8-46D9-BB2F-CA2F3F9CCAF2}"/>
    <cellStyle name="SAPBEXresDataEmph 2 2 6" xfId="17233" xr:uid="{F6487F1B-EA2B-4B26-9871-B8FCB5944E35}"/>
    <cellStyle name="SAPBEXresDataEmph 2 2 6 2" xfId="40545" xr:uid="{B58FA497-2013-4E74-B453-B5DA180D9126}"/>
    <cellStyle name="SAPBEXresDataEmph 2 2 7" xfId="28302" xr:uid="{12AD94F4-CF6D-4EA7-96E1-CBF586A1BD19}"/>
    <cellStyle name="SAPBEXresDataEmph 2 2 7 2" xfId="51601" xr:uid="{26393071-B8EE-45BD-9A7D-68CFF1244DF7}"/>
    <cellStyle name="SAPBEXresDataEmph 2 2 8" xfId="29497" xr:uid="{849DA031-4CD6-4695-9A6C-08F0A696691B}"/>
    <cellStyle name="SAPBEXresDataEmph 2 3" xfId="357" xr:uid="{00000000-0005-0000-0000-000095010000}"/>
    <cellStyle name="SAPBEXresDataEmph 2 3 2" xfId="17062" xr:uid="{A32C8AD7-98DD-4B21-9570-949319900D19}"/>
    <cellStyle name="SAPBEXresDataEmph 2 3 2 2" xfId="40374" xr:uid="{9AE9978A-CF4F-4C0D-BC0F-2A6BD407B05C}"/>
    <cellStyle name="SAPBEXresDataEmph 2 3 3" xfId="22699" xr:uid="{D000DB66-A7B5-4701-BA57-BCBC4CC2C3C2}"/>
    <cellStyle name="SAPBEXresDataEmph 2 3 3 2" xfId="46005" xr:uid="{4AEF9E94-00CB-4F2E-AE52-D7BDE5D08FE7}"/>
    <cellStyle name="SAPBEXresDataEmph 2 3 4" xfId="28147" xr:uid="{E5E1B110-DBC7-4D14-B385-5F1B0B09500B}"/>
    <cellStyle name="SAPBEXresDataEmph 2 3 4 2" xfId="51446" xr:uid="{03049AC2-B0B3-4F8A-ADAD-B64BE01899CE}"/>
    <cellStyle name="SAPBEXresDataEmph 2 3 5" xfId="29498" xr:uid="{52272FA2-A33D-4E3B-99CE-9BF02E6CFFBB}"/>
    <cellStyle name="SAPBEXresDataEmph 2 4" xfId="9292" xr:uid="{C675205A-4109-4AA7-84C8-2B049D231F36}"/>
    <cellStyle name="SAPBEXresDataEmph 2 4 2" xfId="28223" xr:uid="{996A7C7A-9C8D-4114-877C-8E6DD2F48876}"/>
    <cellStyle name="SAPBEXresDataEmph 2 4 2 2" xfId="51522" xr:uid="{327C4DC8-688C-41F0-99AD-49E2A54B28A9}"/>
    <cellStyle name="SAPBEXresDataEmph 2 4 3" xfId="24866" xr:uid="{74ED6F08-1C21-4FFD-86F6-3890F7C6AB6D}"/>
    <cellStyle name="SAPBEXresDataEmph 2 4 3 2" xfId="48172" xr:uid="{00E6846E-82F6-468A-BE55-C76C33365CFE}"/>
    <cellStyle name="SAPBEXresDataEmph 2 4 4" xfId="34953" xr:uid="{2577B326-A66E-43B7-88CF-F745CF6C397A}"/>
    <cellStyle name="SAPBEXresDataEmph 2 5" xfId="14115" xr:uid="{6388B385-14C0-4670-8439-7E2510D3E5B6}"/>
    <cellStyle name="SAPBEXresDataEmph 2 5 2" xfId="25277" xr:uid="{94089464-6F84-4F80-8A72-0AD76EC0CBAD}"/>
    <cellStyle name="SAPBEXresDataEmph 2 5 2 2" xfId="48579" xr:uid="{34C3977D-09CC-4DAA-80E6-299D619C1957}"/>
    <cellStyle name="SAPBEXresDataEmph 2 5 3" xfId="28800" xr:uid="{9C061B97-2958-4B5D-9918-F4021514ACB1}"/>
    <cellStyle name="SAPBEXresDataEmph 2 5 3 2" xfId="52099" xr:uid="{5CEDCA30-3EEC-4D1A-846F-97670B719B98}"/>
    <cellStyle name="SAPBEXresDataEmph 2 5 4" xfId="27940" xr:uid="{47D81C46-5FF5-451A-AE84-131F3523A30E}"/>
    <cellStyle name="SAPBEXresDataEmph 2 5 4 2" xfId="51239" xr:uid="{C489D595-3701-421E-852F-2B927BC47A97}"/>
    <cellStyle name="SAPBEXresDataEmph 2 5 5" xfId="37456" xr:uid="{1055B780-947D-40E2-A546-8300610B917C}"/>
    <cellStyle name="SAPBEXresDataEmph 2 6" xfId="15660" xr:uid="{2BB0B0B6-C462-4F28-8B7F-6B4F855704BC}"/>
    <cellStyle name="SAPBEXresDataEmph 2 6 2" xfId="29238" xr:uid="{B3AA7E14-FB38-4132-AD2C-1BD627BC15EC}"/>
    <cellStyle name="SAPBEXresDataEmph 2 6 2 2" xfId="52537" xr:uid="{37B11054-0C9D-4031-A4A7-F256A6C2F12C}"/>
    <cellStyle name="SAPBEXresDataEmph 2 6 3" xfId="28925" xr:uid="{0AF371C2-1DB8-4280-8C1F-E66444824D6D}"/>
    <cellStyle name="SAPBEXresDataEmph 2 6 3 2" xfId="52224" xr:uid="{17D96680-EB7E-4662-82F6-70F0CD523DEE}"/>
    <cellStyle name="SAPBEXresDataEmph 2 6 4" xfId="38998" xr:uid="{6A5542D0-BC70-4238-A016-DDC2F5A7B0DE}"/>
    <cellStyle name="SAPBEXresDataEmph 2 7" xfId="17060" xr:uid="{4BB6D43C-39FB-434F-B131-B677C0D2730E}"/>
    <cellStyle name="SAPBEXresDataEmph 2 7 2" xfId="40372" xr:uid="{1C86DD54-3CC5-4D2E-BD9D-B0DE0E9304FE}"/>
    <cellStyle name="SAPBEXresDataEmph 2 8" xfId="16882" xr:uid="{0DE8E02E-C4B0-41AF-85AE-DD634A404AB1}"/>
    <cellStyle name="SAPBEXresDataEmph 2 8 2" xfId="40194" xr:uid="{F95E2615-EBBD-403B-A6C4-B137A0439C5E}"/>
    <cellStyle name="SAPBEXresDataEmph 2 9" xfId="28373" xr:uid="{A9486AB8-66CA-4055-9FCD-C0642DE66FFB}"/>
    <cellStyle name="SAPBEXresDataEmph 2 9 2" xfId="51672" xr:uid="{1173435D-AB0E-497A-B908-4A0E3253F12C}"/>
    <cellStyle name="SAPBEXresDataEmph 3" xfId="358" xr:uid="{00000000-0005-0000-0000-000096010000}"/>
    <cellStyle name="SAPBEXresDataEmph 3 2" xfId="9291" xr:uid="{CF948C55-D976-47E8-9AED-468B48287E8E}"/>
    <cellStyle name="SAPBEXresDataEmph 3 2 2" xfId="22740" xr:uid="{AD7016C2-0D82-4748-AD76-691442174E29}"/>
    <cellStyle name="SAPBEXresDataEmph 3 2 2 2" xfId="46046" xr:uid="{21D10D9F-A2AC-4B94-A813-68835E93DA09}"/>
    <cellStyle name="SAPBEXresDataEmph 3 2 3" xfId="28222" xr:uid="{269E1106-056B-40F2-9ABE-3DE7C3F11420}"/>
    <cellStyle name="SAPBEXresDataEmph 3 2 3 2" xfId="51521" xr:uid="{CE48520E-08AB-4B98-82E5-08DA9A10B946}"/>
    <cellStyle name="SAPBEXresDataEmph 3 2 4" xfId="29279" xr:uid="{20E1ECD5-8314-45A0-AD5D-0B49860D75B7}"/>
    <cellStyle name="SAPBEXresDataEmph 3 2 4 2" xfId="52578" xr:uid="{95DC7592-51E0-4942-AADF-F9641E895CDF}"/>
    <cellStyle name="SAPBEXresDataEmph 3 2 5" xfId="34952" xr:uid="{511DC4D3-B18D-468A-81B1-A3C19C6D9417}"/>
    <cellStyle name="SAPBEXresDataEmph 3 3" xfId="14060" xr:uid="{EEE16CD6-CFE7-4EF2-B32F-63C0804A75DF}"/>
    <cellStyle name="SAPBEXresDataEmph 3 3 2" xfId="25243" xr:uid="{8D8373DD-FC3D-41BD-870D-34576611BE9D}"/>
    <cellStyle name="SAPBEXresDataEmph 3 3 2 2" xfId="48545" xr:uid="{993D9522-5EDE-4101-84A0-A3B7CC71C5C8}"/>
    <cellStyle name="SAPBEXresDataEmph 3 3 3" xfId="28745" xr:uid="{1B5836D0-8558-4267-833A-6282C21CE86E}"/>
    <cellStyle name="SAPBEXresDataEmph 3 3 3 2" xfId="52044" xr:uid="{327FE3DC-41CB-4EA8-B7D7-DDE01C24FF34}"/>
    <cellStyle name="SAPBEXresDataEmph 3 3 4" xfId="28070" xr:uid="{C07F939A-21F4-4F42-810B-626FA4FFC347}"/>
    <cellStyle name="SAPBEXresDataEmph 3 3 4 2" xfId="51369" xr:uid="{8678E92D-1690-4443-966E-5CDCD73E34C6}"/>
    <cellStyle name="SAPBEXresDataEmph 3 3 5" xfId="37401" xr:uid="{A7CA35DC-A76E-44AE-BB1C-46C70B5481C3}"/>
    <cellStyle name="SAPBEXresDataEmph 3 4" xfId="15556" xr:uid="{D681CE06-52BC-47E2-A966-0A9DC586A249}"/>
    <cellStyle name="SAPBEXresDataEmph 3 4 2" xfId="29171" xr:uid="{2D47D49B-412E-4498-9744-CAA27BF51E7E}"/>
    <cellStyle name="SAPBEXresDataEmph 3 4 2 2" xfId="52470" xr:uid="{62FF20A6-B742-417E-A614-C005C7EFACD8}"/>
    <cellStyle name="SAPBEXresDataEmph 3 4 3" xfId="28818" xr:uid="{4FD58307-1313-41E3-9E17-13BCD8DB603C}"/>
    <cellStyle name="SAPBEXresDataEmph 3 4 3 2" xfId="52117" xr:uid="{CA080609-D69B-4728-A615-554652F4B4DD}"/>
    <cellStyle name="SAPBEXresDataEmph 3 4 4" xfId="38895" xr:uid="{8B1C2027-4628-46DB-8B82-E2F2FE66D24D}"/>
    <cellStyle name="SAPBEXresDataEmph 3 5" xfId="17063" xr:uid="{5BDF908D-9759-483A-9E3B-BC20BC8E430D}"/>
    <cellStyle name="SAPBEXresDataEmph 3 5 2" xfId="40375" xr:uid="{CFF1E0EE-DB2A-4F5C-86F6-937BD99E003C}"/>
    <cellStyle name="SAPBEXresDataEmph 3 6" xfId="16988" xr:uid="{8245C91D-860E-49AA-AEFE-D790DEA3415E}"/>
    <cellStyle name="SAPBEXresDataEmph 3 6 2" xfId="40300" xr:uid="{0EE529F0-11CB-48D4-B8FF-E786016A8FE1}"/>
    <cellStyle name="SAPBEXresDataEmph 3 7" xfId="28075" xr:uid="{7F75CFF0-65C8-4E1F-B1E2-6B2A4A540A9A}"/>
    <cellStyle name="SAPBEXresDataEmph 3 7 2" xfId="51374" xr:uid="{B9D40D9D-1C23-4F3A-8B14-8EEC8405C42D}"/>
    <cellStyle name="SAPBEXresDataEmph 3 8" xfId="29499" xr:uid="{85DAA927-BC8F-474F-9B5B-0B79C19C7436}"/>
    <cellStyle name="SAPBEXresDataEmph 4" xfId="359" xr:uid="{00000000-0005-0000-0000-000097010000}"/>
    <cellStyle name="SAPBEXresDataEmph 4 2" xfId="25127" xr:uid="{7EEED679-E91E-4726-A5C1-5D2BF4C6C355}"/>
    <cellStyle name="SAPBEXresDataEmph 4 2 2" xfId="48430" xr:uid="{FB63803D-52C1-4641-96BA-92B6BF8C76A1}"/>
    <cellStyle name="SAPBEXresDataEmph 4 3" xfId="27998" xr:uid="{5BE1D03E-413A-42F0-8954-64F7AD5C17F3}"/>
    <cellStyle name="SAPBEXresDataEmph 4 3 2" xfId="51297" xr:uid="{BC585D5A-1864-4213-98FB-DFE89783A6F7}"/>
    <cellStyle name="SAPBEXresDataEmph 4 4" xfId="29500" xr:uid="{AEC29B42-2051-489B-9699-3A04130EB3C5}"/>
    <cellStyle name="SAPBEXresDataEmph 5" xfId="1430" xr:uid="{8A55B7B7-F387-483B-849D-96EC7985494D}"/>
    <cellStyle name="SAPBEXresDataEmph 5 2" xfId="17261" xr:uid="{F84E1F0C-CA92-4512-B0B6-2DA81D3C6D55}"/>
    <cellStyle name="SAPBEXresDataEmph 5 2 2" xfId="40573" xr:uid="{2E126C64-FE0A-4B65-A295-00A25B411C27}"/>
    <cellStyle name="SAPBEXresDataEmph 5 3" xfId="17340" xr:uid="{FF961E24-16CB-4339-A899-193CF66F1E7C}"/>
    <cellStyle name="SAPBEXresDataEmph 5 3 2" xfId="40652" xr:uid="{B737BAFF-6C46-47AA-86B4-9C5A5D2BF3F2}"/>
    <cellStyle name="SAPBEXresDataEmph 5 4" xfId="28045" xr:uid="{ECB9598C-AB9A-4956-9AE1-73B2EDDB46FF}"/>
    <cellStyle name="SAPBEXresDataEmph 5 4 2" xfId="51344" xr:uid="{6F1C6E17-1DA7-4F5B-A5BF-4984EBB187C2}"/>
    <cellStyle name="SAPBEXresDataEmph 5 5" xfId="29639" xr:uid="{9518EEF0-0C0D-498D-B1F1-F7DFEF2FC450}"/>
    <cellStyle name="SAPBEXresDataEmph 6" xfId="14949" xr:uid="{4461F268-DB3E-405E-ABA9-076E0484A17F}"/>
    <cellStyle name="SAPBEXresDataEmph 6 2" xfId="26110" xr:uid="{F15D9255-5BAE-440E-9405-2CF64EB7EE72}"/>
    <cellStyle name="SAPBEXresDataEmph 6 2 2" xfId="49412" xr:uid="{407734EC-9EFA-40CA-8DE7-0F392C81DA12}"/>
    <cellStyle name="SAPBEXresDataEmph 6 3" xfId="28888" xr:uid="{765E1E14-FAFD-4712-B898-C17C7D502709}"/>
    <cellStyle name="SAPBEXresDataEmph 6 3 2" xfId="52187" xr:uid="{8A548D56-CDEC-4DCB-A7DE-BA6B6C9B67B5}"/>
    <cellStyle name="SAPBEXresDataEmph 6 4" xfId="28453" xr:uid="{38A57CD9-D1FF-4192-BF75-1EEED7D0EFAC}"/>
    <cellStyle name="SAPBEXresDataEmph 6 4 2" xfId="51752" xr:uid="{2D7CD98C-C732-478D-B224-463E19EC8B6E}"/>
    <cellStyle name="SAPBEXresDataEmph 6 5" xfId="38290" xr:uid="{DEB79598-50BD-4121-9CC5-9EDF11E17FFD}"/>
    <cellStyle name="SAPBEXresDataEmph 7" xfId="13859" xr:uid="{B3021166-93B4-4D7B-8E58-086BF9ECD7DF}"/>
    <cellStyle name="SAPBEXresDataEmph 7 2" xfId="28596" xr:uid="{845C4996-955B-4B75-9B9D-63F6A9652C53}"/>
    <cellStyle name="SAPBEXresDataEmph 7 2 2" xfId="51895" xr:uid="{0DC098D1-4B69-4214-B371-E43834B2AB16}"/>
    <cellStyle name="SAPBEXresDataEmph 7 3" xfId="28103" xr:uid="{FCFBE9D5-96DD-4C28-BDD6-1F4AA72EBA17}"/>
    <cellStyle name="SAPBEXresDataEmph 7 3 2" xfId="51402" xr:uid="{5CC96442-B137-4BDD-9D21-B2EDC046EC02}"/>
    <cellStyle name="SAPBEXresDataEmph 7 4" xfId="37202" xr:uid="{B55BA737-B709-4FB8-8F33-CDF06E23A34F}"/>
    <cellStyle name="SAPBEXresDataEmph 8" xfId="16895" xr:uid="{79CE73F0-97C6-4D3A-B574-F7424A78B1E5}"/>
    <cellStyle name="SAPBEXresDataEmph 8 2" xfId="40207" xr:uid="{519875B5-BBD5-402E-932E-FF3A3BB834BB}"/>
    <cellStyle name="SAPBEXresDataEmph 9" xfId="26463" xr:uid="{7745AD6C-8F07-4C91-B2CD-B5DCC25DF30A}"/>
    <cellStyle name="SAPBEXresDataEmph 9 2" xfId="49765" xr:uid="{4A0FE83B-745A-4850-9653-6C73045B0B60}"/>
    <cellStyle name="SAPBEXresDataEmph_Cash Flow" xfId="9293" xr:uid="{95097B3E-D0E0-400D-B68E-1A5261F34746}"/>
    <cellStyle name="SAPBEXresItem" xfId="51" xr:uid="{00000000-0005-0000-0000-000098010000}"/>
    <cellStyle name="SAPBEXresItem 10" xfId="28240" xr:uid="{02EF1B51-102E-45F8-BB71-30B2F86F11D1}"/>
    <cellStyle name="SAPBEXresItem 10 2" xfId="51539" xr:uid="{00BEF289-BAF0-41D3-BCB7-06DBEF257D32}"/>
    <cellStyle name="SAPBEXresItem 11" xfId="29355" xr:uid="{839F3103-9982-4A2D-A80C-D481A981B513}"/>
    <cellStyle name="SAPBEXresItem 2" xfId="360" xr:uid="{00000000-0005-0000-0000-000099010000}"/>
    <cellStyle name="SAPBEXresItem 2 10" xfId="29501" xr:uid="{6F057ECF-9468-442E-B7FC-328CE42F5CE6}"/>
    <cellStyle name="SAPBEXresItem 2 2" xfId="361" xr:uid="{00000000-0005-0000-0000-00009A010000}"/>
    <cellStyle name="SAPBEXresItem 2 2 2" xfId="13788" xr:uid="{7B39575C-0BEB-43C3-84F2-351F9DDE95AC}"/>
    <cellStyle name="SAPBEXresItem 2 2 2 2" xfId="25033" xr:uid="{E3EC179B-963C-4B74-97FE-4F7088FF4E0F}"/>
    <cellStyle name="SAPBEXresItem 2 2 2 2 2" xfId="48339" xr:uid="{A0115FB4-CBDD-4AFA-9CB2-8EADF5C8C69D}"/>
    <cellStyle name="SAPBEXresItem 2 2 2 3" xfId="28534" xr:uid="{E6F5CEF2-2192-4FFA-AC15-C8CEA9E963B8}"/>
    <cellStyle name="SAPBEXresItem 2 2 2 3 2" xfId="51833" xr:uid="{1D2406CE-8CC1-4E30-930E-5ACFE64289B6}"/>
    <cellStyle name="SAPBEXresItem 2 2 2 4" xfId="28376" xr:uid="{F7D221F2-5E33-4865-8B83-2F176501E87B}"/>
    <cellStyle name="SAPBEXresItem 2 2 2 4 2" xfId="51675" xr:uid="{6392865C-B5E5-4F70-A345-3B6EB1E9D224}"/>
    <cellStyle name="SAPBEXresItem 2 2 2 5" xfId="37140" xr:uid="{104CB475-5FEA-4F69-A5EC-2778CBDF370D}"/>
    <cellStyle name="SAPBEXresItem 2 2 3" xfId="13940" xr:uid="{743567AD-1F52-4239-8722-6B7FA45C8B87}"/>
    <cellStyle name="SAPBEXresItem 2 2 3 2" xfId="25137" xr:uid="{B0111580-E085-4C5E-9209-E9313072A5A0}"/>
    <cellStyle name="SAPBEXresItem 2 2 3 2 2" xfId="48440" xr:uid="{56A37C8C-0379-450F-8DAE-08509FC3CEA6}"/>
    <cellStyle name="SAPBEXresItem 2 2 3 3" xfId="28671" xr:uid="{48EA67F1-D485-4F2E-BD03-9D63F8243C7C}"/>
    <cellStyle name="SAPBEXresItem 2 2 3 3 2" xfId="51970" xr:uid="{D487DC33-4900-4109-B28F-2B9B46815354}"/>
    <cellStyle name="SAPBEXresItem 2 2 3 4" xfId="24918" xr:uid="{1217B833-6B90-413A-A18D-EF24514FD9D1}"/>
    <cellStyle name="SAPBEXresItem 2 2 3 4 2" xfId="48224" xr:uid="{D3891857-B5DC-44AB-93BA-52DC6A29E733}"/>
    <cellStyle name="SAPBEXresItem 2 2 3 5" xfId="37282" xr:uid="{D7DBF2F4-D6F8-40F6-99E4-0C3DB7902F14}"/>
    <cellStyle name="SAPBEXresItem 2 2 4" xfId="13872" xr:uid="{59CC04A8-5D91-41DE-9FCC-95349CAE4740}"/>
    <cellStyle name="SAPBEXresItem 2 2 4 2" xfId="28608" xr:uid="{94AA880B-F0F0-4679-905A-BE6B097BA3B7}"/>
    <cellStyle name="SAPBEXresItem 2 2 4 2 2" xfId="51907" xr:uid="{76384125-F9ED-4949-AE82-C7F5E7EC248B}"/>
    <cellStyle name="SAPBEXresItem 2 2 4 3" xfId="27990" xr:uid="{05E45EB7-EAD6-445B-8462-53C84B6C214B}"/>
    <cellStyle name="SAPBEXresItem 2 2 4 3 2" xfId="51289" xr:uid="{5DF7F9A5-D7AA-4DCD-A80F-AF7B69B93551}"/>
    <cellStyle name="SAPBEXresItem 2 2 4 4" xfId="37215" xr:uid="{7644BA58-2705-4601-A623-7F3B09E6ED42}"/>
    <cellStyle name="SAPBEXresItem 2 2 5" xfId="17066" xr:uid="{F3E8ADC5-4094-4CF6-A879-936769B3A7A8}"/>
    <cellStyle name="SAPBEXresItem 2 2 5 2" xfId="40378" xr:uid="{29EE123D-E5FB-4AFB-837F-73EA24DBAFA3}"/>
    <cellStyle name="SAPBEXresItem 2 2 6" xfId="16881" xr:uid="{24AC1A27-A047-44FE-9A72-A9AC1C7751AB}"/>
    <cellStyle name="SAPBEXresItem 2 2 6 2" xfId="40193" xr:uid="{14AAE2DF-F8F6-4A55-AB65-B09D5566AC4C}"/>
    <cellStyle name="SAPBEXresItem 2 2 7" xfId="24761" xr:uid="{04904B1C-57FE-4863-A125-B856AC854C4F}"/>
    <cellStyle name="SAPBEXresItem 2 2 7 2" xfId="48067" xr:uid="{2C43FA4E-764B-4872-B322-4D69E0ACB970}"/>
    <cellStyle name="SAPBEXresItem 2 2 8" xfId="29502" xr:uid="{D5CC3CD5-9D35-4924-94A4-BA11D6AA96A9}"/>
    <cellStyle name="SAPBEXresItem 2 3" xfId="362" xr:uid="{00000000-0005-0000-0000-00009B010000}"/>
    <cellStyle name="SAPBEXresItem 2 3 2" xfId="17067" xr:uid="{8B20DCE7-31A3-45E8-83BF-2F0C91F72AC4}"/>
    <cellStyle name="SAPBEXresItem 2 3 2 2" xfId="40379" xr:uid="{A718A34E-0110-466B-AD1B-CE7580BA3702}"/>
    <cellStyle name="SAPBEXresItem 2 3 3" xfId="26625" xr:uid="{0DC965C2-419B-4471-8184-9C105392B7AA}"/>
    <cellStyle name="SAPBEXresItem 2 3 3 2" xfId="49925" xr:uid="{78EC5DB8-F67A-44B0-9554-58CE95DEA9F7}"/>
    <cellStyle name="SAPBEXresItem 2 3 4" xfId="29291" xr:uid="{8DA57AEF-153D-4C49-B5C7-8EC932AD9073}"/>
    <cellStyle name="SAPBEXresItem 2 3 4 2" xfId="52590" xr:uid="{A93D53D0-7557-49E1-982C-E03B37BC04E9}"/>
    <cellStyle name="SAPBEXresItem 2 3 5" xfId="29503" xr:uid="{3D23B1A3-E6FF-47AE-BC35-76D0EDDA5AB4}"/>
    <cellStyle name="SAPBEXresItem 2 4" xfId="9295" xr:uid="{F0E4E861-08D9-4DB5-83F1-2E4BA0A50E1B}"/>
    <cellStyle name="SAPBEXresItem 2 4 2" xfId="22744" xr:uid="{EB056101-CD0C-422C-AD1C-35F2E7C4EE87}"/>
    <cellStyle name="SAPBEXresItem 2 4 2 2" xfId="46050" xr:uid="{150E80E4-1B46-467B-AEC5-90A87BF20177}"/>
    <cellStyle name="SAPBEXresItem 2 4 3" xfId="28225" xr:uid="{BC582AC7-AC83-49EB-B830-B011A5F985C9}"/>
    <cellStyle name="SAPBEXresItem 2 4 3 2" xfId="51524" xr:uid="{DB54A3EA-D408-464C-BE87-275900372916}"/>
    <cellStyle name="SAPBEXresItem 2 4 4" xfId="17417" xr:uid="{EB1039B7-232E-44BC-9568-57A32C8A9BAF}"/>
    <cellStyle name="SAPBEXresItem 2 4 4 2" xfId="40729" xr:uid="{55D4406B-7222-4811-BA75-7DF01D79C0C9}"/>
    <cellStyle name="SAPBEXresItem 2 4 5" xfId="34955" xr:uid="{E96AD086-C9A2-433D-A48A-C91545F687B2}"/>
    <cellStyle name="SAPBEXresItem 2 5" xfId="15381" xr:uid="{87047748-BF0A-40F0-9ADC-BFFE21B0B1C4}"/>
    <cellStyle name="SAPBEXresItem 2 5 2" xfId="26512" xr:uid="{E783B6CC-046C-491E-8EE8-EB3F530CA10D}"/>
    <cellStyle name="SAPBEXresItem 2 5 2 2" xfId="49812" xr:uid="{2BD759BF-A636-4E39-88E3-CA9696C45139}"/>
    <cellStyle name="SAPBEXresItem 2 5 3" xfId="29062" xr:uid="{36155B05-CF88-4A07-A450-6B26FABE1122}"/>
    <cellStyle name="SAPBEXresItem 2 5 3 2" xfId="52361" xr:uid="{A4B6B952-66CE-494F-B511-058EE7BA07C4}"/>
    <cellStyle name="SAPBEXresItem 2 5 4" xfId="28072" xr:uid="{A9E452AF-F03E-4C7C-9DB8-65570AA439E7}"/>
    <cellStyle name="SAPBEXresItem 2 5 4 2" xfId="51371" xr:uid="{27B79835-64EF-4A18-8ADA-94E6EDC236A2}"/>
    <cellStyle name="SAPBEXresItem 2 5 5" xfId="38720" xr:uid="{59FD4F5C-7256-4997-8C0B-2010EFA73BDF}"/>
    <cellStyle name="SAPBEXresItem 2 6" xfId="15481" xr:uid="{FDF267ED-6DE4-4E3D-9260-0B1931FF941E}"/>
    <cellStyle name="SAPBEXresItem 2 6 2" xfId="29096" xr:uid="{E9426696-3937-4216-85B2-7C4459E6A30E}"/>
    <cellStyle name="SAPBEXresItem 2 6 2 2" xfId="52395" xr:uid="{DDC70E33-C132-489D-80DF-940BF1028755}"/>
    <cellStyle name="SAPBEXresItem 2 6 3" xfId="17205" xr:uid="{88C04AE5-E68C-4016-8579-60A63CCCBF5E}"/>
    <cellStyle name="SAPBEXresItem 2 6 3 2" xfId="40517" xr:uid="{49E578D6-73A5-4244-9C27-D743DCD63BDE}"/>
    <cellStyle name="SAPBEXresItem 2 6 4" xfId="38820" xr:uid="{8E6E71D8-66D7-4FBB-BE06-A9DAB67C0D57}"/>
    <cellStyle name="SAPBEXresItem 2 7" xfId="17065" xr:uid="{81D1C34C-FD67-41E4-9A1E-3D8B396662A1}"/>
    <cellStyle name="SAPBEXresItem 2 7 2" xfId="40377" xr:uid="{0135248B-49F1-4762-B11B-F1F1EADECB9E}"/>
    <cellStyle name="SAPBEXresItem 2 8" xfId="16987" xr:uid="{457FDCC3-DCA0-4A4B-B084-188729AC093B}"/>
    <cellStyle name="SAPBEXresItem 2 8 2" xfId="40299" xr:uid="{8EA9149D-0A65-4DD5-8707-DE8924F11C49}"/>
    <cellStyle name="SAPBEXresItem 2 9" xfId="17167" xr:uid="{550E124B-DFEC-4821-A142-4A9DDD19786B}"/>
    <cellStyle name="SAPBEXresItem 2 9 2" xfId="40479" xr:uid="{C13B6250-4CA2-4B94-8EB3-72819B159343}"/>
    <cellStyle name="SAPBEXresItem 3" xfId="363" xr:uid="{00000000-0005-0000-0000-00009C010000}"/>
    <cellStyle name="SAPBEXresItem 3 2" xfId="9294" xr:uid="{A56142B3-CB3B-48AC-B7D9-F5C0A8A0CF19}"/>
    <cellStyle name="SAPBEXresItem 3 2 2" xfId="22743" xr:uid="{CA19A178-F153-40EB-B7A4-665562480007}"/>
    <cellStyle name="SAPBEXresItem 3 2 2 2" xfId="46049" xr:uid="{A7C3CB90-BEF2-4715-BC07-64D932182947}"/>
    <cellStyle name="SAPBEXresItem 3 2 3" xfId="28224" xr:uid="{C13829D4-D078-4528-BBF8-979316977109}"/>
    <cellStyle name="SAPBEXresItem 3 2 3 2" xfId="51523" xr:uid="{D4DF92C0-7E64-4A80-B21D-61A01A65E17F}"/>
    <cellStyle name="SAPBEXresItem 3 2 4" xfId="28811" xr:uid="{D1255E24-B809-474A-9AF2-76B42F162148}"/>
    <cellStyle name="SAPBEXresItem 3 2 4 2" xfId="52110" xr:uid="{93A8A569-85FF-4003-825C-708BF74235F4}"/>
    <cellStyle name="SAPBEXresItem 3 2 5" xfId="34954" xr:uid="{4DAB5883-95CE-4BCF-AB5E-DCFE216180B3}"/>
    <cellStyle name="SAPBEXresItem 3 3" xfId="13862" xr:uid="{8580D184-B034-4763-9E07-460FA7836B2C}"/>
    <cellStyle name="SAPBEXresItem 3 3 2" xfId="25075" xr:uid="{89AD2238-9877-4DA7-8790-91F9F7ECDD4C}"/>
    <cellStyle name="SAPBEXresItem 3 3 2 2" xfId="48379" xr:uid="{7CE875B0-955B-4C0E-9068-033811E274CE}"/>
    <cellStyle name="SAPBEXresItem 3 3 3" xfId="28599" xr:uid="{DB049E12-4288-4ABE-B279-94C3714045F6}"/>
    <cellStyle name="SAPBEXresItem 3 3 3 2" xfId="51898" xr:uid="{0F01C3BE-60B9-491A-8956-7AFEDB47AA95}"/>
    <cellStyle name="SAPBEXresItem 3 3 4" xfId="24810" xr:uid="{83212C31-825E-4E62-9DE1-0517EB16A727}"/>
    <cellStyle name="SAPBEXresItem 3 3 4 2" xfId="48116" xr:uid="{BB8E0A2F-AEF6-431E-BDB6-B082205CD539}"/>
    <cellStyle name="SAPBEXresItem 3 3 5" xfId="37205" xr:uid="{E77288AE-D9F2-47D2-8F87-634BB84AF35A}"/>
    <cellStyle name="SAPBEXresItem 3 4" xfId="13860" xr:uid="{D8509EEB-B036-45EB-90C7-A3FA7F004BBB}"/>
    <cellStyle name="SAPBEXresItem 3 4 2" xfId="28597" xr:uid="{4483AE71-00A3-42F0-B57E-12926E9524B9}"/>
    <cellStyle name="SAPBEXresItem 3 4 2 2" xfId="51896" xr:uid="{90DFE03B-314F-411B-B070-BE0E89F4E690}"/>
    <cellStyle name="SAPBEXresItem 3 4 3" xfId="28030" xr:uid="{5A9D7A8E-C356-4E94-8F32-8C6B5B196B2F}"/>
    <cellStyle name="SAPBEXresItem 3 4 3 2" xfId="51329" xr:uid="{D83D9B2A-A60B-4B82-8A1A-C89A636B0777}"/>
    <cellStyle name="SAPBEXresItem 3 4 4" xfId="37203" xr:uid="{455A1A9D-4D8D-44A1-9B37-E0BFAA056CDF}"/>
    <cellStyle name="SAPBEXresItem 3 5" xfId="17068" xr:uid="{99F55CCC-6867-4449-AD77-DAA0BF42F2E9}"/>
    <cellStyle name="SAPBEXresItem 3 5 2" xfId="40380" xr:uid="{98A43CA6-3BA5-4913-94AC-AC8638ADC4F5}"/>
    <cellStyle name="SAPBEXresItem 3 6" xfId="26308" xr:uid="{DCC22B2B-CBA3-48B9-A3F4-0DCF0AD42D7C}"/>
    <cellStyle name="SAPBEXresItem 3 6 2" xfId="49610" xr:uid="{9DB14394-676E-423F-9981-A00E05D7502A}"/>
    <cellStyle name="SAPBEXresItem 3 7" xfId="24875" xr:uid="{7028C26F-98E0-4D3C-A53A-D829C24DAFD0}"/>
    <cellStyle name="SAPBEXresItem 3 7 2" xfId="48181" xr:uid="{C455B646-6DF5-4D5E-933E-6A16D5693E8C}"/>
    <cellStyle name="SAPBEXresItem 3 8" xfId="29504" xr:uid="{B7EF18D9-60C8-431B-8490-F1FC8FE673F0}"/>
    <cellStyle name="SAPBEXresItem 4" xfId="364" xr:uid="{00000000-0005-0000-0000-00009D010000}"/>
    <cellStyle name="SAPBEXresItem 4 2" xfId="17069" xr:uid="{3C9B34E2-170D-4BD7-B085-B54B15C535C0}"/>
    <cellStyle name="SAPBEXresItem 4 2 2" xfId="40381" xr:uid="{4D859101-91BB-422D-B26A-B04041EEAC85}"/>
    <cellStyle name="SAPBEXresItem 4 3" xfId="25131" xr:uid="{90AECC3F-8013-4895-BD48-989B77779B5A}"/>
    <cellStyle name="SAPBEXresItem 4 3 2" xfId="48434" xr:uid="{484BA578-CD76-42CD-8DA3-940C4F29D4BA}"/>
    <cellStyle name="SAPBEXresItem 4 4" xfId="29254" xr:uid="{2E6C2534-670D-47A6-B561-29B7370BCE1D}"/>
    <cellStyle name="SAPBEXresItem 4 4 2" xfId="52553" xr:uid="{5ECB49FA-992D-44C8-A715-53CD5185D8F8}"/>
    <cellStyle name="SAPBEXresItem 4 5" xfId="29505" xr:uid="{22027833-8F05-4E62-AD7D-17AF58B9EA2C}"/>
    <cellStyle name="SAPBEXresItem 5" xfId="1431" xr:uid="{136AEA0B-FE3C-4CD6-AF0E-32EC1D189A52}"/>
    <cellStyle name="SAPBEXresItem 5 2" xfId="17262" xr:uid="{404AE70D-6FE0-451F-8F93-7DD5BF28DE05}"/>
    <cellStyle name="SAPBEXresItem 5 2 2" xfId="40574" xr:uid="{87AD7305-A1D0-4E1C-AB56-211C0A693406}"/>
    <cellStyle name="SAPBEXresItem 5 3" xfId="26703" xr:uid="{2FC30398-4BDE-4E23-81A5-D876E0D2D501}"/>
    <cellStyle name="SAPBEXresItem 5 3 2" xfId="50002" xr:uid="{63F4D9E1-D1F3-470D-BFAA-EC8A755C9D1C}"/>
    <cellStyle name="SAPBEXresItem 5 4" xfId="27963" xr:uid="{09FC41CC-B194-4AD6-8DF0-475F3EC93594}"/>
    <cellStyle name="SAPBEXresItem 5 4 2" xfId="51262" xr:uid="{7AA9794A-2BF8-4622-8C60-990E44C3D1F1}"/>
    <cellStyle name="SAPBEXresItem 5 5" xfId="29640" xr:uid="{B2AEDED9-E78B-42C1-A2B6-DB10C605B1B0}"/>
    <cellStyle name="SAPBEXresItem 6" xfId="13929" xr:uid="{D9204C94-A7C2-4A37-BE24-AC8CA0E8884B}"/>
    <cellStyle name="SAPBEXresItem 6 2" xfId="25129" xr:uid="{A1EF6D8F-86A8-4BE3-9DD8-980E2694A79E}"/>
    <cellStyle name="SAPBEXresItem 6 2 2" xfId="48432" xr:uid="{CA7D4BB2-0D35-4129-80CA-BD2D1C22AC58}"/>
    <cellStyle name="SAPBEXresItem 6 3" xfId="28660" xr:uid="{1E28D747-AB9C-43B6-84DC-354E37E0C36E}"/>
    <cellStyle name="SAPBEXresItem 6 3 2" xfId="51959" xr:uid="{39EBFCF0-FC49-4A35-BF3F-65549DFB56AC}"/>
    <cellStyle name="SAPBEXresItem 6 4" xfId="24805" xr:uid="{8CABFDFE-DDA3-4C80-8DF5-E9585207A509}"/>
    <cellStyle name="SAPBEXresItem 6 4 2" xfId="48111" xr:uid="{49A37E2C-0FC9-42EF-B3DC-C65CC94E3DF6}"/>
    <cellStyle name="SAPBEXresItem 6 5" xfId="37271" xr:uid="{17CF82D0-ABB4-4AA6-B3CE-8D5A5E9CEE49}"/>
    <cellStyle name="SAPBEXresItem 7" xfId="15618" xr:uid="{C8C0EC52-5DC3-4520-8113-C1D586230800}"/>
    <cellStyle name="SAPBEXresItem 7 2" xfId="29232" xr:uid="{E80713F5-EDCB-4380-A513-13037F2DB2F4}"/>
    <cellStyle name="SAPBEXresItem 7 2 2" xfId="52531" xr:uid="{BEF7F5DF-01FB-4153-8F32-AFE49494300E}"/>
    <cellStyle name="SAPBEXresItem 7 3" xfId="28255" xr:uid="{B1E63810-7981-4FF3-BFA9-8F75978FDAD1}"/>
    <cellStyle name="SAPBEXresItem 7 3 2" xfId="51554" xr:uid="{77C437C9-6AAC-44C0-B45D-8835F838E66E}"/>
    <cellStyle name="SAPBEXresItem 7 4" xfId="38956" xr:uid="{8976665B-E804-4450-B4B8-F5F8362D3A3D}"/>
    <cellStyle name="SAPBEXresItem 8" xfId="16896" xr:uid="{AB49307C-DBC9-4089-A324-02304473D3D1}"/>
    <cellStyle name="SAPBEXresItem 8 2" xfId="40208" xr:uid="{73F6D9F0-DB2C-4244-8852-05BDA6446C01}"/>
    <cellStyle name="SAPBEXresItem 9" xfId="25271" xr:uid="{58AE591F-48D4-44D8-A18A-F586B0ED5D37}"/>
    <cellStyle name="SAPBEXresItem 9 2" xfId="48573" xr:uid="{9ADEEBB3-FDA2-4915-910D-5ADB742CD16C}"/>
    <cellStyle name="SAPBEXresItem_Cash Flow" xfId="9296" xr:uid="{995E4B5F-1D4F-4AAC-8043-4C140B61294B}"/>
    <cellStyle name="SAPBEXresItemX" xfId="52" xr:uid="{00000000-0005-0000-0000-00009E010000}"/>
    <cellStyle name="SAPBEXresItemX 10" xfId="28239" xr:uid="{4E7F4B72-CE69-49E9-8527-EB54166443CE}"/>
    <cellStyle name="SAPBEXresItemX 10 2" xfId="51538" xr:uid="{3EEDE33E-BC56-409C-86F0-877AA160853C}"/>
    <cellStyle name="SAPBEXresItemX 11" xfId="29356" xr:uid="{52633372-915E-42D2-9ABE-7A6F2D7EDE6A}"/>
    <cellStyle name="SAPBEXresItemX 2" xfId="365" xr:uid="{00000000-0005-0000-0000-00009F010000}"/>
    <cellStyle name="SAPBEXresItemX 2 10" xfId="29506" xr:uid="{12C51BB9-F190-4427-A760-3A1ABBE0DFC3}"/>
    <cellStyle name="SAPBEXresItemX 2 2" xfId="366" xr:uid="{00000000-0005-0000-0000-0000A0010000}"/>
    <cellStyle name="SAPBEXresItemX 2 2 2" xfId="13789" xr:uid="{E9EFE1A5-A984-40B1-A880-9ECC84D24BFF}"/>
    <cellStyle name="SAPBEXresItemX 2 2 2 2" xfId="25034" xr:uid="{3ADEE2C3-DCC0-4399-B8ED-3E9321F6F972}"/>
    <cellStyle name="SAPBEXresItemX 2 2 2 2 2" xfId="48340" xr:uid="{2C72D838-0DD7-4F9A-82EC-337C3F2D3E2C}"/>
    <cellStyle name="SAPBEXresItemX 2 2 2 3" xfId="28535" xr:uid="{4B6D3E04-E50D-499C-8CB3-3B3951D731B0}"/>
    <cellStyle name="SAPBEXresItemX 2 2 2 3 2" xfId="51834" xr:uid="{EEC18CB6-E1F5-4459-A8BE-F1EA637C6837}"/>
    <cellStyle name="SAPBEXresItemX 2 2 2 4" xfId="28305" xr:uid="{F38E57CD-E078-423A-B647-EAF0D00ED3BE}"/>
    <cellStyle name="SAPBEXresItemX 2 2 2 4 2" xfId="51604" xr:uid="{4DC78CCB-60FE-45AD-B3D6-E90051E8A361}"/>
    <cellStyle name="SAPBEXresItemX 2 2 2 5" xfId="37141" xr:uid="{BBF3D0E5-E68B-40B8-B069-23F48EAE3C6B}"/>
    <cellStyle name="SAPBEXresItemX 2 2 3" xfId="15204" xr:uid="{112353B9-47C6-4B4C-9D93-E052C0114578}"/>
    <cellStyle name="SAPBEXresItemX 2 2 3 2" xfId="26358" xr:uid="{9F37BCE7-0745-40EA-961B-E201E73B4CF3}"/>
    <cellStyle name="SAPBEXresItemX 2 2 3 2 2" xfId="49660" xr:uid="{6AFA538C-7A97-4902-9652-C0C21379AF8E}"/>
    <cellStyle name="SAPBEXresItemX 2 2 3 3" xfId="28935" xr:uid="{1B569FB1-F955-4263-92B0-351FBAB8A477}"/>
    <cellStyle name="SAPBEXresItemX 2 2 3 3 2" xfId="52234" xr:uid="{FCA87160-02E1-4C0B-AC07-F7A96D59BF6C}"/>
    <cellStyle name="SAPBEXresItemX 2 2 3 4" xfId="28275" xr:uid="{16E88745-473B-4AA1-9267-AF845B68F31E}"/>
    <cellStyle name="SAPBEXresItemX 2 2 3 4 2" xfId="51574" xr:uid="{CCD97871-65FE-4E20-96D4-88585BF50FF6}"/>
    <cellStyle name="SAPBEXresItemX 2 2 3 5" xfId="38545" xr:uid="{24B08DD2-691C-4D30-AAF3-AD5A8BD1CE0E}"/>
    <cellStyle name="SAPBEXresItemX 2 2 4" xfId="15576" xr:uid="{0783F79C-7EAC-45B7-ACCA-2567059B5F20}"/>
    <cellStyle name="SAPBEXresItemX 2 2 4 2" xfId="29190" xr:uid="{5C4C9456-AB9F-4E2A-8E13-7C702814CF0E}"/>
    <cellStyle name="SAPBEXresItemX 2 2 4 2 2" xfId="52489" xr:uid="{33FE90BA-17E1-4501-9655-75345AE234E6}"/>
    <cellStyle name="SAPBEXresItemX 2 2 4 3" xfId="17284" xr:uid="{30F735E9-E093-4378-B97C-68458670E028}"/>
    <cellStyle name="SAPBEXresItemX 2 2 4 3 2" xfId="40596" xr:uid="{38CC7CE7-0F41-401F-A0AD-F64AB09184AF}"/>
    <cellStyle name="SAPBEXresItemX 2 2 4 4" xfId="38914" xr:uid="{4D901118-9EDE-46F7-BBF8-FC0D950962B5}"/>
    <cellStyle name="SAPBEXresItemX 2 2 5" xfId="17071" xr:uid="{01571F4E-9ED4-4410-937E-E0964C3B125B}"/>
    <cellStyle name="SAPBEXresItemX 2 2 5 2" xfId="40383" xr:uid="{2335C99E-E3CA-40DB-81B3-7F454D4D8EA7}"/>
    <cellStyle name="SAPBEXresItemX 2 2 6" xfId="16880" xr:uid="{928063B2-688C-4EC4-92A7-B741353387A6}"/>
    <cellStyle name="SAPBEXresItemX 2 2 6 2" xfId="40192" xr:uid="{5265A21D-EB91-4ED2-916B-F87BD0776421}"/>
    <cellStyle name="SAPBEXresItemX 2 2 7" xfId="17470" xr:uid="{F5B415B5-DEAF-4D85-8C4B-7568D350A18B}"/>
    <cellStyle name="SAPBEXresItemX 2 2 7 2" xfId="40782" xr:uid="{2F7B2E9D-6E31-43CF-BFC3-F638C42914BE}"/>
    <cellStyle name="SAPBEXresItemX 2 2 8" xfId="29507" xr:uid="{E739543E-1039-4281-98CE-B84A71F08D0A}"/>
    <cellStyle name="SAPBEXresItemX 2 3" xfId="367" xr:uid="{00000000-0005-0000-0000-0000A1010000}"/>
    <cellStyle name="SAPBEXresItemX 2 3 2" xfId="17072" xr:uid="{54766486-824D-496F-AE8B-BE1BD765DAB9}"/>
    <cellStyle name="SAPBEXresItemX 2 3 2 2" xfId="40384" xr:uid="{0A92CBEC-4F5C-4BB1-8EE5-615E79184EA8}"/>
    <cellStyle name="SAPBEXresItemX 2 3 3" xfId="26638" xr:uid="{DBB8915B-158C-4CAE-9399-9292465C48A9}"/>
    <cellStyle name="SAPBEXresItemX 2 3 3 2" xfId="49938" xr:uid="{E6CACA9C-C12E-4A78-855B-59EEC68365E2}"/>
    <cellStyle name="SAPBEXresItemX 2 3 4" xfId="28329" xr:uid="{BD7D02DE-DB1E-44A1-AC6E-EE15A1B67F44}"/>
    <cellStyle name="SAPBEXresItemX 2 3 4 2" xfId="51628" xr:uid="{40AC4BC2-AD5B-448B-ADE0-0E26ADFDA36E}"/>
    <cellStyle name="SAPBEXresItemX 2 3 5" xfId="29508" xr:uid="{80EE755A-85F6-4075-8AF0-C71EE827E8AF}"/>
    <cellStyle name="SAPBEXresItemX 2 4" xfId="9298" xr:uid="{792F6B76-CD20-4F7A-893F-08182C3A09BD}"/>
    <cellStyle name="SAPBEXresItemX 2 4 2" xfId="22746" xr:uid="{FA908D07-229D-4965-8DA1-C15C086750B0}"/>
    <cellStyle name="SAPBEXresItemX 2 4 2 2" xfId="46052" xr:uid="{4B33B27E-4DDD-4531-8A44-61FF645D32D1}"/>
    <cellStyle name="SAPBEXresItemX 2 4 3" xfId="28226" xr:uid="{023AC5F3-CC4C-4A74-8BEF-A65A071BC42D}"/>
    <cellStyle name="SAPBEXresItemX 2 4 3 2" xfId="51525" xr:uid="{F9ABCC58-4E48-42A9-B05E-55A10E1C1438}"/>
    <cellStyle name="SAPBEXresItemX 2 4 4" xfId="28322" xr:uid="{B43E5C3E-F321-43BC-9017-92FBC146DC3B}"/>
    <cellStyle name="SAPBEXresItemX 2 4 4 2" xfId="51621" xr:uid="{BDCE180E-CADA-44BA-92DC-EB2F606968D1}"/>
    <cellStyle name="SAPBEXresItemX 2 4 5" xfId="34956" xr:uid="{00C11BBD-5B1A-4264-86B6-CA38BCAFBAF8}"/>
    <cellStyle name="SAPBEXresItemX 2 5" xfId="15217" xr:uid="{32165D36-7F84-4365-BB59-5398C20C802F}"/>
    <cellStyle name="SAPBEXresItemX 2 5 2" xfId="26371" xr:uid="{FC7A37F8-11BD-4E5F-AB4C-CEB5766A601A}"/>
    <cellStyle name="SAPBEXresItemX 2 5 2 2" xfId="49673" xr:uid="{E24EC2BB-2851-4301-86C8-45106A80AD51}"/>
    <cellStyle name="SAPBEXresItemX 2 5 3" xfId="28947" xr:uid="{7FF33638-8843-4307-A83B-28778681657C}"/>
    <cellStyle name="SAPBEXresItemX 2 5 3 2" xfId="52246" xr:uid="{975A0B39-EF7E-4642-8C81-B6642B5A0991}"/>
    <cellStyle name="SAPBEXresItemX 2 5 4" xfId="17353" xr:uid="{7196561B-91A2-457A-8430-6B9AB6DF07EC}"/>
    <cellStyle name="SAPBEXresItemX 2 5 4 2" xfId="40665" xr:uid="{7064114C-0D18-4C76-834A-D59F6568E216}"/>
    <cellStyle name="SAPBEXresItemX 2 5 5" xfId="38558" xr:uid="{281326C7-51F7-432D-9CBC-B23EB6DD7D2A}"/>
    <cellStyle name="SAPBEXresItemX 2 6" xfId="15611" xr:uid="{9AA67D1E-EA4A-46D6-A9D6-6ED23592113D}"/>
    <cellStyle name="SAPBEXresItemX 2 6 2" xfId="29225" xr:uid="{7FEF35AD-77FF-4238-9D2C-82C1C85C1088}"/>
    <cellStyle name="SAPBEXresItemX 2 6 2 2" xfId="52524" xr:uid="{A4043030-39F9-4F1D-A89C-BA7E39DAF75B}"/>
    <cellStyle name="SAPBEXresItemX 2 6 3" xfId="24883" xr:uid="{0425A5C5-CCBB-4C78-841E-AE2CD6C0A890}"/>
    <cellStyle name="SAPBEXresItemX 2 6 3 2" xfId="48189" xr:uid="{EE369481-2E74-4C05-A7EF-821496FC648C}"/>
    <cellStyle name="SAPBEXresItemX 2 6 4" xfId="38949" xr:uid="{5BB11A33-3911-46DC-9E95-B7B29E3E3494}"/>
    <cellStyle name="SAPBEXresItemX 2 7" xfId="17070" xr:uid="{8CD6AD03-A0EC-482A-8D05-D4BF4CF3AEC6}"/>
    <cellStyle name="SAPBEXresItemX 2 7 2" xfId="40382" xr:uid="{7D47E1C5-2681-4891-8B02-AE43AECE45F5}"/>
    <cellStyle name="SAPBEXresItemX 2 8" xfId="25212" xr:uid="{35F0FDCF-4BF7-4171-A767-E70CCD7D57F9}"/>
    <cellStyle name="SAPBEXresItemX 2 8 2" xfId="48514" xr:uid="{6CC0BF1A-EE57-4B4C-A265-682316F7BD36}"/>
    <cellStyle name="SAPBEXresItemX 2 9" xfId="28825" xr:uid="{9A98E47B-C7DD-476B-9589-C45404BB1060}"/>
    <cellStyle name="SAPBEXresItemX 2 9 2" xfId="52124" xr:uid="{7C8F6E8E-5513-4B3C-9690-B3919CC686C2}"/>
    <cellStyle name="SAPBEXresItemX 3" xfId="368" xr:uid="{00000000-0005-0000-0000-0000A2010000}"/>
    <cellStyle name="SAPBEXresItemX 3 2" xfId="9297" xr:uid="{5E2C474F-0699-4AAA-AAA6-62BD8129D954}"/>
    <cellStyle name="SAPBEXresItemX 3 3" xfId="17073" xr:uid="{B5C7877C-8C24-445F-8C9B-E7C2700A0F2F}"/>
    <cellStyle name="SAPBEXresItemX 3 3 2" xfId="40385" xr:uid="{1F702317-FD01-4722-BAAF-B34392F8A3EB}"/>
    <cellStyle name="SAPBEXresItemX 3 4" xfId="26606" xr:uid="{F219D962-D973-48BF-878C-5750A8DB27B9}"/>
    <cellStyle name="SAPBEXresItemX 3 4 2" xfId="49906" xr:uid="{5CC24216-FC28-4D5D-ABA8-B1D09B0EDCDF}"/>
    <cellStyle name="SAPBEXresItemX 3 5" xfId="28256" xr:uid="{5B1C30EB-A90A-421E-8B50-69DB3812E878}"/>
    <cellStyle name="SAPBEXresItemX 3 5 2" xfId="51555" xr:uid="{CD169B52-DE82-4E59-8191-0D7A0A74D481}"/>
    <cellStyle name="SAPBEXresItemX 3 6" xfId="29509" xr:uid="{8B5C36D9-D50D-4D67-A70F-0F478931C461}"/>
    <cellStyle name="SAPBEXresItemX 4" xfId="369" xr:uid="{00000000-0005-0000-0000-0000A3010000}"/>
    <cellStyle name="SAPBEXresItemX 4 2" xfId="17074" xr:uid="{27B14487-826F-49BF-88CB-D3B90E331F5D}"/>
    <cellStyle name="SAPBEXresItemX 4 2 2" xfId="40386" xr:uid="{399B38A5-445C-40CD-BD27-D86C250FAD27}"/>
    <cellStyle name="SAPBEXresItemX 4 3" xfId="26479" xr:uid="{A86B26B7-B5B8-4FB7-89B4-4EBDD509868A}"/>
    <cellStyle name="SAPBEXresItemX 4 3 2" xfId="49781" xr:uid="{8BFA7C37-2285-4056-AA6A-D2AE78BE3FC3}"/>
    <cellStyle name="SAPBEXresItemX 4 4" xfId="28101" xr:uid="{88E6A470-F4CF-41DF-9DE0-6C0D8F4FA8E2}"/>
    <cellStyle name="SAPBEXresItemX 4 4 2" xfId="51400" xr:uid="{0ABFA3E4-D24D-4592-B329-223540166554}"/>
    <cellStyle name="SAPBEXresItemX 4 5" xfId="29510" xr:uid="{C04F0AAA-ADA6-45EC-A531-3DF75E881848}"/>
    <cellStyle name="SAPBEXresItemX 5" xfId="1432" xr:uid="{BFBC071F-A353-49D9-8E32-B3CB8D6FCAFE}"/>
    <cellStyle name="SAPBEXresItemX 5 2" xfId="17263" xr:uid="{38C85B3A-D16C-4F28-A63E-D7EC429290D2}"/>
    <cellStyle name="SAPBEXresItemX 5 2 2" xfId="40575" xr:uid="{AAF8ADF2-7567-4736-98E8-F623AD44D84E}"/>
    <cellStyle name="SAPBEXresItemX 5 3" xfId="25268" xr:uid="{E5F7476B-E211-4492-BB78-18E8F3B5234F}"/>
    <cellStyle name="SAPBEXresItemX 5 3 2" xfId="48570" xr:uid="{323DC79A-F671-4AAC-BA19-38ED43EF27B6}"/>
    <cellStyle name="SAPBEXresItemX 5 4" xfId="17173" xr:uid="{8862CEFA-1CFF-43D1-9EB5-0837B0F16AFF}"/>
    <cellStyle name="SAPBEXresItemX 5 4 2" xfId="40485" xr:uid="{D871D2DA-634D-4953-A669-3148D73D7089}"/>
    <cellStyle name="SAPBEXresItemX 5 5" xfId="29641" xr:uid="{58525DCE-60B6-4C70-B962-8011225A4F1E}"/>
    <cellStyle name="SAPBEXresItemX 6" xfId="15544" xr:uid="{36E782E9-AAA8-4BA5-82BB-A743E5E09B79}"/>
    <cellStyle name="SAPBEXresItemX 6 2" xfId="26651" xr:uid="{7D7C838E-DA32-42F5-B9EB-5AE05AF3E027}"/>
    <cellStyle name="SAPBEXresItemX 6 2 2" xfId="49951" xr:uid="{7051F1DA-DF95-4144-9676-21A0FD5550A3}"/>
    <cellStyle name="SAPBEXresItemX 6 3" xfId="29159" xr:uid="{1A5B7807-374B-4C32-B441-E36CBA4EC95E}"/>
    <cellStyle name="SAPBEXresItemX 6 3 2" xfId="52458" xr:uid="{2CEC3186-0DF0-4899-BC97-1C3CC491B2FF}"/>
    <cellStyle name="SAPBEXresItemX 6 4" xfId="28306" xr:uid="{B84FF2CD-E493-4F57-A320-AC1335354050}"/>
    <cellStyle name="SAPBEXresItemX 6 4 2" xfId="51605" xr:uid="{DFF69715-3627-4B8D-BA33-B13EE1A3F355}"/>
    <cellStyle name="SAPBEXresItemX 6 5" xfId="38883" xr:uid="{5AB15054-442C-4ADB-9736-771A9BBA2285}"/>
    <cellStyle name="SAPBEXresItemX 7" xfId="13906" xr:uid="{5EB0E661-8DAF-432B-A800-F47EB33BDF13}"/>
    <cellStyle name="SAPBEXresItemX 7 2" xfId="28637" xr:uid="{8A238B55-E468-4D8C-A21C-09662C2C5605}"/>
    <cellStyle name="SAPBEXresItemX 7 2 2" xfId="51936" xr:uid="{0195E749-D6E0-447E-A6CA-0640F0F58227}"/>
    <cellStyle name="SAPBEXresItemX 7 3" xfId="28119" xr:uid="{205D54AD-AFB2-45D0-A286-76032AFDB233}"/>
    <cellStyle name="SAPBEXresItemX 7 3 2" xfId="51418" xr:uid="{2FD0E9D1-C27E-4671-B9E8-DE7CD733CD26}"/>
    <cellStyle name="SAPBEXresItemX 7 4" xfId="37248" xr:uid="{58E90036-2C8F-49A5-9AAB-6611215AAC22}"/>
    <cellStyle name="SAPBEXresItemX 8" xfId="16897" xr:uid="{D60A0241-A80A-45E0-A4DE-A3D53B9AA2FF}"/>
    <cellStyle name="SAPBEXresItemX 8 2" xfId="40209" xr:uid="{8E417D15-C763-4C7A-83D7-9F3FC2A8F9E6}"/>
    <cellStyle name="SAPBEXresItemX 9" xfId="17358" xr:uid="{75BFA364-1962-428C-B54B-FCF5835D21EE}"/>
    <cellStyle name="SAPBEXresItemX 9 2" xfId="40670" xr:uid="{20F368AB-C688-408A-9374-B723EF313FAB}"/>
    <cellStyle name="SAPBEXresItemX_Cash Flow" xfId="9299" xr:uid="{12EAC3AB-C4BD-45AE-8EA0-9E885EAFE9F0}"/>
    <cellStyle name="SAPBEXstdData" xfId="53" xr:uid="{00000000-0005-0000-0000-0000A4010000}"/>
    <cellStyle name="SAPBEXstdData 2" xfId="370" xr:uid="{00000000-0005-0000-0000-0000A5010000}"/>
    <cellStyle name="SAPBEXstdData 2 10" xfId="29511" xr:uid="{7E75F9D6-680F-4B3C-AA92-BA20E45D2A56}"/>
    <cellStyle name="SAPBEXstdData 2 2" xfId="371" xr:uid="{00000000-0005-0000-0000-0000A6010000}"/>
    <cellStyle name="SAPBEXstdData 2 2 2" xfId="13790" xr:uid="{089E422A-8B06-4C4A-997E-4AE47FC3BB87}"/>
    <cellStyle name="SAPBEXstdData 2 2 2 2" xfId="25035" xr:uid="{E929497E-6C8A-4872-AEFC-FB1F2856DD3E}"/>
    <cellStyle name="SAPBEXstdData 2 2 2 2 2" xfId="48341" xr:uid="{0EA553D3-1F77-4344-A4A2-F8D90E7E21C8}"/>
    <cellStyle name="SAPBEXstdData 2 2 2 3" xfId="28536" xr:uid="{9722CA29-01DC-4C5F-AB9F-87AD59B16CA0}"/>
    <cellStyle name="SAPBEXstdData 2 2 2 3 2" xfId="51835" xr:uid="{D32D4DAA-4831-40B9-8DE5-FFFFBA225657}"/>
    <cellStyle name="SAPBEXstdData 2 2 2 4" xfId="28150" xr:uid="{05A14D85-5A25-436B-8410-A8BCC5D86E28}"/>
    <cellStyle name="SAPBEXstdData 2 2 2 4 2" xfId="51449" xr:uid="{831F4198-FCDC-4C72-8D0A-D246AC390C3C}"/>
    <cellStyle name="SAPBEXstdData 2 2 2 5" xfId="37142" xr:uid="{AF25AC70-9D67-4E40-86F8-F3DD9818E2E3}"/>
    <cellStyle name="SAPBEXstdData 2 2 3" xfId="13982" xr:uid="{D2A2414B-5019-4CFB-8B07-968787AADA46}"/>
    <cellStyle name="SAPBEXstdData 2 2 3 2" xfId="25174" xr:uid="{37C37717-5346-46E2-BEBD-604C5337EB4A}"/>
    <cellStyle name="SAPBEXstdData 2 2 3 2 2" xfId="48477" xr:uid="{AF9E6D54-A9D6-44F0-9687-5C5163A5B60C}"/>
    <cellStyle name="SAPBEXstdData 2 2 3 3" xfId="28699" xr:uid="{44925DFC-F1B1-47D5-8F99-5014DF589F61}"/>
    <cellStyle name="SAPBEXstdData 2 2 3 3 2" xfId="51998" xr:uid="{063A39E2-20A5-4088-805D-652C4877EF72}"/>
    <cellStyle name="SAPBEXstdData 2 2 3 4" xfId="24797" xr:uid="{6C47206B-15A9-425D-ABCA-7AEFE4CBDA32}"/>
    <cellStyle name="SAPBEXstdData 2 2 3 4 2" xfId="48103" xr:uid="{EADE4F28-217A-4828-BB05-C9A5A7C79E4F}"/>
    <cellStyle name="SAPBEXstdData 2 2 3 5" xfId="37324" xr:uid="{0A68ABD8-0264-47B4-966D-3A8454717B9B}"/>
    <cellStyle name="SAPBEXstdData 2 2 4" xfId="13987" xr:uid="{977D36C4-C21A-4FF4-88C9-95371903D776}"/>
    <cellStyle name="SAPBEXstdData 2 2 4 2" xfId="28704" xr:uid="{1DE81091-7CD7-4C8B-8C60-692A256AE495}"/>
    <cellStyle name="SAPBEXstdData 2 2 4 2 2" xfId="52003" xr:uid="{A37BE0F6-860D-4BF6-8D07-54CF3D192034}"/>
    <cellStyle name="SAPBEXstdData 2 2 4 3" xfId="28436" xr:uid="{B977939F-B1A4-41D5-A3D8-8D1125511251}"/>
    <cellStyle name="SAPBEXstdData 2 2 4 3 2" xfId="51735" xr:uid="{F2F3FA91-81F2-4EAF-A751-BF65CAFB078F}"/>
    <cellStyle name="SAPBEXstdData 2 2 4 4" xfId="37329" xr:uid="{F51C8F59-69F9-4143-AAB4-48241CD38C61}"/>
    <cellStyle name="SAPBEXstdData 2 2 5" xfId="17076" xr:uid="{4BED9D84-4A8E-434D-AA1C-23C2556C2EF4}"/>
    <cellStyle name="SAPBEXstdData 2 2 5 2" xfId="40388" xr:uid="{506F5088-BF1E-4374-AA0A-9BD2F54A01C1}"/>
    <cellStyle name="SAPBEXstdData 2 2 6" xfId="16879" xr:uid="{C7A4F4C6-828E-4ECD-89AC-A6060D2BDC38}"/>
    <cellStyle name="SAPBEXstdData 2 2 6 2" xfId="40191" xr:uid="{A9F22478-7BBF-478B-9E3C-D5E3AD6BF718}"/>
    <cellStyle name="SAPBEXstdData 2 2 7" xfId="27949" xr:uid="{93D02893-D250-4C23-B855-76372853BDEC}"/>
    <cellStyle name="SAPBEXstdData 2 2 7 2" xfId="51248" xr:uid="{3B6C5390-F357-4EC0-8BFF-0B634E097209}"/>
    <cellStyle name="SAPBEXstdData 2 2 8" xfId="29512" xr:uid="{7626745F-C1EA-495A-9FC6-FC1E4604B168}"/>
    <cellStyle name="SAPBEXstdData 2 3" xfId="372" xr:uid="{00000000-0005-0000-0000-0000A7010000}"/>
    <cellStyle name="SAPBEXstdData 2 4" xfId="9301" xr:uid="{3A179101-9772-418C-8EC1-44802BD8C20A}"/>
    <cellStyle name="SAPBEXstdData 2 4 2" xfId="22749" xr:uid="{52F781F7-7273-4011-B90F-A3C7A54710B0}"/>
    <cellStyle name="SAPBEXstdData 2 4 2 2" xfId="46055" xr:uid="{A169D88B-FE15-4953-9662-CF97BB569332}"/>
    <cellStyle name="SAPBEXstdData 2 4 3" xfId="28228" xr:uid="{25BB064C-0AFE-45EF-9034-F0558DC9CE04}"/>
    <cellStyle name="SAPBEXstdData 2 4 3 2" xfId="51527" xr:uid="{173CA06D-108C-47B4-BB90-9A06C2DC1CE0}"/>
    <cellStyle name="SAPBEXstdData 2 4 4" xfId="17227" xr:uid="{3A614963-CCE2-428C-8394-56243D0D653B}"/>
    <cellStyle name="SAPBEXstdData 2 4 4 2" xfId="40539" xr:uid="{F8A9F717-AC3F-4B1F-A173-6B92DBC55B7F}"/>
    <cellStyle name="SAPBEXstdData 2 4 5" xfId="34958" xr:uid="{25ADBA9D-1B9F-4A42-8793-1DAF976FB3D8}"/>
    <cellStyle name="SAPBEXstdData 2 5" xfId="14066" xr:uid="{EB906A76-E218-4822-B92B-0A5D162B15D6}"/>
    <cellStyle name="SAPBEXstdData 2 5 2" xfId="25248" xr:uid="{82C74971-C98F-413C-A903-059C72AB995E}"/>
    <cellStyle name="SAPBEXstdData 2 5 2 2" xfId="48550" xr:uid="{09509390-278C-4D70-BA84-8627A4E514B0}"/>
    <cellStyle name="SAPBEXstdData 2 5 3" xfId="28751" xr:uid="{9FCBE949-6CF9-452D-82B5-BE60CDD31C17}"/>
    <cellStyle name="SAPBEXstdData 2 5 3 2" xfId="52050" xr:uid="{7EC1DCCA-EAA7-440A-B693-459B405B8479}"/>
    <cellStyle name="SAPBEXstdData 2 5 4" xfId="28352" xr:uid="{4E85C55E-02A0-4A34-8377-19CEABEF4E21}"/>
    <cellStyle name="SAPBEXstdData 2 5 4 2" xfId="51651" xr:uid="{AB172589-32BD-4A11-95EA-6E59781B31E2}"/>
    <cellStyle name="SAPBEXstdData 2 5 5" xfId="37407" xr:uid="{EB5B0513-57EB-4C47-B460-99E46CB84143}"/>
    <cellStyle name="SAPBEXstdData 2 6" xfId="14107" xr:uid="{7AB9888B-F26F-4039-9FB6-467571070F32}"/>
    <cellStyle name="SAPBEXstdData 2 6 2" xfId="28792" xr:uid="{7E626DC5-8FB4-4F30-82FF-E5A33872F1C3}"/>
    <cellStyle name="SAPBEXstdData 2 6 2 2" xfId="52091" xr:uid="{BF6ADDA5-D298-41EB-99E8-283E1071D7BA}"/>
    <cellStyle name="SAPBEXstdData 2 6 3" xfId="28830" xr:uid="{D68B4026-4FE6-43B6-BCB8-9C8F3B130F1A}"/>
    <cellStyle name="SAPBEXstdData 2 6 3 2" xfId="52129" xr:uid="{E4939399-7456-4669-B451-1D3161A06036}"/>
    <cellStyle name="SAPBEXstdData 2 6 4" xfId="37448" xr:uid="{65142BF8-27DA-4FB3-A018-432F69756A84}"/>
    <cellStyle name="SAPBEXstdData 2 7" xfId="17075" xr:uid="{BE82EFD2-71BC-496F-8922-67DADEF49598}"/>
    <cellStyle name="SAPBEXstdData 2 7 2" xfId="40387" xr:uid="{79AE2C54-E538-4834-9CA4-3B83DCAC97A0}"/>
    <cellStyle name="SAPBEXstdData 2 8" xfId="25260" xr:uid="{2B587F00-643C-4BEE-B8A1-BC27BC7A2684}"/>
    <cellStyle name="SAPBEXstdData 2 8 2" xfId="48562" xr:uid="{A61F599E-5C1D-45B5-96CB-C978357FE919}"/>
    <cellStyle name="SAPBEXstdData 2 9" xfId="28028" xr:uid="{1665D84B-BA1E-46C5-958E-091C2B901AB2}"/>
    <cellStyle name="SAPBEXstdData 2 9 2" xfId="51327" xr:uid="{48F929F4-A3F2-424A-A01F-F7F3DC5F96CD}"/>
    <cellStyle name="SAPBEXstdData 3" xfId="373" xr:uid="{00000000-0005-0000-0000-0000A8010000}"/>
    <cellStyle name="SAPBEXstdData 3 2" xfId="9300" xr:uid="{612CF36A-0D88-433B-9DCB-DAEDE65AFB79}"/>
    <cellStyle name="SAPBEXstdData 3 2 2" xfId="22748" xr:uid="{F3C27A97-3B81-4DEB-9C6D-779099310F81}"/>
    <cellStyle name="SAPBEXstdData 3 2 2 2" xfId="46054" xr:uid="{55E3662F-9924-4FAA-833B-AA5007BF70D0}"/>
    <cellStyle name="SAPBEXstdData 3 2 3" xfId="28227" xr:uid="{CFDECFD0-4039-46BA-B12D-51C36CAFA8A3}"/>
    <cellStyle name="SAPBEXstdData 3 2 3 2" xfId="51526" xr:uid="{3372CAD1-385F-4351-ACD4-DACE98A40421}"/>
    <cellStyle name="SAPBEXstdData 3 2 4" xfId="28092" xr:uid="{72B30E13-0BB2-421B-BC4C-A7D9C4BDF8C7}"/>
    <cellStyle name="SAPBEXstdData 3 2 4 2" xfId="51391" xr:uid="{74AEACF0-80E1-4A08-9462-79EB61CFB1AE}"/>
    <cellStyle name="SAPBEXstdData 3 2 5" xfId="34957" xr:uid="{4449DEA5-71E9-4E3A-BBFF-520359200535}"/>
    <cellStyle name="SAPBEXstdData 3 3" xfId="15563" xr:uid="{CE90A5C4-9863-4040-B1AF-FAE7B486D9F5}"/>
    <cellStyle name="SAPBEXstdData 3 3 2" xfId="26666" xr:uid="{92BA53E0-CB31-4E93-982D-CE27ADB07368}"/>
    <cellStyle name="SAPBEXstdData 3 3 2 2" xfId="49965" xr:uid="{39708BB3-E97C-4ED1-A2C3-D6518A1495BE}"/>
    <cellStyle name="SAPBEXstdData 3 3 3" xfId="29177" xr:uid="{47196D1F-24DF-48F9-A315-4B58EFE8A41E}"/>
    <cellStyle name="SAPBEXstdData 3 3 3 2" xfId="52476" xr:uid="{23DC50F2-BCCC-4EFC-A950-E59B31BCF1B7}"/>
    <cellStyle name="SAPBEXstdData 3 3 4" xfId="29314" xr:uid="{C6F36FB5-4767-4B27-BB17-4F9DA6AF2F2E}"/>
    <cellStyle name="SAPBEXstdData 3 3 4 2" xfId="52613" xr:uid="{30D621FC-1172-48E1-B4E3-2586C1ADBB98}"/>
    <cellStyle name="SAPBEXstdData 3 3 5" xfId="38901" xr:uid="{16091EB4-524C-4157-9C39-8C8D084B7B81}"/>
    <cellStyle name="SAPBEXstdData 3 4" xfId="14049" xr:uid="{8D091B60-7145-4972-A388-6EB2213E5443}"/>
    <cellStyle name="SAPBEXstdData 3 4 2" xfId="28734" xr:uid="{CC76A1C1-42DB-42BC-B5CE-670B2EADFC2E}"/>
    <cellStyle name="SAPBEXstdData 3 4 2 2" xfId="52033" xr:uid="{E63A05C9-58B5-4C30-A7D3-CBF162210588}"/>
    <cellStyle name="SAPBEXstdData 3 4 3" xfId="28032" xr:uid="{015407A2-36CC-4649-AC91-C454349A979A}"/>
    <cellStyle name="SAPBEXstdData 3 4 3 2" xfId="51331" xr:uid="{B534F32B-6953-4201-ACCC-67DB7CF3D740}"/>
    <cellStyle name="SAPBEXstdData 3 4 4" xfId="37390" xr:uid="{D6EE1E80-1D42-44C5-9417-6940FAEBE371}"/>
    <cellStyle name="SAPBEXstdData 4" xfId="374" xr:uid="{00000000-0005-0000-0000-0000A9010000}"/>
    <cellStyle name="SAPBEXstdData 4 2" xfId="17079" xr:uid="{8C9D9751-22D6-4F54-8C64-2CD33A7785B7}"/>
    <cellStyle name="SAPBEXstdData 4 2 2" xfId="40391" xr:uid="{2058D3E9-D039-4AEC-92A4-FF0D69CB2243}"/>
    <cellStyle name="SAPBEXstdData 4 3" xfId="26515" xr:uid="{1EA9A763-90A6-4CBD-9B3C-C9BA71C6876F}"/>
    <cellStyle name="SAPBEXstdData 4 3 2" xfId="49815" xr:uid="{DFD07768-E10A-4720-A6D1-5A6E04B17E6F}"/>
    <cellStyle name="SAPBEXstdData 4 4" xfId="29002" xr:uid="{75555BBF-3EDE-41F4-AAF0-C4949C57A01F}"/>
    <cellStyle name="SAPBEXstdData 4 4 2" xfId="52301" xr:uid="{CDF52920-9EBC-402D-9EA8-86A1A9CA8F32}"/>
    <cellStyle name="SAPBEXstdData 4 5" xfId="29513" xr:uid="{DADBE709-EA66-4578-946F-2CCE9CF60F33}"/>
    <cellStyle name="SAPBEXstdData 5" xfId="1433" xr:uid="{664EC828-D6CE-451D-BF5F-910CC4AC56C0}"/>
    <cellStyle name="SAPBEXstdData 5 2" xfId="17264" xr:uid="{32C049E6-C057-48D9-BC44-5F0F69A2DC5E}"/>
    <cellStyle name="SAPBEXstdData 5 2 2" xfId="40576" xr:uid="{44EE3479-6E19-4155-B7DF-BC0D0D3BC2BC}"/>
    <cellStyle name="SAPBEXstdData 5 3" xfId="25049" xr:uid="{98777200-ABAB-4C5B-8EE1-9A0EA965B2E2}"/>
    <cellStyle name="SAPBEXstdData 5 3 2" xfId="48355" xr:uid="{3EA69CEF-5279-4E33-BC5E-D0EE296253A3}"/>
    <cellStyle name="SAPBEXstdData 5 4" xfId="29330" xr:uid="{B9EB9B77-57EC-4787-A947-B8FE3400BC26}"/>
    <cellStyle name="SAPBEXstdData 5 4 2" xfId="52629" xr:uid="{37883B4F-BF4C-4695-8304-8AF6A99C65D8}"/>
    <cellStyle name="SAPBEXstdData 5 5" xfId="29642" xr:uid="{2FCC27B7-812D-47A5-B04D-34ABE6C32599}"/>
    <cellStyle name="SAPBEXstdData 6" xfId="14070" xr:uid="{E08D8A3A-0C60-46E9-A7E7-2164801A0B85}"/>
    <cellStyle name="SAPBEXstdData 6 2" xfId="25251" xr:uid="{EF8569B8-3B1E-4151-AAC5-709E45F45678}"/>
    <cellStyle name="SAPBEXstdData 6 2 2" xfId="48553" xr:uid="{2077AE30-1B79-4B57-A63C-7EE4952A85E3}"/>
    <cellStyle name="SAPBEXstdData 6 3" xfId="28755" xr:uid="{5683A999-F5D2-4B1C-BD42-1D72CA52A0D5}"/>
    <cellStyle name="SAPBEXstdData 6 3 2" xfId="52054" xr:uid="{9A95AC3C-3C79-4602-8C3A-015DD1A0D9CB}"/>
    <cellStyle name="SAPBEXstdData 6 4" xfId="27974" xr:uid="{4F82C17C-0624-4387-8676-71BF2CE555A9}"/>
    <cellStyle name="SAPBEXstdData 6 4 2" xfId="51273" xr:uid="{37452114-4452-4DEC-8C0E-10CDEE64F2B6}"/>
    <cellStyle name="SAPBEXstdData 6 5" xfId="37411" xr:uid="{4E8D1382-FB56-430F-BCF1-C0C9B8AC14B1}"/>
    <cellStyle name="SAPBEXstdData 7" xfId="15607" xr:uid="{C8A8BF0C-4BBA-4D35-9D22-C9E102FF7644}"/>
    <cellStyle name="SAPBEXstdData 7 2" xfId="29221" xr:uid="{B57AD825-0213-4891-B86C-A8A98FE3DC19}"/>
    <cellStyle name="SAPBEXstdData 7 2 2" xfId="52520" xr:uid="{D13885D2-96F5-4037-B4C5-44CF8D0F7406}"/>
    <cellStyle name="SAPBEXstdData 7 3" xfId="28145" xr:uid="{EB27ED45-2125-4BB8-A282-679BA500C75C}"/>
    <cellStyle name="SAPBEXstdData 7 3 2" xfId="51444" xr:uid="{E2D800AE-0026-4195-872D-86699E2242F6}"/>
    <cellStyle name="SAPBEXstdData 7 4" xfId="38945" xr:uid="{6FD5043C-7DB3-4E7D-8E34-61E26710E9FC}"/>
    <cellStyle name="SAPBEXstdData_Cash Flow" xfId="9302" xr:uid="{D03FFE24-656C-4789-8BD5-2180956E5ECB}"/>
    <cellStyle name="SAPBEXstdDataEmph" xfId="54" xr:uid="{00000000-0005-0000-0000-0000AA010000}"/>
    <cellStyle name="SAPBEXstdDataEmph 2" xfId="375" xr:uid="{00000000-0005-0000-0000-0000AB010000}"/>
    <cellStyle name="SAPBEXstdDataEmph 2 10" xfId="29514" xr:uid="{2C9C9E30-62A6-49D5-A6E9-0C1383C60049}"/>
    <cellStyle name="SAPBEXstdDataEmph 2 2" xfId="376" xr:uid="{00000000-0005-0000-0000-0000AC010000}"/>
    <cellStyle name="SAPBEXstdDataEmph 2 2 2" xfId="13791" xr:uid="{C6DBCD80-87A1-4F24-907B-BCD99AD4E06A}"/>
    <cellStyle name="SAPBEXstdDataEmph 2 2 2 2" xfId="25036" xr:uid="{9A3A0A13-20B0-4BE7-AEF3-F629CC505223}"/>
    <cellStyle name="SAPBEXstdDataEmph 2 2 2 2 2" xfId="48342" xr:uid="{B20722EB-4D07-4EE9-A18D-14F0062CADBA}"/>
    <cellStyle name="SAPBEXstdDataEmph 2 2 2 3" xfId="28537" xr:uid="{50012725-75C0-4819-80E9-006866BE7AE9}"/>
    <cellStyle name="SAPBEXstdDataEmph 2 2 2 3 2" xfId="51836" xr:uid="{BED65088-56CD-41E1-92BC-B6A1B94176F4}"/>
    <cellStyle name="SAPBEXstdDataEmph 2 2 2 4" xfId="28078" xr:uid="{B243BF77-8D18-46D5-A39B-1969D28D8D37}"/>
    <cellStyle name="SAPBEXstdDataEmph 2 2 2 4 2" xfId="51377" xr:uid="{316CAC10-5DC6-4781-849D-5C9FBF26F928}"/>
    <cellStyle name="SAPBEXstdDataEmph 2 2 2 5" xfId="37143" xr:uid="{1F1C5170-B59A-4F2B-B2C6-545CA12E3031}"/>
    <cellStyle name="SAPBEXstdDataEmph 2 2 3" xfId="14025" xr:uid="{427DA08F-E118-4106-B0F6-86CE34EFBA74}"/>
    <cellStyle name="SAPBEXstdDataEmph 2 2 3 2" xfId="25211" xr:uid="{467A20C4-28CD-4123-BC7F-9C742FEB1814}"/>
    <cellStyle name="SAPBEXstdDataEmph 2 2 3 2 2" xfId="48513" xr:uid="{FFEDDB7A-ACB3-4B28-AEF9-1FBBC252DD66}"/>
    <cellStyle name="SAPBEXstdDataEmph 2 2 3 3" xfId="28725" xr:uid="{536A103D-0AA7-4373-BFF9-05C886B9F439}"/>
    <cellStyle name="SAPBEXstdDataEmph 2 2 3 3 2" xfId="52024" xr:uid="{23FF07FE-FBBC-4667-9AFC-8ED8FE7C1DCB}"/>
    <cellStyle name="SAPBEXstdDataEmph 2 2 3 4" xfId="28439" xr:uid="{794A0CDA-E699-4B48-B346-E9D4F0326B3D}"/>
    <cellStyle name="SAPBEXstdDataEmph 2 2 3 4 2" xfId="51738" xr:uid="{E7FC19D6-D872-4EF9-A380-1596D64ED3BA}"/>
    <cellStyle name="SAPBEXstdDataEmph 2 2 3 5" xfId="37366" xr:uid="{62D9D408-9C58-45EE-8F6D-BEE772326A05}"/>
    <cellStyle name="SAPBEXstdDataEmph 2 2 4" xfId="15324" xr:uid="{DE58C3DB-4BA2-4631-9A9D-0A6DEAB715CC}"/>
    <cellStyle name="SAPBEXstdDataEmph 2 2 4 2" xfId="29007" xr:uid="{39B1DBA2-076F-458B-B8D7-C7161859ECCC}"/>
    <cellStyle name="SAPBEXstdDataEmph 2 2 4 2 2" xfId="52306" xr:uid="{4E3DFB1A-AC51-4235-9B6B-04446A2D0611}"/>
    <cellStyle name="SAPBEXstdDataEmph 2 2 4 3" xfId="28816" xr:uid="{8FDDC5AE-6EFF-4A65-80F7-3832B7E0EED2}"/>
    <cellStyle name="SAPBEXstdDataEmph 2 2 4 3 2" xfId="52115" xr:uid="{66CF1FF6-C33F-4BB0-9B0E-AB155F35D426}"/>
    <cellStyle name="SAPBEXstdDataEmph 2 2 4 4" xfId="38665" xr:uid="{76FB3A1C-F16F-4D2F-8897-CB211AC9EFBE}"/>
    <cellStyle name="SAPBEXstdDataEmph 2 2 5" xfId="17081" xr:uid="{7166F787-ED55-40FE-8A1E-2131C5539B44}"/>
    <cellStyle name="SAPBEXstdDataEmph 2 2 5 2" xfId="40393" xr:uid="{EBFD0F14-0992-44A9-924C-12CFD9057A9E}"/>
    <cellStyle name="SAPBEXstdDataEmph 2 2 6" xfId="16878" xr:uid="{9505E2A4-46DA-4A4A-B502-A557D6260A19}"/>
    <cellStyle name="SAPBEXstdDataEmph 2 2 6 2" xfId="40190" xr:uid="{93B03EEF-BA10-4F6E-99D0-E768FD36D380}"/>
    <cellStyle name="SAPBEXstdDataEmph 2 2 7" xfId="17366" xr:uid="{3C896B26-C18E-46EC-9910-FF78C54D6270}"/>
    <cellStyle name="SAPBEXstdDataEmph 2 2 7 2" xfId="40678" xr:uid="{C93BE932-ACB5-4FB6-9459-B9D4185AC2D4}"/>
    <cellStyle name="SAPBEXstdDataEmph 2 2 8" xfId="29515" xr:uid="{B62ABEB8-2FEA-4637-A2F5-F25A536B33F3}"/>
    <cellStyle name="SAPBEXstdDataEmph 2 3" xfId="377" xr:uid="{00000000-0005-0000-0000-0000AD010000}"/>
    <cellStyle name="SAPBEXstdDataEmph 2 3 2" xfId="17082" xr:uid="{831C0D4C-F4F8-4E19-8067-7B2CD126E498}"/>
    <cellStyle name="SAPBEXstdDataEmph 2 3 2 2" xfId="40394" xr:uid="{F05089C4-DC78-46F1-B305-CA4CEFDFD0E5}"/>
    <cellStyle name="SAPBEXstdDataEmph 2 3 3" xfId="25298" xr:uid="{EABFA158-52A5-400A-8578-0A55B5269CF6}"/>
    <cellStyle name="SAPBEXstdDataEmph 2 3 3 2" xfId="48600" xr:uid="{47584064-15D3-4ED0-A49D-3B1FB9F8A93C}"/>
    <cellStyle name="SAPBEXstdDataEmph 2 3 4" xfId="28854" xr:uid="{6DF98F6A-D69C-4703-BADE-9C7C636B5CFC}"/>
    <cellStyle name="SAPBEXstdDataEmph 2 3 4 2" xfId="52153" xr:uid="{102A2611-BF25-4843-80C2-EF32DD25C90D}"/>
    <cellStyle name="SAPBEXstdDataEmph 2 3 5" xfId="29516" xr:uid="{7024E22C-24E8-4363-B82A-DC603BE24879}"/>
    <cellStyle name="SAPBEXstdDataEmph 2 4" xfId="9304" xr:uid="{BF76F0C1-358E-4E1D-BFE1-98F7023641AB}"/>
    <cellStyle name="SAPBEXstdDataEmph 2 4 2" xfId="22751" xr:uid="{D532F2CE-2404-4F05-8BC2-BC54E17FBAB6}"/>
    <cellStyle name="SAPBEXstdDataEmph 2 4 2 2" xfId="46057" xr:uid="{CAF852DC-0734-464E-A4A9-9C6467FCBC11}"/>
    <cellStyle name="SAPBEXstdDataEmph 2 4 3" xfId="28230" xr:uid="{7966A6E5-3EDF-4301-BAAD-CDCFF447C1E0}"/>
    <cellStyle name="SAPBEXstdDataEmph 2 4 3 2" xfId="51529" xr:uid="{FDE4B9EE-78EC-4222-A73E-102027A6FD0D}"/>
    <cellStyle name="SAPBEXstdDataEmph 2 4 4" xfId="17207" xr:uid="{82C84279-9203-4747-B3A7-EA7273F3E67E}"/>
    <cellStyle name="SAPBEXstdDataEmph 2 4 4 2" xfId="40519" xr:uid="{668F9278-2DCC-41F1-A74B-140360248F71}"/>
    <cellStyle name="SAPBEXstdDataEmph 2 4 5" xfId="34960" xr:uid="{27FB2049-EA22-434E-81EE-D1ECC778B846}"/>
    <cellStyle name="SAPBEXstdDataEmph 2 5" xfId="14088" xr:uid="{6C401CCE-6B1D-4EAA-A128-3B1C3FF5399E}"/>
    <cellStyle name="SAPBEXstdDataEmph 2 5 2" xfId="25264" xr:uid="{B383B27B-02BC-42D8-A4C3-72C104039806}"/>
    <cellStyle name="SAPBEXstdDataEmph 2 5 2 2" xfId="48566" xr:uid="{BDBAE1C2-6E8E-4BFC-A92F-2D918F849C84}"/>
    <cellStyle name="SAPBEXstdDataEmph 2 5 3" xfId="28773" xr:uid="{403D9DD0-91EE-4C69-BE64-9CAF872FA979}"/>
    <cellStyle name="SAPBEXstdDataEmph 2 5 3 2" xfId="52072" xr:uid="{8A70A9AB-0A89-4930-ACB9-A98075B29D34}"/>
    <cellStyle name="SAPBEXstdDataEmph 2 5 4" xfId="28114" xr:uid="{BDED4BB1-EA79-433C-8452-C15268FAEE05}"/>
    <cellStyle name="SAPBEXstdDataEmph 2 5 4 2" xfId="51413" xr:uid="{57D1D6E7-CF5C-4ADA-9182-074CDD708833}"/>
    <cellStyle name="SAPBEXstdDataEmph 2 5 5" xfId="37429" xr:uid="{8EDE5AAE-C969-4672-B15D-1E470990D232}"/>
    <cellStyle name="SAPBEXstdDataEmph 2 6" xfId="15530" xr:uid="{00021D94-A336-4DEA-B4DA-5FB04F0930B6}"/>
    <cellStyle name="SAPBEXstdDataEmph 2 6 2" xfId="29145" xr:uid="{5BFF2D96-654F-425E-AC18-FAA65F64FE27}"/>
    <cellStyle name="SAPBEXstdDataEmph 2 6 2 2" xfId="52444" xr:uid="{AC8152D4-AED6-4923-AE7B-EC14E48F6B01}"/>
    <cellStyle name="SAPBEXstdDataEmph 2 6 3" xfId="28837" xr:uid="{16F3ED8D-80FD-4798-9F97-F76F10D7CC84}"/>
    <cellStyle name="SAPBEXstdDataEmph 2 6 3 2" xfId="52136" xr:uid="{AF14F2FF-8EE2-4857-8562-F4F2B30E9643}"/>
    <cellStyle name="SAPBEXstdDataEmph 2 6 4" xfId="38869" xr:uid="{61C1FE0B-71A7-4165-BCCD-95C3D577AD33}"/>
    <cellStyle name="SAPBEXstdDataEmph 2 7" xfId="17080" xr:uid="{776FD8AD-9C12-4150-97CA-493FA143451E}"/>
    <cellStyle name="SAPBEXstdDataEmph 2 7 2" xfId="40392" xr:uid="{D839B265-92AA-4E47-941B-4932A657BE79}"/>
    <cellStyle name="SAPBEXstdDataEmph 2 8" xfId="25103" xr:uid="{D5C5A0B3-6AF0-4253-994E-3C68870F7341}"/>
    <cellStyle name="SAPBEXstdDataEmph 2 8 2" xfId="48406" xr:uid="{020FA76A-C986-4D8A-9695-A18D2B019B07}"/>
    <cellStyle name="SAPBEXstdDataEmph 2 9" xfId="28449" xr:uid="{8309BD92-0858-4ADD-9485-D873FE15EB51}"/>
    <cellStyle name="SAPBEXstdDataEmph 2 9 2" xfId="51748" xr:uid="{9BBCE279-07BB-4345-A76C-7DA7CAFC0128}"/>
    <cellStyle name="SAPBEXstdDataEmph 3" xfId="378" xr:uid="{00000000-0005-0000-0000-0000AE010000}"/>
    <cellStyle name="SAPBEXstdDataEmph 3 2" xfId="9303" xr:uid="{8D95525C-5B31-4CE2-92ED-8CBF366BB8D0}"/>
    <cellStyle name="SAPBEXstdDataEmph 3 2 2" xfId="22750" xr:uid="{CE2D016C-A590-4A8C-A0F8-4FFF730BE11E}"/>
    <cellStyle name="SAPBEXstdDataEmph 3 2 2 2" xfId="46056" xr:uid="{122836E8-7B36-4A08-BD57-F84195050AC2}"/>
    <cellStyle name="SAPBEXstdDataEmph 3 2 3" xfId="28229" xr:uid="{34488D0F-20D0-4515-AC03-1FF355E27B64}"/>
    <cellStyle name="SAPBEXstdDataEmph 3 2 3 2" xfId="51528" xr:uid="{DF2AA284-A67D-414C-AA97-45F8146C7DB2}"/>
    <cellStyle name="SAPBEXstdDataEmph 3 2 4" xfId="28460" xr:uid="{7783087D-1110-456A-A5C9-7E8A023D351E}"/>
    <cellStyle name="SAPBEXstdDataEmph 3 2 4 2" xfId="51759" xr:uid="{0A350E44-CFC4-4C77-A15B-21A24633A2EB}"/>
    <cellStyle name="SAPBEXstdDataEmph 3 2 5" xfId="34959" xr:uid="{E23D7F59-2637-4CE2-AC00-AD569EC85D3B}"/>
    <cellStyle name="SAPBEXstdDataEmph 3 3" xfId="13913" xr:uid="{17829CD2-5788-4ED4-A64F-D85BFB1D7995}"/>
    <cellStyle name="SAPBEXstdDataEmph 3 3 2" xfId="25114" xr:uid="{37CE5E9E-08F6-444E-9176-DE873F6235BE}"/>
    <cellStyle name="SAPBEXstdDataEmph 3 3 2 2" xfId="48417" xr:uid="{A8CD68A7-9100-4BE6-B25E-B2CB21A3A5EC}"/>
    <cellStyle name="SAPBEXstdDataEmph 3 3 3" xfId="28644" xr:uid="{5E5A1374-AB3C-4552-917A-9ACA5668DA3B}"/>
    <cellStyle name="SAPBEXstdDataEmph 3 3 3 2" xfId="51943" xr:uid="{0EC491F0-F3E2-4AD0-8E86-46E7C4743B64}"/>
    <cellStyle name="SAPBEXstdDataEmph 3 3 4" xfId="28309" xr:uid="{AC51A068-CE39-4118-B302-25151C6A27C1}"/>
    <cellStyle name="SAPBEXstdDataEmph 3 3 4 2" xfId="51608" xr:uid="{998A1003-7851-4FF4-B35A-4AB330F84A15}"/>
    <cellStyle name="SAPBEXstdDataEmph 3 3 5" xfId="37255" xr:uid="{640B8813-BC60-4317-88BD-569B574C4AC5}"/>
    <cellStyle name="SAPBEXstdDataEmph 3 4" xfId="14102" xr:uid="{676C2188-4143-4BFB-8D21-CD298AC28E7D}"/>
    <cellStyle name="SAPBEXstdDataEmph 3 4 2" xfId="28787" xr:uid="{A10496E7-E144-49F2-B002-39B8E545E2C7}"/>
    <cellStyle name="SAPBEXstdDataEmph 3 4 2 2" xfId="52086" xr:uid="{2DDBE8E5-5EB8-4A46-BFC5-0698A88256F4}"/>
    <cellStyle name="SAPBEXstdDataEmph 3 4 3" xfId="17288" xr:uid="{DD2C00CE-75B3-43A9-A0A6-530E79DF17A4}"/>
    <cellStyle name="SAPBEXstdDataEmph 3 4 3 2" xfId="40600" xr:uid="{57AC7C97-8C36-430D-97E6-000435C2B414}"/>
    <cellStyle name="SAPBEXstdDataEmph 3 4 4" xfId="37443" xr:uid="{91EB0576-B513-4DA4-864D-F8D1468152B0}"/>
    <cellStyle name="SAPBEXstdDataEmph 3 5" xfId="17083" xr:uid="{1612DD86-89D2-4683-89EC-75E4A01A1CC9}"/>
    <cellStyle name="SAPBEXstdDataEmph 3 5 2" xfId="40395" xr:uid="{2451D8D5-52AB-4455-841C-7B6057B647C9}"/>
    <cellStyle name="SAPBEXstdDataEmph 3 6" xfId="26520" xr:uid="{6D90920B-C901-47DE-B17E-5322C9C1F69F}"/>
    <cellStyle name="SAPBEXstdDataEmph 3 6 2" xfId="49820" xr:uid="{1D12C966-1B10-47B3-A402-35874363D689}"/>
    <cellStyle name="SAPBEXstdDataEmph 3 7" xfId="28364" xr:uid="{139CF4A6-FB07-469A-83E8-57CC712F48CB}"/>
    <cellStyle name="SAPBEXstdDataEmph 3 7 2" xfId="51663" xr:uid="{24CDC6D0-16FF-47D6-808D-7AAC8429CBAE}"/>
    <cellStyle name="SAPBEXstdDataEmph 3 8" xfId="29517" xr:uid="{61D47B75-7487-41F8-A8E3-E1CF26F5A5AD}"/>
    <cellStyle name="SAPBEXstdDataEmph 4" xfId="379" xr:uid="{00000000-0005-0000-0000-0000AF010000}"/>
    <cellStyle name="SAPBEXstdDataEmph 4 2" xfId="17084" xr:uid="{9762F2EC-7133-448C-9399-4A89DAB72624}"/>
    <cellStyle name="SAPBEXstdDataEmph 4 2 2" xfId="40396" xr:uid="{B79C4A84-AB5E-4CF6-A6A0-84A035C4A5A7}"/>
    <cellStyle name="SAPBEXstdDataEmph 4 3" xfId="26608" xr:uid="{6A9F21C9-A6E2-46FB-A4DD-81BE7476F134}"/>
    <cellStyle name="SAPBEXstdDataEmph 4 3 2" xfId="49908" xr:uid="{9E00AA1C-D8E9-40CB-BF06-46BAB3A68357}"/>
    <cellStyle name="SAPBEXstdDataEmph 4 4" xfId="28291" xr:uid="{F99527DE-4363-4947-9F32-EBAE3D603A46}"/>
    <cellStyle name="SAPBEXstdDataEmph 4 4 2" xfId="51590" xr:uid="{7A2EE673-398F-4E30-B94F-E98522E3DA06}"/>
    <cellStyle name="SAPBEXstdDataEmph 4 5" xfId="29518" xr:uid="{ADDE0A7B-3003-4429-AA0A-41203833AA7D}"/>
    <cellStyle name="SAPBEXstdDataEmph 5" xfId="13980" xr:uid="{6842062C-B9F2-46FB-9FE3-57FEC51E8CA7}"/>
    <cellStyle name="SAPBEXstdDataEmph 5 2" xfId="25172" xr:uid="{25CD8557-3695-4BE1-AE4D-3E8667668C66}"/>
    <cellStyle name="SAPBEXstdDataEmph 5 2 2" xfId="48475" xr:uid="{7C27AFF8-15BF-4ECF-B66C-E9AC85674987}"/>
    <cellStyle name="SAPBEXstdDataEmph 5 3" xfId="28698" xr:uid="{FE68E7F4-A07E-4CA2-967A-605FE16BC935}"/>
    <cellStyle name="SAPBEXstdDataEmph 5 3 2" xfId="51997" xr:uid="{2ED7A671-068F-49F7-9422-911E35A71891}"/>
    <cellStyle name="SAPBEXstdDataEmph 5 4" xfId="24909" xr:uid="{18CE0B1E-AF56-4E5D-A618-3D9CD6434873}"/>
    <cellStyle name="SAPBEXstdDataEmph 5 4 2" xfId="48215" xr:uid="{760F12E7-9999-4D63-88A9-27737F6A86A9}"/>
    <cellStyle name="SAPBEXstdDataEmph 5 5" xfId="37322" xr:uid="{89FC527D-DB34-48C2-A207-A155A2E70155}"/>
    <cellStyle name="SAPBEXstdDataEmph 6" xfId="15615" xr:uid="{A8AF524D-BDBC-44E5-AD24-FC697A98E9F0}"/>
    <cellStyle name="SAPBEXstdDataEmph 6 2" xfId="29229" xr:uid="{B8CFD67D-7826-4C5C-A8A5-CBC1A9329BEF}"/>
    <cellStyle name="SAPBEXstdDataEmph 6 2 2" xfId="52528" xr:uid="{27CC570B-0001-4AF0-973D-EBD9EF456EDC}"/>
    <cellStyle name="SAPBEXstdDataEmph 6 3" xfId="28824" xr:uid="{45A2E9AE-999D-4898-88BF-00EE1DA2D7A9}"/>
    <cellStyle name="SAPBEXstdDataEmph 6 3 2" xfId="52123" xr:uid="{6426FF5D-9396-4F2D-847A-714CBA995A40}"/>
    <cellStyle name="SAPBEXstdDataEmph 6 4" xfId="38953" xr:uid="{3098E807-B308-4B0A-874E-474BFA5FB66D}"/>
    <cellStyle name="SAPBEXstdDataEmph 7" xfId="17150" xr:uid="{81174CBB-55BA-4DFF-8C16-EE4E20DB75E0}"/>
    <cellStyle name="SAPBEXstdDataEmph 7 2" xfId="40462" xr:uid="{3F32BFF0-74EA-4DE9-8322-82E9C81E6AA6}"/>
    <cellStyle name="SAPBEXstdDataEmph 8" xfId="28238" xr:uid="{87923E9A-1342-4F2D-9A69-7C00696AE6E4}"/>
    <cellStyle name="SAPBEXstdDataEmph 8 2" xfId="51537" xr:uid="{BB73EC41-FBB2-4DDA-8C2C-983BE1A856D9}"/>
    <cellStyle name="SAPBEXstdDataEmph 9" xfId="29357" xr:uid="{193B39AF-173B-4934-A9B9-E802BDCCAEE3}"/>
    <cellStyle name="SAPBEXstdDataEmph_Cash Flow" xfId="9305" xr:uid="{A0B782EB-BC4C-4695-AD9F-CF9BFEE0344B}"/>
    <cellStyle name="SAPBEXstdItem" xfId="55" xr:uid="{00000000-0005-0000-0000-0000B0010000}"/>
    <cellStyle name="SAPBEXstdItem 15" xfId="3871" xr:uid="{E1700F60-C197-4A36-9973-7DD050956C5D}"/>
    <cellStyle name="SAPBEXstdItem 2" xfId="380" xr:uid="{00000000-0005-0000-0000-0000B1010000}"/>
    <cellStyle name="SAPBEXstdItem 2 10" xfId="28138" xr:uid="{8EA57A2E-04BF-45A8-A97A-4257D11DE811}"/>
    <cellStyle name="SAPBEXstdItem 2 10 2" xfId="51437" xr:uid="{CEFCDF46-A112-474C-B038-121F722515AB}"/>
    <cellStyle name="SAPBEXstdItem 2 11" xfId="29519" xr:uid="{D0B101D0-D8B2-4B60-8D18-51928615B55F}"/>
    <cellStyle name="SAPBEXstdItem 2 2" xfId="381" xr:uid="{00000000-0005-0000-0000-0000B2010000}"/>
    <cellStyle name="SAPBEXstdItem 2 2 2" xfId="13792" xr:uid="{8B2A083B-C7E8-471C-AEE4-D953513D54C5}"/>
    <cellStyle name="SAPBEXstdItem 2 2 2 2" xfId="25037" xr:uid="{F1DAA2BE-7011-4B7B-AE1C-E189A650A9E1}"/>
    <cellStyle name="SAPBEXstdItem 2 2 2 2 2" xfId="48343" xr:uid="{AF0CFB08-CE8D-40FC-9D36-4CFED86E3CD0}"/>
    <cellStyle name="SAPBEXstdItem 2 2 2 3" xfId="28538" xr:uid="{47227693-BCE0-4ED8-973C-E18D127920FE}"/>
    <cellStyle name="SAPBEXstdItem 2 2 2 3 2" xfId="51837" xr:uid="{A8814FEC-8B09-4460-A5F6-130149C5DAB4}"/>
    <cellStyle name="SAPBEXstdItem 2 2 2 4" xfId="28001" xr:uid="{2BC9B050-3DD0-437A-B74E-98F39419B1E0}"/>
    <cellStyle name="SAPBEXstdItem 2 2 2 4 2" xfId="51300" xr:uid="{0BF5C2C1-172A-422E-9FE1-55D030946739}"/>
    <cellStyle name="SAPBEXstdItem 2 2 2 5" xfId="37144" xr:uid="{27FAA6AB-53A4-48B0-8A26-F7C99646AFB7}"/>
    <cellStyle name="SAPBEXstdItem 2 2 3" xfId="15205" xr:uid="{1E445CF3-160C-441D-B711-9A63B0BEB5A4}"/>
    <cellStyle name="SAPBEXstdItem 2 2 3 2" xfId="26359" xr:uid="{68E586D7-E445-434B-B99B-C2203106E275}"/>
    <cellStyle name="SAPBEXstdItem 2 2 3 2 2" xfId="49661" xr:uid="{B5F02E6F-595A-4232-A932-A7BCDF43ECA6}"/>
    <cellStyle name="SAPBEXstdItem 2 2 3 3" xfId="28936" xr:uid="{31B66C5C-7D2D-4BFD-B550-D78223E9804C}"/>
    <cellStyle name="SAPBEXstdItem 2 2 3 3 2" xfId="52235" xr:uid="{05816C98-F381-473F-8CFA-032D0941479E}"/>
    <cellStyle name="SAPBEXstdItem 2 2 3 4" xfId="28123" xr:uid="{9BD3A5AB-94A6-4D3D-8377-F6913E33B844}"/>
    <cellStyle name="SAPBEXstdItem 2 2 3 4 2" xfId="51422" xr:uid="{4CD739B2-55C4-4301-A94D-0D31ACB57A19}"/>
    <cellStyle name="SAPBEXstdItem 2 2 3 5" xfId="38546" xr:uid="{09ADF283-858B-4E0A-834D-B0FA84AB9C4F}"/>
    <cellStyle name="SAPBEXstdItem 2 2 4" xfId="15243" xr:uid="{649C5B78-2AD8-42F1-A8E0-6F91F8BF3462}"/>
    <cellStyle name="SAPBEXstdItem 2 2 4 2" xfId="28972" xr:uid="{F51C984B-CD87-429B-A9CE-7051DF140C1C}"/>
    <cellStyle name="SAPBEXstdItem 2 2 4 2 2" xfId="52271" xr:uid="{0412E4DD-9718-43DE-927B-DA6ABA1C17BC}"/>
    <cellStyle name="SAPBEXstdItem 2 2 4 3" xfId="29255" xr:uid="{566178CE-DDDC-42D9-8677-FAB03B7ABF1C}"/>
    <cellStyle name="SAPBEXstdItem 2 2 4 3 2" xfId="52554" xr:uid="{892F7ACC-382C-4843-B628-AEDFF1A76EEC}"/>
    <cellStyle name="SAPBEXstdItem 2 2 4 4" xfId="38584" xr:uid="{596E2759-8D38-433D-9AA9-B58BEC82DBF3}"/>
    <cellStyle name="SAPBEXstdItem 2 2 5" xfId="17086" xr:uid="{52B1FBB1-32ED-4F3D-87EF-BD84E6188E50}"/>
    <cellStyle name="SAPBEXstdItem 2 2 5 2" xfId="40398" xr:uid="{F454CEB7-86A4-437A-B7E1-A3BC3235FCFB}"/>
    <cellStyle name="SAPBEXstdItem 2 2 6" xfId="16877" xr:uid="{F27A9603-56B5-4BA0-A230-1FD1D7A7676C}"/>
    <cellStyle name="SAPBEXstdItem 2 2 6 2" xfId="40189" xr:uid="{FF7A68DF-E43F-4639-BF62-58FE34911799}"/>
    <cellStyle name="SAPBEXstdItem 2 2 7" xfId="28067" xr:uid="{4F30E71B-8F01-4E7B-8DFC-E802CE697541}"/>
    <cellStyle name="SAPBEXstdItem 2 2 7 2" xfId="51366" xr:uid="{57F9F114-1CE9-4C07-815A-F4C2C32972F3}"/>
    <cellStyle name="SAPBEXstdItem 2 2 8" xfId="29520" xr:uid="{02FB78FB-160E-4658-A9FB-A8149F7C50D2}"/>
    <cellStyle name="SAPBEXstdItem 2 3" xfId="382" xr:uid="{00000000-0005-0000-0000-0000B3010000}"/>
    <cellStyle name="SAPBEXstdItem 2 4" xfId="383" xr:uid="{00000000-0005-0000-0000-0000B4010000}"/>
    <cellStyle name="SAPBEXstdItem 2 4 2" xfId="17088" xr:uid="{301E9CC4-AA3E-468A-A1B4-1BE128F36948}"/>
    <cellStyle name="SAPBEXstdItem 2 4 2 2" xfId="40400" xr:uid="{14185E3F-F808-4591-B25E-27BE732A79AA}"/>
    <cellStyle name="SAPBEXstdItem 2 4 3" xfId="26356" xr:uid="{514AD185-D269-42E9-8679-F001CEF14CD6}"/>
    <cellStyle name="SAPBEXstdItem 2 4 3 2" xfId="49658" xr:uid="{07C6FCFB-7E1B-439C-9BB9-CE4332BE8A0E}"/>
    <cellStyle name="SAPBEXstdItem 2 4 4" xfId="17348" xr:uid="{4930A244-E735-44D3-91E1-E6EAFD3F36BA}"/>
    <cellStyle name="SAPBEXstdItem 2 4 4 2" xfId="40660" xr:uid="{F2E4C39E-1D79-4FEE-B4A5-C5AE6DF46D7E}"/>
    <cellStyle name="SAPBEXstdItem 2 4 5" xfId="29521" xr:uid="{8C06FEC8-BB7C-4431-8D12-D7D5924CB304}"/>
    <cellStyle name="SAPBEXstdItem 2 5" xfId="9306" xr:uid="{8340156E-1A4E-4632-8402-53A63FFD73FB}"/>
    <cellStyle name="SAPBEXstdItem 2 5 2" xfId="22752" xr:uid="{65739A13-4237-4C21-9F9C-19A62D309BD6}"/>
    <cellStyle name="SAPBEXstdItem 2 5 2 2" xfId="46058" xr:uid="{2B93F04D-C90A-4876-95FD-077380A2BCC9}"/>
    <cellStyle name="SAPBEXstdItem 2 5 3" xfId="28231" xr:uid="{6A2112D8-1735-4625-8E89-AC16F0D2ABB3}"/>
    <cellStyle name="SAPBEXstdItem 2 5 3 2" xfId="51530" xr:uid="{28356309-9565-4090-AAB2-4ED3DDAE97F9}"/>
    <cellStyle name="SAPBEXstdItem 2 5 4" xfId="28468" xr:uid="{D1B1B254-95F4-4CB6-AA63-7C4C2A4C5D34}"/>
    <cellStyle name="SAPBEXstdItem 2 5 4 2" xfId="51767" xr:uid="{7352F136-220C-467C-BA7C-A4092E25A477}"/>
    <cellStyle name="SAPBEXstdItem 2 5 5" xfId="34961" xr:uid="{66679E1D-0A05-4AAB-B84D-4C4A4CA95D14}"/>
    <cellStyle name="SAPBEXstdItem 2 6" xfId="15507" xr:uid="{07FD8490-E9A5-425D-985C-27ADB6027A85}"/>
    <cellStyle name="SAPBEXstdItem 2 6 2" xfId="26620" xr:uid="{A1837850-734C-4C16-B3A4-E6ED44803AFA}"/>
    <cellStyle name="SAPBEXstdItem 2 6 2 2" xfId="49920" xr:uid="{5E39F4DB-4F5A-42CE-AB64-7BF194C0BA62}"/>
    <cellStyle name="SAPBEXstdItem 2 6 3" xfId="29122" xr:uid="{B92E10BB-90E8-4BAC-8A8C-236B393D9B84}"/>
    <cellStyle name="SAPBEXstdItem 2 6 3 2" xfId="52421" xr:uid="{178F1531-60C1-47B4-923F-40FAFBA2F727}"/>
    <cellStyle name="SAPBEXstdItem 2 6 4" xfId="27991" xr:uid="{54DCC9CB-31C1-4B93-8CCB-F2345711B4F3}"/>
    <cellStyle name="SAPBEXstdItem 2 6 4 2" xfId="51290" xr:uid="{1F36292A-433A-4BB5-8D62-FD45D392D79D}"/>
    <cellStyle name="SAPBEXstdItem 2 6 5" xfId="38846" xr:uid="{5E7CB740-B4FB-4E50-A075-C64DD1FA097B}"/>
    <cellStyle name="SAPBEXstdItem 2 7" xfId="15391" xr:uid="{537C4174-6DBB-49DB-98E0-45017348F868}"/>
    <cellStyle name="SAPBEXstdItem 2 7 2" xfId="29072" xr:uid="{AFA8325B-4244-4E3E-B27F-CEA599B36BD1}"/>
    <cellStyle name="SAPBEXstdItem 2 7 2 2" xfId="52371" xr:uid="{D824CDF5-0F1B-48F5-A2ED-4833450DC7A0}"/>
    <cellStyle name="SAPBEXstdItem 2 7 3" xfId="28254" xr:uid="{925A5680-5D84-4C82-B031-1E7BEABE5057}"/>
    <cellStyle name="SAPBEXstdItem 2 7 3 2" xfId="51553" xr:uid="{6D78CE00-C13D-4BB5-9289-0A89625657BD}"/>
    <cellStyle name="SAPBEXstdItem 2 7 4" xfId="38730" xr:uid="{C5E0B988-4265-4DFA-9650-799C4C10876F}"/>
    <cellStyle name="SAPBEXstdItem 2 8" xfId="17085" xr:uid="{43B2D2BD-00D3-4AC5-B738-B8E8643F7AC6}"/>
    <cellStyle name="SAPBEXstdItem 2 8 2" xfId="40397" xr:uid="{E7857278-0165-42B0-9DCC-B115A072BB96}"/>
    <cellStyle name="SAPBEXstdItem 2 9" xfId="26487" xr:uid="{B53AF8F4-BF8E-4E8F-9881-B183F620CECE}"/>
    <cellStyle name="SAPBEXstdItem 2 9 2" xfId="49789" xr:uid="{AB4B942C-1CA0-4F5F-8EDE-4B2E1E5628E4}"/>
    <cellStyle name="SAPBEXstdItem 3" xfId="384" xr:uid="{00000000-0005-0000-0000-0000B5010000}"/>
    <cellStyle name="SAPBEXstdItem 3 2" xfId="385" xr:uid="{00000000-0005-0000-0000-0000B6010000}"/>
    <cellStyle name="SAPBEXstdItem 3 3" xfId="17089" xr:uid="{D87A92B8-07BB-459B-8D0B-87D04077315C}"/>
    <cellStyle name="SAPBEXstdItem 3 3 2" xfId="40401" xr:uid="{A9879F0C-CA1B-4066-89F9-FD2126CAE4A5}"/>
    <cellStyle name="SAPBEXstdItem 3 4" xfId="26406" xr:uid="{EF8965DC-9C3C-4962-AA46-54AFC52A4646}"/>
    <cellStyle name="SAPBEXstdItem 3 4 2" xfId="49708" xr:uid="{5C43CCA2-F7BB-4A97-AA40-C10F26660232}"/>
    <cellStyle name="SAPBEXstdItem 3 5" xfId="22663" xr:uid="{0F552EC3-DC58-42AE-9638-2D6EE364EE2B}"/>
    <cellStyle name="SAPBEXstdItem 3 5 2" xfId="45969" xr:uid="{84E52ABB-D59A-44E0-82CD-1D1762464EAE}"/>
    <cellStyle name="SAPBEXstdItem 3 6" xfId="29522" xr:uid="{6062B11C-7DC0-4D70-98D7-EA810847957E}"/>
    <cellStyle name="SAPBEXstdItem 4" xfId="386" xr:uid="{00000000-0005-0000-0000-0000B7010000}"/>
    <cellStyle name="SAPBEXstdItem 4 2" xfId="17090" xr:uid="{2EE3193B-694E-42C4-8CF6-DCDC5C583AA6}"/>
    <cellStyle name="SAPBEXstdItem 4 2 2" xfId="40402" xr:uid="{D14FE5A0-4019-4404-9261-68B3154B96DE}"/>
    <cellStyle name="SAPBEXstdItem 4 3" xfId="16876" xr:uid="{FC053EB9-2676-4CA4-9CE0-E4D307C0B55D}"/>
    <cellStyle name="SAPBEXstdItem 4 3 2" xfId="40188" xr:uid="{27DD868E-9E62-4D29-A236-82626C86C1F5}"/>
    <cellStyle name="SAPBEXstdItem 4 4" xfId="17436" xr:uid="{9208EBBA-595C-499E-BDF5-97CABE00B1B2}"/>
    <cellStyle name="SAPBEXstdItem 4 4 2" xfId="40748" xr:uid="{11ADABB9-AE00-4384-9829-773DF0CE08CE}"/>
    <cellStyle name="SAPBEXstdItem 4 5" xfId="29523" xr:uid="{53E074CC-A8AD-418A-8C60-A505DF204F24}"/>
    <cellStyle name="SAPBEXstdItem 5" xfId="1434" xr:uid="{57C12F0E-1946-4897-8772-535CC486507D}"/>
    <cellStyle name="SAPBEXstdItem 5 2" xfId="17265" xr:uid="{8E821CD4-8FFC-4902-BD40-49347B0FAE2B}"/>
    <cellStyle name="SAPBEXstdItem 5 2 2" xfId="40577" xr:uid="{25B11EAB-2C96-4A13-85FD-D6B7262AD5D2}"/>
    <cellStyle name="SAPBEXstdItem 5 3" xfId="17339" xr:uid="{9059C39C-6C2E-44AD-8FCC-1CAF5231E386}"/>
    <cellStyle name="SAPBEXstdItem 5 3 2" xfId="40651" xr:uid="{FA0C5BBE-DBCD-4F6D-B192-248C2AFA1F60}"/>
    <cellStyle name="SAPBEXstdItem 5 4" xfId="29094" xr:uid="{21E3C262-134E-4170-8634-23EE2A4E67AD}"/>
    <cellStyle name="SAPBEXstdItem 5 4 2" xfId="52393" xr:uid="{4A643067-6179-48BF-87D2-7346A7C85020}"/>
    <cellStyle name="SAPBEXstdItem 5 5" xfId="29643" xr:uid="{AA31DD9D-A7FE-431F-A828-F2C063AB9BB3}"/>
    <cellStyle name="SAPBEXstdItem 6" xfId="13916" xr:uid="{5B267A5D-135C-435A-8A0B-6B6DAE219ABB}"/>
    <cellStyle name="SAPBEXstdItem 6 2" xfId="25117" xr:uid="{CC4EAC8A-7F74-4B4F-BA1C-81788D716B89}"/>
    <cellStyle name="SAPBEXstdItem 6 2 2" xfId="48420" xr:uid="{87847A08-0BC7-41C4-B726-84CA468F2B71}"/>
    <cellStyle name="SAPBEXstdItem 6 3" xfId="28647" xr:uid="{E6B8CA3B-8DEA-485A-B4EB-904C8FAE6F0A}"/>
    <cellStyle name="SAPBEXstdItem 6 3 2" xfId="51946" xr:uid="{B818F841-DB14-4DFD-98D8-A875F11F4EC1}"/>
    <cellStyle name="SAPBEXstdItem 6 4" xfId="28006" xr:uid="{37704DA5-C7C6-4A70-B248-A5A668908AC3}"/>
    <cellStyle name="SAPBEXstdItem 6 4 2" xfId="51305" xr:uid="{97874E64-EB81-4841-925A-78FDBF50AAD9}"/>
    <cellStyle name="SAPBEXstdItem 6 5" xfId="37258" xr:uid="{64B67E73-1B3B-49BE-80CF-15C10045453A}"/>
    <cellStyle name="SAPBEXstdItem 7" xfId="14110" xr:uid="{BE7D8A2B-C2B0-4757-B5D6-445B0DA34BAD}"/>
    <cellStyle name="SAPBEXstdItem 7 2" xfId="28795" xr:uid="{420CE000-9B3C-4FBA-9B1B-E29BCE14BE01}"/>
    <cellStyle name="SAPBEXstdItem 7 2 2" xfId="52094" xr:uid="{FAF608A4-2927-4433-A6B0-0736AF96FD2A}"/>
    <cellStyle name="SAPBEXstdItem 7 3" xfId="28819" xr:uid="{5B37FF0B-3524-4CE2-AE4E-6FA8839FECAB}"/>
    <cellStyle name="SAPBEXstdItem 7 3 2" xfId="52118" xr:uid="{4E5A4040-3BBC-4456-9FA7-20448D13A5AB}"/>
    <cellStyle name="SAPBEXstdItem 7 4" xfId="37451" xr:uid="{D694B86D-D226-403B-AB71-08B5A34E5DAD}"/>
    <cellStyle name="SAPBEXstdItem_Cash Flow" xfId="9307" xr:uid="{E7CFA78B-AE68-4C1C-B9F3-A40AA7837462}"/>
    <cellStyle name="SAPBEXstdItemX" xfId="56" xr:uid="{00000000-0005-0000-0000-0000B8010000}"/>
    <cellStyle name="SAPBEXstdItemX 2" xfId="387" xr:uid="{00000000-0005-0000-0000-0000B9010000}"/>
    <cellStyle name="SAPBEXstdItemX 2 2" xfId="388" xr:uid="{00000000-0005-0000-0000-0000BA010000}"/>
    <cellStyle name="SAPBEXstdItemX 2 2 2" xfId="13793" xr:uid="{D5A20655-0444-402B-A4D9-C019D66CB1FD}"/>
    <cellStyle name="SAPBEXstdItemX 2 2 2 2" xfId="25038" xr:uid="{AA4448E7-87D2-4A03-A458-AA68EBC8087C}"/>
    <cellStyle name="SAPBEXstdItemX 2 2 2 2 2" xfId="48344" xr:uid="{7B36F529-2A09-481B-B07C-91BB585C02CB}"/>
    <cellStyle name="SAPBEXstdItemX 2 2 2 3" xfId="28539" xr:uid="{B714E902-AB90-487D-8F83-7238464E4522}"/>
    <cellStyle name="SAPBEXstdItemX 2 2 2 3 2" xfId="51838" xr:uid="{D70650A9-0E18-4286-A9CF-D0243C953D33}"/>
    <cellStyle name="SAPBEXstdItemX 2 2 2 4" xfId="24801" xr:uid="{222C2A15-E09D-4C28-B11F-ED6776BFDEBA}"/>
    <cellStyle name="SAPBEXstdItemX 2 2 2 4 2" xfId="48107" xr:uid="{BBE0C938-71F6-48FA-884A-A54622EA1F34}"/>
    <cellStyle name="SAPBEXstdItemX 2 2 2 5" xfId="37145" xr:uid="{F26BBD6B-9E4D-47A5-B472-1A24FAC54186}"/>
    <cellStyle name="SAPBEXstdItemX 2 2 3" xfId="14097" xr:uid="{DC30932E-4E69-4F30-A76D-47389D0BF62B}"/>
    <cellStyle name="SAPBEXstdItemX 2 2 3 2" xfId="25269" xr:uid="{FB9F56CB-33FC-4D72-94EC-756407D4647D}"/>
    <cellStyle name="SAPBEXstdItemX 2 2 3 2 2" xfId="48571" xr:uid="{0A367C02-E132-4E9D-ADF2-D0AE6C747D87}"/>
    <cellStyle name="SAPBEXstdItemX 2 2 3 3" xfId="28782" xr:uid="{BE36749F-5988-47B3-BCBA-4E03F7009009}"/>
    <cellStyle name="SAPBEXstdItemX 2 2 3 3 2" xfId="52081" xr:uid="{0017E7AE-335D-46A5-A9A0-9F06D73D19B1}"/>
    <cellStyle name="SAPBEXstdItemX 2 2 3 4" xfId="28378" xr:uid="{896A9836-6FE6-4CB7-9231-8DE3B5A6CF85}"/>
    <cellStyle name="SAPBEXstdItemX 2 2 3 4 2" xfId="51677" xr:uid="{C7EFA77B-E18A-4FCD-83AC-5BFDEB11A9C7}"/>
    <cellStyle name="SAPBEXstdItemX 2 2 3 5" xfId="37438" xr:uid="{2E156442-A858-4A98-8457-7769BE1D9281}"/>
    <cellStyle name="SAPBEXstdItemX 2 2 4" xfId="15610" xr:uid="{806E7183-4F64-449D-955B-C734A913C470}"/>
    <cellStyle name="SAPBEXstdItemX 2 2 4 2" xfId="29224" xr:uid="{2422BA3C-7075-4AC0-AD89-2B02C8F6589E}"/>
    <cellStyle name="SAPBEXstdItemX 2 2 4 2 2" xfId="52523" xr:uid="{DB81D4B3-BBB0-4EB1-B739-54FB15F0213D}"/>
    <cellStyle name="SAPBEXstdItemX 2 2 4 3" xfId="17168" xr:uid="{9364DCBF-D95A-4BF1-91F2-AD48D603BA94}"/>
    <cellStyle name="SAPBEXstdItemX 2 2 4 3 2" xfId="40480" xr:uid="{17EA9994-59BA-4088-8C2E-0872849BE93C}"/>
    <cellStyle name="SAPBEXstdItemX 2 2 4 4" xfId="38948" xr:uid="{CC4D8D90-E395-43EE-9385-3D3D9B79D523}"/>
    <cellStyle name="SAPBEXstdItemX 2 2 5" xfId="17091" xr:uid="{999BEA95-234C-40DC-8BA8-FF15FA8BB4A5}"/>
    <cellStyle name="SAPBEXstdItemX 2 2 5 2" xfId="40403" xr:uid="{08D51B08-4BDF-4D5A-9D5A-0BD40B16AB31}"/>
    <cellStyle name="SAPBEXstdItemX 2 2 6" xfId="26636" xr:uid="{7022A484-E973-4F81-A738-B99417451DDA}"/>
    <cellStyle name="SAPBEXstdItemX 2 2 6 2" xfId="49936" xr:uid="{3A2DA94B-5A17-4411-A65E-891610F658B2}"/>
    <cellStyle name="SAPBEXstdItemX 2 2 7" xfId="28815" xr:uid="{F1C87BFE-AEC6-4683-A7AE-C857B89983A3}"/>
    <cellStyle name="SAPBEXstdItemX 2 2 7 2" xfId="52114" xr:uid="{C61930CE-3064-4611-A11C-6EEB3104E38D}"/>
    <cellStyle name="SAPBEXstdItemX 2 2 8" xfId="29524" xr:uid="{C0520219-E4CC-4BFA-A0AB-903F92CA2EEF}"/>
    <cellStyle name="SAPBEXstdItemX 2 3" xfId="389" xr:uid="{00000000-0005-0000-0000-0000BB010000}"/>
    <cellStyle name="SAPBEXstdItemX 2 4" xfId="390" xr:uid="{00000000-0005-0000-0000-0000BC010000}"/>
    <cellStyle name="SAPBEXstdItemX 2 4 2" xfId="17092" xr:uid="{11A40435-4F29-4778-8861-61887D9F6265}"/>
    <cellStyle name="SAPBEXstdItemX 2 4 2 2" xfId="40404" xr:uid="{5AC5C094-2FDB-4BF5-B784-3DD78467D903}"/>
    <cellStyle name="SAPBEXstdItemX 2 4 3" xfId="25188" xr:uid="{184EA1B5-FD04-43ED-B224-D84F9EC68958}"/>
    <cellStyle name="SAPBEXstdItemX 2 4 3 2" xfId="48490" xr:uid="{4CA7FE9F-6284-478B-ABBC-9A52BB5CFF68}"/>
    <cellStyle name="SAPBEXstdItemX 2 4 4" xfId="29239" xr:uid="{D70DDCB4-7987-495F-9208-9A0F86697265}"/>
    <cellStyle name="SAPBEXstdItemX 2 4 4 2" xfId="52538" xr:uid="{632677C4-207B-4E5F-9152-B4F573DC631B}"/>
    <cellStyle name="SAPBEXstdItemX 2 4 5" xfId="29525" xr:uid="{D95AB624-EB61-4045-9502-90F07B2BC1BD}"/>
    <cellStyle name="SAPBEXstdItemX 2 5" xfId="9309" xr:uid="{8E44C6D6-6D56-4B91-A7C5-B0AFA55C105F}"/>
    <cellStyle name="SAPBEXstdItemX 2 5 2" xfId="22754" xr:uid="{846263C5-C29C-4CCB-A5D3-A75A80EE0298}"/>
    <cellStyle name="SAPBEXstdItemX 2 5 2 2" xfId="46060" xr:uid="{CE90ECEA-D659-473C-B3DB-747246FAE6B5}"/>
    <cellStyle name="SAPBEXstdItemX 2 5 3" xfId="28233" xr:uid="{B8EA81A9-1F9B-49D9-8D48-1A4A91C6B73F}"/>
    <cellStyle name="SAPBEXstdItemX 2 5 3 2" xfId="51532" xr:uid="{09AD8987-C8DC-4D6B-8866-001756D3A4A0}"/>
    <cellStyle name="SAPBEXstdItemX 2 5 4" xfId="17283" xr:uid="{B84588B5-CD95-441D-842A-431CD0B2E47A}"/>
    <cellStyle name="SAPBEXstdItemX 2 5 4 2" xfId="40595" xr:uid="{B62D4E05-42B7-4B71-BC50-85166942CE39}"/>
    <cellStyle name="SAPBEXstdItemX 2 5 5" xfId="34963" xr:uid="{2C3186DC-73A9-42CC-9FED-ABE3D56E2A94}"/>
    <cellStyle name="SAPBEXstdItemX 2 6" xfId="15532" xr:uid="{097D0009-6A93-489B-AAE1-F2EB7018E1EE}"/>
    <cellStyle name="SAPBEXstdItemX 2 6 2" xfId="26642" xr:uid="{5227B35D-AE76-4B25-96FB-D007223AFE49}"/>
    <cellStyle name="SAPBEXstdItemX 2 6 2 2" xfId="49942" xr:uid="{B8D6A1DA-559F-460A-A2E5-0821A96C7DD1}"/>
    <cellStyle name="SAPBEXstdItemX 2 6 3" xfId="29147" xr:uid="{E5B06B4A-3ADA-462A-8A6E-D98C75911AD8}"/>
    <cellStyle name="SAPBEXstdItemX 2 6 3 2" xfId="52446" xr:uid="{85EA79D4-5D2C-4A7C-BCBE-803F6DCEA869}"/>
    <cellStyle name="SAPBEXstdItemX 2 6 4" xfId="28341" xr:uid="{3C883E7A-E0C0-41FE-AC63-9FDEAA3605EC}"/>
    <cellStyle name="SAPBEXstdItemX 2 6 4 2" xfId="51640" xr:uid="{115DD2C1-8530-4206-B292-206194444519}"/>
    <cellStyle name="SAPBEXstdItemX 2 6 5" xfId="38871" xr:uid="{AEB3E3EA-28F2-4D87-8C82-4FEB3C7E8966}"/>
    <cellStyle name="SAPBEXstdItemX 2 7" xfId="13848" xr:uid="{27005AD1-127E-46F2-973E-A5FC0335F8EA}"/>
    <cellStyle name="SAPBEXstdItemX 2 7 2" xfId="28586" xr:uid="{2AE77147-3261-4ADB-862C-0243FDFC95F1}"/>
    <cellStyle name="SAPBEXstdItemX 2 7 2 2" xfId="51885" xr:uid="{1F99929D-7A08-4355-95C6-02FC0FAE069F}"/>
    <cellStyle name="SAPBEXstdItemX 2 7 3" xfId="28076" xr:uid="{7161B9DF-3900-4F4D-A09F-5C7A2EE07B77}"/>
    <cellStyle name="SAPBEXstdItemX 2 7 3 2" xfId="51375" xr:uid="{16AFD3A6-952D-4AD4-B160-1171D36FC061}"/>
    <cellStyle name="SAPBEXstdItemX 2 7 4" xfId="37192" xr:uid="{77F15AF7-F627-4CE2-8884-8A202CD68BFD}"/>
    <cellStyle name="SAPBEXstdItemX 3" xfId="391" xr:uid="{00000000-0005-0000-0000-0000BD010000}"/>
    <cellStyle name="SAPBEXstdItemX 3 2" xfId="9308" xr:uid="{C9060627-B6A4-4524-8256-0D810CBD9C58}"/>
    <cellStyle name="SAPBEXstdItemX 3 2 2" xfId="22753" xr:uid="{E920FD45-142E-4061-BC76-75F061E1B346}"/>
    <cellStyle name="SAPBEXstdItemX 3 2 2 2" xfId="46059" xr:uid="{19FB1EE7-EB8C-4A30-9BD6-6C3B75B6D435}"/>
    <cellStyle name="SAPBEXstdItemX 3 2 3" xfId="28232" xr:uid="{A0CD2CCD-D9EE-4A39-B78F-73F99F596F3D}"/>
    <cellStyle name="SAPBEXstdItemX 3 2 3 2" xfId="51531" xr:uid="{DDB8B9F5-CE0C-410D-A819-16E5E2A6FA18}"/>
    <cellStyle name="SAPBEXstdItemX 3 2 4" xfId="24796" xr:uid="{A297C41C-443F-455F-ABBE-A661101BB23A}"/>
    <cellStyle name="SAPBEXstdItemX 3 2 4 2" xfId="48102" xr:uid="{859C4FAA-9980-4D5A-A675-C480338E88CD}"/>
    <cellStyle name="SAPBEXstdItemX 3 2 5" xfId="34962" xr:uid="{5AD79989-C386-4EDC-A67F-BF83071B497C}"/>
    <cellStyle name="SAPBEXstdItemX 3 3" xfId="13935" xr:uid="{662171F9-0B80-49AE-9921-E7C4B6F210E5}"/>
    <cellStyle name="SAPBEXstdItemX 3 3 2" xfId="25134" xr:uid="{E8886988-2B0D-474E-B8E3-7A93024F0E57}"/>
    <cellStyle name="SAPBEXstdItemX 3 3 2 2" xfId="48437" xr:uid="{9C0B1F98-2107-4BFC-A19A-C13E06A8340C}"/>
    <cellStyle name="SAPBEXstdItemX 3 3 3" xfId="28666" xr:uid="{8B4D8E8E-A9D5-406D-AAFF-E2E771EFA16E}"/>
    <cellStyle name="SAPBEXstdItemX 3 3 3 2" xfId="51965" xr:uid="{8CB0BBF6-8C24-4161-BB45-D210030A51AB}"/>
    <cellStyle name="SAPBEXstdItemX 3 3 4" xfId="28073" xr:uid="{83949A40-DE5D-474C-98FF-DFDBDF4AC082}"/>
    <cellStyle name="SAPBEXstdItemX 3 3 4 2" xfId="51372" xr:uid="{1320C337-75FC-45DF-B74B-8FFDC0719577}"/>
    <cellStyle name="SAPBEXstdItemX 3 3 5" xfId="37277" xr:uid="{66445AEF-87E7-4A8D-8C4F-5CE4E48DD6BF}"/>
    <cellStyle name="SAPBEXstdItemX 3 4" xfId="15389" xr:uid="{A70E2DD1-C034-4639-A56A-A320F3FFF9F5}"/>
    <cellStyle name="SAPBEXstdItemX 3 4 2" xfId="29070" xr:uid="{F86ED25E-AD80-40A0-9D34-0651435068DD}"/>
    <cellStyle name="SAPBEXstdItemX 3 4 2 2" xfId="52369" xr:uid="{312D4A03-A8CE-45F9-96BB-D3C2689D45C5}"/>
    <cellStyle name="SAPBEXstdItemX 3 4 3" xfId="17437" xr:uid="{B000C329-9A5B-4CFB-8226-EBDFF8E7711B}"/>
    <cellStyle name="SAPBEXstdItemX 3 4 3 2" xfId="40749" xr:uid="{1FCA26F9-78CA-41F1-B38B-E229E1538AE5}"/>
    <cellStyle name="SAPBEXstdItemX 3 4 4" xfId="38728" xr:uid="{304D0912-2444-4D1C-A54B-00589F201BFF}"/>
    <cellStyle name="SAPBEXstdItemX 3 5" xfId="17093" xr:uid="{1912F1E0-4BAF-4461-983D-6694AF3276AA}"/>
    <cellStyle name="SAPBEXstdItemX 3 5 2" xfId="40405" xr:uid="{61B579FA-76FA-48E9-8764-4AC7A689ADCB}"/>
    <cellStyle name="SAPBEXstdItemX 3 6" xfId="16875" xr:uid="{A642A08B-B3E2-4F3D-B1AD-6BD0588026F2}"/>
    <cellStyle name="SAPBEXstdItemX 3 6 2" xfId="40187" xr:uid="{22E34BE3-20EE-42E0-A108-F42CB1DCCA78}"/>
    <cellStyle name="SAPBEXstdItemX 3 7" xfId="28730" xr:uid="{DD308A13-4790-479D-807C-8801D1100920}"/>
    <cellStyle name="SAPBEXstdItemX 3 7 2" xfId="52029" xr:uid="{4C0D1CBB-C437-4985-A21A-883E78DA87DD}"/>
    <cellStyle name="SAPBEXstdItemX 3 8" xfId="29526" xr:uid="{34DB454E-CE24-4E18-9297-CA517D0D8D04}"/>
    <cellStyle name="SAPBEXstdItemX 4" xfId="392" xr:uid="{00000000-0005-0000-0000-0000BE010000}"/>
    <cellStyle name="SAPBEXstdItemX 5" xfId="393" xr:uid="{00000000-0005-0000-0000-0000BF010000}"/>
    <cellStyle name="SAPBEXstdItemX 5 2" xfId="17094" xr:uid="{17CE9C43-19B4-4612-B070-EBEDC2066FB7}"/>
    <cellStyle name="SAPBEXstdItemX 5 2 2" xfId="40406" xr:uid="{204ACABC-ED11-45F0-B027-0BDBD61D8A05}"/>
    <cellStyle name="SAPBEXstdItemX 5 3" xfId="26374" xr:uid="{B4057BF2-DBD1-4A8E-A43F-1636258B3E4C}"/>
    <cellStyle name="SAPBEXstdItemX 5 3 2" xfId="49676" xr:uid="{7268EBB9-3A7C-45B2-81A8-E6F84314E411}"/>
    <cellStyle name="SAPBEXstdItemX 5 4" xfId="28249" xr:uid="{BA5C86C5-6F0E-42B3-B8D3-47B161AEE39B}"/>
    <cellStyle name="SAPBEXstdItemX 5 4 2" xfId="51548" xr:uid="{1E89E2B7-430B-4E02-8BF6-BD4E98F32810}"/>
    <cellStyle name="SAPBEXstdItemX 5 5" xfId="29527" xr:uid="{8BBE4F89-1961-4D47-9FBC-992FA8683A3C}"/>
    <cellStyle name="SAPBEXstdItemX 6" xfId="1435" xr:uid="{552002A5-E5EE-4DCC-B61C-2F898DABC1C2}"/>
    <cellStyle name="SAPBEXstdItemX 6 2" xfId="17266" xr:uid="{74732639-EAB6-42E3-8131-70C2F3F36B01}"/>
    <cellStyle name="SAPBEXstdItemX 6 2 2" xfId="40578" xr:uid="{0935BD13-BED3-4281-B83B-1306E0B3BCE9}"/>
    <cellStyle name="SAPBEXstdItemX 6 3" xfId="26112" xr:uid="{64ED817C-D827-4A09-B2D1-7B1345541C69}"/>
    <cellStyle name="SAPBEXstdItemX 6 3 2" xfId="49414" xr:uid="{F4C12BC2-14CE-4C97-8C57-8D05A08CBEA5}"/>
    <cellStyle name="SAPBEXstdItemX 6 4" xfId="28477" xr:uid="{E9527BB6-FB3D-4EAB-BDF0-01A522D0FFB6}"/>
    <cellStyle name="SAPBEXstdItemX 6 4 2" xfId="51776" xr:uid="{4231006B-76FA-4802-B291-77ACF83E5059}"/>
    <cellStyle name="SAPBEXstdItemX 6 5" xfId="29644" xr:uid="{E47BAD72-38B6-4D0D-AC91-3AA883DDFB04}"/>
    <cellStyle name="SAPBEXstdItemX 7" xfId="15518" xr:uid="{52E10D09-7FE8-4DE0-A222-EE21620C323A}"/>
    <cellStyle name="SAPBEXstdItemX 7 2" xfId="26630" xr:uid="{CAFEB2D3-7FDC-4014-A2A4-F9E780EC7CAE}"/>
    <cellStyle name="SAPBEXstdItemX 7 2 2" xfId="49930" xr:uid="{51B881B9-9047-4292-AA7E-85E336409616}"/>
    <cellStyle name="SAPBEXstdItemX 7 3" xfId="29133" xr:uid="{F16F3A23-5C73-429B-BA0A-4774F7000E4A}"/>
    <cellStyle name="SAPBEXstdItemX 7 3 2" xfId="52432" xr:uid="{421E9BFC-A8E6-4E64-B95C-C5877F60D8BF}"/>
    <cellStyle name="SAPBEXstdItemX 7 4" xfId="17392" xr:uid="{CD8AA41C-951C-444C-8ABC-50D115E9BC75}"/>
    <cellStyle name="SAPBEXstdItemX 7 4 2" xfId="40704" xr:uid="{9A0439BC-A878-4235-B299-97AF99E2D852}"/>
    <cellStyle name="SAPBEXstdItemX 7 5" xfId="38857" xr:uid="{88B2AB1D-4708-4FFB-859E-EA5A6DAD64A0}"/>
    <cellStyle name="SAPBEXstdItemX 8" xfId="15560" xr:uid="{8AE09666-7655-432D-9D97-CB5526BAB903}"/>
    <cellStyle name="SAPBEXstdItemX 8 2" xfId="29175" xr:uid="{12B190CB-2AEB-4C05-8173-4A2B8F293FBB}"/>
    <cellStyle name="SAPBEXstdItemX 8 2 2" xfId="52474" xr:uid="{C94B67BB-C428-49E1-9A7D-6FAD6B90FAFA}"/>
    <cellStyle name="SAPBEXstdItemX 8 3" xfId="28018" xr:uid="{C976A8CC-80CD-438A-A95B-1FD3CACAEDC4}"/>
    <cellStyle name="SAPBEXstdItemX 8 3 2" xfId="51317" xr:uid="{D9791469-6383-4C05-B013-B946400BD1A2}"/>
    <cellStyle name="SAPBEXstdItemX 8 4" xfId="38899" xr:uid="{1AB25085-9CD9-4BDC-87F1-19F3F01BA8FF}"/>
    <cellStyle name="SAPBEXstdItemX_Cash Flow" xfId="9310" xr:uid="{0351BBDF-E2E3-44A1-94A1-4E8B32003598}"/>
    <cellStyle name="SAPBEXtitle" xfId="57" xr:uid="{00000000-0005-0000-0000-0000C0010000}"/>
    <cellStyle name="SAPBEXtitle 2" xfId="394" xr:uid="{00000000-0005-0000-0000-0000C1010000}"/>
    <cellStyle name="SAPBEXtitle 2 2" xfId="395" xr:uid="{00000000-0005-0000-0000-0000C2010000}"/>
    <cellStyle name="SAPBEXtitle 2 2 2" xfId="9312" xr:uid="{E94E92DD-7EE3-4ED6-9EFA-D474F9A3ED47}"/>
    <cellStyle name="SAPBEXtitle 2 2 2 2" xfId="22756" xr:uid="{8174B233-251B-41BA-A688-5EE5A1DA7801}"/>
    <cellStyle name="SAPBEXtitle 2 2 2 2 2" xfId="46062" xr:uid="{0FFC1E10-9AB3-42CB-8476-24375339DB2B}"/>
    <cellStyle name="SAPBEXtitle 2 2 2 3" xfId="28235" xr:uid="{816BC758-B5B1-406E-BABF-4239F525ABA0}"/>
    <cellStyle name="SAPBEXtitle 2 2 2 3 2" xfId="51534" xr:uid="{DF374769-2A03-43EB-A8B0-2BAC8CB088D2}"/>
    <cellStyle name="SAPBEXtitle 2 2 2 4" xfId="28168" xr:uid="{4CBDACDD-82E3-48EE-8195-25D1BF2CAA02}"/>
    <cellStyle name="SAPBEXtitle 2 2 2 4 2" xfId="51467" xr:uid="{C99E34EA-C2FE-415E-A9BE-6A653D0C4DAD}"/>
    <cellStyle name="SAPBEXtitle 2 2 2 5" xfId="34965" xr:uid="{4C4B7954-1AAB-4EE6-B1D6-C246563939CD}"/>
    <cellStyle name="SAPBEXtitle 2 2 3" xfId="13861" xr:uid="{35021338-5A1E-48D6-A7BD-4E067C1D21CB}"/>
    <cellStyle name="SAPBEXtitle 2 2 3 2" xfId="25074" xr:uid="{16C50D23-A1DB-4401-A702-30FE8BB87C91}"/>
    <cellStyle name="SAPBEXtitle 2 2 3 2 2" xfId="48378" xr:uid="{E7823987-245A-4177-9D12-9A94ED7E3812}"/>
    <cellStyle name="SAPBEXtitle 2 2 3 3" xfId="28598" xr:uid="{1AE41130-2077-4EE1-9ED3-8A9FD2549FBE}"/>
    <cellStyle name="SAPBEXtitle 2 2 3 3 2" xfId="51897" xr:uid="{406F32DF-7C96-460E-9D2E-8FD16EDA8A9D}"/>
    <cellStyle name="SAPBEXtitle 2 2 3 4" xfId="27950" xr:uid="{4963F71F-6FC6-4875-9C84-FEF725F497FA}"/>
    <cellStyle name="SAPBEXtitle 2 2 3 4 2" xfId="51249" xr:uid="{E3FED27C-4986-4974-9FDB-FA662174B280}"/>
    <cellStyle name="SAPBEXtitle 2 2 3 5" xfId="37204" xr:uid="{FF81871F-4951-4D41-A2C9-31FE9324812D}"/>
    <cellStyle name="SAPBEXtitle 2 2 4" xfId="15378" xr:uid="{84522495-9622-4C98-82C4-5E251AAD2176}"/>
    <cellStyle name="SAPBEXtitle 2 2 4 2" xfId="29059" xr:uid="{8EC96F06-DC95-42B4-8502-D1A2B779B55A}"/>
    <cellStyle name="SAPBEXtitle 2 2 4 2 2" xfId="52358" xr:uid="{43CD8105-A0CB-440C-9A41-B2430A442E4B}"/>
    <cellStyle name="SAPBEXtitle 2 2 4 3" xfId="28370" xr:uid="{F1BC478C-7528-4D59-AC3C-583CA241B6A4}"/>
    <cellStyle name="SAPBEXtitle 2 2 4 3 2" xfId="51669" xr:uid="{CA11CDF4-8DBF-4445-BD2F-225345F2E4EA}"/>
    <cellStyle name="SAPBEXtitle 2 2 4 4" xfId="38717" xr:uid="{69CF417E-F0F0-450E-87C9-B12F62B3F4A2}"/>
    <cellStyle name="SAPBEXtitle 2 3" xfId="396" xr:uid="{00000000-0005-0000-0000-0000C3010000}"/>
    <cellStyle name="SAPBEXtitle 2 4" xfId="397" xr:uid="{00000000-0005-0000-0000-0000C4010000}"/>
    <cellStyle name="SAPBEXtitle 2 5" xfId="1437" xr:uid="{E57B767E-7B8C-4FE4-97C0-9DD5F5E9392A}"/>
    <cellStyle name="SAPBEXtitle 3" xfId="398" xr:uid="{00000000-0005-0000-0000-0000C5010000}"/>
    <cellStyle name="SAPBEXtitle 3 2" xfId="9311" xr:uid="{51682F7F-90BF-4730-86CE-43FF2515A7D2}"/>
    <cellStyle name="SAPBEXtitle 3 2 2" xfId="22755" xr:uid="{347DDFBF-09D7-4FCD-BBDB-E64E24170381}"/>
    <cellStyle name="SAPBEXtitle 3 2 2 2" xfId="46061" xr:uid="{A18F96B4-A2F0-4CFE-9E38-77272D9799FE}"/>
    <cellStyle name="SAPBEXtitle 3 2 3" xfId="28234" xr:uid="{2292D598-4B99-43A1-A527-30F1343DDFBA}"/>
    <cellStyle name="SAPBEXtitle 3 2 3 2" xfId="51533" xr:uid="{FE693F88-5AF6-45E4-83B8-BD2C288380B5}"/>
    <cellStyle name="SAPBEXtitle 3 2 4" xfId="28169" xr:uid="{32AFC6E3-D701-47D4-8AC6-34E5245DFBD8}"/>
    <cellStyle name="SAPBEXtitle 3 2 4 2" xfId="51468" xr:uid="{C9A05589-8060-423C-B09C-BE14D5656EB3}"/>
    <cellStyle name="SAPBEXtitle 3 2 5" xfId="34964" xr:uid="{AD9348E8-2197-467F-9AD2-6AA3A036EA3B}"/>
    <cellStyle name="SAPBEXtitle 3 3" xfId="13970" xr:uid="{3F007412-5319-407A-B90F-0ACDDF43DDAA}"/>
    <cellStyle name="SAPBEXtitle 3 3 2" xfId="25162" xr:uid="{C6FBF374-5623-4A70-9218-9703BED81E2A}"/>
    <cellStyle name="SAPBEXtitle 3 3 2 2" xfId="48465" xr:uid="{D433994D-E3C2-4CED-9F1C-003583C69791}"/>
    <cellStyle name="SAPBEXtitle 3 3 3" xfId="28689" xr:uid="{540144AC-BB63-492C-BD36-1474940E3A68}"/>
    <cellStyle name="SAPBEXtitle 3 3 3 2" xfId="51988" xr:uid="{38EA7098-A126-41BE-AB14-A3358D19D0F8}"/>
    <cellStyle name="SAPBEXtitle 3 3 4" xfId="28247" xr:uid="{0E12D761-1C17-416C-9133-37B92DC68CB4}"/>
    <cellStyle name="SAPBEXtitle 3 3 4 2" xfId="51546" xr:uid="{87E59625-74E2-4AB5-908F-8FE52BC9E797}"/>
    <cellStyle name="SAPBEXtitle 3 3 5" xfId="37312" xr:uid="{DD8B8BAE-F086-44BC-88C3-A5309AB91A6D}"/>
    <cellStyle name="SAPBEXtitle 3 4" xfId="15605" xr:uid="{461CD3B5-D421-4805-A743-6B3F83FBAEDD}"/>
    <cellStyle name="SAPBEXtitle 3 4 2" xfId="29219" xr:uid="{6E2FCB81-0026-405B-B8EE-046160555298}"/>
    <cellStyle name="SAPBEXtitle 3 4 2 2" xfId="52518" xr:uid="{BCD9806C-9C4B-44EC-BF50-66CD048D92F2}"/>
    <cellStyle name="SAPBEXtitle 3 4 3" xfId="28372" xr:uid="{916E749F-65F5-4481-B178-563181719690}"/>
    <cellStyle name="SAPBEXtitle 3 4 3 2" xfId="51671" xr:uid="{E29998A7-4B63-41D3-85E4-B3C1EC3C26F4}"/>
    <cellStyle name="SAPBEXtitle 3 4 4" xfId="38943" xr:uid="{35033026-D96E-4E3C-B9B6-454C0649B3A2}"/>
    <cellStyle name="SAPBEXtitle 4" xfId="399" xr:uid="{00000000-0005-0000-0000-0000C6010000}"/>
    <cellStyle name="SAPBEXtitle 5" xfId="400" xr:uid="{00000000-0005-0000-0000-0000C7010000}"/>
    <cellStyle name="SAPBEXtitle 5 2" xfId="17096" xr:uid="{7465A2E3-5C9C-46BD-89B3-4DA823A91760}"/>
    <cellStyle name="SAPBEXtitle 5 2 2" xfId="40408" xr:uid="{E4BC4CF8-CA93-4881-A35D-A1BAFC144390}"/>
    <cellStyle name="SAPBEXtitle 5 3" xfId="26499" xr:uid="{8321D151-051D-4413-A28D-4F437767BDCB}"/>
    <cellStyle name="SAPBEXtitle 5 3 2" xfId="49799" xr:uid="{EC746DDC-98F2-4BCD-BD42-5FB91CD89EE8}"/>
    <cellStyle name="SAPBEXtitle 5 4" xfId="28430" xr:uid="{5B145C91-DC46-4C14-B879-D2B57385D09B}"/>
    <cellStyle name="SAPBEXtitle 5 4 2" xfId="51729" xr:uid="{1544F983-8A9E-4FA0-B40D-D9F71E9F5B2D}"/>
    <cellStyle name="SAPBEXtitle 5 5" xfId="29528" xr:uid="{D3DC624B-86AF-4AC0-976F-C919797F329B}"/>
    <cellStyle name="SAPBEXtitle 6" xfId="1436" xr:uid="{108C3B92-C5CE-45C1-956A-795CF8FAC720}"/>
    <cellStyle name="SAPBEXtitle_Cash Flow" xfId="9313" xr:uid="{07CADA54-BC9E-47F7-A358-5AD033619579}"/>
    <cellStyle name="SAPBEXunassignedItem" xfId="401" xr:uid="{00000000-0005-0000-0000-0000C8010000}"/>
    <cellStyle name="SAPBEXunassignedItem 2" xfId="15216" xr:uid="{B1BD5745-F917-4422-B2EB-984E8B71BDE1}"/>
    <cellStyle name="SAPBEXunassignedItem 2 2" xfId="26370" xr:uid="{00381299-0126-4132-8CCD-6CEDA497A39D}"/>
    <cellStyle name="SAPBEXunassignedItem 2 2 2" xfId="49672" xr:uid="{C77A70B8-3AAB-4224-AF49-C348922B1DF2}"/>
    <cellStyle name="SAPBEXunassignedItem 2 3" xfId="28946" xr:uid="{E695A307-4C17-4D6B-8C1D-3767C685E9A2}"/>
    <cellStyle name="SAPBEXunassignedItem 2 3 2" xfId="52245" xr:uid="{9107993B-AFB7-4D37-91A7-E4B066CCF3A2}"/>
    <cellStyle name="SAPBEXunassignedItem 2 4" xfId="17434" xr:uid="{317726E5-EA3B-4DD8-A618-6117C81B96FA}"/>
    <cellStyle name="SAPBEXunassignedItem 2 4 2" xfId="40746" xr:uid="{7FC54036-B726-411E-A952-6118F4E0360B}"/>
    <cellStyle name="SAPBEXunassignedItem 2 5" xfId="38557" xr:uid="{1374349B-7878-4670-A3D1-E7B39A26F341}"/>
    <cellStyle name="SAPBEXunassignedItem 3" xfId="15620" xr:uid="{E473F9E0-00C2-42E3-AFE3-AA3BBC2AD60D}"/>
    <cellStyle name="SAPBEXunassignedItem 3 2" xfId="29234" xr:uid="{8D0AA584-5D25-4C5A-82F6-0D43FA5EBC9D}"/>
    <cellStyle name="SAPBEXunassignedItem 3 2 2" xfId="52533" xr:uid="{BE28C699-A24A-42B8-B56F-F455F95CA8B9}"/>
    <cellStyle name="SAPBEXunassignedItem 3 3" xfId="28027" xr:uid="{DBB188B2-0E4E-44C9-B44A-028C269F4F4C}"/>
    <cellStyle name="SAPBEXunassignedItem 3 3 2" xfId="51326" xr:uid="{F260FED7-AD3E-4772-B9C0-77A4D8CB4041}"/>
    <cellStyle name="SAPBEXunassignedItem 3 4" xfId="38958" xr:uid="{9A72C600-323B-41EF-AF6B-0A3D0B6E5A4B}"/>
    <cellStyle name="SAPBEXundefined" xfId="58" xr:uid="{00000000-0005-0000-0000-0000C9010000}"/>
    <cellStyle name="SAPBEXundefined 2" xfId="402" xr:uid="{00000000-0005-0000-0000-0000CA010000}"/>
    <cellStyle name="SAPBEXundefined 2 10" xfId="29529" xr:uid="{81B9F824-0591-48CF-BE4A-B94DCB5CA6B8}"/>
    <cellStyle name="SAPBEXundefined 2 2" xfId="403" xr:uid="{00000000-0005-0000-0000-0000CB010000}"/>
    <cellStyle name="SAPBEXundefined 2 2 2" xfId="13794" xr:uid="{824866E8-3D73-480D-972D-E1AD23B06DE3}"/>
    <cellStyle name="SAPBEXundefined 2 2 2 2" xfId="25039" xr:uid="{D928331E-B9E6-42D8-8E2D-60BFB1E0F755}"/>
    <cellStyle name="SAPBEXundefined 2 2 2 2 2" xfId="48345" xr:uid="{1FC1345C-52A5-4A69-9AFB-F230C25053D3}"/>
    <cellStyle name="SAPBEXundefined 2 2 2 3" xfId="28540" xr:uid="{11372167-6567-4007-AFEF-702224D5AAFA}"/>
    <cellStyle name="SAPBEXundefined 2 2 2 3 2" xfId="51839" xr:uid="{6308AB19-D47B-4744-8B1D-1A445F6BF627}"/>
    <cellStyle name="SAPBEXundefined 2 2 2 4" xfId="17290" xr:uid="{5AB09674-F66A-49E3-B3D3-F13634172EC0}"/>
    <cellStyle name="SAPBEXundefined 2 2 2 4 2" xfId="40602" xr:uid="{3E15AC4D-15CC-4CDE-870A-2D265B657ECB}"/>
    <cellStyle name="SAPBEXundefined 2 2 2 5" xfId="37146" xr:uid="{3F58D583-9E65-4B1D-8E94-948C8408AD23}"/>
    <cellStyle name="SAPBEXundefined 2 2 3" xfId="13967" xr:uid="{40C305B0-B334-4659-8C1B-C7FEC5FCE8ED}"/>
    <cellStyle name="SAPBEXundefined 2 2 3 2" xfId="25159" xr:uid="{3F903C2F-3744-4EBA-8655-A0FED8C31C3A}"/>
    <cellStyle name="SAPBEXundefined 2 2 3 2 2" xfId="48462" xr:uid="{460222CB-D194-4478-B79F-1A8339FDBFEF}"/>
    <cellStyle name="SAPBEXundefined 2 2 3 3" xfId="28686" xr:uid="{57F01620-7AA2-449D-8D0C-C99EEA6A90CA}"/>
    <cellStyle name="SAPBEXundefined 2 2 3 3 2" xfId="51985" xr:uid="{504480B9-42CC-48A4-8AF9-57BD7B232BF2}"/>
    <cellStyle name="SAPBEXundefined 2 2 3 4" xfId="29237" xr:uid="{DBE4A1FB-01F4-4E4F-852A-5FA87A53FE33}"/>
    <cellStyle name="SAPBEXundefined 2 2 3 4 2" xfId="52536" xr:uid="{C7D9419A-640C-47A1-A82F-C2A3AD47CB18}"/>
    <cellStyle name="SAPBEXundefined 2 2 3 5" xfId="37309" xr:uid="{0ADBFEE4-E8F3-4605-9EE3-956050787FC1}"/>
    <cellStyle name="SAPBEXundefined 2 2 4" xfId="15240" xr:uid="{359B4892-E504-4975-8213-066C04739FBF}"/>
    <cellStyle name="SAPBEXundefined 2 2 4 2" xfId="28969" xr:uid="{E46C2B38-4FFE-4673-B9EC-222FDE18C0D1}"/>
    <cellStyle name="SAPBEXundefined 2 2 4 2 2" xfId="52268" xr:uid="{C0BC6A52-26FF-4DFD-AC61-0C6DD091A90B}"/>
    <cellStyle name="SAPBEXundefined 2 2 4 3" xfId="24760" xr:uid="{8B95D1DB-D295-4404-A399-BB1440222A43}"/>
    <cellStyle name="SAPBEXundefined 2 2 4 3 2" xfId="48066" xr:uid="{92121AB3-705F-4ADA-8526-386473E4F44F}"/>
    <cellStyle name="SAPBEXundefined 2 2 4 4" xfId="38581" xr:uid="{28246354-5C5E-45A7-A556-6E9A899C2190}"/>
    <cellStyle name="SAPBEXundefined 2 2 5" xfId="17098" xr:uid="{8A98CADF-7F07-4D8E-AB24-7E4B503EE861}"/>
    <cellStyle name="SAPBEXundefined 2 2 5 2" xfId="40410" xr:uid="{7334F04E-2274-437A-B823-D70AD044A1F9}"/>
    <cellStyle name="SAPBEXundefined 2 2 6" xfId="26493" xr:uid="{585267B9-D8B5-4E30-92A7-69C7B5285C4F}"/>
    <cellStyle name="SAPBEXundefined 2 2 6 2" xfId="49794" xr:uid="{6C5BEDF8-5A08-41F6-92FE-8DF34189AC2D}"/>
    <cellStyle name="SAPBEXundefined 2 2 7" xfId="28421" xr:uid="{447B8ED6-F04A-4EA8-9A26-3048C1D39D77}"/>
    <cellStyle name="SAPBEXundefined 2 2 7 2" xfId="51720" xr:uid="{DB682487-0045-4786-ADA3-BF7611963693}"/>
    <cellStyle name="SAPBEXundefined 2 2 8" xfId="29530" xr:uid="{6442F424-378E-43B8-9A02-692CD058B6E3}"/>
    <cellStyle name="SAPBEXundefined 2 3" xfId="404" xr:uid="{00000000-0005-0000-0000-0000CC010000}"/>
    <cellStyle name="SAPBEXundefined 2 4" xfId="9315" xr:uid="{3E256DE8-9321-4078-9D6A-84DE550CBFAF}"/>
    <cellStyle name="SAPBEXundefined 2 4 2" xfId="22758" xr:uid="{36EB470B-2364-45B5-A568-DC2A15A55B48}"/>
    <cellStyle name="SAPBEXundefined 2 4 2 2" xfId="46064" xr:uid="{31C20A54-BA5E-4387-91C3-F1C2F9A6CCEF}"/>
    <cellStyle name="SAPBEXundefined 2 4 3" xfId="28237" xr:uid="{E181E3C3-92F5-4C7E-B41B-1F2F3913AD2D}"/>
    <cellStyle name="SAPBEXundefined 2 4 3 2" xfId="51536" xr:uid="{EF6AF10B-C9E6-4F7B-A204-EA307D57F3F9}"/>
    <cellStyle name="SAPBEXundefined 2 4 4" xfId="28166" xr:uid="{91435C2A-4393-420A-9EF4-DEAF3D741509}"/>
    <cellStyle name="SAPBEXundefined 2 4 4 2" xfId="51465" xr:uid="{70327662-1AC6-4158-B8D9-DD9DA1CED475}"/>
    <cellStyle name="SAPBEXundefined 2 4 5" xfId="34967" xr:uid="{DE78C7AD-79B5-40C1-BAC8-32F0199E045A}"/>
    <cellStyle name="SAPBEXundefined 2 5" xfId="15554" xr:uid="{BAEF146B-F2A6-4B0C-8E15-AD14B647FB47}"/>
    <cellStyle name="SAPBEXundefined 2 5 2" xfId="26660" xr:uid="{31549FD2-911C-4FB8-B764-9CC93116127E}"/>
    <cellStyle name="SAPBEXundefined 2 5 2 2" xfId="49960" xr:uid="{4DF2411B-79CB-4A96-BF76-0E11579B0820}"/>
    <cellStyle name="SAPBEXundefined 2 5 3" xfId="29169" xr:uid="{AA9DD7A4-98FB-4CF8-ADF1-EF566EEA1AAB}"/>
    <cellStyle name="SAPBEXundefined 2 5 3 2" xfId="52468" xr:uid="{A49D6A10-3612-488E-9406-986790719209}"/>
    <cellStyle name="SAPBEXundefined 2 5 4" xfId="24874" xr:uid="{0BFB08A5-A853-4606-85B3-FD93FE5D73D0}"/>
    <cellStyle name="SAPBEXundefined 2 5 4 2" xfId="48180" xr:uid="{C8CA5E32-BFAE-4A54-BCE4-3F872B5E519C}"/>
    <cellStyle name="SAPBEXundefined 2 5 5" xfId="38893" xr:uid="{A82B2B99-B1EF-482B-9C1A-75388FFB49E4}"/>
    <cellStyle name="SAPBEXundefined 2 6" xfId="15227" xr:uid="{54B3C294-3932-46F9-BECF-AC5D15308577}"/>
    <cellStyle name="SAPBEXundefined 2 6 2" xfId="28956" xr:uid="{33F9BF7A-B1E4-4F7C-9781-F364CCDF3E0A}"/>
    <cellStyle name="SAPBEXundefined 2 6 2 2" xfId="52255" xr:uid="{B7D461A8-678E-4486-9541-E782E489C301}"/>
    <cellStyle name="SAPBEXundefined 2 6 3" xfId="27959" xr:uid="{07DBFEE0-C1D0-4E42-809C-AA9FCAE16DE9}"/>
    <cellStyle name="SAPBEXundefined 2 6 3 2" xfId="51258" xr:uid="{A84599B7-D89E-4661-99B2-C7C92AC4AF3E}"/>
    <cellStyle name="SAPBEXundefined 2 6 4" xfId="38568" xr:uid="{7B7D3EDF-0DD1-4C78-B1AA-1CF87E010B70}"/>
    <cellStyle name="SAPBEXundefined 2 7" xfId="17097" xr:uid="{9EE735D8-4EB1-4C6A-925F-BBAF69090854}"/>
    <cellStyle name="SAPBEXundefined 2 7 2" xfId="40409" xr:uid="{7EF54A9A-D94E-4307-ACE1-D037541C654D}"/>
    <cellStyle name="SAPBEXundefined 2 8" xfId="26649" xr:uid="{9564691D-F3EC-41A7-B567-7178BB70DD65}"/>
    <cellStyle name="SAPBEXundefined 2 8 2" xfId="49949" xr:uid="{76BDABE0-5066-4FD5-A382-099C1FEFB459}"/>
    <cellStyle name="SAPBEXundefined 2 9" xfId="28926" xr:uid="{1F87A8F1-0054-4666-9550-637F2903DE84}"/>
    <cellStyle name="SAPBEXundefined 2 9 2" xfId="52225" xr:uid="{5ACDFF0C-99ED-446E-8D30-2B62A5487FA7}"/>
    <cellStyle name="SAPBEXundefined 3" xfId="405" xr:uid="{00000000-0005-0000-0000-0000CD010000}"/>
    <cellStyle name="SAPBEXundefined 3 2" xfId="9314" xr:uid="{70287342-0DF1-4C50-8610-BE4D6247A7F1}"/>
    <cellStyle name="SAPBEXundefined 3 2 2" xfId="22757" xr:uid="{CA6C3688-F1A8-4A5D-BBCB-01E86AC81910}"/>
    <cellStyle name="SAPBEXundefined 3 2 2 2" xfId="46063" xr:uid="{5E74F4FC-F266-4E01-9668-983B0EA2A178}"/>
    <cellStyle name="SAPBEXundefined 3 2 3" xfId="28236" xr:uid="{0A4D7ED2-BD64-4030-9D11-D3632986A047}"/>
    <cellStyle name="SAPBEXundefined 3 2 3 2" xfId="51535" xr:uid="{14A69572-3FA2-4A3B-B90B-A7B3FB71D63F}"/>
    <cellStyle name="SAPBEXundefined 3 2 4" xfId="28167" xr:uid="{A0084FDA-8DAA-45BE-8191-D94E482D8596}"/>
    <cellStyle name="SAPBEXundefined 3 2 4 2" xfId="51466" xr:uid="{F29EF6DA-9426-4DBC-92D9-4CCFE017870E}"/>
    <cellStyle name="SAPBEXundefined 3 2 5" xfId="34966" xr:uid="{B1A0E325-2637-4541-B867-6DA050B12365}"/>
    <cellStyle name="SAPBEXundefined 3 3" xfId="14114" xr:uid="{7FF9B1AA-A56E-4591-A24F-1C2CF5E95872}"/>
    <cellStyle name="SAPBEXundefined 3 3 2" xfId="25276" xr:uid="{97280B87-FE00-4769-9255-8BD08A6CB459}"/>
    <cellStyle name="SAPBEXundefined 3 3 2 2" xfId="48578" xr:uid="{A8EC54BD-2F1F-4579-B375-04FBB41F889F}"/>
    <cellStyle name="SAPBEXundefined 3 3 3" xfId="28799" xr:uid="{278A38F0-86A8-4599-880A-557854B6080C}"/>
    <cellStyle name="SAPBEXundefined 3 3 3 2" xfId="52098" xr:uid="{71ACFD1C-C04E-4C53-ACF8-8CED7CA62AD2}"/>
    <cellStyle name="SAPBEXundefined 3 3 4" xfId="28019" xr:uid="{F0F403C5-4431-414D-ADCD-350C7A2164E9}"/>
    <cellStyle name="SAPBEXundefined 3 3 4 2" xfId="51318" xr:uid="{4BE39188-2C3F-479A-AE3D-6DD7226205AC}"/>
    <cellStyle name="SAPBEXundefined 3 3 5" xfId="37455" xr:uid="{70793920-8584-4272-88C6-0D10087F81B9}"/>
    <cellStyle name="SAPBEXundefined 3 4" xfId="15557" xr:uid="{15C2D962-6EB6-4AC1-9A45-040586B59084}"/>
    <cellStyle name="SAPBEXundefined 3 4 2" xfId="29172" xr:uid="{0A199C07-E507-4394-AD1F-C5EA480A2765}"/>
    <cellStyle name="SAPBEXundefined 3 4 2 2" xfId="52471" xr:uid="{AC5672F4-316C-420A-82BF-E0FE3E0D2C44}"/>
    <cellStyle name="SAPBEXundefined 3 4 3" xfId="28331" xr:uid="{78620C22-4FEA-4090-A944-46375447CA8B}"/>
    <cellStyle name="SAPBEXundefined 3 4 3 2" xfId="51630" xr:uid="{8AFCEE94-713E-450E-88C1-507710B22626}"/>
    <cellStyle name="SAPBEXundefined 3 4 4" xfId="38896" xr:uid="{951D7B47-AFD7-4EB6-ABD4-A33850879555}"/>
    <cellStyle name="SAPBEXundefined 4" xfId="406" xr:uid="{00000000-0005-0000-0000-0000CE010000}"/>
    <cellStyle name="SAPBEXundefined 4 2" xfId="17099" xr:uid="{C708685A-9629-4A37-8834-88B8B065A1CA}"/>
    <cellStyle name="SAPBEXundefined 4 2 2" xfId="40411" xr:uid="{D830F690-1698-47C2-A1F2-A7099E5699AE}"/>
    <cellStyle name="SAPBEXundefined 4 3" xfId="16874" xr:uid="{85A73E2D-51BE-4200-AD0C-3CF692EA116E}"/>
    <cellStyle name="SAPBEXundefined 4 3 2" xfId="40186" xr:uid="{BAF84D8F-6168-4760-B09D-F7B8E8D903F3}"/>
    <cellStyle name="SAPBEXundefined 4 4" xfId="25116" xr:uid="{C49C72FB-9390-4ED3-9B28-CF0A4A6A5843}"/>
    <cellStyle name="SAPBEXundefined 4 4 2" xfId="48419" xr:uid="{35244699-E45B-47E3-91C3-9DD0D5A7900A}"/>
    <cellStyle name="SAPBEXundefined 4 5" xfId="29531" xr:uid="{A9C1A198-4E48-4F3D-90DC-0CC67ACF425B}"/>
    <cellStyle name="SAPBEXundefined 5" xfId="1438" xr:uid="{195F1975-97C4-459F-85A6-FF1E37E57FB7}"/>
    <cellStyle name="SAPBEXundefined 5 2" xfId="17267" xr:uid="{C2974181-515C-474D-B8B3-0BE6DEBACBDF}"/>
    <cellStyle name="SAPBEXundefined 5 2 2" xfId="40579" xr:uid="{AFBA6BBC-4713-4DE6-9E06-1A91E727E24F}"/>
    <cellStyle name="SAPBEXundefined 5 3" xfId="26656" xr:uid="{CBF98AD6-1B71-4956-ABA0-1D07A18D95F4}"/>
    <cellStyle name="SAPBEXundefined 5 3 2" xfId="49956" xr:uid="{70A21F42-800F-4E3D-BF89-24A853153B42}"/>
    <cellStyle name="SAPBEXundefined 5 4" xfId="28379" xr:uid="{C4A90E2F-D3BF-4CFD-ADAB-950392BFB8F7}"/>
    <cellStyle name="SAPBEXundefined 5 4 2" xfId="51678" xr:uid="{135FCCAA-66AB-4580-854D-A9071AA9EA2A}"/>
    <cellStyle name="SAPBEXundefined 5 5" xfId="29645" xr:uid="{BCFD61C9-2751-47E6-A6E7-B6558BAE1CFD}"/>
    <cellStyle name="SAPBEXundefined 6" xfId="15570" xr:uid="{6082AA05-6D08-4990-8147-4AFB073E35E2}"/>
    <cellStyle name="SAPBEXundefined 6 2" xfId="26671" xr:uid="{2207E5D9-4C31-44FF-99C7-92F71A549D22}"/>
    <cellStyle name="SAPBEXundefined 6 2 2" xfId="49970" xr:uid="{2DE2A6D5-1CA0-44B8-8E3D-14556CD11BB8}"/>
    <cellStyle name="SAPBEXundefined 6 3" xfId="29184" xr:uid="{1772DFD1-A211-4928-AB4A-E197D04A8FCD}"/>
    <cellStyle name="SAPBEXundefined 6 3 2" xfId="52483" xr:uid="{0C7992E5-44C2-41EB-BCFA-0D1FEA28B05D}"/>
    <cellStyle name="SAPBEXundefined 6 4" xfId="28131" xr:uid="{F031728D-211E-44FA-A3F9-4B1715B29243}"/>
    <cellStyle name="SAPBEXundefined 6 4 2" xfId="51430" xr:uid="{59067FEC-1781-4DC2-A98C-D4B16B809525}"/>
    <cellStyle name="SAPBEXundefined 6 5" xfId="38908" xr:uid="{92393850-93EE-4910-856E-562EE2B75CDB}"/>
    <cellStyle name="SAPBEXundefined 7" xfId="14001" xr:uid="{04BA21D3-F19B-4349-9E40-6A4C913D403A}"/>
    <cellStyle name="SAPBEXundefined 7 2" xfId="28714" xr:uid="{165DF85B-3D60-4991-9DF8-00CDEEC4919B}"/>
    <cellStyle name="SAPBEXundefined 7 2 2" xfId="52013" xr:uid="{AB505546-02B7-4C70-A580-E009D587ED46}"/>
    <cellStyle name="SAPBEXundefined 7 3" xfId="24864" xr:uid="{4A2AFCD6-CF09-4969-ACCE-A736529A337B}"/>
    <cellStyle name="SAPBEXundefined 7 3 2" xfId="48170" xr:uid="{E6EDC121-2D6E-41C3-AD0E-A3785AE2E97D}"/>
    <cellStyle name="SAPBEXundefined 7 4" xfId="37342" xr:uid="{B1228174-7C45-4E57-8ED5-2D62BC48DE90}"/>
    <cellStyle name="SAPBEXundefined_Cash Flow" xfId="9316" xr:uid="{52EF05DF-83F6-4E68-9398-9D5B072E81D2}"/>
    <cellStyle name="SAPBorder" xfId="431" xr:uid="{00000000-0005-0000-0000-0000CF010000}"/>
    <cellStyle name="SAPDataCell" xfId="414" xr:uid="{00000000-0005-0000-0000-0000D0010000}"/>
    <cellStyle name="SAPDataCell 2" xfId="2745" xr:uid="{56292D87-41F3-4FF6-8B11-E9AC7D2D59AC}"/>
    <cellStyle name="SAPDataCell 2 2" xfId="52655" xr:uid="{36015CEC-BD39-4E42-892A-C931004EC315}"/>
    <cellStyle name="SAPDataCell 3" xfId="13836" xr:uid="{A7A9F82A-6395-4571-9A7E-AE6E68472CEF}"/>
    <cellStyle name="SAPDataRemoved" xfId="16845" xr:uid="{A0C2EA14-12F8-41C9-B6B8-1866F371CB9E}"/>
    <cellStyle name="SAPDataRemoved 2" xfId="52648" xr:uid="{7B2B09D7-5FD3-46DE-8348-DE09F6B9BB38}"/>
    <cellStyle name="SAPDataTotalCell" xfId="415" xr:uid="{00000000-0005-0000-0000-0000D1010000}"/>
    <cellStyle name="SAPDataTotalCell 2" xfId="16848" xr:uid="{61CB6C99-1D61-489E-8771-A5C1BA724336}"/>
    <cellStyle name="SAPDataTotalCell 2 2" xfId="52657" xr:uid="{165C3EDE-75F6-4CF7-8914-07755A6F6255}"/>
    <cellStyle name="SAPDimensionCell" xfId="413" xr:uid="{00000000-0005-0000-0000-0000D2010000}"/>
    <cellStyle name="SAPDimensionCell 2" xfId="13833" xr:uid="{42CD4E45-E3B5-48E6-99D6-7B957274EE48}"/>
    <cellStyle name="SAPDimensionCell 2 2" xfId="52651" xr:uid="{3F3AF85C-784B-4EA6-B358-AA01039DBBDE}"/>
    <cellStyle name="SAPEditableDataCell" xfId="416" xr:uid="{00000000-0005-0000-0000-0000D3010000}"/>
    <cellStyle name="SAPEditableDataCell 2" xfId="16849" xr:uid="{2252F414-393E-4159-9CC7-42F3000E5358}"/>
    <cellStyle name="SAPEditableDataCell 3" xfId="52637" xr:uid="{83485F9E-CDD2-4C85-861B-D8134199DF27}"/>
    <cellStyle name="SAPEditableDataTotalCell" xfId="419" xr:uid="{00000000-0005-0000-0000-0000D4010000}"/>
    <cellStyle name="SAPEditableDataTotalCell 2" xfId="52639" xr:uid="{C2532CE2-513A-4E9D-9725-3D179CC94517}"/>
    <cellStyle name="SAPEmphasized" xfId="439" xr:uid="{00000000-0005-0000-0000-0000D5010000}"/>
    <cellStyle name="SAPEmphasizedEditableDataCell" xfId="441" xr:uid="{00000000-0005-0000-0000-0000D6010000}"/>
    <cellStyle name="SAPEmphasizedEditableDataCell 2" xfId="16865" xr:uid="{DD81780C-D2C6-4A6B-B681-CDE017701EFA}"/>
    <cellStyle name="SAPEmphasizedEditableDataCell 3" xfId="52644" xr:uid="{BA5C5B30-9BBF-45BA-8971-D487D38855E5}"/>
    <cellStyle name="SAPEmphasizedEditableDataTotalCell" xfId="442" xr:uid="{00000000-0005-0000-0000-0000D7010000}"/>
    <cellStyle name="SAPEmphasizedEditableDataTotalCell 2" xfId="52646" xr:uid="{06DAB5C0-F212-49E0-A34F-EF336C10CE0F}"/>
    <cellStyle name="SAPEmphasizedLockedDataCell" xfId="445" xr:uid="{00000000-0005-0000-0000-0000D8010000}"/>
    <cellStyle name="SAPEmphasizedLockedDataCell 2" xfId="16866" xr:uid="{1B118FF6-B13E-4A82-977F-20E13F1FB45A}"/>
    <cellStyle name="SAPEmphasizedLockedDataCell 3" xfId="52645" xr:uid="{9962DEBF-B7DF-461C-BCC7-B8D8430D4FCE}"/>
    <cellStyle name="SAPEmphasizedLockedDataTotalCell" xfId="446" xr:uid="{00000000-0005-0000-0000-0000D9010000}"/>
    <cellStyle name="SAPEmphasizedLockedDataTotalCell 2" xfId="16868" xr:uid="{C8370B5D-9D1A-4419-B24E-DC92F602CB6B}"/>
    <cellStyle name="SAPEmphasizedLockedDataTotalCell 3" xfId="52647" xr:uid="{EE425AEE-7C9C-4A8F-8076-21DE15F8EDA3}"/>
    <cellStyle name="SAPEmphasizedReadonlyDataCell" xfId="443" xr:uid="{00000000-0005-0000-0000-0000DA010000}"/>
    <cellStyle name="SAPEmphasizedReadonlyDataTotalCell" xfId="444" xr:uid="{00000000-0005-0000-0000-0000DB010000}"/>
    <cellStyle name="SAPEmphasizedReadonlyDataTotalCell 2" xfId="16867" xr:uid="{CAEF9B6D-F935-43DF-BA82-3B01193556E1}"/>
    <cellStyle name="SAPEmphasizedTotal" xfId="440" xr:uid="{00000000-0005-0000-0000-0000DC010000}"/>
    <cellStyle name="SAPEmphasizedTotal 2" xfId="16864" xr:uid="{0B46D62D-FC15-4999-8672-41F9EC5CC216}"/>
    <cellStyle name="SAPError" xfId="16846" xr:uid="{3F72699E-4006-48A6-A3AC-B0CB2741AEAE}"/>
    <cellStyle name="SAPExceptionLevel1" xfId="422" xr:uid="{00000000-0005-0000-0000-0000DD010000}"/>
    <cellStyle name="SAPExceptionLevel1 2" xfId="16854" xr:uid="{6B7027CA-2992-4086-A35C-0DF68B2DE2D3}"/>
    <cellStyle name="SAPExceptionLevel2" xfId="423" xr:uid="{00000000-0005-0000-0000-0000DE010000}"/>
    <cellStyle name="SAPExceptionLevel2 2" xfId="16855" xr:uid="{0FD0860B-A322-4863-9D1F-01DD0DF09EA0}"/>
    <cellStyle name="SAPExceptionLevel3" xfId="424" xr:uid="{00000000-0005-0000-0000-0000DF010000}"/>
    <cellStyle name="SAPExceptionLevel3 2" xfId="16856" xr:uid="{8F2BB8E2-3C4E-4807-939D-EBB8A94709D7}"/>
    <cellStyle name="SAPExceptionLevel4" xfId="425" xr:uid="{00000000-0005-0000-0000-0000E0010000}"/>
    <cellStyle name="SAPExceptionLevel4 2" xfId="16857" xr:uid="{E085CB95-44A8-43C4-B21E-418DB782DED0}"/>
    <cellStyle name="SAPExceptionLevel5" xfId="426" xr:uid="{00000000-0005-0000-0000-0000E1010000}"/>
    <cellStyle name="SAPExceptionLevel5 2" xfId="16858" xr:uid="{A4D4DC13-F418-411C-86A9-9291ED9B3291}"/>
    <cellStyle name="SAPExceptionLevel6" xfId="427" xr:uid="{00000000-0005-0000-0000-0000E2010000}"/>
    <cellStyle name="SAPExceptionLevel6 2" xfId="16859" xr:uid="{C3573D2A-B650-4876-BDCA-3D44E3EA9116}"/>
    <cellStyle name="SAPExceptionLevel7" xfId="428" xr:uid="{00000000-0005-0000-0000-0000E3010000}"/>
    <cellStyle name="SAPExceptionLevel8" xfId="429" xr:uid="{00000000-0005-0000-0000-0000E4010000}"/>
    <cellStyle name="SAPExceptionLevel9" xfId="430" xr:uid="{00000000-0005-0000-0000-0000E5010000}"/>
    <cellStyle name="SAPFormula" xfId="448" xr:uid="{00000000-0005-0000-0000-0000E6010000}"/>
    <cellStyle name="SAPFormula 2" xfId="13832" xr:uid="{BB535588-7A20-487A-BBB5-769E7DDA5650}"/>
    <cellStyle name="SAPGroupingFillCell" xfId="449" xr:uid="{00000000-0005-0000-0000-0000E7010000}"/>
    <cellStyle name="SAPGroupingFillCell 2" xfId="16869" xr:uid="{3B3FAF54-22C2-4004-8BE0-A5BF19BE460F}"/>
    <cellStyle name="SAPHierarchyCell" xfId="16862" xr:uid="{5CE29165-50BD-45BC-A2AF-403EDEE03C78}"/>
    <cellStyle name="SAPHierarchyCell0" xfId="434" xr:uid="{00000000-0005-0000-0000-0000E8010000}"/>
    <cellStyle name="SAPHierarchyCell0 2" xfId="2744" xr:uid="{F49E1295-C3F0-4DD1-9399-EF99748AE673}"/>
    <cellStyle name="SAPHierarchyCell0 2 2" xfId="52654" xr:uid="{38B5F89E-22A3-4688-8A5A-5509FE1ADE71}"/>
    <cellStyle name="SAPHierarchyCell0 3" xfId="13834" xr:uid="{AC4D2B12-0A96-40F7-915D-E8F85D25366B}"/>
    <cellStyle name="SAPHierarchyCell1" xfId="435" xr:uid="{00000000-0005-0000-0000-0000E9010000}"/>
    <cellStyle name="SAPHierarchyCell1 2" xfId="2746" xr:uid="{40D7B404-6A44-4A42-B2BF-4CFB65AA2768}"/>
    <cellStyle name="SAPHierarchyCell1 2 2" xfId="52653" xr:uid="{32B6FA15-4481-4275-B09F-1BCA1DF75323}"/>
    <cellStyle name="SAPHierarchyCell1 3" xfId="13835" xr:uid="{1DFBE532-40DF-40E8-9A61-4F8C13B6F6C0}"/>
    <cellStyle name="SAPHierarchyCell2" xfId="436" xr:uid="{00000000-0005-0000-0000-0000EA010000}"/>
    <cellStyle name="SAPHierarchyCell2 2" xfId="2747" xr:uid="{20193140-F48D-4E03-8959-90BDF22D95B3}"/>
    <cellStyle name="SAPHierarchyCell3" xfId="437" xr:uid="{00000000-0005-0000-0000-0000EB010000}"/>
    <cellStyle name="SAPHierarchyCell3 2" xfId="13837" xr:uid="{187386C3-ABD7-4F8D-9E44-DBB45A970300}"/>
    <cellStyle name="SAPHierarchyCell4" xfId="438" xr:uid="{00000000-0005-0000-0000-0000EC010000}"/>
    <cellStyle name="SAPHierarchyOddCell" xfId="16863" xr:uid="{84140C83-4D15-4092-B976-849A5E9DBBD2}"/>
    <cellStyle name="SAPLockedDataCell" xfId="418" xr:uid="{00000000-0005-0000-0000-0000ED010000}"/>
    <cellStyle name="SAPLockedDataCell 2" xfId="16851" xr:uid="{F95AD898-CF2C-4A23-9D11-E08939264B34}"/>
    <cellStyle name="SAPLockedDataCell 3" xfId="52638" xr:uid="{EACB0AE5-01BB-4242-A4E7-E1910216B31D}"/>
    <cellStyle name="SAPLockedDataTotalCell" xfId="421" xr:uid="{00000000-0005-0000-0000-0000EE010000}"/>
    <cellStyle name="SAPLockedDataTotalCell 2" xfId="16853" xr:uid="{729C4CC6-A0EF-4246-82A7-2983104B88E1}"/>
    <cellStyle name="SAPLockedDataTotalCell 3" xfId="52641" xr:uid="{089CD9B2-CD70-4BD9-8910-647875DF26A7}"/>
    <cellStyle name="SAPMemberCell" xfId="432" xr:uid="{00000000-0005-0000-0000-0000EF010000}"/>
    <cellStyle name="SAPMemberCell 2" xfId="16860" xr:uid="{13A573AE-B4EA-4564-A043-759B60CE892E}"/>
    <cellStyle name="SAPMemberCell 2 2" xfId="52652" xr:uid="{58B4879F-6881-4CE1-8C19-1847640EB68B}"/>
    <cellStyle name="SAPMemberTotalCell" xfId="433" xr:uid="{00000000-0005-0000-0000-0000F0010000}"/>
    <cellStyle name="SAPMemberTotalCell 2" xfId="16861" xr:uid="{498694E4-3056-4727-9A98-B057CB20416C}"/>
    <cellStyle name="SAPMemberTotalCell 2 2" xfId="52656" xr:uid="{E56065FE-E745-462D-A39A-ED23D2975E47}"/>
    <cellStyle name="SAPMessageText" xfId="447" xr:uid="{00000000-0005-0000-0000-0000F1010000}"/>
    <cellStyle name="SAPMessageText 2" xfId="16870" xr:uid="{5D2F4B21-A7F1-4268-BC19-C79E6AC511BD}"/>
    <cellStyle name="SAPReadonlyDataCell" xfId="417" xr:uid="{00000000-0005-0000-0000-0000F2010000}"/>
    <cellStyle name="SAPReadonlyDataTotalCell" xfId="420" xr:uid="{00000000-0005-0000-0000-0000F3010000}"/>
    <cellStyle name="SAPReadonlyDataTotalCell 2" xfId="16852" xr:uid="{9873BEBA-E165-4EB7-8B69-2CC53465B635}"/>
    <cellStyle name="Section Heading-Large" xfId="9317" xr:uid="{11899D35-8193-4F85-B8B2-0D710BF1D510}"/>
    <cellStyle name="Section Heading-Small" xfId="9318" xr:uid="{CB7C1EFC-BAA7-4A02-9DB5-1BEB91734A43}"/>
    <cellStyle name="SEM-BPS-data" xfId="9319" xr:uid="{B8D8B3ED-3701-48D4-AFDE-7E7EBE25A1B7}"/>
    <cellStyle name="SEM-BPS-head" xfId="9320" xr:uid="{FD86CC7F-0CA8-4885-855C-FD9ED4C3B9EF}"/>
    <cellStyle name="SEM-BPS-headdata" xfId="9321" xr:uid="{5D5E5AF2-EB5C-467A-B2B0-19A92B918F19}"/>
    <cellStyle name="SEM-BPS-headkey" xfId="9322" xr:uid="{17163383-CA51-4EF6-B8D4-F86CDB7E7723}"/>
    <cellStyle name="SEM-BPS-input-on" xfId="9323" xr:uid="{DB97A86F-7BE9-4272-B1CF-41E0A440A34F}"/>
    <cellStyle name="SEM-BPS-key" xfId="9324" xr:uid="{16E04804-F456-4244-8367-81CEE99C44D6}"/>
    <cellStyle name="SEM-BPS-sub1" xfId="9325" xr:uid="{11620254-EA43-4E96-84EA-5BF04B62C01E}"/>
    <cellStyle name="SEM-BPS-sub2" xfId="9326" xr:uid="{F21A3FE8-95AE-47EA-84C3-A1455C68B273}"/>
    <cellStyle name="SEM-BPS-total" xfId="9327" xr:uid="{DA62C025-FBF4-494A-AA8A-FF6E78E30AEE}"/>
    <cellStyle name="Sheet Title" xfId="407" xr:uid="{00000000-0005-0000-0000-0000F4010000}"/>
    <cellStyle name="SPECIAL1" xfId="9328" xr:uid="{C626DF1F-571D-4589-93EB-E05690674EA7}"/>
    <cellStyle name="SPECIAL1$ZP$" xfId="9329" xr:uid="{06168891-3E6F-4F1A-945F-934CD3D44C22}"/>
    <cellStyle name="SPECIAL1_E&amp;C Risk Tracker" xfId="9330" xr:uid="{2496A862-9290-4650-9841-DC3CD0DB2303}"/>
    <cellStyle name="SPECIAL2" xfId="9331" xr:uid="{2902A364-550C-4FF3-B0EF-34FF43B60871}"/>
    <cellStyle name="SPECIAL2$ZP$" xfId="9332" xr:uid="{9FB1CB6B-FCB2-4D25-94F8-725E21EB0520}"/>
    <cellStyle name="SPECIAL3" xfId="9333" xr:uid="{BE8FEB61-7243-4E3C-8FD2-4C1A18601EE5}"/>
    <cellStyle name="SPECIAL3$ZP$" xfId="9334" xr:uid="{50B2A517-5D5A-42AF-983C-0AEFB486E84C}"/>
    <cellStyle name="SPECIAL4" xfId="9335" xr:uid="{746C6282-1E14-45A7-9979-95A524B4EDAF}"/>
    <cellStyle name="SPECIAL4$ZP$" xfId="9336" xr:uid="{40936E98-9D19-4EE9-AA75-39C5D10446A4}"/>
    <cellStyle name="Style 1" xfId="2234" xr:uid="{95A5B797-33BD-4B89-A871-00DB148E9B36}"/>
    <cellStyle name="SUMROW2" xfId="9337" xr:uid="{D4024B5C-F64A-4F7F-8D4B-59D233128A61}"/>
    <cellStyle name="SUMROW2$ZP$" xfId="9338" xr:uid="{816291BC-F5A9-46E7-A687-CD6ED8F912D5}"/>
    <cellStyle name="Table Head" xfId="1439" xr:uid="{B1ED22CF-5305-4DA9-AED9-826C6EDCB778}"/>
    <cellStyle name="Table Head Aligned" xfId="1440" xr:uid="{DB903E2C-90FA-4FA7-94D2-D0C2CF37D077}"/>
    <cellStyle name="Table Head Blue" xfId="1441" xr:uid="{A21849A0-02B1-4766-AD4A-12E3B65CC5F8}"/>
    <cellStyle name="Table Head Green" xfId="1442" xr:uid="{EFCB0975-1392-4887-8CEA-9C38C1F9B2BE}"/>
    <cellStyle name="Table Title" xfId="1443" xr:uid="{88D97444-EB62-4C36-B19F-86151564423B}"/>
    <cellStyle name="Table Units" xfId="1444" xr:uid="{CF2A23E2-FC1D-4BEC-B734-1E722422C6D9}"/>
    <cellStyle name="TEXT" xfId="9339" xr:uid="{6C44D72C-C666-4CFB-8D42-35FA847854D0}"/>
    <cellStyle name="TEXT$ZP$" xfId="9340" xr:uid="{95237317-70B3-4BC8-8C86-06ED52963401}"/>
    <cellStyle name="TEXT_E&amp;C Risk Tracker" xfId="9341" xr:uid="{B18F9D11-2A3D-47C5-9890-F67825DC2CB4}"/>
    <cellStyle name="TEXTBOLD" xfId="9342" xr:uid="{14CF03B7-2733-4E93-926E-ED3E85DF3BC6}"/>
    <cellStyle name="TEXTBOLD$ZP$" xfId="9343" xr:uid="{14BD2248-1225-49FA-BA78-D3874A2F6533}"/>
    <cellStyle name="Title 2" xfId="408" xr:uid="{00000000-0005-0000-0000-0000F5010000}"/>
    <cellStyle name="Title 2 2" xfId="2235" xr:uid="{89E627B6-4A94-4DAA-AAA2-98E9EA893877}"/>
    <cellStyle name="Title 2 3" xfId="11933" xr:uid="{F0FDC381-EF42-440D-88FD-52203837EFB8}"/>
    <cellStyle name="Title 2 4" xfId="11323" xr:uid="{DF05B3AB-29E7-4E48-A19C-CB77D05A067C}"/>
    <cellStyle name="Title 3" xfId="1445" xr:uid="{614E2B48-47AD-4F1D-B54E-3E31E1D56EF9}"/>
    <cellStyle name="Title 4" xfId="1446" xr:uid="{CDCC73B3-E44B-462C-AF3D-26770588C377}"/>
    <cellStyle name="Title 5" xfId="1447" xr:uid="{FF7BCB97-AC55-4D42-9840-8E5768903384}"/>
    <cellStyle name="Title 6" xfId="1448" xr:uid="{FADAE9B9-5286-47E0-B3D0-07FBEFFE4406}"/>
    <cellStyle name="Title 7" xfId="1449" xr:uid="{7CE73A42-E733-4F63-B9A2-8F16B04536B4}"/>
    <cellStyle name="Title 8" xfId="2029" xr:uid="{71746610-C774-48A9-81FD-010EAA09A955}"/>
    <cellStyle name="Total" xfId="515" builtinId="25" customBuiltin="1"/>
    <cellStyle name="Total 2" xfId="409" xr:uid="{00000000-0005-0000-0000-0000F6010000}"/>
    <cellStyle name="Total 2 10" xfId="28411" xr:uid="{FB8BEA67-5DAA-4AD8-AC32-1CBD0A38771F}"/>
    <cellStyle name="Total 2 10 2" xfId="51710" xr:uid="{B95A073C-EE9D-40D8-9FC4-FC97B9EDAE61}"/>
    <cellStyle name="Total 2 11" xfId="29532" xr:uid="{6B61231B-FA47-4543-8429-DA8238E89DBC}"/>
    <cellStyle name="Total 2 2" xfId="410" xr:uid="{00000000-0005-0000-0000-0000F7010000}"/>
    <cellStyle name="Total 2 2 2" xfId="2412" xr:uid="{B9F01005-864D-46C5-BA0A-C13EBA40DE74}"/>
    <cellStyle name="Total 2 2 2 2" xfId="15604" xr:uid="{B80DE91A-49C0-4C3C-9319-F5098FC505E5}"/>
    <cellStyle name="Total 2 2 2 2 2" xfId="26700" xr:uid="{43C4C1CA-8FF6-42B4-AFA6-67961BDC6D8A}"/>
    <cellStyle name="Total 2 2 2 2 2 2" xfId="49999" xr:uid="{EA4A0074-AB4C-41E5-9767-4D6445033026}"/>
    <cellStyle name="Total 2 2 2 2 3" xfId="29218" xr:uid="{18388801-AE6E-4D6E-ADC6-DDB85F82B521}"/>
    <cellStyle name="Total 2 2 2 2 3 2" xfId="52517" xr:uid="{187B4BA3-C383-4D84-A78F-108AD82D4A74}"/>
    <cellStyle name="Total 2 2 2 2 4" xfId="28862" xr:uid="{A455C2A7-99A5-4D8B-BA19-798F20108036}"/>
    <cellStyle name="Total 2 2 2 2 4 2" xfId="52161" xr:uid="{C7CF920E-9EF8-449B-A6B7-006D1705B1B7}"/>
    <cellStyle name="Total 2 2 2 2 5" xfId="38942" xr:uid="{B5BAD24D-ACFD-41A4-9635-BDFE3CB603BE}"/>
    <cellStyle name="Total 2 2 2 3" xfId="14100" xr:uid="{64809DE1-6469-41CE-B50C-DE78E50E0709}"/>
    <cellStyle name="Total 2 2 2 3 2" xfId="28785" xr:uid="{0E76B370-A00D-4BA2-AB7C-EFD3D605CAF7}"/>
    <cellStyle name="Total 2 2 2 3 2 2" xfId="52084" xr:uid="{1272B31D-BA13-4FEB-83A2-B525B40919E6}"/>
    <cellStyle name="Total 2 2 2 3 3" xfId="28080" xr:uid="{88D24247-330E-4670-B539-3053C41FC976}"/>
    <cellStyle name="Total 2 2 2 3 3 2" xfId="51379" xr:uid="{9C75FD9D-48E2-42C0-BD42-ECED3C701B86}"/>
    <cellStyle name="Total 2 2 2 3 4" xfId="37441" xr:uid="{2F1E424D-74CE-4573-984B-AE77B361DA9B}"/>
    <cellStyle name="Total 2 2 2 4" xfId="24893" xr:uid="{61E0449D-4822-423A-9F52-52C69F3D062A}"/>
    <cellStyle name="Total 2 2 2 4 2" xfId="48199" xr:uid="{9CFCA418-0732-450A-BA99-149AAFBF62EA}"/>
    <cellStyle name="Total 2 2 2 5" xfId="28425" xr:uid="{1ABF663E-2DB0-4062-99ED-8B35B9EE3B3C}"/>
    <cellStyle name="Total 2 2 2 5 2" xfId="51724" xr:uid="{D41B4336-0F25-4CCB-BCA2-0AF7F1538763}"/>
    <cellStyle name="Total 2 2 2 6" xfId="29704" xr:uid="{33018355-FD58-4D31-AEEC-02DAA1C4133F}"/>
    <cellStyle name="Total 2 2 3" xfId="15210" xr:uid="{F1265FB5-ACCF-41B1-BEB7-A8BC9B8975E8}"/>
    <cellStyle name="Total 2 2 3 2" xfId="26364" xr:uid="{9A766632-F45C-4651-BF17-34295453179C}"/>
    <cellStyle name="Total 2 2 3 2 2" xfId="49666" xr:uid="{2577B531-B84C-4EA2-A9D7-E1510C9D1BA5}"/>
    <cellStyle name="Total 2 2 3 3" xfId="28941" xr:uid="{0BE1FFCE-AC8B-4F90-A4F4-52FB85E955F5}"/>
    <cellStyle name="Total 2 2 3 3 2" xfId="52240" xr:uid="{67B913B6-B1A4-4B2F-8F49-564BA2C01151}"/>
    <cellStyle name="Total 2 2 3 4" xfId="28877" xr:uid="{85295F85-E9D6-4ADF-807F-9EBB8D0E72D9}"/>
    <cellStyle name="Total 2 2 3 4 2" xfId="52176" xr:uid="{D6535595-1ACB-4D26-B9DC-F539FAF701DA}"/>
    <cellStyle name="Total 2 2 3 5" xfId="38551" xr:uid="{16B22B7D-86E2-4AFB-BDD1-0DD2D3A92801}"/>
    <cellStyle name="Total 2 2 4" xfId="15321" xr:uid="{2E8D0EF7-6324-4E3D-8663-E3F1E4FCDF80}"/>
    <cellStyle name="Total 2 2 4 2" xfId="29004" xr:uid="{81A097D0-4BE8-45E3-BECD-3A22211A2E6F}"/>
    <cellStyle name="Total 2 2 4 2 2" xfId="52303" xr:uid="{9C6A33A2-E1E8-4EDE-B1CF-95E890F00BEA}"/>
    <cellStyle name="Total 2 2 4 3" xfId="29282" xr:uid="{599FDECC-E872-46A1-8473-F90EB2B66A5D}"/>
    <cellStyle name="Total 2 2 4 3 2" xfId="52581" xr:uid="{5D7AE9D9-5819-4394-B160-EBF376C8FB8C}"/>
    <cellStyle name="Total 2 2 4 4" xfId="38662" xr:uid="{3A6A232B-8308-4710-AB1A-72B761ABB0EE}"/>
    <cellStyle name="Total 2 2 5" xfId="17100" xr:uid="{F1058075-586B-4B76-8783-8C4A61F352A3}"/>
    <cellStyle name="Total 2 2 5 2" xfId="40412" xr:uid="{A2BDCA65-5440-445A-8D5D-A3D53E694188}"/>
    <cellStyle name="Total 2 2 6" xfId="26471" xr:uid="{5799477D-3428-4154-A0C2-4778C9FF8329}"/>
    <cellStyle name="Total 2 2 6 2" xfId="49773" xr:uid="{486BE716-929D-4686-96E0-530B44CD1D2E}"/>
    <cellStyle name="Total 2 2 7" xfId="28429" xr:uid="{FFE643CC-D4FA-4754-80EA-0238ED19EEFE}"/>
    <cellStyle name="Total 2 2 7 2" xfId="51728" xr:uid="{6537ACD3-27CE-4870-9A69-3B58D3817B82}"/>
    <cellStyle name="Total 2 2 8" xfId="29533" xr:uid="{82D1010B-02E2-49CD-80F8-1E4E7452CB1E}"/>
    <cellStyle name="Total 2 3" xfId="2236" xr:uid="{E3A83D6D-DD07-484B-AC2B-BE3144031323}"/>
    <cellStyle name="Total 2 3 2" xfId="13804" xr:uid="{54E24832-D9AB-47AC-B937-F9C26867FF4C}"/>
    <cellStyle name="Total 2 3 2 2" xfId="13875" xr:uid="{646A92F0-B287-4CCA-92D7-012BCB73EA07}"/>
    <cellStyle name="Total 2 3 2 2 2" xfId="25087" xr:uid="{F2BEC66C-AC9A-4DD4-A80C-582FF0B32742}"/>
    <cellStyle name="Total 2 3 2 2 2 2" xfId="48391" xr:uid="{E3F4F268-0A07-45E1-91F5-0731E78B9C03}"/>
    <cellStyle name="Total 2 3 2 2 3" xfId="28610" xr:uid="{5ED0F017-1A75-4D3C-8C0A-3BD0104A5F56}"/>
    <cellStyle name="Total 2 3 2 2 3 2" xfId="51909" xr:uid="{3E8EB0CF-75C8-4090-B966-B2BDCAA16B55}"/>
    <cellStyle name="Total 2 3 2 2 4" xfId="29283" xr:uid="{2D6DD571-F294-4672-8F00-5A4D40C2D7F8}"/>
    <cellStyle name="Total 2 3 2 2 4 2" xfId="52582" xr:uid="{6C0FD9A5-D69E-49A2-AD2C-6C7930E1AEBF}"/>
    <cellStyle name="Total 2 3 2 2 5" xfId="37218" xr:uid="{CF408B64-8256-4BDB-BCB2-0EDB3622E498}"/>
    <cellStyle name="Total 2 3 2 3" xfId="15613" xr:uid="{FBF973CF-4B45-4FF7-A2EB-5DE036354DD0}"/>
    <cellStyle name="Total 2 3 2 3 2" xfId="29227" xr:uid="{5E59B90F-3691-4E14-9F66-FBE4A34C23C4}"/>
    <cellStyle name="Total 2 3 2 3 2 2" xfId="52526" xr:uid="{8B21CD2B-3B56-4696-8799-B7124EB68A2A}"/>
    <cellStyle name="Total 2 3 2 3 3" xfId="17439" xr:uid="{80D5B340-992D-4139-9842-F798372C5FC9}"/>
    <cellStyle name="Total 2 3 2 3 3 2" xfId="40751" xr:uid="{C3FA0496-17A1-4028-9A8A-21E86BC33E61}"/>
    <cellStyle name="Total 2 3 2 3 4" xfId="38951" xr:uid="{D19CC916-32AE-4774-AFCC-E66D75010FAF}"/>
    <cellStyle name="Total 2 3 2 4" xfId="28550" xr:uid="{D2DF8828-90FD-49C6-A022-A3B7DC214022}"/>
    <cellStyle name="Total 2 3 2 4 2" xfId="51849" xr:uid="{A37D8BE1-F43C-401D-9FB7-B2D9C0AE1292}"/>
    <cellStyle name="Total 2 3 2 5" xfId="28912" xr:uid="{2142C777-6E2F-450F-A32A-39840ACAA580}"/>
    <cellStyle name="Total 2 3 2 5 2" xfId="52211" xr:uid="{D6673AEF-243E-4F19-BE6E-697BDE085500}"/>
    <cellStyle name="Total 2 3 2 6" xfId="37156" xr:uid="{8B0F2077-EE99-409F-A58E-2FD6B99C9A58}"/>
    <cellStyle name="Total 2 3 3" xfId="13917" xr:uid="{F4C8BCE6-74E8-418A-968E-6F5FCF29004C}"/>
    <cellStyle name="Total 2 3 3 2" xfId="25118" xr:uid="{71888F33-140D-4A90-ACFB-2A1580A2726F}"/>
    <cellStyle name="Total 2 3 3 2 2" xfId="48421" xr:uid="{D2911FCA-6AF0-406E-86DE-6A643A783115}"/>
    <cellStyle name="Total 2 3 3 3" xfId="28648" xr:uid="{76B027B7-9EBA-441D-8090-FD6857835919}"/>
    <cellStyle name="Total 2 3 3 3 2" xfId="51947" xr:uid="{CF2B057E-1CEC-4C6E-BB11-CFB2EFAFEC3C}"/>
    <cellStyle name="Total 2 3 3 4" xfId="24897" xr:uid="{9D2E250D-A699-4B0A-B302-04BA98E6449F}"/>
    <cellStyle name="Total 2 3 3 4 2" xfId="48203" xr:uid="{AC7FAFA6-90B3-4A66-B270-B31C109CDDCF}"/>
    <cellStyle name="Total 2 3 3 5" xfId="37259" xr:uid="{6BB5E96B-9885-49BE-BD92-B39012294EE0}"/>
    <cellStyle name="Total 2 3 4" xfId="13914" xr:uid="{693F2F7A-5429-4D88-8CEF-5C27BB24A22B}"/>
    <cellStyle name="Total 2 3 4 2" xfId="28645" xr:uid="{00B82F5D-C69A-46CA-9E40-DD6C2E54CFA3}"/>
    <cellStyle name="Total 2 3 4 2 2" xfId="51944" xr:uid="{83060854-E869-4EB5-B272-967C5667EF33}"/>
    <cellStyle name="Total 2 3 4 3" xfId="28155" xr:uid="{99CAE782-1234-4143-973C-0B61E842C630}"/>
    <cellStyle name="Total 2 3 4 3 2" xfId="51454" xr:uid="{9C2AC92D-60A4-422B-9CA1-24DE18E3E242}"/>
    <cellStyle name="Total 2 3 4 4" xfId="37256" xr:uid="{EC10CDD5-8180-4DA7-A95F-BBCA593B0283}"/>
    <cellStyle name="Total 2 3 5" xfId="24899" xr:uid="{60499181-D6E0-4372-91BC-15C0CD14D732}"/>
    <cellStyle name="Total 2 3 5 2" xfId="48205" xr:uid="{EF0CFB60-A4B7-4CA9-8D14-C72B4A2ACE2F}"/>
    <cellStyle name="Total 2 3 6" xfId="17191" xr:uid="{FF3FC04A-27DC-447B-A595-768D6687A2E2}"/>
    <cellStyle name="Total 2 3 6 2" xfId="40503" xr:uid="{F03572DC-2F84-4AD3-AE08-22596BBE501C}"/>
    <cellStyle name="Total 2 3 7" xfId="29669" xr:uid="{75EE68CC-F5F0-467D-9339-A57CD312D329}"/>
    <cellStyle name="Total 2 4" xfId="11934" xr:uid="{AF95BCC4-391C-4360-9247-10A47DE222A9}"/>
    <cellStyle name="Total 2 4 2" xfId="14955" xr:uid="{83969070-6360-478C-80F7-6D6A6C6F5B7B}"/>
    <cellStyle name="Total 2 4 2 2" xfId="26115" xr:uid="{BF2C148E-C0BE-408D-B17E-05DCD20DB43B}"/>
    <cellStyle name="Total 2 4 2 2 2" xfId="49417" xr:uid="{F44F1C67-BC8F-49D2-8757-B754792C6D1C}"/>
    <cellStyle name="Total 2 4 2 3" xfId="28894" xr:uid="{916E1795-CA61-47B9-B2E1-BEAFC9876FC4}"/>
    <cellStyle name="Total 2 4 2 3 2" xfId="52193" xr:uid="{7BD20F82-3552-4668-A74A-2D06263A11EC}"/>
    <cellStyle name="Total 2 4 2 4" xfId="28418" xr:uid="{55D1A012-107B-4946-8B31-78E10384288B}"/>
    <cellStyle name="Total 2 4 2 4 2" xfId="51717" xr:uid="{D7F65793-1397-44F6-A3F4-D1117C7E7349}"/>
    <cellStyle name="Total 2 4 2 5" xfId="38296" xr:uid="{23DAC5E0-8620-48F5-91BF-7B338FDFEAA9}"/>
    <cellStyle name="Total 2 4 3" xfId="14059" xr:uid="{FEA2E1E8-8F98-4DD0-8BAA-84B2C1815622}"/>
    <cellStyle name="Total 2 4 3 2" xfId="28744" xr:uid="{91336F88-9973-463F-B8DE-F81D83F72641}"/>
    <cellStyle name="Total 2 4 3 2 2" xfId="52043" xr:uid="{DFF6426C-9AF5-4D6E-8A98-D120330E73BF}"/>
    <cellStyle name="Total 2 4 3 3" xfId="28141" xr:uid="{E28EF39F-666F-405E-BE1C-352460EC5FE5}"/>
    <cellStyle name="Total 2 4 3 3 2" xfId="51440" xr:uid="{C068152C-068F-4F80-B776-AA8138F80630}"/>
    <cellStyle name="Total 2 4 3 4" xfId="37400" xr:uid="{89AAF0A1-F0EE-448B-8991-523836B750A5}"/>
    <cellStyle name="Total 2 4 4" xfId="28434" xr:uid="{98422652-9898-4F60-82AF-2F273168498C}"/>
    <cellStyle name="Total 2 4 4 2" xfId="51733" xr:uid="{A30A2477-F345-4F0B-AFA9-BACA4F45FD47}"/>
    <cellStyle name="Total 2 4 5" xfId="24754" xr:uid="{9A277A8A-33FB-4C7E-B9FE-3088C835421D}"/>
    <cellStyle name="Total 2 4 5 2" xfId="48060" xr:uid="{D893E431-336C-4967-AF9C-89B4C652F7B2}"/>
    <cellStyle name="Total 2 4 6" xfId="36963" xr:uid="{7EB3E9DA-51C0-40A9-9F36-20C0156C575D}"/>
    <cellStyle name="Total 2 5" xfId="13795" xr:uid="{3C3F5410-FBAE-4A67-AF7A-05ED895B27B6}"/>
    <cellStyle name="Total 2 5 2" xfId="15340" xr:uid="{7E580532-51C1-4C60-9B9E-882D0F2B51CA}"/>
    <cellStyle name="Total 2 5 2 2" xfId="26477" xr:uid="{AD82008A-1D53-476E-B71D-B0E8E756CF3F}"/>
    <cellStyle name="Total 2 5 2 2 2" xfId="49779" xr:uid="{8121C44B-A88B-4193-B6E6-E9F05D9F5034}"/>
    <cellStyle name="Total 2 5 2 3" xfId="29023" xr:uid="{37CDE7A4-8BD1-4645-BEC2-40778F7D29B3}"/>
    <cellStyle name="Total 2 5 2 3 2" xfId="52322" xr:uid="{671BFFAB-74E8-404F-A43D-29C6941AB7AA}"/>
    <cellStyle name="Total 2 5 2 4" xfId="28844" xr:uid="{A5727682-47C5-4343-AB60-85C2AFEB1E4E}"/>
    <cellStyle name="Total 2 5 2 4 2" xfId="52143" xr:uid="{56F631D9-4A5D-45C1-8104-EB08B459674D}"/>
    <cellStyle name="Total 2 5 2 5" xfId="38681" xr:uid="{E0F37DF1-7837-4C02-8923-417909185FE9}"/>
    <cellStyle name="Total 2 5 3" xfId="15523" xr:uid="{E480957A-33FE-4D26-9475-8155D1A1CD87}"/>
    <cellStyle name="Total 2 5 3 2" xfId="29138" xr:uid="{0A1041E9-44A5-4012-BA05-403F6372B80C}"/>
    <cellStyle name="Total 2 5 3 2 2" xfId="52437" xr:uid="{00C0EEFC-7FF9-433B-8012-98546CCFA873}"/>
    <cellStyle name="Total 2 5 3 3" xfId="28088" xr:uid="{2C78F623-4C6A-4428-A5A6-F99993270453}"/>
    <cellStyle name="Total 2 5 3 3 2" xfId="51387" xr:uid="{E4D4267F-9A9E-433E-8045-DE3F4EFE2CE6}"/>
    <cellStyle name="Total 2 5 3 4" xfId="38862" xr:uid="{FE597FBA-0E76-409F-AE08-50A944B1E6B4}"/>
    <cellStyle name="Total 2 5 4" xfId="28541" xr:uid="{C0AC81B3-4BB9-4FE9-B4A9-ABC6CF17D34C}"/>
    <cellStyle name="Total 2 5 4 2" xfId="51840" xr:uid="{72446AD9-CD07-46C6-A357-95F5DAD0996A}"/>
    <cellStyle name="Total 2 5 5" xfId="29294" xr:uid="{AAA1E3B3-571E-40C6-AA4F-264957D3811B}"/>
    <cellStyle name="Total 2 5 5 2" xfId="52593" xr:uid="{1C611922-C539-4AFD-8DF6-74A314976F6E}"/>
    <cellStyle name="Total 2 5 6" xfId="37147" xr:uid="{36B0D966-2BEE-4BE7-A236-A8F48BB77C3D}"/>
    <cellStyle name="Total 2 6" xfId="11324" xr:uid="{907D3D6C-6E07-4B1D-8BEC-DEC58CA5BE4D}"/>
    <cellStyle name="Total 2 7" xfId="15515" xr:uid="{0896DEF2-298E-49C1-B406-69228FCF7668}"/>
    <cellStyle name="Total 2 7 2" xfId="26627" xr:uid="{99510CA3-D018-4F2F-BC52-B1172E9E103A}"/>
    <cellStyle name="Total 2 7 2 2" xfId="49927" xr:uid="{00816E45-8131-4113-831F-7D0B45D801DA}"/>
    <cellStyle name="Total 2 7 3" xfId="29130" xr:uid="{7F65FB79-25B4-467D-A397-49239E0C35E1}"/>
    <cellStyle name="Total 2 7 3 2" xfId="52429" xr:uid="{EA77A8F6-6EC4-4707-8B32-7BE9BF0CB878}"/>
    <cellStyle name="Total 2 7 4" xfId="28055" xr:uid="{13B0D7F1-0379-4725-A545-FD5F67695135}"/>
    <cellStyle name="Total 2 7 4 2" xfId="51354" xr:uid="{09FF7FDD-91FE-4EB5-83C2-50AF3B357842}"/>
    <cellStyle name="Total 2 7 5" xfId="38854" xr:uid="{005FB398-960C-4710-BD3B-0C3AE4225315}"/>
    <cellStyle name="Total 2 8" xfId="13855" xr:uid="{6D29717C-6A1D-4FDA-95AE-E2A82F9C66E7}"/>
    <cellStyle name="Total 2 8 2" xfId="28592" xr:uid="{2CBAE414-8F06-48A9-B3D0-3BD9189CE8B1}"/>
    <cellStyle name="Total 2 8 2 2" xfId="51891" xr:uid="{405077B2-1DEE-4FF4-9764-6B8C1C6C4D66}"/>
    <cellStyle name="Total 2 8 3" xfId="28826" xr:uid="{181AA9DC-7A7D-40AE-A205-889DC168BBC3}"/>
    <cellStyle name="Total 2 8 3 2" xfId="52125" xr:uid="{B033CCE8-9B15-49A2-BC36-A28E85C6B3FF}"/>
    <cellStyle name="Total 2 8 4" xfId="37198" xr:uid="{5854DA4A-39E1-4F25-B5DD-9E9F15B53055}"/>
    <cellStyle name="Total 2 9" xfId="22679" xr:uid="{09D50F18-2F8D-4AD7-AEB0-CBF0535E00C5}"/>
    <cellStyle name="Total 2 9 2" xfId="45985" xr:uid="{3D8DA0A5-1FA9-4F78-9807-D424428D844A}"/>
    <cellStyle name="Total 2_RealTime_Upload" xfId="2413" xr:uid="{9915054E-B527-4B2C-80F6-5E26D4F16C36}"/>
    <cellStyle name="Total 3" xfId="1450" xr:uid="{12A1262E-033A-45C8-8CC2-AEFCEDC51DC1}"/>
    <cellStyle name="Total 3 2" xfId="13796" xr:uid="{CEF853E2-9FE0-4122-9330-F42C6B97B54B}"/>
    <cellStyle name="Total 3 2 2" xfId="14118" xr:uid="{9875FF77-BDDF-41B0-A844-71768AB06789}"/>
    <cellStyle name="Total 3 2 2 2" xfId="25280" xr:uid="{FBD2F740-E71D-425C-B424-938C6BDA91F4}"/>
    <cellStyle name="Total 3 2 2 2 2" xfId="48582" xr:uid="{AADD5584-5349-41AC-88BA-C54885CEAD11}"/>
    <cellStyle name="Total 3 2 2 3" xfId="28803" xr:uid="{3DBEF76F-433F-4892-8D14-02AA01997EDB}"/>
    <cellStyle name="Total 3 2 2 3 2" xfId="52102" xr:uid="{DAE39934-6F5D-4541-AE60-3A767A323C05}"/>
    <cellStyle name="Total 3 2 2 4" xfId="28909" xr:uid="{5633026F-C24F-4CF8-8B38-2562DE8F5954}"/>
    <cellStyle name="Total 3 2 2 4 2" xfId="52208" xr:uid="{B1038A0E-EF99-482E-98BD-D42816080556}"/>
    <cellStyle name="Total 3 2 2 5" xfId="37459" xr:uid="{E0B524EE-601F-41DC-9FA8-CBCC0D5A65CC}"/>
    <cellStyle name="Total 3 2 3" xfId="13969" xr:uid="{7D7C5F48-D289-4856-BA2A-82AB8D46E650}"/>
    <cellStyle name="Total 3 2 3 2" xfId="28688" xr:uid="{A22641A0-8C3E-46A7-A44A-3F0C659467BE}"/>
    <cellStyle name="Total 3 2 3 2 2" xfId="51987" xr:uid="{A74C7AD9-D20B-419E-AF18-66021AE55A4E}"/>
    <cellStyle name="Total 3 2 3 3" xfId="28323" xr:uid="{F3174E8F-126D-4B8B-A785-6DBC5701960F}"/>
    <cellStyle name="Total 3 2 3 3 2" xfId="51622" xr:uid="{550C75BA-A34B-4375-AFDF-E4C097AC1B65}"/>
    <cellStyle name="Total 3 2 3 4" xfId="37311" xr:uid="{B65DAEA0-D51D-4BA2-8D99-85A543A3F9F5}"/>
    <cellStyle name="Total 3 2 4" xfId="28542" xr:uid="{BCEC6053-7184-4792-A172-8357BED01C9A}"/>
    <cellStyle name="Total 3 2 4 2" xfId="51841" xr:uid="{A38149F4-4C23-40E9-AF44-4C2B10CAA6E3}"/>
    <cellStyle name="Total 3 2 5" xfId="17196" xr:uid="{B8EC56C6-E39B-4A90-BA34-DA65599FF1E8}"/>
    <cellStyle name="Total 3 2 5 2" xfId="40508" xr:uid="{D77807EA-D22F-4F65-87CF-3D03700E84FC}"/>
    <cellStyle name="Total 3 2 6" xfId="37148" xr:uid="{5873F0E8-437F-4232-868B-5FE0D4DEC29E}"/>
    <cellStyle name="Total 3 3" xfId="13884" xr:uid="{44FF41D4-BE1D-4593-9AC0-C8B4B76FD5AD}"/>
    <cellStyle name="Total 3 3 2" xfId="25093" xr:uid="{AD04094D-3B05-4EBE-8EC2-3FA254B73944}"/>
    <cellStyle name="Total 3 3 2 2" xfId="48396" xr:uid="{7441E3DE-7869-4F98-8677-A53B76D50B73}"/>
    <cellStyle name="Total 3 3 3" xfId="28617" xr:uid="{5BD58102-96B2-4BC1-AFF0-80EABEA760AE}"/>
    <cellStyle name="Total 3 3 3 2" xfId="51916" xr:uid="{6FF960C1-4350-45C9-ACAA-95755388E0F6}"/>
    <cellStyle name="Total 3 3 4" xfId="28096" xr:uid="{7B2EC81E-EA19-4356-A700-CE56284E5719}"/>
    <cellStyle name="Total 3 3 4 2" xfId="51395" xr:uid="{8DC14A49-2CC6-49F6-9FAF-EE629AB3628A}"/>
    <cellStyle name="Total 3 3 5" xfId="37226" xr:uid="{AA3DE120-4C6C-4482-988D-C4DCEB372E0E}"/>
    <cellStyle name="Total 3 4" xfId="14957" xr:uid="{4E5CBA9C-2E1C-4BC7-9DD2-EC4D73BC2179}"/>
    <cellStyle name="Total 3 4 2" xfId="28896" xr:uid="{5A1D643D-186A-466A-A611-16CA4B9BA003}"/>
    <cellStyle name="Total 3 4 2 2" xfId="52195" xr:uid="{0DE3396B-91E3-4635-9715-FA91D6D900B7}"/>
    <cellStyle name="Total 3 4 3" xfId="17433" xr:uid="{8041BA67-BC1F-4499-BE87-68C1B9130471}"/>
    <cellStyle name="Total 3 4 3 2" xfId="40745" xr:uid="{B7DAD0CC-16B6-463A-8CED-256277E67B39}"/>
    <cellStyle name="Total 3 4 4" xfId="38298" xr:uid="{4D19FE2B-E60C-4543-AC37-8400D993DB5E}"/>
    <cellStyle name="Total 3 5" xfId="25047" xr:uid="{A700948B-A3B6-4A46-BAFE-4C7B722F3007}"/>
    <cellStyle name="Total 3 5 2" xfId="48353" xr:uid="{DEDAC2A5-3D3F-4461-8125-4CB0FD7AAFD2}"/>
    <cellStyle name="Total 3 6" xfId="29249" xr:uid="{C94E05D6-C859-44CA-A020-F4D9AB18FF64}"/>
    <cellStyle name="Total 3 6 2" xfId="52548" xr:uid="{EF53637D-BF2B-4FA9-B9F6-6D39A5A1D981}"/>
    <cellStyle name="Total 3 7" xfId="29646" xr:uid="{26A99561-DBC4-48B3-BBF7-DDD69C05EDA9}"/>
    <cellStyle name="Total 4" xfId="1451" xr:uid="{9EE9EF0B-5184-4D2E-BA35-9BEA17F16796}"/>
    <cellStyle name="Total 4 2" xfId="2742" xr:uid="{0F48F811-7F94-469A-868B-488D890ABA10}"/>
    <cellStyle name="Total 5" xfId="1452" xr:uid="{24C9D7AC-1712-4F44-B962-B8BEA80A105F}"/>
    <cellStyle name="Total 5 2" xfId="13797" xr:uid="{6296B2A2-8BBA-4F63-BB67-49BB0ACB3654}"/>
    <cellStyle name="Total 5 2 2" xfId="13973" xr:uid="{A8EA9558-9E10-4A0A-83D2-C098E85EA617}"/>
    <cellStyle name="Total 5 2 2 2" xfId="25165" xr:uid="{C6224F4B-3199-4FFB-9150-86DA860DF7CC}"/>
    <cellStyle name="Total 5 2 2 2 2" xfId="48468" xr:uid="{3D8BC406-F3D8-4B05-A65A-D5F24D0F474E}"/>
    <cellStyle name="Total 5 2 2 3" xfId="28692" xr:uid="{5B9D0BAC-47BB-4CA5-BE9A-B6C4845A9F2E}"/>
    <cellStyle name="Total 5 2 2 3 2" xfId="51991" xr:uid="{3F69859D-BCC6-4C1C-9305-A7854D17F454}"/>
    <cellStyle name="Total 5 2 2 4" xfId="17473" xr:uid="{4650A42B-90FC-473F-8E7F-4E18C0EFD6CA}"/>
    <cellStyle name="Total 5 2 2 4 2" xfId="40785" xr:uid="{6A5455D4-56B8-498C-91EF-3DB2AF4EB170}"/>
    <cellStyle name="Total 5 2 2 5" xfId="37315" xr:uid="{3325A751-9322-46A4-B2A2-23B069DCB339}"/>
    <cellStyle name="Total 5 2 3" xfId="13898" xr:uid="{28744CFB-157E-4C31-9F5E-4A46B7BD47D6}"/>
    <cellStyle name="Total 5 2 3 2" xfId="28630" xr:uid="{D2176E71-9F05-4439-8F7D-8ABC211E5D2D}"/>
    <cellStyle name="Total 5 2 3 2 2" xfId="51929" xr:uid="{749F13B2-B7DF-439B-9CA1-0C856DDF104D}"/>
    <cellStyle name="Total 5 2 3 3" xfId="28059" xr:uid="{4F6011F7-994F-429B-AB58-6D1F6C6D9953}"/>
    <cellStyle name="Total 5 2 3 3 2" xfId="51358" xr:uid="{29389D8C-61A0-425D-B1CA-4DB3D6487F10}"/>
    <cellStyle name="Total 5 2 3 4" xfId="37240" xr:uid="{16775425-1395-4338-A9C1-C6B3FBD0E5A5}"/>
    <cellStyle name="Total 5 2 4" xfId="28543" xr:uid="{A03B800A-9EAF-4719-A75A-D8383FD7943F}"/>
    <cellStyle name="Total 5 2 4 2" xfId="51842" xr:uid="{41AE22A6-6423-4080-BEE4-833AB786FF54}"/>
    <cellStyle name="Total 5 2 5" xfId="29256" xr:uid="{0D92178D-8F3C-4DE0-9802-DB349B0931E0}"/>
    <cellStyle name="Total 5 2 5 2" xfId="52555" xr:uid="{9F243EE7-8BD3-4C24-9FC2-B9480243D78D}"/>
    <cellStyle name="Total 5 2 6" xfId="37149" xr:uid="{A4033C02-C8D1-43D2-A95F-66EBB4E078C1}"/>
    <cellStyle name="Total 5 3" xfId="15552" xr:uid="{1D597D7C-8371-4BA1-AA43-308DE04F5F98}"/>
    <cellStyle name="Total 5 3 2" xfId="26658" xr:uid="{44F24D3B-2906-4A1A-8995-E7BB5CB05EFF}"/>
    <cellStyle name="Total 5 3 2 2" xfId="49958" xr:uid="{67EE0959-13C9-45D8-BB74-F61B0693FE39}"/>
    <cellStyle name="Total 5 3 3" xfId="29167" xr:uid="{5A98FE73-2DAE-416C-9EC8-1B6F49810A45}"/>
    <cellStyle name="Total 5 3 3 2" xfId="52466" xr:uid="{7123FD02-7BF0-4F1F-878A-80ADC185CDB3}"/>
    <cellStyle name="Total 5 3 4" xfId="29257" xr:uid="{C540221A-406B-4224-B299-027BCF9D0A82}"/>
    <cellStyle name="Total 5 3 4 2" xfId="52556" xr:uid="{0F4A57D8-21B2-42DF-856F-C7120A7AFFA6}"/>
    <cellStyle name="Total 5 3 5" xfId="38891" xr:uid="{7042D752-0A5D-45B0-8335-AF06B9CFD5A1}"/>
    <cellStyle name="Total 5 4" xfId="15536" xr:uid="{4690B1DA-FEC8-47A6-802E-DE70A3CA5600}"/>
    <cellStyle name="Total 5 4 2" xfId="29151" xr:uid="{B5980294-D704-49C5-BE02-43ED73097507}"/>
    <cellStyle name="Total 5 4 2 2" xfId="52450" xr:uid="{CB1DA089-1BBD-451C-9AC9-7B7F6210AC15}"/>
    <cellStyle name="Total 5 4 3" xfId="27961" xr:uid="{61572F71-DC3E-4EA5-88BF-8AE1B3D4858B}"/>
    <cellStyle name="Total 5 4 3 2" xfId="51260" xr:uid="{FC97A602-3428-4ABF-9A0A-CEAC77C1DF14}"/>
    <cellStyle name="Total 5 4 4" xfId="38875" xr:uid="{698B07CE-A610-4334-A364-706D2FAF5FAD}"/>
    <cellStyle name="Total 5 5" xfId="25250" xr:uid="{B5699004-4BB6-4245-A9F6-1A4D2DF1AED0}"/>
    <cellStyle name="Total 5 5 2" xfId="48552" xr:uid="{C79EEF85-873E-4D66-84EF-F3A00270B126}"/>
    <cellStyle name="Total 5 6" xfId="28333" xr:uid="{478392A0-077F-46E8-86EE-1CEB373B6B55}"/>
    <cellStyle name="Total 5 6 2" xfId="51632" xr:uid="{5689B50B-BB88-4945-A3FD-719567377900}"/>
    <cellStyle name="Total 5 7" xfId="29647" xr:uid="{A1616BBA-94D8-4F79-A447-0CBD8ECD3C59}"/>
    <cellStyle name="Total 6" xfId="1453" xr:uid="{187E4FAC-F347-4A11-81CC-BB4C6A0BA511}"/>
    <cellStyle name="Total 6 2" xfId="13798" xr:uid="{CE4F889D-CAA6-49B7-9CFF-3479303BB920}"/>
    <cellStyle name="Total 6 2 2" xfId="13920" xr:uid="{DDD85716-9C62-459D-A781-919F38F16BAD}"/>
    <cellStyle name="Total 6 2 2 2" xfId="25121" xr:uid="{D2639DA6-7E93-4F82-BFD6-87DCA0847DCE}"/>
    <cellStyle name="Total 6 2 2 2 2" xfId="48424" xr:uid="{110CA2ED-0EBB-4B5C-94C3-B4BADA7F9A22}"/>
    <cellStyle name="Total 6 2 2 3" xfId="28651" xr:uid="{50DCCB96-59E2-48F1-8994-77583276F9D0}"/>
    <cellStyle name="Total 6 2 2 3 2" xfId="51950" xr:uid="{BF7C9ECD-60C3-4233-AF9C-33CCE7BEF81D}"/>
    <cellStyle name="Total 6 2 2 4" xfId="17282" xr:uid="{E3F51F12-C4C6-442F-BCBA-1C43B5E3251C}"/>
    <cellStyle name="Total 6 2 2 4 2" xfId="40594" xr:uid="{51012D16-1BB1-4AF0-B3DD-9A1013354973}"/>
    <cellStyle name="Total 6 2 2 5" xfId="37262" xr:uid="{64DCA459-F72A-4B2F-88E9-6AD6976CC527}"/>
    <cellStyle name="Total 6 2 3" xfId="14953" xr:uid="{710B5B54-7040-46F7-A77A-BFB62C430420}"/>
    <cellStyle name="Total 6 2 3 2" xfId="28892" xr:uid="{8A00C0CC-29E7-40D9-9D69-AAF32A090A75}"/>
    <cellStyle name="Total 6 2 3 2 2" xfId="52191" xr:uid="{592E4F2C-626B-4942-BDEA-112B074AFB01}"/>
    <cellStyle name="Total 6 2 3 3" xfId="24910" xr:uid="{34E6289D-6A5A-458C-BDF4-F9B6D3CEA8D0}"/>
    <cellStyle name="Total 6 2 3 3 2" xfId="48216" xr:uid="{98D91763-10AF-429E-AD08-ADEB8DEBF8AF}"/>
    <cellStyle name="Total 6 2 3 4" xfId="38294" xr:uid="{6CF010FE-1263-4212-99F0-D9A6F7FC1456}"/>
    <cellStyle name="Total 6 2 4" xfId="28544" xr:uid="{717AA2B0-4E82-4138-BDFC-3C730AFE7184}"/>
    <cellStyle name="Total 6 2 4 2" xfId="51843" xr:uid="{4069DF0E-86DD-4EC5-9378-4043659D2329}"/>
    <cellStyle name="Total 6 2 5" xfId="28828" xr:uid="{C406CD1A-3F04-4799-AC50-E79754FC59FD}"/>
    <cellStyle name="Total 6 2 5 2" xfId="52127" xr:uid="{87C83AE0-6E1D-4E10-A9CD-22530D313D8E}"/>
    <cellStyle name="Total 6 2 6" xfId="37150" xr:uid="{D0CE29EB-BFD6-48F5-97C7-D51A74C051F2}"/>
    <cellStyle name="Total 6 3" xfId="15211" xr:uid="{2FC06039-B08B-4424-A3DC-F2938F1BAD47}"/>
    <cellStyle name="Total 6 3 2" xfId="26365" xr:uid="{C0CBACDD-CA55-46DA-8C1E-81504640CAE0}"/>
    <cellStyle name="Total 6 3 2 2" xfId="49667" xr:uid="{40EC86FC-83B6-4E17-AE11-A2D47A498CA5}"/>
    <cellStyle name="Total 6 3 3" xfId="28942" xr:uid="{302F9BC7-71F0-48F3-8E82-E52AAEBBCF02}"/>
    <cellStyle name="Total 6 3 3 2" xfId="52241" xr:uid="{36077175-AC2A-44D5-9808-11D94A475403}"/>
    <cellStyle name="Total 6 3 4" xfId="28387" xr:uid="{72185878-EF0B-4EBF-A711-EB9D0403C284}"/>
    <cellStyle name="Total 6 3 4 2" xfId="51686" xr:uid="{E4D6DB7F-764E-4BAF-A9B1-E64E67F2517C}"/>
    <cellStyle name="Total 6 3 5" xfId="38552" xr:uid="{F2157E0D-BD11-4608-8B0B-7ED09BF226AD}"/>
    <cellStyle name="Total 6 4" xfId="15366" xr:uid="{5CF7F52C-13B1-480D-B36B-FA4B76088547}"/>
    <cellStyle name="Total 6 4 2" xfId="29047" xr:uid="{083216DD-1430-4330-B0E4-F3F03BB1D6F3}"/>
    <cellStyle name="Total 6 4 2 2" xfId="52346" xr:uid="{C7BC97FA-7276-4F59-AE22-A63E0E6FBB39}"/>
    <cellStyle name="Total 6 4 3" xfId="24762" xr:uid="{D48A48BF-C6FA-483F-B393-E65DDF364B42}"/>
    <cellStyle name="Total 6 4 3 2" xfId="48068" xr:uid="{EB2801AC-A6CF-470F-9AE4-19F6D58E0EF1}"/>
    <cellStyle name="Total 6 4 4" xfId="38705" xr:uid="{B55CCD8A-40AC-42B7-BDC4-9CD1391BA9A1}"/>
    <cellStyle name="Total 6 5" xfId="26428" xr:uid="{BF9A1DA4-AC50-4F9D-99D9-17B6AAAD5B81}"/>
    <cellStyle name="Total 6 5 2" xfId="49730" xr:uid="{A8DF6A9F-B990-4736-88EC-FB31743F58BE}"/>
    <cellStyle name="Total 6 6" xfId="28260" xr:uid="{61E3C170-5D03-4E7A-A203-766636835B7E}"/>
    <cellStyle name="Total 6 6 2" xfId="51559" xr:uid="{BDCB6B26-89A4-46DC-AE72-F1C5AD684187}"/>
    <cellStyle name="Total 6 7" xfId="29648" xr:uid="{86AAD934-A8AB-444C-8FBA-3CAFFECA5A49}"/>
    <cellStyle name="Total 7" xfId="1454" xr:uid="{87707C9B-E243-4512-B76D-F7B39F4F6769}"/>
    <cellStyle name="Total 7 2" xfId="13799" xr:uid="{2D4621B0-EF83-483E-8258-DCEE635822CD}"/>
    <cellStyle name="Total 7 2 2" xfId="15346" xr:uid="{76265544-5198-4640-B5E0-06CB79E4EE95}"/>
    <cellStyle name="Total 7 2 2 2" xfId="26482" xr:uid="{14AF5973-809E-4DCE-960A-37C157AB704B}"/>
    <cellStyle name="Total 7 2 2 2 2" xfId="49784" xr:uid="{AAC30893-440D-4BA7-B3E0-D8BC9C665904}"/>
    <cellStyle name="Total 7 2 2 3" xfId="29029" xr:uid="{69235109-D4AA-4283-9468-82BC5EC32125}"/>
    <cellStyle name="Total 7 2 2 3 2" xfId="52328" xr:uid="{D27AFA61-EE95-40CB-99A5-21559D02EBE7}"/>
    <cellStyle name="Total 7 2 2 4" xfId="24722" xr:uid="{895940D7-B8BE-4349-B1A7-C2A4FCDF8036}"/>
    <cellStyle name="Total 7 2 2 4 2" xfId="48028" xr:uid="{1183CD18-B353-419C-9376-0FE9A69B4DF1}"/>
    <cellStyle name="Total 7 2 2 5" xfId="38687" xr:uid="{7781F488-2AE9-4892-A851-879790BD09BA}"/>
    <cellStyle name="Total 7 2 3" xfId="15539" xr:uid="{692346B9-0CD7-422D-8F2E-AEA83A8E7E8E}"/>
    <cellStyle name="Total 7 2 3 2" xfId="29154" xr:uid="{5BFD7C56-8A76-47D8-8F92-71F5F32AAA78}"/>
    <cellStyle name="Total 7 2 3 2 2" xfId="52453" xr:uid="{022F8467-E86E-48EA-B855-2E454F532E62}"/>
    <cellStyle name="Total 7 2 3 3" xfId="29092" xr:uid="{35C8AF2E-3B21-4BAA-9B6A-EE5F5C7ABA8F}"/>
    <cellStyle name="Total 7 2 3 3 2" xfId="52391" xr:uid="{EA50ED68-EB68-4EED-910C-CC1C309AEC9B}"/>
    <cellStyle name="Total 7 2 3 4" xfId="38878" xr:uid="{53E96CD5-ECFD-49F7-9728-4F6930B7EA98}"/>
    <cellStyle name="Total 7 2 4" xfId="28545" xr:uid="{BB638AA8-BA96-410C-8319-439131BAFA7B}"/>
    <cellStyle name="Total 7 2 4 2" xfId="51844" xr:uid="{CBAA0060-34C3-4B7F-8BD4-4CF9EF45984C}"/>
    <cellStyle name="Total 7 2 5" xfId="24803" xr:uid="{180C768F-52D8-4DF2-93EA-6B452B97B9E7}"/>
    <cellStyle name="Total 7 2 5 2" xfId="48109" xr:uid="{B2404C43-086E-497F-B9C4-3EF70FABB91E}"/>
    <cellStyle name="Total 7 2 6" xfId="37151" xr:uid="{F2A93BA4-A330-49A2-BBE4-A52D69AED0F0}"/>
    <cellStyle name="Total 7 3" xfId="15224" xr:uid="{BF8E4257-B9BD-4DBC-8531-C0C93BBF4AC5}"/>
    <cellStyle name="Total 7 3 2" xfId="26378" xr:uid="{14E9B953-74D6-41FA-9FA0-E5C17FC220E1}"/>
    <cellStyle name="Total 7 3 2 2" xfId="49680" xr:uid="{784901BA-E48C-49C2-BDE3-24EF823F59BC}"/>
    <cellStyle name="Total 7 3 3" xfId="28954" xr:uid="{B4EB395C-0A50-4D1D-8466-92EE5E10428F}"/>
    <cellStyle name="Total 7 3 3 2" xfId="52253" xr:uid="{413D929B-9253-4ABD-8537-52C9821301E2}"/>
    <cellStyle name="Total 7 3 4" xfId="28264" xr:uid="{34F0F3B8-C44A-43B3-8BEE-4F93353B733D}"/>
    <cellStyle name="Total 7 3 4 2" xfId="51563" xr:uid="{55FA3988-7304-4F8C-9681-7B922B47FAB4}"/>
    <cellStyle name="Total 7 3 5" xfId="38565" xr:uid="{24C60C17-BE96-453A-90D9-CB3A91B06CD8}"/>
    <cellStyle name="Total 7 4" xfId="15153" xr:uid="{1AE45D71-FCBE-4DD6-82E1-FD48A36F33E4}"/>
    <cellStyle name="Total 7 4 2" xfId="28924" xr:uid="{31F08180-36DD-4107-8D79-F2A6F96A2366}"/>
    <cellStyle name="Total 7 4 2 2" xfId="52223" xr:uid="{280AAEFB-A19C-4EB6-96CF-E56DCE0F92B2}"/>
    <cellStyle name="Total 7 4 3" xfId="29281" xr:uid="{BBBF881C-8558-45B2-9595-37510A16D5D5}"/>
    <cellStyle name="Total 7 4 3 2" xfId="52580" xr:uid="{E1FF6804-1474-40BE-9137-2465075C6AA6}"/>
    <cellStyle name="Total 7 4 4" xfId="38494" xr:uid="{0BF52247-58B5-472A-B147-B02542FD70CB}"/>
    <cellStyle name="Total 7 5" xfId="25046" xr:uid="{91A16EFF-54CF-44D8-8826-79EC8D09E297}"/>
    <cellStyle name="Total 7 5 2" xfId="48352" xr:uid="{5CAF04C4-BF22-43EA-A848-CD45BAEDAE54}"/>
    <cellStyle name="Total 7 6" xfId="17201" xr:uid="{A375394E-D3AB-4C47-8991-C2F4356A2710}"/>
    <cellStyle name="Total 7 6 2" xfId="40513" xr:uid="{3B4B1536-1B8F-459A-BE95-48CC3D09B57E}"/>
    <cellStyle name="Total 7 7" xfId="29649" xr:uid="{C2FD1B3B-38A2-4C5B-A8B9-7BB46FCE8BA3}"/>
    <cellStyle name="Total 8" xfId="2047" xr:uid="{28C997D6-76AF-4EF7-8FD0-4569C6C07273}"/>
    <cellStyle name="Total 9" xfId="2750" xr:uid="{F8FD19AA-3494-4C8A-B9B2-517B250DDD32}"/>
    <cellStyle name="TOTALCOLUMNFORMAT" xfId="9345" xr:uid="{61E6158F-96E4-4089-A5AE-42D55E3EB625}"/>
    <cellStyle name="TOTALCOLUMNFORMAT$ZP$" xfId="9346" xr:uid="{DDAEF115-E3A0-4FAA-998C-6B2A15873A47}"/>
    <cellStyle name="TOTALCOLUMNFORMAT_E&amp;C Risk Tracker" xfId="9347" xr:uid="{A5B06D84-7347-4271-A0B5-E294F1BCC0C4}"/>
    <cellStyle name="USER" xfId="9348" xr:uid="{05A4649A-6434-4180-9DA1-272920F02E54}"/>
    <cellStyle name="USER$ZL$" xfId="9349" xr:uid="{1A91E3CB-14BE-4105-B43C-118407C3DBEB}"/>
    <cellStyle name="USER$ZP$" xfId="9350" xr:uid="{0D37FE56-B14D-45F1-BE3F-899787D51A83}"/>
    <cellStyle name="USER$ZP$$ZL$" xfId="9351" xr:uid="{E49D2673-9FD7-4EBE-84F4-A5DBCE4B4D47}"/>
    <cellStyle name="USER$ZP$_008100" xfId="9352" xr:uid="{CBBCFE33-32BC-4D35-95EF-39D1BF0C4690}"/>
    <cellStyle name="USER_E&amp;C Risk Tracker" xfId="9353" xr:uid="{CDB7047E-7EBF-4974-90AC-4D4A0059360D}"/>
    <cellStyle name="Warning Text" xfId="513" builtinId="11" customBuiltin="1"/>
    <cellStyle name="Warning Text 2" xfId="411" xr:uid="{00000000-0005-0000-0000-0000F8010000}"/>
    <cellStyle name="Warning Text 2 2" xfId="412" xr:uid="{00000000-0005-0000-0000-0000F9010000}"/>
    <cellStyle name="Warning Text 2 2 2" xfId="11935" xr:uid="{B35E81D6-C165-4FAC-BD25-BC29839E248A}"/>
    <cellStyle name="Warning Text 2 3" xfId="11325" xr:uid="{A53E33F3-FD96-42BB-A313-467523A7C492}"/>
    <cellStyle name="Warning Text 3" xfId="1455" xr:uid="{F6D3BB62-03E3-4349-8AEF-622FB78404A0}"/>
    <cellStyle name="Warning Text 3 2" xfId="2743" xr:uid="{158302F1-CFFD-4824-8851-C3089D183636}"/>
    <cellStyle name="Warning Text 4" xfId="1456" xr:uid="{EB6E991D-7A6F-4F5E-B0B1-76EA4C568CEC}"/>
    <cellStyle name="Warning Text 5" xfId="1457" xr:uid="{535C1E77-9523-4AAA-90C5-E275803DF11B}"/>
    <cellStyle name="Warning Text 6" xfId="1458" xr:uid="{DE3D1F79-A2D5-47E5-985A-EC5B1F0A8955}"/>
    <cellStyle name="Warning Text 7" xfId="2044" xr:uid="{9731FDE7-4E49-4AC9-8C72-0EA60832F71B}"/>
    <cellStyle name="Year" xfId="9354" xr:uid="{BF623DD7-F126-40CD-9B7D-47ABAF5424E7}"/>
    <cellStyle name="良い 2" xfId="2414" xr:uid="{D7BD9135-8AB3-42EB-AA80-C55E73045663}"/>
  </cellStyles>
  <dxfs count="0"/>
  <tableStyles count="0" defaultTableStyle="TableStyleMedium2" defaultPivotStyle="PivotStyleLight16"/>
  <colors>
    <mruColors>
      <color rgb="FF0000FF"/>
      <color rgb="FFFF0066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22.xml"/><Relationship Id="rId21" Type="http://schemas.openxmlformats.org/officeDocument/2006/relationships/externalLink" Target="externalLinks/externalLink17.xml"/><Relationship Id="rId42" Type="http://schemas.openxmlformats.org/officeDocument/2006/relationships/externalLink" Target="externalLinks/externalLink38.xml"/><Relationship Id="rId47" Type="http://schemas.openxmlformats.org/officeDocument/2006/relationships/externalLink" Target="externalLinks/externalLink43.xml"/><Relationship Id="rId63" Type="http://schemas.openxmlformats.org/officeDocument/2006/relationships/externalLink" Target="externalLinks/externalLink59.xml"/><Relationship Id="rId68" Type="http://schemas.openxmlformats.org/officeDocument/2006/relationships/externalLink" Target="externalLinks/externalLink64.xml"/><Relationship Id="rId84" Type="http://schemas.openxmlformats.org/officeDocument/2006/relationships/externalLink" Target="externalLinks/externalLink80.xml"/><Relationship Id="rId89" Type="http://schemas.openxmlformats.org/officeDocument/2006/relationships/externalLink" Target="externalLinks/externalLink85.xml"/><Relationship Id="rId7" Type="http://schemas.openxmlformats.org/officeDocument/2006/relationships/externalLink" Target="externalLinks/externalLink3.xml"/><Relationship Id="rId71" Type="http://schemas.openxmlformats.org/officeDocument/2006/relationships/externalLink" Target="externalLinks/externalLink67.xml"/><Relationship Id="rId92" Type="http://schemas.openxmlformats.org/officeDocument/2006/relationships/externalLink" Target="externalLinks/externalLink88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9" Type="http://schemas.openxmlformats.org/officeDocument/2006/relationships/externalLink" Target="externalLinks/externalLink25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32" Type="http://schemas.openxmlformats.org/officeDocument/2006/relationships/externalLink" Target="externalLinks/externalLink28.xml"/><Relationship Id="rId37" Type="http://schemas.openxmlformats.org/officeDocument/2006/relationships/externalLink" Target="externalLinks/externalLink33.xml"/><Relationship Id="rId40" Type="http://schemas.openxmlformats.org/officeDocument/2006/relationships/externalLink" Target="externalLinks/externalLink36.xml"/><Relationship Id="rId45" Type="http://schemas.openxmlformats.org/officeDocument/2006/relationships/externalLink" Target="externalLinks/externalLink41.xml"/><Relationship Id="rId53" Type="http://schemas.openxmlformats.org/officeDocument/2006/relationships/externalLink" Target="externalLinks/externalLink49.xml"/><Relationship Id="rId58" Type="http://schemas.openxmlformats.org/officeDocument/2006/relationships/externalLink" Target="externalLinks/externalLink54.xml"/><Relationship Id="rId66" Type="http://schemas.openxmlformats.org/officeDocument/2006/relationships/externalLink" Target="externalLinks/externalLink62.xml"/><Relationship Id="rId74" Type="http://schemas.openxmlformats.org/officeDocument/2006/relationships/externalLink" Target="externalLinks/externalLink70.xml"/><Relationship Id="rId79" Type="http://schemas.openxmlformats.org/officeDocument/2006/relationships/externalLink" Target="externalLinks/externalLink75.xml"/><Relationship Id="rId87" Type="http://schemas.openxmlformats.org/officeDocument/2006/relationships/externalLink" Target="externalLinks/externalLink83.xml"/><Relationship Id="rId102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61" Type="http://schemas.openxmlformats.org/officeDocument/2006/relationships/externalLink" Target="externalLinks/externalLink57.xml"/><Relationship Id="rId82" Type="http://schemas.openxmlformats.org/officeDocument/2006/relationships/externalLink" Target="externalLinks/externalLink78.xml"/><Relationship Id="rId90" Type="http://schemas.openxmlformats.org/officeDocument/2006/relationships/externalLink" Target="externalLinks/externalLink86.xml"/><Relationship Id="rId95" Type="http://schemas.openxmlformats.org/officeDocument/2006/relationships/externalLink" Target="externalLinks/externalLink91.xml"/><Relationship Id="rId19" Type="http://schemas.openxmlformats.org/officeDocument/2006/relationships/externalLink" Target="externalLinks/externalLink1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externalLink" Target="externalLinks/externalLink23.xml"/><Relationship Id="rId30" Type="http://schemas.openxmlformats.org/officeDocument/2006/relationships/externalLink" Target="externalLinks/externalLink26.xml"/><Relationship Id="rId35" Type="http://schemas.openxmlformats.org/officeDocument/2006/relationships/externalLink" Target="externalLinks/externalLink31.xml"/><Relationship Id="rId43" Type="http://schemas.openxmlformats.org/officeDocument/2006/relationships/externalLink" Target="externalLinks/externalLink39.xml"/><Relationship Id="rId48" Type="http://schemas.openxmlformats.org/officeDocument/2006/relationships/externalLink" Target="externalLinks/externalLink44.xml"/><Relationship Id="rId56" Type="http://schemas.openxmlformats.org/officeDocument/2006/relationships/externalLink" Target="externalLinks/externalLink52.xml"/><Relationship Id="rId64" Type="http://schemas.openxmlformats.org/officeDocument/2006/relationships/externalLink" Target="externalLinks/externalLink60.xml"/><Relationship Id="rId69" Type="http://schemas.openxmlformats.org/officeDocument/2006/relationships/externalLink" Target="externalLinks/externalLink65.xml"/><Relationship Id="rId77" Type="http://schemas.openxmlformats.org/officeDocument/2006/relationships/externalLink" Target="externalLinks/externalLink73.xml"/><Relationship Id="rId100" Type="http://schemas.openxmlformats.org/officeDocument/2006/relationships/calcChain" Target="calcChain.xml"/><Relationship Id="rId8" Type="http://schemas.openxmlformats.org/officeDocument/2006/relationships/externalLink" Target="externalLinks/externalLink4.xml"/><Relationship Id="rId51" Type="http://schemas.openxmlformats.org/officeDocument/2006/relationships/externalLink" Target="externalLinks/externalLink47.xml"/><Relationship Id="rId72" Type="http://schemas.openxmlformats.org/officeDocument/2006/relationships/externalLink" Target="externalLinks/externalLink68.xml"/><Relationship Id="rId80" Type="http://schemas.openxmlformats.org/officeDocument/2006/relationships/externalLink" Target="externalLinks/externalLink76.xml"/><Relationship Id="rId85" Type="http://schemas.openxmlformats.org/officeDocument/2006/relationships/externalLink" Target="externalLinks/externalLink81.xml"/><Relationship Id="rId93" Type="http://schemas.openxmlformats.org/officeDocument/2006/relationships/externalLink" Target="externalLinks/externalLink89.xml"/><Relationship Id="rId98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33" Type="http://schemas.openxmlformats.org/officeDocument/2006/relationships/externalLink" Target="externalLinks/externalLink29.xml"/><Relationship Id="rId38" Type="http://schemas.openxmlformats.org/officeDocument/2006/relationships/externalLink" Target="externalLinks/externalLink34.xml"/><Relationship Id="rId46" Type="http://schemas.openxmlformats.org/officeDocument/2006/relationships/externalLink" Target="externalLinks/externalLink42.xml"/><Relationship Id="rId59" Type="http://schemas.openxmlformats.org/officeDocument/2006/relationships/externalLink" Target="externalLinks/externalLink55.xml"/><Relationship Id="rId67" Type="http://schemas.openxmlformats.org/officeDocument/2006/relationships/externalLink" Target="externalLinks/externalLink63.xml"/><Relationship Id="rId103" Type="http://schemas.openxmlformats.org/officeDocument/2006/relationships/customXml" Target="../customXml/item3.xml"/><Relationship Id="rId20" Type="http://schemas.openxmlformats.org/officeDocument/2006/relationships/externalLink" Target="externalLinks/externalLink16.xml"/><Relationship Id="rId41" Type="http://schemas.openxmlformats.org/officeDocument/2006/relationships/externalLink" Target="externalLinks/externalLink37.xml"/><Relationship Id="rId54" Type="http://schemas.openxmlformats.org/officeDocument/2006/relationships/externalLink" Target="externalLinks/externalLink50.xml"/><Relationship Id="rId62" Type="http://schemas.openxmlformats.org/officeDocument/2006/relationships/externalLink" Target="externalLinks/externalLink58.xml"/><Relationship Id="rId70" Type="http://schemas.openxmlformats.org/officeDocument/2006/relationships/externalLink" Target="externalLinks/externalLink66.xml"/><Relationship Id="rId75" Type="http://schemas.openxmlformats.org/officeDocument/2006/relationships/externalLink" Target="externalLinks/externalLink71.xml"/><Relationship Id="rId83" Type="http://schemas.openxmlformats.org/officeDocument/2006/relationships/externalLink" Target="externalLinks/externalLink79.xml"/><Relationship Id="rId88" Type="http://schemas.openxmlformats.org/officeDocument/2006/relationships/externalLink" Target="externalLinks/externalLink84.xml"/><Relationship Id="rId91" Type="http://schemas.openxmlformats.org/officeDocument/2006/relationships/externalLink" Target="externalLinks/externalLink87.xml"/><Relationship Id="rId96" Type="http://schemas.openxmlformats.org/officeDocument/2006/relationships/externalLink" Target="externalLinks/externalLink9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externalLink" Target="externalLinks/externalLink24.xml"/><Relationship Id="rId36" Type="http://schemas.openxmlformats.org/officeDocument/2006/relationships/externalLink" Target="externalLinks/externalLink32.xml"/><Relationship Id="rId49" Type="http://schemas.openxmlformats.org/officeDocument/2006/relationships/externalLink" Target="externalLinks/externalLink45.xml"/><Relationship Id="rId57" Type="http://schemas.openxmlformats.org/officeDocument/2006/relationships/externalLink" Target="externalLinks/externalLink53.xml"/><Relationship Id="rId10" Type="http://schemas.openxmlformats.org/officeDocument/2006/relationships/externalLink" Target="externalLinks/externalLink6.xml"/><Relationship Id="rId31" Type="http://schemas.openxmlformats.org/officeDocument/2006/relationships/externalLink" Target="externalLinks/externalLink27.xml"/><Relationship Id="rId44" Type="http://schemas.openxmlformats.org/officeDocument/2006/relationships/externalLink" Target="externalLinks/externalLink40.xml"/><Relationship Id="rId52" Type="http://schemas.openxmlformats.org/officeDocument/2006/relationships/externalLink" Target="externalLinks/externalLink48.xml"/><Relationship Id="rId60" Type="http://schemas.openxmlformats.org/officeDocument/2006/relationships/externalLink" Target="externalLinks/externalLink56.xml"/><Relationship Id="rId65" Type="http://schemas.openxmlformats.org/officeDocument/2006/relationships/externalLink" Target="externalLinks/externalLink61.xml"/><Relationship Id="rId73" Type="http://schemas.openxmlformats.org/officeDocument/2006/relationships/externalLink" Target="externalLinks/externalLink69.xml"/><Relationship Id="rId78" Type="http://schemas.openxmlformats.org/officeDocument/2006/relationships/externalLink" Target="externalLinks/externalLink74.xml"/><Relationship Id="rId81" Type="http://schemas.openxmlformats.org/officeDocument/2006/relationships/externalLink" Target="externalLinks/externalLink77.xml"/><Relationship Id="rId86" Type="http://schemas.openxmlformats.org/officeDocument/2006/relationships/externalLink" Target="externalLinks/externalLink82.xml"/><Relationship Id="rId94" Type="http://schemas.openxmlformats.org/officeDocument/2006/relationships/externalLink" Target="externalLinks/externalLink90.xml"/><Relationship Id="rId99" Type="http://schemas.openxmlformats.org/officeDocument/2006/relationships/sharedStrings" Target="sharedStrings.xml"/><Relationship Id="rId10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39" Type="http://schemas.openxmlformats.org/officeDocument/2006/relationships/externalLink" Target="externalLinks/externalLink35.xml"/><Relationship Id="rId34" Type="http://schemas.openxmlformats.org/officeDocument/2006/relationships/externalLink" Target="externalLinks/externalLink30.xml"/><Relationship Id="rId50" Type="http://schemas.openxmlformats.org/officeDocument/2006/relationships/externalLink" Target="externalLinks/externalLink46.xml"/><Relationship Id="rId55" Type="http://schemas.openxmlformats.org/officeDocument/2006/relationships/externalLink" Target="externalLinks/externalLink51.xml"/><Relationship Id="rId76" Type="http://schemas.openxmlformats.org/officeDocument/2006/relationships/externalLink" Target="externalLinks/externalLink72.xml"/><Relationship Id="rId97" Type="http://schemas.openxmlformats.org/officeDocument/2006/relationships/theme" Target="theme/theme1.xml"/><Relationship Id="rId104" Type="http://schemas.openxmlformats.org/officeDocument/2006/relationships/customXml" Target="../customXml/item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1998\BUDGET\GRP\bpp0796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C.data.U718116.notes_cdi\Sean%20working%20template%20-%20new%20mode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NatRes\270Park\Power\Client%20Directory\N\Noble%20Power\Models\Noble\HOT%20MODELS\JPM%20Model%20vHOT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h\fid\abs_changed\ABS\Project%20Finance\ArcLight\PVI\Shady%20Hills\Shady%20Hills%20Model%203.14.07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h\fid\Documents%20and%20Settings\mborski\Local%20Settings\Temporary%20Internet%20Files\OLK3C\Vanodlah%20Quick%20Valuation%206%2029%2005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e%20Diligence\1%20-%20WORKING%20PROJECTS%20FPLE\Philadelphia%20Energy%20Center%20II\Performance\FPL\MarcusHook\FPLMH2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h\fid\Documents%20and%20Settings\l15dye\My%20Documents\Misc\Projects\Documents%20and%20Settings\e01men\Local%20Settings\Temporary%20Internet%20Files\OLKCD\Proforma%20Astoria%20LMS%20-%2003-21-05%20ICFbase2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c\Spain\Termosol%20Financing\Closing%20Documents\Spain_Solar_Financing_20110419_Base%20Case%20Final%20Model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ol1\Documents%20and%20Settings\tjl0t5a\Local%20Settings\Temporary%20Internet%20Files\Content.Outlook\FKAH6WJ0\Martin_Rev_Cash&amp;cancelRevisions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h\fid\Temp\C.Program%20Files.notes.data\Merchant%20Comps%203Q%20200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G\__FPLE%20Global%20Assets\Canada\8006%20Aquilo%20LP,%20ULC\Debt\Aquilo%20LP,%20ULC%20debt%20Final%20%206.23.2010_Updated%203.201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w65\pgen\My%20Documents\Budgets\BPP\BPP0796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Home.RemoteAccess.rxr0gf1\Oklahoma%20Wind%20Energy%20Center\OMPA\OK_Model_OMPA_Financing_Model%206-03-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t\Data\Cruzer\Long%20Range%20Planning\PBNP%20Long%20Range%20Plan%20-%20July%202006%20-%20Rev%202%20DRAFT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Home.RemoteAccess.kgc0pyk\Contract%20Valuation%20Analysis%20-%20SEGS%20III%20-%20rev%2002.23.05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ing\Solar\Martin\TomReview\Foundation%20Excavation%20%20Concrete%20-%20Solar%20Field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tb0hw9\Desktop\Ab_temp\Desktop\WIP2\Hurdle_Rate_Study_2003\Hurdle_Rate_Study_2002\2002VLData\2002HRDat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\NewDeals\04%20Other\Caithness%20Analysis\Pacific%20Wind\Pro%20Forma%20-%20Consolidated%20-%20rev%2008.08.0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on_02_1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G\__Thermal%20ROW\Harper%20Lake\08.0%20-%20Budgets%20and%20Forecasts\2010\SEGS%20-%20TH%20Capital%20Master%20for%202010%20Budget%20sent%206-29-09%20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ld\p60\JEFORM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G\__West%20I\WPP90\06.2%20-%20%20%20%20%20%20Audits\2005\FINAL%202005%20Audited%20Financial%20Statements%20WPP%2090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Home.RemoteAccess.wlk0z5l\Temp\C.Program%20Files.notes.data\Temp\C.Home.RemoteAccess.fxs0yjv\2004%20Bgt%20Worksheets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c\Business%20Management\Oliver%20II\Oliver%20County%20Expansion_Operating%20Committee_Jan%2018%20200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f22\VOL1\Projects\01%20Wolf%20Ridge\02%20Mgmt%20Aprvd%20Plan\Wolf_Ridge_GE-75_xle_Rev-07%20Op%20Com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f22\vol1\ENG%20&amp;%20Construction%20Wind%20Projects\Wind_CapEx\Wolf_Ridge_AKA-Nubbin_TX\Capital_Estimate\GE-75xle\Wolf_Ridge_GE-75_xle_Rev-07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17\Budtrack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f23\vol1\vol1\E&amp;C%20Projects\03%20Project%20Control%20Toolkit\Policies%20and%20Procedures\TEMPLATES\Ghost%20Pine%20Monitoring%20Template_December%202010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kto03ip\Local%20Settings\Temporary%20Internet%20Files\Content.Outlook\CCWVPWMS\Documents%20and%20Settings\ncb0swq\Local%20Settings\Temporary%20Internet%20Files\Content.Outlook\54PE25AE\MQ%202008%20data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G\__West%20I\FPL%20Energy%20SEGSIII-VII%20LP%20&amp;%20GP\ITCs%20Retubing%20Project%202006-2007%20093008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ward%20Markets\Gentrader%20Studies\GM-POSITION\20040611\Output%20Reports\MH%2050%20040611%20Report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\NewDeals\04%20Other\Maine%20Hydro\CMP%20Hydro%20Sale%20Summary%20-%20rev%2001.24.0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ol1\E&amp;C%20Projects\01%20Ghost%20Pine\02%20Mgmt%20Aprvd%20Plan\Ghost_Pine_GE1%206-48_Rev-13_1.70WTG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G\__ERCOT\Texas%20Wind%20Financing\Debt\CSFB_FPL_ERCOT_Wind_Model_-_Final_(Syndication)%20Posted%20-%20Reassesment%20in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entrader%20Studies\Forecast\20061103\Input%20Data\Blythe%20Data%20061103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Home.RemoteAccess.ajk004q\ACG\Jack%20Smouse\UPLOADS\Enhanced%20SAP%20Upload%20Template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F23\VOL1\Due%20Diligence\Latte\Finance\5OO%20MW%20O&amp;M%20-%20FL%20GREENFIELD%20CTCC%20-%2010-24-98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BCS\2006%20BUDGET%20PROCESS\PRB\JO5YR_06CHANGES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Home.RemoteAccess.mxm0t5o\Horse%20Hollow%202_%20299%20MW_06.30.06%20COD_2006%20Budget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OME\Work%20Files\Business%20Management\Point%20Beach\2008%20Budget\2008%205%20Year%20Plan\SEM%20Budget\Point%20Beach%20-%20Decom%20Cost%20Analysis%20-%20rev%2009.28.07(c)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\NewDeals%20-%20Thermal%20Group\zzz%20-%20Project%20Spyder\08_Accounting\03%20Fuel%20Value\Pro%20Forma%20-%20Point%20Beach%20-%20rev%2009.28.07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f23\VOL1\Due%20Diligence\IDC%20700MW%20-%20Mass\Finance\700MW%20G\O&amp;M\700%20Mw%202-%201X1%20(G)%20O&amp;M%20MASS%20700%20REV12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xsf01\genacg$\Debt%20schedules\Capital%20Stock%20&amp;%20Debt\2021\10%20Oct\Oct%202021%20Cap%20Stock%20and%20Debt_NEER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A273\Tax\Returns\Post%202001%20returns\Tax%20Return%20Workpaper%20Files\2002\FPLE%20Rhode%20Island%20State%20Energy%20LP\Income%20Tax\2002%20FPLE%20RISE%20LP%20Tax%20Workpapers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f23\VOL1\COMBCYC\PMG\performance\UNIT4PRF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f23\vol1\vol1\Due%20Diligence\1%20-%20WORKING%20PROJECTS%20FPLE\First%20Solar%20Desert%20Sunlight\Project%20Controls\04%20Current\Desert%20Sunlight%20300%20Project%20Monitoring%20Cost%20Template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swsa01\Everyone\Budgeting\Budget\2001%20Budget%20Sheets\Doswell%20Expansion%20Mode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Owner\My%20Documents\Noble%20Power\Aquila\UtilCo%20Consolidated%20Model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OME\Work%20Files\Business%20Management\Point%20Beach\2008%20Budget\2008%205%20Year%20Plan\SEM%20Budget\Copy%20of%20Point%20Beach%20-%20Fuel%20Fair%20Value%20(Final)%20-%20rev%2009.28.07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h\fid\Power\Vernon%20(CA)\CIM%20Model\From%20New%20Energy_10_21_06_Operating%20Revenues%20and%20Expenses%20Forecast-Lehman_R1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h\fid\Private%20Equity\DUK\DENA%20Divestiture\Models\Blue%20Consolidated%20Model%20061006%20v1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Temp\C.Home.RemoteAccess.fxs0yjv\2004%20Bgt%20Worksheets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f23\VOL1\Due%20Diligence\COMPLETED%20PROJECTS\Latte\Finance\O&amp;M\250%20Mw%20(F)%20CC%20O&amp;M%20Latte%2018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Program%20Files.notes.data\LIPAOffShore_R3_031007_Feb%2012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\AVIS\Spring02\WECC_AST_Data_Summer02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ome\Panse\Projects\Projects\Lamar%20Fuel%20Quality\Planning%20&amp;%20Tracking\Lamar%20Fuel%20Conditioning%20--%20Project%20Worksheet%2020070213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Home.RemoteAccess.mhk0t8h\SEGS_Tube_Replace_Rev-04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h\fid\Development\Bridgeport\Hist%20LMP%20Data%2006.26.06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gxh0k1a\Desktop\EcoElectrica%20Rev36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h\fid\abs_changed\ABS\Project%20Finance\FPL\Caribbean%20Assets\Models\Templates\Eagle%20Valuation%20Model%20v11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f22\vol1\Projects\01%20Wolf%20Ridge\04%20Current\02%20Wolf%20Ridge%20Monitoring%20Template_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South-Central%20Region\Doswell\Journal%20entries\RECURRING%20-%20Doswell%20JEs%20and%20support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Home.RemoteAccess.grb0w8d\Schedule%20of%20debt%20payments%20etc%20for%20Gary%20101006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\NewDeals%20-%20Thermal%20Group\02%20-%20Portfolio%20Projects\POSDEF_2007\POSDEF%20Repower\Models\Repower_20070612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orward%20Markets\Gentrader%20Studies\GM-POSITION\20040507\Input%20Data\GTDW_DataTemplate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misf03\vol4\ACG\__West%20II\WPP%201994\08.1%20Revenue%20&amp;%20Production\Revenue%20Est%202004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TEMP\Vansycle%2000%20budget%20Preliminary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leh\fid\Documents%20and%20Settings\l15dye\My%20Documents\Misc\Projects\Huntley%20IGCC%20proforma%20102706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TNSF03\VOL1\BUSINESS\COMMON\GENERATION\99\B&amp;W1098Draft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WSCC_ast_092501_final_101101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IN\NewDeals\03%20Acquisition%20Projects\SEGS%20III%20-%20VII\01%20-%20Models\Current%20Model\SEGS,%20Internal%20Model%202005_01_31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OME\Work%20Files\Business%20Management\Point%20Beach\2008%20Budget\2008%205%20Year%20Plan\SEM%20Budget\Point%20Beach%20-%20PPA%20Fair%20Value%20-%20rev%2009.28.07%20Final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Home.RemoteAccess.mxc0rx7\Keep\RC\ToClean\Ron\BSK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G\Grpfiles\_Corporate_reports\Monthly%20Analysis\SEPTEMBERFINANCIALS.xls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OXSF01\VOL1\ACG\ACG\SMES\Reports\Smeseb02.xls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e%20Diligence\1%20-%20WORKING%20PROJECTS%20FPLE\Philadelphia%20Energy%20Center%20II\Performance\gccnslt\May\Merida_expected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Business%20Management\Doswell\Budgets%20and%20forecasts\2001\DOSWELL%20-%202001%20Budget%20Inputs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F23\VOL1\TEMP\250%20Mw%20(F)%20CC%20O&amp;M%20Latte%206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1User\1RWFiles\NewModel\NewModel_2002.03.01_R1.xls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f23\VOL1\Due%20Diligence\ABB%2050%20Mw%20COGEN\50%20MW%20EWG%20-%20FPLE%20OPN%2012-10-98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02466\Local%20Settings\Temporary%20Internet%20Files\OLKCE5\DAEC%20Cost%20Element%20Mapping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G\__Thermal%20ROW\Kramer%20Junction\4097%20&amp;%204098%20-%20FPL%20Energy%20SEGSIII-VII%20LP%20&amp;%20GP\04.0%20-%20Agreements%20&amp;%20Loans\4098%203601000%20Loan%20Fee%20Deferred%20Rev%20Analysis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f23\VOL1\Due%20Diligence\WORKING%20PROJECTS\Opal\Finance%20(Proforma%20Inputs)\O&amp;M%20COST%20ESTIMATE%20-%201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Jbxsf23\VOL1\Due%20Diligence\Templates\TOOLBOX%20(Gangbox)\C%20O&amp;M\Major%20Maintenance%20Tool\5OO%20MW%20O&amp;M%20-%20FL%20GREENFIELD%20CTCC%20-%2010-24-98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~1\exp0kc5\LOCALS~1\Temp\C.Home.RemoteAccess.exp0kc5\CALLAH~6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Work\Aurora_WSCC\AVIS\AVIS_WSCC_InputTemplate_092601a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CG\__Thermal%20ROW\NAPS%20Solar%20-%204124\Leases\Harper%20Lake%20Cold%20Side%20-%202010\CS%20Retube%20Incr_20090819%20After-tax%2020yr%20v2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Valuation\MODELS\Development\BigModel8\NCM_Template_2004_0225c_WC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Capital%20Markets%20Wind%20Financing%20(Please%20Do%20Not%20Move)\Consolidation%20Workbook%20(Under%20Construction)\Trial%20Balances%20%20Financial%20Statement%20Consolidation%20v12.4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Program%20Files.notes.data\LNG\LNG_2004_04_06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FPL%20Group\FPL%20National%20Wind%20-%20Opco%20&amp;%20Holdco%20Deals%202004\Final%20Model\Model%20for%20Agency%20-%2002.22.05%20-%20Final%20Pricing%205.61%25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DOWS\TEMP\B&amp;WJanuar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p0796"/>
      <sheetName val="Journal Entry"/>
      <sheetName val="STL"/>
      <sheetName val="ConBeg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utput"/>
      <sheetName val="Unified HoldCo"/>
      <sheetName val="ASSUMP."/>
      <sheetName val="JPM A"/>
      <sheetName val="JPM B"/>
      <sheetName val="IN &amp; OUT"/>
      <sheetName val="Project Financial Summaries"/>
      <sheetName val="Consolidated proj debt"/>
      <sheetName val="HoldCo. A Roll-up"/>
      <sheetName val="HoldCo. B Roll-up"/>
      <sheetName val="Plant Summary"/>
      <sheetName val="Cash Flow Summary"/>
      <sheetName val="Debt Service Ratio"/>
      <sheetName val="IRR"/>
      <sheetName val="PARENT OPCF"/>
      <sheetName val="EBITDA"/>
      <sheetName val="HoldCo. A DEBT"/>
      <sheetName val="HOLDCo. B DEBT"/>
      <sheetName val="Project Roll-Up"/>
      <sheetName val="HoldCo. A Inc. &amp; BS"/>
      <sheetName val="HoldCo. B Inc. &amp; BS"/>
      <sheetName val="Project Debt"/>
      <sheetName val="EP OWN"/>
      <sheetName val="Tax"/>
      <sheetName val="HoldCo. A Project Financials"/>
      <sheetName val="HoldCo. B Project Financials"/>
      <sheetName val="Restructuring"/>
      <sheetName val="Consol. A-B HoldCo"/>
    </sheetNames>
    <sheetDataSet>
      <sheetData sheetId="0" refreshError="1"/>
      <sheetData sheetId="1" refreshError="1"/>
      <sheetData sheetId="2" refreshError="1">
        <row r="17">
          <cell r="C17">
            <v>2025</v>
          </cell>
          <cell r="D17">
            <v>1</v>
          </cell>
        </row>
        <row r="18">
          <cell r="C18">
            <v>2025</v>
          </cell>
          <cell r="D18">
            <v>0</v>
          </cell>
        </row>
        <row r="19">
          <cell r="C19">
            <v>2025</v>
          </cell>
          <cell r="D19">
            <v>0</v>
          </cell>
        </row>
        <row r="20">
          <cell r="C20">
            <v>2025</v>
          </cell>
          <cell r="D20">
            <v>0.5</v>
          </cell>
        </row>
        <row r="21">
          <cell r="C21">
            <v>2025</v>
          </cell>
          <cell r="D21">
            <v>0.5</v>
          </cell>
        </row>
        <row r="22">
          <cell r="C22">
            <v>2025</v>
          </cell>
          <cell r="D22">
            <v>0.25</v>
          </cell>
        </row>
        <row r="23">
          <cell r="C23">
            <v>2025</v>
          </cell>
          <cell r="D23">
            <v>0.5</v>
          </cell>
        </row>
        <row r="101">
          <cell r="C101">
            <v>0.4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PM Sensitivities"/>
      <sheetName val="ASSUMP."/>
      <sheetName val="Output"/>
      <sheetName val="Cases summaries"/>
      <sheetName val="Unified HoldCo"/>
      <sheetName val="Plant Summary"/>
      <sheetName val="Plant Summary (2)"/>
      <sheetName val="Tax"/>
      <sheetName val="IN &amp; OUT"/>
      <sheetName val="PARENT OPCF"/>
      <sheetName val="HoldCo. A DEBT"/>
      <sheetName val="HOLDCo. B DEBT"/>
      <sheetName val="Project Roll-Up"/>
      <sheetName val="HoldCo. A Roll-up"/>
      <sheetName val="HoldCo. A Inc. &amp; BS"/>
      <sheetName val="HoldCo. B Roll-up"/>
      <sheetName val="HoldCo. B Inc. &amp; BS"/>
      <sheetName val="EP OWN"/>
      <sheetName val="Project Debt"/>
      <sheetName val="HoldCo. A Project Financials"/>
      <sheetName val="HoldCo. B Project Financials"/>
      <sheetName val="Project Financial Summaries"/>
      <sheetName val="E&amp;Y Comp"/>
    </sheetNames>
    <sheetDataSet>
      <sheetData sheetId="0" refreshError="1"/>
      <sheetData sheetId="1" refreshError="1">
        <row r="14">
          <cell r="C14">
            <v>310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>
        <row r="141">
          <cell r="C141">
            <v>0</v>
          </cell>
        </row>
        <row r="142">
          <cell r="C142">
            <v>0</v>
          </cell>
        </row>
        <row r="143">
          <cell r="C143">
            <v>1</v>
          </cell>
        </row>
        <row r="144">
          <cell r="C144">
            <v>1</v>
          </cell>
        </row>
        <row r="145">
          <cell r="C145">
            <v>0</v>
          </cell>
        </row>
        <row r="146">
          <cell r="C146">
            <v>1</v>
          </cell>
        </row>
        <row r="147">
          <cell r="C147">
            <v>1</v>
          </cell>
        </row>
        <row r="148">
          <cell r="C148">
            <v>0</v>
          </cell>
        </row>
        <row r="149">
          <cell r="C149">
            <v>1</v>
          </cell>
        </row>
        <row r="150">
          <cell r="C150">
            <v>0</v>
          </cell>
        </row>
        <row r="151">
          <cell r="C151">
            <v>1</v>
          </cell>
        </row>
        <row r="152">
          <cell r="C152">
            <v>1</v>
          </cell>
        </row>
        <row r="153">
          <cell r="C153">
            <v>1</v>
          </cell>
        </row>
        <row r="154">
          <cell r="C154">
            <v>1</v>
          </cell>
        </row>
        <row r="156">
          <cell r="C156">
            <v>1</v>
          </cell>
        </row>
        <row r="157">
          <cell r="C157">
            <v>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Inputs"/>
      <sheetName val="Financing"/>
      <sheetName val="Projected Operating Results"/>
      <sheetName val="O&amp;M - Capex"/>
      <sheetName val="Dep Asset Value"/>
    </sheetNames>
    <sheetDataSet>
      <sheetData sheetId="0"/>
      <sheetData sheetId="1">
        <row r="10">
          <cell r="C10">
            <v>39234</v>
          </cell>
        </row>
        <row r="16">
          <cell r="C16">
            <v>39173</v>
          </cell>
        </row>
        <row r="17">
          <cell r="C17">
            <v>45412</v>
          </cell>
        </row>
        <row r="19">
          <cell r="C19">
            <v>517</v>
          </cell>
        </row>
        <row r="36">
          <cell r="C36">
            <v>0.25</v>
          </cell>
        </row>
        <row r="37">
          <cell r="C37">
            <v>0.03</v>
          </cell>
        </row>
        <row r="38">
          <cell r="C38">
            <v>5</v>
          </cell>
        </row>
        <row r="40">
          <cell r="C40">
            <v>11500</v>
          </cell>
        </row>
        <row r="41">
          <cell r="C41">
            <v>0.03</v>
          </cell>
        </row>
        <row r="42">
          <cell r="C42">
            <v>5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able of Contents"/>
      <sheetName val="Assumptions"/>
      <sheetName val="Market Price Inputs"/>
      <sheetName val="Plant details"/>
      <sheetName val="Quarterly Cashflow"/>
      <sheetName val="Contr_Distr Analysis"/>
      <sheetName val="Owner IRR"/>
      <sheetName val="NSG Proforma Summary"/>
      <sheetName val="NSG I Proforma Summary"/>
      <sheetName val="NSG II Proforma Summary"/>
      <sheetName val="NSG III Proforma Summary"/>
      <sheetName val="NSG Holdings I Debt"/>
      <sheetName val="NSG II model"/>
      <sheetName val="NSG II Debt schedule"/>
      <sheetName val="NSG II Tax"/>
      <sheetName val="NSG II Term B Loan"/>
      <sheetName val="NSGS Expenses"/>
      <sheetName val="Panther Creek"/>
      <sheetName val="Panther Assumptions"/>
      <sheetName val="Cambria"/>
      <sheetName val="Cambria Assumptions"/>
      <sheetName val="Dartmouth"/>
      <sheetName val="MassPower"/>
      <sheetName val="Orange"/>
      <sheetName val="Orange Assumptions"/>
      <sheetName val="Mulberry"/>
      <sheetName val="Mulberry Assumptions"/>
      <sheetName val="Orlando"/>
      <sheetName val="Orlando Assumptions"/>
      <sheetName val="Ace"/>
      <sheetName val="Ace Assumptions"/>
      <sheetName val="Colver"/>
      <sheetName val="Colver Assumptions"/>
      <sheetName val="Mt Poso"/>
      <sheetName val="Mt Poso Assumptions"/>
      <sheetName val="Gilberton"/>
      <sheetName val="Gilberton Assumptions"/>
      <sheetName val="MidGeorgia"/>
      <sheetName val="Mid G Assumptions"/>
      <sheetName val="Vandolah"/>
      <sheetName val="Vandolah Assumptions"/>
      <sheetName val="Vandolah Contract"/>
      <sheetName val="Navigant Vandolah Input"/>
      <sheetName val="Vandolah Merchant"/>
      <sheetName val="NCA"/>
      <sheetName val="NCA Assumptions"/>
      <sheetName val="Front Range"/>
      <sheetName val="Front Range Assumptions"/>
      <sheetName val="Original v40 NSG Proforma Sum"/>
      <sheetName val="Comparison"/>
    </sheetNames>
    <sheetDataSet>
      <sheetData sheetId="0" refreshError="1"/>
      <sheetData sheetId="1" refreshError="1">
        <row r="5">
          <cell r="E5" t="str">
            <v>NSG Power Plants</v>
          </cell>
        </row>
        <row r="22">
          <cell r="F22">
            <v>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 List"/>
      <sheetName val="Instructions"/>
      <sheetName val="Diagram"/>
      <sheetName val="run"/>
      <sheetName val="unitsets"/>
    </sheetNames>
    <sheetDataSet>
      <sheetData sheetId="0" refreshError="1">
        <row r="1">
          <cell r="B1">
            <v>7</v>
          </cell>
        </row>
        <row r="3">
          <cell r="A3" t="str">
            <v>QC Model</v>
          </cell>
          <cell r="B3" t="str">
            <v>unit set definition</v>
          </cell>
          <cell r="C3" t="str">
            <v>INSERT5</v>
          </cell>
        </row>
        <row r="4">
          <cell r="A4" t="str">
            <v>QC Model</v>
          </cell>
          <cell r="B4" t="str">
            <v>Heat balance</v>
          </cell>
          <cell r="C4" t="str">
            <v>INSERT6</v>
          </cell>
        </row>
      </sheetData>
      <sheetData sheetId="1" refreshError="1">
        <row r="6">
          <cell r="B6">
            <v>2</v>
          </cell>
        </row>
        <row r="7">
          <cell r="B7">
            <v>1</v>
          </cell>
        </row>
      </sheetData>
      <sheetData sheetId="2" refreshError="1"/>
      <sheetData sheetId="3" refreshError="1">
        <row r="3">
          <cell r="C3">
            <v>2</v>
          </cell>
        </row>
        <row r="9">
          <cell r="C9" t="str">
            <v>j:\fpl\marcushook</v>
          </cell>
        </row>
        <row r="12">
          <cell r="B12" t="str">
            <v>Model Link Area</v>
          </cell>
        </row>
        <row r="14">
          <cell r="B14" t="str">
            <v>Link Area ID:</v>
          </cell>
          <cell r="C14" t="str">
            <v>Heat balance</v>
          </cell>
        </row>
        <row r="15">
          <cell r="B15" t="str">
            <v>Model ID:</v>
          </cell>
          <cell r="C15" t="str">
            <v>mhkb</v>
          </cell>
          <cell r="E15" t="str">
            <v>Date:</v>
          </cell>
          <cell r="F15">
            <v>36334</v>
          </cell>
        </row>
        <row r="16">
          <cell r="B16" t="str">
            <v>Case ID:</v>
          </cell>
          <cell r="C16" t="str">
            <v>mhkb2</v>
          </cell>
          <cell r="E16" t="str">
            <v>Starting Time:</v>
          </cell>
          <cell r="F16">
            <v>0.35</v>
          </cell>
        </row>
        <row r="17">
          <cell r="B17" t="str">
            <v>Location of Data Files:</v>
          </cell>
          <cell r="C17" t="str">
            <v>j:\fpl\marcushook</v>
          </cell>
          <cell r="E17" t="str">
            <v>Ending Time:</v>
          </cell>
          <cell r="F17">
            <v>0.3508680555555555</v>
          </cell>
        </row>
        <row r="18">
          <cell r="E18" t="str">
            <v>Status:</v>
          </cell>
          <cell r="F18" t="str">
            <v>Converged</v>
          </cell>
        </row>
        <row r="19">
          <cell r="B19" t="str">
            <v>Location</v>
          </cell>
          <cell r="C19" t="str">
            <v>Variables</v>
          </cell>
        </row>
        <row r="20">
          <cell r="C20" t="str">
            <v>Name</v>
          </cell>
          <cell r="D20" t="str">
            <v>UOM</v>
          </cell>
          <cell r="E20" t="str">
            <v>Description</v>
          </cell>
          <cell r="F20" t="str">
            <v>Value</v>
          </cell>
        </row>
        <row r="21">
          <cell r="B21" t="str">
            <v>GateCycle Inputs</v>
          </cell>
          <cell r="F21" t="str">
            <v>summer</v>
          </cell>
        </row>
        <row r="22">
          <cell r="B22" t="str">
            <v>SYSTEM[SYSTEM]</v>
          </cell>
          <cell r="C22" t="str">
            <v>AmbientTemperature[0]</v>
          </cell>
          <cell r="D22" t="str">
            <v>F</v>
          </cell>
          <cell r="E22" t="str">
            <v>Ambient Temperature</v>
          </cell>
          <cell r="F22">
            <v>54</v>
          </cell>
        </row>
        <row r="23">
          <cell r="B23" t="str">
            <v>SYSTEM[SYSTEM]</v>
          </cell>
          <cell r="C23" t="str">
            <v>AmbientRelativeHumidity[0]</v>
          </cell>
          <cell r="E23" t="str">
            <v>Ambient Relative Humidity</v>
          </cell>
          <cell r="F23">
            <v>0.6</v>
          </cell>
        </row>
        <row r="24">
          <cell r="B24" t="str">
            <v>SYSTEM[SYSTEM]</v>
          </cell>
          <cell r="C24" t="str">
            <v>UserVariableValue[0]</v>
          </cell>
          <cell r="E24" t="str">
            <v>User Variable  Values -0</v>
          </cell>
          <cell r="F24">
            <v>0</v>
          </cell>
        </row>
        <row r="25">
          <cell r="B25" t="str">
            <v>SYSTEM[SYSTEM]</v>
          </cell>
          <cell r="C25" t="str">
            <v>UserVariableValue[1]</v>
          </cell>
          <cell r="E25" t="str">
            <v>User Variable  Values -1</v>
          </cell>
          <cell r="F25">
            <v>100</v>
          </cell>
        </row>
        <row r="26">
          <cell r="B26" t="str">
            <v>DB1[BURNER]</v>
          </cell>
          <cell r="C26" t="str">
            <v>MethodFlag[0]</v>
          </cell>
          <cell r="E26" t="str">
            <v>Firing Method Flag</v>
          </cell>
          <cell r="F26">
            <v>0</v>
          </cell>
        </row>
        <row r="27">
          <cell r="B27" t="str">
            <v>DB2[BURNER]</v>
          </cell>
          <cell r="C27" t="str">
            <v>MethodFlag[0]</v>
          </cell>
          <cell r="E27" t="str">
            <v>Firing Method Flag</v>
          </cell>
          <cell r="F27">
            <v>0</v>
          </cell>
        </row>
        <row r="28">
          <cell r="B28" t="str">
            <v>DB3[BURNER]</v>
          </cell>
          <cell r="C28" t="str">
            <v>MethodFlag[0]</v>
          </cell>
          <cell r="E28" t="str">
            <v>Firing Method Flag</v>
          </cell>
          <cell r="F28">
            <v>0</v>
          </cell>
        </row>
        <row r="29">
          <cell r="B29" t="str">
            <v>SYSTEM[SYSTEM]</v>
          </cell>
          <cell r="C29" t="str">
            <v>UserVariableValue[2]</v>
          </cell>
          <cell r="E29" t="str">
            <v>User Variable  Values -2</v>
          </cell>
          <cell r="F29">
            <v>0</v>
          </cell>
        </row>
        <row r="30">
          <cell r="B30" t="str">
            <v>FOGGER[EVCOOL]</v>
          </cell>
          <cell r="C30" t="str">
            <v>EvapCoolerMethodFlag[0]</v>
          </cell>
          <cell r="E30" t="str">
            <v>Evap. Cooler Method Flag</v>
          </cell>
          <cell r="F30">
            <v>0</v>
          </cell>
        </row>
        <row r="31">
          <cell r="B31" t="str">
            <v>FOGGER[EVCOOL]</v>
          </cell>
          <cell r="C31" t="str">
            <v>DesiredOutletRelativeHumidity[0]</v>
          </cell>
          <cell r="E31" t="str">
            <v>Desired Outlet Relative Humidity</v>
          </cell>
          <cell r="F31">
            <v>0.9</v>
          </cell>
        </row>
        <row r="32">
          <cell r="B32" t="str">
            <v>CRHSP2[SPLITR]</v>
          </cell>
          <cell r="C32" t="str">
            <v>TertiaryPortDesiredFlow[0]</v>
          </cell>
          <cell r="D32" t="str">
            <v>lb/hr</v>
          </cell>
          <cell r="E32" t="str">
            <v>Tertiary Port Desired Flow</v>
          </cell>
          <cell r="F32">
            <v>0</v>
          </cell>
        </row>
        <row r="33">
          <cell r="B33" t="str">
            <v>TH1[TMIX]</v>
          </cell>
          <cell r="C33" t="str">
            <v>DemandFlowInput[0]</v>
          </cell>
          <cell r="D33" t="str">
            <v>lb/hr</v>
          </cell>
          <cell r="E33" t="str">
            <v>Desired Outlet Flow</v>
          </cell>
          <cell r="F33">
            <v>0</v>
          </cell>
        </row>
        <row r="34">
          <cell r="B34" t="str">
            <v>TH2[TMIX]</v>
          </cell>
          <cell r="C34" t="str">
            <v>DemandFlowInput[0]</v>
          </cell>
          <cell r="D34" t="str">
            <v>lb/hr</v>
          </cell>
          <cell r="E34" t="str">
            <v>Desired Outlet Flow</v>
          </cell>
          <cell r="F34">
            <v>0</v>
          </cell>
        </row>
        <row r="35">
          <cell r="B35" t="str">
            <v>TH3[TMIX]</v>
          </cell>
          <cell r="C35" t="str">
            <v>DemandFlowInput[0]</v>
          </cell>
          <cell r="D35" t="str">
            <v>lb/hr</v>
          </cell>
          <cell r="E35" t="str">
            <v>Desired Outlet Flow</v>
          </cell>
          <cell r="F35">
            <v>0</v>
          </cell>
        </row>
        <row r="38">
          <cell r="B38" t="str">
            <v>SCR[DUCT]</v>
          </cell>
          <cell r="C38" t="str">
            <v>DesiredPressureDrop[0]</v>
          </cell>
          <cell r="D38" t="str">
            <v>psi</v>
          </cell>
          <cell r="E38" t="str">
            <v>Desired Pressure Drop</v>
          </cell>
          <cell r="F38">
            <v>-0.43310354783989602</v>
          </cell>
        </row>
        <row r="39">
          <cell r="B39" t="str">
            <v>GTD1[GTDATA]</v>
          </cell>
          <cell r="C39" t="str">
            <v>InletPressDrop[0]</v>
          </cell>
          <cell r="D39" t="str">
            <v>psi</v>
          </cell>
          <cell r="E39" t="str">
            <v>Inlet Press. Drop</v>
          </cell>
          <cell r="F39">
            <v>0.14436784927996535</v>
          </cell>
        </row>
        <row r="40">
          <cell r="B40" t="str">
            <v>HP2[SOURCE]</v>
          </cell>
          <cell r="C40" t="str">
            <v>FlowMultiplier[0]</v>
          </cell>
          <cell r="E40" t="str">
            <v>Flow Multiplier</v>
          </cell>
          <cell r="F40">
            <v>1</v>
          </cell>
        </row>
        <row r="41">
          <cell r="B41" t="str">
            <v>HRH2[SOURCE]</v>
          </cell>
          <cell r="C41" t="str">
            <v>FlowMultiplier[0]</v>
          </cell>
          <cell r="E41" t="str">
            <v>Flow Multiplier</v>
          </cell>
          <cell r="F41">
            <v>1</v>
          </cell>
        </row>
        <row r="42">
          <cell r="B42" t="str">
            <v>LP2[SOURCE]</v>
          </cell>
          <cell r="C42" t="str">
            <v>FlowMultiplier[0]</v>
          </cell>
          <cell r="E42" t="str">
            <v>Flow Multiplier</v>
          </cell>
          <cell r="F42">
            <v>1</v>
          </cell>
        </row>
        <row r="43">
          <cell r="B43" t="str">
            <v>CNDSPL[SPLITR]</v>
          </cell>
          <cell r="C43" t="str">
            <v>SecondPortDesFrac[0]</v>
          </cell>
          <cell r="E43" t="str">
            <v>Second. Port Des. Frac.</v>
          </cell>
          <cell r="F43">
            <v>0.5</v>
          </cell>
        </row>
        <row r="44">
          <cell r="B44" t="str">
            <v>CRHSPL[SPLITR]</v>
          </cell>
          <cell r="C44" t="str">
            <v>SecondPortDesFrac[0]</v>
          </cell>
          <cell r="E44" t="str">
            <v>Second. Port Des. Frac.</v>
          </cell>
          <cell r="F44">
            <v>0.5</v>
          </cell>
        </row>
        <row r="45">
          <cell r="B45" t="str">
            <v>SYSTEM[SYSTEM]</v>
          </cell>
          <cell r="C45" t="str">
            <v>UserVariableValue[7]</v>
          </cell>
          <cell r="E45" t="str">
            <v>User Variable  Values -7</v>
          </cell>
          <cell r="F45">
            <v>1500</v>
          </cell>
        </row>
        <row r="46">
          <cell r="B46" t="str">
            <v>SYSTEM[SYSTEM]</v>
          </cell>
          <cell r="C46" t="str">
            <v>UserVariableValue[8]</v>
          </cell>
          <cell r="E46" t="str">
            <v>User Variable  Values -8</v>
          </cell>
          <cell r="F46">
            <v>3000</v>
          </cell>
        </row>
        <row r="47">
          <cell r="B47" t="str">
            <v>SYSTEM[SYSTEM]</v>
          </cell>
          <cell r="C47" t="str">
            <v>UserVariableValue[19]</v>
          </cell>
          <cell r="E47" t="str">
            <v>User Variable  Values -19</v>
          </cell>
          <cell r="F47">
            <v>2</v>
          </cell>
        </row>
        <row r="50">
          <cell r="B50" t="str">
            <v>GateCycle Outputs</v>
          </cell>
          <cell r="D50" t="str">
            <v>These are read by the DIAGRAM sheet</v>
          </cell>
        </row>
        <row r="51">
          <cell r="B51" t="str">
            <v>SYSTEM[SYSTEM]</v>
          </cell>
          <cell r="C51" t="str">
            <v>AmbientTemperature[0]</v>
          </cell>
          <cell r="D51" t="str">
            <v>F</v>
          </cell>
          <cell r="E51" t="str">
            <v>Ambient Temperature</v>
          </cell>
          <cell r="F51">
            <v>54</v>
          </cell>
        </row>
        <row r="52">
          <cell r="B52" t="str">
            <v>SYSTEM[SYSTEM]</v>
          </cell>
          <cell r="C52" t="str">
            <v>AmbientPressure[0]</v>
          </cell>
          <cell r="D52" t="str">
            <v>psia</v>
          </cell>
          <cell r="E52" t="str">
            <v>Ambient Pressure</v>
          </cell>
          <cell r="F52">
            <v>14.682727813720703</v>
          </cell>
        </row>
        <row r="53">
          <cell r="B53" t="str">
            <v>SYSTEM[SYSTEM]</v>
          </cell>
          <cell r="C53" t="str">
            <v>AmbientRelativeHumidity[0]</v>
          </cell>
          <cell r="E53" t="str">
            <v>Ambient Relative Humidity</v>
          </cell>
          <cell r="F53">
            <v>0.60000002384185791</v>
          </cell>
        </row>
        <row r="54">
          <cell r="B54" t="str">
            <v>SYSTEM[SYSTEM]</v>
          </cell>
          <cell r="C54" t="str">
            <v>WetBulbTemperature[0]</v>
          </cell>
          <cell r="D54" t="str">
            <v>F</v>
          </cell>
          <cell r="E54" t="str">
            <v>Wet Bulb Temperature</v>
          </cell>
          <cell r="F54">
            <v>47.050544738769531</v>
          </cell>
        </row>
        <row r="55">
          <cell r="B55" t="str">
            <v>SYSTEM[SYSTEM]</v>
          </cell>
          <cell r="C55" t="str">
            <v>EquivalentElevation[0]</v>
          </cell>
          <cell r="D55" t="str">
            <v>ft</v>
          </cell>
          <cell r="E55" t="str">
            <v>Equivalent Elevation</v>
          </cell>
          <cell r="F55">
            <v>25</v>
          </cell>
        </row>
        <row r="56">
          <cell r="B56" t="str">
            <v>SYSTEM[SYSTEM]</v>
          </cell>
          <cell r="C56" t="str">
            <v>NetGasTurbinePower[0]</v>
          </cell>
          <cell r="D56" t="str">
            <v>MW</v>
          </cell>
          <cell r="E56" t="str">
            <v>Net Gas Turbine Power</v>
          </cell>
          <cell r="F56">
            <v>346.31387329101563</v>
          </cell>
        </row>
        <row r="57">
          <cell r="B57" t="str">
            <v>SYSTEM[SYSTEM]</v>
          </cell>
          <cell r="C57" t="str">
            <v>STGeneratorOutput[0]</v>
          </cell>
          <cell r="D57" t="str">
            <v>kW</v>
          </cell>
          <cell r="E57" t="str">
            <v>ST Generator Output</v>
          </cell>
          <cell r="F57">
            <v>169625.125</v>
          </cell>
        </row>
        <row r="58">
          <cell r="B58" t="str">
            <v>SYSTEM[SYSTEM]</v>
          </cell>
          <cell r="C58" t="str">
            <v>SteamCycleBOPLosses[0]</v>
          </cell>
          <cell r="D58" t="str">
            <v>kW</v>
          </cell>
          <cell r="E58" t="str">
            <v>Steam Cycle BOP Losses</v>
          </cell>
          <cell r="F58">
            <v>11296.4765625</v>
          </cell>
        </row>
        <row r="59">
          <cell r="B59" t="str">
            <v>SYSTEM[SYSTEM]</v>
          </cell>
          <cell r="C59" t="str">
            <v>NetCyclePower[0]</v>
          </cell>
          <cell r="D59" t="str">
            <v>MW</v>
          </cell>
          <cell r="E59" t="str">
            <v>Net Cycle Power</v>
          </cell>
          <cell r="F59">
            <v>504.64251708984375</v>
          </cell>
        </row>
        <row r="60">
          <cell r="B60" t="str">
            <v>SYSTEM[SYSTEM]</v>
          </cell>
          <cell r="C60" t="str">
            <v>FuelConsinDuctBurners[0]</v>
          </cell>
          <cell r="D60" t="str">
            <v>BTU/hr</v>
          </cell>
          <cell r="E60" t="str">
            <v>Fuel Cons. in Duct Burners</v>
          </cell>
          <cell r="F60">
            <v>0</v>
          </cell>
        </row>
        <row r="61">
          <cell r="B61" t="str">
            <v>SYSTEM[SYSTEM]</v>
          </cell>
          <cell r="C61" t="str">
            <v>NetCycleLHVEfficiency[0]</v>
          </cell>
          <cell r="E61" t="str">
            <v>Net Cycle LHV Efficiency</v>
          </cell>
          <cell r="F61">
            <v>53.028541564941406</v>
          </cell>
        </row>
        <row r="62">
          <cell r="B62" t="str">
            <v>SYSTEM[SYSTEM]</v>
          </cell>
          <cell r="C62" t="str">
            <v>UserVariableValue[0]</v>
          </cell>
          <cell r="E62" t="str">
            <v>User Variable  Values -0</v>
          </cell>
          <cell r="F62">
            <v>0</v>
          </cell>
        </row>
        <row r="63">
          <cell r="B63" t="str">
            <v>GTD1[GTDATA]</v>
          </cell>
          <cell r="C63" t="str">
            <v>HeatConsumption[0]</v>
          </cell>
          <cell r="D63" t="str">
            <v>BTU/hr</v>
          </cell>
          <cell r="E63" t="str">
            <v>Heat Consumption</v>
          </cell>
          <cell r="F63">
            <v>1623503360</v>
          </cell>
        </row>
        <row r="64">
          <cell r="B64" t="str">
            <v>SYSTEM[SYSTEM]</v>
          </cell>
          <cell r="C64" t="str">
            <v>NetCycleLHVHeatRate[0]</v>
          </cell>
          <cell r="D64" t="str">
            <v>BTU/kW-hr</v>
          </cell>
          <cell r="E64" t="str">
            <v>Net Cycle LHV Heat Rate</v>
          </cell>
          <cell r="F64">
            <v>6434.27099609375</v>
          </cell>
        </row>
        <row r="66">
          <cell r="B66" t="str">
            <v>GTD1[GTDATA]</v>
          </cell>
          <cell r="C66" t="str">
            <v>Flow[4]</v>
          </cell>
          <cell r="D66" t="str">
            <v>lb/hr</v>
          </cell>
          <cell r="E66" t="str">
            <v>Fuel Inlet Flow</v>
          </cell>
          <cell r="F66">
            <v>78083.0859375</v>
          </cell>
        </row>
        <row r="67">
          <cell r="B67" t="str">
            <v>GTD1[GTDATA]</v>
          </cell>
          <cell r="C67" t="str">
            <v>Pres[4]</v>
          </cell>
          <cell r="D67" t="str">
            <v>psia</v>
          </cell>
          <cell r="E67" t="str">
            <v>Fuel Inlet Pressure</v>
          </cell>
          <cell r="F67">
            <v>14.699568748474121</v>
          </cell>
        </row>
        <row r="68">
          <cell r="B68" t="str">
            <v>GTD1[GTDATA]</v>
          </cell>
          <cell r="C68" t="str">
            <v>Temp[4]</v>
          </cell>
          <cell r="D68" t="str">
            <v>F</v>
          </cell>
          <cell r="E68" t="str">
            <v>Fuel Inlet Temperature</v>
          </cell>
          <cell r="F68">
            <v>58.999988555908203</v>
          </cell>
        </row>
        <row r="69">
          <cell r="B69" t="str">
            <v>GTD1[GTDATA]</v>
          </cell>
          <cell r="C69" t="str">
            <v>Enth[4]</v>
          </cell>
          <cell r="D69" t="str">
            <v>BTU/lb</v>
          </cell>
          <cell r="E69" t="str">
            <v>Fuel Inlet Enthalpy</v>
          </cell>
          <cell r="F69">
            <v>-0.53441119194030762</v>
          </cell>
        </row>
        <row r="70">
          <cell r="B70" t="str">
            <v>GTD1[GTDATA]</v>
          </cell>
          <cell r="C70" t="str">
            <v>LHV[0]</v>
          </cell>
          <cell r="D70" t="str">
            <v>BTU/lb</v>
          </cell>
          <cell r="E70" t="str">
            <v>Lower Heating Value</v>
          </cell>
          <cell r="F70">
            <v>20791.99609375</v>
          </cell>
        </row>
        <row r="71">
          <cell r="B71" t="str">
            <v>GTD1[GTDATA]</v>
          </cell>
          <cell r="C71" t="str">
            <v>Flow[2]</v>
          </cell>
          <cell r="D71" t="str">
            <v>lb/hr</v>
          </cell>
          <cell r="E71" t="str">
            <v>Steam/Water Injection Flow</v>
          </cell>
          <cell r="F71">
            <v>0</v>
          </cell>
        </row>
        <row r="72">
          <cell r="B72" t="str">
            <v>GTD1[GTDATA]</v>
          </cell>
          <cell r="C72" t="str">
            <v>Pres[2]</v>
          </cell>
          <cell r="D72" t="str">
            <v>psia</v>
          </cell>
          <cell r="E72" t="str">
            <v>Steam/Water Injection Pressure</v>
          </cell>
          <cell r="F72">
            <v>994.437744140625</v>
          </cell>
        </row>
        <row r="73">
          <cell r="B73" t="str">
            <v>GTD1[GTDATA]</v>
          </cell>
          <cell r="C73" t="str">
            <v>Temp[2]</v>
          </cell>
          <cell r="D73" t="str">
            <v>F</v>
          </cell>
          <cell r="E73" t="str">
            <v>Steam/Water Injection Temperature</v>
          </cell>
          <cell r="F73">
            <v>857.94464111328125</v>
          </cell>
        </row>
        <row r="74">
          <cell r="B74" t="str">
            <v>GTD1[GTDATA]</v>
          </cell>
          <cell r="C74" t="str">
            <v>Enth[2]</v>
          </cell>
          <cell r="D74" t="str">
            <v>BTU/lb</v>
          </cell>
          <cell r="E74" t="str">
            <v>Steam/Water Injection Enthalpy</v>
          </cell>
          <cell r="F74">
            <v>1424.281005859375</v>
          </cell>
        </row>
        <row r="75">
          <cell r="B75" t="str">
            <v>GTD1[GTDATA]</v>
          </cell>
          <cell r="C75" t="str">
            <v>Flow[0]</v>
          </cell>
          <cell r="D75" t="str">
            <v>lb/hr</v>
          </cell>
          <cell r="E75" t="str">
            <v>Inlet Air Flow</v>
          </cell>
          <cell r="F75">
            <v>3496318</v>
          </cell>
        </row>
        <row r="76">
          <cell r="B76" t="str">
            <v>GTD1[GTDATA]</v>
          </cell>
          <cell r="C76" t="str">
            <v>Pres[0]</v>
          </cell>
          <cell r="D76" t="str">
            <v>psia</v>
          </cell>
          <cell r="E76" t="str">
            <v>Inlet Air Pressure</v>
          </cell>
          <cell r="F76">
            <v>14.682727813720703</v>
          </cell>
        </row>
        <row r="77">
          <cell r="B77" t="str">
            <v>GTD1[GTDATA]</v>
          </cell>
          <cell r="C77" t="str">
            <v>Temp[0]</v>
          </cell>
          <cell r="D77" t="str">
            <v>F</v>
          </cell>
          <cell r="E77" t="str">
            <v>Inlet Air Temperature</v>
          </cell>
          <cell r="F77">
            <v>53.999946594238281</v>
          </cell>
        </row>
        <row r="78">
          <cell r="B78" t="str">
            <v>GTD1[GTDATA]</v>
          </cell>
          <cell r="C78" t="str">
            <v>Enth[0]</v>
          </cell>
          <cell r="D78" t="str">
            <v>BTU/lb</v>
          </cell>
          <cell r="E78" t="str">
            <v>Inlet Air Enthalpy</v>
          </cell>
          <cell r="F78">
            <v>-1.4133450984954834</v>
          </cell>
        </row>
        <row r="79">
          <cell r="B79" t="str">
            <v>GTD1[GTDATA]</v>
          </cell>
          <cell r="C79" t="str">
            <v>Flow[1]</v>
          </cell>
          <cell r="D79" t="str">
            <v>lb/hr</v>
          </cell>
          <cell r="E79" t="str">
            <v>Exhaust Gas Outlet Flow</v>
          </cell>
          <cell r="F79">
            <v>3574401</v>
          </cell>
        </row>
        <row r="80">
          <cell r="B80" t="str">
            <v>GTD1[GTDATA]</v>
          </cell>
          <cell r="C80" t="str">
            <v>Pres[1]</v>
          </cell>
          <cell r="D80" t="str">
            <v>psia</v>
          </cell>
          <cell r="E80" t="str">
            <v>Exhaust Gas Outlet Pressure</v>
          </cell>
          <cell r="F80">
            <v>15.11583137512207</v>
          </cell>
        </row>
        <row r="81">
          <cell r="B81" t="str">
            <v>GTD1[GTDATA]</v>
          </cell>
          <cell r="C81" t="str">
            <v>Temp[1]</v>
          </cell>
          <cell r="D81" t="str">
            <v>F</v>
          </cell>
          <cell r="E81" t="str">
            <v>Exhaust Gas Outlet Temperature</v>
          </cell>
          <cell r="F81">
            <v>1113.4949951171875</v>
          </cell>
        </row>
        <row r="82">
          <cell r="B82" t="str">
            <v>GTD1[GTDATA]</v>
          </cell>
          <cell r="C82" t="str">
            <v>Enth[1]</v>
          </cell>
          <cell r="D82" t="str">
            <v>BTU/lb</v>
          </cell>
          <cell r="E82" t="str">
            <v>Exhaust Gas Outlet Enthalpy</v>
          </cell>
          <cell r="F82">
            <v>278.8759765625</v>
          </cell>
        </row>
        <row r="83">
          <cell r="B83" t="str">
            <v>GTD1[GTDATA]</v>
          </cell>
          <cell r="C83" t="str">
            <v>NetPower[0]</v>
          </cell>
          <cell r="D83" t="str">
            <v>MW</v>
          </cell>
          <cell r="E83" t="str">
            <v>Net Power</v>
          </cell>
          <cell r="F83">
            <v>173.15693664550781</v>
          </cell>
        </row>
        <row r="85">
          <cell r="B85" t="str">
            <v>FOGGER[EVCOOL]</v>
          </cell>
          <cell r="C85" t="str">
            <v>Flow[2]</v>
          </cell>
          <cell r="D85" t="str">
            <v>lb/hr</v>
          </cell>
          <cell r="E85" t="str">
            <v>Water Inlet Flow</v>
          </cell>
          <cell r="F85">
            <v>0</v>
          </cell>
        </row>
        <row r="87">
          <cell r="B87" t="str">
            <v>DB1[BURNER]</v>
          </cell>
          <cell r="C87" t="str">
            <v>LHVFuelConsumption[0]</v>
          </cell>
          <cell r="D87" t="str">
            <v>BTU/hr</v>
          </cell>
          <cell r="E87" t="str">
            <v>LHV Fuel Consumption</v>
          </cell>
          <cell r="F87">
            <v>0</v>
          </cell>
        </row>
        <row r="88">
          <cell r="B88" t="str">
            <v>DB1[BURNER]</v>
          </cell>
          <cell r="C88" t="str">
            <v>Flow[2]</v>
          </cell>
          <cell r="D88" t="str">
            <v>lb/hr</v>
          </cell>
          <cell r="E88" t="str">
            <v>Fuel Inlet Flow</v>
          </cell>
          <cell r="F88">
            <v>0</v>
          </cell>
        </row>
        <row r="90">
          <cell r="B90" t="str">
            <v>MAKEUP[MAKEUP]</v>
          </cell>
          <cell r="C90" t="str">
            <v>Flow[1]</v>
          </cell>
          <cell r="D90" t="str">
            <v>lb/hr</v>
          </cell>
          <cell r="E90" t="str">
            <v>Outlet Flow</v>
          </cell>
          <cell r="F90">
            <v>213.96873474121094</v>
          </cell>
        </row>
        <row r="91">
          <cell r="B91" t="str">
            <v>MAKEUP[MAKEUP]</v>
          </cell>
          <cell r="C91" t="str">
            <v>Pres[1]</v>
          </cell>
          <cell r="D91" t="str">
            <v>psia</v>
          </cell>
          <cell r="E91" t="str">
            <v>Outlet Pressure</v>
          </cell>
          <cell r="F91">
            <v>25</v>
          </cell>
        </row>
        <row r="92">
          <cell r="B92" t="str">
            <v>MAKEUP[MAKEUP]</v>
          </cell>
          <cell r="C92" t="str">
            <v>Temp[1]</v>
          </cell>
          <cell r="D92" t="str">
            <v>F</v>
          </cell>
          <cell r="E92" t="str">
            <v>Outlet Temperature</v>
          </cell>
          <cell r="F92">
            <v>60.000019073486328</v>
          </cell>
        </row>
        <row r="93">
          <cell r="B93" t="str">
            <v>MAKEUP[MAKEUP]</v>
          </cell>
          <cell r="C93" t="str">
            <v>Enth[1]</v>
          </cell>
          <cell r="D93" t="str">
            <v>BTU/lb</v>
          </cell>
          <cell r="E93" t="str">
            <v>Outlet Enthalpy</v>
          </cell>
          <cell r="F93">
            <v>28.109649658203125</v>
          </cell>
        </row>
        <row r="96">
          <cell r="B96" t="str">
            <v>EXH[EXH]</v>
          </cell>
          <cell r="C96" t="str">
            <v>Flow[0]</v>
          </cell>
          <cell r="D96" t="str">
            <v>lb/hr</v>
          </cell>
          <cell r="E96" t="str">
            <v>Inlet Flow</v>
          </cell>
          <cell r="F96">
            <v>3574401</v>
          </cell>
        </row>
        <row r="97">
          <cell r="B97" t="str">
            <v>EXH[EXH]</v>
          </cell>
          <cell r="C97" t="str">
            <v>Pres[0]</v>
          </cell>
          <cell r="D97" t="str">
            <v>psia</v>
          </cell>
          <cell r="E97" t="str">
            <v>Inlet Pressure</v>
          </cell>
          <cell r="F97">
            <v>14.682727813720703</v>
          </cell>
        </row>
        <row r="98">
          <cell r="B98" t="str">
            <v>EXH[EXH]</v>
          </cell>
          <cell r="C98" t="str">
            <v>Temp[0]</v>
          </cell>
          <cell r="D98" t="str">
            <v>F</v>
          </cell>
          <cell r="E98" t="str">
            <v>Inlet Temperature</v>
          </cell>
          <cell r="F98">
            <v>249.62152099609375</v>
          </cell>
        </row>
        <row r="99">
          <cell r="B99" t="str">
            <v>EXH[EXH]</v>
          </cell>
          <cell r="C99" t="str">
            <v>Enth[0]</v>
          </cell>
          <cell r="D99" t="str">
            <v>BTU/lb</v>
          </cell>
          <cell r="E99" t="str">
            <v>Inlet Enthalpy</v>
          </cell>
          <cell r="F99">
            <v>47.230083465576172</v>
          </cell>
        </row>
        <row r="101">
          <cell r="B101" t="str">
            <v>GTD1[GTDATA]</v>
          </cell>
          <cell r="C101" t="str">
            <v>HRSGPressDrop[0]</v>
          </cell>
          <cell r="D101" t="str">
            <v>psi</v>
          </cell>
          <cell r="E101" t="str">
            <v>HRSG Press. Drop</v>
          </cell>
          <cell r="F101">
            <v>0.43317097425460815</v>
          </cell>
        </row>
        <row r="102">
          <cell r="B102" t="str">
            <v>GTD1[GTDATA]</v>
          </cell>
          <cell r="C102" t="str">
            <v>InletPressDrop[0]</v>
          </cell>
          <cell r="D102" t="str">
            <v>psi</v>
          </cell>
          <cell r="E102" t="str">
            <v>Inlet Press. Drop</v>
          </cell>
          <cell r="F102">
            <v>0.14436784386634827</v>
          </cell>
        </row>
        <row r="104">
          <cell r="B104" t="str">
            <v>HOST1[SINK]</v>
          </cell>
          <cell r="C104" t="str">
            <v>Flow[0]</v>
          </cell>
          <cell r="D104" t="str">
            <v>lb/hr</v>
          </cell>
          <cell r="E104" t="str">
            <v>Inlet Flow</v>
          </cell>
          <cell r="F104">
            <v>0</v>
          </cell>
        </row>
        <row r="105">
          <cell r="B105" t="str">
            <v>HOST1[SINK]</v>
          </cell>
          <cell r="C105" t="str">
            <v>Pres[0]</v>
          </cell>
          <cell r="D105" t="str">
            <v>psia</v>
          </cell>
          <cell r="E105" t="str">
            <v>Inlet Pressure</v>
          </cell>
          <cell r="F105">
            <v>865</v>
          </cell>
        </row>
        <row r="106">
          <cell r="B106" t="str">
            <v>HOST1[SINK]</v>
          </cell>
          <cell r="C106" t="str">
            <v>Temp[0]</v>
          </cell>
          <cell r="D106" t="str">
            <v>F</v>
          </cell>
          <cell r="E106" t="str">
            <v>Inlet Temperature</v>
          </cell>
          <cell r="F106">
            <v>750</v>
          </cell>
        </row>
        <row r="107">
          <cell r="B107" t="str">
            <v>HOST1[SINK]</v>
          </cell>
          <cell r="C107" t="str">
            <v>Enth[0]</v>
          </cell>
          <cell r="D107" t="str">
            <v>BTU/lb</v>
          </cell>
          <cell r="E107" t="str">
            <v>Inlet Enthalpy</v>
          </cell>
          <cell r="F107">
            <v>1366.2646484375</v>
          </cell>
        </row>
        <row r="109">
          <cell r="B109" t="str">
            <v>HOST2[SINK]</v>
          </cell>
          <cell r="C109" t="str">
            <v>Flow[0]</v>
          </cell>
          <cell r="D109" t="str">
            <v>lb/hr</v>
          </cell>
          <cell r="E109" t="str">
            <v>Steam Inlet Flow</v>
          </cell>
          <cell r="F109">
            <v>0</v>
          </cell>
        </row>
        <row r="110">
          <cell r="B110" t="str">
            <v>HOST2[SINK]</v>
          </cell>
          <cell r="C110" t="str">
            <v>Pres[0]</v>
          </cell>
          <cell r="D110" t="str">
            <v>psia</v>
          </cell>
          <cell r="E110" t="str">
            <v>Steam Inlet Pressure</v>
          </cell>
          <cell r="F110">
            <v>465</v>
          </cell>
        </row>
        <row r="111">
          <cell r="B111" t="str">
            <v>HOST2[SINK]</v>
          </cell>
          <cell r="C111" t="str">
            <v>Temp[0]</v>
          </cell>
          <cell r="D111" t="str">
            <v>F</v>
          </cell>
          <cell r="E111" t="str">
            <v>Steam Inlet Temperature</v>
          </cell>
          <cell r="F111">
            <v>520</v>
          </cell>
        </row>
        <row r="112">
          <cell r="B112" t="str">
            <v>HOST2[SINK]</v>
          </cell>
          <cell r="C112" t="str">
            <v>Enth[0]</v>
          </cell>
          <cell r="D112" t="str">
            <v>BTU/lb</v>
          </cell>
          <cell r="E112" t="str">
            <v>Steam Inlet Enthalpy</v>
          </cell>
          <cell r="F112">
            <v>1250.5076904296875</v>
          </cell>
        </row>
        <row r="114">
          <cell r="B114" t="str">
            <v>CNDSPL[SPLITR]</v>
          </cell>
          <cell r="C114" t="str">
            <v>Flow[5]</v>
          </cell>
          <cell r="D114" t="str">
            <v>lb/hr</v>
          </cell>
          <cell r="E114" t="str">
            <v>Tertiary Outlet Flow</v>
          </cell>
          <cell r="F114">
            <v>552032.5</v>
          </cell>
        </row>
        <row r="115">
          <cell r="B115" t="str">
            <v>CNDSPL[SPLITR]</v>
          </cell>
          <cell r="C115" t="str">
            <v>Pres[5]</v>
          </cell>
          <cell r="D115" t="str">
            <v>psia</v>
          </cell>
          <cell r="E115" t="str">
            <v>Tertiary Outlet Pressure</v>
          </cell>
          <cell r="F115">
            <v>162.51416015625</v>
          </cell>
        </row>
        <row r="116">
          <cell r="B116" t="str">
            <v>CNDSPL[SPLITR]</v>
          </cell>
          <cell r="C116" t="str">
            <v>Temp[5]</v>
          </cell>
          <cell r="D116" t="str">
            <v>F</v>
          </cell>
          <cell r="E116" t="str">
            <v>Tertiary Outlet Temperature</v>
          </cell>
          <cell r="F116">
            <v>114.32302093505859</v>
          </cell>
        </row>
        <row r="117">
          <cell r="B117" t="str">
            <v>CNDSPL[SPLITR]</v>
          </cell>
          <cell r="C117" t="str">
            <v>Enth[5]</v>
          </cell>
          <cell r="D117" t="str">
            <v>BTU/lb</v>
          </cell>
          <cell r="E117" t="str">
            <v>Tertiary Outlet Enthalpy</v>
          </cell>
          <cell r="F117">
            <v>82.693069458007813</v>
          </cell>
        </row>
        <row r="119">
          <cell r="B119" t="str">
            <v>HPST[ST]</v>
          </cell>
          <cell r="C119" t="str">
            <v>Flow[0]</v>
          </cell>
          <cell r="D119" t="str">
            <v>lb/hr</v>
          </cell>
          <cell r="E119" t="str">
            <v>Steam Inlet Flow</v>
          </cell>
          <cell r="F119">
            <v>894810.625</v>
          </cell>
        </row>
        <row r="120">
          <cell r="B120" t="str">
            <v>HPST[ST]</v>
          </cell>
          <cell r="C120" t="str">
            <v>Pres[0]</v>
          </cell>
          <cell r="D120" t="str">
            <v>psia</v>
          </cell>
          <cell r="E120" t="str">
            <v>Steam Inlet Pressure</v>
          </cell>
          <cell r="F120">
            <v>1937.9326171875</v>
          </cell>
        </row>
        <row r="121">
          <cell r="B121" t="str">
            <v>HPST[ST]</v>
          </cell>
          <cell r="C121" t="str">
            <v>Temp[0]</v>
          </cell>
          <cell r="D121" t="str">
            <v>F</v>
          </cell>
          <cell r="E121" t="str">
            <v>Steam Inlet Temperature</v>
          </cell>
          <cell r="F121">
            <v>1049.072265625</v>
          </cell>
        </row>
        <row r="122">
          <cell r="B122" t="str">
            <v>HPST[ST]</v>
          </cell>
          <cell r="C122" t="str">
            <v>Enth[0]</v>
          </cell>
          <cell r="D122" t="str">
            <v>BTU/lb</v>
          </cell>
          <cell r="E122" t="str">
            <v>Steam Inlet Enthalpy</v>
          </cell>
          <cell r="F122">
            <v>1506.65380859375</v>
          </cell>
        </row>
        <row r="124">
          <cell r="B124" t="str">
            <v>CONDST[ST]</v>
          </cell>
          <cell r="C124" t="str">
            <v>Flow[1]</v>
          </cell>
          <cell r="D124" t="str">
            <v>lb/hr</v>
          </cell>
          <cell r="E124" t="str">
            <v>Main Outlet Flow</v>
          </cell>
          <cell r="F124">
            <v>1103808.25</v>
          </cell>
        </row>
        <row r="125">
          <cell r="B125" t="str">
            <v>CONDST[ST]</v>
          </cell>
          <cell r="C125" t="str">
            <v>Pres[1]</v>
          </cell>
          <cell r="D125" t="str">
            <v>psia</v>
          </cell>
          <cell r="E125" t="str">
            <v>Main Outlet Pressure</v>
          </cell>
          <cell r="F125">
            <v>1.475963830947876</v>
          </cell>
        </row>
        <row r="126">
          <cell r="B126" t="str">
            <v>CONDST[ST]</v>
          </cell>
          <cell r="C126" t="str">
            <v>Temp[1]</v>
          </cell>
          <cell r="D126" t="str">
            <v>F</v>
          </cell>
          <cell r="E126" t="str">
            <v>Main Outlet Temperature</v>
          </cell>
          <cell r="F126">
            <v>115.15589141845703</v>
          </cell>
        </row>
        <row r="127">
          <cell r="B127" t="str">
            <v>CONDST[ST]</v>
          </cell>
          <cell r="C127" t="str">
            <v>Enth[1]</v>
          </cell>
          <cell r="D127" t="str">
            <v>BTU/lb</v>
          </cell>
          <cell r="E127" t="str">
            <v>Main Outlet Enthalpy</v>
          </cell>
          <cell r="F127">
            <v>1010.5736694335938</v>
          </cell>
        </row>
        <row r="129">
          <cell r="B129" t="str">
            <v>CONDEN[CONDSR]</v>
          </cell>
          <cell r="C129" t="str">
            <v>Flow[2]</v>
          </cell>
          <cell r="D129" t="str">
            <v>lb/hr</v>
          </cell>
          <cell r="E129" t="str">
            <v>Cooling Water Inlet Flow</v>
          </cell>
          <cell r="F129">
            <v>25492484</v>
          </cell>
        </row>
        <row r="130">
          <cell r="B130" t="str">
            <v>CONDEN[CONDSR]</v>
          </cell>
          <cell r="C130" t="str">
            <v>Pres[2]</v>
          </cell>
          <cell r="D130" t="str">
            <v>psia</v>
          </cell>
          <cell r="E130" t="str">
            <v>Cooling Water Inlet Pressure</v>
          </cell>
          <cell r="F130">
            <v>60</v>
          </cell>
        </row>
        <row r="131">
          <cell r="B131" t="str">
            <v>CONDEN[CONDSR]</v>
          </cell>
          <cell r="C131" t="str">
            <v>Temp[2]</v>
          </cell>
          <cell r="D131" t="str">
            <v>F</v>
          </cell>
          <cell r="E131" t="str">
            <v>Cooling Water Inlet Temperature</v>
          </cell>
          <cell r="F131">
            <v>55.768306732177734</v>
          </cell>
        </row>
        <row r="132">
          <cell r="B132" t="str">
            <v>CONDEN[CONDSR]</v>
          </cell>
          <cell r="C132" t="str">
            <v>Enth[2]</v>
          </cell>
          <cell r="D132" t="str">
            <v>BTU/lb</v>
          </cell>
          <cell r="E132" t="str">
            <v>Cooling Water Inlet Enthalpy</v>
          </cell>
          <cell r="F132">
            <v>23.978450775146484</v>
          </cell>
        </row>
        <row r="133">
          <cell r="B133" t="str">
            <v>CONDEN[CONDSR]</v>
          </cell>
          <cell r="C133" t="str">
            <v>Temp[3]</v>
          </cell>
          <cell r="D133" t="str">
            <v>F</v>
          </cell>
          <cell r="E133" t="str">
            <v>Cooling Water Exit Temperature</v>
          </cell>
          <cell r="F133">
            <v>96.035011291503906</v>
          </cell>
        </row>
        <row r="135">
          <cell r="B135" t="str">
            <v>HOST1[SINK]</v>
          </cell>
          <cell r="C135" t="str">
            <v>Flow[0]</v>
          </cell>
          <cell r="D135" t="str">
            <v>lb/hr</v>
          </cell>
          <cell r="E135" t="str">
            <v>Inlet Flow</v>
          </cell>
          <cell r="F135">
            <v>0</v>
          </cell>
        </row>
        <row r="136">
          <cell r="B136" t="str">
            <v>HOST1[SINK]</v>
          </cell>
          <cell r="C136" t="str">
            <v>Pres[0]</v>
          </cell>
          <cell r="D136" t="str">
            <v>psia</v>
          </cell>
          <cell r="E136" t="str">
            <v>Inlet Pressure</v>
          </cell>
          <cell r="F136">
            <v>865</v>
          </cell>
        </row>
        <row r="137">
          <cell r="B137" t="str">
            <v>HOST1[SINK]</v>
          </cell>
          <cell r="C137" t="str">
            <v>Temp[0]</v>
          </cell>
          <cell r="D137" t="str">
            <v>F</v>
          </cell>
          <cell r="E137" t="str">
            <v>Inlet Temperature</v>
          </cell>
          <cell r="F137">
            <v>750</v>
          </cell>
        </row>
        <row r="138">
          <cell r="B138" t="str">
            <v>HOST1[SINK]</v>
          </cell>
          <cell r="C138" t="str">
            <v>Enth[0]</v>
          </cell>
          <cell r="D138" t="str">
            <v>BTU/lb</v>
          </cell>
          <cell r="E138" t="str">
            <v>Inlet Enthalpy</v>
          </cell>
          <cell r="F138">
            <v>1366.2646484375</v>
          </cell>
        </row>
        <row r="140">
          <cell r="B140" t="str">
            <v>HOST2[SINK]</v>
          </cell>
          <cell r="C140" t="str">
            <v>Flow[0]</v>
          </cell>
          <cell r="D140" t="str">
            <v>lb/hr</v>
          </cell>
          <cell r="E140" t="str">
            <v>Steam Inlet Flow</v>
          </cell>
          <cell r="F140">
            <v>0</v>
          </cell>
        </row>
        <row r="141">
          <cell r="B141" t="str">
            <v>HOST2[SINK]</v>
          </cell>
          <cell r="C141" t="str">
            <v>Pres[0]</v>
          </cell>
          <cell r="D141" t="str">
            <v>psia</v>
          </cell>
          <cell r="E141" t="str">
            <v>Steam Inlet Pressure</v>
          </cell>
          <cell r="F141">
            <v>465</v>
          </cell>
        </row>
        <row r="142">
          <cell r="B142" t="str">
            <v>HOST2[SINK]</v>
          </cell>
          <cell r="C142" t="str">
            <v>Temp[0]</v>
          </cell>
          <cell r="D142" t="str">
            <v>F</v>
          </cell>
          <cell r="E142" t="str">
            <v>Steam Inlet Temperature</v>
          </cell>
          <cell r="F142">
            <v>520</v>
          </cell>
        </row>
        <row r="143">
          <cell r="B143" t="str">
            <v>HOST2[SINK]</v>
          </cell>
          <cell r="C143" t="str">
            <v>Enth[0]</v>
          </cell>
          <cell r="D143" t="str">
            <v>BTU/lb</v>
          </cell>
          <cell r="E143" t="str">
            <v>Steam Inlet Enthalpy</v>
          </cell>
          <cell r="F143">
            <v>1250.5076904296875</v>
          </cell>
        </row>
        <row r="145">
          <cell r="B145" t="str">
            <v>HOST3[SINK]</v>
          </cell>
          <cell r="C145" t="str">
            <v>Flow[0]</v>
          </cell>
          <cell r="D145" t="str">
            <v>lb/hr</v>
          </cell>
          <cell r="E145" t="str">
            <v>Inlet Flow</v>
          </cell>
          <cell r="F145">
            <v>0</v>
          </cell>
        </row>
        <row r="146">
          <cell r="B146" t="str">
            <v>HOST3[SINK]</v>
          </cell>
          <cell r="C146" t="str">
            <v>Pres[0]</v>
          </cell>
          <cell r="D146" t="str">
            <v>psia</v>
          </cell>
          <cell r="E146" t="str">
            <v>Inlet Pressure</v>
          </cell>
          <cell r="F146">
            <v>465</v>
          </cell>
        </row>
        <row r="147">
          <cell r="B147" t="str">
            <v>HOST3[SINK]</v>
          </cell>
          <cell r="C147" t="str">
            <v>Temp[0]</v>
          </cell>
          <cell r="D147" t="str">
            <v>F</v>
          </cell>
          <cell r="E147" t="str">
            <v>Inlet Temperature</v>
          </cell>
          <cell r="F147">
            <v>750</v>
          </cell>
        </row>
        <row r="148">
          <cell r="B148" t="str">
            <v>HOST3[SINK]</v>
          </cell>
          <cell r="C148" t="str">
            <v>Enth[0]</v>
          </cell>
          <cell r="D148" t="str">
            <v>BTU/lb</v>
          </cell>
          <cell r="E148" t="str">
            <v>Inlet Enthalpy</v>
          </cell>
          <cell r="F148">
            <v>1387.158203125</v>
          </cell>
        </row>
        <row r="150">
          <cell r="B150" t="str">
            <v>SYSTEM[SYSTEM]</v>
          </cell>
          <cell r="C150" t="str">
            <v>FinalIterationResidual[0]</v>
          </cell>
          <cell r="E150" t="str">
            <v>Final Iteration Residual</v>
          </cell>
          <cell r="F150">
            <v>6.9272104883566499E-4</v>
          </cell>
        </row>
        <row r="153">
          <cell r="B153" t="str">
            <v>SYSTEM[SYSTEM]</v>
          </cell>
          <cell r="C153" t="str">
            <v>IterationsUsed[0]</v>
          </cell>
          <cell r="D153" t="str">
            <v xml:space="preserve"> </v>
          </cell>
          <cell r="E153" t="str">
            <v>Iterations Used</v>
          </cell>
          <cell r="F153">
            <v>35</v>
          </cell>
        </row>
        <row r="154">
          <cell r="B154" t="str">
            <v>SYSTEM[SYSTEM]</v>
          </cell>
          <cell r="C154" t="str">
            <v>FinalIterationErrors[0]</v>
          </cell>
          <cell r="D154" t="str">
            <v xml:space="preserve"> </v>
          </cell>
          <cell r="E154" t="str">
            <v>Final Iteration Errors</v>
          </cell>
          <cell r="F154">
            <v>0</v>
          </cell>
        </row>
        <row r="155">
          <cell r="B155" t="str">
            <v>SYSTEM[SYSTEM]</v>
          </cell>
          <cell r="C155" t="str">
            <v>FinalIterationWarnings[0]</v>
          </cell>
          <cell r="D155" t="str">
            <v xml:space="preserve"> </v>
          </cell>
          <cell r="E155" t="str">
            <v>Final Iteration Warnings</v>
          </cell>
          <cell r="F155">
            <v>0</v>
          </cell>
        </row>
        <row r="156">
          <cell r="B156" t="str">
            <v>End Outputs</v>
          </cell>
        </row>
      </sheetData>
      <sheetData sheetId="4" refreshError="1">
        <row r="3">
          <cell r="B3">
            <v>1</v>
          </cell>
        </row>
        <row r="4">
          <cell r="B4" t="str">
            <v>MW</v>
          </cell>
          <cell r="F4">
            <v>1</v>
          </cell>
        </row>
        <row r="5">
          <cell r="B5" t="str">
            <v>kW</v>
          </cell>
          <cell r="F5">
            <v>2</v>
          </cell>
        </row>
        <row r="6">
          <cell r="B6" t="str">
            <v>BTU/kW-hr</v>
          </cell>
        </row>
        <row r="7">
          <cell r="B7" t="str">
            <v>BTU/hr</v>
          </cell>
        </row>
        <row r="8">
          <cell r="B8" t="str">
            <v>lb/hr</v>
          </cell>
        </row>
        <row r="9">
          <cell r="B9" t="str">
            <v>psia</v>
          </cell>
        </row>
        <row r="10">
          <cell r="B10" t="str">
            <v>F</v>
          </cell>
        </row>
        <row r="11">
          <cell r="B11" t="str">
            <v>BTU/lb</v>
          </cell>
        </row>
        <row r="12">
          <cell r="B12" t="str">
            <v>F</v>
          </cell>
        </row>
        <row r="13">
          <cell r="B13" t="str">
            <v>BTU/lb</v>
          </cell>
        </row>
        <row r="16">
          <cell r="B16" t="str">
            <v>Model Link Area</v>
          </cell>
        </row>
        <row r="18">
          <cell r="B18" t="str">
            <v>Link Area ID:</v>
          </cell>
          <cell r="C18" t="str">
            <v>unit set definition</v>
          </cell>
        </row>
        <row r="19">
          <cell r="B19" t="str">
            <v>Model ID:</v>
          </cell>
          <cell r="C19" t="str">
            <v>HEROIL</v>
          </cell>
        </row>
        <row r="20">
          <cell r="B20" t="str">
            <v>Case ID:</v>
          </cell>
          <cell r="C20" t="str">
            <v>HEROIL</v>
          </cell>
        </row>
        <row r="21">
          <cell r="B21" t="str">
            <v>Location of Data Files:</v>
          </cell>
          <cell r="C21" t="str">
            <v>j:\fpl\marcushook</v>
          </cell>
        </row>
        <row r="23">
          <cell r="B23" t="str">
            <v>Location</v>
          </cell>
          <cell r="C23" t="str">
            <v>Variables</v>
          </cell>
        </row>
        <row r="24">
          <cell r="C24" t="str">
            <v>Name</v>
          </cell>
          <cell r="D24" t="str">
            <v>UOM</v>
          </cell>
          <cell r="E24" t="str">
            <v>Description</v>
          </cell>
          <cell r="F24" t="str">
            <v>Value</v>
          </cell>
        </row>
        <row r="25">
          <cell r="B25" t="str">
            <v>GateCycle Inputs</v>
          </cell>
        </row>
        <row r="27">
          <cell r="D27" t="str">
            <v>Select unitsets below using the 'variable properties' command</v>
          </cell>
        </row>
        <row r="28">
          <cell r="B28" t="str">
            <v>GateCycle Outputs</v>
          </cell>
          <cell r="D28" t="str">
            <v>ENGLISH UNITS</v>
          </cell>
        </row>
        <row r="29">
          <cell r="B29" t="str">
            <v>SYSTEM[SYSTEM]</v>
          </cell>
          <cell r="C29" t="str">
            <v>NetCyclePower[0]</v>
          </cell>
          <cell r="D29" t="str">
            <v>MW</v>
          </cell>
          <cell r="E29" t="str">
            <v>Plant Net Power</v>
          </cell>
          <cell r="F29">
            <v>230.24922180175781</v>
          </cell>
        </row>
        <row r="30">
          <cell r="B30" t="str">
            <v>SYSTEM[SYSTEM]</v>
          </cell>
          <cell r="C30" t="str">
            <v>BOPLossasFixedValue[0]</v>
          </cell>
          <cell r="D30" t="str">
            <v>kW</v>
          </cell>
          <cell r="E30" t="str">
            <v>BOP Loss as Fixed Value</v>
          </cell>
          <cell r="F30">
            <v>6464.7138671875</v>
          </cell>
        </row>
        <row r="31">
          <cell r="B31" t="str">
            <v>SYSTEM[SYSTEM]</v>
          </cell>
          <cell r="C31" t="str">
            <v>NetCycleLHVHeatRate[0]</v>
          </cell>
          <cell r="D31" t="str">
            <v>BTU/kW-hr</v>
          </cell>
          <cell r="E31" t="str">
            <v>Net Cycle LHV Heat Rate</v>
          </cell>
          <cell r="F31">
            <v>6572.44775390625</v>
          </cell>
        </row>
        <row r="32">
          <cell r="B32" t="str">
            <v>SYSTEM[SYSTEM]</v>
          </cell>
          <cell r="C32" t="str">
            <v>TotalLHVFuelCons[0]</v>
          </cell>
          <cell r="D32" t="str">
            <v>BTU/hr</v>
          </cell>
          <cell r="E32" t="str">
            <v>Total LHV Fuel Cons.</v>
          </cell>
          <cell r="F32">
            <v>1513300992</v>
          </cell>
        </row>
        <row r="33">
          <cell r="B33" t="str">
            <v>HPLKSP[SPLITR]</v>
          </cell>
          <cell r="C33" t="str">
            <v>Flow[0]</v>
          </cell>
          <cell r="D33" t="str">
            <v>lb/hr</v>
          </cell>
          <cell r="E33" t="str">
            <v>Inlet Flow</v>
          </cell>
          <cell r="F33">
            <v>392198.375</v>
          </cell>
        </row>
        <row r="34">
          <cell r="B34" t="str">
            <v>HPLKSP[SPLITR]</v>
          </cell>
          <cell r="C34" t="str">
            <v>Pres[0]</v>
          </cell>
          <cell r="D34" t="str">
            <v>psia</v>
          </cell>
          <cell r="E34" t="str">
            <v>Inlet Pressure</v>
          </cell>
          <cell r="F34">
            <v>1560.6248779296875</v>
          </cell>
        </row>
        <row r="35">
          <cell r="B35" t="str">
            <v>HPLKSP[SPLITR]</v>
          </cell>
          <cell r="C35" t="str">
            <v>Temp[0]</v>
          </cell>
          <cell r="D35" t="str">
            <v>F</v>
          </cell>
          <cell r="E35" t="str">
            <v>Inlet Temperature</v>
          </cell>
          <cell r="F35">
            <v>1026.2659912109375</v>
          </cell>
        </row>
        <row r="36">
          <cell r="B36" t="str">
            <v>HPLKSP[SPLITR]</v>
          </cell>
          <cell r="C36" t="str">
            <v>Enth[0]</v>
          </cell>
          <cell r="D36" t="str">
            <v>BTU/lb</v>
          </cell>
          <cell r="E36" t="str">
            <v>Inlet Enthalpy</v>
          </cell>
          <cell r="F36">
            <v>1503.90283203125</v>
          </cell>
        </row>
        <row r="37">
          <cell r="B37" t="str">
            <v>BURNER[BURNER]</v>
          </cell>
          <cell r="C37" t="str">
            <v>TemperatureChange[0]</v>
          </cell>
          <cell r="D37" t="str">
            <v>F</v>
          </cell>
          <cell r="E37" t="str">
            <v>Temperature Change</v>
          </cell>
          <cell r="F37">
            <v>0</v>
          </cell>
        </row>
        <row r="38">
          <cell r="B38" t="str">
            <v>GT[GTDATA]</v>
          </cell>
          <cell r="C38" t="str">
            <v>LHV[0]</v>
          </cell>
          <cell r="D38" t="str">
            <v>BTU/lb</v>
          </cell>
          <cell r="E38" t="str">
            <v>Lower Heating Value</v>
          </cell>
          <cell r="F38">
            <v>17999.99609375</v>
          </cell>
        </row>
        <row r="41">
          <cell r="D41" t="str">
            <v>CUSTOM UNITS</v>
          </cell>
        </row>
        <row r="42">
          <cell r="B42" t="str">
            <v>SYSTEM[SYSTEM]</v>
          </cell>
          <cell r="C42" t="str">
            <v>NetCyclePower[0]</v>
          </cell>
          <cell r="D42" t="str">
            <v>MW</v>
          </cell>
          <cell r="E42" t="str">
            <v>Plant Net Power</v>
          </cell>
          <cell r="F42">
            <v>230.24922180175781</v>
          </cell>
        </row>
        <row r="43">
          <cell r="B43" t="str">
            <v>SYSTEM[SYSTEM]</v>
          </cell>
          <cell r="C43" t="str">
            <v>BOPLossasFixedValue[0]</v>
          </cell>
          <cell r="D43" t="str">
            <v>kW</v>
          </cell>
          <cell r="E43" t="str">
            <v>BOP Loss as Fixed Value</v>
          </cell>
          <cell r="F43">
            <v>6464.7138671875</v>
          </cell>
        </row>
        <row r="44">
          <cell r="B44" t="str">
            <v>SYSTEM[SYSTEM]</v>
          </cell>
          <cell r="C44" t="str">
            <v>NetCycleLHVHeatRate[0]</v>
          </cell>
          <cell r="D44" t="str">
            <v>kJ/kW-hr</v>
          </cell>
          <cell r="E44" t="str">
            <v>Net Cycle LHV Heat Rate</v>
          </cell>
          <cell r="F44">
            <v>6934.3271484375</v>
          </cell>
        </row>
        <row r="45">
          <cell r="B45" t="str">
            <v>SYSTEM[SYSTEM]</v>
          </cell>
          <cell r="C45" t="str">
            <v>TotalLHVFuelCons[0]</v>
          </cell>
          <cell r="D45" t="str">
            <v>kJ/hr</v>
          </cell>
          <cell r="E45" t="str">
            <v>Total LHV Fuel Cons.</v>
          </cell>
          <cell r="F45">
            <v>1596623360</v>
          </cell>
        </row>
        <row r="46">
          <cell r="B46" t="str">
            <v>HPLKSP[SPLITR]</v>
          </cell>
          <cell r="C46" t="str">
            <v>Flow[0]</v>
          </cell>
          <cell r="D46" t="str">
            <v>kg/hr</v>
          </cell>
          <cell r="E46" t="str">
            <v>Inlet Flow</v>
          </cell>
          <cell r="F46">
            <v>177898.046875</v>
          </cell>
        </row>
        <row r="47">
          <cell r="B47" t="str">
            <v>HPLKSP[SPLITR]</v>
          </cell>
          <cell r="C47" t="str">
            <v>Pres[0]</v>
          </cell>
          <cell r="D47" t="str">
            <v>bar</v>
          </cell>
          <cell r="E47" t="str">
            <v>Inlet Pressure</v>
          </cell>
          <cell r="F47">
            <v>107.60134124755859</v>
          </cell>
        </row>
        <row r="48">
          <cell r="B48" t="str">
            <v>HPLKSP[SPLITR]</v>
          </cell>
          <cell r="C48" t="str">
            <v>Temp[0]</v>
          </cell>
          <cell r="D48" t="str">
            <v>C</v>
          </cell>
          <cell r="E48" t="str">
            <v>Inlet Temperature</v>
          </cell>
          <cell r="F48">
            <v>552.3699951171875</v>
          </cell>
        </row>
        <row r="49">
          <cell r="B49" t="str">
            <v>HPLKSP[SPLITR]</v>
          </cell>
          <cell r="C49" t="str">
            <v>Enth[0]</v>
          </cell>
          <cell r="D49" t="str">
            <v>kJ/kg</v>
          </cell>
          <cell r="E49" t="str">
            <v>Inlet Enthalpy</v>
          </cell>
          <cell r="F49">
            <v>3498.0947265625</v>
          </cell>
        </row>
        <row r="50">
          <cell r="B50" t="str">
            <v>BURNER[BURNER]</v>
          </cell>
          <cell r="C50" t="str">
            <v>TemperatureChange[0]</v>
          </cell>
          <cell r="D50" t="str">
            <v>C</v>
          </cell>
          <cell r="E50" t="str">
            <v>Temperature Change</v>
          </cell>
          <cell r="F50">
            <v>0</v>
          </cell>
        </row>
        <row r="51">
          <cell r="B51" t="str">
            <v>GT[GTDATA]</v>
          </cell>
          <cell r="C51" t="str">
            <v>LHV[0]</v>
          </cell>
          <cell r="D51" t="str">
            <v>kJ/kg</v>
          </cell>
          <cell r="E51" t="str">
            <v>Lower Heating Value</v>
          </cell>
          <cell r="F51">
            <v>41868.19140625</v>
          </cell>
        </row>
        <row r="53">
          <cell r="B53" t="str">
            <v>SYSTEM[SYSTEM]</v>
          </cell>
          <cell r="C53" t="str">
            <v>IterationsUsed[0]</v>
          </cell>
          <cell r="D53" t="str">
            <v xml:space="preserve"> </v>
          </cell>
          <cell r="E53" t="str">
            <v>Iterations Used</v>
          </cell>
          <cell r="F53">
            <v>23</v>
          </cell>
        </row>
        <row r="54">
          <cell r="B54" t="str">
            <v>SYSTEM[SYSTEM]</v>
          </cell>
          <cell r="C54" t="str">
            <v>FinalIterationErrors[0]</v>
          </cell>
          <cell r="D54" t="str">
            <v xml:space="preserve"> </v>
          </cell>
          <cell r="E54" t="str">
            <v>Final Iteration Errors</v>
          </cell>
          <cell r="F54">
            <v>0</v>
          </cell>
        </row>
        <row r="55">
          <cell r="B55" t="str">
            <v>SYSTEM[SYSTEM]</v>
          </cell>
          <cell r="C55" t="str">
            <v>FinalIterationWarnings[0]</v>
          </cell>
          <cell r="D55" t="str">
            <v xml:space="preserve"> </v>
          </cell>
          <cell r="E55" t="str">
            <v>Final Iteration Warnings</v>
          </cell>
          <cell r="F55">
            <v>3</v>
          </cell>
        </row>
        <row r="56">
          <cell r="B56" t="str">
            <v>End Outputs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Tables"/>
      <sheetName val="DataDump"/>
      <sheetName val="Astoria LMS"/>
      <sheetName val="Template Year"/>
    </sheetNames>
    <sheetDataSet>
      <sheetData sheetId="0" refreshError="1"/>
      <sheetData sheetId="1" refreshError="1">
        <row r="6">
          <cell r="X6" t="str">
            <v>Year</v>
          </cell>
        </row>
        <row r="7">
          <cell r="C7">
            <v>38482</v>
          </cell>
          <cell r="G7" t="str">
            <v>Arthur Kill</v>
          </cell>
          <cell r="H7" t="b">
            <v>0</v>
          </cell>
          <cell r="I7" t="b">
            <v>0</v>
          </cell>
          <cell r="J7">
            <v>1</v>
          </cell>
          <cell r="K7">
            <v>0</v>
          </cell>
          <cell r="L7">
            <v>0</v>
          </cell>
          <cell r="O7">
            <v>38443</v>
          </cell>
          <cell r="P7">
            <v>8.5000000000000006E-2</v>
          </cell>
        </row>
        <row r="8">
          <cell r="G8" t="str">
            <v>Arthur Kill</v>
          </cell>
          <cell r="H8" t="b">
            <v>0</v>
          </cell>
          <cell r="I8" t="b">
            <v>0</v>
          </cell>
          <cell r="J8">
            <v>1</v>
          </cell>
          <cell r="K8">
            <v>0</v>
          </cell>
          <cell r="L8">
            <v>0</v>
          </cell>
          <cell r="O8">
            <v>38473</v>
          </cell>
          <cell r="P8">
            <v>8.5000000000000006E-2</v>
          </cell>
        </row>
        <row r="9">
          <cell r="G9" t="str">
            <v>Arthur Kill</v>
          </cell>
          <cell r="H9" t="b">
            <v>0</v>
          </cell>
          <cell r="I9" t="b">
            <v>0</v>
          </cell>
          <cell r="J9">
            <v>1</v>
          </cell>
          <cell r="K9">
            <v>0</v>
          </cell>
          <cell r="L9">
            <v>0</v>
          </cell>
          <cell r="O9">
            <v>38504</v>
          </cell>
          <cell r="P9">
            <v>8.5000000000000006E-2</v>
          </cell>
        </row>
        <row r="10">
          <cell r="G10" t="str">
            <v>Astoria</v>
          </cell>
          <cell r="H10" t="b">
            <v>0</v>
          </cell>
          <cell r="I10" t="b">
            <v>0</v>
          </cell>
          <cell r="J10">
            <v>1</v>
          </cell>
          <cell r="K10">
            <v>0</v>
          </cell>
          <cell r="L10">
            <v>0</v>
          </cell>
          <cell r="O10">
            <v>38534</v>
          </cell>
          <cell r="P10">
            <v>8.5000000000000006E-2</v>
          </cell>
        </row>
        <row r="11">
          <cell r="C11">
            <v>38443</v>
          </cell>
          <cell r="G11" t="str">
            <v>Astoria</v>
          </cell>
          <cell r="H11" t="b">
            <v>0</v>
          </cell>
          <cell r="I11" t="b">
            <v>0</v>
          </cell>
          <cell r="J11">
            <v>1</v>
          </cell>
          <cell r="K11">
            <v>0</v>
          </cell>
          <cell r="L11">
            <v>0</v>
          </cell>
          <cell r="O11">
            <v>38565</v>
          </cell>
          <cell r="P11">
            <v>8.5000000000000006E-2</v>
          </cell>
        </row>
        <row r="12">
          <cell r="G12" t="str">
            <v>Astoria</v>
          </cell>
          <cell r="H12" t="b">
            <v>0</v>
          </cell>
          <cell r="I12" t="b">
            <v>0</v>
          </cell>
          <cell r="J12">
            <v>1</v>
          </cell>
          <cell r="K12">
            <v>0</v>
          </cell>
          <cell r="L12">
            <v>0</v>
          </cell>
          <cell r="O12">
            <v>38596</v>
          </cell>
          <cell r="P12">
            <v>8.5000000000000006E-2</v>
          </cell>
        </row>
        <row r="13">
          <cell r="G13" t="str">
            <v>Astoria</v>
          </cell>
          <cell r="H13" t="b">
            <v>0</v>
          </cell>
          <cell r="I13" t="b">
            <v>0</v>
          </cell>
          <cell r="J13">
            <v>1</v>
          </cell>
          <cell r="K13">
            <v>0</v>
          </cell>
          <cell r="L13">
            <v>0</v>
          </cell>
          <cell r="O13">
            <v>38626</v>
          </cell>
          <cell r="P13">
            <v>8.5000000000000006E-2</v>
          </cell>
        </row>
        <row r="14">
          <cell r="G14" t="str">
            <v>Astoria</v>
          </cell>
          <cell r="H14" t="b">
            <v>0</v>
          </cell>
          <cell r="I14" t="b">
            <v>0</v>
          </cell>
          <cell r="J14">
            <v>1</v>
          </cell>
          <cell r="K14">
            <v>0</v>
          </cell>
          <cell r="L14">
            <v>0</v>
          </cell>
          <cell r="O14">
            <v>38657</v>
          </cell>
          <cell r="P14">
            <v>8.5000000000000006E-2</v>
          </cell>
        </row>
        <row r="15">
          <cell r="G15" t="str">
            <v>Astoria</v>
          </cell>
          <cell r="H15" t="b">
            <v>0</v>
          </cell>
          <cell r="I15" t="b">
            <v>0</v>
          </cell>
          <cell r="J15">
            <v>1</v>
          </cell>
          <cell r="K15">
            <v>0</v>
          </cell>
          <cell r="L15">
            <v>0</v>
          </cell>
          <cell r="O15">
            <v>38687</v>
          </cell>
          <cell r="P15">
            <v>8.5000000000000006E-2</v>
          </cell>
        </row>
        <row r="16">
          <cell r="G16" t="str">
            <v>Astoria</v>
          </cell>
          <cell r="H16" t="b">
            <v>0</v>
          </cell>
          <cell r="I16" t="b">
            <v>0</v>
          </cell>
          <cell r="J16">
            <v>1</v>
          </cell>
          <cell r="K16">
            <v>0</v>
          </cell>
          <cell r="L16">
            <v>0</v>
          </cell>
          <cell r="O16">
            <v>38718</v>
          </cell>
          <cell r="P16">
            <v>8.5000000000000006E-2</v>
          </cell>
        </row>
        <row r="17">
          <cell r="G17" t="str">
            <v>Astoria</v>
          </cell>
          <cell r="H17" t="b">
            <v>0</v>
          </cell>
          <cell r="I17" t="b">
            <v>0</v>
          </cell>
          <cell r="J17">
            <v>1</v>
          </cell>
          <cell r="K17">
            <v>0</v>
          </cell>
          <cell r="L17">
            <v>0</v>
          </cell>
          <cell r="O17">
            <v>38749</v>
          </cell>
          <cell r="P17">
            <v>8.5000000000000006E-2</v>
          </cell>
        </row>
        <row r="18">
          <cell r="G18" t="str">
            <v>Astoria</v>
          </cell>
          <cell r="H18" t="b">
            <v>0</v>
          </cell>
          <cell r="I18" t="b">
            <v>0</v>
          </cell>
          <cell r="J18">
            <v>1</v>
          </cell>
          <cell r="K18">
            <v>0</v>
          </cell>
          <cell r="L18">
            <v>0</v>
          </cell>
          <cell r="O18">
            <v>38777</v>
          </cell>
          <cell r="P18">
            <v>8.5000000000000006E-2</v>
          </cell>
        </row>
        <row r="19">
          <cell r="G19" t="str">
            <v>Astoria</v>
          </cell>
          <cell r="H19" t="b">
            <v>0</v>
          </cell>
          <cell r="I19" t="b">
            <v>0</v>
          </cell>
          <cell r="J19">
            <v>1</v>
          </cell>
          <cell r="K19">
            <v>0</v>
          </cell>
          <cell r="L19">
            <v>0</v>
          </cell>
          <cell r="O19">
            <v>38808</v>
          </cell>
          <cell r="P19">
            <v>8.5000000000000006E-2</v>
          </cell>
        </row>
        <row r="20">
          <cell r="G20" t="str">
            <v>Astoria</v>
          </cell>
          <cell r="H20" t="b">
            <v>0</v>
          </cell>
          <cell r="I20" t="b">
            <v>0</v>
          </cell>
          <cell r="J20">
            <v>1</v>
          </cell>
          <cell r="K20">
            <v>0</v>
          </cell>
          <cell r="L20">
            <v>0</v>
          </cell>
          <cell r="O20">
            <v>38838</v>
          </cell>
          <cell r="P20">
            <v>8.5000000000000006E-2</v>
          </cell>
        </row>
        <row r="21">
          <cell r="G21" t="str">
            <v>Astoria</v>
          </cell>
          <cell r="H21" t="b">
            <v>0</v>
          </cell>
          <cell r="I21" t="b">
            <v>0</v>
          </cell>
          <cell r="J21">
            <v>1</v>
          </cell>
          <cell r="K21">
            <v>0</v>
          </cell>
          <cell r="L21">
            <v>0</v>
          </cell>
          <cell r="O21">
            <v>38869</v>
          </cell>
          <cell r="P21">
            <v>8.5000000000000006E-2</v>
          </cell>
        </row>
        <row r="22">
          <cell r="G22" t="str">
            <v>Astoria</v>
          </cell>
          <cell r="H22" t="b">
            <v>0</v>
          </cell>
          <cell r="I22" t="b">
            <v>0</v>
          </cell>
          <cell r="J22">
            <v>1</v>
          </cell>
          <cell r="K22">
            <v>0</v>
          </cell>
          <cell r="L22">
            <v>0</v>
          </cell>
          <cell r="O22">
            <v>38899</v>
          </cell>
          <cell r="P22">
            <v>8.5000000000000006E-2</v>
          </cell>
        </row>
        <row r="23">
          <cell r="G23" t="str">
            <v>Astoria</v>
          </cell>
          <cell r="H23" t="b">
            <v>0</v>
          </cell>
          <cell r="I23" t="b">
            <v>0</v>
          </cell>
          <cell r="J23">
            <v>1</v>
          </cell>
          <cell r="K23">
            <v>0</v>
          </cell>
          <cell r="L23">
            <v>0</v>
          </cell>
          <cell r="O23">
            <v>38930</v>
          </cell>
          <cell r="P23">
            <v>8.5000000000000006E-2</v>
          </cell>
        </row>
        <row r="24">
          <cell r="G24" t="str">
            <v>Astoria</v>
          </cell>
          <cell r="H24" t="b">
            <v>0</v>
          </cell>
          <cell r="I24" t="b">
            <v>0</v>
          </cell>
          <cell r="J24">
            <v>1</v>
          </cell>
          <cell r="K24">
            <v>0</v>
          </cell>
          <cell r="L24">
            <v>0</v>
          </cell>
          <cell r="O24">
            <v>38961</v>
          </cell>
          <cell r="P24">
            <v>8.5000000000000006E-2</v>
          </cell>
        </row>
        <row r="25">
          <cell r="G25" t="str">
            <v>Astoria</v>
          </cell>
          <cell r="H25" t="b">
            <v>0</v>
          </cell>
          <cell r="I25" t="b">
            <v>0</v>
          </cell>
          <cell r="J25">
            <v>1</v>
          </cell>
          <cell r="K25">
            <v>0</v>
          </cell>
          <cell r="L25">
            <v>0</v>
          </cell>
          <cell r="O25">
            <v>38991</v>
          </cell>
          <cell r="P25">
            <v>8.5000000000000006E-2</v>
          </cell>
        </row>
        <row r="26">
          <cell r="G26" t="str">
            <v>Astoria</v>
          </cell>
          <cell r="H26" t="b">
            <v>0</v>
          </cell>
          <cell r="I26" t="b">
            <v>0</v>
          </cell>
          <cell r="J26">
            <v>1</v>
          </cell>
          <cell r="K26">
            <v>0</v>
          </cell>
          <cell r="L26">
            <v>0</v>
          </cell>
          <cell r="O26">
            <v>39022</v>
          </cell>
          <cell r="P26">
            <v>8.5000000000000006E-2</v>
          </cell>
        </row>
        <row r="27">
          <cell r="G27" t="str">
            <v>Astoria</v>
          </cell>
          <cell r="H27" t="b">
            <v>0</v>
          </cell>
          <cell r="I27" t="b">
            <v>0</v>
          </cell>
          <cell r="J27">
            <v>1</v>
          </cell>
          <cell r="K27">
            <v>0</v>
          </cell>
          <cell r="L27">
            <v>0</v>
          </cell>
          <cell r="O27">
            <v>39052</v>
          </cell>
          <cell r="P27">
            <v>8.5000000000000006E-2</v>
          </cell>
        </row>
        <row r="28">
          <cell r="G28" t="str">
            <v>Astoria</v>
          </cell>
          <cell r="H28" t="b">
            <v>0</v>
          </cell>
          <cell r="I28" t="b">
            <v>0</v>
          </cell>
          <cell r="J28">
            <v>1</v>
          </cell>
          <cell r="K28">
            <v>0</v>
          </cell>
          <cell r="L28">
            <v>0</v>
          </cell>
          <cell r="O28">
            <v>39083</v>
          </cell>
          <cell r="P28">
            <v>8.5000000000000006E-2</v>
          </cell>
        </row>
        <row r="29">
          <cell r="G29" t="str">
            <v>Astoria LMS</v>
          </cell>
          <cell r="H29" t="b">
            <v>0</v>
          </cell>
          <cell r="I29" t="b">
            <v>0</v>
          </cell>
          <cell r="J29">
            <v>1</v>
          </cell>
          <cell r="K29">
            <v>0</v>
          </cell>
          <cell r="L29">
            <v>0</v>
          </cell>
          <cell r="O29">
            <v>39114</v>
          </cell>
          <cell r="P29">
            <v>8.5000000000000006E-2</v>
          </cell>
        </row>
        <row r="30">
          <cell r="G30" t="str">
            <v>OOM Arthur Kill</v>
          </cell>
          <cell r="H30" t="b">
            <v>0</v>
          </cell>
          <cell r="I30" t="b">
            <v>0</v>
          </cell>
          <cell r="J30">
            <v>1</v>
          </cell>
          <cell r="K30">
            <v>0</v>
          </cell>
          <cell r="L30">
            <v>0</v>
          </cell>
          <cell r="O30">
            <v>39142</v>
          </cell>
          <cell r="P30">
            <v>8.5000000000000006E-2</v>
          </cell>
        </row>
        <row r="31">
          <cell r="G31" t="str">
            <v>OOM Arthur Kill</v>
          </cell>
          <cell r="H31" t="b">
            <v>0</v>
          </cell>
          <cell r="I31" t="b">
            <v>0</v>
          </cell>
          <cell r="J31">
            <v>1</v>
          </cell>
          <cell r="K31">
            <v>0</v>
          </cell>
          <cell r="L31">
            <v>0</v>
          </cell>
          <cell r="O31">
            <v>39173</v>
          </cell>
          <cell r="P31">
            <v>8.5000000000000006E-2</v>
          </cell>
        </row>
        <row r="32">
          <cell r="G32" t="str">
            <v>OOM Astoria</v>
          </cell>
          <cell r="H32" t="b">
            <v>0</v>
          </cell>
          <cell r="I32" t="b">
            <v>0</v>
          </cell>
          <cell r="J32">
            <v>1</v>
          </cell>
          <cell r="K32">
            <v>0</v>
          </cell>
          <cell r="L32">
            <v>0</v>
          </cell>
          <cell r="O32">
            <v>39203</v>
          </cell>
          <cell r="P32">
            <v>8.5000000000000006E-2</v>
          </cell>
        </row>
        <row r="33">
          <cell r="G33" t="str">
            <v>OOM Astoria</v>
          </cell>
          <cell r="H33" t="b">
            <v>0</v>
          </cell>
          <cell r="I33" t="b">
            <v>0</v>
          </cell>
          <cell r="J33">
            <v>1</v>
          </cell>
          <cell r="K33">
            <v>0</v>
          </cell>
          <cell r="L33">
            <v>0</v>
          </cell>
          <cell r="O33">
            <v>39234</v>
          </cell>
          <cell r="P33">
            <v>8.5000000000000006E-2</v>
          </cell>
        </row>
        <row r="34">
          <cell r="O34">
            <v>39264</v>
          </cell>
          <cell r="P34">
            <v>8.5000000000000006E-2</v>
          </cell>
        </row>
        <row r="35">
          <cell r="O35">
            <v>39295</v>
          </cell>
          <cell r="P35">
            <v>8.5000000000000006E-2</v>
          </cell>
        </row>
        <row r="36">
          <cell r="O36">
            <v>39326</v>
          </cell>
          <cell r="P36">
            <v>8.5000000000000006E-2</v>
          </cell>
        </row>
        <row r="37">
          <cell r="O37">
            <v>39356</v>
          </cell>
          <cell r="P37">
            <v>8.5000000000000006E-2</v>
          </cell>
        </row>
        <row r="38">
          <cell r="O38">
            <v>39387</v>
          </cell>
          <cell r="P38">
            <v>8.5000000000000006E-2</v>
          </cell>
        </row>
        <row r="39">
          <cell r="O39">
            <v>39417</v>
          </cell>
          <cell r="P39">
            <v>8.5000000000000006E-2</v>
          </cell>
        </row>
        <row r="40">
          <cell r="O40">
            <v>39448</v>
          </cell>
          <cell r="P40">
            <v>8.5000000000000006E-2</v>
          </cell>
        </row>
        <row r="41">
          <cell r="O41">
            <v>39479</v>
          </cell>
          <cell r="P41">
            <v>8.5000000000000006E-2</v>
          </cell>
        </row>
        <row r="42">
          <cell r="O42">
            <v>39508</v>
          </cell>
          <cell r="P42">
            <v>8.5000000000000006E-2</v>
          </cell>
        </row>
        <row r="43">
          <cell r="O43">
            <v>39539</v>
          </cell>
          <cell r="P43">
            <v>8.5000000000000006E-2</v>
          </cell>
        </row>
        <row r="44">
          <cell r="O44">
            <v>39569</v>
          </cell>
          <cell r="P44">
            <v>8.5000000000000006E-2</v>
          </cell>
        </row>
        <row r="45">
          <cell r="O45">
            <v>39600</v>
          </cell>
          <cell r="P45">
            <v>8.5000000000000006E-2</v>
          </cell>
        </row>
        <row r="46">
          <cell r="O46">
            <v>39630</v>
          </cell>
          <cell r="P46">
            <v>8.5000000000000006E-2</v>
          </cell>
        </row>
        <row r="47">
          <cell r="O47">
            <v>39661</v>
          </cell>
          <cell r="P47">
            <v>8.5000000000000006E-2</v>
          </cell>
        </row>
        <row r="48">
          <cell r="O48">
            <v>39692</v>
          </cell>
          <cell r="P48">
            <v>8.5000000000000006E-2</v>
          </cell>
        </row>
        <row r="49">
          <cell r="O49">
            <v>39722</v>
          </cell>
          <cell r="P49">
            <v>8.5000000000000006E-2</v>
          </cell>
        </row>
        <row r="50">
          <cell r="O50">
            <v>39753</v>
          </cell>
          <cell r="P50">
            <v>8.5000000000000006E-2</v>
          </cell>
        </row>
        <row r="51">
          <cell r="O51">
            <v>39783</v>
          </cell>
          <cell r="P51">
            <v>8.5000000000000006E-2</v>
          </cell>
        </row>
        <row r="52">
          <cell r="O52">
            <v>39814</v>
          </cell>
          <cell r="P52">
            <v>8.5000000000000006E-2</v>
          </cell>
        </row>
        <row r="53">
          <cell r="O53">
            <v>39845</v>
          </cell>
          <cell r="P53">
            <v>8.5000000000000006E-2</v>
          </cell>
        </row>
        <row r="54">
          <cell r="O54">
            <v>39873</v>
          </cell>
          <cell r="P54">
            <v>8.5000000000000006E-2</v>
          </cell>
        </row>
        <row r="55">
          <cell r="O55">
            <v>39904</v>
          </cell>
          <cell r="P55">
            <v>8.5000000000000006E-2</v>
          </cell>
        </row>
        <row r="56">
          <cell r="O56">
            <v>39934</v>
          </cell>
          <cell r="P56">
            <v>8.5000000000000006E-2</v>
          </cell>
        </row>
        <row r="57">
          <cell r="O57">
            <v>39965</v>
          </cell>
          <cell r="P57">
            <v>8.5000000000000006E-2</v>
          </cell>
        </row>
        <row r="58">
          <cell r="O58">
            <v>39995</v>
          </cell>
          <cell r="P58">
            <v>8.5000000000000006E-2</v>
          </cell>
        </row>
        <row r="59">
          <cell r="O59">
            <v>40026</v>
          </cell>
          <cell r="P59">
            <v>8.5000000000000006E-2</v>
          </cell>
        </row>
        <row r="60">
          <cell r="O60">
            <v>40057</v>
          </cell>
          <cell r="P60">
            <v>8.5000000000000006E-2</v>
          </cell>
        </row>
        <row r="61">
          <cell r="O61">
            <v>40087</v>
          </cell>
          <cell r="P61">
            <v>8.5000000000000006E-2</v>
          </cell>
        </row>
        <row r="62">
          <cell r="O62">
            <v>40118</v>
          </cell>
          <cell r="P62">
            <v>8.5000000000000006E-2</v>
          </cell>
        </row>
        <row r="63">
          <cell r="O63">
            <v>40148</v>
          </cell>
          <cell r="P63">
            <v>8.5000000000000006E-2</v>
          </cell>
        </row>
        <row r="64">
          <cell r="O64">
            <v>40179</v>
          </cell>
          <cell r="P64">
            <v>8.5000000000000006E-2</v>
          </cell>
        </row>
        <row r="65">
          <cell r="O65">
            <v>40210</v>
          </cell>
          <cell r="P65">
            <v>8.5000000000000006E-2</v>
          </cell>
        </row>
        <row r="66">
          <cell r="O66">
            <v>40238</v>
          </cell>
          <cell r="P66">
            <v>8.5000000000000006E-2</v>
          </cell>
        </row>
        <row r="67">
          <cell r="O67">
            <v>40269</v>
          </cell>
          <cell r="P67">
            <v>8.5000000000000006E-2</v>
          </cell>
        </row>
        <row r="68">
          <cell r="O68">
            <v>40299</v>
          </cell>
          <cell r="P68">
            <v>8.5000000000000006E-2</v>
          </cell>
        </row>
        <row r="69">
          <cell r="O69">
            <v>40330</v>
          </cell>
          <cell r="P69">
            <v>8.5000000000000006E-2</v>
          </cell>
        </row>
        <row r="70">
          <cell r="O70">
            <v>40360</v>
          </cell>
          <cell r="P70">
            <v>8.5000000000000006E-2</v>
          </cell>
        </row>
        <row r="71">
          <cell r="O71">
            <v>40391</v>
          </cell>
          <cell r="P71">
            <v>8.5000000000000006E-2</v>
          </cell>
        </row>
        <row r="72">
          <cell r="O72">
            <v>40422</v>
          </cell>
          <cell r="P72">
            <v>8.5000000000000006E-2</v>
          </cell>
        </row>
        <row r="73">
          <cell r="O73">
            <v>40452</v>
          </cell>
          <cell r="P73">
            <v>8.5000000000000006E-2</v>
          </cell>
        </row>
        <row r="74">
          <cell r="O74">
            <v>40483</v>
          </cell>
          <cell r="P74">
            <v>8.5000000000000006E-2</v>
          </cell>
        </row>
        <row r="75">
          <cell r="O75">
            <v>40513</v>
          </cell>
          <cell r="P75">
            <v>8.5000000000000006E-2</v>
          </cell>
        </row>
        <row r="76">
          <cell r="O76">
            <v>40544</v>
          </cell>
          <cell r="P76">
            <v>8.5000000000000006E-2</v>
          </cell>
        </row>
        <row r="77">
          <cell r="O77">
            <v>40575</v>
          </cell>
          <cell r="P77">
            <v>8.5000000000000006E-2</v>
          </cell>
        </row>
        <row r="78">
          <cell r="O78">
            <v>40603</v>
          </cell>
          <cell r="P78">
            <v>8.5000000000000006E-2</v>
          </cell>
        </row>
        <row r="79">
          <cell r="O79">
            <v>40634</v>
          </cell>
          <cell r="P79">
            <v>8.5000000000000006E-2</v>
          </cell>
        </row>
        <row r="80">
          <cell r="O80">
            <v>40664</v>
          </cell>
          <cell r="P80">
            <v>8.5000000000000006E-2</v>
          </cell>
        </row>
        <row r="81">
          <cell r="O81">
            <v>40695</v>
          </cell>
          <cell r="P81">
            <v>8.5000000000000006E-2</v>
          </cell>
        </row>
        <row r="82">
          <cell r="O82">
            <v>40725</v>
          </cell>
          <cell r="P82">
            <v>8.5000000000000006E-2</v>
          </cell>
        </row>
        <row r="83">
          <cell r="O83">
            <v>40756</v>
          </cell>
          <cell r="P83">
            <v>8.5000000000000006E-2</v>
          </cell>
        </row>
        <row r="84">
          <cell r="O84">
            <v>40787</v>
          </cell>
          <cell r="P84">
            <v>8.5000000000000006E-2</v>
          </cell>
        </row>
        <row r="85">
          <cell r="O85">
            <v>40817</v>
          </cell>
          <cell r="P85">
            <v>8.5000000000000006E-2</v>
          </cell>
        </row>
        <row r="86">
          <cell r="O86">
            <v>40848</v>
          </cell>
          <cell r="P86">
            <v>8.5000000000000006E-2</v>
          </cell>
        </row>
        <row r="87">
          <cell r="O87">
            <v>40878</v>
          </cell>
          <cell r="P87">
            <v>8.5000000000000006E-2</v>
          </cell>
        </row>
        <row r="88">
          <cell r="O88">
            <v>40909</v>
          </cell>
          <cell r="P88">
            <v>8.5000000000000006E-2</v>
          </cell>
        </row>
        <row r="89">
          <cell r="O89">
            <v>40940</v>
          </cell>
          <cell r="P89">
            <v>8.5000000000000006E-2</v>
          </cell>
        </row>
        <row r="90">
          <cell r="O90">
            <v>40969</v>
          </cell>
          <cell r="P90">
            <v>8.5000000000000006E-2</v>
          </cell>
        </row>
        <row r="91">
          <cell r="O91">
            <v>41000</v>
          </cell>
          <cell r="P91">
            <v>8.5000000000000006E-2</v>
          </cell>
        </row>
        <row r="92">
          <cell r="O92">
            <v>41030</v>
          </cell>
          <cell r="P92">
            <v>8.5000000000000006E-2</v>
          </cell>
        </row>
        <row r="93">
          <cell r="O93">
            <v>41061</v>
          </cell>
          <cell r="P93">
            <v>8.5000000000000006E-2</v>
          </cell>
        </row>
        <row r="94">
          <cell r="O94">
            <v>41091</v>
          </cell>
          <cell r="P94">
            <v>8.5000000000000006E-2</v>
          </cell>
        </row>
        <row r="95">
          <cell r="O95">
            <v>41122</v>
          </cell>
          <cell r="P95">
            <v>8.5000000000000006E-2</v>
          </cell>
        </row>
        <row r="96">
          <cell r="O96">
            <v>41153</v>
          </cell>
          <cell r="P96">
            <v>8.5000000000000006E-2</v>
          </cell>
        </row>
        <row r="97">
          <cell r="O97">
            <v>41183</v>
          </cell>
          <cell r="P97">
            <v>8.5000000000000006E-2</v>
          </cell>
        </row>
        <row r="98">
          <cell r="O98">
            <v>41214</v>
          </cell>
          <cell r="P98">
            <v>8.5000000000000006E-2</v>
          </cell>
        </row>
        <row r="99">
          <cell r="O99">
            <v>41244</v>
          </cell>
          <cell r="P99">
            <v>8.5000000000000006E-2</v>
          </cell>
        </row>
        <row r="100">
          <cell r="O100">
            <v>41275</v>
          </cell>
          <cell r="P100">
            <v>8.5000000000000006E-2</v>
          </cell>
        </row>
        <row r="101">
          <cell r="O101">
            <v>41306</v>
          </cell>
          <cell r="P101">
            <v>8.5000000000000006E-2</v>
          </cell>
        </row>
        <row r="102">
          <cell r="O102">
            <v>41334</v>
          </cell>
          <cell r="P102">
            <v>8.5000000000000006E-2</v>
          </cell>
        </row>
        <row r="103">
          <cell r="O103">
            <v>41365</v>
          </cell>
          <cell r="P103">
            <v>8.5000000000000006E-2</v>
          </cell>
        </row>
        <row r="104">
          <cell r="O104">
            <v>41395</v>
          </cell>
          <cell r="P104">
            <v>8.5000000000000006E-2</v>
          </cell>
        </row>
        <row r="105">
          <cell r="O105">
            <v>41426</v>
          </cell>
          <cell r="P105">
            <v>8.5000000000000006E-2</v>
          </cell>
        </row>
        <row r="106">
          <cell r="O106">
            <v>41456</v>
          </cell>
          <cell r="P106">
            <v>8.5000000000000006E-2</v>
          </cell>
        </row>
        <row r="107">
          <cell r="O107">
            <v>41487</v>
          </cell>
          <cell r="P107">
            <v>8.5000000000000006E-2</v>
          </cell>
        </row>
        <row r="108">
          <cell r="O108">
            <v>41518</v>
          </cell>
          <cell r="P108">
            <v>8.5000000000000006E-2</v>
          </cell>
        </row>
        <row r="109">
          <cell r="O109">
            <v>41548</v>
          </cell>
          <cell r="P109">
            <v>8.5000000000000006E-2</v>
          </cell>
        </row>
        <row r="110">
          <cell r="O110">
            <v>41579</v>
          </cell>
          <cell r="P110">
            <v>8.5000000000000006E-2</v>
          </cell>
        </row>
        <row r="111">
          <cell r="O111">
            <v>41609</v>
          </cell>
          <cell r="P111">
            <v>8.5000000000000006E-2</v>
          </cell>
        </row>
        <row r="112">
          <cell r="O112">
            <v>41640</v>
          </cell>
          <cell r="P112">
            <v>8.5000000000000006E-2</v>
          </cell>
        </row>
        <row r="113">
          <cell r="O113">
            <v>41671</v>
          </cell>
          <cell r="P113">
            <v>8.5000000000000006E-2</v>
          </cell>
        </row>
        <row r="114">
          <cell r="O114">
            <v>41699</v>
          </cell>
          <cell r="P114">
            <v>8.5000000000000006E-2</v>
          </cell>
        </row>
        <row r="115">
          <cell r="O115">
            <v>41730</v>
          </cell>
          <cell r="P115">
            <v>8.5000000000000006E-2</v>
          </cell>
        </row>
        <row r="116">
          <cell r="O116">
            <v>41760</v>
          </cell>
          <cell r="P116">
            <v>8.5000000000000006E-2</v>
          </cell>
        </row>
        <row r="117">
          <cell r="O117">
            <v>41791</v>
          </cell>
          <cell r="P117">
            <v>8.5000000000000006E-2</v>
          </cell>
        </row>
        <row r="118">
          <cell r="O118">
            <v>41821</v>
          </cell>
          <cell r="P118">
            <v>8.5000000000000006E-2</v>
          </cell>
        </row>
        <row r="119">
          <cell r="O119">
            <v>41852</v>
          </cell>
          <cell r="P119">
            <v>8.5000000000000006E-2</v>
          </cell>
        </row>
        <row r="120">
          <cell r="O120">
            <v>41883</v>
          </cell>
          <cell r="P120">
            <v>8.5000000000000006E-2</v>
          </cell>
        </row>
        <row r="121">
          <cell r="O121">
            <v>41913</v>
          </cell>
          <cell r="P121">
            <v>8.5000000000000006E-2</v>
          </cell>
        </row>
        <row r="122">
          <cell r="O122">
            <v>41944</v>
          </cell>
          <cell r="P122">
            <v>8.5000000000000006E-2</v>
          </cell>
        </row>
        <row r="123">
          <cell r="O123">
            <v>41974</v>
          </cell>
          <cell r="P123">
            <v>8.5000000000000006E-2</v>
          </cell>
        </row>
        <row r="124">
          <cell r="O124">
            <v>42005</v>
          </cell>
          <cell r="P124">
            <v>8.5000000000000006E-2</v>
          </cell>
        </row>
        <row r="125">
          <cell r="O125">
            <v>42036</v>
          </cell>
          <cell r="P125">
            <v>8.5000000000000006E-2</v>
          </cell>
        </row>
        <row r="126">
          <cell r="O126">
            <v>42064</v>
          </cell>
          <cell r="P126">
            <v>8.5000000000000006E-2</v>
          </cell>
        </row>
        <row r="127">
          <cell r="O127">
            <v>42095</v>
          </cell>
          <cell r="P127">
            <v>8.5000000000000006E-2</v>
          </cell>
        </row>
        <row r="128">
          <cell r="O128">
            <v>42125</v>
          </cell>
          <cell r="P128">
            <v>8.5000000000000006E-2</v>
          </cell>
        </row>
        <row r="129">
          <cell r="O129">
            <v>42156</v>
          </cell>
          <cell r="P129">
            <v>8.5000000000000006E-2</v>
          </cell>
        </row>
        <row r="130">
          <cell r="O130">
            <v>42186</v>
          </cell>
          <cell r="P130">
            <v>8.5000000000000006E-2</v>
          </cell>
        </row>
        <row r="131">
          <cell r="O131">
            <v>42217</v>
          </cell>
          <cell r="P131">
            <v>8.5000000000000006E-2</v>
          </cell>
        </row>
        <row r="132">
          <cell r="O132">
            <v>42248</v>
          </cell>
          <cell r="P132">
            <v>8.5000000000000006E-2</v>
          </cell>
        </row>
        <row r="133">
          <cell r="O133">
            <v>42278</v>
          </cell>
          <cell r="P133">
            <v>8.5000000000000006E-2</v>
          </cell>
        </row>
        <row r="134">
          <cell r="O134">
            <v>42309</v>
          </cell>
          <cell r="P134">
            <v>8.5000000000000006E-2</v>
          </cell>
        </row>
        <row r="135">
          <cell r="O135">
            <v>42339</v>
          </cell>
          <cell r="P135">
            <v>8.5000000000000006E-2</v>
          </cell>
        </row>
        <row r="136">
          <cell r="O136">
            <v>42370</v>
          </cell>
          <cell r="P136">
            <v>8.5000000000000006E-2</v>
          </cell>
        </row>
        <row r="137">
          <cell r="O137">
            <v>42401</v>
          </cell>
          <cell r="P137">
            <v>8.5000000000000006E-2</v>
          </cell>
        </row>
        <row r="138">
          <cell r="O138">
            <v>42430</v>
          </cell>
          <cell r="P138">
            <v>8.5000000000000006E-2</v>
          </cell>
        </row>
        <row r="139">
          <cell r="O139">
            <v>42461</v>
          </cell>
          <cell r="P139">
            <v>8.5000000000000006E-2</v>
          </cell>
        </row>
        <row r="140">
          <cell r="O140">
            <v>42491</v>
          </cell>
          <cell r="P140">
            <v>8.5000000000000006E-2</v>
          </cell>
        </row>
        <row r="141">
          <cell r="O141">
            <v>42522</v>
          </cell>
          <cell r="P141">
            <v>8.5000000000000006E-2</v>
          </cell>
        </row>
        <row r="142">
          <cell r="O142">
            <v>42552</v>
          </cell>
          <cell r="P142">
            <v>8.5000000000000006E-2</v>
          </cell>
        </row>
        <row r="143">
          <cell r="O143">
            <v>42583</v>
          </cell>
          <cell r="P143">
            <v>8.5000000000000006E-2</v>
          </cell>
        </row>
        <row r="144">
          <cell r="O144">
            <v>42614</v>
          </cell>
          <cell r="P144">
            <v>8.5000000000000006E-2</v>
          </cell>
        </row>
        <row r="145">
          <cell r="O145">
            <v>42644</v>
          </cell>
          <cell r="P145">
            <v>8.5000000000000006E-2</v>
          </cell>
        </row>
        <row r="146">
          <cell r="O146">
            <v>42675</v>
          </cell>
          <cell r="P146">
            <v>8.5000000000000006E-2</v>
          </cell>
        </row>
        <row r="147">
          <cell r="O147">
            <v>42705</v>
          </cell>
          <cell r="P147">
            <v>8.5000000000000006E-2</v>
          </cell>
        </row>
        <row r="148">
          <cell r="O148">
            <v>42736</v>
          </cell>
          <cell r="P148">
            <v>8.5000000000000006E-2</v>
          </cell>
        </row>
        <row r="149">
          <cell r="O149">
            <v>42767</v>
          </cell>
          <cell r="P149">
            <v>8.5000000000000006E-2</v>
          </cell>
        </row>
        <row r="150">
          <cell r="O150">
            <v>42795</v>
          </cell>
          <cell r="P150">
            <v>8.5000000000000006E-2</v>
          </cell>
        </row>
        <row r="151">
          <cell r="O151">
            <v>42826</v>
          </cell>
          <cell r="P151">
            <v>8.5000000000000006E-2</v>
          </cell>
        </row>
        <row r="152">
          <cell r="O152">
            <v>42856</v>
          </cell>
          <cell r="P152">
            <v>8.5000000000000006E-2</v>
          </cell>
        </row>
        <row r="153">
          <cell r="O153">
            <v>42887</v>
          </cell>
          <cell r="P153">
            <v>8.5000000000000006E-2</v>
          </cell>
        </row>
        <row r="154">
          <cell r="O154">
            <v>42917</v>
          </cell>
          <cell r="P154">
            <v>8.5000000000000006E-2</v>
          </cell>
        </row>
        <row r="155">
          <cell r="O155">
            <v>42948</v>
          </cell>
          <cell r="P155">
            <v>8.5000000000000006E-2</v>
          </cell>
        </row>
        <row r="156">
          <cell r="O156">
            <v>42979</v>
          </cell>
          <cell r="P156">
            <v>8.5000000000000006E-2</v>
          </cell>
        </row>
        <row r="157">
          <cell r="O157">
            <v>43009</v>
          </cell>
          <cell r="P157">
            <v>8.5000000000000006E-2</v>
          </cell>
        </row>
        <row r="158">
          <cell r="O158">
            <v>43040</v>
          </cell>
          <cell r="P158">
            <v>8.5000000000000006E-2</v>
          </cell>
        </row>
        <row r="159">
          <cell r="O159">
            <v>43070</v>
          </cell>
          <cell r="P159">
            <v>8.5000000000000006E-2</v>
          </cell>
        </row>
        <row r="160">
          <cell r="O160">
            <v>43101</v>
          </cell>
          <cell r="P160">
            <v>8.5000000000000006E-2</v>
          </cell>
        </row>
        <row r="161">
          <cell r="O161">
            <v>43132</v>
          </cell>
          <cell r="P161">
            <v>8.5000000000000006E-2</v>
          </cell>
        </row>
        <row r="162">
          <cell r="O162">
            <v>43160</v>
          </cell>
          <cell r="P162">
            <v>8.5000000000000006E-2</v>
          </cell>
        </row>
        <row r="163">
          <cell r="O163">
            <v>43191</v>
          </cell>
          <cell r="P163">
            <v>8.5000000000000006E-2</v>
          </cell>
        </row>
        <row r="164">
          <cell r="O164">
            <v>43221</v>
          </cell>
          <cell r="P164">
            <v>8.5000000000000006E-2</v>
          </cell>
        </row>
        <row r="165">
          <cell r="O165">
            <v>43252</v>
          </cell>
          <cell r="P165">
            <v>8.5000000000000006E-2</v>
          </cell>
        </row>
        <row r="166">
          <cell r="O166">
            <v>43282</v>
          </cell>
          <cell r="P166">
            <v>8.5000000000000006E-2</v>
          </cell>
        </row>
        <row r="167">
          <cell r="O167">
            <v>43313</v>
          </cell>
          <cell r="P167">
            <v>8.5000000000000006E-2</v>
          </cell>
        </row>
        <row r="168">
          <cell r="O168">
            <v>43344</v>
          </cell>
          <cell r="P168">
            <v>8.5000000000000006E-2</v>
          </cell>
        </row>
        <row r="169">
          <cell r="O169">
            <v>43374</v>
          </cell>
          <cell r="P169">
            <v>8.5000000000000006E-2</v>
          </cell>
        </row>
        <row r="170">
          <cell r="O170">
            <v>43405</v>
          </cell>
          <cell r="P170">
            <v>8.5000000000000006E-2</v>
          </cell>
        </row>
        <row r="171">
          <cell r="O171">
            <v>43435</v>
          </cell>
          <cell r="P171">
            <v>8.5000000000000006E-2</v>
          </cell>
        </row>
        <row r="172">
          <cell r="O172">
            <v>43466</v>
          </cell>
          <cell r="P172">
            <v>8.5000000000000006E-2</v>
          </cell>
        </row>
        <row r="173">
          <cell r="O173">
            <v>43497</v>
          </cell>
          <cell r="P173">
            <v>8.5000000000000006E-2</v>
          </cell>
        </row>
        <row r="174">
          <cell r="O174">
            <v>43525</v>
          </cell>
          <cell r="P174">
            <v>8.5000000000000006E-2</v>
          </cell>
        </row>
        <row r="175">
          <cell r="O175">
            <v>43556</v>
          </cell>
          <cell r="P175">
            <v>8.5000000000000006E-2</v>
          </cell>
        </row>
        <row r="176">
          <cell r="O176">
            <v>43586</v>
          </cell>
          <cell r="P176">
            <v>8.5000000000000006E-2</v>
          </cell>
        </row>
        <row r="177">
          <cell r="O177">
            <v>43617</v>
          </cell>
          <cell r="P177">
            <v>8.5000000000000006E-2</v>
          </cell>
        </row>
        <row r="178">
          <cell r="O178">
            <v>43647</v>
          </cell>
          <cell r="P178">
            <v>8.5000000000000006E-2</v>
          </cell>
        </row>
        <row r="179">
          <cell r="O179">
            <v>43678</v>
          </cell>
          <cell r="P179">
            <v>8.5000000000000006E-2</v>
          </cell>
        </row>
        <row r="180">
          <cell r="O180">
            <v>43709</v>
          </cell>
          <cell r="P180">
            <v>8.5000000000000006E-2</v>
          </cell>
        </row>
        <row r="181">
          <cell r="O181">
            <v>43739</v>
          </cell>
          <cell r="P181">
            <v>8.5000000000000006E-2</v>
          </cell>
        </row>
        <row r="182">
          <cell r="O182">
            <v>43770</v>
          </cell>
          <cell r="P182">
            <v>8.5000000000000006E-2</v>
          </cell>
        </row>
        <row r="183">
          <cell r="O183">
            <v>43800</v>
          </cell>
          <cell r="P183">
            <v>8.5000000000000006E-2</v>
          </cell>
        </row>
        <row r="184">
          <cell r="O184">
            <v>43831</v>
          </cell>
          <cell r="P184">
            <v>8.5000000000000006E-2</v>
          </cell>
        </row>
        <row r="185">
          <cell r="O185">
            <v>43862</v>
          </cell>
          <cell r="P185">
            <v>8.5000000000000006E-2</v>
          </cell>
        </row>
        <row r="186">
          <cell r="O186">
            <v>43891</v>
          </cell>
          <cell r="P186">
            <v>8.5000000000000006E-2</v>
          </cell>
        </row>
        <row r="187">
          <cell r="O187">
            <v>43922</v>
          </cell>
          <cell r="P187">
            <v>8.5000000000000006E-2</v>
          </cell>
        </row>
        <row r="188">
          <cell r="O188">
            <v>43952</v>
          </cell>
          <cell r="P188">
            <v>8.5000000000000006E-2</v>
          </cell>
        </row>
        <row r="189">
          <cell r="O189">
            <v>43983</v>
          </cell>
          <cell r="P189">
            <v>8.5000000000000006E-2</v>
          </cell>
        </row>
        <row r="190">
          <cell r="O190">
            <v>44013</v>
          </cell>
          <cell r="P190">
            <v>8.5000000000000006E-2</v>
          </cell>
        </row>
        <row r="191">
          <cell r="O191">
            <v>44044</v>
          </cell>
          <cell r="P191">
            <v>8.5000000000000006E-2</v>
          </cell>
        </row>
        <row r="192">
          <cell r="O192">
            <v>44075</v>
          </cell>
          <cell r="P192">
            <v>8.5000000000000006E-2</v>
          </cell>
        </row>
        <row r="193">
          <cell r="O193">
            <v>44105</v>
          </cell>
          <cell r="P193">
            <v>8.5000000000000006E-2</v>
          </cell>
        </row>
        <row r="194">
          <cell r="O194">
            <v>44136</v>
          </cell>
          <cell r="P194">
            <v>8.5000000000000006E-2</v>
          </cell>
        </row>
        <row r="195">
          <cell r="O195">
            <v>44166</v>
          </cell>
          <cell r="P195">
            <v>8.5000000000000006E-2</v>
          </cell>
        </row>
      </sheetData>
      <sheetData sheetId="2" refreshError="1">
        <row r="3">
          <cell r="M3">
            <v>13.8999996185303</v>
          </cell>
          <cell r="N3">
            <v>0</v>
          </cell>
          <cell r="O3">
            <v>0</v>
          </cell>
          <cell r="P3">
            <v>0</v>
          </cell>
          <cell r="R3">
            <v>0</v>
          </cell>
        </row>
        <row r="4">
          <cell r="M4">
            <v>13.8999996185303</v>
          </cell>
          <cell r="N4">
            <v>0</v>
          </cell>
          <cell r="O4">
            <v>0</v>
          </cell>
          <cell r="P4">
            <v>0</v>
          </cell>
          <cell r="R4">
            <v>0</v>
          </cell>
        </row>
        <row r="5">
          <cell r="M5">
            <v>13.8999996185303</v>
          </cell>
          <cell r="N5">
            <v>76715.453125</v>
          </cell>
          <cell r="O5">
            <v>196750.40625</v>
          </cell>
          <cell r="P5">
            <v>11748.150390625</v>
          </cell>
          <cell r="R5">
            <v>899092.0625</v>
          </cell>
        </row>
        <row r="6">
          <cell r="M6">
            <v>13.8999996185303</v>
          </cell>
          <cell r="N6">
            <v>0</v>
          </cell>
          <cell r="O6">
            <v>0</v>
          </cell>
          <cell r="P6">
            <v>0</v>
          </cell>
          <cell r="R6">
            <v>0</v>
          </cell>
        </row>
        <row r="7">
          <cell r="M7">
            <v>12.800000190734901</v>
          </cell>
          <cell r="N7">
            <v>0</v>
          </cell>
          <cell r="O7">
            <v>0</v>
          </cell>
          <cell r="P7">
            <v>0</v>
          </cell>
          <cell r="R7">
            <v>0</v>
          </cell>
        </row>
        <row r="8">
          <cell r="M8">
            <v>12.800000190734901</v>
          </cell>
          <cell r="N8">
            <v>11607.595703125</v>
          </cell>
          <cell r="O8">
            <v>1320.45397949219</v>
          </cell>
          <cell r="P8">
            <v>75.800003051757798</v>
          </cell>
          <cell r="R8">
            <v>18949.06640625</v>
          </cell>
        </row>
        <row r="9">
          <cell r="M9">
            <v>12.800000190734901</v>
          </cell>
          <cell r="N9">
            <v>23910.8203125</v>
          </cell>
          <cell r="O9">
            <v>2640.90795898438</v>
          </cell>
          <cell r="P9">
            <v>151.59999084472699</v>
          </cell>
          <cell r="R9">
            <v>40244.859375</v>
          </cell>
        </row>
        <row r="10">
          <cell r="M10">
            <v>12.800000190734901</v>
          </cell>
          <cell r="N10">
            <v>0</v>
          </cell>
          <cell r="O10">
            <v>0</v>
          </cell>
          <cell r="P10">
            <v>0</v>
          </cell>
          <cell r="R10">
            <v>0</v>
          </cell>
        </row>
        <row r="11">
          <cell r="M11">
            <v>12.800000190734901</v>
          </cell>
          <cell r="N11">
            <v>0</v>
          </cell>
          <cell r="O11">
            <v>0</v>
          </cell>
          <cell r="P11">
            <v>0</v>
          </cell>
          <cell r="R11">
            <v>0</v>
          </cell>
        </row>
        <row r="12">
          <cell r="M12">
            <v>12.800000190734901</v>
          </cell>
          <cell r="N12">
            <v>0</v>
          </cell>
          <cell r="O12">
            <v>0</v>
          </cell>
          <cell r="P12">
            <v>0</v>
          </cell>
          <cell r="R12">
            <v>0</v>
          </cell>
        </row>
        <row r="13">
          <cell r="M13">
            <v>14.1000003814697</v>
          </cell>
          <cell r="N13">
            <v>0</v>
          </cell>
          <cell r="O13">
            <v>0</v>
          </cell>
          <cell r="P13">
            <v>0</v>
          </cell>
          <cell r="R13">
            <v>0</v>
          </cell>
        </row>
        <row r="14">
          <cell r="M14">
            <v>14.1000003814697</v>
          </cell>
          <cell r="N14">
            <v>0</v>
          </cell>
          <cell r="O14">
            <v>0</v>
          </cell>
          <cell r="P14">
            <v>0</v>
          </cell>
          <cell r="R14">
            <v>0</v>
          </cell>
        </row>
        <row r="15">
          <cell r="M15">
            <v>14.1000003814697</v>
          </cell>
          <cell r="N15">
            <v>0</v>
          </cell>
          <cell r="O15">
            <v>0</v>
          </cell>
          <cell r="P15">
            <v>0</v>
          </cell>
          <cell r="R15">
            <v>0</v>
          </cell>
        </row>
        <row r="16">
          <cell r="M16">
            <v>14.1000003814697</v>
          </cell>
          <cell r="N16">
            <v>0</v>
          </cell>
          <cell r="O16">
            <v>0</v>
          </cell>
          <cell r="P16">
            <v>0</v>
          </cell>
          <cell r="R16">
            <v>0</v>
          </cell>
        </row>
        <row r="17">
          <cell r="M17">
            <v>14.1000003814697</v>
          </cell>
          <cell r="N17">
            <v>0</v>
          </cell>
          <cell r="O17">
            <v>0</v>
          </cell>
          <cell r="P17">
            <v>0</v>
          </cell>
          <cell r="R17">
            <v>0</v>
          </cell>
        </row>
        <row r="18">
          <cell r="M18">
            <v>0</v>
          </cell>
          <cell r="N18">
            <v>0</v>
          </cell>
          <cell r="O18">
            <v>0</v>
          </cell>
          <cell r="P18">
            <v>0</v>
          </cell>
          <cell r="R18">
            <v>0</v>
          </cell>
        </row>
        <row r="19">
          <cell r="M19">
            <v>12.800000190734901</v>
          </cell>
          <cell r="N19">
            <v>0</v>
          </cell>
          <cell r="O19">
            <v>0</v>
          </cell>
          <cell r="P19">
            <v>0</v>
          </cell>
          <cell r="R19">
            <v>0</v>
          </cell>
        </row>
        <row r="20">
          <cell r="M20">
            <v>12.800000190734901</v>
          </cell>
          <cell r="N20">
            <v>0</v>
          </cell>
          <cell r="O20">
            <v>0</v>
          </cell>
          <cell r="P20">
            <v>0</v>
          </cell>
          <cell r="R20">
            <v>0</v>
          </cell>
        </row>
        <row r="21">
          <cell r="M21">
            <v>12.800000190734901</v>
          </cell>
          <cell r="N21">
            <v>21168.169921875</v>
          </cell>
          <cell r="O21">
            <v>2640.90795898438</v>
          </cell>
          <cell r="P21">
            <v>151.59999084472699</v>
          </cell>
          <cell r="R21">
            <v>28747.677734375</v>
          </cell>
        </row>
        <row r="22">
          <cell r="M22">
            <v>12.800000190734901</v>
          </cell>
          <cell r="N22">
            <v>0</v>
          </cell>
          <cell r="O22">
            <v>0</v>
          </cell>
          <cell r="P22">
            <v>0</v>
          </cell>
          <cell r="R22">
            <v>0</v>
          </cell>
        </row>
        <row r="23">
          <cell r="M23">
            <v>12.800000190734901</v>
          </cell>
          <cell r="N23">
            <v>0</v>
          </cell>
          <cell r="O23">
            <v>0</v>
          </cell>
          <cell r="P23">
            <v>0</v>
          </cell>
          <cell r="R23">
            <v>0</v>
          </cell>
        </row>
        <row r="24">
          <cell r="M24">
            <v>12.800000190734901</v>
          </cell>
          <cell r="N24">
            <v>0</v>
          </cell>
          <cell r="O24">
            <v>0</v>
          </cell>
          <cell r="P24">
            <v>0</v>
          </cell>
          <cell r="R24">
            <v>0</v>
          </cell>
        </row>
        <row r="25">
          <cell r="M25">
            <v>14.1000003814697</v>
          </cell>
          <cell r="N25">
            <v>0</v>
          </cell>
          <cell r="O25">
            <v>0</v>
          </cell>
          <cell r="P25">
            <v>0</v>
          </cell>
          <cell r="R25">
            <v>0</v>
          </cell>
        </row>
        <row r="26">
          <cell r="M26">
            <v>14.1000003814697</v>
          </cell>
          <cell r="N26">
            <v>0</v>
          </cell>
          <cell r="O26">
            <v>0</v>
          </cell>
          <cell r="P26">
            <v>0</v>
          </cell>
          <cell r="R26">
            <v>0</v>
          </cell>
        </row>
        <row r="27">
          <cell r="M27">
            <v>14.1000003814697</v>
          </cell>
          <cell r="N27">
            <v>0</v>
          </cell>
          <cell r="O27">
            <v>0</v>
          </cell>
          <cell r="P27">
            <v>0</v>
          </cell>
          <cell r="R27">
            <v>0</v>
          </cell>
        </row>
        <row r="28">
          <cell r="M28">
            <v>14.1000003814697</v>
          </cell>
          <cell r="N28">
            <v>0</v>
          </cell>
          <cell r="O28">
            <v>0</v>
          </cell>
          <cell r="P28">
            <v>0</v>
          </cell>
          <cell r="R28">
            <v>0</v>
          </cell>
        </row>
        <row r="29">
          <cell r="M29">
            <v>14.1000003814697</v>
          </cell>
          <cell r="N29">
            <v>0</v>
          </cell>
          <cell r="O29">
            <v>0</v>
          </cell>
          <cell r="P29">
            <v>0</v>
          </cell>
          <cell r="R29">
            <v>0</v>
          </cell>
        </row>
        <row r="30">
          <cell r="M30">
            <v>14.1000003814697</v>
          </cell>
          <cell r="N30">
            <v>0</v>
          </cell>
          <cell r="O30">
            <v>0</v>
          </cell>
          <cell r="P30">
            <v>0</v>
          </cell>
          <cell r="R30">
            <v>0</v>
          </cell>
        </row>
        <row r="31">
          <cell r="M31">
            <v>12.800000190734901</v>
          </cell>
          <cell r="N31">
            <v>0</v>
          </cell>
          <cell r="O31">
            <v>0</v>
          </cell>
          <cell r="P31">
            <v>0</v>
          </cell>
          <cell r="R31">
            <v>0</v>
          </cell>
        </row>
        <row r="32">
          <cell r="M32">
            <v>12.800000190734901</v>
          </cell>
          <cell r="N32">
            <v>0</v>
          </cell>
          <cell r="O32">
            <v>0</v>
          </cell>
          <cell r="P32">
            <v>0</v>
          </cell>
          <cell r="R32">
            <v>0</v>
          </cell>
        </row>
        <row r="33">
          <cell r="M33">
            <v>12.800000190734901</v>
          </cell>
          <cell r="N33">
            <v>16892.369140625</v>
          </cell>
          <cell r="O33">
            <v>2640.90795898438</v>
          </cell>
          <cell r="P33">
            <v>151.59999084472699</v>
          </cell>
          <cell r="R33">
            <v>23408.384765625</v>
          </cell>
        </row>
        <row r="34">
          <cell r="M34">
            <v>12.800000190734901</v>
          </cell>
          <cell r="N34">
            <v>0</v>
          </cell>
          <cell r="O34">
            <v>0</v>
          </cell>
          <cell r="P34">
            <v>0</v>
          </cell>
          <cell r="R34">
            <v>0</v>
          </cell>
        </row>
        <row r="35">
          <cell r="M35">
            <v>12.800000190734901</v>
          </cell>
          <cell r="N35">
            <v>0</v>
          </cell>
          <cell r="O35">
            <v>0</v>
          </cell>
          <cell r="P35">
            <v>0</v>
          </cell>
          <cell r="R35">
            <v>0</v>
          </cell>
        </row>
        <row r="36">
          <cell r="M36">
            <v>12.800000190734901</v>
          </cell>
          <cell r="N36">
            <v>0</v>
          </cell>
          <cell r="O36">
            <v>0</v>
          </cell>
          <cell r="P36">
            <v>0</v>
          </cell>
          <cell r="R36">
            <v>0</v>
          </cell>
        </row>
        <row r="37">
          <cell r="M37">
            <v>14.1000003814697</v>
          </cell>
          <cell r="N37">
            <v>0</v>
          </cell>
          <cell r="O37">
            <v>0</v>
          </cell>
          <cell r="P37">
            <v>0</v>
          </cell>
          <cell r="R37">
            <v>0</v>
          </cell>
        </row>
        <row r="38">
          <cell r="M38">
            <v>14.1000003814697</v>
          </cell>
          <cell r="N38">
            <v>0</v>
          </cell>
          <cell r="O38">
            <v>0</v>
          </cell>
          <cell r="P38">
            <v>0</v>
          </cell>
          <cell r="R38">
            <v>0</v>
          </cell>
        </row>
        <row r="39">
          <cell r="M39">
            <v>14.1000003814697</v>
          </cell>
          <cell r="N39">
            <v>0</v>
          </cell>
          <cell r="O39">
            <v>0</v>
          </cell>
          <cell r="P39">
            <v>0</v>
          </cell>
          <cell r="R39">
            <v>0</v>
          </cell>
        </row>
        <row r="40">
          <cell r="M40">
            <v>14.1000003814697</v>
          </cell>
          <cell r="N40">
            <v>0</v>
          </cell>
          <cell r="O40">
            <v>0</v>
          </cell>
          <cell r="P40">
            <v>0</v>
          </cell>
          <cell r="R40">
            <v>0</v>
          </cell>
        </row>
        <row r="41">
          <cell r="M41">
            <v>14.1000003814697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</row>
        <row r="42">
          <cell r="M42">
            <v>14.1000003814697</v>
          </cell>
          <cell r="N42">
            <v>0</v>
          </cell>
          <cell r="O42">
            <v>0</v>
          </cell>
          <cell r="P42">
            <v>0</v>
          </cell>
          <cell r="R42">
            <v>0</v>
          </cell>
        </row>
        <row r="43">
          <cell r="M43">
            <v>12.800000190734901</v>
          </cell>
          <cell r="N43">
            <v>0</v>
          </cell>
          <cell r="O43">
            <v>0</v>
          </cell>
          <cell r="P43">
            <v>0</v>
          </cell>
          <cell r="R43">
            <v>0</v>
          </cell>
        </row>
        <row r="44">
          <cell r="M44">
            <v>12.800000190734901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</row>
        <row r="45">
          <cell r="M45">
            <v>12.800000190734901</v>
          </cell>
          <cell r="N45">
            <v>0</v>
          </cell>
          <cell r="O45">
            <v>0</v>
          </cell>
          <cell r="P45">
            <v>0</v>
          </cell>
          <cell r="R45">
            <v>0</v>
          </cell>
        </row>
        <row r="46">
          <cell r="M46">
            <v>12.800000190734901</v>
          </cell>
          <cell r="N46">
            <v>0</v>
          </cell>
          <cell r="O46">
            <v>0</v>
          </cell>
          <cell r="P46">
            <v>0</v>
          </cell>
          <cell r="R46">
            <v>0</v>
          </cell>
        </row>
        <row r="47">
          <cell r="M47">
            <v>12.800000190734901</v>
          </cell>
          <cell r="N47">
            <v>0</v>
          </cell>
          <cell r="O47">
            <v>0</v>
          </cell>
          <cell r="P47">
            <v>0</v>
          </cell>
          <cell r="R47">
            <v>0</v>
          </cell>
        </row>
        <row r="48">
          <cell r="M48">
            <v>12.800000190734901</v>
          </cell>
          <cell r="N48">
            <v>0</v>
          </cell>
          <cell r="O48">
            <v>0</v>
          </cell>
          <cell r="P48">
            <v>0</v>
          </cell>
          <cell r="R48">
            <v>0</v>
          </cell>
        </row>
        <row r="49">
          <cell r="M49">
            <v>14.1000003814697</v>
          </cell>
          <cell r="N49">
            <v>0</v>
          </cell>
          <cell r="O49">
            <v>0</v>
          </cell>
          <cell r="P49">
            <v>0</v>
          </cell>
          <cell r="R49">
            <v>0</v>
          </cell>
        </row>
        <row r="50">
          <cell r="M50">
            <v>14.1000003814697</v>
          </cell>
          <cell r="N50">
            <v>0</v>
          </cell>
          <cell r="O50">
            <v>0</v>
          </cell>
          <cell r="P50">
            <v>0</v>
          </cell>
          <cell r="R50">
            <v>0</v>
          </cell>
        </row>
        <row r="51">
          <cell r="M51">
            <v>14.1000003814697</v>
          </cell>
          <cell r="N51">
            <v>0</v>
          </cell>
          <cell r="O51">
            <v>0</v>
          </cell>
          <cell r="P51">
            <v>0</v>
          </cell>
          <cell r="R51">
            <v>0</v>
          </cell>
        </row>
        <row r="52">
          <cell r="M52">
            <v>14.1000003814697</v>
          </cell>
          <cell r="N52">
            <v>0</v>
          </cell>
          <cell r="O52">
            <v>0</v>
          </cell>
          <cell r="P52">
            <v>0</v>
          </cell>
          <cell r="R52">
            <v>0</v>
          </cell>
        </row>
        <row r="53">
          <cell r="M53">
            <v>14.1000003814697</v>
          </cell>
          <cell r="N53">
            <v>0</v>
          </cell>
          <cell r="O53">
            <v>0</v>
          </cell>
          <cell r="P53">
            <v>0</v>
          </cell>
          <cell r="R53">
            <v>0</v>
          </cell>
        </row>
        <row r="54">
          <cell r="M54">
            <v>14.1000003814697</v>
          </cell>
          <cell r="N54">
            <v>0</v>
          </cell>
          <cell r="O54">
            <v>0</v>
          </cell>
          <cell r="P54">
            <v>0</v>
          </cell>
          <cell r="R54">
            <v>0</v>
          </cell>
        </row>
        <row r="55">
          <cell r="M55">
            <v>12.800000190734901</v>
          </cell>
          <cell r="N55">
            <v>0</v>
          </cell>
          <cell r="O55">
            <v>0</v>
          </cell>
          <cell r="P55">
            <v>0</v>
          </cell>
          <cell r="R55">
            <v>0</v>
          </cell>
        </row>
        <row r="56">
          <cell r="M56">
            <v>12.800000190734901</v>
          </cell>
          <cell r="N56">
            <v>0</v>
          </cell>
          <cell r="O56">
            <v>0</v>
          </cell>
          <cell r="P56">
            <v>0</v>
          </cell>
          <cell r="R56">
            <v>0</v>
          </cell>
        </row>
        <row r="57">
          <cell r="M57">
            <v>12.800000190734901</v>
          </cell>
          <cell r="N57">
            <v>0</v>
          </cell>
          <cell r="O57">
            <v>0</v>
          </cell>
          <cell r="P57">
            <v>0</v>
          </cell>
          <cell r="R57">
            <v>0</v>
          </cell>
        </row>
        <row r="58">
          <cell r="M58">
            <v>12.800000190734901</v>
          </cell>
          <cell r="N58">
            <v>0</v>
          </cell>
          <cell r="O58">
            <v>0</v>
          </cell>
          <cell r="P58">
            <v>0</v>
          </cell>
          <cell r="R58">
            <v>0</v>
          </cell>
        </row>
        <row r="59">
          <cell r="M59">
            <v>12.800000190734901</v>
          </cell>
          <cell r="N59">
            <v>0</v>
          </cell>
          <cell r="O59">
            <v>0</v>
          </cell>
          <cell r="P59">
            <v>0</v>
          </cell>
          <cell r="R59">
            <v>0</v>
          </cell>
        </row>
        <row r="60">
          <cell r="M60">
            <v>12.800000190734901</v>
          </cell>
          <cell r="N60">
            <v>0</v>
          </cell>
          <cell r="O60">
            <v>0</v>
          </cell>
          <cell r="P60">
            <v>0</v>
          </cell>
          <cell r="R60">
            <v>0</v>
          </cell>
        </row>
        <row r="61">
          <cell r="M61">
            <v>14.1000003814697</v>
          </cell>
          <cell r="N61">
            <v>0</v>
          </cell>
          <cell r="O61">
            <v>0</v>
          </cell>
          <cell r="P61">
            <v>0</v>
          </cell>
          <cell r="R61">
            <v>0</v>
          </cell>
        </row>
        <row r="62">
          <cell r="M62">
            <v>14.1000003814697</v>
          </cell>
          <cell r="N62">
            <v>0</v>
          </cell>
          <cell r="O62">
            <v>0</v>
          </cell>
          <cell r="P62">
            <v>0</v>
          </cell>
          <cell r="R62">
            <v>0</v>
          </cell>
        </row>
        <row r="63">
          <cell r="M63">
            <v>14.1000003814697</v>
          </cell>
          <cell r="N63">
            <v>0</v>
          </cell>
          <cell r="O63">
            <v>0</v>
          </cell>
          <cell r="P63">
            <v>0</v>
          </cell>
          <cell r="R63">
            <v>0</v>
          </cell>
        </row>
        <row r="64">
          <cell r="M64">
            <v>14.1000003814697</v>
          </cell>
          <cell r="N64">
            <v>0</v>
          </cell>
          <cell r="O64">
            <v>0</v>
          </cell>
          <cell r="P64">
            <v>0</v>
          </cell>
          <cell r="R64">
            <v>0</v>
          </cell>
        </row>
        <row r="65">
          <cell r="M65">
            <v>14.1000003814697</v>
          </cell>
          <cell r="N65">
            <v>0</v>
          </cell>
          <cell r="O65">
            <v>0</v>
          </cell>
          <cell r="P65">
            <v>0</v>
          </cell>
          <cell r="R65">
            <v>0</v>
          </cell>
        </row>
        <row r="66">
          <cell r="M66">
            <v>14.1000003814697</v>
          </cell>
          <cell r="N66">
            <v>0</v>
          </cell>
          <cell r="O66">
            <v>0</v>
          </cell>
          <cell r="P66">
            <v>0</v>
          </cell>
          <cell r="R66">
            <v>0</v>
          </cell>
        </row>
        <row r="67">
          <cell r="M67">
            <v>12.800000190734901</v>
          </cell>
          <cell r="N67">
            <v>0</v>
          </cell>
          <cell r="O67">
            <v>0</v>
          </cell>
          <cell r="P67">
            <v>0</v>
          </cell>
          <cell r="R67">
            <v>0</v>
          </cell>
        </row>
        <row r="68">
          <cell r="M68">
            <v>12.800000190734901</v>
          </cell>
          <cell r="N68">
            <v>0</v>
          </cell>
          <cell r="O68">
            <v>0</v>
          </cell>
          <cell r="P68">
            <v>0</v>
          </cell>
          <cell r="R68">
            <v>0</v>
          </cell>
        </row>
        <row r="69">
          <cell r="M69">
            <v>12.800000190734901</v>
          </cell>
          <cell r="N69">
            <v>0</v>
          </cell>
          <cell r="O69">
            <v>0</v>
          </cell>
          <cell r="P69">
            <v>0</v>
          </cell>
          <cell r="R69">
            <v>0</v>
          </cell>
        </row>
        <row r="70">
          <cell r="M70">
            <v>12.800000190734901</v>
          </cell>
          <cell r="N70">
            <v>0</v>
          </cell>
          <cell r="O70">
            <v>0</v>
          </cell>
          <cell r="P70">
            <v>0</v>
          </cell>
          <cell r="R70">
            <v>0</v>
          </cell>
        </row>
        <row r="71">
          <cell r="M71">
            <v>12.800000190734901</v>
          </cell>
          <cell r="N71">
            <v>0</v>
          </cell>
          <cell r="O71">
            <v>0</v>
          </cell>
          <cell r="P71">
            <v>0</v>
          </cell>
          <cell r="R71">
            <v>0</v>
          </cell>
        </row>
        <row r="72">
          <cell r="M72">
            <v>12.800000190734901</v>
          </cell>
          <cell r="N72">
            <v>0</v>
          </cell>
          <cell r="O72">
            <v>0</v>
          </cell>
          <cell r="P72">
            <v>0</v>
          </cell>
          <cell r="R72">
            <v>0</v>
          </cell>
        </row>
        <row r="73">
          <cell r="M73">
            <v>14.1000003814697</v>
          </cell>
          <cell r="N73">
            <v>0</v>
          </cell>
          <cell r="O73">
            <v>0</v>
          </cell>
          <cell r="P73">
            <v>0</v>
          </cell>
          <cell r="R73">
            <v>0</v>
          </cell>
        </row>
        <row r="74">
          <cell r="M74">
            <v>14.1000003814697</v>
          </cell>
          <cell r="N74">
            <v>0</v>
          </cell>
          <cell r="O74">
            <v>0</v>
          </cell>
          <cell r="P74">
            <v>0</v>
          </cell>
          <cell r="R74">
            <v>0</v>
          </cell>
        </row>
        <row r="75">
          <cell r="M75">
            <v>14.1000003814697</v>
          </cell>
          <cell r="N75">
            <v>0</v>
          </cell>
          <cell r="O75">
            <v>0</v>
          </cell>
          <cell r="P75">
            <v>0</v>
          </cell>
          <cell r="R75">
            <v>0</v>
          </cell>
        </row>
        <row r="76">
          <cell r="M76">
            <v>14.1000003814697</v>
          </cell>
          <cell r="N76">
            <v>0</v>
          </cell>
          <cell r="O76">
            <v>0</v>
          </cell>
          <cell r="P76">
            <v>0</v>
          </cell>
          <cell r="R76">
            <v>0</v>
          </cell>
        </row>
        <row r="77">
          <cell r="M77">
            <v>14.1000003814697</v>
          </cell>
          <cell r="N77">
            <v>0</v>
          </cell>
          <cell r="O77">
            <v>0</v>
          </cell>
          <cell r="P77">
            <v>0</v>
          </cell>
          <cell r="R77">
            <v>0</v>
          </cell>
        </row>
        <row r="78">
          <cell r="M78">
            <v>14.1000003814697</v>
          </cell>
          <cell r="N78">
            <v>0</v>
          </cell>
          <cell r="O78">
            <v>0</v>
          </cell>
          <cell r="P78">
            <v>0</v>
          </cell>
          <cell r="R78">
            <v>0</v>
          </cell>
        </row>
        <row r="79">
          <cell r="M79">
            <v>12.800000190734901</v>
          </cell>
          <cell r="N79">
            <v>0</v>
          </cell>
          <cell r="O79">
            <v>0</v>
          </cell>
          <cell r="P79">
            <v>0</v>
          </cell>
          <cell r="R79">
            <v>0</v>
          </cell>
        </row>
        <row r="80">
          <cell r="M80">
            <v>12.800000190734901</v>
          </cell>
          <cell r="N80">
            <v>0</v>
          </cell>
          <cell r="O80">
            <v>0</v>
          </cell>
          <cell r="P80">
            <v>0</v>
          </cell>
          <cell r="R80">
            <v>0</v>
          </cell>
        </row>
        <row r="81">
          <cell r="M81">
            <v>12.800000190734901</v>
          </cell>
          <cell r="N81">
            <v>0</v>
          </cell>
          <cell r="O81">
            <v>0</v>
          </cell>
          <cell r="P81">
            <v>0</v>
          </cell>
          <cell r="R81">
            <v>0</v>
          </cell>
        </row>
        <row r="82">
          <cell r="M82">
            <v>12.800000190734901</v>
          </cell>
          <cell r="N82">
            <v>0</v>
          </cell>
          <cell r="O82">
            <v>0</v>
          </cell>
          <cell r="P82">
            <v>0</v>
          </cell>
          <cell r="R82">
            <v>0</v>
          </cell>
        </row>
        <row r="83">
          <cell r="M83">
            <v>12.800000190734901</v>
          </cell>
          <cell r="N83">
            <v>0</v>
          </cell>
          <cell r="O83">
            <v>0</v>
          </cell>
          <cell r="P83">
            <v>0</v>
          </cell>
          <cell r="R83">
            <v>0</v>
          </cell>
        </row>
        <row r="84">
          <cell r="M84">
            <v>12.800000190734901</v>
          </cell>
          <cell r="N84">
            <v>0</v>
          </cell>
          <cell r="O84">
            <v>0</v>
          </cell>
          <cell r="P84">
            <v>0</v>
          </cell>
          <cell r="R84">
            <v>0</v>
          </cell>
        </row>
        <row r="85">
          <cell r="M85">
            <v>14.1000003814697</v>
          </cell>
          <cell r="N85">
            <v>0</v>
          </cell>
          <cell r="O85">
            <v>0</v>
          </cell>
          <cell r="P85">
            <v>0</v>
          </cell>
          <cell r="R85">
            <v>0</v>
          </cell>
        </row>
        <row r="86">
          <cell r="M86">
            <v>14.1000003814697</v>
          </cell>
          <cell r="N86">
            <v>0</v>
          </cell>
          <cell r="O86">
            <v>0</v>
          </cell>
          <cell r="P86">
            <v>0</v>
          </cell>
          <cell r="R86">
            <v>0</v>
          </cell>
        </row>
        <row r="87">
          <cell r="M87">
            <v>14.1000003814697</v>
          </cell>
          <cell r="N87">
            <v>0</v>
          </cell>
          <cell r="O87">
            <v>0</v>
          </cell>
          <cell r="P87">
            <v>0</v>
          </cell>
          <cell r="R87">
            <v>0</v>
          </cell>
        </row>
        <row r="88">
          <cell r="M88">
            <v>14.1000003814697</v>
          </cell>
          <cell r="N88">
            <v>0</v>
          </cell>
          <cell r="O88">
            <v>0</v>
          </cell>
          <cell r="P88">
            <v>0</v>
          </cell>
          <cell r="R88">
            <v>0</v>
          </cell>
        </row>
        <row r="89">
          <cell r="M89">
            <v>14.1000003814697</v>
          </cell>
          <cell r="N89">
            <v>0</v>
          </cell>
          <cell r="O89">
            <v>0</v>
          </cell>
          <cell r="P89">
            <v>0</v>
          </cell>
          <cell r="R89">
            <v>0</v>
          </cell>
        </row>
        <row r="90">
          <cell r="M90">
            <v>14.1000003814697</v>
          </cell>
          <cell r="N90">
            <v>0</v>
          </cell>
          <cell r="O90">
            <v>0</v>
          </cell>
          <cell r="P90">
            <v>0</v>
          </cell>
          <cell r="R90">
            <v>0</v>
          </cell>
        </row>
        <row r="91">
          <cell r="M91">
            <v>12.800000190734901</v>
          </cell>
          <cell r="N91">
            <v>0</v>
          </cell>
          <cell r="O91">
            <v>0</v>
          </cell>
          <cell r="P91">
            <v>0</v>
          </cell>
          <cell r="R91">
            <v>0</v>
          </cell>
        </row>
        <row r="92">
          <cell r="M92">
            <v>12.800000190734901</v>
          </cell>
          <cell r="N92">
            <v>0</v>
          </cell>
          <cell r="O92">
            <v>0</v>
          </cell>
          <cell r="P92">
            <v>0</v>
          </cell>
          <cell r="R92">
            <v>0</v>
          </cell>
        </row>
        <row r="93">
          <cell r="M93">
            <v>12.800000190734901</v>
          </cell>
          <cell r="N93">
            <v>15509.3388671875</v>
          </cell>
          <cell r="O93">
            <v>2901.28393554688</v>
          </cell>
          <cell r="P93">
            <v>166.79998779296901</v>
          </cell>
          <cell r="R93">
            <v>21683.478515625</v>
          </cell>
        </row>
        <row r="94">
          <cell r="M94">
            <v>12.800000190734901</v>
          </cell>
          <cell r="N94">
            <v>0</v>
          </cell>
          <cell r="O94">
            <v>0</v>
          </cell>
          <cell r="P94">
            <v>0</v>
          </cell>
          <cell r="R94">
            <v>0</v>
          </cell>
        </row>
        <row r="95">
          <cell r="M95">
            <v>12.800000190734901</v>
          </cell>
          <cell r="N95">
            <v>0</v>
          </cell>
          <cell r="O95">
            <v>0</v>
          </cell>
          <cell r="P95">
            <v>0</v>
          </cell>
          <cell r="R95">
            <v>0</v>
          </cell>
        </row>
        <row r="96">
          <cell r="M96">
            <v>12.800000190734901</v>
          </cell>
          <cell r="N96">
            <v>0</v>
          </cell>
          <cell r="O96">
            <v>0</v>
          </cell>
          <cell r="P96">
            <v>0</v>
          </cell>
          <cell r="R96">
            <v>0</v>
          </cell>
        </row>
        <row r="97">
          <cell r="M97">
            <v>14.1000003814697</v>
          </cell>
          <cell r="N97">
            <v>0</v>
          </cell>
          <cell r="O97">
            <v>0</v>
          </cell>
          <cell r="P97">
            <v>0</v>
          </cell>
          <cell r="R97">
            <v>0</v>
          </cell>
        </row>
        <row r="98">
          <cell r="M98">
            <v>14.1000003814697</v>
          </cell>
          <cell r="N98">
            <v>0</v>
          </cell>
          <cell r="O98">
            <v>0</v>
          </cell>
          <cell r="P98">
            <v>0</v>
          </cell>
          <cell r="R98">
            <v>0</v>
          </cell>
        </row>
        <row r="99">
          <cell r="M99">
            <v>14.1000003814697</v>
          </cell>
          <cell r="N99">
            <v>0</v>
          </cell>
          <cell r="O99">
            <v>0</v>
          </cell>
          <cell r="P99">
            <v>0</v>
          </cell>
          <cell r="R99">
            <v>0</v>
          </cell>
        </row>
        <row r="100">
          <cell r="M100">
            <v>14.1000003814697</v>
          </cell>
          <cell r="N100">
            <v>0</v>
          </cell>
          <cell r="O100">
            <v>0</v>
          </cell>
          <cell r="P100">
            <v>0</v>
          </cell>
          <cell r="R100">
            <v>0</v>
          </cell>
        </row>
        <row r="101">
          <cell r="M101">
            <v>14.1000003814697</v>
          </cell>
          <cell r="N101">
            <v>0</v>
          </cell>
          <cell r="O101">
            <v>0</v>
          </cell>
          <cell r="P101">
            <v>0</v>
          </cell>
          <cell r="R101">
            <v>0</v>
          </cell>
        </row>
        <row r="102">
          <cell r="M102">
            <v>14.1000003814697</v>
          </cell>
          <cell r="N102">
            <v>0</v>
          </cell>
          <cell r="O102">
            <v>0</v>
          </cell>
          <cell r="P102">
            <v>0</v>
          </cell>
          <cell r="R102">
            <v>0</v>
          </cell>
        </row>
        <row r="103">
          <cell r="M103">
            <v>12.800000190734901</v>
          </cell>
          <cell r="N103">
            <v>0</v>
          </cell>
          <cell r="O103">
            <v>0</v>
          </cell>
          <cell r="P103">
            <v>0</v>
          </cell>
          <cell r="R103">
            <v>0</v>
          </cell>
        </row>
        <row r="104">
          <cell r="M104">
            <v>12.800000190734901</v>
          </cell>
          <cell r="N104">
            <v>0</v>
          </cell>
          <cell r="O104">
            <v>0</v>
          </cell>
          <cell r="P104">
            <v>0</v>
          </cell>
          <cell r="R104">
            <v>0</v>
          </cell>
        </row>
        <row r="105">
          <cell r="M105">
            <v>12.800000190734901</v>
          </cell>
          <cell r="N105">
            <v>16988.439453125</v>
          </cell>
          <cell r="O105">
            <v>3161.65991210938</v>
          </cell>
          <cell r="P105">
            <v>181.99998474121099</v>
          </cell>
          <cell r="R105">
            <v>24693.69140625</v>
          </cell>
        </row>
        <row r="106">
          <cell r="M106">
            <v>12.800000190734901</v>
          </cell>
          <cell r="N106">
            <v>9963.7900390625</v>
          </cell>
          <cell r="O106">
            <v>1841.20593261719</v>
          </cell>
          <cell r="P106">
            <v>106.199996948242</v>
          </cell>
          <cell r="R106">
            <v>15011.673828125</v>
          </cell>
        </row>
        <row r="107">
          <cell r="M107">
            <v>12.800000190734901</v>
          </cell>
          <cell r="N107">
            <v>0</v>
          </cell>
          <cell r="O107">
            <v>0</v>
          </cell>
          <cell r="P107">
            <v>0</v>
          </cell>
          <cell r="R107">
            <v>0</v>
          </cell>
        </row>
        <row r="108">
          <cell r="M108">
            <v>12.800000190734901</v>
          </cell>
          <cell r="N108">
            <v>0</v>
          </cell>
          <cell r="O108">
            <v>0</v>
          </cell>
          <cell r="P108">
            <v>0</v>
          </cell>
          <cell r="R108">
            <v>0</v>
          </cell>
        </row>
        <row r="109">
          <cell r="M109">
            <v>14.1000003814697</v>
          </cell>
          <cell r="N109">
            <v>0</v>
          </cell>
          <cell r="O109">
            <v>0</v>
          </cell>
          <cell r="P109">
            <v>0</v>
          </cell>
          <cell r="R109">
            <v>0</v>
          </cell>
        </row>
        <row r="110">
          <cell r="M110">
            <v>14.1000003814697</v>
          </cell>
          <cell r="N110">
            <v>0</v>
          </cell>
          <cell r="O110">
            <v>0</v>
          </cell>
          <cell r="P110">
            <v>0</v>
          </cell>
          <cell r="R110">
            <v>0</v>
          </cell>
        </row>
        <row r="111">
          <cell r="M111">
            <v>14.1000003814697</v>
          </cell>
          <cell r="N111">
            <v>0</v>
          </cell>
          <cell r="O111">
            <v>0</v>
          </cell>
          <cell r="P111">
            <v>0</v>
          </cell>
          <cell r="R111">
            <v>0</v>
          </cell>
        </row>
        <row r="112">
          <cell r="M112">
            <v>14.1000003814697</v>
          </cell>
          <cell r="N112">
            <v>0</v>
          </cell>
          <cell r="O112">
            <v>0</v>
          </cell>
          <cell r="P112">
            <v>0</v>
          </cell>
          <cell r="R112">
            <v>0</v>
          </cell>
        </row>
        <row r="113">
          <cell r="M113">
            <v>14.1000003814697</v>
          </cell>
          <cell r="N113">
            <v>0</v>
          </cell>
          <cell r="O113">
            <v>0</v>
          </cell>
          <cell r="P113">
            <v>0</v>
          </cell>
          <cell r="R113">
            <v>0</v>
          </cell>
        </row>
        <row r="114">
          <cell r="M114">
            <v>14.1000003814697</v>
          </cell>
          <cell r="N114">
            <v>0</v>
          </cell>
          <cell r="O114">
            <v>0</v>
          </cell>
          <cell r="P114">
            <v>0</v>
          </cell>
          <cell r="R114">
            <v>0</v>
          </cell>
        </row>
        <row r="115">
          <cell r="M115">
            <v>12.800000190734901</v>
          </cell>
          <cell r="N115">
            <v>0</v>
          </cell>
          <cell r="O115">
            <v>0</v>
          </cell>
          <cell r="P115">
            <v>0</v>
          </cell>
          <cell r="R115">
            <v>0</v>
          </cell>
        </row>
        <row r="116">
          <cell r="M116">
            <v>12.800000190734901</v>
          </cell>
          <cell r="N116">
            <v>0</v>
          </cell>
          <cell r="O116">
            <v>0</v>
          </cell>
          <cell r="P116">
            <v>0</v>
          </cell>
          <cell r="R116">
            <v>0</v>
          </cell>
        </row>
        <row r="117">
          <cell r="M117">
            <v>12.800000190734901</v>
          </cell>
          <cell r="N117">
            <v>9952.1484375</v>
          </cell>
          <cell r="O117">
            <v>1841.20593261719</v>
          </cell>
          <cell r="P117">
            <v>106.199996948242</v>
          </cell>
          <cell r="R117">
            <v>14210.5517578125</v>
          </cell>
        </row>
        <row r="118">
          <cell r="M118">
            <v>12.800000190734901</v>
          </cell>
          <cell r="N118">
            <v>65744.109375</v>
          </cell>
          <cell r="O118">
            <v>12088.740234375</v>
          </cell>
          <cell r="P118">
            <v>698.00030517578102</v>
          </cell>
          <cell r="R118">
            <v>96817.5625</v>
          </cell>
        </row>
        <row r="119">
          <cell r="M119">
            <v>12.800000190734901</v>
          </cell>
          <cell r="N119">
            <v>0</v>
          </cell>
          <cell r="O119">
            <v>0</v>
          </cell>
          <cell r="P119">
            <v>0</v>
          </cell>
          <cell r="R119">
            <v>0</v>
          </cell>
        </row>
        <row r="120">
          <cell r="M120">
            <v>12.800000190734901</v>
          </cell>
          <cell r="N120">
            <v>0</v>
          </cell>
          <cell r="O120">
            <v>0</v>
          </cell>
          <cell r="P120">
            <v>0</v>
          </cell>
          <cell r="R120">
            <v>0</v>
          </cell>
        </row>
        <row r="121">
          <cell r="M121">
            <v>14.1000003814697</v>
          </cell>
          <cell r="N121">
            <v>0</v>
          </cell>
          <cell r="O121">
            <v>0</v>
          </cell>
          <cell r="P121">
            <v>0</v>
          </cell>
          <cell r="R121">
            <v>0</v>
          </cell>
        </row>
        <row r="122">
          <cell r="M122">
            <v>14.1000003814697</v>
          </cell>
          <cell r="N122">
            <v>0</v>
          </cell>
          <cell r="O122">
            <v>0</v>
          </cell>
          <cell r="P122">
            <v>0</v>
          </cell>
          <cell r="R122">
            <v>0</v>
          </cell>
        </row>
        <row r="123">
          <cell r="M123">
            <v>14.1000003814697</v>
          </cell>
          <cell r="N123">
            <v>0</v>
          </cell>
          <cell r="O123">
            <v>0</v>
          </cell>
          <cell r="P123">
            <v>0</v>
          </cell>
          <cell r="R123">
            <v>0</v>
          </cell>
        </row>
        <row r="124">
          <cell r="M124">
            <v>14.1000003814697</v>
          </cell>
          <cell r="N124">
            <v>0</v>
          </cell>
          <cell r="O124">
            <v>0</v>
          </cell>
          <cell r="P124">
            <v>0</v>
          </cell>
          <cell r="R124">
            <v>0</v>
          </cell>
        </row>
        <row r="125">
          <cell r="M125">
            <v>14.1000003814697</v>
          </cell>
          <cell r="N125">
            <v>0</v>
          </cell>
          <cell r="O125">
            <v>0</v>
          </cell>
          <cell r="P125">
            <v>0</v>
          </cell>
          <cell r="R125">
            <v>0</v>
          </cell>
        </row>
        <row r="126">
          <cell r="M126">
            <v>14.1000003814697</v>
          </cell>
          <cell r="N126">
            <v>0</v>
          </cell>
          <cell r="O126">
            <v>0</v>
          </cell>
          <cell r="P126">
            <v>0</v>
          </cell>
          <cell r="R126">
            <v>0</v>
          </cell>
        </row>
        <row r="127">
          <cell r="M127">
            <v>12.800000190734901</v>
          </cell>
          <cell r="N127">
            <v>0</v>
          </cell>
          <cell r="O127">
            <v>0</v>
          </cell>
          <cell r="P127">
            <v>0</v>
          </cell>
          <cell r="R127">
            <v>0</v>
          </cell>
        </row>
        <row r="128">
          <cell r="M128">
            <v>12.800000190734901</v>
          </cell>
          <cell r="N128">
            <v>0</v>
          </cell>
          <cell r="O128">
            <v>0</v>
          </cell>
          <cell r="P128">
            <v>0</v>
          </cell>
          <cell r="R128">
            <v>0</v>
          </cell>
        </row>
        <row r="129">
          <cell r="M129">
            <v>12.800000190734901</v>
          </cell>
          <cell r="N129">
            <v>42827.4140625</v>
          </cell>
          <cell r="O129">
            <v>7885.576171875</v>
          </cell>
          <cell r="P129">
            <v>455.20013427734398</v>
          </cell>
          <cell r="R129">
            <v>62653.15625</v>
          </cell>
        </row>
        <row r="130">
          <cell r="M130">
            <v>12.800000190734901</v>
          </cell>
          <cell r="N130">
            <v>122007.1640625</v>
          </cell>
          <cell r="O130">
            <v>22299.142578125</v>
          </cell>
          <cell r="P130">
            <v>1290.19970703125</v>
          </cell>
          <cell r="R130">
            <v>182080.25</v>
          </cell>
        </row>
        <row r="131">
          <cell r="M131">
            <v>12.800000190734901</v>
          </cell>
          <cell r="N131">
            <v>0</v>
          </cell>
          <cell r="O131">
            <v>0</v>
          </cell>
          <cell r="P131">
            <v>0</v>
          </cell>
          <cell r="R131">
            <v>0</v>
          </cell>
        </row>
        <row r="132">
          <cell r="M132">
            <v>12.800000190734901</v>
          </cell>
          <cell r="N132">
            <v>0</v>
          </cell>
          <cell r="O132">
            <v>0</v>
          </cell>
          <cell r="P132">
            <v>0</v>
          </cell>
          <cell r="R132">
            <v>0</v>
          </cell>
        </row>
        <row r="133">
          <cell r="M133">
            <v>14.1000003814697</v>
          </cell>
          <cell r="N133">
            <v>0</v>
          </cell>
          <cell r="O133">
            <v>0</v>
          </cell>
          <cell r="P133">
            <v>0</v>
          </cell>
          <cell r="R133">
            <v>0</v>
          </cell>
        </row>
        <row r="134">
          <cell r="M134">
            <v>14.1000003814697</v>
          </cell>
          <cell r="N134">
            <v>0</v>
          </cell>
          <cell r="O134">
            <v>0</v>
          </cell>
          <cell r="P134">
            <v>0</v>
          </cell>
          <cell r="R134">
            <v>0</v>
          </cell>
        </row>
        <row r="135">
          <cell r="M135">
            <v>14.1000003814697</v>
          </cell>
          <cell r="N135">
            <v>0</v>
          </cell>
          <cell r="O135">
            <v>0</v>
          </cell>
          <cell r="P135">
            <v>0</v>
          </cell>
          <cell r="R135">
            <v>0</v>
          </cell>
        </row>
        <row r="136">
          <cell r="M136">
            <v>14.1000003814697</v>
          </cell>
          <cell r="N136">
            <v>0</v>
          </cell>
          <cell r="O136">
            <v>0</v>
          </cell>
          <cell r="P136">
            <v>0</v>
          </cell>
          <cell r="R136">
            <v>0</v>
          </cell>
        </row>
        <row r="137">
          <cell r="M137">
            <v>14.1000003814697</v>
          </cell>
          <cell r="N137">
            <v>0</v>
          </cell>
          <cell r="O137">
            <v>0</v>
          </cell>
          <cell r="P137">
            <v>0</v>
          </cell>
          <cell r="R137">
            <v>0</v>
          </cell>
        </row>
        <row r="138">
          <cell r="M138">
            <v>14.1000003814697</v>
          </cell>
          <cell r="N138">
            <v>0</v>
          </cell>
          <cell r="O138">
            <v>0</v>
          </cell>
          <cell r="P138">
            <v>0</v>
          </cell>
          <cell r="R138">
            <v>0</v>
          </cell>
        </row>
        <row r="139">
          <cell r="M139">
            <v>12.800000190734901</v>
          </cell>
          <cell r="N139">
            <v>0</v>
          </cell>
          <cell r="O139">
            <v>0</v>
          </cell>
          <cell r="P139">
            <v>0</v>
          </cell>
          <cell r="R139">
            <v>0</v>
          </cell>
        </row>
        <row r="140">
          <cell r="M140">
            <v>12.800000190734901</v>
          </cell>
          <cell r="N140">
            <v>0</v>
          </cell>
          <cell r="O140">
            <v>0</v>
          </cell>
          <cell r="P140">
            <v>0</v>
          </cell>
          <cell r="R140">
            <v>0</v>
          </cell>
        </row>
        <row r="141">
          <cell r="M141">
            <v>12.800000190734901</v>
          </cell>
          <cell r="N141">
            <v>42571.625</v>
          </cell>
          <cell r="O141">
            <v>7625.2001953125</v>
          </cell>
          <cell r="P141">
            <v>440.00012207031301</v>
          </cell>
          <cell r="R141">
            <v>62993.09765625</v>
          </cell>
        </row>
        <row r="142">
          <cell r="M142">
            <v>12.800000190734901</v>
          </cell>
          <cell r="N142">
            <v>183038.453125</v>
          </cell>
          <cell r="O142">
            <v>32528.1328125</v>
          </cell>
          <cell r="P142">
            <v>1882.19799804688</v>
          </cell>
          <cell r="R142">
            <v>262652.6875</v>
          </cell>
        </row>
        <row r="143">
          <cell r="M143">
            <v>12.800000190734901</v>
          </cell>
          <cell r="N143">
            <v>0</v>
          </cell>
          <cell r="O143">
            <v>0</v>
          </cell>
          <cell r="P143">
            <v>0</v>
          </cell>
          <cell r="R143">
            <v>0</v>
          </cell>
        </row>
        <row r="144">
          <cell r="M144">
            <v>12.800000190734901</v>
          </cell>
          <cell r="N144">
            <v>0</v>
          </cell>
          <cell r="O144">
            <v>0</v>
          </cell>
          <cell r="P144">
            <v>0</v>
          </cell>
          <cell r="R144">
            <v>0</v>
          </cell>
        </row>
        <row r="145">
          <cell r="M145">
            <v>14.1000003814697</v>
          </cell>
          <cell r="N145">
            <v>0</v>
          </cell>
          <cell r="O145">
            <v>0</v>
          </cell>
          <cell r="P145">
            <v>0</v>
          </cell>
          <cell r="R145">
            <v>0</v>
          </cell>
        </row>
        <row r="146">
          <cell r="M146">
            <v>14.1000003814697</v>
          </cell>
          <cell r="N146">
            <v>0</v>
          </cell>
          <cell r="O146">
            <v>0</v>
          </cell>
          <cell r="P146">
            <v>0</v>
          </cell>
          <cell r="R146">
            <v>0</v>
          </cell>
        </row>
        <row r="147">
          <cell r="M147">
            <v>14.1000003814697</v>
          </cell>
          <cell r="N147">
            <v>0</v>
          </cell>
          <cell r="O147">
            <v>0</v>
          </cell>
          <cell r="P147">
            <v>0</v>
          </cell>
          <cell r="R147">
            <v>0</v>
          </cell>
        </row>
        <row r="148">
          <cell r="M148">
            <v>14.1000003814697</v>
          </cell>
          <cell r="N148">
            <v>0</v>
          </cell>
          <cell r="O148">
            <v>0</v>
          </cell>
          <cell r="P148">
            <v>0</v>
          </cell>
          <cell r="R148">
            <v>0</v>
          </cell>
        </row>
        <row r="149">
          <cell r="M149">
            <v>14.1000003814697</v>
          </cell>
          <cell r="N149">
            <v>0</v>
          </cell>
          <cell r="O149">
            <v>0</v>
          </cell>
          <cell r="P149">
            <v>0</v>
          </cell>
          <cell r="R149">
            <v>0</v>
          </cell>
        </row>
        <row r="150">
          <cell r="M150">
            <v>14.1000003814697</v>
          </cell>
          <cell r="N150">
            <v>0</v>
          </cell>
          <cell r="O150">
            <v>0</v>
          </cell>
          <cell r="P150">
            <v>0</v>
          </cell>
          <cell r="R150">
            <v>0</v>
          </cell>
        </row>
        <row r="151">
          <cell r="M151">
            <v>12.800000190734901</v>
          </cell>
          <cell r="N151">
            <v>0</v>
          </cell>
          <cell r="O151">
            <v>0</v>
          </cell>
          <cell r="P151">
            <v>0</v>
          </cell>
          <cell r="R151">
            <v>0</v>
          </cell>
        </row>
        <row r="152">
          <cell r="M152">
            <v>12.800000190734901</v>
          </cell>
          <cell r="N152">
            <v>0</v>
          </cell>
          <cell r="O152">
            <v>0</v>
          </cell>
          <cell r="P152">
            <v>0</v>
          </cell>
          <cell r="R152">
            <v>0</v>
          </cell>
        </row>
        <row r="153">
          <cell r="M153">
            <v>12.800000190734901</v>
          </cell>
          <cell r="N153">
            <v>58883.875</v>
          </cell>
          <cell r="O153">
            <v>10247.5341796875</v>
          </cell>
          <cell r="P153">
            <v>591.80023193359398</v>
          </cell>
          <cell r="R153">
            <v>88451.640625</v>
          </cell>
        </row>
        <row r="154">
          <cell r="M154">
            <v>12.800000190734901</v>
          </cell>
          <cell r="N154">
            <v>185212.109375</v>
          </cell>
          <cell r="O154">
            <v>31988.806640625</v>
          </cell>
          <cell r="P154">
            <v>1851.99816894531</v>
          </cell>
          <cell r="R154">
            <v>260679.90625</v>
          </cell>
        </row>
        <row r="155">
          <cell r="M155">
            <v>12.800000190734901</v>
          </cell>
          <cell r="N155">
            <v>0</v>
          </cell>
          <cell r="O155">
            <v>0</v>
          </cell>
          <cell r="P155">
            <v>0</v>
          </cell>
          <cell r="R155">
            <v>0</v>
          </cell>
        </row>
        <row r="156">
          <cell r="M156">
            <v>12.800000190734901</v>
          </cell>
          <cell r="N156">
            <v>0</v>
          </cell>
          <cell r="O156">
            <v>0</v>
          </cell>
          <cell r="P156">
            <v>0</v>
          </cell>
          <cell r="R156">
            <v>0</v>
          </cell>
        </row>
        <row r="157">
          <cell r="M157">
            <v>14.1000003814697</v>
          </cell>
          <cell r="N157">
            <v>0</v>
          </cell>
          <cell r="O157">
            <v>0</v>
          </cell>
          <cell r="P157">
            <v>0</v>
          </cell>
          <cell r="R157">
            <v>0</v>
          </cell>
        </row>
        <row r="158">
          <cell r="M158">
            <v>14.1000003814697</v>
          </cell>
          <cell r="N158">
            <v>0</v>
          </cell>
          <cell r="O158">
            <v>0</v>
          </cell>
          <cell r="P158">
            <v>0</v>
          </cell>
          <cell r="R158">
            <v>0</v>
          </cell>
        </row>
        <row r="159">
          <cell r="M159">
            <v>14.1000003814697</v>
          </cell>
          <cell r="N159">
            <v>0</v>
          </cell>
          <cell r="O159">
            <v>0</v>
          </cell>
          <cell r="P159">
            <v>0</v>
          </cell>
          <cell r="R159">
            <v>0</v>
          </cell>
        </row>
        <row r="160">
          <cell r="M160">
            <v>14.1000003814697</v>
          </cell>
          <cell r="N160">
            <v>0</v>
          </cell>
          <cell r="O160">
            <v>0</v>
          </cell>
          <cell r="P160">
            <v>0</v>
          </cell>
          <cell r="R160">
            <v>0</v>
          </cell>
        </row>
        <row r="161">
          <cell r="M161">
            <v>14.1000003814697</v>
          </cell>
          <cell r="N161">
            <v>0</v>
          </cell>
          <cell r="O161">
            <v>0</v>
          </cell>
          <cell r="P161">
            <v>0</v>
          </cell>
          <cell r="R161">
            <v>0</v>
          </cell>
        </row>
        <row r="162">
          <cell r="M162">
            <v>14.1000003814697</v>
          </cell>
          <cell r="N162">
            <v>0</v>
          </cell>
          <cell r="O162">
            <v>0</v>
          </cell>
          <cell r="P162">
            <v>0</v>
          </cell>
          <cell r="R162">
            <v>0</v>
          </cell>
        </row>
        <row r="163">
          <cell r="M163">
            <v>12.800000190734901</v>
          </cell>
          <cell r="N163">
            <v>0</v>
          </cell>
          <cell r="O163">
            <v>0</v>
          </cell>
          <cell r="P163">
            <v>0</v>
          </cell>
          <cell r="R163">
            <v>0</v>
          </cell>
        </row>
        <row r="164">
          <cell r="M164">
            <v>12.800000190734901</v>
          </cell>
          <cell r="N164">
            <v>0</v>
          </cell>
          <cell r="O164">
            <v>0</v>
          </cell>
          <cell r="P164">
            <v>0</v>
          </cell>
          <cell r="R164">
            <v>0</v>
          </cell>
        </row>
        <row r="165">
          <cell r="M165">
            <v>12.800000190734901</v>
          </cell>
          <cell r="N165">
            <v>72976.5234375</v>
          </cell>
          <cell r="O165">
            <v>12349.1162109375</v>
          </cell>
          <cell r="P165">
            <v>713.20031738281295</v>
          </cell>
          <cell r="R165">
            <v>109196.09375</v>
          </cell>
        </row>
        <row r="166">
          <cell r="M166">
            <v>12.800000190734901</v>
          </cell>
          <cell r="N166">
            <v>231068.46875</v>
          </cell>
          <cell r="O166">
            <v>38795.7109375</v>
          </cell>
          <cell r="P166">
            <v>2246.79711914063</v>
          </cell>
          <cell r="R166">
            <v>337893.3125</v>
          </cell>
        </row>
        <row r="167">
          <cell r="M167">
            <v>12.800000190734901</v>
          </cell>
          <cell r="N167">
            <v>0</v>
          </cell>
          <cell r="O167">
            <v>0</v>
          </cell>
          <cell r="P167">
            <v>0</v>
          </cell>
          <cell r="R167">
            <v>0</v>
          </cell>
        </row>
        <row r="168">
          <cell r="M168">
            <v>12.800000190734901</v>
          </cell>
          <cell r="N168">
            <v>0</v>
          </cell>
          <cell r="O168">
            <v>0</v>
          </cell>
          <cell r="P168">
            <v>0</v>
          </cell>
          <cell r="R168">
            <v>0</v>
          </cell>
        </row>
        <row r="169">
          <cell r="M169">
            <v>14.1000003814697</v>
          </cell>
          <cell r="N169">
            <v>0</v>
          </cell>
          <cell r="O169">
            <v>0</v>
          </cell>
          <cell r="P169">
            <v>0</v>
          </cell>
          <cell r="R169">
            <v>0</v>
          </cell>
        </row>
        <row r="170">
          <cell r="M170">
            <v>14.1000003814697</v>
          </cell>
          <cell r="N170">
            <v>0</v>
          </cell>
          <cell r="O170">
            <v>0</v>
          </cell>
          <cell r="P170">
            <v>0</v>
          </cell>
          <cell r="R170">
            <v>0</v>
          </cell>
        </row>
        <row r="171">
          <cell r="M171">
            <v>14.1000003814697</v>
          </cell>
          <cell r="N171">
            <v>0</v>
          </cell>
          <cell r="O171">
            <v>0</v>
          </cell>
          <cell r="P171">
            <v>0</v>
          </cell>
          <cell r="R171">
            <v>0</v>
          </cell>
        </row>
        <row r="172">
          <cell r="M172">
            <v>14.1000003814697</v>
          </cell>
          <cell r="N172">
            <v>0</v>
          </cell>
          <cell r="O172">
            <v>0</v>
          </cell>
          <cell r="P172">
            <v>0</v>
          </cell>
          <cell r="R172">
            <v>0</v>
          </cell>
        </row>
        <row r="173">
          <cell r="M173">
            <v>14.1000003814697</v>
          </cell>
          <cell r="N173">
            <v>0</v>
          </cell>
          <cell r="O173">
            <v>0</v>
          </cell>
          <cell r="P173">
            <v>0</v>
          </cell>
          <cell r="R173">
            <v>0</v>
          </cell>
        </row>
        <row r="174">
          <cell r="M174">
            <v>14.1000003814697</v>
          </cell>
          <cell r="N174">
            <v>0</v>
          </cell>
          <cell r="O174">
            <v>0</v>
          </cell>
          <cell r="P174">
            <v>0</v>
          </cell>
          <cell r="R174">
            <v>0</v>
          </cell>
        </row>
        <row r="175">
          <cell r="M175">
            <v>12.800000190734901</v>
          </cell>
          <cell r="N175">
            <v>0</v>
          </cell>
          <cell r="O175">
            <v>0</v>
          </cell>
          <cell r="P175">
            <v>0</v>
          </cell>
          <cell r="R175">
            <v>0</v>
          </cell>
        </row>
        <row r="176">
          <cell r="M176">
            <v>12.800000190734901</v>
          </cell>
          <cell r="N176">
            <v>0</v>
          </cell>
          <cell r="O176">
            <v>0</v>
          </cell>
          <cell r="P176">
            <v>0</v>
          </cell>
          <cell r="R176">
            <v>0</v>
          </cell>
        </row>
        <row r="177">
          <cell r="M177">
            <v>12.800000190734901</v>
          </cell>
          <cell r="N177">
            <v>59095.0078125</v>
          </cell>
          <cell r="O177">
            <v>9708.2080078125</v>
          </cell>
          <cell r="P177">
            <v>561.60021972656295</v>
          </cell>
          <cell r="R177">
            <v>85354.828125</v>
          </cell>
        </row>
        <row r="178">
          <cell r="M178">
            <v>12.800000190734901</v>
          </cell>
          <cell r="N178">
            <v>289053.09375</v>
          </cell>
          <cell r="O178">
            <v>47146.2890625</v>
          </cell>
          <cell r="P178">
            <v>2732.99560546875</v>
          </cell>
          <cell r="R178">
            <v>416564.5625</v>
          </cell>
        </row>
        <row r="179">
          <cell r="M179">
            <v>12.800000190734901</v>
          </cell>
          <cell r="N179">
            <v>0</v>
          </cell>
          <cell r="O179">
            <v>0</v>
          </cell>
          <cell r="P179">
            <v>0</v>
          </cell>
          <cell r="R179">
            <v>0</v>
          </cell>
        </row>
        <row r="180">
          <cell r="M180">
            <v>12.800000190734901</v>
          </cell>
          <cell r="N180">
            <v>0</v>
          </cell>
          <cell r="O180">
            <v>0</v>
          </cell>
          <cell r="P180">
            <v>0</v>
          </cell>
          <cell r="R180">
            <v>0</v>
          </cell>
        </row>
        <row r="181">
          <cell r="M181">
            <v>14.1000003814697</v>
          </cell>
          <cell r="N181">
            <v>0</v>
          </cell>
          <cell r="O181">
            <v>0</v>
          </cell>
          <cell r="P181">
            <v>0</v>
          </cell>
          <cell r="R181">
            <v>0</v>
          </cell>
        </row>
        <row r="182">
          <cell r="M182">
            <v>14.1000003814697</v>
          </cell>
          <cell r="N182">
            <v>0</v>
          </cell>
          <cell r="O182">
            <v>0</v>
          </cell>
          <cell r="P182">
            <v>0</v>
          </cell>
          <cell r="R182">
            <v>0</v>
          </cell>
        </row>
        <row r="183">
          <cell r="M183">
            <v>14.1000003814697</v>
          </cell>
          <cell r="N183">
            <v>0</v>
          </cell>
          <cell r="O183">
            <v>0</v>
          </cell>
          <cell r="P183">
            <v>0</v>
          </cell>
          <cell r="R183">
            <v>0</v>
          </cell>
        </row>
        <row r="184">
          <cell r="M184">
            <v>14.1000003814697</v>
          </cell>
          <cell r="N184">
            <v>0</v>
          </cell>
          <cell r="O184">
            <v>0</v>
          </cell>
          <cell r="P184">
            <v>0</v>
          </cell>
          <cell r="R184">
            <v>0</v>
          </cell>
        </row>
        <row r="185">
          <cell r="M185">
            <v>14.1000003814697</v>
          </cell>
          <cell r="N185">
            <v>0</v>
          </cell>
          <cell r="O185">
            <v>0</v>
          </cell>
          <cell r="P185">
            <v>0</v>
          </cell>
          <cell r="R185">
            <v>0</v>
          </cell>
        </row>
        <row r="186">
          <cell r="M186">
            <v>14.1000003814697</v>
          </cell>
          <cell r="N186">
            <v>0</v>
          </cell>
          <cell r="O186">
            <v>0</v>
          </cell>
          <cell r="P186">
            <v>0</v>
          </cell>
          <cell r="R186">
            <v>0</v>
          </cell>
        </row>
        <row r="187">
          <cell r="M187">
            <v>12.800000190734901</v>
          </cell>
          <cell r="N187">
            <v>0</v>
          </cell>
          <cell r="O187">
            <v>0</v>
          </cell>
          <cell r="P187">
            <v>0</v>
          </cell>
          <cell r="R187">
            <v>0</v>
          </cell>
        </row>
        <row r="188">
          <cell r="M188">
            <v>12.800000190734901</v>
          </cell>
          <cell r="N188">
            <v>0</v>
          </cell>
          <cell r="O188">
            <v>0</v>
          </cell>
          <cell r="P188">
            <v>0</v>
          </cell>
          <cell r="R188">
            <v>0</v>
          </cell>
        </row>
        <row r="189">
          <cell r="M189">
            <v>12.800000190734901</v>
          </cell>
          <cell r="N189">
            <v>100162.484375</v>
          </cell>
          <cell r="O189">
            <v>16031.5283203125</v>
          </cell>
          <cell r="P189">
            <v>925.60040283203102</v>
          </cell>
          <cell r="R189">
            <v>151839.28125</v>
          </cell>
        </row>
        <row r="190">
          <cell r="M190">
            <v>12.800000190734901</v>
          </cell>
          <cell r="N190">
            <v>315423.375</v>
          </cell>
          <cell r="O190">
            <v>50028.984375</v>
          </cell>
          <cell r="P190">
            <v>2899.9951171875</v>
          </cell>
          <cell r="R190">
            <v>459365.75</v>
          </cell>
        </row>
        <row r="191">
          <cell r="M191">
            <v>12.800000190734901</v>
          </cell>
          <cell r="N191">
            <v>0</v>
          </cell>
          <cell r="O191">
            <v>0</v>
          </cell>
          <cell r="P191">
            <v>0</v>
          </cell>
          <cell r="R191">
            <v>0</v>
          </cell>
        </row>
        <row r="192">
          <cell r="M192">
            <v>12.800000190734901</v>
          </cell>
          <cell r="N192">
            <v>0</v>
          </cell>
          <cell r="O192">
            <v>0</v>
          </cell>
          <cell r="P192">
            <v>0</v>
          </cell>
          <cell r="R192">
            <v>0</v>
          </cell>
        </row>
        <row r="193">
          <cell r="M193">
            <v>14.1000003814697</v>
          </cell>
          <cell r="N193">
            <v>0</v>
          </cell>
          <cell r="O193">
            <v>0</v>
          </cell>
          <cell r="P193">
            <v>0</v>
          </cell>
          <cell r="R193">
            <v>0</v>
          </cell>
        </row>
        <row r="194">
          <cell r="M194">
            <v>14.1000003814697</v>
          </cell>
          <cell r="N194">
            <v>0</v>
          </cell>
          <cell r="O194">
            <v>0</v>
          </cell>
          <cell r="P194">
            <v>0</v>
          </cell>
          <cell r="R194">
            <v>0</v>
          </cell>
        </row>
        <row r="195">
          <cell r="M195">
            <v>13.8999996185303</v>
          </cell>
          <cell r="N195">
            <v>0</v>
          </cell>
          <cell r="O195">
            <v>0</v>
          </cell>
          <cell r="P195">
            <v>0</v>
          </cell>
          <cell r="R195">
            <v>0</v>
          </cell>
        </row>
        <row r="196">
          <cell r="M196">
            <v>13.8999996185303</v>
          </cell>
          <cell r="N196">
            <v>0</v>
          </cell>
          <cell r="O196">
            <v>0</v>
          </cell>
          <cell r="P196">
            <v>0</v>
          </cell>
          <cell r="R196">
            <v>0</v>
          </cell>
        </row>
        <row r="197">
          <cell r="M197">
            <v>13.8999996185303</v>
          </cell>
          <cell r="N197">
            <v>36828.73046875</v>
          </cell>
          <cell r="O197">
            <v>94476.1640625</v>
          </cell>
          <cell r="P197">
            <v>5639.41845703125</v>
          </cell>
          <cell r="R197">
            <v>377785.34375</v>
          </cell>
        </row>
        <row r="198">
          <cell r="M198">
            <v>13.8999996185303</v>
          </cell>
          <cell r="N198">
            <v>0</v>
          </cell>
          <cell r="O198">
            <v>0</v>
          </cell>
          <cell r="P198">
            <v>0</v>
          </cell>
          <cell r="R198">
            <v>0</v>
          </cell>
        </row>
        <row r="199">
          <cell r="M199">
            <v>12.800000190734901</v>
          </cell>
          <cell r="N199">
            <v>0</v>
          </cell>
          <cell r="O199">
            <v>0</v>
          </cell>
          <cell r="P199">
            <v>0</v>
          </cell>
          <cell r="R199">
            <v>0</v>
          </cell>
        </row>
        <row r="200">
          <cell r="M200">
            <v>12.800000190734901</v>
          </cell>
          <cell r="N200">
            <v>0</v>
          </cell>
          <cell r="O200">
            <v>0</v>
          </cell>
          <cell r="P200">
            <v>0</v>
          </cell>
          <cell r="R200">
            <v>0</v>
          </cell>
        </row>
        <row r="201">
          <cell r="M201">
            <v>12.800000190734901</v>
          </cell>
          <cell r="N201">
            <v>0</v>
          </cell>
          <cell r="O201">
            <v>0</v>
          </cell>
          <cell r="P201">
            <v>0</v>
          </cell>
          <cell r="R201">
            <v>0</v>
          </cell>
        </row>
        <row r="202">
          <cell r="M202">
            <v>12.800000190734901</v>
          </cell>
          <cell r="N202">
            <v>0</v>
          </cell>
          <cell r="O202">
            <v>0</v>
          </cell>
          <cell r="P202">
            <v>0</v>
          </cell>
          <cell r="R202">
            <v>0</v>
          </cell>
        </row>
        <row r="203">
          <cell r="M203">
            <v>12.800000190734901</v>
          </cell>
          <cell r="N203">
            <v>0</v>
          </cell>
          <cell r="O203">
            <v>0</v>
          </cell>
          <cell r="P203">
            <v>0</v>
          </cell>
          <cell r="R203">
            <v>0</v>
          </cell>
        </row>
        <row r="204">
          <cell r="M204">
            <v>12.800000190734901</v>
          </cell>
          <cell r="N204">
            <v>0</v>
          </cell>
          <cell r="O204">
            <v>0</v>
          </cell>
          <cell r="P204">
            <v>0</v>
          </cell>
          <cell r="R204">
            <v>0</v>
          </cell>
        </row>
        <row r="205">
          <cell r="M205">
            <v>14.1000003814697</v>
          </cell>
          <cell r="N205">
            <v>0</v>
          </cell>
          <cell r="O205">
            <v>0</v>
          </cell>
          <cell r="P205">
            <v>0</v>
          </cell>
          <cell r="R205">
            <v>0</v>
          </cell>
        </row>
        <row r="206">
          <cell r="M206">
            <v>14.1000003814697</v>
          </cell>
          <cell r="N206">
            <v>0</v>
          </cell>
          <cell r="O206">
            <v>0</v>
          </cell>
          <cell r="P206">
            <v>0</v>
          </cell>
          <cell r="R206">
            <v>0</v>
          </cell>
        </row>
        <row r="207">
          <cell r="M207">
            <v>14.1000003814697</v>
          </cell>
          <cell r="N207">
            <v>0</v>
          </cell>
          <cell r="O207">
            <v>0</v>
          </cell>
          <cell r="P207">
            <v>0</v>
          </cell>
          <cell r="R207">
            <v>0</v>
          </cell>
        </row>
        <row r="208">
          <cell r="M208">
            <v>14.1000003814697</v>
          </cell>
          <cell r="N208">
            <v>0</v>
          </cell>
          <cell r="O208">
            <v>0</v>
          </cell>
          <cell r="P208">
            <v>0</v>
          </cell>
          <cell r="R208">
            <v>0</v>
          </cell>
        </row>
        <row r="209">
          <cell r="M209">
            <v>14.1000003814697</v>
          </cell>
          <cell r="N209">
            <v>0</v>
          </cell>
          <cell r="O209">
            <v>0</v>
          </cell>
          <cell r="P209">
            <v>0</v>
          </cell>
          <cell r="R209">
            <v>0</v>
          </cell>
        </row>
        <row r="210">
          <cell r="M210">
            <v>0</v>
          </cell>
          <cell r="N210">
            <v>0</v>
          </cell>
          <cell r="O210">
            <v>0</v>
          </cell>
          <cell r="P210">
            <v>0</v>
          </cell>
          <cell r="R210">
            <v>0</v>
          </cell>
        </row>
        <row r="211">
          <cell r="M211">
            <v>12.800000190734901</v>
          </cell>
          <cell r="N211">
            <v>0</v>
          </cell>
          <cell r="O211">
            <v>0</v>
          </cell>
          <cell r="P211">
            <v>0</v>
          </cell>
          <cell r="R211">
            <v>0</v>
          </cell>
        </row>
        <row r="212">
          <cell r="M212">
            <v>12.800000190734901</v>
          </cell>
          <cell r="N212">
            <v>0</v>
          </cell>
          <cell r="O212">
            <v>0</v>
          </cell>
          <cell r="P212">
            <v>0</v>
          </cell>
          <cell r="R212">
            <v>0</v>
          </cell>
        </row>
        <row r="213">
          <cell r="M213">
            <v>12.800000190734901</v>
          </cell>
          <cell r="N213">
            <v>0</v>
          </cell>
          <cell r="O213">
            <v>0</v>
          </cell>
          <cell r="P213">
            <v>0</v>
          </cell>
          <cell r="R213">
            <v>0</v>
          </cell>
        </row>
        <row r="214">
          <cell r="M214">
            <v>12.800000190734901</v>
          </cell>
          <cell r="N214">
            <v>0</v>
          </cell>
          <cell r="O214">
            <v>0</v>
          </cell>
          <cell r="P214">
            <v>0</v>
          </cell>
          <cell r="R214">
            <v>0</v>
          </cell>
        </row>
        <row r="215">
          <cell r="M215">
            <v>12.800000190734901</v>
          </cell>
          <cell r="N215">
            <v>0</v>
          </cell>
          <cell r="O215">
            <v>0</v>
          </cell>
          <cell r="P215">
            <v>0</v>
          </cell>
          <cell r="R215">
            <v>0</v>
          </cell>
        </row>
        <row r="216">
          <cell r="M216">
            <v>12.800000190734901</v>
          </cell>
          <cell r="N216">
            <v>0</v>
          </cell>
          <cell r="O216">
            <v>0</v>
          </cell>
          <cell r="P216">
            <v>0</v>
          </cell>
          <cell r="R216">
            <v>0</v>
          </cell>
        </row>
        <row r="217">
          <cell r="M217">
            <v>14.1000003814697</v>
          </cell>
          <cell r="N217">
            <v>0</v>
          </cell>
          <cell r="O217">
            <v>0</v>
          </cell>
          <cell r="P217">
            <v>0</v>
          </cell>
          <cell r="R217">
            <v>0</v>
          </cell>
        </row>
        <row r="218">
          <cell r="M218">
            <v>14.1000003814697</v>
          </cell>
          <cell r="N218">
            <v>0</v>
          </cell>
          <cell r="O218">
            <v>0</v>
          </cell>
          <cell r="P218">
            <v>0</v>
          </cell>
          <cell r="R218">
            <v>0</v>
          </cell>
        </row>
        <row r="219">
          <cell r="M219">
            <v>14.1000003814697</v>
          </cell>
          <cell r="N219">
            <v>0</v>
          </cell>
          <cell r="O219">
            <v>0</v>
          </cell>
          <cell r="P219">
            <v>0</v>
          </cell>
          <cell r="R219">
            <v>0</v>
          </cell>
        </row>
        <row r="220">
          <cell r="M220">
            <v>14.1000003814697</v>
          </cell>
          <cell r="N220">
            <v>0</v>
          </cell>
          <cell r="O220">
            <v>0</v>
          </cell>
          <cell r="P220">
            <v>0</v>
          </cell>
          <cell r="R220">
            <v>0</v>
          </cell>
        </row>
        <row r="221">
          <cell r="M221">
            <v>14.1000003814697</v>
          </cell>
          <cell r="N221">
            <v>0</v>
          </cell>
          <cell r="O221">
            <v>0</v>
          </cell>
          <cell r="P221">
            <v>0</v>
          </cell>
          <cell r="R221">
            <v>0</v>
          </cell>
        </row>
        <row r="222">
          <cell r="M222">
            <v>14.1000003814697</v>
          </cell>
          <cell r="N222">
            <v>0</v>
          </cell>
          <cell r="O222">
            <v>0</v>
          </cell>
          <cell r="P222">
            <v>0</v>
          </cell>
          <cell r="R222">
            <v>0</v>
          </cell>
        </row>
        <row r="223">
          <cell r="M223">
            <v>12.800000190734901</v>
          </cell>
          <cell r="N223">
            <v>0</v>
          </cell>
          <cell r="O223">
            <v>0</v>
          </cell>
          <cell r="P223">
            <v>0</v>
          </cell>
          <cell r="R223">
            <v>0</v>
          </cell>
        </row>
        <row r="224">
          <cell r="M224">
            <v>12.800000190734901</v>
          </cell>
          <cell r="N224">
            <v>0</v>
          </cell>
          <cell r="O224">
            <v>0</v>
          </cell>
          <cell r="P224">
            <v>0</v>
          </cell>
          <cell r="R224">
            <v>0</v>
          </cell>
        </row>
        <row r="225">
          <cell r="M225">
            <v>12.800000190734901</v>
          </cell>
          <cell r="N225">
            <v>0</v>
          </cell>
          <cell r="O225">
            <v>0</v>
          </cell>
          <cell r="P225">
            <v>0</v>
          </cell>
          <cell r="R225">
            <v>0</v>
          </cell>
        </row>
        <row r="226">
          <cell r="M226">
            <v>12.800000190734901</v>
          </cell>
          <cell r="N226">
            <v>0</v>
          </cell>
          <cell r="O226">
            <v>0</v>
          </cell>
          <cell r="P226">
            <v>0</v>
          </cell>
          <cell r="R226">
            <v>0</v>
          </cell>
        </row>
        <row r="227">
          <cell r="M227">
            <v>12.800000190734901</v>
          </cell>
          <cell r="N227">
            <v>0</v>
          </cell>
          <cell r="O227">
            <v>0</v>
          </cell>
          <cell r="P227">
            <v>0</v>
          </cell>
          <cell r="R227">
            <v>0</v>
          </cell>
        </row>
        <row r="228">
          <cell r="M228">
            <v>12.800000190734901</v>
          </cell>
          <cell r="N228">
            <v>0</v>
          </cell>
          <cell r="O228">
            <v>0</v>
          </cell>
          <cell r="P228">
            <v>0</v>
          </cell>
          <cell r="R228">
            <v>0</v>
          </cell>
        </row>
        <row r="229">
          <cell r="M229">
            <v>14.1000003814697</v>
          </cell>
          <cell r="N229">
            <v>0</v>
          </cell>
          <cell r="O229">
            <v>0</v>
          </cell>
          <cell r="P229">
            <v>0</v>
          </cell>
          <cell r="R229">
            <v>0</v>
          </cell>
        </row>
        <row r="230">
          <cell r="M230">
            <v>14.1000003814697</v>
          </cell>
          <cell r="N230">
            <v>0</v>
          </cell>
          <cell r="O230">
            <v>0</v>
          </cell>
          <cell r="P230">
            <v>0</v>
          </cell>
          <cell r="R230">
            <v>0</v>
          </cell>
        </row>
        <row r="231">
          <cell r="M231">
            <v>14.1000003814697</v>
          </cell>
          <cell r="N231">
            <v>0</v>
          </cell>
          <cell r="O231">
            <v>0</v>
          </cell>
          <cell r="P231">
            <v>0</v>
          </cell>
          <cell r="R231">
            <v>0</v>
          </cell>
        </row>
        <row r="232">
          <cell r="M232">
            <v>14.1000003814697</v>
          </cell>
          <cell r="N232">
            <v>0</v>
          </cell>
          <cell r="O232">
            <v>0</v>
          </cell>
          <cell r="P232">
            <v>0</v>
          </cell>
          <cell r="R232">
            <v>0</v>
          </cell>
        </row>
        <row r="233">
          <cell r="M233">
            <v>14.1000003814697</v>
          </cell>
          <cell r="N233">
            <v>0</v>
          </cell>
          <cell r="O233">
            <v>0</v>
          </cell>
          <cell r="P233">
            <v>0</v>
          </cell>
          <cell r="R233">
            <v>0</v>
          </cell>
        </row>
        <row r="234">
          <cell r="M234">
            <v>14.1000003814697</v>
          </cell>
          <cell r="N234">
            <v>0</v>
          </cell>
          <cell r="O234">
            <v>0</v>
          </cell>
          <cell r="P234">
            <v>0</v>
          </cell>
          <cell r="R234">
            <v>0</v>
          </cell>
        </row>
        <row r="235">
          <cell r="M235">
            <v>12.800000190734901</v>
          </cell>
          <cell r="N235">
            <v>0</v>
          </cell>
          <cell r="O235">
            <v>0</v>
          </cell>
          <cell r="P235">
            <v>0</v>
          </cell>
          <cell r="R235">
            <v>0</v>
          </cell>
        </row>
        <row r="236">
          <cell r="M236">
            <v>12.800000190734901</v>
          </cell>
          <cell r="N236">
            <v>0</v>
          </cell>
          <cell r="O236">
            <v>0</v>
          </cell>
          <cell r="P236">
            <v>0</v>
          </cell>
          <cell r="R236">
            <v>0</v>
          </cell>
        </row>
        <row r="237">
          <cell r="M237">
            <v>12.800000190734901</v>
          </cell>
          <cell r="N237">
            <v>0</v>
          </cell>
          <cell r="O237">
            <v>0</v>
          </cell>
          <cell r="P237">
            <v>0</v>
          </cell>
          <cell r="R237">
            <v>0</v>
          </cell>
        </row>
        <row r="238">
          <cell r="M238">
            <v>12.800000190734901</v>
          </cell>
          <cell r="N238">
            <v>0</v>
          </cell>
          <cell r="O238">
            <v>0</v>
          </cell>
          <cell r="P238">
            <v>0</v>
          </cell>
          <cell r="R238">
            <v>0</v>
          </cell>
        </row>
        <row r="239">
          <cell r="M239">
            <v>12.800000190734901</v>
          </cell>
          <cell r="N239">
            <v>0</v>
          </cell>
          <cell r="O239">
            <v>0</v>
          </cell>
          <cell r="P239">
            <v>0</v>
          </cell>
          <cell r="R239">
            <v>0</v>
          </cell>
        </row>
        <row r="240">
          <cell r="M240">
            <v>12.800000190734901</v>
          </cell>
          <cell r="N240">
            <v>0</v>
          </cell>
          <cell r="O240">
            <v>0</v>
          </cell>
          <cell r="P240">
            <v>0</v>
          </cell>
          <cell r="R240">
            <v>0</v>
          </cell>
        </row>
        <row r="241">
          <cell r="M241">
            <v>14.1000003814697</v>
          </cell>
          <cell r="N241">
            <v>0</v>
          </cell>
          <cell r="O241">
            <v>0</v>
          </cell>
          <cell r="P241">
            <v>0</v>
          </cell>
          <cell r="R241">
            <v>0</v>
          </cell>
        </row>
        <row r="242">
          <cell r="M242">
            <v>14.1000003814697</v>
          </cell>
          <cell r="N242">
            <v>0</v>
          </cell>
          <cell r="O242">
            <v>0</v>
          </cell>
          <cell r="P242">
            <v>0</v>
          </cell>
          <cell r="R242">
            <v>0</v>
          </cell>
        </row>
        <row r="243">
          <cell r="M243">
            <v>14.1000003814697</v>
          </cell>
          <cell r="N243">
            <v>0</v>
          </cell>
          <cell r="O243">
            <v>0</v>
          </cell>
          <cell r="P243">
            <v>0</v>
          </cell>
          <cell r="R243">
            <v>0</v>
          </cell>
        </row>
        <row r="244">
          <cell r="M244">
            <v>14.1000003814697</v>
          </cell>
          <cell r="N244">
            <v>0</v>
          </cell>
          <cell r="O244">
            <v>0</v>
          </cell>
          <cell r="P244">
            <v>0</v>
          </cell>
          <cell r="R244">
            <v>0</v>
          </cell>
        </row>
        <row r="245">
          <cell r="M245">
            <v>14.1000003814697</v>
          </cell>
          <cell r="N245">
            <v>0</v>
          </cell>
          <cell r="O245">
            <v>0</v>
          </cell>
          <cell r="P245">
            <v>0</v>
          </cell>
          <cell r="R245">
            <v>0</v>
          </cell>
        </row>
        <row r="246">
          <cell r="M246">
            <v>14.1000003814697</v>
          </cell>
          <cell r="N246">
            <v>0</v>
          </cell>
          <cell r="O246">
            <v>0</v>
          </cell>
          <cell r="P246">
            <v>0</v>
          </cell>
          <cell r="R246">
            <v>0</v>
          </cell>
        </row>
        <row r="247">
          <cell r="M247">
            <v>12.800000190734901</v>
          </cell>
          <cell r="N247">
            <v>0</v>
          </cell>
          <cell r="O247">
            <v>0</v>
          </cell>
          <cell r="P247">
            <v>0</v>
          </cell>
          <cell r="R247">
            <v>0</v>
          </cell>
        </row>
        <row r="248">
          <cell r="M248">
            <v>12.800000190734901</v>
          </cell>
          <cell r="N248">
            <v>0</v>
          </cell>
          <cell r="O248">
            <v>0</v>
          </cell>
          <cell r="P248">
            <v>0</v>
          </cell>
          <cell r="R248">
            <v>0</v>
          </cell>
        </row>
        <row r="249">
          <cell r="M249">
            <v>12.800000190734901</v>
          </cell>
          <cell r="N249">
            <v>0</v>
          </cell>
          <cell r="O249">
            <v>0</v>
          </cell>
          <cell r="P249">
            <v>0</v>
          </cell>
          <cell r="R249">
            <v>0</v>
          </cell>
        </row>
        <row r="250">
          <cell r="M250">
            <v>12.800000190734901</v>
          </cell>
          <cell r="N250">
            <v>0</v>
          </cell>
          <cell r="O250">
            <v>0</v>
          </cell>
          <cell r="P250">
            <v>0</v>
          </cell>
          <cell r="R250">
            <v>0</v>
          </cell>
        </row>
        <row r="251">
          <cell r="M251">
            <v>12.800000190734901</v>
          </cell>
          <cell r="N251">
            <v>0</v>
          </cell>
          <cell r="O251">
            <v>0</v>
          </cell>
          <cell r="P251">
            <v>0</v>
          </cell>
          <cell r="R251">
            <v>0</v>
          </cell>
        </row>
        <row r="252">
          <cell r="M252">
            <v>12.800000190734901</v>
          </cell>
          <cell r="N252">
            <v>0</v>
          </cell>
          <cell r="O252">
            <v>0</v>
          </cell>
          <cell r="P252">
            <v>0</v>
          </cell>
          <cell r="R252">
            <v>0</v>
          </cell>
        </row>
        <row r="253">
          <cell r="M253">
            <v>14.1000003814697</v>
          </cell>
          <cell r="N253">
            <v>0</v>
          </cell>
          <cell r="O253">
            <v>0</v>
          </cell>
          <cell r="P253">
            <v>0</v>
          </cell>
          <cell r="R253">
            <v>0</v>
          </cell>
        </row>
        <row r="254">
          <cell r="M254">
            <v>14.1000003814697</v>
          </cell>
          <cell r="N254">
            <v>0</v>
          </cell>
          <cell r="O254">
            <v>0</v>
          </cell>
          <cell r="P254">
            <v>0</v>
          </cell>
          <cell r="R254">
            <v>0</v>
          </cell>
        </row>
        <row r="255">
          <cell r="M255">
            <v>14.1000003814697</v>
          </cell>
          <cell r="N255">
            <v>0</v>
          </cell>
          <cell r="O255">
            <v>0</v>
          </cell>
          <cell r="P255">
            <v>0</v>
          </cell>
          <cell r="R255">
            <v>0</v>
          </cell>
        </row>
        <row r="256">
          <cell r="M256">
            <v>14.1000003814697</v>
          </cell>
          <cell r="N256">
            <v>0</v>
          </cell>
          <cell r="O256">
            <v>0</v>
          </cell>
          <cell r="P256">
            <v>0</v>
          </cell>
          <cell r="R256">
            <v>0</v>
          </cell>
        </row>
        <row r="257">
          <cell r="M257">
            <v>14.1000003814697</v>
          </cell>
          <cell r="N257">
            <v>0</v>
          </cell>
          <cell r="O257">
            <v>0</v>
          </cell>
          <cell r="P257">
            <v>0</v>
          </cell>
          <cell r="R257">
            <v>0</v>
          </cell>
        </row>
        <row r="258">
          <cell r="M258">
            <v>14.1000003814697</v>
          </cell>
          <cell r="N258">
            <v>0</v>
          </cell>
          <cell r="O258">
            <v>0</v>
          </cell>
          <cell r="P258">
            <v>0</v>
          </cell>
          <cell r="R258">
            <v>0</v>
          </cell>
        </row>
        <row r="259">
          <cell r="M259">
            <v>12.800000190734901</v>
          </cell>
          <cell r="N259">
            <v>0</v>
          </cell>
          <cell r="O259">
            <v>0</v>
          </cell>
          <cell r="P259">
            <v>0</v>
          </cell>
          <cell r="R259">
            <v>0</v>
          </cell>
        </row>
        <row r="260">
          <cell r="M260">
            <v>12.800000190734901</v>
          </cell>
          <cell r="N260">
            <v>0</v>
          </cell>
          <cell r="O260">
            <v>0</v>
          </cell>
          <cell r="P260">
            <v>0</v>
          </cell>
          <cell r="R260">
            <v>0</v>
          </cell>
        </row>
        <row r="261">
          <cell r="M261">
            <v>12.800000190734901</v>
          </cell>
          <cell r="N261">
            <v>0</v>
          </cell>
          <cell r="O261">
            <v>0</v>
          </cell>
          <cell r="P261">
            <v>0</v>
          </cell>
          <cell r="R261">
            <v>0</v>
          </cell>
        </row>
        <row r="262">
          <cell r="M262">
            <v>12.800000190734901</v>
          </cell>
          <cell r="N262">
            <v>0</v>
          </cell>
          <cell r="O262">
            <v>0</v>
          </cell>
          <cell r="P262">
            <v>0</v>
          </cell>
          <cell r="R262">
            <v>0</v>
          </cell>
        </row>
        <row r="263">
          <cell r="M263">
            <v>12.800000190734901</v>
          </cell>
          <cell r="N263">
            <v>0</v>
          </cell>
          <cell r="O263">
            <v>0</v>
          </cell>
          <cell r="P263">
            <v>0</v>
          </cell>
          <cell r="R263">
            <v>0</v>
          </cell>
        </row>
        <row r="264">
          <cell r="M264">
            <v>12.800000190734901</v>
          </cell>
          <cell r="N264">
            <v>0</v>
          </cell>
          <cell r="O264">
            <v>0</v>
          </cell>
          <cell r="P264">
            <v>0</v>
          </cell>
          <cell r="R264">
            <v>0</v>
          </cell>
        </row>
        <row r="265">
          <cell r="M265">
            <v>14.1000003814697</v>
          </cell>
          <cell r="N265">
            <v>0</v>
          </cell>
          <cell r="O265">
            <v>0</v>
          </cell>
          <cell r="P265">
            <v>0</v>
          </cell>
          <cell r="R265">
            <v>0</v>
          </cell>
        </row>
        <row r="266">
          <cell r="M266">
            <v>14.1000003814697</v>
          </cell>
          <cell r="N266">
            <v>0</v>
          </cell>
          <cell r="O266">
            <v>0</v>
          </cell>
          <cell r="P266">
            <v>0</v>
          </cell>
          <cell r="R266">
            <v>0</v>
          </cell>
        </row>
        <row r="267">
          <cell r="M267">
            <v>14.1000003814697</v>
          </cell>
          <cell r="N267">
            <v>0</v>
          </cell>
          <cell r="O267">
            <v>0</v>
          </cell>
          <cell r="P267">
            <v>0</v>
          </cell>
          <cell r="R267">
            <v>0</v>
          </cell>
        </row>
        <row r="268">
          <cell r="M268">
            <v>14.1000003814697</v>
          </cell>
          <cell r="N268">
            <v>0</v>
          </cell>
          <cell r="O268">
            <v>0</v>
          </cell>
          <cell r="P268">
            <v>0</v>
          </cell>
          <cell r="R268">
            <v>0</v>
          </cell>
        </row>
        <row r="269">
          <cell r="M269">
            <v>14.1000003814697</v>
          </cell>
          <cell r="N269">
            <v>0</v>
          </cell>
          <cell r="O269">
            <v>0</v>
          </cell>
          <cell r="P269">
            <v>0</v>
          </cell>
          <cell r="R269">
            <v>0</v>
          </cell>
        </row>
        <row r="270">
          <cell r="M270">
            <v>14.1000003814697</v>
          </cell>
          <cell r="N270">
            <v>0</v>
          </cell>
          <cell r="O270">
            <v>0</v>
          </cell>
          <cell r="P270">
            <v>0</v>
          </cell>
          <cell r="R270">
            <v>0</v>
          </cell>
        </row>
        <row r="271">
          <cell r="M271">
            <v>12.800000190734901</v>
          </cell>
          <cell r="N271">
            <v>0</v>
          </cell>
          <cell r="O271">
            <v>0</v>
          </cell>
          <cell r="P271">
            <v>0</v>
          </cell>
          <cell r="R271">
            <v>0</v>
          </cell>
        </row>
        <row r="272">
          <cell r="M272">
            <v>12.800000190734901</v>
          </cell>
          <cell r="N272">
            <v>0</v>
          </cell>
          <cell r="O272">
            <v>0</v>
          </cell>
          <cell r="P272">
            <v>0</v>
          </cell>
          <cell r="R272">
            <v>0</v>
          </cell>
        </row>
        <row r="273">
          <cell r="M273">
            <v>12.800000190734901</v>
          </cell>
          <cell r="N273">
            <v>0</v>
          </cell>
          <cell r="O273">
            <v>0</v>
          </cell>
          <cell r="P273">
            <v>0</v>
          </cell>
          <cell r="R273">
            <v>0</v>
          </cell>
        </row>
        <row r="274">
          <cell r="M274">
            <v>12.800000190734901</v>
          </cell>
          <cell r="N274">
            <v>0</v>
          </cell>
          <cell r="O274">
            <v>0</v>
          </cell>
          <cell r="P274">
            <v>0</v>
          </cell>
          <cell r="R274">
            <v>0</v>
          </cell>
        </row>
        <row r="275">
          <cell r="M275">
            <v>12.800000190734901</v>
          </cell>
          <cell r="N275">
            <v>0</v>
          </cell>
          <cell r="O275">
            <v>0</v>
          </cell>
          <cell r="P275">
            <v>0</v>
          </cell>
          <cell r="R275">
            <v>0</v>
          </cell>
        </row>
        <row r="276">
          <cell r="M276">
            <v>12.800000190734901</v>
          </cell>
          <cell r="N276">
            <v>0</v>
          </cell>
          <cell r="O276">
            <v>0</v>
          </cell>
          <cell r="P276">
            <v>0</v>
          </cell>
          <cell r="R276">
            <v>0</v>
          </cell>
        </row>
        <row r="277">
          <cell r="M277">
            <v>14.1000003814697</v>
          </cell>
          <cell r="N277">
            <v>0</v>
          </cell>
          <cell r="O277">
            <v>0</v>
          </cell>
          <cell r="P277">
            <v>0</v>
          </cell>
          <cell r="R277">
            <v>0</v>
          </cell>
        </row>
        <row r="278">
          <cell r="M278">
            <v>14.1000003814697</v>
          </cell>
          <cell r="N278">
            <v>0</v>
          </cell>
          <cell r="O278">
            <v>0</v>
          </cell>
          <cell r="P278">
            <v>0</v>
          </cell>
          <cell r="R278">
            <v>0</v>
          </cell>
        </row>
        <row r="279">
          <cell r="M279">
            <v>14.1000003814697</v>
          </cell>
          <cell r="N279">
            <v>0</v>
          </cell>
          <cell r="O279">
            <v>0</v>
          </cell>
          <cell r="P279">
            <v>0</v>
          </cell>
          <cell r="R279">
            <v>0</v>
          </cell>
        </row>
        <row r="280">
          <cell r="M280">
            <v>14.1000003814697</v>
          </cell>
          <cell r="N280">
            <v>0</v>
          </cell>
          <cell r="O280">
            <v>0</v>
          </cell>
          <cell r="P280">
            <v>0</v>
          </cell>
          <cell r="R280">
            <v>0</v>
          </cell>
        </row>
        <row r="281">
          <cell r="M281">
            <v>14.1000003814697</v>
          </cell>
          <cell r="N281">
            <v>0</v>
          </cell>
          <cell r="O281">
            <v>0</v>
          </cell>
          <cell r="P281">
            <v>0</v>
          </cell>
          <cell r="R281">
            <v>0</v>
          </cell>
        </row>
        <row r="282">
          <cell r="M282">
            <v>14.1000003814697</v>
          </cell>
          <cell r="N282">
            <v>0</v>
          </cell>
          <cell r="O282">
            <v>0</v>
          </cell>
          <cell r="P282">
            <v>0</v>
          </cell>
          <cell r="R282">
            <v>0</v>
          </cell>
        </row>
        <row r="283">
          <cell r="M283">
            <v>12.800000190734901</v>
          </cell>
          <cell r="N283">
            <v>0</v>
          </cell>
          <cell r="O283">
            <v>0</v>
          </cell>
          <cell r="P283">
            <v>0</v>
          </cell>
          <cell r="R283">
            <v>0</v>
          </cell>
        </row>
        <row r="284">
          <cell r="M284">
            <v>12.800000190734901</v>
          </cell>
          <cell r="N284">
            <v>0</v>
          </cell>
          <cell r="O284">
            <v>0</v>
          </cell>
          <cell r="P284">
            <v>0</v>
          </cell>
          <cell r="R284">
            <v>0</v>
          </cell>
        </row>
        <row r="285">
          <cell r="M285">
            <v>12.800000190734901</v>
          </cell>
          <cell r="N285">
            <v>0</v>
          </cell>
          <cell r="O285">
            <v>0</v>
          </cell>
          <cell r="P285">
            <v>0</v>
          </cell>
          <cell r="R285">
            <v>0</v>
          </cell>
        </row>
        <row r="286">
          <cell r="M286">
            <v>12.800000190734901</v>
          </cell>
          <cell r="N286">
            <v>0</v>
          </cell>
          <cell r="O286">
            <v>0</v>
          </cell>
          <cell r="P286">
            <v>0</v>
          </cell>
          <cell r="R286">
            <v>0</v>
          </cell>
        </row>
        <row r="287">
          <cell r="M287">
            <v>12.800000190734901</v>
          </cell>
          <cell r="N287">
            <v>0</v>
          </cell>
          <cell r="O287">
            <v>0</v>
          </cell>
          <cell r="P287">
            <v>0</v>
          </cell>
          <cell r="R287">
            <v>0</v>
          </cell>
        </row>
        <row r="288">
          <cell r="M288">
            <v>12.800000190734901</v>
          </cell>
          <cell r="N288">
            <v>0</v>
          </cell>
          <cell r="O288">
            <v>0</v>
          </cell>
          <cell r="P288">
            <v>0</v>
          </cell>
          <cell r="R288">
            <v>0</v>
          </cell>
        </row>
        <row r="289">
          <cell r="M289">
            <v>14.1000003814697</v>
          </cell>
          <cell r="N289">
            <v>0</v>
          </cell>
          <cell r="O289">
            <v>0</v>
          </cell>
          <cell r="P289">
            <v>0</v>
          </cell>
          <cell r="R289">
            <v>0</v>
          </cell>
        </row>
        <row r="290">
          <cell r="M290">
            <v>14.1000003814697</v>
          </cell>
          <cell r="N290">
            <v>0</v>
          </cell>
          <cell r="O290">
            <v>0</v>
          </cell>
          <cell r="P290">
            <v>0</v>
          </cell>
          <cell r="R290">
            <v>0</v>
          </cell>
        </row>
        <row r="291">
          <cell r="M291">
            <v>14.1000003814697</v>
          </cell>
          <cell r="N291">
            <v>0</v>
          </cell>
          <cell r="O291">
            <v>0</v>
          </cell>
          <cell r="P291">
            <v>0</v>
          </cell>
          <cell r="R291">
            <v>0</v>
          </cell>
        </row>
        <row r="292">
          <cell r="M292">
            <v>14.1000003814697</v>
          </cell>
          <cell r="N292">
            <v>0</v>
          </cell>
          <cell r="O292">
            <v>0</v>
          </cell>
          <cell r="P292">
            <v>0</v>
          </cell>
          <cell r="R292">
            <v>0</v>
          </cell>
        </row>
        <row r="293">
          <cell r="M293">
            <v>14.1000003814697</v>
          </cell>
          <cell r="N293">
            <v>0</v>
          </cell>
          <cell r="O293">
            <v>0</v>
          </cell>
          <cell r="P293">
            <v>0</v>
          </cell>
          <cell r="R293">
            <v>0</v>
          </cell>
        </row>
        <row r="294">
          <cell r="M294">
            <v>14.1000003814697</v>
          </cell>
          <cell r="N294">
            <v>0</v>
          </cell>
          <cell r="O294">
            <v>0</v>
          </cell>
          <cell r="P294">
            <v>0</v>
          </cell>
          <cell r="R294">
            <v>0</v>
          </cell>
        </row>
        <row r="295">
          <cell r="M295">
            <v>12.800000190734901</v>
          </cell>
          <cell r="N295">
            <v>0</v>
          </cell>
          <cell r="O295">
            <v>0</v>
          </cell>
          <cell r="P295">
            <v>0</v>
          </cell>
          <cell r="R295">
            <v>0</v>
          </cell>
        </row>
        <row r="296">
          <cell r="M296">
            <v>12.800000190734901</v>
          </cell>
          <cell r="N296">
            <v>0</v>
          </cell>
          <cell r="O296">
            <v>0</v>
          </cell>
          <cell r="P296">
            <v>0</v>
          </cell>
          <cell r="R296">
            <v>0</v>
          </cell>
        </row>
        <row r="297">
          <cell r="M297">
            <v>12.800000190734901</v>
          </cell>
          <cell r="N297">
            <v>0</v>
          </cell>
          <cell r="O297">
            <v>0</v>
          </cell>
          <cell r="P297">
            <v>0</v>
          </cell>
          <cell r="R297">
            <v>0</v>
          </cell>
        </row>
        <row r="298">
          <cell r="M298">
            <v>12.800000190734901</v>
          </cell>
          <cell r="N298">
            <v>0</v>
          </cell>
          <cell r="O298">
            <v>0</v>
          </cell>
          <cell r="P298">
            <v>0</v>
          </cell>
          <cell r="R298">
            <v>0</v>
          </cell>
        </row>
        <row r="299">
          <cell r="M299">
            <v>12.800000190734901</v>
          </cell>
          <cell r="N299">
            <v>0</v>
          </cell>
          <cell r="O299">
            <v>0</v>
          </cell>
          <cell r="P299">
            <v>0</v>
          </cell>
          <cell r="R299">
            <v>0</v>
          </cell>
        </row>
        <row r="300">
          <cell r="M300">
            <v>12.800000190734901</v>
          </cell>
          <cell r="N300">
            <v>0</v>
          </cell>
          <cell r="O300">
            <v>0</v>
          </cell>
          <cell r="P300">
            <v>0</v>
          </cell>
          <cell r="R300">
            <v>0</v>
          </cell>
        </row>
        <row r="301">
          <cell r="M301">
            <v>14.1000003814697</v>
          </cell>
          <cell r="N301">
            <v>0</v>
          </cell>
          <cell r="O301">
            <v>0</v>
          </cell>
          <cell r="P301">
            <v>0</v>
          </cell>
          <cell r="R301">
            <v>0</v>
          </cell>
        </row>
        <row r="302">
          <cell r="M302">
            <v>14.1000003814697</v>
          </cell>
          <cell r="N302">
            <v>0</v>
          </cell>
          <cell r="O302">
            <v>0</v>
          </cell>
          <cell r="P302">
            <v>0</v>
          </cell>
          <cell r="R302">
            <v>0</v>
          </cell>
        </row>
        <row r="303">
          <cell r="M303">
            <v>14.1000003814697</v>
          </cell>
          <cell r="N303">
            <v>0</v>
          </cell>
          <cell r="O303">
            <v>0</v>
          </cell>
          <cell r="P303">
            <v>0</v>
          </cell>
          <cell r="R303">
            <v>0</v>
          </cell>
        </row>
        <row r="304">
          <cell r="M304">
            <v>14.1000003814697</v>
          </cell>
          <cell r="N304">
            <v>0</v>
          </cell>
          <cell r="O304">
            <v>0</v>
          </cell>
          <cell r="P304">
            <v>0</v>
          </cell>
          <cell r="R304">
            <v>0</v>
          </cell>
        </row>
        <row r="305">
          <cell r="M305">
            <v>14.1000003814697</v>
          </cell>
          <cell r="N305">
            <v>0</v>
          </cell>
          <cell r="O305">
            <v>0</v>
          </cell>
          <cell r="P305">
            <v>0</v>
          </cell>
          <cell r="R305">
            <v>0</v>
          </cell>
        </row>
        <row r="306">
          <cell r="M306">
            <v>14.1000003814697</v>
          </cell>
          <cell r="N306">
            <v>0</v>
          </cell>
          <cell r="O306">
            <v>0</v>
          </cell>
          <cell r="P306">
            <v>0</v>
          </cell>
          <cell r="R306">
            <v>0</v>
          </cell>
        </row>
        <row r="307">
          <cell r="M307">
            <v>12.800000190734901</v>
          </cell>
          <cell r="N307">
            <v>0</v>
          </cell>
          <cell r="O307">
            <v>0</v>
          </cell>
          <cell r="P307">
            <v>0</v>
          </cell>
          <cell r="R307">
            <v>0</v>
          </cell>
        </row>
        <row r="308">
          <cell r="M308">
            <v>12.800000190734901</v>
          </cell>
          <cell r="N308">
            <v>0</v>
          </cell>
          <cell r="O308">
            <v>0</v>
          </cell>
          <cell r="P308">
            <v>0</v>
          </cell>
          <cell r="R308">
            <v>0</v>
          </cell>
        </row>
        <row r="309">
          <cell r="M309">
            <v>12.800000190734901</v>
          </cell>
          <cell r="N309">
            <v>0</v>
          </cell>
          <cell r="O309">
            <v>0</v>
          </cell>
          <cell r="P309">
            <v>0</v>
          </cell>
          <cell r="R309">
            <v>0</v>
          </cell>
        </row>
        <row r="310">
          <cell r="M310">
            <v>12.800000190734901</v>
          </cell>
          <cell r="N310">
            <v>1431.67736816406</v>
          </cell>
          <cell r="O310">
            <v>260.37600708007801</v>
          </cell>
          <cell r="P310">
            <v>15.199999809265099</v>
          </cell>
          <cell r="R310">
            <v>1652.84790039063</v>
          </cell>
        </row>
        <row r="311">
          <cell r="M311">
            <v>12.800000190734901</v>
          </cell>
          <cell r="N311">
            <v>0</v>
          </cell>
          <cell r="O311">
            <v>0</v>
          </cell>
          <cell r="P311">
            <v>0</v>
          </cell>
          <cell r="R311">
            <v>0</v>
          </cell>
        </row>
        <row r="312">
          <cell r="M312">
            <v>12.800000190734901</v>
          </cell>
          <cell r="N312">
            <v>0</v>
          </cell>
          <cell r="O312">
            <v>0</v>
          </cell>
          <cell r="P312">
            <v>0</v>
          </cell>
          <cell r="R312">
            <v>0</v>
          </cell>
        </row>
        <row r="313">
          <cell r="M313">
            <v>14.1000003814697</v>
          </cell>
          <cell r="N313">
            <v>0</v>
          </cell>
          <cell r="O313">
            <v>0</v>
          </cell>
          <cell r="P313">
            <v>0</v>
          </cell>
          <cell r="R313">
            <v>0</v>
          </cell>
        </row>
        <row r="314">
          <cell r="M314">
            <v>14.1000003814697</v>
          </cell>
          <cell r="N314">
            <v>0</v>
          </cell>
          <cell r="O314">
            <v>0</v>
          </cell>
          <cell r="P314">
            <v>0</v>
          </cell>
          <cell r="R314">
            <v>0</v>
          </cell>
        </row>
        <row r="315">
          <cell r="M315">
            <v>14.1000003814697</v>
          </cell>
          <cell r="N315">
            <v>0</v>
          </cell>
          <cell r="O315">
            <v>0</v>
          </cell>
          <cell r="P315">
            <v>0</v>
          </cell>
          <cell r="R315">
            <v>0</v>
          </cell>
        </row>
        <row r="316">
          <cell r="M316">
            <v>14.1000003814697</v>
          </cell>
          <cell r="N316">
            <v>0</v>
          </cell>
          <cell r="O316">
            <v>0</v>
          </cell>
          <cell r="P316">
            <v>0</v>
          </cell>
          <cell r="R316">
            <v>0</v>
          </cell>
        </row>
        <row r="317">
          <cell r="M317">
            <v>14.1000003814697</v>
          </cell>
          <cell r="N317">
            <v>0</v>
          </cell>
          <cell r="O317">
            <v>0</v>
          </cell>
          <cell r="P317">
            <v>0</v>
          </cell>
          <cell r="R317">
            <v>0</v>
          </cell>
        </row>
        <row r="318">
          <cell r="M318">
            <v>14.1000003814697</v>
          </cell>
          <cell r="N318">
            <v>0</v>
          </cell>
          <cell r="O318">
            <v>0</v>
          </cell>
          <cell r="P318">
            <v>0</v>
          </cell>
          <cell r="R318">
            <v>0</v>
          </cell>
        </row>
        <row r="319">
          <cell r="M319">
            <v>12.800000190734901</v>
          </cell>
          <cell r="N319">
            <v>0</v>
          </cell>
          <cell r="O319">
            <v>0</v>
          </cell>
          <cell r="P319">
            <v>0</v>
          </cell>
          <cell r="R319">
            <v>0</v>
          </cell>
        </row>
        <row r="320">
          <cell r="M320">
            <v>12.800000190734901</v>
          </cell>
          <cell r="N320">
            <v>0</v>
          </cell>
          <cell r="O320">
            <v>0</v>
          </cell>
          <cell r="P320">
            <v>0</v>
          </cell>
          <cell r="R320">
            <v>0</v>
          </cell>
        </row>
        <row r="321">
          <cell r="M321">
            <v>12.800000190734901</v>
          </cell>
          <cell r="N321">
            <v>0</v>
          </cell>
          <cell r="O321">
            <v>0</v>
          </cell>
          <cell r="P321">
            <v>0</v>
          </cell>
          <cell r="R321">
            <v>0</v>
          </cell>
        </row>
        <row r="322">
          <cell r="M322">
            <v>12.800000190734901</v>
          </cell>
          <cell r="N322">
            <v>1437.37976074219</v>
          </cell>
          <cell r="O322">
            <v>260.37600708007801</v>
          </cell>
          <cell r="P322">
            <v>15.199999809265099</v>
          </cell>
          <cell r="R322">
            <v>1808.49597167969</v>
          </cell>
        </row>
        <row r="323">
          <cell r="M323">
            <v>12.800000190734901</v>
          </cell>
          <cell r="N323">
            <v>0</v>
          </cell>
          <cell r="O323">
            <v>0</v>
          </cell>
          <cell r="P323">
            <v>0</v>
          </cell>
          <cell r="R323">
            <v>0</v>
          </cell>
        </row>
        <row r="324">
          <cell r="M324">
            <v>12.800000190734901</v>
          </cell>
          <cell r="N324">
            <v>0</v>
          </cell>
          <cell r="O324">
            <v>0</v>
          </cell>
          <cell r="P324">
            <v>0</v>
          </cell>
          <cell r="R324">
            <v>0</v>
          </cell>
        </row>
        <row r="325">
          <cell r="M325">
            <v>14.1000003814697</v>
          </cell>
          <cell r="N325">
            <v>0</v>
          </cell>
          <cell r="O325">
            <v>0</v>
          </cell>
          <cell r="P325">
            <v>0</v>
          </cell>
          <cell r="R325">
            <v>0</v>
          </cell>
        </row>
        <row r="326">
          <cell r="M326">
            <v>14.1000003814697</v>
          </cell>
          <cell r="N326">
            <v>0</v>
          </cell>
          <cell r="O326">
            <v>0</v>
          </cell>
          <cell r="P326">
            <v>0</v>
          </cell>
          <cell r="R326">
            <v>0</v>
          </cell>
        </row>
        <row r="327">
          <cell r="M327">
            <v>14.1000003814697</v>
          </cell>
          <cell r="N327">
            <v>0</v>
          </cell>
          <cell r="O327">
            <v>0</v>
          </cell>
          <cell r="P327">
            <v>0</v>
          </cell>
          <cell r="R327">
            <v>0</v>
          </cell>
        </row>
        <row r="328">
          <cell r="M328">
            <v>14.1000003814697</v>
          </cell>
          <cell r="N328">
            <v>0</v>
          </cell>
          <cell r="O328">
            <v>0</v>
          </cell>
          <cell r="P328">
            <v>0</v>
          </cell>
          <cell r="R328">
            <v>0</v>
          </cell>
        </row>
        <row r="329">
          <cell r="M329">
            <v>14.1000003814697</v>
          </cell>
          <cell r="N329">
            <v>0</v>
          </cell>
          <cell r="O329">
            <v>0</v>
          </cell>
          <cell r="P329">
            <v>0</v>
          </cell>
          <cell r="R329">
            <v>0</v>
          </cell>
        </row>
        <row r="330">
          <cell r="M330">
            <v>14.1000003814697</v>
          </cell>
          <cell r="N330">
            <v>0</v>
          </cell>
          <cell r="O330">
            <v>0</v>
          </cell>
          <cell r="P330">
            <v>0</v>
          </cell>
          <cell r="R330">
            <v>0</v>
          </cell>
        </row>
        <row r="331">
          <cell r="M331">
            <v>12.800000190734901</v>
          </cell>
          <cell r="N331">
            <v>0</v>
          </cell>
          <cell r="O331">
            <v>0</v>
          </cell>
          <cell r="P331">
            <v>0</v>
          </cell>
          <cell r="R331">
            <v>0</v>
          </cell>
        </row>
        <row r="332">
          <cell r="M332">
            <v>12.800000190734901</v>
          </cell>
          <cell r="N332">
            <v>0</v>
          </cell>
          <cell r="O332">
            <v>0</v>
          </cell>
          <cell r="P332">
            <v>0</v>
          </cell>
          <cell r="R332">
            <v>0</v>
          </cell>
        </row>
        <row r="333">
          <cell r="M333">
            <v>12.800000190734901</v>
          </cell>
          <cell r="N333">
            <v>0</v>
          </cell>
          <cell r="O333">
            <v>0</v>
          </cell>
          <cell r="P333">
            <v>0</v>
          </cell>
          <cell r="R333">
            <v>0</v>
          </cell>
        </row>
        <row r="334">
          <cell r="M334">
            <v>12.800000190734901</v>
          </cell>
          <cell r="N334">
            <v>1478.15454101563</v>
          </cell>
          <cell r="O334">
            <v>260.37600708007801</v>
          </cell>
          <cell r="P334">
            <v>15.199999809265099</v>
          </cell>
          <cell r="R334">
            <v>1906.99194335938</v>
          </cell>
        </row>
        <row r="335">
          <cell r="M335">
            <v>12.800000190734901</v>
          </cell>
          <cell r="N335">
            <v>0</v>
          </cell>
          <cell r="O335">
            <v>0</v>
          </cell>
          <cell r="P335">
            <v>0</v>
          </cell>
          <cell r="R335">
            <v>0</v>
          </cell>
        </row>
        <row r="336">
          <cell r="M336">
            <v>12.800000190734901</v>
          </cell>
          <cell r="N336">
            <v>0</v>
          </cell>
          <cell r="O336">
            <v>0</v>
          </cell>
          <cell r="P336">
            <v>0</v>
          </cell>
          <cell r="R336">
            <v>0</v>
          </cell>
        </row>
        <row r="337">
          <cell r="M337">
            <v>14.1000003814697</v>
          </cell>
          <cell r="N337">
            <v>0</v>
          </cell>
          <cell r="O337">
            <v>0</v>
          </cell>
          <cell r="P337">
            <v>0</v>
          </cell>
          <cell r="R337">
            <v>0</v>
          </cell>
        </row>
        <row r="338">
          <cell r="M338">
            <v>14.1000003814697</v>
          </cell>
          <cell r="N338">
            <v>0</v>
          </cell>
          <cell r="O338">
            <v>0</v>
          </cell>
          <cell r="P338">
            <v>0</v>
          </cell>
          <cell r="R338">
            <v>0</v>
          </cell>
        </row>
        <row r="339">
          <cell r="M339">
            <v>14.1000003814697</v>
          </cell>
          <cell r="N339">
            <v>0</v>
          </cell>
          <cell r="O339">
            <v>0</v>
          </cell>
          <cell r="P339">
            <v>0</v>
          </cell>
          <cell r="R339">
            <v>0</v>
          </cell>
        </row>
        <row r="340">
          <cell r="M340">
            <v>14.1000003814697</v>
          </cell>
          <cell r="N340">
            <v>0</v>
          </cell>
          <cell r="O340">
            <v>0</v>
          </cell>
          <cell r="P340">
            <v>0</v>
          </cell>
          <cell r="R340">
            <v>0</v>
          </cell>
        </row>
        <row r="341">
          <cell r="M341">
            <v>14.1000003814697</v>
          </cell>
          <cell r="N341">
            <v>0</v>
          </cell>
          <cell r="O341">
            <v>0</v>
          </cell>
          <cell r="P341">
            <v>0</v>
          </cell>
          <cell r="R341">
            <v>0</v>
          </cell>
        </row>
        <row r="342">
          <cell r="M342">
            <v>14.1000003814697</v>
          </cell>
          <cell r="N342">
            <v>0</v>
          </cell>
          <cell r="O342">
            <v>0</v>
          </cell>
          <cell r="P342">
            <v>0</v>
          </cell>
          <cell r="R342">
            <v>0</v>
          </cell>
        </row>
        <row r="343">
          <cell r="M343">
            <v>12.800000190734901</v>
          </cell>
          <cell r="N343">
            <v>0</v>
          </cell>
          <cell r="O343">
            <v>0</v>
          </cell>
          <cell r="P343">
            <v>0</v>
          </cell>
          <cell r="R343">
            <v>0</v>
          </cell>
        </row>
        <row r="344">
          <cell r="M344">
            <v>12.800000190734901</v>
          </cell>
          <cell r="N344">
            <v>0</v>
          </cell>
          <cell r="O344">
            <v>0</v>
          </cell>
          <cell r="P344">
            <v>0</v>
          </cell>
          <cell r="R344">
            <v>0</v>
          </cell>
        </row>
        <row r="345">
          <cell r="M345">
            <v>12.800000190734901</v>
          </cell>
          <cell r="N345">
            <v>0</v>
          </cell>
          <cell r="O345">
            <v>0</v>
          </cell>
          <cell r="P345">
            <v>0</v>
          </cell>
          <cell r="R345">
            <v>0</v>
          </cell>
        </row>
        <row r="346">
          <cell r="M346">
            <v>12.800000190734901</v>
          </cell>
          <cell r="N346">
            <v>1520.10107421875</v>
          </cell>
          <cell r="O346">
            <v>260.37600708007801</v>
          </cell>
          <cell r="P346">
            <v>15.199999809265099</v>
          </cell>
          <cell r="R346">
            <v>2003.81604003906</v>
          </cell>
        </row>
        <row r="347">
          <cell r="M347">
            <v>12.800000190734901</v>
          </cell>
          <cell r="N347">
            <v>0</v>
          </cell>
          <cell r="O347">
            <v>0</v>
          </cell>
          <cell r="P347">
            <v>0</v>
          </cell>
          <cell r="R347">
            <v>0</v>
          </cell>
        </row>
        <row r="348">
          <cell r="M348">
            <v>12.800000190734901</v>
          </cell>
          <cell r="N348">
            <v>0</v>
          </cell>
          <cell r="O348">
            <v>0</v>
          </cell>
          <cell r="P348">
            <v>0</v>
          </cell>
          <cell r="R348">
            <v>0</v>
          </cell>
        </row>
        <row r="349">
          <cell r="M349">
            <v>14.1000003814697</v>
          </cell>
          <cell r="N349">
            <v>0</v>
          </cell>
          <cell r="O349">
            <v>0</v>
          </cell>
          <cell r="P349">
            <v>0</v>
          </cell>
          <cell r="R349">
            <v>0</v>
          </cell>
        </row>
        <row r="350">
          <cell r="M350">
            <v>14.1000003814697</v>
          </cell>
          <cell r="N350">
            <v>0</v>
          </cell>
          <cell r="O350">
            <v>0</v>
          </cell>
          <cell r="P350">
            <v>0</v>
          </cell>
          <cell r="R350">
            <v>0</v>
          </cell>
        </row>
        <row r="351">
          <cell r="M351">
            <v>14.1000003814697</v>
          </cell>
          <cell r="N351">
            <v>0</v>
          </cell>
          <cell r="O351">
            <v>0</v>
          </cell>
          <cell r="P351">
            <v>0</v>
          </cell>
          <cell r="R351">
            <v>0</v>
          </cell>
        </row>
        <row r="352">
          <cell r="M352">
            <v>14.1000003814697</v>
          </cell>
          <cell r="N352">
            <v>0</v>
          </cell>
          <cell r="O352">
            <v>0</v>
          </cell>
          <cell r="P352">
            <v>0</v>
          </cell>
          <cell r="R352">
            <v>0</v>
          </cell>
        </row>
        <row r="353">
          <cell r="M353">
            <v>14.1000003814697</v>
          </cell>
          <cell r="N353">
            <v>0</v>
          </cell>
          <cell r="O353">
            <v>0</v>
          </cell>
          <cell r="P353">
            <v>0</v>
          </cell>
          <cell r="R353">
            <v>0</v>
          </cell>
        </row>
        <row r="354">
          <cell r="M354">
            <v>14.1000003814697</v>
          </cell>
          <cell r="N354">
            <v>0</v>
          </cell>
          <cell r="O354">
            <v>0</v>
          </cell>
          <cell r="P354">
            <v>0</v>
          </cell>
          <cell r="R354">
            <v>0</v>
          </cell>
        </row>
        <row r="355">
          <cell r="M355">
            <v>12.800000190734901</v>
          </cell>
          <cell r="N355">
            <v>0</v>
          </cell>
          <cell r="O355">
            <v>0</v>
          </cell>
          <cell r="P355">
            <v>0</v>
          </cell>
          <cell r="R355">
            <v>0</v>
          </cell>
        </row>
        <row r="356">
          <cell r="M356">
            <v>12.800000190734901</v>
          </cell>
          <cell r="N356">
            <v>0</v>
          </cell>
          <cell r="O356">
            <v>0</v>
          </cell>
          <cell r="P356">
            <v>0</v>
          </cell>
          <cell r="R356">
            <v>0</v>
          </cell>
        </row>
        <row r="357">
          <cell r="M357">
            <v>12.800000190734901</v>
          </cell>
          <cell r="N357">
            <v>0</v>
          </cell>
          <cell r="O357">
            <v>0</v>
          </cell>
          <cell r="P357">
            <v>0</v>
          </cell>
          <cell r="R357">
            <v>0</v>
          </cell>
        </row>
        <row r="358">
          <cell r="M358">
            <v>12.800000190734901</v>
          </cell>
          <cell r="N358">
            <v>3126.43872070313</v>
          </cell>
          <cell r="O358">
            <v>520.75201416015602</v>
          </cell>
          <cell r="P358">
            <v>30.399999618530298</v>
          </cell>
          <cell r="R358">
            <v>3856.5439453125</v>
          </cell>
        </row>
        <row r="359">
          <cell r="M359">
            <v>12.800000190734901</v>
          </cell>
          <cell r="N359">
            <v>0</v>
          </cell>
          <cell r="O359">
            <v>0</v>
          </cell>
          <cell r="P359">
            <v>0</v>
          </cell>
          <cell r="R359">
            <v>0</v>
          </cell>
        </row>
        <row r="360">
          <cell r="M360">
            <v>12.800000190734901</v>
          </cell>
          <cell r="N360">
            <v>0</v>
          </cell>
          <cell r="O360">
            <v>0</v>
          </cell>
          <cell r="P360">
            <v>0</v>
          </cell>
          <cell r="R360">
            <v>0</v>
          </cell>
        </row>
        <row r="361">
          <cell r="M361">
            <v>14.1000003814697</v>
          </cell>
          <cell r="N361">
            <v>0</v>
          </cell>
          <cell r="O361">
            <v>0</v>
          </cell>
          <cell r="P361">
            <v>0</v>
          </cell>
          <cell r="R361">
            <v>0</v>
          </cell>
        </row>
        <row r="362">
          <cell r="M362">
            <v>14.1000003814697</v>
          </cell>
          <cell r="N362">
            <v>0</v>
          </cell>
          <cell r="O362">
            <v>0</v>
          </cell>
          <cell r="P362">
            <v>0</v>
          </cell>
          <cell r="R362">
            <v>0</v>
          </cell>
        </row>
        <row r="363">
          <cell r="M363">
            <v>14.1000003814697</v>
          </cell>
          <cell r="N363">
            <v>0</v>
          </cell>
          <cell r="O363">
            <v>0</v>
          </cell>
          <cell r="P363">
            <v>0</v>
          </cell>
          <cell r="R363">
            <v>0</v>
          </cell>
        </row>
        <row r="364">
          <cell r="M364">
            <v>14.1000003814697</v>
          </cell>
          <cell r="N364">
            <v>0</v>
          </cell>
          <cell r="O364">
            <v>0</v>
          </cell>
          <cell r="P364">
            <v>0</v>
          </cell>
          <cell r="R364">
            <v>0</v>
          </cell>
        </row>
        <row r="365">
          <cell r="M365">
            <v>14.1000003814697</v>
          </cell>
          <cell r="N365">
            <v>0</v>
          </cell>
          <cell r="O365">
            <v>0</v>
          </cell>
          <cell r="P365">
            <v>0</v>
          </cell>
          <cell r="R365">
            <v>0</v>
          </cell>
        </row>
        <row r="366">
          <cell r="M366">
            <v>14.1000003814697</v>
          </cell>
          <cell r="N366">
            <v>0</v>
          </cell>
          <cell r="O366">
            <v>0</v>
          </cell>
          <cell r="P366">
            <v>0</v>
          </cell>
          <cell r="R366">
            <v>0</v>
          </cell>
        </row>
        <row r="367">
          <cell r="M367">
            <v>12.800000190734901</v>
          </cell>
          <cell r="N367">
            <v>0</v>
          </cell>
          <cell r="O367">
            <v>0</v>
          </cell>
          <cell r="P367">
            <v>0</v>
          </cell>
          <cell r="R367">
            <v>0</v>
          </cell>
        </row>
        <row r="368">
          <cell r="M368">
            <v>12.800000190734901</v>
          </cell>
          <cell r="N368">
            <v>0</v>
          </cell>
          <cell r="O368">
            <v>0</v>
          </cell>
          <cell r="P368">
            <v>0</v>
          </cell>
          <cell r="R368">
            <v>0</v>
          </cell>
        </row>
        <row r="369">
          <cell r="M369">
            <v>12.800000190734901</v>
          </cell>
          <cell r="N369">
            <v>0</v>
          </cell>
          <cell r="O369">
            <v>0</v>
          </cell>
          <cell r="P369">
            <v>0</v>
          </cell>
          <cell r="R369">
            <v>0</v>
          </cell>
        </row>
        <row r="370">
          <cell r="M370">
            <v>12.800000190734901</v>
          </cell>
          <cell r="N370">
            <v>6430.45361328125</v>
          </cell>
          <cell r="O370">
            <v>1041.50402832031</v>
          </cell>
          <cell r="P370">
            <v>60.799999237060497</v>
          </cell>
          <cell r="R370">
            <v>7783.76806640625</v>
          </cell>
        </row>
        <row r="371">
          <cell r="M371">
            <v>12.800000190734901</v>
          </cell>
          <cell r="N371">
            <v>0</v>
          </cell>
          <cell r="O371">
            <v>0</v>
          </cell>
          <cell r="P371">
            <v>0</v>
          </cell>
          <cell r="R371">
            <v>0</v>
          </cell>
        </row>
        <row r="372">
          <cell r="M372">
            <v>12.800000190734901</v>
          </cell>
          <cell r="N372">
            <v>0</v>
          </cell>
          <cell r="O372">
            <v>0</v>
          </cell>
          <cell r="P372">
            <v>0</v>
          </cell>
          <cell r="R372">
            <v>0</v>
          </cell>
        </row>
        <row r="373">
          <cell r="M373">
            <v>14.1000003814697</v>
          </cell>
          <cell r="N373">
            <v>0</v>
          </cell>
          <cell r="O373">
            <v>0</v>
          </cell>
          <cell r="P373">
            <v>0</v>
          </cell>
          <cell r="R373">
            <v>0</v>
          </cell>
        </row>
        <row r="374">
          <cell r="M374">
            <v>14.1000003814697</v>
          </cell>
          <cell r="N374">
            <v>0</v>
          </cell>
          <cell r="O374">
            <v>0</v>
          </cell>
          <cell r="P374">
            <v>0</v>
          </cell>
          <cell r="R374">
            <v>0</v>
          </cell>
        </row>
        <row r="375">
          <cell r="M375">
            <v>14.1000003814697</v>
          </cell>
          <cell r="N375">
            <v>0</v>
          </cell>
          <cell r="O375">
            <v>0</v>
          </cell>
          <cell r="P375">
            <v>0</v>
          </cell>
          <cell r="R375">
            <v>0</v>
          </cell>
        </row>
        <row r="376">
          <cell r="M376">
            <v>14.1000003814697</v>
          </cell>
          <cell r="N376">
            <v>0</v>
          </cell>
          <cell r="O376">
            <v>0</v>
          </cell>
          <cell r="P376">
            <v>0</v>
          </cell>
          <cell r="R376">
            <v>0</v>
          </cell>
        </row>
        <row r="377">
          <cell r="M377">
            <v>14.1000003814697</v>
          </cell>
          <cell r="N377">
            <v>0</v>
          </cell>
          <cell r="O377">
            <v>0</v>
          </cell>
          <cell r="P377">
            <v>0</v>
          </cell>
          <cell r="R377">
            <v>0</v>
          </cell>
        </row>
        <row r="378">
          <cell r="M378">
            <v>14.1000003814697</v>
          </cell>
          <cell r="N378">
            <v>0</v>
          </cell>
          <cell r="O378">
            <v>0</v>
          </cell>
          <cell r="P378">
            <v>0</v>
          </cell>
          <cell r="R378">
            <v>0</v>
          </cell>
        </row>
        <row r="379">
          <cell r="M379">
            <v>12.800000190734901</v>
          </cell>
          <cell r="N379">
            <v>0</v>
          </cell>
          <cell r="O379">
            <v>0</v>
          </cell>
          <cell r="P379">
            <v>0</v>
          </cell>
          <cell r="R379">
            <v>0</v>
          </cell>
        </row>
        <row r="380">
          <cell r="M380">
            <v>12.800000190734901</v>
          </cell>
          <cell r="N380">
            <v>0</v>
          </cell>
          <cell r="O380">
            <v>0</v>
          </cell>
          <cell r="P380">
            <v>0</v>
          </cell>
          <cell r="R380">
            <v>0</v>
          </cell>
        </row>
        <row r="381">
          <cell r="M381">
            <v>12.800000190734901</v>
          </cell>
          <cell r="N381">
            <v>0</v>
          </cell>
          <cell r="O381">
            <v>0</v>
          </cell>
          <cell r="P381">
            <v>0</v>
          </cell>
          <cell r="R381">
            <v>0</v>
          </cell>
        </row>
        <row r="382">
          <cell r="M382">
            <v>12.800000190734901</v>
          </cell>
          <cell r="N382">
            <v>4959.7724609375</v>
          </cell>
          <cell r="O382">
            <v>781.12805175781295</v>
          </cell>
          <cell r="P382">
            <v>45.599998474121101</v>
          </cell>
          <cell r="R382">
            <v>6120.8876953125</v>
          </cell>
        </row>
        <row r="383">
          <cell r="M383">
            <v>12.800000190734901</v>
          </cell>
          <cell r="N383">
            <v>0</v>
          </cell>
          <cell r="O383">
            <v>0</v>
          </cell>
          <cell r="P383">
            <v>0</v>
          </cell>
          <cell r="R383">
            <v>0</v>
          </cell>
        </row>
        <row r="384">
          <cell r="M384">
            <v>12.800000190734901</v>
          </cell>
          <cell r="N384">
            <v>0</v>
          </cell>
          <cell r="O384">
            <v>0</v>
          </cell>
          <cell r="P384">
            <v>0</v>
          </cell>
          <cell r="R384">
            <v>0</v>
          </cell>
        </row>
        <row r="385">
          <cell r="M385">
            <v>14.1000003814697</v>
          </cell>
          <cell r="N385">
            <v>0</v>
          </cell>
          <cell r="O385">
            <v>0</v>
          </cell>
          <cell r="P385">
            <v>0</v>
          </cell>
          <cell r="R385">
            <v>0</v>
          </cell>
        </row>
        <row r="386">
          <cell r="M386">
            <v>14.1000003814697</v>
          </cell>
          <cell r="N386">
            <v>0</v>
          </cell>
          <cell r="O386">
            <v>0</v>
          </cell>
          <cell r="P386">
            <v>0</v>
          </cell>
          <cell r="R386">
            <v>0</v>
          </cell>
        </row>
        <row r="387">
          <cell r="M387">
            <v>13.8999996185303</v>
          </cell>
          <cell r="N387">
            <v>0</v>
          </cell>
          <cell r="O387">
            <v>0</v>
          </cell>
          <cell r="P387">
            <v>0</v>
          </cell>
          <cell r="R387">
            <v>0</v>
          </cell>
        </row>
        <row r="388">
          <cell r="M388">
            <v>13.8999996185303</v>
          </cell>
          <cell r="N388">
            <v>0</v>
          </cell>
          <cell r="O388">
            <v>0</v>
          </cell>
          <cell r="P388">
            <v>0</v>
          </cell>
          <cell r="R388">
            <v>0</v>
          </cell>
        </row>
        <row r="389">
          <cell r="M389">
            <v>13.8999996185303</v>
          </cell>
          <cell r="N389">
            <v>39886.7578125</v>
          </cell>
          <cell r="O389">
            <v>102273.2421875</v>
          </cell>
          <cell r="P389">
            <v>6108.82177734375</v>
          </cell>
          <cell r="R389">
            <v>521307.4375</v>
          </cell>
        </row>
        <row r="390">
          <cell r="M390">
            <v>13.8999996185303</v>
          </cell>
          <cell r="N390">
            <v>0</v>
          </cell>
          <cell r="O390">
            <v>0</v>
          </cell>
          <cell r="P390">
            <v>0</v>
          </cell>
          <cell r="R390">
            <v>0</v>
          </cell>
        </row>
        <row r="391">
          <cell r="M391">
            <v>12.800000190734901</v>
          </cell>
          <cell r="N391">
            <v>0</v>
          </cell>
          <cell r="O391">
            <v>0</v>
          </cell>
          <cell r="P391">
            <v>0</v>
          </cell>
          <cell r="R391">
            <v>0</v>
          </cell>
        </row>
        <row r="392">
          <cell r="M392">
            <v>12.800000190734901</v>
          </cell>
          <cell r="N392">
            <v>11607.595703125</v>
          </cell>
          <cell r="O392">
            <v>1320.45397949219</v>
          </cell>
          <cell r="P392">
            <v>75.800003051757798</v>
          </cell>
          <cell r="R392">
            <v>18949.06640625</v>
          </cell>
        </row>
        <row r="393">
          <cell r="M393">
            <v>12.800000190734901</v>
          </cell>
          <cell r="N393">
            <v>23910.8203125</v>
          </cell>
          <cell r="O393">
            <v>2640.90795898438</v>
          </cell>
          <cell r="P393">
            <v>151.59999084472699</v>
          </cell>
          <cell r="R393">
            <v>40244.859375</v>
          </cell>
        </row>
        <row r="394">
          <cell r="M394">
            <v>12.800000190734901</v>
          </cell>
          <cell r="N394">
            <v>0</v>
          </cell>
          <cell r="O394">
            <v>0</v>
          </cell>
          <cell r="P394">
            <v>0</v>
          </cell>
          <cell r="R394">
            <v>0</v>
          </cell>
        </row>
        <row r="395">
          <cell r="M395">
            <v>12.800000190734901</v>
          </cell>
          <cell r="N395">
            <v>0</v>
          </cell>
          <cell r="O395">
            <v>0</v>
          </cell>
          <cell r="P395">
            <v>0</v>
          </cell>
          <cell r="R395">
            <v>0</v>
          </cell>
        </row>
        <row r="396">
          <cell r="M396">
            <v>12.800000190734901</v>
          </cell>
          <cell r="N396">
            <v>0</v>
          </cell>
          <cell r="O396">
            <v>0</v>
          </cell>
          <cell r="P396">
            <v>0</v>
          </cell>
          <cell r="R396">
            <v>0</v>
          </cell>
        </row>
        <row r="397">
          <cell r="M397">
            <v>14.1000003814697</v>
          </cell>
          <cell r="N397">
            <v>0</v>
          </cell>
          <cell r="O397">
            <v>0</v>
          </cell>
          <cell r="P397">
            <v>0</v>
          </cell>
          <cell r="R397">
            <v>0</v>
          </cell>
        </row>
        <row r="398">
          <cell r="M398">
            <v>14.1000003814697</v>
          </cell>
          <cell r="N398">
            <v>0</v>
          </cell>
          <cell r="O398">
            <v>0</v>
          </cell>
          <cell r="P398">
            <v>0</v>
          </cell>
          <cell r="R398">
            <v>0</v>
          </cell>
        </row>
        <row r="399">
          <cell r="M399">
            <v>14.1000003814697</v>
          </cell>
          <cell r="N399">
            <v>0</v>
          </cell>
          <cell r="O399">
            <v>0</v>
          </cell>
          <cell r="P399">
            <v>0</v>
          </cell>
          <cell r="R399">
            <v>0</v>
          </cell>
        </row>
        <row r="400">
          <cell r="M400">
            <v>14.1000003814697</v>
          </cell>
          <cell r="N400">
            <v>0</v>
          </cell>
          <cell r="O400">
            <v>0</v>
          </cell>
          <cell r="P400">
            <v>0</v>
          </cell>
          <cell r="R400">
            <v>0</v>
          </cell>
        </row>
        <row r="401">
          <cell r="M401">
            <v>14.1000003814697</v>
          </cell>
          <cell r="N401">
            <v>0</v>
          </cell>
          <cell r="O401">
            <v>0</v>
          </cell>
          <cell r="P401">
            <v>0</v>
          </cell>
          <cell r="R401">
            <v>0</v>
          </cell>
        </row>
        <row r="402"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R402">
            <v>0</v>
          </cell>
        </row>
        <row r="403">
          <cell r="M403">
            <v>12.800000190734901</v>
          </cell>
          <cell r="N403">
            <v>0</v>
          </cell>
          <cell r="O403">
            <v>0</v>
          </cell>
          <cell r="P403">
            <v>0</v>
          </cell>
          <cell r="R403">
            <v>0</v>
          </cell>
        </row>
        <row r="404">
          <cell r="M404">
            <v>12.800000190734901</v>
          </cell>
          <cell r="N404">
            <v>0</v>
          </cell>
          <cell r="O404">
            <v>0</v>
          </cell>
          <cell r="P404">
            <v>0</v>
          </cell>
          <cell r="R404">
            <v>0</v>
          </cell>
        </row>
        <row r="405">
          <cell r="M405">
            <v>12.800000190734901</v>
          </cell>
          <cell r="N405">
            <v>21168.169921875</v>
          </cell>
          <cell r="O405">
            <v>2640.90795898438</v>
          </cell>
          <cell r="P405">
            <v>151.59999084472699</v>
          </cell>
          <cell r="R405">
            <v>28747.677734375</v>
          </cell>
        </row>
        <row r="406">
          <cell r="M406">
            <v>12.800000190734901</v>
          </cell>
          <cell r="N406">
            <v>0</v>
          </cell>
          <cell r="O406">
            <v>0</v>
          </cell>
          <cell r="P406">
            <v>0</v>
          </cell>
          <cell r="R406">
            <v>0</v>
          </cell>
        </row>
        <row r="407">
          <cell r="M407">
            <v>12.800000190734901</v>
          </cell>
          <cell r="N407">
            <v>0</v>
          </cell>
          <cell r="O407">
            <v>0</v>
          </cell>
          <cell r="P407">
            <v>0</v>
          </cell>
          <cell r="R407">
            <v>0</v>
          </cell>
        </row>
        <row r="408">
          <cell r="M408">
            <v>12.800000190734901</v>
          </cell>
          <cell r="N408">
            <v>0</v>
          </cell>
          <cell r="O408">
            <v>0</v>
          </cell>
          <cell r="P408">
            <v>0</v>
          </cell>
          <cell r="R408">
            <v>0</v>
          </cell>
        </row>
        <row r="409">
          <cell r="M409">
            <v>14.1000003814697</v>
          </cell>
          <cell r="N409">
            <v>0</v>
          </cell>
          <cell r="O409">
            <v>0</v>
          </cell>
          <cell r="P409">
            <v>0</v>
          </cell>
          <cell r="R409">
            <v>0</v>
          </cell>
        </row>
        <row r="410">
          <cell r="M410">
            <v>14.1000003814697</v>
          </cell>
          <cell r="N410">
            <v>0</v>
          </cell>
          <cell r="O410">
            <v>0</v>
          </cell>
          <cell r="P410">
            <v>0</v>
          </cell>
          <cell r="R410">
            <v>0</v>
          </cell>
        </row>
        <row r="411">
          <cell r="M411">
            <v>14.1000003814697</v>
          </cell>
          <cell r="N411">
            <v>0</v>
          </cell>
          <cell r="O411">
            <v>0</v>
          </cell>
          <cell r="P411">
            <v>0</v>
          </cell>
          <cell r="R411">
            <v>0</v>
          </cell>
        </row>
        <row r="412">
          <cell r="M412">
            <v>14.1000003814697</v>
          </cell>
          <cell r="N412">
            <v>0</v>
          </cell>
          <cell r="O412">
            <v>0</v>
          </cell>
          <cell r="P412">
            <v>0</v>
          </cell>
          <cell r="R412">
            <v>0</v>
          </cell>
        </row>
        <row r="413">
          <cell r="M413">
            <v>14.1000003814697</v>
          </cell>
          <cell r="N413">
            <v>0</v>
          </cell>
          <cell r="O413">
            <v>0</v>
          </cell>
          <cell r="P413">
            <v>0</v>
          </cell>
          <cell r="R413">
            <v>0</v>
          </cell>
        </row>
        <row r="414">
          <cell r="M414">
            <v>14.1000003814697</v>
          </cell>
          <cell r="N414">
            <v>0</v>
          </cell>
          <cell r="O414">
            <v>0</v>
          </cell>
          <cell r="P414">
            <v>0</v>
          </cell>
          <cell r="R414">
            <v>0</v>
          </cell>
        </row>
        <row r="415">
          <cell r="M415">
            <v>12.800000190734901</v>
          </cell>
          <cell r="N415">
            <v>0</v>
          </cell>
          <cell r="O415">
            <v>0</v>
          </cell>
          <cell r="P415">
            <v>0</v>
          </cell>
          <cell r="R415">
            <v>0</v>
          </cell>
        </row>
        <row r="416">
          <cell r="M416">
            <v>12.800000190734901</v>
          </cell>
          <cell r="N416">
            <v>0</v>
          </cell>
          <cell r="O416">
            <v>0</v>
          </cell>
          <cell r="P416">
            <v>0</v>
          </cell>
          <cell r="R416">
            <v>0</v>
          </cell>
        </row>
        <row r="417">
          <cell r="M417">
            <v>12.800000190734901</v>
          </cell>
          <cell r="N417">
            <v>16892.369140625</v>
          </cell>
          <cell r="O417">
            <v>2640.90795898438</v>
          </cell>
          <cell r="P417">
            <v>151.59999084472699</v>
          </cell>
          <cell r="R417">
            <v>23408.384765625</v>
          </cell>
        </row>
        <row r="418">
          <cell r="M418">
            <v>12.800000190734901</v>
          </cell>
          <cell r="N418">
            <v>0</v>
          </cell>
          <cell r="O418">
            <v>0</v>
          </cell>
          <cell r="P418">
            <v>0</v>
          </cell>
          <cell r="R418">
            <v>0</v>
          </cell>
        </row>
        <row r="419">
          <cell r="M419">
            <v>12.800000190734901</v>
          </cell>
          <cell r="N419">
            <v>0</v>
          </cell>
          <cell r="O419">
            <v>0</v>
          </cell>
          <cell r="P419">
            <v>0</v>
          </cell>
          <cell r="R419">
            <v>0</v>
          </cell>
        </row>
        <row r="420">
          <cell r="M420">
            <v>12.800000190734901</v>
          </cell>
          <cell r="N420">
            <v>0</v>
          </cell>
          <cell r="O420">
            <v>0</v>
          </cell>
          <cell r="P420">
            <v>0</v>
          </cell>
          <cell r="R420">
            <v>0</v>
          </cell>
        </row>
        <row r="421">
          <cell r="M421">
            <v>14.1000003814697</v>
          </cell>
          <cell r="N421">
            <v>0</v>
          </cell>
          <cell r="O421">
            <v>0</v>
          </cell>
          <cell r="P421">
            <v>0</v>
          </cell>
          <cell r="R421">
            <v>0</v>
          </cell>
        </row>
        <row r="422">
          <cell r="M422">
            <v>14.1000003814697</v>
          </cell>
          <cell r="N422">
            <v>0</v>
          </cell>
          <cell r="O422">
            <v>0</v>
          </cell>
          <cell r="P422">
            <v>0</v>
          </cell>
          <cell r="R422">
            <v>0</v>
          </cell>
        </row>
        <row r="423">
          <cell r="M423">
            <v>14.1000003814697</v>
          </cell>
          <cell r="N423">
            <v>0</v>
          </cell>
          <cell r="O423">
            <v>0</v>
          </cell>
          <cell r="P423">
            <v>0</v>
          </cell>
          <cell r="R423">
            <v>0</v>
          </cell>
        </row>
        <row r="424">
          <cell r="M424">
            <v>14.1000003814697</v>
          </cell>
          <cell r="N424">
            <v>0</v>
          </cell>
          <cell r="O424">
            <v>0</v>
          </cell>
          <cell r="P424">
            <v>0</v>
          </cell>
          <cell r="R424">
            <v>0</v>
          </cell>
        </row>
        <row r="425">
          <cell r="M425">
            <v>14.1000003814697</v>
          </cell>
          <cell r="N425">
            <v>0</v>
          </cell>
          <cell r="O425">
            <v>0</v>
          </cell>
          <cell r="P425">
            <v>0</v>
          </cell>
          <cell r="R425">
            <v>0</v>
          </cell>
        </row>
        <row r="426">
          <cell r="M426">
            <v>14.1000003814697</v>
          </cell>
          <cell r="N426">
            <v>0</v>
          </cell>
          <cell r="O426">
            <v>0</v>
          </cell>
          <cell r="P426">
            <v>0</v>
          </cell>
          <cell r="R426">
            <v>0</v>
          </cell>
        </row>
        <row r="427">
          <cell r="M427">
            <v>12.800000190734901</v>
          </cell>
          <cell r="N427">
            <v>0</v>
          </cell>
          <cell r="O427">
            <v>0</v>
          </cell>
          <cell r="P427">
            <v>0</v>
          </cell>
          <cell r="R427">
            <v>0</v>
          </cell>
        </row>
        <row r="428">
          <cell r="M428">
            <v>12.800000190734901</v>
          </cell>
          <cell r="N428">
            <v>0</v>
          </cell>
          <cell r="O428">
            <v>0</v>
          </cell>
          <cell r="P428">
            <v>0</v>
          </cell>
          <cell r="R428">
            <v>0</v>
          </cell>
        </row>
        <row r="429">
          <cell r="M429">
            <v>12.800000190734901</v>
          </cell>
          <cell r="N429">
            <v>0</v>
          </cell>
          <cell r="O429">
            <v>0</v>
          </cell>
          <cell r="P429">
            <v>0</v>
          </cell>
          <cell r="R429">
            <v>0</v>
          </cell>
        </row>
        <row r="430">
          <cell r="M430">
            <v>12.800000190734901</v>
          </cell>
          <cell r="N430">
            <v>0</v>
          </cell>
          <cell r="O430">
            <v>0</v>
          </cell>
          <cell r="P430">
            <v>0</v>
          </cell>
          <cell r="R430">
            <v>0</v>
          </cell>
        </row>
        <row r="431">
          <cell r="M431">
            <v>12.800000190734901</v>
          </cell>
          <cell r="N431">
            <v>0</v>
          </cell>
          <cell r="O431">
            <v>0</v>
          </cell>
          <cell r="P431">
            <v>0</v>
          </cell>
          <cell r="R431">
            <v>0</v>
          </cell>
        </row>
        <row r="432">
          <cell r="M432">
            <v>12.800000190734901</v>
          </cell>
          <cell r="N432">
            <v>0</v>
          </cell>
          <cell r="O432">
            <v>0</v>
          </cell>
          <cell r="P432">
            <v>0</v>
          </cell>
          <cell r="R432">
            <v>0</v>
          </cell>
        </row>
        <row r="433">
          <cell r="M433">
            <v>14.1000003814697</v>
          </cell>
          <cell r="N433">
            <v>0</v>
          </cell>
          <cell r="O433">
            <v>0</v>
          </cell>
          <cell r="P433">
            <v>0</v>
          </cell>
          <cell r="R433">
            <v>0</v>
          </cell>
        </row>
        <row r="434">
          <cell r="M434">
            <v>14.1000003814697</v>
          </cell>
          <cell r="N434">
            <v>0</v>
          </cell>
          <cell r="O434">
            <v>0</v>
          </cell>
          <cell r="P434">
            <v>0</v>
          </cell>
          <cell r="R434">
            <v>0</v>
          </cell>
        </row>
        <row r="435">
          <cell r="M435">
            <v>14.1000003814697</v>
          </cell>
          <cell r="N435">
            <v>0</v>
          </cell>
          <cell r="O435">
            <v>0</v>
          </cell>
          <cell r="P435">
            <v>0</v>
          </cell>
          <cell r="R435">
            <v>0</v>
          </cell>
        </row>
        <row r="436">
          <cell r="M436">
            <v>14.1000003814697</v>
          </cell>
          <cell r="N436">
            <v>0</v>
          </cell>
          <cell r="O436">
            <v>0</v>
          </cell>
          <cell r="P436">
            <v>0</v>
          </cell>
          <cell r="R436">
            <v>0</v>
          </cell>
        </row>
        <row r="437">
          <cell r="M437">
            <v>14.1000003814697</v>
          </cell>
          <cell r="N437">
            <v>0</v>
          </cell>
          <cell r="O437">
            <v>0</v>
          </cell>
          <cell r="P437">
            <v>0</v>
          </cell>
          <cell r="R437">
            <v>0</v>
          </cell>
        </row>
        <row r="438">
          <cell r="M438">
            <v>14.1000003814697</v>
          </cell>
          <cell r="N438">
            <v>0</v>
          </cell>
          <cell r="O438">
            <v>0</v>
          </cell>
          <cell r="P438">
            <v>0</v>
          </cell>
          <cell r="R438">
            <v>0</v>
          </cell>
        </row>
        <row r="439">
          <cell r="M439">
            <v>12.800000190734901</v>
          </cell>
          <cell r="N439">
            <v>0</v>
          </cell>
          <cell r="O439">
            <v>0</v>
          </cell>
          <cell r="P439">
            <v>0</v>
          </cell>
          <cell r="R439">
            <v>0</v>
          </cell>
        </row>
        <row r="440">
          <cell r="M440">
            <v>12.800000190734901</v>
          </cell>
          <cell r="N440">
            <v>0</v>
          </cell>
          <cell r="O440">
            <v>0</v>
          </cell>
          <cell r="P440">
            <v>0</v>
          </cell>
          <cell r="R440">
            <v>0</v>
          </cell>
        </row>
        <row r="441">
          <cell r="M441">
            <v>12.800000190734901</v>
          </cell>
          <cell r="N441">
            <v>0</v>
          </cell>
          <cell r="O441">
            <v>0</v>
          </cell>
          <cell r="P441">
            <v>0</v>
          </cell>
          <cell r="R441">
            <v>0</v>
          </cell>
        </row>
        <row r="442">
          <cell r="M442">
            <v>12.800000190734901</v>
          </cell>
          <cell r="N442">
            <v>0</v>
          </cell>
          <cell r="O442">
            <v>0</v>
          </cell>
          <cell r="P442">
            <v>0</v>
          </cell>
          <cell r="R442">
            <v>0</v>
          </cell>
        </row>
        <row r="443">
          <cell r="M443">
            <v>12.800000190734901</v>
          </cell>
          <cell r="N443">
            <v>0</v>
          </cell>
          <cell r="O443">
            <v>0</v>
          </cell>
          <cell r="P443">
            <v>0</v>
          </cell>
          <cell r="R443">
            <v>0</v>
          </cell>
        </row>
        <row r="444">
          <cell r="M444">
            <v>12.800000190734901</v>
          </cell>
          <cell r="N444">
            <v>0</v>
          </cell>
          <cell r="O444">
            <v>0</v>
          </cell>
          <cell r="P444">
            <v>0</v>
          </cell>
          <cell r="R444">
            <v>0</v>
          </cell>
        </row>
        <row r="445">
          <cell r="M445">
            <v>14.1000003814697</v>
          </cell>
          <cell r="N445">
            <v>0</v>
          </cell>
          <cell r="O445">
            <v>0</v>
          </cell>
          <cell r="P445">
            <v>0</v>
          </cell>
          <cell r="R445">
            <v>0</v>
          </cell>
        </row>
        <row r="446">
          <cell r="M446">
            <v>14.1000003814697</v>
          </cell>
          <cell r="N446">
            <v>0</v>
          </cell>
          <cell r="O446">
            <v>0</v>
          </cell>
          <cell r="P446">
            <v>0</v>
          </cell>
          <cell r="R446">
            <v>0</v>
          </cell>
        </row>
        <row r="447">
          <cell r="M447">
            <v>14.1000003814697</v>
          </cell>
          <cell r="N447">
            <v>0</v>
          </cell>
          <cell r="O447">
            <v>0</v>
          </cell>
          <cell r="P447">
            <v>0</v>
          </cell>
          <cell r="R447">
            <v>0</v>
          </cell>
        </row>
        <row r="448">
          <cell r="M448">
            <v>14.1000003814697</v>
          </cell>
          <cell r="N448">
            <v>0</v>
          </cell>
          <cell r="O448">
            <v>0</v>
          </cell>
          <cell r="P448">
            <v>0</v>
          </cell>
          <cell r="R448">
            <v>0</v>
          </cell>
        </row>
        <row r="449">
          <cell r="M449">
            <v>14.1000003814697</v>
          </cell>
          <cell r="N449">
            <v>0</v>
          </cell>
          <cell r="O449">
            <v>0</v>
          </cell>
          <cell r="P449">
            <v>0</v>
          </cell>
          <cell r="R449">
            <v>0</v>
          </cell>
        </row>
        <row r="450">
          <cell r="M450">
            <v>14.1000003814697</v>
          </cell>
          <cell r="N450">
            <v>0</v>
          </cell>
          <cell r="O450">
            <v>0</v>
          </cell>
          <cell r="P450">
            <v>0</v>
          </cell>
          <cell r="R450">
            <v>0</v>
          </cell>
        </row>
        <row r="451">
          <cell r="M451">
            <v>12.800000190734901</v>
          </cell>
          <cell r="N451">
            <v>0</v>
          </cell>
          <cell r="O451">
            <v>0</v>
          </cell>
          <cell r="P451">
            <v>0</v>
          </cell>
          <cell r="R451">
            <v>0</v>
          </cell>
        </row>
        <row r="452">
          <cell r="M452">
            <v>12.800000190734901</v>
          </cell>
          <cell r="N452">
            <v>0</v>
          </cell>
          <cell r="O452">
            <v>0</v>
          </cell>
          <cell r="P452">
            <v>0</v>
          </cell>
          <cell r="R452">
            <v>0</v>
          </cell>
        </row>
        <row r="453">
          <cell r="M453">
            <v>12.800000190734901</v>
          </cell>
          <cell r="N453">
            <v>0</v>
          </cell>
          <cell r="O453">
            <v>0</v>
          </cell>
          <cell r="P453">
            <v>0</v>
          </cell>
          <cell r="R453">
            <v>0</v>
          </cell>
        </row>
        <row r="454">
          <cell r="M454">
            <v>12.800000190734901</v>
          </cell>
          <cell r="N454">
            <v>0</v>
          </cell>
          <cell r="O454">
            <v>0</v>
          </cell>
          <cell r="P454">
            <v>0</v>
          </cell>
          <cell r="R454">
            <v>0</v>
          </cell>
        </row>
        <row r="455">
          <cell r="M455">
            <v>12.800000190734901</v>
          </cell>
          <cell r="N455">
            <v>0</v>
          </cell>
          <cell r="O455">
            <v>0</v>
          </cell>
          <cell r="P455">
            <v>0</v>
          </cell>
          <cell r="R455">
            <v>0</v>
          </cell>
        </row>
        <row r="456">
          <cell r="M456">
            <v>12.800000190734901</v>
          </cell>
          <cell r="N456">
            <v>0</v>
          </cell>
          <cell r="O456">
            <v>0</v>
          </cell>
          <cell r="P456">
            <v>0</v>
          </cell>
          <cell r="R456">
            <v>0</v>
          </cell>
        </row>
        <row r="457">
          <cell r="M457">
            <v>14.1000003814697</v>
          </cell>
          <cell r="N457">
            <v>0</v>
          </cell>
          <cell r="O457">
            <v>0</v>
          </cell>
          <cell r="P457">
            <v>0</v>
          </cell>
          <cell r="R457">
            <v>0</v>
          </cell>
        </row>
        <row r="458">
          <cell r="M458">
            <v>14.1000003814697</v>
          </cell>
          <cell r="N458">
            <v>0</v>
          </cell>
          <cell r="O458">
            <v>0</v>
          </cell>
          <cell r="P458">
            <v>0</v>
          </cell>
          <cell r="R458">
            <v>0</v>
          </cell>
        </row>
        <row r="459">
          <cell r="M459">
            <v>14.1000003814697</v>
          </cell>
          <cell r="N459">
            <v>0</v>
          </cell>
          <cell r="O459">
            <v>0</v>
          </cell>
          <cell r="P459">
            <v>0</v>
          </cell>
          <cell r="R459">
            <v>0</v>
          </cell>
        </row>
        <row r="460">
          <cell r="M460">
            <v>14.1000003814697</v>
          </cell>
          <cell r="N460">
            <v>0</v>
          </cell>
          <cell r="O460">
            <v>0</v>
          </cell>
          <cell r="P460">
            <v>0</v>
          </cell>
          <cell r="R460">
            <v>0</v>
          </cell>
        </row>
        <row r="461">
          <cell r="M461">
            <v>14.1000003814697</v>
          </cell>
          <cell r="N461">
            <v>0</v>
          </cell>
          <cell r="O461">
            <v>0</v>
          </cell>
          <cell r="P461">
            <v>0</v>
          </cell>
          <cell r="R461">
            <v>0</v>
          </cell>
        </row>
        <row r="462">
          <cell r="M462">
            <v>14.1000003814697</v>
          </cell>
          <cell r="N462">
            <v>0</v>
          </cell>
          <cell r="O462">
            <v>0</v>
          </cell>
          <cell r="P462">
            <v>0</v>
          </cell>
          <cell r="R462">
            <v>0</v>
          </cell>
        </row>
        <row r="463">
          <cell r="M463">
            <v>12.800000190734901</v>
          </cell>
          <cell r="N463">
            <v>0</v>
          </cell>
          <cell r="O463">
            <v>0</v>
          </cell>
          <cell r="P463">
            <v>0</v>
          </cell>
          <cell r="R463">
            <v>0</v>
          </cell>
        </row>
        <row r="464">
          <cell r="M464">
            <v>12.800000190734901</v>
          </cell>
          <cell r="N464">
            <v>0</v>
          </cell>
          <cell r="O464">
            <v>0</v>
          </cell>
          <cell r="P464">
            <v>0</v>
          </cell>
          <cell r="R464">
            <v>0</v>
          </cell>
        </row>
        <row r="465">
          <cell r="M465">
            <v>12.800000190734901</v>
          </cell>
          <cell r="N465">
            <v>0</v>
          </cell>
          <cell r="O465">
            <v>0</v>
          </cell>
          <cell r="P465">
            <v>0</v>
          </cell>
          <cell r="R465">
            <v>0</v>
          </cell>
        </row>
        <row r="466">
          <cell r="M466">
            <v>12.800000190734901</v>
          </cell>
          <cell r="N466">
            <v>0</v>
          </cell>
          <cell r="O466">
            <v>0</v>
          </cell>
          <cell r="P466">
            <v>0</v>
          </cell>
          <cell r="R466">
            <v>0</v>
          </cell>
        </row>
        <row r="467">
          <cell r="M467">
            <v>12.800000190734901</v>
          </cell>
          <cell r="N467">
            <v>0</v>
          </cell>
          <cell r="O467">
            <v>0</v>
          </cell>
          <cell r="P467">
            <v>0</v>
          </cell>
          <cell r="R467">
            <v>0</v>
          </cell>
        </row>
        <row r="468">
          <cell r="M468">
            <v>12.800000190734901</v>
          </cell>
          <cell r="N468">
            <v>0</v>
          </cell>
          <cell r="O468">
            <v>0</v>
          </cell>
          <cell r="P468">
            <v>0</v>
          </cell>
          <cell r="R468">
            <v>0</v>
          </cell>
        </row>
        <row r="469">
          <cell r="M469">
            <v>14.1000003814697</v>
          </cell>
          <cell r="N469">
            <v>0</v>
          </cell>
          <cell r="O469">
            <v>0</v>
          </cell>
          <cell r="P469">
            <v>0</v>
          </cell>
          <cell r="R469">
            <v>0</v>
          </cell>
        </row>
        <row r="470">
          <cell r="M470">
            <v>14.1000003814697</v>
          </cell>
          <cell r="N470">
            <v>0</v>
          </cell>
          <cell r="O470">
            <v>0</v>
          </cell>
          <cell r="P470">
            <v>0</v>
          </cell>
          <cell r="R470">
            <v>0</v>
          </cell>
        </row>
        <row r="471">
          <cell r="M471">
            <v>14.1000003814697</v>
          </cell>
          <cell r="N471">
            <v>0</v>
          </cell>
          <cell r="O471">
            <v>0</v>
          </cell>
          <cell r="P471">
            <v>0</v>
          </cell>
          <cell r="R471">
            <v>0</v>
          </cell>
        </row>
        <row r="472">
          <cell r="M472">
            <v>14.1000003814697</v>
          </cell>
          <cell r="N472">
            <v>0</v>
          </cell>
          <cell r="O472">
            <v>0</v>
          </cell>
          <cell r="P472">
            <v>0</v>
          </cell>
          <cell r="R472">
            <v>0</v>
          </cell>
        </row>
        <row r="473">
          <cell r="M473">
            <v>14.1000003814697</v>
          </cell>
          <cell r="N473">
            <v>0</v>
          </cell>
          <cell r="O473">
            <v>0</v>
          </cell>
          <cell r="P473">
            <v>0</v>
          </cell>
          <cell r="R473">
            <v>0</v>
          </cell>
        </row>
        <row r="474">
          <cell r="M474">
            <v>14.1000003814697</v>
          </cell>
          <cell r="N474">
            <v>0</v>
          </cell>
          <cell r="O474">
            <v>0</v>
          </cell>
          <cell r="P474">
            <v>0</v>
          </cell>
          <cell r="R474">
            <v>0</v>
          </cell>
        </row>
        <row r="475">
          <cell r="M475">
            <v>12.800000190734901</v>
          </cell>
          <cell r="N475">
            <v>0</v>
          </cell>
          <cell r="O475">
            <v>0</v>
          </cell>
          <cell r="P475">
            <v>0</v>
          </cell>
          <cell r="R475">
            <v>0</v>
          </cell>
        </row>
        <row r="476">
          <cell r="M476">
            <v>12.800000190734901</v>
          </cell>
          <cell r="N476">
            <v>0</v>
          </cell>
          <cell r="O476">
            <v>0</v>
          </cell>
          <cell r="P476">
            <v>0</v>
          </cell>
          <cell r="R476">
            <v>0</v>
          </cell>
        </row>
        <row r="477">
          <cell r="M477">
            <v>12.800000190734901</v>
          </cell>
          <cell r="N477">
            <v>15509.3388671875</v>
          </cell>
          <cell r="O477">
            <v>2901.28393554688</v>
          </cell>
          <cell r="P477">
            <v>166.79998779296901</v>
          </cell>
          <cell r="R477">
            <v>21683.478515625</v>
          </cell>
        </row>
        <row r="478">
          <cell r="M478">
            <v>12.800000190734901</v>
          </cell>
          <cell r="N478">
            <v>0</v>
          </cell>
          <cell r="O478">
            <v>0</v>
          </cell>
          <cell r="P478">
            <v>0</v>
          </cell>
          <cell r="R478">
            <v>0</v>
          </cell>
        </row>
        <row r="479">
          <cell r="M479">
            <v>12.800000190734901</v>
          </cell>
          <cell r="N479">
            <v>0</v>
          </cell>
          <cell r="O479">
            <v>0</v>
          </cell>
          <cell r="P479">
            <v>0</v>
          </cell>
          <cell r="R479">
            <v>0</v>
          </cell>
        </row>
        <row r="480">
          <cell r="M480">
            <v>12.800000190734901</v>
          </cell>
          <cell r="N480">
            <v>0</v>
          </cell>
          <cell r="O480">
            <v>0</v>
          </cell>
          <cell r="P480">
            <v>0</v>
          </cell>
          <cell r="R480">
            <v>0</v>
          </cell>
        </row>
        <row r="481">
          <cell r="M481">
            <v>14.1000003814697</v>
          </cell>
          <cell r="N481">
            <v>0</v>
          </cell>
          <cell r="O481">
            <v>0</v>
          </cell>
          <cell r="P481">
            <v>0</v>
          </cell>
          <cell r="R481">
            <v>0</v>
          </cell>
        </row>
        <row r="482">
          <cell r="M482">
            <v>14.1000003814697</v>
          </cell>
          <cell r="N482">
            <v>0</v>
          </cell>
          <cell r="O482">
            <v>0</v>
          </cell>
          <cell r="P482">
            <v>0</v>
          </cell>
          <cell r="R482">
            <v>0</v>
          </cell>
        </row>
        <row r="483">
          <cell r="M483">
            <v>14.1000003814697</v>
          </cell>
          <cell r="N483">
            <v>0</v>
          </cell>
          <cell r="O483">
            <v>0</v>
          </cell>
          <cell r="P483">
            <v>0</v>
          </cell>
          <cell r="R483">
            <v>0</v>
          </cell>
        </row>
        <row r="484">
          <cell r="M484">
            <v>14.1000003814697</v>
          </cell>
          <cell r="N484">
            <v>0</v>
          </cell>
          <cell r="O484">
            <v>0</v>
          </cell>
          <cell r="P484">
            <v>0</v>
          </cell>
          <cell r="R484">
            <v>0</v>
          </cell>
        </row>
        <row r="485">
          <cell r="M485">
            <v>14.1000003814697</v>
          </cell>
          <cell r="N485">
            <v>0</v>
          </cell>
          <cell r="O485">
            <v>0</v>
          </cell>
          <cell r="P485">
            <v>0</v>
          </cell>
          <cell r="R485">
            <v>0</v>
          </cell>
        </row>
        <row r="486">
          <cell r="M486">
            <v>14.1000003814697</v>
          </cell>
          <cell r="N486">
            <v>0</v>
          </cell>
          <cell r="O486">
            <v>0</v>
          </cell>
          <cell r="P486">
            <v>0</v>
          </cell>
          <cell r="R486">
            <v>0</v>
          </cell>
        </row>
        <row r="487">
          <cell r="M487">
            <v>12.800000190734901</v>
          </cell>
          <cell r="N487">
            <v>0</v>
          </cell>
          <cell r="O487">
            <v>0</v>
          </cell>
          <cell r="P487">
            <v>0</v>
          </cell>
          <cell r="R487">
            <v>0</v>
          </cell>
        </row>
        <row r="488">
          <cell r="M488">
            <v>12.800000190734901</v>
          </cell>
          <cell r="N488">
            <v>0</v>
          </cell>
          <cell r="O488">
            <v>0</v>
          </cell>
          <cell r="P488">
            <v>0</v>
          </cell>
          <cell r="R488">
            <v>0</v>
          </cell>
        </row>
        <row r="489">
          <cell r="M489">
            <v>12.800000190734901</v>
          </cell>
          <cell r="N489">
            <v>16988.439453125</v>
          </cell>
          <cell r="O489">
            <v>3161.65991210938</v>
          </cell>
          <cell r="P489">
            <v>181.99998474121099</v>
          </cell>
          <cell r="R489">
            <v>24693.69140625</v>
          </cell>
        </row>
        <row r="490">
          <cell r="M490">
            <v>12.800000190734901</v>
          </cell>
          <cell r="N490">
            <v>9963.7900390625</v>
          </cell>
          <cell r="O490">
            <v>1841.20593261719</v>
          </cell>
          <cell r="P490">
            <v>106.199996948242</v>
          </cell>
          <cell r="R490">
            <v>15011.673828125</v>
          </cell>
        </row>
        <row r="491">
          <cell r="M491">
            <v>12.800000190734901</v>
          </cell>
          <cell r="N491">
            <v>0</v>
          </cell>
          <cell r="O491">
            <v>0</v>
          </cell>
          <cell r="P491">
            <v>0</v>
          </cell>
          <cell r="R491">
            <v>0</v>
          </cell>
        </row>
        <row r="492">
          <cell r="M492">
            <v>12.800000190734901</v>
          </cell>
          <cell r="N492">
            <v>0</v>
          </cell>
          <cell r="O492">
            <v>0</v>
          </cell>
          <cell r="P492">
            <v>0</v>
          </cell>
          <cell r="R492">
            <v>0</v>
          </cell>
        </row>
        <row r="493">
          <cell r="M493">
            <v>14.1000003814697</v>
          </cell>
          <cell r="N493">
            <v>0</v>
          </cell>
          <cell r="O493">
            <v>0</v>
          </cell>
          <cell r="P493">
            <v>0</v>
          </cell>
          <cell r="R493">
            <v>0</v>
          </cell>
        </row>
        <row r="494">
          <cell r="M494">
            <v>14.1000003814697</v>
          </cell>
          <cell r="N494">
            <v>0</v>
          </cell>
          <cell r="O494">
            <v>0</v>
          </cell>
          <cell r="P494">
            <v>0</v>
          </cell>
          <cell r="R494">
            <v>0</v>
          </cell>
        </row>
        <row r="495">
          <cell r="M495">
            <v>14.1000003814697</v>
          </cell>
          <cell r="N495">
            <v>0</v>
          </cell>
          <cell r="O495">
            <v>0</v>
          </cell>
          <cell r="P495">
            <v>0</v>
          </cell>
          <cell r="R495">
            <v>0</v>
          </cell>
        </row>
        <row r="496">
          <cell r="M496">
            <v>14.1000003814697</v>
          </cell>
          <cell r="N496">
            <v>0</v>
          </cell>
          <cell r="O496">
            <v>0</v>
          </cell>
          <cell r="P496">
            <v>0</v>
          </cell>
          <cell r="R496">
            <v>0</v>
          </cell>
        </row>
        <row r="497">
          <cell r="M497">
            <v>14.1000003814697</v>
          </cell>
          <cell r="N497">
            <v>0</v>
          </cell>
          <cell r="O497">
            <v>0</v>
          </cell>
          <cell r="P497">
            <v>0</v>
          </cell>
          <cell r="R497">
            <v>0</v>
          </cell>
        </row>
        <row r="498">
          <cell r="M498">
            <v>14.1000003814697</v>
          </cell>
          <cell r="N498">
            <v>0</v>
          </cell>
          <cell r="O498">
            <v>0</v>
          </cell>
          <cell r="P498">
            <v>0</v>
          </cell>
          <cell r="R498">
            <v>0</v>
          </cell>
        </row>
        <row r="499">
          <cell r="M499">
            <v>12.800000190734901</v>
          </cell>
          <cell r="N499">
            <v>0</v>
          </cell>
          <cell r="O499">
            <v>0</v>
          </cell>
          <cell r="P499">
            <v>0</v>
          </cell>
          <cell r="R499">
            <v>0</v>
          </cell>
        </row>
        <row r="500">
          <cell r="M500">
            <v>12.800000190734901</v>
          </cell>
          <cell r="N500">
            <v>0</v>
          </cell>
          <cell r="O500">
            <v>0</v>
          </cell>
          <cell r="P500">
            <v>0</v>
          </cell>
          <cell r="R500">
            <v>0</v>
          </cell>
        </row>
        <row r="501">
          <cell r="M501">
            <v>12.800000190734901</v>
          </cell>
          <cell r="N501">
            <v>9952.1484375</v>
          </cell>
          <cell r="O501">
            <v>1841.20593261719</v>
          </cell>
          <cell r="P501">
            <v>106.199996948242</v>
          </cell>
          <cell r="R501">
            <v>14210.5517578125</v>
          </cell>
        </row>
        <row r="502">
          <cell r="M502">
            <v>12.800000190734901</v>
          </cell>
          <cell r="N502">
            <v>64312.4296875</v>
          </cell>
          <cell r="O502">
            <v>11828.3642578125</v>
          </cell>
          <cell r="P502">
            <v>682.80029296875</v>
          </cell>
          <cell r="R502">
            <v>95164.7109375</v>
          </cell>
        </row>
        <row r="503">
          <cell r="M503">
            <v>12.800000190734901</v>
          </cell>
          <cell r="N503">
            <v>0</v>
          </cell>
          <cell r="O503">
            <v>0</v>
          </cell>
          <cell r="P503">
            <v>0</v>
          </cell>
          <cell r="R503">
            <v>0</v>
          </cell>
        </row>
        <row r="504">
          <cell r="M504">
            <v>12.800000190734901</v>
          </cell>
          <cell r="N504">
            <v>0</v>
          </cell>
          <cell r="O504">
            <v>0</v>
          </cell>
          <cell r="P504">
            <v>0</v>
          </cell>
          <cell r="R504">
            <v>0</v>
          </cell>
        </row>
        <row r="505">
          <cell r="M505">
            <v>14.1000003814697</v>
          </cell>
          <cell r="N505">
            <v>0</v>
          </cell>
          <cell r="O505">
            <v>0</v>
          </cell>
          <cell r="P505">
            <v>0</v>
          </cell>
          <cell r="R505">
            <v>0</v>
          </cell>
        </row>
        <row r="506">
          <cell r="M506">
            <v>14.1000003814697</v>
          </cell>
          <cell r="N506">
            <v>0</v>
          </cell>
          <cell r="O506">
            <v>0</v>
          </cell>
          <cell r="P506">
            <v>0</v>
          </cell>
          <cell r="R506">
            <v>0</v>
          </cell>
        </row>
        <row r="507">
          <cell r="M507">
            <v>14.1000003814697</v>
          </cell>
          <cell r="N507">
            <v>0</v>
          </cell>
          <cell r="O507">
            <v>0</v>
          </cell>
          <cell r="P507">
            <v>0</v>
          </cell>
          <cell r="R507">
            <v>0</v>
          </cell>
        </row>
        <row r="508">
          <cell r="M508">
            <v>14.1000003814697</v>
          </cell>
          <cell r="N508">
            <v>0</v>
          </cell>
          <cell r="O508">
            <v>0</v>
          </cell>
          <cell r="P508">
            <v>0</v>
          </cell>
          <cell r="R508">
            <v>0</v>
          </cell>
        </row>
        <row r="509">
          <cell r="M509">
            <v>14.1000003814697</v>
          </cell>
          <cell r="N509">
            <v>0</v>
          </cell>
          <cell r="O509">
            <v>0</v>
          </cell>
          <cell r="P509">
            <v>0</v>
          </cell>
          <cell r="R509">
            <v>0</v>
          </cell>
        </row>
        <row r="510">
          <cell r="M510">
            <v>14.1000003814697</v>
          </cell>
          <cell r="N510">
            <v>0</v>
          </cell>
          <cell r="O510">
            <v>0</v>
          </cell>
          <cell r="P510">
            <v>0</v>
          </cell>
          <cell r="R510">
            <v>0</v>
          </cell>
        </row>
        <row r="511">
          <cell r="M511">
            <v>12.800000190734901</v>
          </cell>
          <cell r="N511">
            <v>0</v>
          </cell>
          <cell r="O511">
            <v>0</v>
          </cell>
          <cell r="P511">
            <v>0</v>
          </cell>
          <cell r="R511">
            <v>0</v>
          </cell>
        </row>
        <row r="512">
          <cell r="M512">
            <v>12.800000190734901</v>
          </cell>
          <cell r="N512">
            <v>0</v>
          </cell>
          <cell r="O512">
            <v>0</v>
          </cell>
          <cell r="P512">
            <v>0</v>
          </cell>
          <cell r="R512">
            <v>0</v>
          </cell>
        </row>
        <row r="513">
          <cell r="M513">
            <v>12.800000190734901</v>
          </cell>
          <cell r="N513">
            <v>42827.4140625</v>
          </cell>
          <cell r="O513">
            <v>7885.576171875</v>
          </cell>
          <cell r="P513">
            <v>455.20013427734398</v>
          </cell>
          <cell r="R513">
            <v>62653.15625</v>
          </cell>
        </row>
        <row r="514">
          <cell r="M514">
            <v>12.800000190734901</v>
          </cell>
          <cell r="N514">
            <v>120569.78125</v>
          </cell>
          <cell r="O514">
            <v>22038.765625</v>
          </cell>
          <cell r="P514">
            <v>1274.99975585938</v>
          </cell>
          <cell r="R514">
            <v>180271.75</v>
          </cell>
        </row>
        <row r="515">
          <cell r="M515">
            <v>12.800000190734901</v>
          </cell>
          <cell r="N515">
            <v>0</v>
          </cell>
          <cell r="O515">
            <v>0</v>
          </cell>
          <cell r="P515">
            <v>0</v>
          </cell>
          <cell r="R515">
            <v>0</v>
          </cell>
        </row>
        <row r="516">
          <cell r="M516">
            <v>12.800000190734901</v>
          </cell>
          <cell r="N516">
            <v>0</v>
          </cell>
          <cell r="O516">
            <v>0</v>
          </cell>
          <cell r="P516">
            <v>0</v>
          </cell>
          <cell r="R516">
            <v>0</v>
          </cell>
        </row>
        <row r="517">
          <cell r="M517">
            <v>14.1000003814697</v>
          </cell>
          <cell r="N517">
            <v>0</v>
          </cell>
          <cell r="O517">
            <v>0</v>
          </cell>
          <cell r="P517">
            <v>0</v>
          </cell>
          <cell r="R517">
            <v>0</v>
          </cell>
        </row>
        <row r="518">
          <cell r="M518">
            <v>14.1000003814697</v>
          </cell>
          <cell r="N518">
            <v>0</v>
          </cell>
          <cell r="O518">
            <v>0</v>
          </cell>
          <cell r="P518">
            <v>0</v>
          </cell>
          <cell r="R518">
            <v>0</v>
          </cell>
        </row>
        <row r="519">
          <cell r="M519">
            <v>14.1000003814697</v>
          </cell>
          <cell r="N519">
            <v>0</v>
          </cell>
          <cell r="O519">
            <v>0</v>
          </cell>
          <cell r="P519">
            <v>0</v>
          </cell>
          <cell r="R519">
            <v>0</v>
          </cell>
        </row>
        <row r="520">
          <cell r="M520">
            <v>14.1000003814697</v>
          </cell>
          <cell r="N520">
            <v>0</v>
          </cell>
          <cell r="O520">
            <v>0</v>
          </cell>
          <cell r="P520">
            <v>0</v>
          </cell>
          <cell r="R520">
            <v>0</v>
          </cell>
        </row>
        <row r="521">
          <cell r="M521">
            <v>14.1000003814697</v>
          </cell>
          <cell r="N521">
            <v>0</v>
          </cell>
          <cell r="O521">
            <v>0</v>
          </cell>
          <cell r="P521">
            <v>0</v>
          </cell>
          <cell r="R521">
            <v>0</v>
          </cell>
        </row>
        <row r="522">
          <cell r="M522">
            <v>14.1000003814697</v>
          </cell>
          <cell r="N522">
            <v>0</v>
          </cell>
          <cell r="O522">
            <v>0</v>
          </cell>
          <cell r="P522">
            <v>0</v>
          </cell>
          <cell r="R522">
            <v>0</v>
          </cell>
        </row>
        <row r="523">
          <cell r="M523">
            <v>12.800000190734901</v>
          </cell>
          <cell r="N523">
            <v>0</v>
          </cell>
          <cell r="O523">
            <v>0</v>
          </cell>
          <cell r="P523">
            <v>0</v>
          </cell>
          <cell r="R523">
            <v>0</v>
          </cell>
        </row>
        <row r="524">
          <cell r="M524">
            <v>12.800000190734901</v>
          </cell>
          <cell r="N524">
            <v>0</v>
          </cell>
          <cell r="O524">
            <v>0</v>
          </cell>
          <cell r="P524">
            <v>0</v>
          </cell>
          <cell r="R524">
            <v>0</v>
          </cell>
        </row>
        <row r="525">
          <cell r="M525">
            <v>12.800000190734901</v>
          </cell>
          <cell r="N525">
            <v>42571.625</v>
          </cell>
          <cell r="O525">
            <v>7625.2001953125</v>
          </cell>
          <cell r="P525">
            <v>440.00012207031301</v>
          </cell>
          <cell r="R525">
            <v>62993.09765625</v>
          </cell>
        </row>
        <row r="526">
          <cell r="M526">
            <v>12.800000190734901</v>
          </cell>
          <cell r="N526">
            <v>181560.296875</v>
          </cell>
          <cell r="O526">
            <v>32267.755859375</v>
          </cell>
          <cell r="P526">
            <v>1866.998046875</v>
          </cell>
          <cell r="R526">
            <v>260745.6875</v>
          </cell>
        </row>
        <row r="527">
          <cell r="M527">
            <v>12.800000190734901</v>
          </cell>
          <cell r="N527">
            <v>0</v>
          </cell>
          <cell r="O527">
            <v>0</v>
          </cell>
          <cell r="P527">
            <v>0</v>
          </cell>
          <cell r="R527">
            <v>0</v>
          </cell>
        </row>
        <row r="528">
          <cell r="M528">
            <v>12.800000190734901</v>
          </cell>
          <cell r="N528">
            <v>0</v>
          </cell>
          <cell r="O528">
            <v>0</v>
          </cell>
          <cell r="P528">
            <v>0</v>
          </cell>
          <cell r="R528">
            <v>0</v>
          </cell>
        </row>
        <row r="529">
          <cell r="M529">
            <v>14.1000003814697</v>
          </cell>
          <cell r="N529">
            <v>0</v>
          </cell>
          <cell r="O529">
            <v>0</v>
          </cell>
          <cell r="P529">
            <v>0</v>
          </cell>
          <cell r="R529">
            <v>0</v>
          </cell>
        </row>
        <row r="530">
          <cell r="M530">
            <v>14.1000003814697</v>
          </cell>
          <cell r="N530">
            <v>0</v>
          </cell>
          <cell r="O530">
            <v>0</v>
          </cell>
          <cell r="P530">
            <v>0</v>
          </cell>
          <cell r="R530">
            <v>0</v>
          </cell>
        </row>
        <row r="531">
          <cell r="M531">
            <v>14.1000003814697</v>
          </cell>
          <cell r="N531">
            <v>0</v>
          </cell>
          <cell r="O531">
            <v>0</v>
          </cell>
          <cell r="P531">
            <v>0</v>
          </cell>
          <cell r="R531">
            <v>0</v>
          </cell>
        </row>
        <row r="532">
          <cell r="M532">
            <v>14.1000003814697</v>
          </cell>
          <cell r="N532">
            <v>0</v>
          </cell>
          <cell r="O532">
            <v>0</v>
          </cell>
          <cell r="P532">
            <v>0</v>
          </cell>
          <cell r="R532">
            <v>0</v>
          </cell>
        </row>
        <row r="533">
          <cell r="M533">
            <v>14.1000003814697</v>
          </cell>
          <cell r="N533">
            <v>0</v>
          </cell>
          <cell r="O533">
            <v>0</v>
          </cell>
          <cell r="P533">
            <v>0</v>
          </cell>
          <cell r="R533">
            <v>0</v>
          </cell>
        </row>
        <row r="534">
          <cell r="M534">
            <v>14.1000003814697</v>
          </cell>
          <cell r="N534">
            <v>0</v>
          </cell>
          <cell r="O534">
            <v>0</v>
          </cell>
          <cell r="P534">
            <v>0</v>
          </cell>
          <cell r="R534">
            <v>0</v>
          </cell>
        </row>
        <row r="535">
          <cell r="M535">
            <v>12.800000190734901</v>
          </cell>
          <cell r="N535">
            <v>0</v>
          </cell>
          <cell r="O535">
            <v>0</v>
          </cell>
          <cell r="P535">
            <v>0</v>
          </cell>
          <cell r="R535">
            <v>0</v>
          </cell>
        </row>
        <row r="536">
          <cell r="M536">
            <v>12.800000190734901</v>
          </cell>
          <cell r="N536">
            <v>0</v>
          </cell>
          <cell r="O536">
            <v>0</v>
          </cell>
          <cell r="P536">
            <v>0</v>
          </cell>
          <cell r="R536">
            <v>0</v>
          </cell>
        </row>
        <row r="537">
          <cell r="M537">
            <v>12.800000190734901</v>
          </cell>
          <cell r="N537">
            <v>58883.875</v>
          </cell>
          <cell r="O537">
            <v>10247.5341796875</v>
          </cell>
          <cell r="P537">
            <v>591.80023193359398</v>
          </cell>
          <cell r="R537">
            <v>88451.640625</v>
          </cell>
        </row>
        <row r="538">
          <cell r="M538">
            <v>12.800000190734901</v>
          </cell>
          <cell r="N538">
            <v>183692.015625</v>
          </cell>
          <cell r="O538">
            <v>31728.4296875</v>
          </cell>
          <cell r="P538">
            <v>1836.79821777344</v>
          </cell>
          <cell r="R538">
            <v>258676.09375</v>
          </cell>
        </row>
        <row r="539">
          <cell r="M539">
            <v>12.800000190734901</v>
          </cell>
          <cell r="N539">
            <v>0</v>
          </cell>
          <cell r="O539">
            <v>0</v>
          </cell>
          <cell r="P539">
            <v>0</v>
          </cell>
          <cell r="R539">
            <v>0</v>
          </cell>
        </row>
        <row r="540">
          <cell r="M540">
            <v>12.800000190734901</v>
          </cell>
          <cell r="N540">
            <v>0</v>
          </cell>
          <cell r="O540">
            <v>0</v>
          </cell>
          <cell r="P540">
            <v>0</v>
          </cell>
          <cell r="R540">
            <v>0</v>
          </cell>
        </row>
        <row r="541">
          <cell r="M541">
            <v>14.1000003814697</v>
          </cell>
          <cell r="N541">
            <v>0</v>
          </cell>
          <cell r="O541">
            <v>0</v>
          </cell>
          <cell r="P541">
            <v>0</v>
          </cell>
          <cell r="R541">
            <v>0</v>
          </cell>
        </row>
        <row r="542">
          <cell r="M542">
            <v>14.1000003814697</v>
          </cell>
          <cell r="N542">
            <v>0</v>
          </cell>
          <cell r="O542">
            <v>0</v>
          </cell>
          <cell r="P542">
            <v>0</v>
          </cell>
          <cell r="R542">
            <v>0</v>
          </cell>
        </row>
        <row r="543">
          <cell r="M543">
            <v>14.1000003814697</v>
          </cell>
          <cell r="N543">
            <v>0</v>
          </cell>
          <cell r="O543">
            <v>0</v>
          </cell>
          <cell r="P543">
            <v>0</v>
          </cell>
          <cell r="R543">
            <v>0</v>
          </cell>
        </row>
        <row r="544">
          <cell r="M544">
            <v>14.1000003814697</v>
          </cell>
          <cell r="N544">
            <v>0</v>
          </cell>
          <cell r="O544">
            <v>0</v>
          </cell>
          <cell r="P544">
            <v>0</v>
          </cell>
          <cell r="R544">
            <v>0</v>
          </cell>
        </row>
        <row r="545">
          <cell r="M545">
            <v>14.1000003814697</v>
          </cell>
          <cell r="N545">
            <v>0</v>
          </cell>
          <cell r="O545">
            <v>0</v>
          </cell>
          <cell r="P545">
            <v>0</v>
          </cell>
          <cell r="R545">
            <v>0</v>
          </cell>
        </row>
        <row r="546">
          <cell r="M546">
            <v>14.1000003814697</v>
          </cell>
          <cell r="N546">
            <v>0</v>
          </cell>
          <cell r="O546">
            <v>0</v>
          </cell>
          <cell r="P546">
            <v>0</v>
          </cell>
          <cell r="R546">
            <v>0</v>
          </cell>
        </row>
        <row r="547">
          <cell r="M547">
            <v>12.800000190734901</v>
          </cell>
          <cell r="N547">
            <v>0</v>
          </cell>
          <cell r="O547">
            <v>0</v>
          </cell>
          <cell r="P547">
            <v>0</v>
          </cell>
          <cell r="R547">
            <v>0</v>
          </cell>
        </row>
        <row r="548">
          <cell r="M548">
            <v>12.800000190734901</v>
          </cell>
          <cell r="N548">
            <v>0</v>
          </cell>
          <cell r="O548">
            <v>0</v>
          </cell>
          <cell r="P548">
            <v>0</v>
          </cell>
          <cell r="R548">
            <v>0</v>
          </cell>
        </row>
        <row r="549">
          <cell r="M549">
            <v>12.800000190734901</v>
          </cell>
          <cell r="N549">
            <v>72976.5234375</v>
          </cell>
          <cell r="O549">
            <v>12349.1162109375</v>
          </cell>
          <cell r="P549">
            <v>713.20031738281295</v>
          </cell>
          <cell r="R549">
            <v>109196.09375</v>
          </cell>
        </row>
        <row r="550">
          <cell r="M550">
            <v>12.800000190734901</v>
          </cell>
          <cell r="N550">
            <v>227942.015625</v>
          </cell>
          <cell r="O550">
            <v>38274.9609375</v>
          </cell>
          <cell r="P550">
            <v>2216.39721679688</v>
          </cell>
          <cell r="R550">
            <v>334036.78125</v>
          </cell>
        </row>
        <row r="551">
          <cell r="M551">
            <v>12.800000190734901</v>
          </cell>
          <cell r="N551">
            <v>0</v>
          </cell>
          <cell r="O551">
            <v>0</v>
          </cell>
          <cell r="P551">
            <v>0</v>
          </cell>
          <cell r="R551">
            <v>0</v>
          </cell>
        </row>
        <row r="552">
          <cell r="M552">
            <v>12.800000190734901</v>
          </cell>
          <cell r="N552">
            <v>0</v>
          </cell>
          <cell r="O552">
            <v>0</v>
          </cell>
          <cell r="P552">
            <v>0</v>
          </cell>
          <cell r="R552">
            <v>0</v>
          </cell>
        </row>
        <row r="553">
          <cell r="M553">
            <v>14.1000003814697</v>
          </cell>
          <cell r="N553">
            <v>0</v>
          </cell>
          <cell r="O553">
            <v>0</v>
          </cell>
          <cell r="P553">
            <v>0</v>
          </cell>
          <cell r="R553">
            <v>0</v>
          </cell>
        </row>
        <row r="554">
          <cell r="M554">
            <v>14.1000003814697</v>
          </cell>
          <cell r="N554">
            <v>0</v>
          </cell>
          <cell r="O554">
            <v>0</v>
          </cell>
          <cell r="P554">
            <v>0</v>
          </cell>
          <cell r="R554">
            <v>0</v>
          </cell>
        </row>
        <row r="555">
          <cell r="M555">
            <v>14.1000003814697</v>
          </cell>
          <cell r="N555">
            <v>0</v>
          </cell>
          <cell r="O555">
            <v>0</v>
          </cell>
          <cell r="P555">
            <v>0</v>
          </cell>
          <cell r="R555">
            <v>0</v>
          </cell>
        </row>
        <row r="556">
          <cell r="M556">
            <v>14.1000003814697</v>
          </cell>
          <cell r="N556">
            <v>0</v>
          </cell>
          <cell r="O556">
            <v>0</v>
          </cell>
          <cell r="P556">
            <v>0</v>
          </cell>
          <cell r="R556">
            <v>0</v>
          </cell>
        </row>
        <row r="557">
          <cell r="M557">
            <v>14.1000003814697</v>
          </cell>
          <cell r="N557">
            <v>0</v>
          </cell>
          <cell r="O557">
            <v>0</v>
          </cell>
          <cell r="P557">
            <v>0</v>
          </cell>
          <cell r="R557">
            <v>0</v>
          </cell>
        </row>
        <row r="558">
          <cell r="M558">
            <v>14.1000003814697</v>
          </cell>
          <cell r="N558">
            <v>0</v>
          </cell>
          <cell r="O558">
            <v>0</v>
          </cell>
          <cell r="P558">
            <v>0</v>
          </cell>
          <cell r="R558">
            <v>0</v>
          </cell>
        </row>
        <row r="559">
          <cell r="M559">
            <v>12.800000190734901</v>
          </cell>
          <cell r="N559">
            <v>0</v>
          </cell>
          <cell r="O559">
            <v>0</v>
          </cell>
          <cell r="P559">
            <v>0</v>
          </cell>
          <cell r="R559">
            <v>0</v>
          </cell>
        </row>
        <row r="560">
          <cell r="M560">
            <v>12.800000190734901</v>
          </cell>
          <cell r="N560">
            <v>0</v>
          </cell>
          <cell r="O560">
            <v>0</v>
          </cell>
          <cell r="P560">
            <v>0</v>
          </cell>
          <cell r="R560">
            <v>0</v>
          </cell>
        </row>
        <row r="561">
          <cell r="M561">
            <v>12.800000190734901</v>
          </cell>
          <cell r="N561">
            <v>59095.0078125</v>
          </cell>
          <cell r="O561">
            <v>9708.2080078125</v>
          </cell>
          <cell r="P561">
            <v>561.60021972656295</v>
          </cell>
          <cell r="R561">
            <v>85354.828125</v>
          </cell>
        </row>
        <row r="562">
          <cell r="M562">
            <v>12.800000190734901</v>
          </cell>
          <cell r="N562">
            <v>282622.59375</v>
          </cell>
          <cell r="O562">
            <v>46104.7890625</v>
          </cell>
          <cell r="P562">
            <v>2672.19580078125</v>
          </cell>
          <cell r="R562">
            <v>408780.75</v>
          </cell>
        </row>
        <row r="563">
          <cell r="M563">
            <v>12.800000190734901</v>
          </cell>
          <cell r="N563">
            <v>0</v>
          </cell>
          <cell r="O563">
            <v>0</v>
          </cell>
          <cell r="P563">
            <v>0</v>
          </cell>
          <cell r="R563">
            <v>0</v>
          </cell>
        </row>
        <row r="564">
          <cell r="M564">
            <v>12.800000190734901</v>
          </cell>
          <cell r="N564">
            <v>0</v>
          </cell>
          <cell r="O564">
            <v>0</v>
          </cell>
          <cell r="P564">
            <v>0</v>
          </cell>
          <cell r="R564">
            <v>0</v>
          </cell>
        </row>
        <row r="565">
          <cell r="M565">
            <v>14.1000003814697</v>
          </cell>
          <cell r="N565">
            <v>0</v>
          </cell>
          <cell r="O565">
            <v>0</v>
          </cell>
          <cell r="P565">
            <v>0</v>
          </cell>
          <cell r="R565">
            <v>0</v>
          </cell>
        </row>
        <row r="566">
          <cell r="M566">
            <v>14.1000003814697</v>
          </cell>
          <cell r="N566">
            <v>0</v>
          </cell>
          <cell r="O566">
            <v>0</v>
          </cell>
          <cell r="P566">
            <v>0</v>
          </cell>
          <cell r="R566">
            <v>0</v>
          </cell>
        </row>
        <row r="567">
          <cell r="M567">
            <v>14.1000003814697</v>
          </cell>
          <cell r="N567">
            <v>0</v>
          </cell>
          <cell r="O567">
            <v>0</v>
          </cell>
          <cell r="P567">
            <v>0</v>
          </cell>
          <cell r="R567">
            <v>0</v>
          </cell>
        </row>
        <row r="568">
          <cell r="M568">
            <v>14.1000003814697</v>
          </cell>
          <cell r="N568">
            <v>0</v>
          </cell>
          <cell r="O568">
            <v>0</v>
          </cell>
          <cell r="P568">
            <v>0</v>
          </cell>
          <cell r="R568">
            <v>0</v>
          </cell>
        </row>
        <row r="569">
          <cell r="M569">
            <v>14.1000003814697</v>
          </cell>
          <cell r="N569">
            <v>0</v>
          </cell>
          <cell r="O569">
            <v>0</v>
          </cell>
          <cell r="P569">
            <v>0</v>
          </cell>
          <cell r="R569">
            <v>0</v>
          </cell>
        </row>
        <row r="570">
          <cell r="M570">
            <v>14.1000003814697</v>
          </cell>
          <cell r="N570">
            <v>0</v>
          </cell>
          <cell r="O570">
            <v>0</v>
          </cell>
          <cell r="P570">
            <v>0</v>
          </cell>
          <cell r="R570">
            <v>0</v>
          </cell>
        </row>
        <row r="571">
          <cell r="M571">
            <v>12.800000190734901</v>
          </cell>
          <cell r="N571">
            <v>0</v>
          </cell>
          <cell r="O571">
            <v>0</v>
          </cell>
          <cell r="P571">
            <v>0</v>
          </cell>
          <cell r="R571">
            <v>0</v>
          </cell>
        </row>
        <row r="572">
          <cell r="M572">
            <v>12.800000190734901</v>
          </cell>
          <cell r="N572">
            <v>0</v>
          </cell>
          <cell r="O572">
            <v>0</v>
          </cell>
          <cell r="P572">
            <v>0</v>
          </cell>
          <cell r="R572">
            <v>0</v>
          </cell>
        </row>
        <row r="573">
          <cell r="M573">
            <v>12.800000190734901</v>
          </cell>
          <cell r="N573">
            <v>100162.484375</v>
          </cell>
          <cell r="O573">
            <v>16031.5283203125</v>
          </cell>
          <cell r="P573">
            <v>925.60040283203102</v>
          </cell>
          <cell r="R573">
            <v>151839.28125</v>
          </cell>
        </row>
        <row r="574">
          <cell r="M574">
            <v>12.800000190734901</v>
          </cell>
          <cell r="N574">
            <v>310463.625</v>
          </cell>
          <cell r="O574">
            <v>49247.859375</v>
          </cell>
          <cell r="P574">
            <v>2854.39526367188</v>
          </cell>
          <cell r="R574">
            <v>453244.90625</v>
          </cell>
        </row>
        <row r="575">
          <cell r="M575">
            <v>12.800000190734901</v>
          </cell>
          <cell r="N575">
            <v>0</v>
          </cell>
          <cell r="O575">
            <v>0</v>
          </cell>
          <cell r="P575">
            <v>0</v>
          </cell>
          <cell r="R575">
            <v>0</v>
          </cell>
        </row>
        <row r="576">
          <cell r="M576">
            <v>12.800000190734901</v>
          </cell>
          <cell r="N576">
            <v>0</v>
          </cell>
          <cell r="O576">
            <v>0</v>
          </cell>
          <cell r="P576">
            <v>0</v>
          </cell>
          <cell r="R576">
            <v>0</v>
          </cell>
        </row>
        <row r="577">
          <cell r="M577">
            <v>14.1000003814697</v>
          </cell>
          <cell r="N577">
            <v>0</v>
          </cell>
          <cell r="O577">
            <v>0</v>
          </cell>
          <cell r="P577">
            <v>0</v>
          </cell>
          <cell r="R577">
            <v>0</v>
          </cell>
        </row>
        <row r="578">
          <cell r="M578">
            <v>14.1000003814697</v>
          </cell>
          <cell r="N578">
            <v>0</v>
          </cell>
          <cell r="O578">
            <v>0</v>
          </cell>
          <cell r="P578">
            <v>0</v>
          </cell>
          <cell r="R578">
            <v>0</v>
          </cell>
        </row>
        <row r="579">
          <cell r="M579">
            <v>327.60000610351602</v>
          </cell>
          <cell r="N579">
            <v>0</v>
          </cell>
          <cell r="O579">
            <v>0</v>
          </cell>
          <cell r="P579">
            <v>0</v>
          </cell>
          <cell r="R579">
            <v>0</v>
          </cell>
        </row>
        <row r="580">
          <cell r="M580">
            <v>0</v>
          </cell>
          <cell r="N580">
            <v>0</v>
          </cell>
          <cell r="O580">
            <v>0</v>
          </cell>
          <cell r="P580">
            <v>0</v>
          </cell>
          <cell r="R580">
            <v>0</v>
          </cell>
        </row>
        <row r="581">
          <cell r="M581">
            <v>327.60000610351602</v>
          </cell>
          <cell r="N581">
            <v>581457.125</v>
          </cell>
          <cell r="O581">
            <v>1499254.875</v>
          </cell>
          <cell r="P581">
            <v>151970</v>
          </cell>
          <cell r="R581">
            <v>10804546</v>
          </cell>
        </row>
        <row r="582">
          <cell r="M582">
            <v>327.60000610351602</v>
          </cell>
          <cell r="N582">
            <v>15847.48046875</v>
          </cell>
          <cell r="O582">
            <v>1809.9951171875</v>
          </cell>
          <cell r="P582">
            <v>170</v>
          </cell>
          <cell r="R582">
            <v>10358.099609375</v>
          </cell>
        </row>
        <row r="583">
          <cell r="M583">
            <v>260.10000610351602</v>
          </cell>
          <cell r="N583">
            <v>1891292</v>
          </cell>
          <cell r="O583">
            <v>222639.765625</v>
          </cell>
          <cell r="P583">
            <v>20358</v>
          </cell>
          <cell r="R583">
            <v>1737737.125</v>
          </cell>
        </row>
        <row r="584">
          <cell r="M584">
            <v>260.10000610351602</v>
          </cell>
          <cell r="N584">
            <v>1855859.75</v>
          </cell>
          <cell r="O584">
            <v>211770.9375</v>
          </cell>
          <cell r="P584">
            <v>18727</v>
          </cell>
          <cell r="R584">
            <v>1420348.625</v>
          </cell>
        </row>
        <row r="585">
          <cell r="M585">
            <v>260.10000610351602</v>
          </cell>
          <cell r="N585">
            <v>7266384</v>
          </cell>
          <cell r="O585">
            <v>797527.75</v>
          </cell>
          <cell r="P585">
            <v>77764</v>
          </cell>
          <cell r="R585">
            <v>8866738</v>
          </cell>
        </row>
        <row r="586">
          <cell r="M586">
            <v>260.10000610351602</v>
          </cell>
          <cell r="N586">
            <v>10346179</v>
          </cell>
          <cell r="O586">
            <v>1127588.625</v>
          </cell>
          <cell r="P586">
            <v>110020</v>
          </cell>
          <cell r="R586">
            <v>12076331</v>
          </cell>
        </row>
        <row r="587">
          <cell r="M587">
            <v>260.10000610351602</v>
          </cell>
          <cell r="N587">
            <v>0</v>
          </cell>
          <cell r="O587">
            <v>0</v>
          </cell>
          <cell r="P587">
            <v>0</v>
          </cell>
          <cell r="R587">
            <v>0</v>
          </cell>
        </row>
        <row r="588">
          <cell r="M588">
            <v>260.10000610351602</v>
          </cell>
          <cell r="N588">
            <v>2350469.75</v>
          </cell>
          <cell r="O588">
            <v>262307.1875</v>
          </cell>
          <cell r="P588">
            <v>24560</v>
          </cell>
          <cell r="R588">
            <v>2338185</v>
          </cell>
        </row>
        <row r="589">
          <cell r="M589">
            <v>270.60000610351602</v>
          </cell>
          <cell r="N589">
            <v>0</v>
          </cell>
          <cell r="O589">
            <v>0</v>
          </cell>
          <cell r="P589">
            <v>0</v>
          </cell>
          <cell r="R589">
            <v>0</v>
          </cell>
        </row>
        <row r="590">
          <cell r="M590">
            <v>270.60000610351602</v>
          </cell>
          <cell r="N590">
            <v>0</v>
          </cell>
          <cell r="O590">
            <v>0</v>
          </cell>
          <cell r="P590">
            <v>0</v>
          </cell>
          <cell r="R590">
            <v>0</v>
          </cell>
        </row>
        <row r="591">
          <cell r="M591">
            <v>270.60000610351602</v>
          </cell>
          <cell r="N591">
            <v>0</v>
          </cell>
          <cell r="O591">
            <v>0</v>
          </cell>
          <cell r="P591">
            <v>0</v>
          </cell>
          <cell r="R591">
            <v>0</v>
          </cell>
        </row>
        <row r="592">
          <cell r="M592">
            <v>270.60000610351602</v>
          </cell>
          <cell r="N592">
            <v>0</v>
          </cell>
          <cell r="O592">
            <v>0</v>
          </cell>
          <cell r="P592">
            <v>0</v>
          </cell>
          <cell r="R592">
            <v>0</v>
          </cell>
        </row>
        <row r="593">
          <cell r="M593">
            <v>270.60000610351602</v>
          </cell>
          <cell r="N593">
            <v>0</v>
          </cell>
          <cell r="O593">
            <v>0</v>
          </cell>
          <cell r="P593">
            <v>0</v>
          </cell>
          <cell r="R593">
            <v>0</v>
          </cell>
        </row>
        <row r="594">
          <cell r="M594">
            <v>270.60000610351602</v>
          </cell>
          <cell r="N594">
            <v>2996196</v>
          </cell>
          <cell r="O594">
            <v>367336.59375</v>
          </cell>
          <cell r="P594">
            <v>35390</v>
          </cell>
          <cell r="R594">
            <v>3506359.5</v>
          </cell>
        </row>
        <row r="595">
          <cell r="M595">
            <v>260.10000610351602</v>
          </cell>
          <cell r="N595">
            <v>5385852.5</v>
          </cell>
          <cell r="O595">
            <v>673324.625</v>
          </cell>
          <cell r="P595">
            <v>63310</v>
          </cell>
          <cell r="R595">
            <v>5725667</v>
          </cell>
        </row>
        <row r="596">
          <cell r="M596">
            <v>260.10000610351602</v>
          </cell>
          <cell r="N596">
            <v>7992626</v>
          </cell>
          <cell r="O596">
            <v>992012.6875</v>
          </cell>
          <cell r="P596">
            <v>97196</v>
          </cell>
          <cell r="R596">
            <v>8894569</v>
          </cell>
        </row>
        <row r="597">
          <cell r="M597">
            <v>260.10000610351602</v>
          </cell>
          <cell r="N597">
            <v>8699183</v>
          </cell>
          <cell r="O597">
            <v>1071383.5</v>
          </cell>
          <cell r="P597">
            <v>106214</v>
          </cell>
          <cell r="R597">
            <v>11303694</v>
          </cell>
        </row>
        <row r="598">
          <cell r="M598">
            <v>260.10000610351602</v>
          </cell>
          <cell r="N598">
            <v>10805868</v>
          </cell>
          <cell r="O598">
            <v>1329787.25</v>
          </cell>
          <cell r="P598">
            <v>131740</v>
          </cell>
          <cell r="R598">
            <v>13642303</v>
          </cell>
        </row>
        <row r="599">
          <cell r="M599">
            <v>260.10000610351602</v>
          </cell>
          <cell r="N599">
            <v>2238371.75</v>
          </cell>
          <cell r="O599">
            <v>278842.84375</v>
          </cell>
          <cell r="P599">
            <v>27144</v>
          </cell>
          <cell r="R599">
            <v>2505403.75</v>
          </cell>
        </row>
        <row r="600">
          <cell r="M600">
            <v>260.10000610351602</v>
          </cell>
          <cell r="N600">
            <v>735074.5</v>
          </cell>
          <cell r="O600">
            <v>94119.109375</v>
          </cell>
          <cell r="P600">
            <v>8890</v>
          </cell>
          <cell r="R600">
            <v>771139.875</v>
          </cell>
        </row>
        <row r="601">
          <cell r="M601">
            <v>270.60000610351602</v>
          </cell>
          <cell r="N601">
            <v>0</v>
          </cell>
          <cell r="O601">
            <v>0</v>
          </cell>
          <cell r="P601">
            <v>0</v>
          </cell>
          <cell r="R601">
            <v>0</v>
          </cell>
        </row>
        <row r="602">
          <cell r="M602">
            <v>270.60000610351602</v>
          </cell>
          <cell r="N602">
            <v>0</v>
          </cell>
          <cell r="O602">
            <v>0</v>
          </cell>
          <cell r="P602">
            <v>0</v>
          </cell>
          <cell r="R602">
            <v>0</v>
          </cell>
        </row>
        <row r="603">
          <cell r="M603">
            <v>270.60000610351602</v>
          </cell>
          <cell r="N603">
            <v>0</v>
          </cell>
          <cell r="O603">
            <v>0</v>
          </cell>
          <cell r="P603">
            <v>0</v>
          </cell>
          <cell r="R603">
            <v>0</v>
          </cell>
        </row>
        <row r="604">
          <cell r="M604">
            <v>270.60000610351602</v>
          </cell>
          <cell r="N604">
            <v>0</v>
          </cell>
          <cell r="O604">
            <v>0</v>
          </cell>
          <cell r="P604">
            <v>0</v>
          </cell>
          <cell r="R604">
            <v>0</v>
          </cell>
        </row>
        <row r="605">
          <cell r="M605">
            <v>270.60000610351602</v>
          </cell>
          <cell r="N605">
            <v>0</v>
          </cell>
          <cell r="O605">
            <v>0</v>
          </cell>
          <cell r="P605">
            <v>0</v>
          </cell>
          <cell r="R605">
            <v>0</v>
          </cell>
        </row>
        <row r="606">
          <cell r="M606">
            <v>270.60000610351602</v>
          </cell>
          <cell r="N606">
            <v>1637771.375</v>
          </cell>
          <cell r="O606">
            <v>257067.3125</v>
          </cell>
          <cell r="P606">
            <v>24090</v>
          </cell>
          <cell r="R606">
            <v>1834081.125</v>
          </cell>
        </row>
        <row r="607">
          <cell r="M607">
            <v>260.10000610351602</v>
          </cell>
          <cell r="N607">
            <v>2185860.75</v>
          </cell>
          <cell r="O607">
            <v>342690.71875</v>
          </cell>
          <cell r="P607">
            <v>31936</v>
          </cell>
          <cell r="R607">
            <v>2231071.25</v>
          </cell>
        </row>
        <row r="608">
          <cell r="M608">
            <v>260.10000610351602</v>
          </cell>
          <cell r="N608">
            <v>6016106</v>
          </cell>
          <cell r="O608">
            <v>932440.3125</v>
          </cell>
          <cell r="P608">
            <v>90060</v>
          </cell>
          <cell r="R608">
            <v>6216010</v>
          </cell>
        </row>
        <row r="609">
          <cell r="M609">
            <v>260.10000610351602</v>
          </cell>
          <cell r="N609">
            <v>8875719</v>
          </cell>
          <cell r="O609">
            <v>1372831.75</v>
          </cell>
          <cell r="P609">
            <v>135776</v>
          </cell>
          <cell r="R609">
            <v>11308958</v>
          </cell>
        </row>
        <row r="610">
          <cell r="M610">
            <v>260.10000610351602</v>
          </cell>
          <cell r="N610">
            <v>7550303.5</v>
          </cell>
          <cell r="O610">
            <v>1168648.25</v>
          </cell>
          <cell r="P610">
            <v>114570</v>
          </cell>
          <cell r="R610">
            <v>9222736</v>
          </cell>
        </row>
        <row r="611">
          <cell r="M611">
            <v>260.10000610351602</v>
          </cell>
          <cell r="N611">
            <v>4535952</v>
          </cell>
          <cell r="O611">
            <v>696820.9375</v>
          </cell>
          <cell r="P611">
            <v>68092</v>
          </cell>
          <cell r="R611">
            <v>4902279.5</v>
          </cell>
        </row>
        <row r="612">
          <cell r="M612">
            <v>260.10000610351602</v>
          </cell>
          <cell r="N612">
            <v>4349911.5</v>
          </cell>
          <cell r="O612">
            <v>674678.75</v>
          </cell>
          <cell r="P612">
            <v>64705</v>
          </cell>
          <cell r="R612">
            <v>4383227</v>
          </cell>
        </row>
        <row r="613">
          <cell r="M613">
            <v>270.60000610351602</v>
          </cell>
          <cell r="N613">
            <v>0</v>
          </cell>
          <cell r="O613">
            <v>0</v>
          </cell>
          <cell r="P613">
            <v>0</v>
          </cell>
          <cell r="R613">
            <v>0</v>
          </cell>
        </row>
        <row r="614">
          <cell r="M614">
            <v>270.60000610351602</v>
          </cell>
          <cell r="N614">
            <v>0</v>
          </cell>
          <cell r="O614">
            <v>0</v>
          </cell>
          <cell r="P614">
            <v>0</v>
          </cell>
          <cell r="R614">
            <v>0</v>
          </cell>
        </row>
        <row r="615">
          <cell r="M615">
            <v>270.60000610351602</v>
          </cell>
          <cell r="N615">
            <v>0</v>
          </cell>
          <cell r="O615">
            <v>0</v>
          </cell>
          <cell r="P615">
            <v>0</v>
          </cell>
          <cell r="R615">
            <v>0</v>
          </cell>
        </row>
        <row r="616">
          <cell r="M616">
            <v>270.60000610351602</v>
          </cell>
          <cell r="N616">
            <v>0</v>
          </cell>
          <cell r="O616">
            <v>0</v>
          </cell>
          <cell r="P616">
            <v>0</v>
          </cell>
          <cell r="R616">
            <v>0</v>
          </cell>
        </row>
        <row r="617">
          <cell r="M617">
            <v>270.60000610351602</v>
          </cell>
          <cell r="N617">
            <v>0</v>
          </cell>
          <cell r="O617">
            <v>0</v>
          </cell>
          <cell r="P617">
            <v>0</v>
          </cell>
          <cell r="R617">
            <v>0</v>
          </cell>
        </row>
        <row r="618">
          <cell r="M618">
            <v>270.60000610351602</v>
          </cell>
          <cell r="N618">
            <v>1477356.875</v>
          </cell>
          <cell r="O618">
            <v>287487.09375</v>
          </cell>
          <cell r="P618">
            <v>27420</v>
          </cell>
          <cell r="R618">
            <v>1551939.25</v>
          </cell>
        </row>
        <row r="619">
          <cell r="M619">
            <v>260.10000610351602</v>
          </cell>
          <cell r="N619">
            <v>0</v>
          </cell>
          <cell r="O619">
            <v>0</v>
          </cell>
          <cell r="P619">
            <v>0</v>
          </cell>
          <cell r="R619">
            <v>0</v>
          </cell>
        </row>
        <row r="620">
          <cell r="M620">
            <v>260.10000610351602</v>
          </cell>
          <cell r="N620">
            <v>1016875.875</v>
          </cell>
          <cell r="O620">
            <v>202495.75</v>
          </cell>
          <cell r="P620">
            <v>19532</v>
          </cell>
          <cell r="R620">
            <v>1111111.25</v>
          </cell>
        </row>
        <row r="621">
          <cell r="M621">
            <v>260.10000610351602</v>
          </cell>
          <cell r="N621">
            <v>6606068.5</v>
          </cell>
          <cell r="O621">
            <v>1295217.625</v>
          </cell>
          <cell r="P621">
            <v>127980</v>
          </cell>
          <cell r="R621">
            <v>8482034</v>
          </cell>
        </row>
        <row r="622">
          <cell r="M622">
            <v>260.10000610351602</v>
          </cell>
          <cell r="N622">
            <v>6536960.5</v>
          </cell>
          <cell r="O622">
            <v>1271134</v>
          </cell>
          <cell r="P622">
            <v>124694</v>
          </cell>
          <cell r="R622">
            <v>7976529.5</v>
          </cell>
        </row>
        <row r="623">
          <cell r="M623">
            <v>260.10000610351602</v>
          </cell>
          <cell r="N623">
            <v>2688174.25</v>
          </cell>
          <cell r="O623">
            <v>524993.375</v>
          </cell>
          <cell r="P623">
            <v>51072</v>
          </cell>
          <cell r="R623">
            <v>2991254.25</v>
          </cell>
        </row>
        <row r="624">
          <cell r="M624">
            <v>260.10000610351602</v>
          </cell>
          <cell r="N624">
            <v>2775301.75</v>
          </cell>
          <cell r="O624">
            <v>540295.3125</v>
          </cell>
          <cell r="P624">
            <v>52430</v>
          </cell>
          <cell r="R624">
            <v>2977873</v>
          </cell>
        </row>
        <row r="625">
          <cell r="M625">
            <v>270.60000610351602</v>
          </cell>
          <cell r="N625">
            <v>0</v>
          </cell>
          <cell r="O625">
            <v>0</v>
          </cell>
          <cell r="P625">
            <v>0</v>
          </cell>
          <cell r="R625">
            <v>0</v>
          </cell>
        </row>
        <row r="626">
          <cell r="M626">
            <v>270.60000610351602</v>
          </cell>
          <cell r="N626">
            <v>0</v>
          </cell>
          <cell r="O626">
            <v>0</v>
          </cell>
          <cell r="P626">
            <v>0</v>
          </cell>
          <cell r="R626">
            <v>0</v>
          </cell>
        </row>
        <row r="627">
          <cell r="M627">
            <v>270.60000610351602</v>
          </cell>
          <cell r="N627">
            <v>0</v>
          </cell>
          <cell r="O627">
            <v>0</v>
          </cell>
          <cell r="P627">
            <v>0</v>
          </cell>
          <cell r="R627">
            <v>0</v>
          </cell>
        </row>
        <row r="628">
          <cell r="M628">
            <v>270.60000610351602</v>
          </cell>
          <cell r="N628">
            <v>0</v>
          </cell>
          <cell r="O628">
            <v>0</v>
          </cell>
          <cell r="P628">
            <v>0</v>
          </cell>
          <cell r="R628">
            <v>0</v>
          </cell>
        </row>
        <row r="629">
          <cell r="M629">
            <v>270.60000610351602</v>
          </cell>
          <cell r="N629">
            <v>0</v>
          </cell>
          <cell r="O629">
            <v>0</v>
          </cell>
          <cell r="P629">
            <v>0</v>
          </cell>
          <cell r="R629">
            <v>0</v>
          </cell>
        </row>
        <row r="630">
          <cell r="M630">
            <v>270.60000610351602</v>
          </cell>
          <cell r="N630">
            <v>0</v>
          </cell>
          <cell r="O630">
            <v>0</v>
          </cell>
          <cell r="P630">
            <v>0</v>
          </cell>
          <cell r="R630">
            <v>0</v>
          </cell>
        </row>
        <row r="631">
          <cell r="M631">
            <v>260.10000610351602</v>
          </cell>
          <cell r="N631">
            <v>0</v>
          </cell>
          <cell r="O631">
            <v>0</v>
          </cell>
          <cell r="P631">
            <v>0</v>
          </cell>
          <cell r="R631">
            <v>0</v>
          </cell>
        </row>
        <row r="632">
          <cell r="M632">
            <v>260.10000610351602</v>
          </cell>
          <cell r="N632">
            <v>1932670.25</v>
          </cell>
          <cell r="O632">
            <v>372663.53125</v>
          </cell>
          <cell r="P632">
            <v>35453</v>
          </cell>
          <cell r="R632">
            <v>1927880.5</v>
          </cell>
        </row>
        <row r="633">
          <cell r="M633">
            <v>260.10000610351602</v>
          </cell>
          <cell r="N633">
            <v>6321344.5</v>
          </cell>
          <cell r="O633">
            <v>1204121.5</v>
          </cell>
          <cell r="P633">
            <v>119376</v>
          </cell>
          <cell r="R633">
            <v>7938567</v>
          </cell>
        </row>
        <row r="634">
          <cell r="M634">
            <v>260.10000610351602</v>
          </cell>
          <cell r="N634">
            <v>4752591.5</v>
          </cell>
          <cell r="O634">
            <v>910056.75</v>
          </cell>
          <cell r="P634">
            <v>87984</v>
          </cell>
          <cell r="R634">
            <v>5564089.5</v>
          </cell>
        </row>
        <row r="635">
          <cell r="M635">
            <v>260.10000610351602</v>
          </cell>
          <cell r="N635">
            <v>323425.3125</v>
          </cell>
          <cell r="O635">
            <v>65429.41015625</v>
          </cell>
          <cell r="P635">
            <v>5920</v>
          </cell>
          <cell r="R635">
            <v>324057.625</v>
          </cell>
        </row>
        <row r="636">
          <cell r="M636">
            <v>260.10000610351602</v>
          </cell>
          <cell r="N636">
            <v>3391635.5</v>
          </cell>
          <cell r="O636">
            <v>653034</v>
          </cell>
          <cell r="P636">
            <v>62350</v>
          </cell>
          <cell r="R636">
            <v>3556420.25</v>
          </cell>
        </row>
        <row r="637">
          <cell r="M637">
            <v>270.60000610351602</v>
          </cell>
          <cell r="N637">
            <v>171205.15625</v>
          </cell>
          <cell r="O637">
            <v>26159.763671875</v>
          </cell>
          <cell r="P637">
            <v>2160</v>
          </cell>
          <cell r="R637">
            <v>91718.109375</v>
          </cell>
        </row>
        <row r="638">
          <cell r="M638">
            <v>270.60000610351602</v>
          </cell>
          <cell r="N638">
            <v>2229476.25</v>
          </cell>
          <cell r="O638">
            <v>334081.46875</v>
          </cell>
          <cell r="P638">
            <v>32815</v>
          </cell>
          <cell r="R638">
            <v>2445547.25</v>
          </cell>
        </row>
        <row r="639">
          <cell r="M639">
            <v>270.60000610351602</v>
          </cell>
          <cell r="N639">
            <v>0</v>
          </cell>
          <cell r="O639">
            <v>0</v>
          </cell>
          <cell r="P639">
            <v>0</v>
          </cell>
          <cell r="R639">
            <v>0</v>
          </cell>
        </row>
        <row r="640">
          <cell r="M640">
            <v>270.60000610351602</v>
          </cell>
          <cell r="N640">
            <v>0</v>
          </cell>
          <cell r="O640">
            <v>0</v>
          </cell>
          <cell r="P640">
            <v>0</v>
          </cell>
          <cell r="R640">
            <v>0</v>
          </cell>
        </row>
        <row r="641">
          <cell r="M641">
            <v>270.60000610351602</v>
          </cell>
          <cell r="N641">
            <v>0</v>
          </cell>
          <cell r="O641">
            <v>0</v>
          </cell>
          <cell r="P641">
            <v>0</v>
          </cell>
          <cell r="R641">
            <v>0</v>
          </cell>
        </row>
        <row r="642">
          <cell r="M642">
            <v>270.60000610351602</v>
          </cell>
          <cell r="N642">
            <v>0</v>
          </cell>
          <cell r="O642">
            <v>0</v>
          </cell>
          <cell r="P642">
            <v>0</v>
          </cell>
          <cell r="R642">
            <v>0</v>
          </cell>
        </row>
        <row r="643">
          <cell r="M643">
            <v>260.10000610351602</v>
          </cell>
          <cell r="N643">
            <v>0</v>
          </cell>
          <cell r="O643">
            <v>0</v>
          </cell>
          <cell r="P643">
            <v>0</v>
          </cell>
          <cell r="R643">
            <v>0</v>
          </cell>
        </row>
        <row r="644">
          <cell r="M644">
            <v>260.10000610351602</v>
          </cell>
          <cell r="N644">
            <v>0</v>
          </cell>
          <cell r="O644">
            <v>0</v>
          </cell>
          <cell r="P644">
            <v>0</v>
          </cell>
          <cell r="R644">
            <v>0</v>
          </cell>
        </row>
        <row r="645">
          <cell r="M645">
            <v>260.10000610351602</v>
          </cell>
          <cell r="N645">
            <v>6705779.5</v>
          </cell>
          <cell r="O645">
            <v>1253264</v>
          </cell>
          <cell r="P645">
            <v>123424</v>
          </cell>
          <cell r="R645">
            <v>8144840.5</v>
          </cell>
        </row>
        <row r="646">
          <cell r="M646">
            <v>260.10000610351602</v>
          </cell>
          <cell r="N646">
            <v>5693295.5</v>
          </cell>
          <cell r="O646">
            <v>1068226.625</v>
          </cell>
          <cell r="P646">
            <v>103742</v>
          </cell>
          <cell r="R646">
            <v>6711150</v>
          </cell>
        </row>
        <row r="647">
          <cell r="M647">
            <v>260.10000610351602</v>
          </cell>
          <cell r="N647">
            <v>2936734.5</v>
          </cell>
          <cell r="O647">
            <v>544000.75</v>
          </cell>
          <cell r="P647">
            <v>53134</v>
          </cell>
          <cell r="R647">
            <v>3111925.75</v>
          </cell>
        </row>
        <row r="648">
          <cell r="M648">
            <v>260.10000610351602</v>
          </cell>
          <cell r="N648">
            <v>2983605</v>
          </cell>
          <cell r="O648">
            <v>559410.3125</v>
          </cell>
          <cell r="P648">
            <v>53515</v>
          </cell>
          <cell r="R648">
            <v>3063838.5</v>
          </cell>
        </row>
        <row r="649">
          <cell r="M649">
            <v>270.60000610351602</v>
          </cell>
          <cell r="N649">
            <v>0</v>
          </cell>
          <cell r="O649">
            <v>0</v>
          </cell>
          <cell r="P649">
            <v>0</v>
          </cell>
          <cell r="R649">
            <v>0</v>
          </cell>
        </row>
        <row r="650">
          <cell r="M650">
            <v>270.60000610351602</v>
          </cell>
          <cell r="N650">
            <v>2272091.5</v>
          </cell>
          <cell r="O650">
            <v>332991.5</v>
          </cell>
          <cell r="P650">
            <v>32725</v>
          </cell>
          <cell r="R650">
            <v>2520985.25</v>
          </cell>
        </row>
        <row r="651">
          <cell r="M651">
            <v>270.60000610351602</v>
          </cell>
          <cell r="N651">
            <v>0</v>
          </cell>
          <cell r="O651">
            <v>0</v>
          </cell>
          <cell r="P651">
            <v>0</v>
          </cell>
          <cell r="R651">
            <v>0</v>
          </cell>
        </row>
        <row r="652">
          <cell r="M652">
            <v>270.60000610351602</v>
          </cell>
          <cell r="N652">
            <v>0</v>
          </cell>
          <cell r="O652">
            <v>0</v>
          </cell>
          <cell r="P652">
            <v>0</v>
          </cell>
          <cell r="R652">
            <v>0</v>
          </cell>
        </row>
        <row r="653">
          <cell r="M653">
            <v>270.60000610351602</v>
          </cell>
          <cell r="N653">
            <v>0</v>
          </cell>
          <cell r="O653">
            <v>0</v>
          </cell>
          <cell r="P653">
            <v>0</v>
          </cell>
          <cell r="R653">
            <v>0</v>
          </cell>
        </row>
        <row r="654">
          <cell r="M654">
            <v>270.60000610351602</v>
          </cell>
          <cell r="N654">
            <v>0</v>
          </cell>
          <cell r="O654">
            <v>0</v>
          </cell>
          <cell r="P654">
            <v>0</v>
          </cell>
          <cell r="R654">
            <v>0</v>
          </cell>
        </row>
        <row r="655">
          <cell r="M655">
            <v>260.10000610351602</v>
          </cell>
          <cell r="N655">
            <v>0</v>
          </cell>
          <cell r="O655">
            <v>0</v>
          </cell>
          <cell r="P655">
            <v>0</v>
          </cell>
          <cell r="R655">
            <v>0</v>
          </cell>
        </row>
        <row r="656">
          <cell r="M656">
            <v>260.10000610351602</v>
          </cell>
          <cell r="N656">
            <v>0</v>
          </cell>
          <cell r="O656">
            <v>0</v>
          </cell>
          <cell r="P656">
            <v>0</v>
          </cell>
          <cell r="R656">
            <v>0</v>
          </cell>
        </row>
        <row r="657">
          <cell r="M657">
            <v>260.10000610351602</v>
          </cell>
          <cell r="N657">
            <v>6398717.5</v>
          </cell>
          <cell r="O657">
            <v>1195902.125</v>
          </cell>
          <cell r="P657">
            <v>117256</v>
          </cell>
          <cell r="R657">
            <v>7725499</v>
          </cell>
        </row>
        <row r="658">
          <cell r="M658">
            <v>260.10000610351602</v>
          </cell>
          <cell r="N658">
            <v>6192178.5</v>
          </cell>
          <cell r="O658">
            <v>1147674.5</v>
          </cell>
          <cell r="P658">
            <v>112594</v>
          </cell>
          <cell r="R658">
            <v>7869994.5</v>
          </cell>
        </row>
        <row r="659">
          <cell r="M659">
            <v>260.10000610351602</v>
          </cell>
          <cell r="N659">
            <v>972982.25</v>
          </cell>
          <cell r="O659">
            <v>179549.9375</v>
          </cell>
          <cell r="P659">
            <v>17648</v>
          </cell>
          <cell r="R659">
            <v>1090417.375</v>
          </cell>
        </row>
        <row r="660">
          <cell r="M660">
            <v>260.10000610351602</v>
          </cell>
          <cell r="N660">
            <v>3643767.75</v>
          </cell>
          <cell r="O660">
            <v>678778.625</v>
          </cell>
          <cell r="P660">
            <v>65285</v>
          </cell>
          <cell r="R660">
            <v>3799763.75</v>
          </cell>
        </row>
        <row r="661">
          <cell r="M661">
            <v>270.60000610351602</v>
          </cell>
          <cell r="N661">
            <v>0</v>
          </cell>
          <cell r="O661">
            <v>0</v>
          </cell>
          <cell r="P661">
            <v>0</v>
          </cell>
          <cell r="R661">
            <v>0</v>
          </cell>
        </row>
        <row r="662">
          <cell r="M662">
            <v>270.60000610351602</v>
          </cell>
          <cell r="N662">
            <v>3518920</v>
          </cell>
          <cell r="O662">
            <v>510140.1875</v>
          </cell>
          <cell r="P662">
            <v>50355</v>
          </cell>
          <cell r="R662">
            <v>3951933.75</v>
          </cell>
        </row>
        <row r="663">
          <cell r="M663">
            <v>270.60000610351602</v>
          </cell>
          <cell r="N663">
            <v>0</v>
          </cell>
          <cell r="O663">
            <v>0</v>
          </cell>
          <cell r="P663">
            <v>0</v>
          </cell>
          <cell r="R663">
            <v>0</v>
          </cell>
        </row>
        <row r="664">
          <cell r="M664">
            <v>270.60000610351602</v>
          </cell>
          <cell r="N664">
            <v>0</v>
          </cell>
          <cell r="O664">
            <v>0</v>
          </cell>
          <cell r="P664">
            <v>0</v>
          </cell>
          <cell r="R664">
            <v>0</v>
          </cell>
        </row>
        <row r="665">
          <cell r="M665">
            <v>270.60000610351602</v>
          </cell>
          <cell r="N665">
            <v>0</v>
          </cell>
          <cell r="O665">
            <v>0</v>
          </cell>
          <cell r="P665">
            <v>0</v>
          </cell>
          <cell r="R665">
            <v>0</v>
          </cell>
        </row>
        <row r="666">
          <cell r="M666">
            <v>270.60000610351602</v>
          </cell>
          <cell r="N666">
            <v>0</v>
          </cell>
          <cell r="O666">
            <v>0</v>
          </cell>
          <cell r="P666">
            <v>0</v>
          </cell>
          <cell r="R666">
            <v>0</v>
          </cell>
        </row>
        <row r="667">
          <cell r="M667">
            <v>260.10000610351602</v>
          </cell>
          <cell r="N667">
            <v>0</v>
          </cell>
          <cell r="O667">
            <v>0</v>
          </cell>
          <cell r="P667">
            <v>0</v>
          </cell>
          <cell r="R667">
            <v>0</v>
          </cell>
        </row>
        <row r="668">
          <cell r="M668">
            <v>260.10000610351602</v>
          </cell>
          <cell r="N668">
            <v>0</v>
          </cell>
          <cell r="O668">
            <v>0</v>
          </cell>
          <cell r="P668">
            <v>0</v>
          </cell>
          <cell r="R668">
            <v>0</v>
          </cell>
        </row>
        <row r="669">
          <cell r="M669">
            <v>260.10000610351602</v>
          </cell>
          <cell r="N669">
            <v>6670649</v>
          </cell>
          <cell r="O669">
            <v>1237277.5</v>
          </cell>
          <cell r="P669">
            <v>121990</v>
          </cell>
          <cell r="R669">
            <v>8500029</v>
          </cell>
        </row>
        <row r="670">
          <cell r="M670">
            <v>260.10000610351602</v>
          </cell>
          <cell r="N670">
            <v>6893013.5</v>
          </cell>
          <cell r="O670">
            <v>1271766.75</v>
          </cell>
          <cell r="P670">
            <v>124702</v>
          </cell>
          <cell r="R670">
            <v>9536739</v>
          </cell>
        </row>
        <row r="671">
          <cell r="M671">
            <v>260.10000610351602</v>
          </cell>
          <cell r="N671">
            <v>3292544</v>
          </cell>
          <cell r="O671">
            <v>609430.0625</v>
          </cell>
          <cell r="P671">
            <v>58556.1796875</v>
          </cell>
          <cell r="R671">
            <v>3412003</v>
          </cell>
        </row>
        <row r="672">
          <cell r="M672">
            <v>260.10000610351602</v>
          </cell>
          <cell r="N672">
            <v>1029035.9375</v>
          </cell>
          <cell r="O672">
            <v>196953.078125</v>
          </cell>
          <cell r="P672">
            <v>18375</v>
          </cell>
          <cell r="R672">
            <v>1116373.5</v>
          </cell>
        </row>
        <row r="673">
          <cell r="M673">
            <v>270.60000610351602</v>
          </cell>
          <cell r="N673">
            <v>555907.25</v>
          </cell>
          <cell r="O673">
            <v>81969.203125</v>
          </cell>
          <cell r="P673">
            <v>7770</v>
          </cell>
          <cell r="R673">
            <v>526804</v>
          </cell>
        </row>
        <row r="674">
          <cell r="M674">
            <v>270.60000610351602</v>
          </cell>
          <cell r="N674">
            <v>2416545.25</v>
          </cell>
          <cell r="O674">
            <v>349361.40625</v>
          </cell>
          <cell r="P674">
            <v>34295</v>
          </cell>
          <cell r="R674">
            <v>2691002.5</v>
          </cell>
        </row>
        <row r="675">
          <cell r="M675">
            <v>270.60000610351602</v>
          </cell>
          <cell r="N675">
            <v>0</v>
          </cell>
          <cell r="O675">
            <v>0</v>
          </cell>
          <cell r="P675">
            <v>0</v>
          </cell>
          <cell r="R675">
            <v>0</v>
          </cell>
        </row>
        <row r="676">
          <cell r="M676">
            <v>270.60000610351602</v>
          </cell>
          <cell r="N676">
            <v>0</v>
          </cell>
          <cell r="O676">
            <v>0</v>
          </cell>
          <cell r="P676">
            <v>0</v>
          </cell>
          <cell r="R676">
            <v>0</v>
          </cell>
        </row>
        <row r="677">
          <cell r="M677">
            <v>270.60000610351602</v>
          </cell>
          <cell r="N677">
            <v>0</v>
          </cell>
          <cell r="O677">
            <v>0</v>
          </cell>
          <cell r="P677">
            <v>0</v>
          </cell>
          <cell r="R677">
            <v>0</v>
          </cell>
        </row>
        <row r="678">
          <cell r="M678">
            <v>270.60000610351602</v>
          </cell>
          <cell r="N678">
            <v>0</v>
          </cell>
          <cell r="O678">
            <v>0</v>
          </cell>
          <cell r="P678">
            <v>0</v>
          </cell>
          <cell r="R678">
            <v>0</v>
          </cell>
        </row>
        <row r="679">
          <cell r="M679">
            <v>260.10000610351602</v>
          </cell>
          <cell r="N679">
            <v>0</v>
          </cell>
          <cell r="O679">
            <v>0</v>
          </cell>
          <cell r="P679">
            <v>0</v>
          </cell>
          <cell r="R679">
            <v>0</v>
          </cell>
        </row>
        <row r="680">
          <cell r="M680">
            <v>260.10000610351602</v>
          </cell>
          <cell r="N680">
            <v>2574420.75</v>
          </cell>
          <cell r="O680">
            <v>482870.84375</v>
          </cell>
          <cell r="P680">
            <v>45415</v>
          </cell>
          <cell r="R680">
            <v>2599656.25</v>
          </cell>
        </row>
        <row r="681">
          <cell r="M681">
            <v>260.10000610351602</v>
          </cell>
          <cell r="N681">
            <v>7466795</v>
          </cell>
          <cell r="O681">
            <v>1382793.625</v>
          </cell>
          <cell r="P681">
            <v>136404</v>
          </cell>
          <cell r="R681">
            <v>10335133</v>
          </cell>
        </row>
        <row r="682">
          <cell r="M682">
            <v>260.10000610351602</v>
          </cell>
          <cell r="N682">
            <v>6789107</v>
          </cell>
          <cell r="O682">
            <v>1247908.25</v>
          </cell>
          <cell r="P682">
            <v>122020</v>
          </cell>
          <cell r="R682">
            <v>9934414</v>
          </cell>
        </row>
        <row r="683">
          <cell r="M683">
            <v>260.10000610351602</v>
          </cell>
          <cell r="N683">
            <v>0</v>
          </cell>
          <cell r="O683">
            <v>0</v>
          </cell>
          <cell r="P683">
            <v>0</v>
          </cell>
          <cell r="R683">
            <v>0</v>
          </cell>
        </row>
        <row r="684">
          <cell r="M684">
            <v>260.10000610351602</v>
          </cell>
          <cell r="N684">
            <v>5802606</v>
          </cell>
          <cell r="O684">
            <v>1067783.875</v>
          </cell>
          <cell r="P684">
            <v>103375</v>
          </cell>
          <cell r="R684">
            <v>6046282</v>
          </cell>
        </row>
        <row r="685">
          <cell r="M685">
            <v>270.60000610351602</v>
          </cell>
          <cell r="N685">
            <v>0</v>
          </cell>
          <cell r="O685">
            <v>0</v>
          </cell>
          <cell r="P685">
            <v>0</v>
          </cell>
          <cell r="R685">
            <v>0</v>
          </cell>
        </row>
        <row r="686">
          <cell r="M686">
            <v>270.60000610351602</v>
          </cell>
          <cell r="N686">
            <v>598063</v>
          </cell>
          <cell r="O686">
            <v>89034.1796875</v>
          </cell>
          <cell r="P686">
            <v>8325</v>
          </cell>
          <cell r="R686">
            <v>678830.5625</v>
          </cell>
        </row>
        <row r="687"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R687">
            <v>0</v>
          </cell>
        </row>
        <row r="688"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R688">
            <v>0</v>
          </cell>
        </row>
        <row r="689"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R689">
            <v>0</v>
          </cell>
        </row>
        <row r="690"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R690">
            <v>0</v>
          </cell>
        </row>
        <row r="691"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R691">
            <v>0</v>
          </cell>
        </row>
        <row r="692"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R692">
            <v>0</v>
          </cell>
        </row>
        <row r="693"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R693">
            <v>0</v>
          </cell>
        </row>
        <row r="694"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R694">
            <v>0</v>
          </cell>
        </row>
        <row r="695"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R695">
            <v>0</v>
          </cell>
        </row>
        <row r="696"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R696">
            <v>0</v>
          </cell>
        </row>
        <row r="697"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R697">
            <v>0</v>
          </cell>
        </row>
        <row r="698"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R698">
            <v>0</v>
          </cell>
        </row>
        <row r="699"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R699">
            <v>0</v>
          </cell>
        </row>
        <row r="700"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R700">
            <v>0</v>
          </cell>
        </row>
        <row r="701"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R701">
            <v>0</v>
          </cell>
        </row>
        <row r="702"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R702">
            <v>0</v>
          </cell>
        </row>
        <row r="703"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R703">
            <v>0</v>
          </cell>
        </row>
        <row r="704">
          <cell r="M704">
            <v>0</v>
          </cell>
          <cell r="N704">
            <v>0</v>
          </cell>
          <cell r="O704">
            <v>0</v>
          </cell>
          <cell r="P704">
            <v>0</v>
          </cell>
          <cell r="R704">
            <v>0</v>
          </cell>
        </row>
        <row r="705">
          <cell r="M705">
            <v>0</v>
          </cell>
          <cell r="N705">
            <v>0</v>
          </cell>
          <cell r="O705">
            <v>0</v>
          </cell>
          <cell r="P705">
            <v>0</v>
          </cell>
          <cell r="R705">
            <v>0</v>
          </cell>
        </row>
        <row r="706"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R706">
            <v>0</v>
          </cell>
        </row>
        <row r="707">
          <cell r="M707">
            <v>0</v>
          </cell>
          <cell r="N707">
            <v>0</v>
          </cell>
          <cell r="O707">
            <v>0</v>
          </cell>
          <cell r="P707">
            <v>0</v>
          </cell>
          <cell r="R707">
            <v>0</v>
          </cell>
        </row>
        <row r="708"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R708">
            <v>0</v>
          </cell>
        </row>
        <row r="709"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R709">
            <v>0</v>
          </cell>
        </row>
        <row r="710"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R710">
            <v>0</v>
          </cell>
        </row>
        <row r="711"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R711">
            <v>0</v>
          </cell>
        </row>
        <row r="712">
          <cell r="M712">
            <v>0</v>
          </cell>
          <cell r="N712">
            <v>0</v>
          </cell>
          <cell r="O712">
            <v>0</v>
          </cell>
          <cell r="P712">
            <v>0</v>
          </cell>
          <cell r="R712">
            <v>0</v>
          </cell>
        </row>
        <row r="713">
          <cell r="M713">
            <v>0</v>
          </cell>
          <cell r="N713">
            <v>0</v>
          </cell>
          <cell r="O713">
            <v>0</v>
          </cell>
          <cell r="P713">
            <v>0</v>
          </cell>
          <cell r="R713">
            <v>0</v>
          </cell>
        </row>
        <row r="714">
          <cell r="M714">
            <v>0</v>
          </cell>
          <cell r="N714">
            <v>0</v>
          </cell>
          <cell r="O714">
            <v>0</v>
          </cell>
          <cell r="P714">
            <v>0</v>
          </cell>
          <cell r="R714">
            <v>0</v>
          </cell>
        </row>
        <row r="715">
          <cell r="M715">
            <v>0</v>
          </cell>
          <cell r="N715">
            <v>0</v>
          </cell>
          <cell r="O715">
            <v>0</v>
          </cell>
          <cell r="P715">
            <v>0</v>
          </cell>
          <cell r="R715">
            <v>0</v>
          </cell>
        </row>
        <row r="716"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R716">
            <v>0</v>
          </cell>
        </row>
        <row r="717"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R717">
            <v>0</v>
          </cell>
        </row>
        <row r="718">
          <cell r="M718">
            <v>0</v>
          </cell>
          <cell r="N718">
            <v>0</v>
          </cell>
          <cell r="O718">
            <v>0</v>
          </cell>
          <cell r="P718">
            <v>0</v>
          </cell>
          <cell r="R718">
            <v>0</v>
          </cell>
        </row>
        <row r="719">
          <cell r="M719">
            <v>0</v>
          </cell>
          <cell r="N719">
            <v>0</v>
          </cell>
          <cell r="O719">
            <v>0</v>
          </cell>
          <cell r="P719">
            <v>0</v>
          </cell>
          <cell r="R719">
            <v>0</v>
          </cell>
        </row>
        <row r="720"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R720">
            <v>0</v>
          </cell>
        </row>
        <row r="721">
          <cell r="M721">
            <v>0</v>
          </cell>
          <cell r="N721">
            <v>0</v>
          </cell>
          <cell r="O721">
            <v>0</v>
          </cell>
          <cell r="P721">
            <v>0</v>
          </cell>
          <cell r="R721">
            <v>0</v>
          </cell>
        </row>
        <row r="722"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R722">
            <v>0</v>
          </cell>
        </row>
        <row r="723">
          <cell r="M723">
            <v>0</v>
          </cell>
          <cell r="N723">
            <v>0</v>
          </cell>
          <cell r="O723">
            <v>0</v>
          </cell>
          <cell r="P723">
            <v>0</v>
          </cell>
          <cell r="R723">
            <v>0</v>
          </cell>
        </row>
        <row r="724"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R724">
            <v>0</v>
          </cell>
        </row>
        <row r="725"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R725">
            <v>0</v>
          </cell>
        </row>
        <row r="726">
          <cell r="M726">
            <v>0</v>
          </cell>
          <cell r="N726">
            <v>0</v>
          </cell>
          <cell r="O726">
            <v>0</v>
          </cell>
          <cell r="P726">
            <v>0</v>
          </cell>
          <cell r="R726">
            <v>0</v>
          </cell>
        </row>
        <row r="727"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R727">
            <v>0</v>
          </cell>
        </row>
        <row r="728">
          <cell r="M728">
            <v>0</v>
          </cell>
          <cell r="N728">
            <v>0</v>
          </cell>
          <cell r="O728">
            <v>0</v>
          </cell>
          <cell r="P728">
            <v>0</v>
          </cell>
          <cell r="R728">
            <v>0</v>
          </cell>
        </row>
        <row r="729"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R729">
            <v>0</v>
          </cell>
        </row>
        <row r="730"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R730">
            <v>0</v>
          </cell>
        </row>
        <row r="731"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R731">
            <v>0</v>
          </cell>
        </row>
        <row r="732"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R732">
            <v>0</v>
          </cell>
        </row>
        <row r="733"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R733">
            <v>0</v>
          </cell>
        </row>
        <row r="734"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R734">
            <v>0</v>
          </cell>
        </row>
        <row r="735"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R735">
            <v>0</v>
          </cell>
        </row>
        <row r="736">
          <cell r="M736">
            <v>0</v>
          </cell>
          <cell r="N736">
            <v>0</v>
          </cell>
          <cell r="O736">
            <v>0</v>
          </cell>
          <cell r="P736">
            <v>0</v>
          </cell>
          <cell r="R736">
            <v>0</v>
          </cell>
        </row>
        <row r="737"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R737">
            <v>0</v>
          </cell>
        </row>
        <row r="738"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R738">
            <v>0</v>
          </cell>
        </row>
        <row r="739"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R739">
            <v>0</v>
          </cell>
        </row>
        <row r="740"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R740">
            <v>0</v>
          </cell>
        </row>
        <row r="741"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R741">
            <v>0</v>
          </cell>
        </row>
        <row r="742"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R742">
            <v>0</v>
          </cell>
        </row>
        <row r="743"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R743">
            <v>0</v>
          </cell>
        </row>
        <row r="744"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R744">
            <v>0</v>
          </cell>
        </row>
        <row r="745"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R745">
            <v>0</v>
          </cell>
        </row>
        <row r="746"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R746">
            <v>0</v>
          </cell>
        </row>
        <row r="747"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R747">
            <v>0</v>
          </cell>
        </row>
        <row r="748"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R748">
            <v>0</v>
          </cell>
        </row>
        <row r="749"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R749">
            <v>0</v>
          </cell>
        </row>
        <row r="750">
          <cell r="M750">
            <v>0</v>
          </cell>
          <cell r="N750">
            <v>0</v>
          </cell>
          <cell r="O750">
            <v>0</v>
          </cell>
          <cell r="P750">
            <v>0</v>
          </cell>
          <cell r="R750">
            <v>0</v>
          </cell>
        </row>
        <row r="751">
          <cell r="M751">
            <v>0</v>
          </cell>
          <cell r="N751">
            <v>0</v>
          </cell>
          <cell r="O751">
            <v>0</v>
          </cell>
          <cell r="P751">
            <v>0</v>
          </cell>
          <cell r="R751">
            <v>0</v>
          </cell>
        </row>
        <row r="752">
          <cell r="M752">
            <v>0</v>
          </cell>
          <cell r="N752">
            <v>0</v>
          </cell>
          <cell r="O752">
            <v>0</v>
          </cell>
          <cell r="P752">
            <v>0</v>
          </cell>
          <cell r="R752">
            <v>0</v>
          </cell>
        </row>
        <row r="753">
          <cell r="M753">
            <v>0</v>
          </cell>
          <cell r="N753">
            <v>0</v>
          </cell>
          <cell r="O753">
            <v>0</v>
          </cell>
          <cell r="P753">
            <v>0</v>
          </cell>
          <cell r="R753">
            <v>0</v>
          </cell>
        </row>
        <row r="754"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R754">
            <v>0</v>
          </cell>
        </row>
        <row r="755"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R755">
            <v>0</v>
          </cell>
        </row>
        <row r="756"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R756">
            <v>0</v>
          </cell>
        </row>
        <row r="757"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R757">
            <v>0</v>
          </cell>
        </row>
        <row r="758"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R758">
            <v>0</v>
          </cell>
        </row>
        <row r="759"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R759">
            <v>0</v>
          </cell>
        </row>
        <row r="760"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R760">
            <v>0</v>
          </cell>
        </row>
        <row r="761"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R761">
            <v>0</v>
          </cell>
        </row>
        <row r="762"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R762">
            <v>0</v>
          </cell>
        </row>
        <row r="763"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R763">
            <v>0</v>
          </cell>
        </row>
        <row r="764"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R764">
            <v>0</v>
          </cell>
        </row>
        <row r="765"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R765">
            <v>0</v>
          </cell>
        </row>
        <row r="766"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R766">
            <v>0</v>
          </cell>
        </row>
        <row r="767"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R767">
            <v>0</v>
          </cell>
        </row>
        <row r="768">
          <cell r="M768">
            <v>0</v>
          </cell>
          <cell r="N768">
            <v>0</v>
          </cell>
          <cell r="O768">
            <v>0</v>
          </cell>
          <cell r="P768">
            <v>0</v>
          </cell>
          <cell r="R768">
            <v>0</v>
          </cell>
        </row>
        <row r="769"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R769">
            <v>0</v>
          </cell>
        </row>
        <row r="770"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R770">
            <v>0</v>
          </cell>
        </row>
        <row r="771">
          <cell r="M771">
            <v>327.60000610351602</v>
          </cell>
          <cell r="N771">
            <v>0</v>
          </cell>
          <cell r="O771">
            <v>0</v>
          </cell>
          <cell r="P771">
            <v>0</v>
          </cell>
          <cell r="R771">
            <v>0</v>
          </cell>
        </row>
        <row r="772"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R772">
            <v>0</v>
          </cell>
        </row>
        <row r="773">
          <cell r="M773">
            <v>327.60000610351602</v>
          </cell>
          <cell r="N773">
            <v>278020.4375</v>
          </cell>
          <cell r="O773">
            <v>717041</v>
          </cell>
          <cell r="P773">
            <v>72660</v>
          </cell>
          <cell r="R773">
            <v>4562070.5</v>
          </cell>
        </row>
        <row r="774">
          <cell r="M774">
            <v>327.60000610351602</v>
          </cell>
          <cell r="N774">
            <v>15847.48046875</v>
          </cell>
          <cell r="O774">
            <v>1809.9951171875</v>
          </cell>
          <cell r="P774">
            <v>170</v>
          </cell>
          <cell r="R774">
            <v>10358.099609375</v>
          </cell>
        </row>
        <row r="775">
          <cell r="M775">
            <v>260.10000610351602</v>
          </cell>
          <cell r="N775">
            <v>327068.28125</v>
          </cell>
          <cell r="O775">
            <v>37059.66015625</v>
          </cell>
          <cell r="P775">
            <v>3060</v>
          </cell>
          <cell r="R775">
            <v>142747.203125</v>
          </cell>
        </row>
        <row r="776">
          <cell r="M776">
            <v>260.10000610351602</v>
          </cell>
          <cell r="N776">
            <v>869390.125</v>
          </cell>
          <cell r="O776">
            <v>97252.15625</v>
          </cell>
          <cell r="P776">
            <v>8317</v>
          </cell>
          <cell r="R776">
            <v>486180.4375</v>
          </cell>
        </row>
        <row r="777">
          <cell r="M777">
            <v>260.10000610351602</v>
          </cell>
          <cell r="N777">
            <v>2950912.5</v>
          </cell>
          <cell r="O777">
            <v>320492.875</v>
          </cell>
          <cell r="P777">
            <v>30384</v>
          </cell>
          <cell r="R777">
            <v>2748206</v>
          </cell>
        </row>
        <row r="778">
          <cell r="M778">
            <v>260.10000610351602</v>
          </cell>
          <cell r="N778">
            <v>4147348</v>
          </cell>
          <cell r="O778">
            <v>448660.3125</v>
          </cell>
          <cell r="P778">
            <v>42136</v>
          </cell>
          <cell r="R778">
            <v>3918042.75</v>
          </cell>
        </row>
        <row r="779">
          <cell r="M779">
            <v>260.10000610351602</v>
          </cell>
          <cell r="N779">
            <v>0</v>
          </cell>
          <cell r="O779">
            <v>0</v>
          </cell>
          <cell r="P779">
            <v>0</v>
          </cell>
          <cell r="R779">
            <v>0</v>
          </cell>
        </row>
        <row r="780">
          <cell r="M780">
            <v>260.10000610351602</v>
          </cell>
          <cell r="N780">
            <v>1096655.375</v>
          </cell>
          <cell r="O780">
            <v>120438.890625</v>
          </cell>
          <cell r="P780">
            <v>11080</v>
          </cell>
          <cell r="R780">
            <v>823957.25</v>
          </cell>
        </row>
        <row r="781">
          <cell r="M781">
            <v>270.60000610351602</v>
          </cell>
          <cell r="N781">
            <v>0</v>
          </cell>
          <cell r="O781">
            <v>0</v>
          </cell>
          <cell r="P781">
            <v>0</v>
          </cell>
          <cell r="R781">
            <v>0</v>
          </cell>
        </row>
        <row r="782">
          <cell r="M782">
            <v>270.60000610351602</v>
          </cell>
          <cell r="N782">
            <v>0</v>
          </cell>
          <cell r="O782">
            <v>0</v>
          </cell>
          <cell r="P782">
            <v>0</v>
          </cell>
          <cell r="R782">
            <v>0</v>
          </cell>
        </row>
        <row r="783">
          <cell r="M783">
            <v>270.60000610351602</v>
          </cell>
          <cell r="N783">
            <v>0</v>
          </cell>
          <cell r="O783">
            <v>0</v>
          </cell>
          <cell r="P783">
            <v>0</v>
          </cell>
          <cell r="R783">
            <v>0</v>
          </cell>
        </row>
        <row r="784">
          <cell r="M784">
            <v>270.60000610351602</v>
          </cell>
          <cell r="N784">
            <v>0</v>
          </cell>
          <cell r="O784">
            <v>0</v>
          </cell>
          <cell r="P784">
            <v>0</v>
          </cell>
          <cell r="R784">
            <v>0</v>
          </cell>
        </row>
        <row r="785">
          <cell r="M785">
            <v>270.60000610351602</v>
          </cell>
          <cell r="N785">
            <v>0</v>
          </cell>
          <cell r="O785">
            <v>0</v>
          </cell>
          <cell r="P785">
            <v>0</v>
          </cell>
          <cell r="R785">
            <v>0</v>
          </cell>
        </row>
        <row r="786">
          <cell r="M786">
            <v>270.60000610351602</v>
          </cell>
          <cell r="N786">
            <v>986879.0625</v>
          </cell>
          <cell r="O786">
            <v>119618.9765625</v>
          </cell>
          <cell r="P786">
            <v>10740</v>
          </cell>
          <cell r="R786">
            <v>756793.9375</v>
          </cell>
        </row>
        <row r="787">
          <cell r="M787">
            <v>260.10000610351602</v>
          </cell>
          <cell r="N787">
            <v>1744353.5</v>
          </cell>
          <cell r="O787">
            <v>215371.71875</v>
          </cell>
          <cell r="P787">
            <v>19046</v>
          </cell>
          <cell r="R787">
            <v>1230352.5</v>
          </cell>
        </row>
        <row r="788">
          <cell r="M788">
            <v>260.10000610351602</v>
          </cell>
          <cell r="N788">
            <v>2069034.75</v>
          </cell>
          <cell r="O788">
            <v>254641.203125</v>
          </cell>
          <cell r="P788">
            <v>23316</v>
          </cell>
          <cell r="R788">
            <v>1564191.375</v>
          </cell>
        </row>
        <row r="789">
          <cell r="M789">
            <v>260.10000610351602</v>
          </cell>
          <cell r="N789">
            <v>3281841.5</v>
          </cell>
          <cell r="O789">
            <v>402616.21875</v>
          </cell>
          <cell r="P789">
            <v>38700</v>
          </cell>
          <cell r="R789">
            <v>3220845</v>
          </cell>
        </row>
        <row r="790">
          <cell r="M790">
            <v>260.10000610351602</v>
          </cell>
          <cell r="N790">
            <v>4379936</v>
          </cell>
          <cell r="O790">
            <v>535621.3125</v>
          </cell>
          <cell r="P790">
            <v>51954</v>
          </cell>
          <cell r="R790">
            <v>4338075</v>
          </cell>
        </row>
        <row r="791">
          <cell r="M791">
            <v>260.10000610351602</v>
          </cell>
          <cell r="N791">
            <v>332142.875</v>
          </cell>
          <cell r="O791">
            <v>40757.6484375</v>
          </cell>
          <cell r="P791">
            <v>3502</v>
          </cell>
          <cell r="R791">
            <v>192432.9375</v>
          </cell>
        </row>
        <row r="792">
          <cell r="M792">
            <v>260.10000610351602</v>
          </cell>
          <cell r="N792">
            <v>77144.1875</v>
          </cell>
          <cell r="O792">
            <v>9439.9267578125</v>
          </cell>
          <cell r="P792">
            <v>800</v>
          </cell>
          <cell r="R792">
            <v>40054.30078125</v>
          </cell>
        </row>
        <row r="793">
          <cell r="M793">
            <v>270.60000610351602</v>
          </cell>
          <cell r="N793">
            <v>0</v>
          </cell>
          <cell r="O793">
            <v>0</v>
          </cell>
          <cell r="P793">
            <v>0</v>
          </cell>
          <cell r="R793">
            <v>0</v>
          </cell>
        </row>
        <row r="794">
          <cell r="M794">
            <v>270.60000610351602</v>
          </cell>
          <cell r="N794">
            <v>0</v>
          </cell>
          <cell r="O794">
            <v>0</v>
          </cell>
          <cell r="P794">
            <v>0</v>
          </cell>
          <cell r="R794">
            <v>0</v>
          </cell>
        </row>
        <row r="795">
          <cell r="M795">
            <v>270.60000610351602</v>
          </cell>
          <cell r="N795">
            <v>0</v>
          </cell>
          <cell r="O795">
            <v>0</v>
          </cell>
          <cell r="P795">
            <v>0</v>
          </cell>
          <cell r="R795">
            <v>0</v>
          </cell>
        </row>
        <row r="796">
          <cell r="M796">
            <v>270.60000610351602</v>
          </cell>
          <cell r="N796">
            <v>0</v>
          </cell>
          <cell r="O796">
            <v>0</v>
          </cell>
          <cell r="P796">
            <v>0</v>
          </cell>
          <cell r="R796">
            <v>0</v>
          </cell>
        </row>
        <row r="797">
          <cell r="M797">
            <v>270.60000610351602</v>
          </cell>
          <cell r="N797">
            <v>0</v>
          </cell>
          <cell r="O797">
            <v>0</v>
          </cell>
          <cell r="P797">
            <v>0</v>
          </cell>
          <cell r="R797">
            <v>0</v>
          </cell>
        </row>
        <row r="798">
          <cell r="M798">
            <v>270.60000610351602</v>
          </cell>
          <cell r="N798">
            <v>709550.125</v>
          </cell>
          <cell r="O798">
            <v>107759.0859375</v>
          </cell>
          <cell r="P798">
            <v>9920</v>
          </cell>
          <cell r="R798">
            <v>615900.8125</v>
          </cell>
        </row>
        <row r="799">
          <cell r="M799">
            <v>260.10000610351602</v>
          </cell>
          <cell r="N799">
            <v>804987.5</v>
          </cell>
          <cell r="O799">
            <v>124666.9609375</v>
          </cell>
          <cell r="P799">
            <v>11052</v>
          </cell>
          <cell r="R799">
            <v>596206.0625</v>
          </cell>
        </row>
        <row r="800">
          <cell r="M800">
            <v>260.10000610351602</v>
          </cell>
          <cell r="N800">
            <v>1923493.25</v>
          </cell>
          <cell r="O800">
            <v>296789.25</v>
          </cell>
          <cell r="P800">
            <v>26568</v>
          </cell>
          <cell r="R800">
            <v>1347034.375</v>
          </cell>
        </row>
        <row r="801">
          <cell r="M801">
            <v>260.10000610351602</v>
          </cell>
          <cell r="N801">
            <v>3716596</v>
          </cell>
          <cell r="O801">
            <v>571362.9375</v>
          </cell>
          <cell r="P801">
            <v>55272</v>
          </cell>
          <cell r="R801">
            <v>3756369.25</v>
          </cell>
        </row>
        <row r="802">
          <cell r="M802">
            <v>260.10000610351602</v>
          </cell>
          <cell r="N802">
            <v>2609951.5</v>
          </cell>
          <cell r="O802">
            <v>403820.5625</v>
          </cell>
          <cell r="P802">
            <v>37826</v>
          </cell>
          <cell r="R802">
            <v>2377286.75</v>
          </cell>
        </row>
        <row r="803">
          <cell r="M803">
            <v>260.10000610351602</v>
          </cell>
          <cell r="N803">
            <v>1679537.75</v>
          </cell>
          <cell r="O803">
            <v>258013.0625</v>
          </cell>
          <cell r="P803">
            <v>23504</v>
          </cell>
          <cell r="R803">
            <v>1339909.375</v>
          </cell>
        </row>
        <row r="804">
          <cell r="M804">
            <v>260.10000610351602</v>
          </cell>
          <cell r="N804">
            <v>1433496.25</v>
          </cell>
          <cell r="O804">
            <v>219587.875</v>
          </cell>
          <cell r="P804">
            <v>19390</v>
          </cell>
          <cell r="R804">
            <v>1055408.75</v>
          </cell>
        </row>
        <row r="805">
          <cell r="M805">
            <v>270.60000610351602</v>
          </cell>
          <cell r="N805">
            <v>0</v>
          </cell>
          <cell r="O805">
            <v>0</v>
          </cell>
          <cell r="P805">
            <v>0</v>
          </cell>
          <cell r="R805">
            <v>0</v>
          </cell>
        </row>
        <row r="806">
          <cell r="M806">
            <v>270.60000610351602</v>
          </cell>
          <cell r="N806">
            <v>0</v>
          </cell>
          <cell r="O806">
            <v>0</v>
          </cell>
          <cell r="P806">
            <v>0</v>
          </cell>
          <cell r="R806">
            <v>0</v>
          </cell>
        </row>
        <row r="807">
          <cell r="M807">
            <v>270.60000610351602</v>
          </cell>
          <cell r="N807">
            <v>0</v>
          </cell>
          <cell r="O807">
            <v>0</v>
          </cell>
          <cell r="P807">
            <v>0</v>
          </cell>
          <cell r="R807">
            <v>0</v>
          </cell>
        </row>
        <row r="808">
          <cell r="M808">
            <v>270.60000610351602</v>
          </cell>
          <cell r="N808">
            <v>0</v>
          </cell>
          <cell r="O808">
            <v>0</v>
          </cell>
          <cell r="P808">
            <v>0</v>
          </cell>
          <cell r="R808">
            <v>0</v>
          </cell>
        </row>
        <row r="809">
          <cell r="M809">
            <v>270.60000610351602</v>
          </cell>
          <cell r="N809">
            <v>0</v>
          </cell>
          <cell r="O809">
            <v>0</v>
          </cell>
          <cell r="P809">
            <v>0</v>
          </cell>
          <cell r="R809">
            <v>0</v>
          </cell>
        </row>
        <row r="810">
          <cell r="M810">
            <v>270.60000610351602</v>
          </cell>
          <cell r="N810">
            <v>595177.625</v>
          </cell>
          <cell r="O810">
            <v>114139.03125</v>
          </cell>
          <cell r="P810">
            <v>10380</v>
          </cell>
          <cell r="R810">
            <v>497789.59375</v>
          </cell>
        </row>
        <row r="811">
          <cell r="M811">
            <v>260.10000610351602</v>
          </cell>
          <cell r="N811">
            <v>0</v>
          </cell>
          <cell r="O811">
            <v>0</v>
          </cell>
          <cell r="P811">
            <v>0</v>
          </cell>
          <cell r="R811">
            <v>0</v>
          </cell>
        </row>
        <row r="812">
          <cell r="M812">
            <v>260.10000610351602</v>
          </cell>
          <cell r="N812">
            <v>155961.03125</v>
          </cell>
          <cell r="O812">
            <v>30417.77734375</v>
          </cell>
          <cell r="P812">
            <v>2602</v>
          </cell>
          <cell r="R812">
            <v>92435.03125</v>
          </cell>
        </row>
        <row r="813">
          <cell r="M813">
            <v>260.10000610351602</v>
          </cell>
          <cell r="N813">
            <v>2981234.25</v>
          </cell>
          <cell r="O813">
            <v>578870.8125</v>
          </cell>
          <cell r="P813">
            <v>56604</v>
          </cell>
          <cell r="R813">
            <v>3233765.5</v>
          </cell>
        </row>
        <row r="814">
          <cell r="M814">
            <v>260.10000610351602</v>
          </cell>
          <cell r="N814">
            <v>2129938.75</v>
          </cell>
          <cell r="O814">
            <v>411454.71875</v>
          </cell>
          <cell r="P814">
            <v>38282</v>
          </cell>
          <cell r="R814">
            <v>1843127</v>
          </cell>
        </row>
        <row r="815">
          <cell r="M815">
            <v>260.10000610351602</v>
          </cell>
          <cell r="N815">
            <v>813078.25</v>
          </cell>
          <cell r="O815">
            <v>157530.46875</v>
          </cell>
          <cell r="P815">
            <v>14268</v>
          </cell>
          <cell r="R815">
            <v>637463.5625</v>
          </cell>
        </row>
        <row r="816">
          <cell r="M816">
            <v>260.10000610351602</v>
          </cell>
          <cell r="N816">
            <v>1287615.875</v>
          </cell>
          <cell r="O816">
            <v>248737.390625</v>
          </cell>
          <cell r="P816">
            <v>23220</v>
          </cell>
          <cell r="R816">
            <v>1139711.25</v>
          </cell>
        </row>
        <row r="817">
          <cell r="M817">
            <v>270.60000610351602</v>
          </cell>
          <cell r="N817">
            <v>0</v>
          </cell>
          <cell r="O817">
            <v>0</v>
          </cell>
          <cell r="P817">
            <v>0</v>
          </cell>
          <cell r="R817">
            <v>0</v>
          </cell>
        </row>
        <row r="818">
          <cell r="M818">
            <v>270.60000610351602</v>
          </cell>
          <cell r="N818">
            <v>0</v>
          </cell>
          <cell r="O818">
            <v>0</v>
          </cell>
          <cell r="P818">
            <v>0</v>
          </cell>
          <cell r="R818">
            <v>0</v>
          </cell>
        </row>
        <row r="819">
          <cell r="M819">
            <v>270.60000610351602</v>
          </cell>
          <cell r="N819">
            <v>0</v>
          </cell>
          <cell r="O819">
            <v>0</v>
          </cell>
          <cell r="P819">
            <v>0</v>
          </cell>
          <cell r="R819">
            <v>0</v>
          </cell>
        </row>
        <row r="820">
          <cell r="M820">
            <v>270.60000610351602</v>
          </cell>
          <cell r="N820">
            <v>0</v>
          </cell>
          <cell r="O820">
            <v>0</v>
          </cell>
          <cell r="P820">
            <v>0</v>
          </cell>
          <cell r="R820">
            <v>0</v>
          </cell>
        </row>
        <row r="821">
          <cell r="M821">
            <v>270.60000610351602</v>
          </cell>
          <cell r="N821">
            <v>0</v>
          </cell>
          <cell r="O821">
            <v>0</v>
          </cell>
          <cell r="P821">
            <v>0</v>
          </cell>
          <cell r="R821">
            <v>0</v>
          </cell>
        </row>
        <row r="822">
          <cell r="M822">
            <v>270.60000610351602</v>
          </cell>
          <cell r="N822">
            <v>0</v>
          </cell>
          <cell r="O822">
            <v>0</v>
          </cell>
          <cell r="P822">
            <v>0</v>
          </cell>
          <cell r="R822">
            <v>0</v>
          </cell>
        </row>
        <row r="823">
          <cell r="M823">
            <v>260.10000610351602</v>
          </cell>
          <cell r="N823">
            <v>0</v>
          </cell>
          <cell r="O823">
            <v>0</v>
          </cell>
          <cell r="P823">
            <v>0</v>
          </cell>
          <cell r="R823">
            <v>0</v>
          </cell>
        </row>
        <row r="824">
          <cell r="M824">
            <v>260.10000610351602</v>
          </cell>
          <cell r="N824">
            <v>689395.875</v>
          </cell>
          <cell r="O824">
            <v>131443.84375</v>
          </cell>
          <cell r="P824">
            <v>11805</v>
          </cell>
          <cell r="R824">
            <v>548026.75</v>
          </cell>
        </row>
        <row r="825">
          <cell r="M825">
            <v>260.10000610351602</v>
          </cell>
          <cell r="N825">
            <v>2598507</v>
          </cell>
          <cell r="O825">
            <v>493263.6875</v>
          </cell>
          <cell r="P825">
            <v>47652</v>
          </cell>
          <cell r="R825">
            <v>2683799.75</v>
          </cell>
        </row>
        <row r="826">
          <cell r="M826">
            <v>260.10000610351602</v>
          </cell>
          <cell r="N826">
            <v>1996119.875</v>
          </cell>
          <cell r="O826">
            <v>376974.84375</v>
          </cell>
          <cell r="P826">
            <v>35322</v>
          </cell>
        </row>
        <row r="827">
          <cell r="M827">
            <v>260.10000610351602</v>
          </cell>
          <cell r="N827">
            <v>161501.375</v>
          </cell>
          <cell r="O827">
            <v>30589.70703125</v>
          </cell>
          <cell r="P827">
            <v>2870</v>
          </cell>
        </row>
        <row r="828">
          <cell r="M828">
            <v>260.10000610351602</v>
          </cell>
          <cell r="N828">
            <v>1447033.375</v>
          </cell>
          <cell r="O828">
            <v>273277.125</v>
          </cell>
          <cell r="P828">
            <v>25200</v>
          </cell>
        </row>
        <row r="829">
          <cell r="M829">
            <v>270.60000610351602</v>
          </cell>
          <cell r="N829">
            <v>171205.15625</v>
          </cell>
          <cell r="O829">
            <v>26159.763671875</v>
          </cell>
          <cell r="P829">
            <v>2160</v>
          </cell>
        </row>
        <row r="830">
          <cell r="M830">
            <v>270.60000610351602</v>
          </cell>
          <cell r="N830">
            <v>1105091.5</v>
          </cell>
          <cell r="O830">
            <v>163528.28125</v>
          </cell>
          <cell r="P830">
            <v>15930</v>
          </cell>
        </row>
        <row r="831">
          <cell r="M831">
            <v>270.60000610351602</v>
          </cell>
          <cell r="N831">
            <v>0</v>
          </cell>
          <cell r="O831">
            <v>0</v>
          </cell>
          <cell r="P831">
            <v>0</v>
          </cell>
        </row>
        <row r="832">
          <cell r="M832">
            <v>270.60000610351602</v>
          </cell>
          <cell r="N832">
            <v>0</v>
          </cell>
          <cell r="O832">
            <v>0</v>
          </cell>
          <cell r="P832">
            <v>0</v>
          </cell>
        </row>
        <row r="833">
          <cell r="M833">
            <v>270.60000610351602</v>
          </cell>
          <cell r="N833">
            <v>0</v>
          </cell>
          <cell r="O833">
            <v>0</v>
          </cell>
          <cell r="P833">
            <v>0</v>
          </cell>
        </row>
        <row r="834">
          <cell r="M834">
            <v>270.60000610351602</v>
          </cell>
          <cell r="N834">
            <v>0</v>
          </cell>
          <cell r="O834">
            <v>0</v>
          </cell>
          <cell r="P834">
            <v>0</v>
          </cell>
        </row>
        <row r="835">
          <cell r="M835">
            <v>260.10000610351602</v>
          </cell>
          <cell r="N835">
            <v>0</v>
          </cell>
          <cell r="O835">
            <v>0</v>
          </cell>
          <cell r="P835">
            <v>0</v>
          </cell>
        </row>
        <row r="836">
          <cell r="M836">
            <v>260.10000610351602</v>
          </cell>
          <cell r="N836">
            <v>0</v>
          </cell>
          <cell r="O836">
            <v>0</v>
          </cell>
          <cell r="P836">
            <v>0</v>
          </cell>
        </row>
        <row r="837">
          <cell r="M837">
            <v>260.10000610351602</v>
          </cell>
          <cell r="N837">
            <v>2822442</v>
          </cell>
          <cell r="O837">
            <v>523985.5625</v>
          </cell>
          <cell r="P837">
            <v>50350</v>
          </cell>
        </row>
        <row r="838">
          <cell r="M838">
            <v>260.10000610351602</v>
          </cell>
          <cell r="N838">
            <v>2142418.25</v>
          </cell>
          <cell r="O838">
            <v>395704.5</v>
          </cell>
          <cell r="P838">
            <v>37372</v>
          </cell>
        </row>
        <row r="839">
          <cell r="M839">
            <v>260.10000610351602</v>
          </cell>
          <cell r="N839">
            <v>868420.9375</v>
          </cell>
          <cell r="O839">
            <v>160866.453125</v>
          </cell>
          <cell r="P839">
            <v>14452</v>
          </cell>
        </row>
        <row r="840">
          <cell r="M840">
            <v>260.10000610351602</v>
          </cell>
          <cell r="N840">
            <v>1382693</v>
          </cell>
          <cell r="O840">
            <v>255382.34375</v>
          </cell>
          <cell r="P840">
            <v>23585</v>
          </cell>
        </row>
        <row r="841">
          <cell r="M841">
            <v>270.60000610351602</v>
          </cell>
          <cell r="N841">
            <v>0</v>
          </cell>
          <cell r="O841">
            <v>0</v>
          </cell>
          <cell r="P841">
            <v>0</v>
          </cell>
        </row>
        <row r="842">
          <cell r="M842">
            <v>270.60000610351602</v>
          </cell>
          <cell r="N842">
            <v>1146116.625</v>
          </cell>
          <cell r="O842">
            <v>165868.25</v>
          </cell>
          <cell r="P842">
            <v>16190</v>
          </cell>
        </row>
        <row r="843">
          <cell r="M843">
            <v>270.60000610351602</v>
          </cell>
          <cell r="N843">
            <v>0</v>
          </cell>
          <cell r="O843">
            <v>0</v>
          </cell>
          <cell r="P843">
            <v>0</v>
          </cell>
        </row>
        <row r="844">
          <cell r="M844">
            <v>270.60000610351602</v>
          </cell>
          <cell r="N844">
            <v>0</v>
          </cell>
          <cell r="O844">
            <v>0</v>
          </cell>
          <cell r="P844">
            <v>0</v>
          </cell>
        </row>
        <row r="845">
          <cell r="M845">
            <v>270.60000610351602</v>
          </cell>
          <cell r="N845">
            <v>0</v>
          </cell>
          <cell r="O845">
            <v>0</v>
          </cell>
          <cell r="P845">
            <v>0</v>
          </cell>
        </row>
        <row r="846">
          <cell r="M846">
            <v>270.60000610351602</v>
          </cell>
          <cell r="N846">
            <v>0</v>
          </cell>
          <cell r="O846">
            <v>0</v>
          </cell>
          <cell r="P846">
            <v>0</v>
          </cell>
        </row>
        <row r="847">
          <cell r="M847">
            <v>260.10000610351602</v>
          </cell>
          <cell r="N847">
            <v>0</v>
          </cell>
          <cell r="O847">
            <v>0</v>
          </cell>
          <cell r="P847">
            <v>0</v>
          </cell>
        </row>
        <row r="848">
          <cell r="M848">
            <v>260.10000610351602</v>
          </cell>
          <cell r="N848">
            <v>0</v>
          </cell>
          <cell r="O848">
            <v>0</v>
          </cell>
          <cell r="P848">
            <v>0</v>
          </cell>
        </row>
        <row r="849">
          <cell r="M849">
            <v>260.10000610351602</v>
          </cell>
          <cell r="N849">
            <v>3152502.75</v>
          </cell>
          <cell r="O849">
            <v>583030.8125</v>
          </cell>
          <cell r="P849">
            <v>56444</v>
          </cell>
        </row>
        <row r="850">
          <cell r="M850">
            <v>260.10000610351602</v>
          </cell>
          <cell r="N850">
            <v>2158483.5</v>
          </cell>
          <cell r="O850">
            <v>397152.5625</v>
          </cell>
          <cell r="P850">
            <v>37284</v>
          </cell>
        </row>
        <row r="851">
          <cell r="M851">
            <v>260.10000610351602</v>
          </cell>
          <cell r="N851">
            <v>426579.25</v>
          </cell>
          <cell r="O851">
            <v>78719.203125</v>
          </cell>
          <cell r="P851">
            <v>7440</v>
          </cell>
        </row>
        <row r="852">
          <cell r="M852">
            <v>260.10000610351602</v>
          </cell>
          <cell r="N852">
            <v>1301974.375</v>
          </cell>
          <cell r="O852">
            <v>239557.609375</v>
          </cell>
          <cell r="P852">
            <v>21640</v>
          </cell>
        </row>
        <row r="853">
          <cell r="M853">
            <v>270.60000610351602</v>
          </cell>
          <cell r="N853">
            <v>0</v>
          </cell>
          <cell r="O853">
            <v>0</v>
          </cell>
          <cell r="P853">
            <v>0</v>
          </cell>
        </row>
        <row r="854">
          <cell r="M854">
            <v>270.60000610351602</v>
          </cell>
          <cell r="N854">
            <v>1398734.125</v>
          </cell>
          <cell r="O854">
            <v>201117.796875</v>
          </cell>
          <cell r="P854">
            <v>19360</v>
          </cell>
        </row>
        <row r="855">
          <cell r="M855">
            <v>270.60000610351602</v>
          </cell>
          <cell r="N855">
            <v>0</v>
          </cell>
          <cell r="O855">
            <v>0</v>
          </cell>
          <cell r="P855">
            <v>0</v>
          </cell>
        </row>
        <row r="856">
          <cell r="M856">
            <v>270.60000610351602</v>
          </cell>
          <cell r="N856">
            <v>0</v>
          </cell>
          <cell r="O856">
            <v>0</v>
          </cell>
          <cell r="P856">
            <v>0</v>
          </cell>
        </row>
        <row r="857">
          <cell r="M857">
            <v>270.60000610351602</v>
          </cell>
          <cell r="N857">
            <v>0</v>
          </cell>
          <cell r="O857">
            <v>0</v>
          </cell>
          <cell r="P857">
            <v>0</v>
          </cell>
        </row>
        <row r="858">
          <cell r="M858">
            <v>270.60000610351602</v>
          </cell>
          <cell r="N858">
            <v>0</v>
          </cell>
          <cell r="O858">
            <v>0</v>
          </cell>
          <cell r="P858">
            <v>0</v>
          </cell>
        </row>
        <row r="859">
          <cell r="M859">
            <v>260.10000610351602</v>
          </cell>
          <cell r="N859">
            <v>0</v>
          </cell>
          <cell r="O859">
            <v>0</v>
          </cell>
          <cell r="P859">
            <v>0</v>
          </cell>
        </row>
        <row r="860">
          <cell r="M860">
            <v>260.10000610351602</v>
          </cell>
          <cell r="N860">
            <v>0</v>
          </cell>
          <cell r="O860">
            <v>0</v>
          </cell>
          <cell r="P860">
            <v>0</v>
          </cell>
        </row>
        <row r="861">
          <cell r="M861">
            <v>260.10000610351602</v>
          </cell>
          <cell r="N861">
            <v>2661114.5</v>
          </cell>
          <cell r="O861">
            <v>490257.75</v>
          </cell>
          <cell r="P861">
            <v>47038</v>
          </cell>
        </row>
        <row r="862">
          <cell r="M862">
            <v>260.10000610351602</v>
          </cell>
          <cell r="N862">
            <v>2252578.25</v>
          </cell>
          <cell r="O862">
            <v>412878.78125</v>
          </cell>
          <cell r="P862">
            <v>38378</v>
          </cell>
        </row>
        <row r="863">
          <cell r="M863">
            <v>260.10000610351602</v>
          </cell>
          <cell r="N863">
            <v>980558.1875</v>
          </cell>
          <cell r="O863">
            <v>180252.8125</v>
          </cell>
          <cell r="P863">
            <v>15797.1787109375</v>
          </cell>
        </row>
        <row r="864">
          <cell r="M864">
            <v>260.10000610351602</v>
          </cell>
          <cell r="N864">
            <v>252274.09375</v>
          </cell>
          <cell r="O864">
            <v>46239.61328125</v>
          </cell>
          <cell r="P864">
            <v>4080</v>
          </cell>
        </row>
        <row r="865">
          <cell r="M865">
            <v>270.60000610351602</v>
          </cell>
          <cell r="N865">
            <v>103490.8515625</v>
          </cell>
          <cell r="O865">
            <v>15259.8623046875</v>
          </cell>
          <cell r="P865">
            <v>1260</v>
          </cell>
        </row>
        <row r="866">
          <cell r="M866">
            <v>270.60000610351602</v>
          </cell>
          <cell r="N866">
            <v>1227752</v>
          </cell>
          <cell r="O866">
            <v>175378.109375</v>
          </cell>
          <cell r="P866">
            <v>17060</v>
          </cell>
        </row>
        <row r="867">
          <cell r="M867">
            <v>270.60000610351602</v>
          </cell>
          <cell r="N867">
            <v>0</v>
          </cell>
          <cell r="O867">
            <v>0</v>
          </cell>
          <cell r="P867">
            <v>0</v>
          </cell>
        </row>
        <row r="868">
          <cell r="M868">
            <v>270.60000610351602</v>
          </cell>
          <cell r="N868">
            <v>0</v>
          </cell>
          <cell r="O868">
            <v>0</v>
          </cell>
          <cell r="P868">
            <v>0</v>
          </cell>
        </row>
        <row r="869">
          <cell r="M869">
            <v>270.60000610351602</v>
          </cell>
          <cell r="N869">
            <v>0</v>
          </cell>
          <cell r="O869">
            <v>0</v>
          </cell>
          <cell r="P869">
            <v>0</v>
          </cell>
        </row>
        <row r="870">
          <cell r="M870">
            <v>270.60000610351602</v>
          </cell>
          <cell r="N870">
            <v>0</v>
          </cell>
          <cell r="O870">
            <v>0</v>
          </cell>
          <cell r="P870">
            <v>0</v>
          </cell>
        </row>
        <row r="871">
          <cell r="M871">
            <v>260.10000610351602</v>
          </cell>
          <cell r="N871">
            <v>0</v>
          </cell>
          <cell r="O871">
            <v>0</v>
          </cell>
          <cell r="P871">
            <v>0</v>
          </cell>
        </row>
        <row r="872">
          <cell r="M872">
            <v>260.10000610351602</v>
          </cell>
          <cell r="N872">
            <v>713929.0625</v>
          </cell>
          <cell r="O872">
            <v>131594.953125</v>
          </cell>
          <cell r="P872">
            <v>11324</v>
          </cell>
        </row>
        <row r="873">
          <cell r="M873">
            <v>260.10000610351602</v>
          </cell>
          <cell r="N873">
            <v>3068945.75</v>
          </cell>
          <cell r="O873">
            <v>563203.0625</v>
          </cell>
          <cell r="P873">
            <v>54552</v>
          </cell>
        </row>
        <row r="874">
          <cell r="M874">
            <v>260.10000610351602</v>
          </cell>
          <cell r="N874">
            <v>2402458</v>
          </cell>
          <cell r="O874">
            <v>438644.65625</v>
          </cell>
          <cell r="P874">
            <v>40712</v>
          </cell>
        </row>
        <row r="875">
          <cell r="M875">
            <v>260.10000610351602</v>
          </cell>
          <cell r="N875">
            <v>0</v>
          </cell>
          <cell r="O875">
            <v>0</v>
          </cell>
          <cell r="P875">
            <v>0</v>
          </cell>
        </row>
        <row r="876">
          <cell r="M876">
            <v>260.10000610351602</v>
          </cell>
          <cell r="N876">
            <v>2045531.375</v>
          </cell>
          <cell r="O876">
            <v>373476.78125</v>
          </cell>
          <cell r="P876">
            <v>33720</v>
          </cell>
        </row>
        <row r="877">
          <cell r="M877">
            <v>270.60000610351602</v>
          </cell>
          <cell r="N877">
            <v>0</v>
          </cell>
          <cell r="O877">
            <v>0</v>
          </cell>
          <cell r="P877">
            <v>0</v>
          </cell>
        </row>
        <row r="878">
          <cell r="M878">
            <v>270.60000610351602</v>
          </cell>
          <cell r="N878">
            <v>164693.96875</v>
          </cell>
          <cell r="O878">
            <v>23369.796875</v>
          </cell>
          <cell r="P878">
            <v>2130</v>
          </cell>
        </row>
        <row r="879">
          <cell r="M879">
            <v>0</v>
          </cell>
          <cell r="N879">
            <v>0</v>
          </cell>
          <cell r="O879">
            <v>0</v>
          </cell>
          <cell r="P879">
            <v>0</v>
          </cell>
        </row>
        <row r="880">
          <cell r="M880">
            <v>0</v>
          </cell>
          <cell r="N880">
            <v>0</v>
          </cell>
          <cell r="O880">
            <v>0</v>
          </cell>
          <cell r="P880">
            <v>0</v>
          </cell>
        </row>
        <row r="881">
          <cell r="M881">
            <v>0</v>
          </cell>
          <cell r="N881">
            <v>0</v>
          </cell>
          <cell r="O881">
            <v>0</v>
          </cell>
          <cell r="P881">
            <v>0</v>
          </cell>
        </row>
        <row r="882">
          <cell r="M882">
            <v>0</v>
          </cell>
          <cell r="N882">
            <v>0</v>
          </cell>
          <cell r="O882">
            <v>0</v>
          </cell>
          <cell r="P882">
            <v>0</v>
          </cell>
        </row>
        <row r="883">
          <cell r="M883">
            <v>0</v>
          </cell>
          <cell r="N883">
            <v>0</v>
          </cell>
          <cell r="O883">
            <v>0</v>
          </cell>
          <cell r="P883">
            <v>0</v>
          </cell>
        </row>
        <row r="884">
          <cell r="M884">
            <v>0</v>
          </cell>
          <cell r="N884">
            <v>0</v>
          </cell>
          <cell r="O884">
            <v>0</v>
          </cell>
          <cell r="P884">
            <v>0</v>
          </cell>
        </row>
        <row r="885">
          <cell r="M885">
            <v>0</v>
          </cell>
          <cell r="N885">
            <v>0</v>
          </cell>
          <cell r="O885">
            <v>0</v>
          </cell>
          <cell r="P885">
            <v>0</v>
          </cell>
        </row>
        <row r="886">
          <cell r="M886">
            <v>0</v>
          </cell>
          <cell r="N886">
            <v>0</v>
          </cell>
          <cell r="O886">
            <v>0</v>
          </cell>
          <cell r="P886">
            <v>0</v>
          </cell>
        </row>
        <row r="887">
          <cell r="M887">
            <v>0</v>
          </cell>
          <cell r="N887">
            <v>0</v>
          </cell>
          <cell r="O887">
            <v>0</v>
          </cell>
          <cell r="P887">
            <v>0</v>
          </cell>
        </row>
        <row r="888">
          <cell r="M888">
            <v>0</v>
          </cell>
          <cell r="N888">
            <v>0</v>
          </cell>
          <cell r="O888">
            <v>0</v>
          </cell>
          <cell r="P888">
            <v>0</v>
          </cell>
        </row>
        <row r="889">
          <cell r="M889">
            <v>0</v>
          </cell>
          <cell r="N889">
            <v>0</v>
          </cell>
          <cell r="O889">
            <v>0</v>
          </cell>
          <cell r="P889">
            <v>0</v>
          </cell>
        </row>
        <row r="890">
          <cell r="M890">
            <v>0</v>
          </cell>
          <cell r="N890">
            <v>0</v>
          </cell>
          <cell r="O890">
            <v>0</v>
          </cell>
          <cell r="P890">
            <v>0</v>
          </cell>
        </row>
        <row r="891">
          <cell r="M891">
            <v>0</v>
          </cell>
          <cell r="N891">
            <v>0</v>
          </cell>
          <cell r="O891">
            <v>0</v>
          </cell>
          <cell r="P891">
            <v>0</v>
          </cell>
        </row>
        <row r="892">
          <cell r="M892">
            <v>0</v>
          </cell>
          <cell r="N892">
            <v>0</v>
          </cell>
          <cell r="O892">
            <v>0</v>
          </cell>
          <cell r="P892">
            <v>0</v>
          </cell>
        </row>
        <row r="893">
          <cell r="M893">
            <v>0</v>
          </cell>
          <cell r="N893">
            <v>0</v>
          </cell>
          <cell r="O893">
            <v>0</v>
          </cell>
          <cell r="P893">
            <v>0</v>
          </cell>
        </row>
        <row r="894">
          <cell r="M894">
            <v>0</v>
          </cell>
          <cell r="N894">
            <v>0</v>
          </cell>
          <cell r="O894">
            <v>0</v>
          </cell>
          <cell r="P894">
            <v>0</v>
          </cell>
        </row>
        <row r="895">
          <cell r="M895">
            <v>0</v>
          </cell>
          <cell r="N895">
            <v>0</v>
          </cell>
          <cell r="O895">
            <v>0</v>
          </cell>
          <cell r="P895">
            <v>0</v>
          </cell>
        </row>
        <row r="896">
          <cell r="M896">
            <v>0</v>
          </cell>
          <cell r="N896">
            <v>0</v>
          </cell>
          <cell r="O896">
            <v>0</v>
          </cell>
          <cell r="P896">
            <v>0</v>
          </cell>
        </row>
        <row r="897">
          <cell r="M897">
            <v>0</v>
          </cell>
          <cell r="N897">
            <v>0</v>
          </cell>
          <cell r="O897">
            <v>0</v>
          </cell>
          <cell r="P897">
            <v>0</v>
          </cell>
        </row>
        <row r="898">
          <cell r="M898">
            <v>0</v>
          </cell>
          <cell r="N898">
            <v>0</v>
          </cell>
          <cell r="O898">
            <v>0</v>
          </cell>
          <cell r="P898">
            <v>0</v>
          </cell>
        </row>
        <row r="899">
          <cell r="M899">
            <v>0</v>
          </cell>
          <cell r="N899">
            <v>0</v>
          </cell>
          <cell r="O899">
            <v>0</v>
          </cell>
          <cell r="P899">
            <v>0</v>
          </cell>
        </row>
        <row r="900">
          <cell r="M900">
            <v>0</v>
          </cell>
          <cell r="N900">
            <v>0</v>
          </cell>
          <cell r="O900">
            <v>0</v>
          </cell>
          <cell r="P900">
            <v>0</v>
          </cell>
        </row>
        <row r="901">
          <cell r="M901">
            <v>0</v>
          </cell>
          <cell r="N901">
            <v>0</v>
          </cell>
          <cell r="O901">
            <v>0</v>
          </cell>
          <cell r="P901">
            <v>0</v>
          </cell>
        </row>
        <row r="902">
          <cell r="M902">
            <v>0</v>
          </cell>
          <cell r="N902">
            <v>0</v>
          </cell>
          <cell r="O902">
            <v>0</v>
          </cell>
          <cell r="P902">
            <v>0</v>
          </cell>
        </row>
        <row r="903">
          <cell r="M903">
            <v>0</v>
          </cell>
          <cell r="N903">
            <v>0</v>
          </cell>
          <cell r="O903">
            <v>0</v>
          </cell>
          <cell r="P903">
            <v>0</v>
          </cell>
        </row>
        <row r="904">
          <cell r="M904">
            <v>0</v>
          </cell>
          <cell r="N904">
            <v>0</v>
          </cell>
          <cell r="O904">
            <v>0</v>
          </cell>
          <cell r="P904">
            <v>0</v>
          </cell>
        </row>
        <row r="905">
          <cell r="M905">
            <v>0</v>
          </cell>
          <cell r="N905">
            <v>0</v>
          </cell>
          <cell r="O905">
            <v>0</v>
          </cell>
          <cell r="P905">
            <v>0</v>
          </cell>
        </row>
        <row r="906">
          <cell r="M906">
            <v>0</v>
          </cell>
          <cell r="N906">
            <v>0</v>
          </cell>
          <cell r="O906">
            <v>0</v>
          </cell>
          <cell r="P906">
            <v>0</v>
          </cell>
        </row>
        <row r="907">
          <cell r="M907">
            <v>0</v>
          </cell>
          <cell r="N907">
            <v>0</v>
          </cell>
          <cell r="O907">
            <v>0</v>
          </cell>
          <cell r="P907">
            <v>0</v>
          </cell>
        </row>
        <row r="908">
          <cell r="M908">
            <v>0</v>
          </cell>
          <cell r="N908">
            <v>0</v>
          </cell>
          <cell r="O908">
            <v>0</v>
          </cell>
          <cell r="P908">
            <v>0</v>
          </cell>
        </row>
        <row r="909">
          <cell r="M909">
            <v>0</v>
          </cell>
          <cell r="N909">
            <v>0</v>
          </cell>
          <cell r="O909">
            <v>0</v>
          </cell>
          <cell r="P909">
            <v>0</v>
          </cell>
        </row>
        <row r="910">
          <cell r="M910">
            <v>0</v>
          </cell>
          <cell r="N910">
            <v>0</v>
          </cell>
          <cell r="O910">
            <v>0</v>
          </cell>
          <cell r="P910">
            <v>0</v>
          </cell>
        </row>
        <row r="911">
          <cell r="M911">
            <v>0</v>
          </cell>
          <cell r="N911">
            <v>0</v>
          </cell>
          <cell r="O911">
            <v>0</v>
          </cell>
          <cell r="P911">
            <v>0</v>
          </cell>
        </row>
        <row r="912">
          <cell r="M912">
            <v>0</v>
          </cell>
          <cell r="N912">
            <v>0</v>
          </cell>
          <cell r="O912">
            <v>0</v>
          </cell>
          <cell r="P912">
            <v>0</v>
          </cell>
        </row>
        <row r="913">
          <cell r="M913">
            <v>0</v>
          </cell>
          <cell r="N913">
            <v>0</v>
          </cell>
          <cell r="O913">
            <v>0</v>
          </cell>
          <cell r="P913">
            <v>0</v>
          </cell>
        </row>
        <row r="914">
          <cell r="M914">
            <v>0</v>
          </cell>
          <cell r="N914">
            <v>0</v>
          </cell>
          <cell r="O914">
            <v>0</v>
          </cell>
          <cell r="P914">
            <v>0</v>
          </cell>
        </row>
        <row r="915">
          <cell r="M915">
            <v>0</v>
          </cell>
          <cell r="N915">
            <v>0</v>
          </cell>
          <cell r="O915">
            <v>0</v>
          </cell>
          <cell r="P915">
            <v>0</v>
          </cell>
        </row>
        <row r="916">
          <cell r="M916">
            <v>0</v>
          </cell>
          <cell r="N916">
            <v>0</v>
          </cell>
          <cell r="O916">
            <v>0</v>
          </cell>
          <cell r="P916">
            <v>0</v>
          </cell>
        </row>
        <row r="917">
          <cell r="M917">
            <v>0</v>
          </cell>
          <cell r="N917">
            <v>0</v>
          </cell>
          <cell r="O917">
            <v>0</v>
          </cell>
          <cell r="P917">
            <v>0</v>
          </cell>
        </row>
        <row r="918">
          <cell r="M918">
            <v>0</v>
          </cell>
          <cell r="N918">
            <v>0</v>
          </cell>
          <cell r="O918">
            <v>0</v>
          </cell>
          <cell r="P918">
            <v>0</v>
          </cell>
        </row>
        <row r="919">
          <cell r="M919">
            <v>0</v>
          </cell>
          <cell r="N919">
            <v>0</v>
          </cell>
          <cell r="O919">
            <v>0</v>
          </cell>
          <cell r="P919">
            <v>0</v>
          </cell>
        </row>
        <row r="920">
          <cell r="M920">
            <v>0</v>
          </cell>
          <cell r="N920">
            <v>0</v>
          </cell>
          <cell r="O920">
            <v>0</v>
          </cell>
          <cell r="P920">
            <v>0</v>
          </cell>
        </row>
        <row r="921">
          <cell r="M921">
            <v>0</v>
          </cell>
          <cell r="N921">
            <v>0</v>
          </cell>
          <cell r="O921">
            <v>0</v>
          </cell>
          <cell r="P921">
            <v>0</v>
          </cell>
        </row>
        <row r="922">
          <cell r="M922">
            <v>0</v>
          </cell>
          <cell r="N922">
            <v>0</v>
          </cell>
          <cell r="O922">
            <v>0</v>
          </cell>
          <cell r="P922">
            <v>0</v>
          </cell>
        </row>
        <row r="923">
          <cell r="M923">
            <v>0</v>
          </cell>
          <cell r="N923">
            <v>0</v>
          </cell>
          <cell r="O923">
            <v>0</v>
          </cell>
          <cell r="P923">
            <v>0</v>
          </cell>
        </row>
        <row r="924">
          <cell r="M924">
            <v>0</v>
          </cell>
          <cell r="N924">
            <v>0</v>
          </cell>
          <cell r="O924">
            <v>0</v>
          </cell>
          <cell r="P924">
            <v>0</v>
          </cell>
        </row>
        <row r="925">
          <cell r="M925">
            <v>0</v>
          </cell>
          <cell r="N925">
            <v>0</v>
          </cell>
          <cell r="O925">
            <v>0</v>
          </cell>
          <cell r="P925">
            <v>0</v>
          </cell>
        </row>
        <row r="926">
          <cell r="M926">
            <v>0</v>
          </cell>
          <cell r="N926">
            <v>0</v>
          </cell>
          <cell r="O926">
            <v>0</v>
          </cell>
          <cell r="P926">
            <v>0</v>
          </cell>
        </row>
        <row r="927">
          <cell r="M927">
            <v>0</v>
          </cell>
          <cell r="N927">
            <v>0</v>
          </cell>
          <cell r="O927">
            <v>0</v>
          </cell>
          <cell r="P927">
            <v>0</v>
          </cell>
        </row>
        <row r="928">
          <cell r="M928">
            <v>0</v>
          </cell>
          <cell r="N928">
            <v>0</v>
          </cell>
          <cell r="O928">
            <v>0</v>
          </cell>
          <cell r="P928">
            <v>0</v>
          </cell>
        </row>
        <row r="929">
          <cell r="M929">
            <v>0</v>
          </cell>
          <cell r="N929">
            <v>0</v>
          </cell>
          <cell r="O929">
            <v>0</v>
          </cell>
          <cell r="P929">
            <v>0</v>
          </cell>
        </row>
        <row r="930">
          <cell r="M930">
            <v>0</v>
          </cell>
          <cell r="N930">
            <v>0</v>
          </cell>
          <cell r="O930">
            <v>0</v>
          </cell>
          <cell r="P930">
            <v>0</v>
          </cell>
        </row>
        <row r="931">
          <cell r="M931">
            <v>0</v>
          </cell>
          <cell r="N931">
            <v>0</v>
          </cell>
          <cell r="O931">
            <v>0</v>
          </cell>
          <cell r="P931">
            <v>0</v>
          </cell>
        </row>
        <row r="932">
          <cell r="M932">
            <v>0</v>
          </cell>
          <cell r="N932">
            <v>0</v>
          </cell>
          <cell r="O932">
            <v>0</v>
          </cell>
          <cell r="P932">
            <v>0</v>
          </cell>
        </row>
        <row r="933">
          <cell r="M933">
            <v>0</v>
          </cell>
          <cell r="N933">
            <v>0</v>
          </cell>
          <cell r="O933">
            <v>0</v>
          </cell>
          <cell r="P933">
            <v>0</v>
          </cell>
        </row>
        <row r="934">
          <cell r="M934">
            <v>0</v>
          </cell>
          <cell r="N934">
            <v>0</v>
          </cell>
          <cell r="O934">
            <v>0</v>
          </cell>
          <cell r="P934">
            <v>0</v>
          </cell>
        </row>
        <row r="935">
          <cell r="M935">
            <v>0</v>
          </cell>
          <cell r="N935">
            <v>0</v>
          </cell>
          <cell r="O935">
            <v>0</v>
          </cell>
          <cell r="P935">
            <v>0</v>
          </cell>
        </row>
        <row r="936">
          <cell r="M936">
            <v>0</v>
          </cell>
          <cell r="N936">
            <v>0</v>
          </cell>
          <cell r="O936">
            <v>0</v>
          </cell>
          <cell r="P936">
            <v>0</v>
          </cell>
        </row>
        <row r="937">
          <cell r="M937">
            <v>0</v>
          </cell>
          <cell r="N937">
            <v>0</v>
          </cell>
          <cell r="O937">
            <v>0</v>
          </cell>
          <cell r="P937">
            <v>0</v>
          </cell>
        </row>
        <row r="938">
          <cell r="M938">
            <v>0</v>
          </cell>
          <cell r="N938">
            <v>0</v>
          </cell>
          <cell r="O938">
            <v>0</v>
          </cell>
          <cell r="P938">
            <v>0</v>
          </cell>
        </row>
        <row r="939">
          <cell r="M939">
            <v>0</v>
          </cell>
          <cell r="N939">
            <v>0</v>
          </cell>
          <cell r="O939">
            <v>0</v>
          </cell>
          <cell r="P939">
            <v>0</v>
          </cell>
        </row>
        <row r="940">
          <cell r="M940">
            <v>0</v>
          </cell>
          <cell r="N940">
            <v>0</v>
          </cell>
          <cell r="O940">
            <v>0</v>
          </cell>
          <cell r="P940">
            <v>0</v>
          </cell>
        </row>
        <row r="941">
          <cell r="M941">
            <v>0</v>
          </cell>
          <cell r="N941">
            <v>0</v>
          </cell>
          <cell r="O941">
            <v>0</v>
          </cell>
          <cell r="P941">
            <v>0</v>
          </cell>
        </row>
        <row r="942">
          <cell r="M942">
            <v>0</v>
          </cell>
          <cell r="N942">
            <v>0</v>
          </cell>
          <cell r="O942">
            <v>0</v>
          </cell>
          <cell r="P942">
            <v>0</v>
          </cell>
        </row>
        <row r="943">
          <cell r="M943">
            <v>0</v>
          </cell>
          <cell r="N943">
            <v>0</v>
          </cell>
          <cell r="O943">
            <v>0</v>
          </cell>
          <cell r="P943">
            <v>0</v>
          </cell>
        </row>
        <row r="944">
          <cell r="M944">
            <v>0</v>
          </cell>
          <cell r="N944">
            <v>0</v>
          </cell>
          <cell r="O944">
            <v>0</v>
          </cell>
          <cell r="P944">
            <v>0</v>
          </cell>
        </row>
        <row r="945">
          <cell r="M945">
            <v>0</v>
          </cell>
          <cell r="N945">
            <v>0</v>
          </cell>
          <cell r="O945">
            <v>0</v>
          </cell>
          <cell r="P945">
            <v>0</v>
          </cell>
        </row>
        <row r="946">
          <cell r="M946">
            <v>0</v>
          </cell>
          <cell r="N946">
            <v>0</v>
          </cell>
          <cell r="O946">
            <v>0</v>
          </cell>
          <cell r="P946">
            <v>0</v>
          </cell>
        </row>
        <row r="947">
          <cell r="M947">
            <v>0</v>
          </cell>
          <cell r="N947">
            <v>0</v>
          </cell>
          <cell r="O947">
            <v>0</v>
          </cell>
          <cell r="P947">
            <v>0</v>
          </cell>
        </row>
        <row r="948">
          <cell r="M948">
            <v>0</v>
          </cell>
          <cell r="N948">
            <v>0</v>
          </cell>
          <cell r="O948">
            <v>0</v>
          </cell>
          <cell r="P948">
            <v>0</v>
          </cell>
        </row>
        <row r="949">
          <cell r="M949">
            <v>0</v>
          </cell>
          <cell r="N949">
            <v>0</v>
          </cell>
          <cell r="O949">
            <v>0</v>
          </cell>
          <cell r="P949">
            <v>0</v>
          </cell>
        </row>
        <row r="950">
          <cell r="M950">
            <v>0</v>
          </cell>
          <cell r="N950">
            <v>0</v>
          </cell>
          <cell r="O950">
            <v>0</v>
          </cell>
          <cell r="P950">
            <v>0</v>
          </cell>
        </row>
        <row r="951">
          <cell r="M951">
            <v>0</v>
          </cell>
          <cell r="N951">
            <v>0</v>
          </cell>
          <cell r="O951">
            <v>0</v>
          </cell>
          <cell r="P951">
            <v>0</v>
          </cell>
        </row>
        <row r="952">
          <cell r="M952">
            <v>0</v>
          </cell>
          <cell r="N952">
            <v>0</v>
          </cell>
          <cell r="O952">
            <v>0</v>
          </cell>
          <cell r="P952">
            <v>0</v>
          </cell>
        </row>
        <row r="953">
          <cell r="M953">
            <v>0</v>
          </cell>
          <cell r="N953">
            <v>0</v>
          </cell>
          <cell r="O953">
            <v>0</v>
          </cell>
          <cell r="P953">
            <v>0</v>
          </cell>
        </row>
        <row r="954">
          <cell r="M954">
            <v>0</v>
          </cell>
          <cell r="N954">
            <v>0</v>
          </cell>
          <cell r="O954">
            <v>0</v>
          </cell>
          <cell r="P954">
            <v>0</v>
          </cell>
        </row>
        <row r="955">
          <cell r="M955">
            <v>0</v>
          </cell>
          <cell r="N955">
            <v>0</v>
          </cell>
          <cell r="O955">
            <v>0</v>
          </cell>
          <cell r="P955">
            <v>0</v>
          </cell>
        </row>
        <row r="956">
          <cell r="M956">
            <v>0</v>
          </cell>
          <cell r="N956">
            <v>0</v>
          </cell>
          <cell r="O956">
            <v>0</v>
          </cell>
          <cell r="P956">
            <v>0</v>
          </cell>
        </row>
        <row r="957">
          <cell r="M957">
            <v>0</v>
          </cell>
          <cell r="N957">
            <v>0</v>
          </cell>
          <cell r="O957">
            <v>0</v>
          </cell>
          <cell r="P957">
            <v>0</v>
          </cell>
        </row>
        <row r="958">
          <cell r="M958">
            <v>0</v>
          </cell>
          <cell r="N958">
            <v>0</v>
          </cell>
          <cell r="O958">
            <v>0</v>
          </cell>
          <cell r="P958">
            <v>0</v>
          </cell>
        </row>
        <row r="959">
          <cell r="M959">
            <v>0</v>
          </cell>
          <cell r="N959">
            <v>0</v>
          </cell>
          <cell r="O959">
            <v>0</v>
          </cell>
          <cell r="P959">
            <v>0</v>
          </cell>
        </row>
        <row r="960">
          <cell r="M960">
            <v>0</v>
          </cell>
          <cell r="N960">
            <v>0</v>
          </cell>
          <cell r="O960">
            <v>0</v>
          </cell>
          <cell r="P960">
            <v>0</v>
          </cell>
        </row>
        <row r="961">
          <cell r="M961">
            <v>0</v>
          </cell>
          <cell r="N961">
            <v>0</v>
          </cell>
          <cell r="O961">
            <v>0</v>
          </cell>
          <cell r="P961">
            <v>0</v>
          </cell>
        </row>
        <row r="962">
          <cell r="M962">
            <v>0</v>
          </cell>
          <cell r="N962">
            <v>0</v>
          </cell>
          <cell r="O962">
            <v>0</v>
          </cell>
          <cell r="P962">
            <v>0</v>
          </cell>
        </row>
        <row r="963">
          <cell r="M963">
            <v>327.60000610351602</v>
          </cell>
          <cell r="N963">
            <v>0</v>
          </cell>
          <cell r="O963">
            <v>0</v>
          </cell>
          <cell r="P963">
            <v>0</v>
          </cell>
        </row>
        <row r="964">
          <cell r="M964">
            <v>0</v>
          </cell>
          <cell r="N964">
            <v>0</v>
          </cell>
          <cell r="O964">
            <v>0</v>
          </cell>
          <cell r="P964">
            <v>0</v>
          </cell>
        </row>
        <row r="965">
          <cell r="M965">
            <v>327.60000610351602</v>
          </cell>
          <cell r="N965">
            <v>303436.53125</v>
          </cell>
          <cell r="O965">
            <v>782209.875</v>
          </cell>
          <cell r="P965">
            <v>79310</v>
          </cell>
        </row>
        <row r="966">
          <cell r="M966">
            <v>327.60000610351602</v>
          </cell>
          <cell r="N966">
            <v>0</v>
          </cell>
          <cell r="O966">
            <v>0</v>
          </cell>
          <cell r="P966">
            <v>0</v>
          </cell>
        </row>
        <row r="967">
          <cell r="M967">
            <v>260.10000610351602</v>
          </cell>
          <cell r="N967">
            <v>1564224.375</v>
          </cell>
          <cell r="O967">
            <v>185580.109375</v>
          </cell>
          <cell r="P967">
            <v>17298</v>
          </cell>
        </row>
        <row r="968">
          <cell r="M968">
            <v>260.10000610351602</v>
          </cell>
          <cell r="N968">
            <v>986469.875</v>
          </cell>
          <cell r="O968">
            <v>114519.0390625</v>
          </cell>
          <cell r="P968">
            <v>10410</v>
          </cell>
        </row>
        <row r="969">
          <cell r="M969">
            <v>260.10000610351602</v>
          </cell>
          <cell r="N969">
            <v>4315469.5</v>
          </cell>
          <cell r="O969">
            <v>477035.21875</v>
          </cell>
          <cell r="P969">
            <v>47380</v>
          </cell>
        </row>
        <row r="970">
          <cell r="M970">
            <v>260.10000610351602</v>
          </cell>
          <cell r="N970">
            <v>6198812.5</v>
          </cell>
          <cell r="O970">
            <v>678928.3125</v>
          </cell>
          <cell r="P970">
            <v>67884</v>
          </cell>
        </row>
        <row r="971">
          <cell r="M971">
            <v>260.10000610351602</v>
          </cell>
          <cell r="N971">
            <v>0</v>
          </cell>
          <cell r="O971">
            <v>0</v>
          </cell>
          <cell r="P971">
            <v>0</v>
          </cell>
        </row>
        <row r="972">
          <cell r="M972">
            <v>260.10000610351602</v>
          </cell>
          <cell r="N972">
            <v>1253814.5</v>
          </cell>
          <cell r="O972">
            <v>141868.671875</v>
          </cell>
          <cell r="P972">
            <v>13480</v>
          </cell>
        </row>
        <row r="973">
          <cell r="M973">
            <v>270.60000610351602</v>
          </cell>
          <cell r="N973">
            <v>0</v>
          </cell>
          <cell r="O973">
            <v>0</v>
          </cell>
          <cell r="P973">
            <v>0</v>
          </cell>
        </row>
        <row r="974">
          <cell r="M974">
            <v>270.60000610351602</v>
          </cell>
          <cell r="N974">
            <v>0</v>
          </cell>
          <cell r="O974">
            <v>0</v>
          </cell>
          <cell r="P974">
            <v>0</v>
          </cell>
        </row>
        <row r="975">
          <cell r="M975">
            <v>270.60000610351602</v>
          </cell>
          <cell r="N975">
            <v>0</v>
          </cell>
          <cell r="O975">
            <v>0</v>
          </cell>
          <cell r="P975">
            <v>0</v>
          </cell>
        </row>
        <row r="976">
          <cell r="M976">
            <v>270.60000610351602</v>
          </cell>
          <cell r="N976">
            <v>0</v>
          </cell>
          <cell r="O976">
            <v>0</v>
          </cell>
          <cell r="P976">
            <v>0</v>
          </cell>
        </row>
        <row r="977">
          <cell r="M977">
            <v>270.60000610351602</v>
          </cell>
          <cell r="N977">
            <v>0</v>
          </cell>
          <cell r="O977">
            <v>0</v>
          </cell>
          <cell r="P977">
            <v>0</v>
          </cell>
        </row>
        <row r="978">
          <cell r="M978">
            <v>270.60000610351602</v>
          </cell>
          <cell r="N978">
            <v>2009313.875</v>
          </cell>
          <cell r="O978">
            <v>247717.15625</v>
          </cell>
          <cell r="P978">
            <v>24650</v>
          </cell>
        </row>
        <row r="979">
          <cell r="M979">
            <v>260.10000610351602</v>
          </cell>
          <cell r="N979">
            <v>3641513.5</v>
          </cell>
          <cell r="O979">
            <v>457952.03125</v>
          </cell>
          <cell r="P979">
            <v>44264</v>
          </cell>
        </row>
        <row r="980">
          <cell r="M980">
            <v>260.10000610351602</v>
          </cell>
          <cell r="N980">
            <v>5923584</v>
          </cell>
          <cell r="O980">
            <v>737371.3125</v>
          </cell>
          <cell r="P980">
            <v>73880</v>
          </cell>
        </row>
        <row r="981">
          <cell r="M981">
            <v>260.10000610351602</v>
          </cell>
          <cell r="N981">
            <v>5417339.5</v>
          </cell>
          <cell r="O981">
            <v>668768.1875</v>
          </cell>
          <cell r="P981">
            <v>67514</v>
          </cell>
        </row>
        <row r="982">
          <cell r="M982">
            <v>260.10000610351602</v>
          </cell>
          <cell r="N982">
            <v>6425926</v>
          </cell>
          <cell r="O982">
            <v>794164.4375</v>
          </cell>
          <cell r="P982">
            <v>79786</v>
          </cell>
        </row>
        <row r="983">
          <cell r="M983">
            <v>260.10000610351602</v>
          </cell>
          <cell r="N983">
            <v>1906227.75</v>
          </cell>
          <cell r="O983">
            <v>238085.1875</v>
          </cell>
          <cell r="P983">
            <v>23642</v>
          </cell>
        </row>
        <row r="984">
          <cell r="M984">
            <v>260.10000610351602</v>
          </cell>
          <cell r="N984">
            <v>657930.375</v>
          </cell>
          <cell r="O984">
            <v>84679.1953125</v>
          </cell>
          <cell r="P984">
            <v>8090</v>
          </cell>
        </row>
        <row r="985">
          <cell r="M985">
            <v>270.60000610351602</v>
          </cell>
          <cell r="N985">
            <v>0</v>
          </cell>
          <cell r="O985">
            <v>0</v>
          </cell>
          <cell r="P985">
            <v>0</v>
          </cell>
        </row>
        <row r="986">
          <cell r="M986">
            <v>270.60000610351602</v>
          </cell>
          <cell r="N986">
            <v>0</v>
          </cell>
          <cell r="O986">
            <v>0</v>
          </cell>
          <cell r="P986">
            <v>0</v>
          </cell>
        </row>
        <row r="987">
          <cell r="M987">
            <v>270.60000610351602</v>
          </cell>
          <cell r="N987">
            <v>0</v>
          </cell>
          <cell r="O987">
            <v>0</v>
          </cell>
          <cell r="P987">
            <v>0</v>
          </cell>
        </row>
        <row r="988">
          <cell r="M988">
            <v>270.60000610351602</v>
          </cell>
          <cell r="N988">
            <v>0</v>
          </cell>
          <cell r="O988">
            <v>0</v>
          </cell>
          <cell r="P988">
            <v>0</v>
          </cell>
        </row>
        <row r="989">
          <cell r="M989">
            <v>270.60000610351602</v>
          </cell>
          <cell r="N989">
            <v>0</v>
          </cell>
          <cell r="O989">
            <v>0</v>
          </cell>
          <cell r="P989">
            <v>0</v>
          </cell>
        </row>
        <row r="990">
          <cell r="M990">
            <v>270.60000610351602</v>
          </cell>
          <cell r="N990">
            <v>928222.125</v>
          </cell>
          <cell r="O990">
            <v>149308.59375</v>
          </cell>
          <cell r="P990">
            <v>14170</v>
          </cell>
        </row>
        <row r="991">
          <cell r="M991">
            <v>260.10000610351602</v>
          </cell>
          <cell r="N991">
            <v>1380875.625</v>
          </cell>
          <cell r="O991">
            <v>218023.65625</v>
          </cell>
          <cell r="P991">
            <v>20884</v>
          </cell>
        </row>
        <row r="992">
          <cell r="M992">
            <v>260.10000610351602</v>
          </cell>
          <cell r="N992">
            <v>4092632.5</v>
          </cell>
          <cell r="O992">
            <v>635651.125</v>
          </cell>
          <cell r="P992">
            <v>63492</v>
          </cell>
        </row>
        <row r="993">
          <cell r="M993">
            <v>260.10000610351602</v>
          </cell>
          <cell r="N993">
            <v>5159127</v>
          </cell>
          <cell r="O993">
            <v>801466.375</v>
          </cell>
          <cell r="P993">
            <v>80504</v>
          </cell>
        </row>
        <row r="994">
          <cell r="M994">
            <v>260.10000610351602</v>
          </cell>
          <cell r="N994">
            <v>4940328.5</v>
          </cell>
          <cell r="O994">
            <v>764826.8125</v>
          </cell>
          <cell r="P994">
            <v>76744</v>
          </cell>
        </row>
        <row r="995">
          <cell r="M995">
            <v>260.10000610351602</v>
          </cell>
          <cell r="N995">
            <v>2856414.5</v>
          </cell>
          <cell r="O995">
            <v>438807.28125</v>
          </cell>
          <cell r="P995">
            <v>44588</v>
          </cell>
        </row>
        <row r="996">
          <cell r="M996">
            <v>260.10000610351602</v>
          </cell>
          <cell r="N996">
            <v>2916425.75</v>
          </cell>
          <cell r="O996">
            <v>455090.4375</v>
          </cell>
          <cell r="P996">
            <v>45315</v>
          </cell>
        </row>
        <row r="997">
          <cell r="M997">
            <v>270.60000610351602</v>
          </cell>
          <cell r="N997">
            <v>0</v>
          </cell>
          <cell r="O997">
            <v>0</v>
          </cell>
          <cell r="P997">
            <v>0</v>
          </cell>
        </row>
        <row r="998">
          <cell r="M998">
            <v>270.60000610351602</v>
          </cell>
          <cell r="N998">
            <v>0</v>
          </cell>
          <cell r="O998">
            <v>0</v>
          </cell>
          <cell r="P998">
            <v>0</v>
          </cell>
        </row>
        <row r="999">
          <cell r="M999">
            <v>270.60000610351602</v>
          </cell>
          <cell r="N999">
            <v>0</v>
          </cell>
          <cell r="O999">
            <v>0</v>
          </cell>
          <cell r="P999">
            <v>0</v>
          </cell>
        </row>
        <row r="1000">
          <cell r="M1000">
            <v>270.60000610351602</v>
          </cell>
          <cell r="N1000">
            <v>0</v>
          </cell>
          <cell r="O1000">
            <v>0</v>
          </cell>
          <cell r="P1000">
            <v>0</v>
          </cell>
        </row>
        <row r="1001">
          <cell r="M1001">
            <v>270.60000610351602</v>
          </cell>
          <cell r="N1001">
            <v>0</v>
          </cell>
          <cell r="O1001">
            <v>0</v>
          </cell>
          <cell r="P1001">
            <v>0</v>
          </cell>
        </row>
        <row r="1002">
          <cell r="M1002">
            <v>270.60000610351602</v>
          </cell>
          <cell r="N1002">
            <v>882179.5</v>
          </cell>
          <cell r="O1002">
            <v>173348.1875</v>
          </cell>
          <cell r="P1002">
            <v>17040</v>
          </cell>
        </row>
        <row r="1003">
          <cell r="M1003">
            <v>260.10000610351602</v>
          </cell>
          <cell r="N1003">
            <v>0</v>
          </cell>
          <cell r="O1003">
            <v>0</v>
          </cell>
          <cell r="P1003">
            <v>0</v>
          </cell>
        </row>
        <row r="1004">
          <cell r="M1004">
            <v>260.10000610351602</v>
          </cell>
          <cell r="N1004">
            <v>860915</v>
          </cell>
          <cell r="O1004">
            <v>172078.046875</v>
          </cell>
          <cell r="P1004">
            <v>16930</v>
          </cell>
        </row>
        <row r="1005">
          <cell r="M1005">
            <v>260.10000610351602</v>
          </cell>
          <cell r="N1005">
            <v>3624828.5</v>
          </cell>
          <cell r="O1005">
            <v>716345.75</v>
          </cell>
          <cell r="P1005">
            <v>71376</v>
          </cell>
        </row>
        <row r="1006">
          <cell r="M1006">
            <v>260.10000610351602</v>
          </cell>
          <cell r="N1006">
            <v>4407038</v>
          </cell>
          <cell r="O1006">
            <v>859677.1875</v>
          </cell>
          <cell r="P1006">
            <v>86412</v>
          </cell>
        </row>
        <row r="1007">
          <cell r="M1007">
            <v>260.10000610351602</v>
          </cell>
          <cell r="N1007">
            <v>1875094.75</v>
          </cell>
          <cell r="O1007">
            <v>367462</v>
          </cell>
          <cell r="P1007">
            <v>36804</v>
          </cell>
        </row>
        <row r="1008">
          <cell r="M1008">
            <v>260.10000610351602</v>
          </cell>
          <cell r="N1008">
            <v>1487685.25</v>
          </cell>
          <cell r="O1008">
            <v>291556.6875</v>
          </cell>
          <cell r="P1008">
            <v>29210</v>
          </cell>
        </row>
        <row r="1009">
          <cell r="M1009">
            <v>270.60000610351602</v>
          </cell>
          <cell r="N1009">
            <v>0</v>
          </cell>
          <cell r="O1009">
            <v>0</v>
          </cell>
          <cell r="P1009">
            <v>0</v>
          </cell>
        </row>
        <row r="1010">
          <cell r="M1010">
            <v>270.60000610351602</v>
          </cell>
          <cell r="N1010">
            <v>0</v>
          </cell>
          <cell r="O1010">
            <v>0</v>
          </cell>
          <cell r="P1010">
            <v>0</v>
          </cell>
        </row>
        <row r="1011">
          <cell r="M1011">
            <v>270.60000610351602</v>
          </cell>
          <cell r="N1011">
            <v>0</v>
          </cell>
          <cell r="O1011">
            <v>0</v>
          </cell>
          <cell r="P1011">
            <v>0</v>
          </cell>
        </row>
        <row r="1012">
          <cell r="M1012">
            <v>0</v>
          </cell>
          <cell r="N1012">
            <v>0</v>
          </cell>
          <cell r="O1012">
            <v>0</v>
          </cell>
          <cell r="P1012">
            <v>0</v>
          </cell>
        </row>
        <row r="1013">
          <cell r="M1013">
            <v>270.60000610351602</v>
          </cell>
          <cell r="N1013">
            <v>0</v>
          </cell>
          <cell r="O1013">
            <v>0</v>
          </cell>
          <cell r="P1013">
            <v>0</v>
          </cell>
        </row>
        <row r="1014">
          <cell r="M1014">
            <v>270.60000610351602</v>
          </cell>
          <cell r="N1014">
            <v>0</v>
          </cell>
          <cell r="O1014">
            <v>0</v>
          </cell>
          <cell r="P1014">
            <v>0</v>
          </cell>
        </row>
        <row r="1015">
          <cell r="M1015">
            <v>260.10000610351602</v>
          </cell>
          <cell r="N1015">
            <v>0</v>
          </cell>
          <cell r="O1015">
            <v>0</v>
          </cell>
          <cell r="P1015">
            <v>0</v>
          </cell>
        </row>
        <row r="1016">
          <cell r="M1016">
            <v>260.10000610351602</v>
          </cell>
          <cell r="N1016">
            <v>1243276.375</v>
          </cell>
          <cell r="O1016">
            <v>241219.28125</v>
          </cell>
          <cell r="P1016">
            <v>23648</v>
          </cell>
        </row>
        <row r="1017">
          <cell r="M1017">
            <v>260.10000610351602</v>
          </cell>
          <cell r="N1017">
            <v>3722823.25</v>
          </cell>
          <cell r="O1017">
            <v>710857.625</v>
          </cell>
          <cell r="P1017">
            <v>71724</v>
          </cell>
        </row>
        <row r="1018">
          <cell r="M1018">
            <v>260.10000610351602</v>
          </cell>
          <cell r="N1018">
            <v>2756484</v>
          </cell>
          <cell r="O1018">
            <v>533082.8125</v>
          </cell>
          <cell r="P1018">
            <v>52662</v>
          </cell>
        </row>
        <row r="1019">
          <cell r="M1019">
            <v>260.10000610351602</v>
          </cell>
          <cell r="N1019">
            <v>161923.8125</v>
          </cell>
          <cell r="O1019">
            <v>34839.72265625</v>
          </cell>
          <cell r="P1019">
            <v>3050</v>
          </cell>
        </row>
        <row r="1020">
          <cell r="M1020">
            <v>260.10000610351602</v>
          </cell>
          <cell r="N1020">
            <v>1944605.875</v>
          </cell>
          <cell r="O1020">
            <v>379756.25</v>
          </cell>
          <cell r="P1020">
            <v>37150</v>
          </cell>
        </row>
        <row r="1021">
          <cell r="M1021">
            <v>270.60000610351602</v>
          </cell>
          <cell r="N1021">
            <v>0</v>
          </cell>
          <cell r="O1021">
            <v>0</v>
          </cell>
          <cell r="P1021">
            <v>0</v>
          </cell>
        </row>
        <row r="1022">
          <cell r="M1022">
            <v>270.60000610351602</v>
          </cell>
          <cell r="N1022">
            <v>1124384.5</v>
          </cell>
          <cell r="O1022">
            <v>170553.125</v>
          </cell>
          <cell r="P1022">
            <v>16885</v>
          </cell>
        </row>
        <row r="1023">
          <cell r="M1023">
            <v>270.60000610351602</v>
          </cell>
          <cell r="N1023">
            <v>0</v>
          </cell>
          <cell r="O1023">
            <v>0</v>
          </cell>
          <cell r="P1023">
            <v>0</v>
          </cell>
        </row>
        <row r="1024">
          <cell r="M1024">
            <v>270.60000610351602</v>
          </cell>
          <cell r="N1024">
            <v>0</v>
          </cell>
          <cell r="O1024">
            <v>0</v>
          </cell>
          <cell r="P1024">
            <v>0</v>
          </cell>
        </row>
        <row r="1025">
          <cell r="M1025">
            <v>270.60000610351602</v>
          </cell>
          <cell r="N1025">
            <v>0</v>
          </cell>
          <cell r="O1025">
            <v>0</v>
          </cell>
          <cell r="P1025">
            <v>0</v>
          </cell>
        </row>
        <row r="1026">
          <cell r="M1026">
            <v>270.60000610351602</v>
          </cell>
          <cell r="N1026">
            <v>0</v>
          </cell>
          <cell r="O1026">
            <v>0</v>
          </cell>
          <cell r="P1026">
            <v>0</v>
          </cell>
        </row>
        <row r="1027">
          <cell r="M1027">
            <v>260.10000610351602</v>
          </cell>
          <cell r="N1027">
            <v>0</v>
          </cell>
          <cell r="O1027">
            <v>0</v>
          </cell>
          <cell r="P1027">
            <v>0</v>
          </cell>
        </row>
        <row r="1028">
          <cell r="M1028">
            <v>260.10000610351602</v>
          </cell>
          <cell r="N1028">
            <v>0</v>
          </cell>
          <cell r="O1028">
            <v>0</v>
          </cell>
          <cell r="P1028">
            <v>0</v>
          </cell>
        </row>
        <row r="1029">
          <cell r="M1029">
            <v>260.10000610351602</v>
          </cell>
          <cell r="N1029">
            <v>3883325</v>
          </cell>
          <cell r="O1029">
            <v>729277.5625</v>
          </cell>
          <cell r="P1029">
            <v>73074</v>
          </cell>
        </row>
        <row r="1030">
          <cell r="M1030">
            <v>260.10000610351602</v>
          </cell>
          <cell r="N1030">
            <v>3550858.75</v>
          </cell>
          <cell r="O1030">
            <v>672522.875</v>
          </cell>
          <cell r="P1030">
            <v>66370</v>
          </cell>
        </row>
        <row r="1031">
          <cell r="M1031">
            <v>260.10000610351602</v>
          </cell>
          <cell r="N1031">
            <v>2068309.75</v>
          </cell>
          <cell r="O1031">
            <v>383133.8125</v>
          </cell>
          <cell r="P1031">
            <v>38682</v>
          </cell>
        </row>
        <row r="1032">
          <cell r="M1032">
            <v>260.10000610351602</v>
          </cell>
          <cell r="N1032">
            <v>1600908.625</v>
          </cell>
          <cell r="O1032">
            <v>304026.75</v>
          </cell>
          <cell r="P1032">
            <v>29930</v>
          </cell>
        </row>
        <row r="1033">
          <cell r="M1033">
            <v>270.60000610351602</v>
          </cell>
          <cell r="N1033">
            <v>0</v>
          </cell>
          <cell r="O1033">
            <v>0</v>
          </cell>
          <cell r="P1033">
            <v>0</v>
          </cell>
        </row>
        <row r="1034">
          <cell r="M1034">
            <v>270.60000610351602</v>
          </cell>
          <cell r="N1034">
            <v>1125973.75</v>
          </cell>
          <cell r="O1034">
            <v>167123.171875</v>
          </cell>
          <cell r="P1034">
            <v>16535</v>
          </cell>
        </row>
        <row r="1035">
          <cell r="M1035">
            <v>270.60000610351602</v>
          </cell>
          <cell r="N1035">
            <v>0</v>
          </cell>
          <cell r="O1035">
            <v>0</v>
          </cell>
          <cell r="P1035">
            <v>0</v>
          </cell>
        </row>
        <row r="1036">
          <cell r="M1036">
            <v>270.60000610351602</v>
          </cell>
          <cell r="N1036">
            <v>0</v>
          </cell>
          <cell r="O1036">
            <v>0</v>
          </cell>
          <cell r="P1036">
            <v>0</v>
          </cell>
        </row>
        <row r="1037">
          <cell r="M1037">
            <v>270.60000610351602</v>
          </cell>
          <cell r="N1037">
            <v>0</v>
          </cell>
          <cell r="O1037">
            <v>0</v>
          </cell>
          <cell r="P1037">
            <v>0</v>
          </cell>
        </row>
        <row r="1038">
          <cell r="M1038">
            <v>270.60000610351602</v>
          </cell>
          <cell r="N1038">
            <v>0</v>
          </cell>
          <cell r="O1038">
            <v>0</v>
          </cell>
          <cell r="P1038">
            <v>0</v>
          </cell>
        </row>
        <row r="1039">
          <cell r="M1039">
            <v>260.10000610351602</v>
          </cell>
          <cell r="N1039">
            <v>0</v>
          </cell>
          <cell r="O1039">
            <v>0</v>
          </cell>
          <cell r="P1039">
            <v>0</v>
          </cell>
        </row>
        <row r="1040">
          <cell r="M1040">
            <v>260.10000610351602</v>
          </cell>
          <cell r="N1040">
            <v>0</v>
          </cell>
          <cell r="O1040">
            <v>0</v>
          </cell>
          <cell r="P1040">
            <v>0</v>
          </cell>
        </row>
        <row r="1041">
          <cell r="M1041">
            <v>260.10000610351602</v>
          </cell>
          <cell r="N1041">
            <v>3246215</v>
          </cell>
          <cell r="O1041">
            <v>612871.4375</v>
          </cell>
          <cell r="P1041">
            <v>60812</v>
          </cell>
        </row>
        <row r="1042">
          <cell r="M1042">
            <v>260.10000610351602</v>
          </cell>
          <cell r="N1042">
            <v>4033675.75</v>
          </cell>
          <cell r="O1042">
            <v>750521</v>
          </cell>
          <cell r="P1042">
            <v>75310</v>
          </cell>
        </row>
        <row r="1043">
          <cell r="M1043">
            <v>260.10000610351602</v>
          </cell>
          <cell r="N1043">
            <v>546402.0625</v>
          </cell>
          <cell r="O1043">
            <v>100830.78125</v>
          </cell>
          <cell r="P1043">
            <v>10208</v>
          </cell>
        </row>
        <row r="1044">
          <cell r="M1044">
            <v>260.10000610351602</v>
          </cell>
          <cell r="N1044">
            <v>2341792.5</v>
          </cell>
          <cell r="O1044">
            <v>439220.65625</v>
          </cell>
          <cell r="P1044">
            <v>43645</v>
          </cell>
        </row>
        <row r="1045">
          <cell r="M1045">
            <v>270.60000610351602</v>
          </cell>
          <cell r="N1045">
            <v>0</v>
          </cell>
          <cell r="O1045">
            <v>0</v>
          </cell>
          <cell r="P1045">
            <v>0</v>
          </cell>
        </row>
        <row r="1046">
          <cell r="M1046">
            <v>270.60000610351602</v>
          </cell>
          <cell r="N1046">
            <v>2120179.75</v>
          </cell>
          <cell r="O1046">
            <v>309021.5</v>
          </cell>
          <cell r="P1046">
            <v>30995</v>
          </cell>
        </row>
        <row r="1047">
          <cell r="M1047">
            <v>270.60000610351602</v>
          </cell>
          <cell r="N1047">
            <v>0</v>
          </cell>
          <cell r="O1047">
            <v>0</v>
          </cell>
          <cell r="P1047">
            <v>0</v>
          </cell>
        </row>
        <row r="1048">
          <cell r="M1048">
            <v>270.60000610351602</v>
          </cell>
          <cell r="N1048">
            <v>0</v>
          </cell>
          <cell r="O1048">
            <v>0</v>
          </cell>
          <cell r="P1048">
            <v>0</v>
          </cell>
        </row>
        <row r="1049">
          <cell r="M1049">
            <v>270.60000610351602</v>
          </cell>
          <cell r="N1049">
            <v>0</v>
          </cell>
          <cell r="O1049">
            <v>0</v>
          </cell>
          <cell r="P1049">
            <v>0</v>
          </cell>
        </row>
        <row r="1050">
          <cell r="M1050">
            <v>270.60000610351602</v>
          </cell>
          <cell r="N1050">
            <v>0</v>
          </cell>
          <cell r="O1050">
            <v>0</v>
          </cell>
          <cell r="P1050">
            <v>0</v>
          </cell>
        </row>
        <row r="1051">
          <cell r="M1051">
            <v>260.10000610351602</v>
          </cell>
          <cell r="N1051">
            <v>0</v>
          </cell>
          <cell r="O1051">
            <v>0</v>
          </cell>
          <cell r="P1051">
            <v>0</v>
          </cell>
        </row>
        <row r="1052">
          <cell r="M1052">
            <v>260.10000610351602</v>
          </cell>
          <cell r="N1052">
            <v>0</v>
          </cell>
          <cell r="O1052">
            <v>0</v>
          </cell>
          <cell r="P1052">
            <v>0</v>
          </cell>
        </row>
        <row r="1053">
          <cell r="M1053">
            <v>260.10000610351602</v>
          </cell>
          <cell r="N1053">
            <v>4009541</v>
          </cell>
          <cell r="O1053">
            <v>747019.25</v>
          </cell>
          <cell r="P1053">
            <v>74952</v>
          </cell>
        </row>
        <row r="1054">
          <cell r="M1054">
            <v>260.10000610351602</v>
          </cell>
          <cell r="N1054">
            <v>4640414.5</v>
          </cell>
          <cell r="O1054">
            <v>858885.1875</v>
          </cell>
          <cell r="P1054">
            <v>86324</v>
          </cell>
        </row>
        <row r="1055">
          <cell r="M1055">
            <v>260.10000610351602</v>
          </cell>
          <cell r="N1055">
            <v>2311988.75</v>
          </cell>
          <cell r="O1055">
            <v>429176.59375</v>
          </cell>
          <cell r="P1055">
            <v>42759</v>
          </cell>
        </row>
        <row r="1056">
          <cell r="M1056">
            <v>260.10000610351602</v>
          </cell>
          <cell r="N1056">
            <v>776762.0625</v>
          </cell>
          <cell r="O1056">
            <v>150713.5625</v>
          </cell>
          <cell r="P1056">
            <v>14295</v>
          </cell>
        </row>
        <row r="1057">
          <cell r="M1057">
            <v>270.60000610351602</v>
          </cell>
          <cell r="N1057">
            <v>452416.21875</v>
          </cell>
          <cell r="O1057">
            <v>66709.359375</v>
          </cell>
          <cell r="P1057">
            <v>6510</v>
          </cell>
        </row>
        <row r="1058">
          <cell r="M1058">
            <v>270.60000610351602</v>
          </cell>
          <cell r="N1058">
            <v>1188793.125</v>
          </cell>
          <cell r="O1058">
            <v>173983.078125</v>
          </cell>
          <cell r="P1058">
            <v>17235</v>
          </cell>
        </row>
        <row r="1059">
          <cell r="M1059">
            <v>270.60000610351602</v>
          </cell>
          <cell r="N1059">
            <v>0</v>
          </cell>
          <cell r="O1059">
            <v>0</v>
          </cell>
          <cell r="P1059">
            <v>0</v>
          </cell>
        </row>
        <row r="1060">
          <cell r="M1060">
            <v>270.60000610351602</v>
          </cell>
          <cell r="N1060">
            <v>0</v>
          </cell>
          <cell r="O1060">
            <v>0</v>
          </cell>
          <cell r="P1060">
            <v>0</v>
          </cell>
        </row>
        <row r="1061">
          <cell r="M1061">
            <v>270.60000610351602</v>
          </cell>
          <cell r="N1061">
            <v>0</v>
          </cell>
          <cell r="O1061">
            <v>0</v>
          </cell>
          <cell r="P1061">
            <v>0</v>
          </cell>
        </row>
        <row r="1062">
          <cell r="M1062">
            <v>270.60000610351602</v>
          </cell>
          <cell r="N1062">
            <v>0</v>
          </cell>
          <cell r="O1062">
            <v>0</v>
          </cell>
          <cell r="P1062">
            <v>0</v>
          </cell>
        </row>
        <row r="1063">
          <cell r="M1063">
            <v>260.10000610351602</v>
          </cell>
          <cell r="N1063">
            <v>0</v>
          </cell>
          <cell r="O1063">
            <v>0</v>
          </cell>
          <cell r="P1063">
            <v>0</v>
          </cell>
        </row>
        <row r="1064">
          <cell r="M1064">
            <v>260.10000610351602</v>
          </cell>
          <cell r="N1064">
            <v>1860494.75</v>
          </cell>
          <cell r="O1064">
            <v>351275.4375</v>
          </cell>
          <cell r="P1064">
            <v>34091</v>
          </cell>
        </row>
        <row r="1065">
          <cell r="M1065">
            <v>260.10000610351602</v>
          </cell>
          <cell r="N1065">
            <v>4397850.5</v>
          </cell>
          <cell r="O1065">
            <v>819588</v>
          </cell>
          <cell r="P1065">
            <v>81852</v>
          </cell>
        </row>
        <row r="1066">
          <cell r="M1066">
            <v>260.10000610351602</v>
          </cell>
          <cell r="N1066">
            <v>4386657.5</v>
          </cell>
          <cell r="O1066">
            <v>809262.125</v>
          </cell>
          <cell r="P1066">
            <v>81308</v>
          </cell>
        </row>
        <row r="1067">
          <cell r="M1067">
            <v>260.10000610351602</v>
          </cell>
          <cell r="N1067">
            <v>0</v>
          </cell>
          <cell r="O1067">
            <v>0</v>
          </cell>
          <cell r="P1067">
            <v>0</v>
          </cell>
        </row>
        <row r="1068">
          <cell r="M1068">
            <v>260.10000610351602</v>
          </cell>
          <cell r="N1068">
            <v>3757052.5</v>
          </cell>
          <cell r="O1068">
            <v>694307.125</v>
          </cell>
          <cell r="P1068">
            <v>69655</v>
          </cell>
        </row>
        <row r="1069">
          <cell r="M1069">
            <v>270.60000610351602</v>
          </cell>
          <cell r="N1069">
            <v>0</v>
          </cell>
          <cell r="O1069">
            <v>0</v>
          </cell>
          <cell r="P1069">
            <v>0</v>
          </cell>
        </row>
        <row r="1070">
          <cell r="M1070">
            <v>270.60000610351602</v>
          </cell>
          <cell r="N1070">
            <v>433369.0625</v>
          </cell>
          <cell r="O1070">
            <v>65664.3671875</v>
          </cell>
          <cell r="P1070">
            <v>6195</v>
          </cell>
        </row>
        <row r="1071">
          <cell r="M1071">
            <v>0</v>
          </cell>
          <cell r="N1071">
            <v>0</v>
          </cell>
          <cell r="O1071">
            <v>0</v>
          </cell>
          <cell r="P1071">
            <v>0</v>
          </cell>
        </row>
        <row r="1072">
          <cell r="M1072">
            <v>0</v>
          </cell>
          <cell r="N1072">
            <v>0</v>
          </cell>
          <cell r="O1072">
            <v>0</v>
          </cell>
          <cell r="P1072">
            <v>0</v>
          </cell>
        </row>
        <row r="1073">
          <cell r="M1073">
            <v>0</v>
          </cell>
          <cell r="N1073">
            <v>0</v>
          </cell>
          <cell r="O1073">
            <v>0</v>
          </cell>
          <cell r="P1073">
            <v>0</v>
          </cell>
        </row>
        <row r="1074">
          <cell r="M1074">
            <v>0</v>
          </cell>
          <cell r="N1074">
            <v>0</v>
          </cell>
          <cell r="O1074">
            <v>0</v>
          </cell>
          <cell r="P1074">
            <v>0</v>
          </cell>
        </row>
        <row r="1075">
          <cell r="M1075">
            <v>0</v>
          </cell>
          <cell r="N1075">
            <v>0</v>
          </cell>
          <cell r="O1075">
            <v>0</v>
          </cell>
          <cell r="P1075">
            <v>0</v>
          </cell>
        </row>
        <row r="1076">
          <cell r="M1076">
            <v>0</v>
          </cell>
          <cell r="N1076">
            <v>0</v>
          </cell>
          <cell r="O1076">
            <v>0</v>
          </cell>
          <cell r="P1076">
            <v>0</v>
          </cell>
        </row>
        <row r="1077">
          <cell r="M1077">
            <v>0</v>
          </cell>
          <cell r="N1077">
            <v>0</v>
          </cell>
          <cell r="O1077">
            <v>0</v>
          </cell>
          <cell r="P1077">
            <v>0</v>
          </cell>
        </row>
        <row r="1078">
          <cell r="M1078">
            <v>0</v>
          </cell>
          <cell r="N1078">
            <v>0</v>
          </cell>
          <cell r="O1078">
            <v>0</v>
          </cell>
          <cell r="P1078">
            <v>0</v>
          </cell>
        </row>
        <row r="1079">
          <cell r="M1079">
            <v>0</v>
          </cell>
          <cell r="N1079">
            <v>0</v>
          </cell>
          <cell r="O1079">
            <v>0</v>
          </cell>
          <cell r="P1079">
            <v>0</v>
          </cell>
        </row>
        <row r="1080">
          <cell r="M1080">
            <v>0</v>
          </cell>
          <cell r="N1080">
            <v>0</v>
          </cell>
          <cell r="O1080">
            <v>0</v>
          </cell>
          <cell r="P1080">
            <v>0</v>
          </cell>
        </row>
        <row r="1081">
          <cell r="M1081">
            <v>0</v>
          </cell>
          <cell r="N1081">
            <v>0</v>
          </cell>
          <cell r="O1081">
            <v>0</v>
          </cell>
          <cell r="P1081">
            <v>0</v>
          </cell>
        </row>
        <row r="1082">
          <cell r="M1082">
            <v>0</v>
          </cell>
          <cell r="N1082">
            <v>0</v>
          </cell>
          <cell r="O1082">
            <v>0</v>
          </cell>
          <cell r="P1082">
            <v>0</v>
          </cell>
        </row>
        <row r="1083">
          <cell r="M1083">
            <v>0</v>
          </cell>
          <cell r="N1083">
            <v>0</v>
          </cell>
          <cell r="O1083">
            <v>0</v>
          </cell>
          <cell r="P1083">
            <v>0</v>
          </cell>
        </row>
        <row r="1084">
          <cell r="M1084">
            <v>0</v>
          </cell>
          <cell r="N1084">
            <v>0</v>
          </cell>
          <cell r="O1084">
            <v>0</v>
          </cell>
          <cell r="P1084">
            <v>0</v>
          </cell>
        </row>
        <row r="1085">
          <cell r="M1085">
            <v>0</v>
          </cell>
          <cell r="N1085">
            <v>0</v>
          </cell>
          <cell r="O1085">
            <v>0</v>
          </cell>
          <cell r="P1085">
            <v>0</v>
          </cell>
        </row>
        <row r="1086">
          <cell r="M1086">
            <v>0</v>
          </cell>
          <cell r="N1086">
            <v>0</v>
          </cell>
          <cell r="O1086">
            <v>0</v>
          </cell>
          <cell r="P1086">
            <v>0</v>
          </cell>
        </row>
        <row r="1087">
          <cell r="M1087">
            <v>0</v>
          </cell>
          <cell r="N1087">
            <v>0</v>
          </cell>
          <cell r="O1087">
            <v>0</v>
          </cell>
          <cell r="P1087">
            <v>0</v>
          </cell>
        </row>
        <row r="1088">
          <cell r="M1088">
            <v>0</v>
          </cell>
          <cell r="N1088">
            <v>0</v>
          </cell>
          <cell r="O1088">
            <v>0</v>
          </cell>
          <cell r="P1088">
            <v>0</v>
          </cell>
        </row>
        <row r="1089">
          <cell r="M1089">
            <v>0</v>
          </cell>
          <cell r="N1089">
            <v>0</v>
          </cell>
          <cell r="O1089">
            <v>0</v>
          </cell>
          <cell r="P1089">
            <v>0</v>
          </cell>
        </row>
        <row r="1090">
          <cell r="M1090">
            <v>0</v>
          </cell>
          <cell r="N1090">
            <v>0</v>
          </cell>
          <cell r="O1090">
            <v>0</v>
          </cell>
          <cell r="P1090">
            <v>0</v>
          </cell>
        </row>
        <row r="1091">
          <cell r="M1091">
            <v>0</v>
          </cell>
          <cell r="N1091">
            <v>0</v>
          </cell>
          <cell r="O1091">
            <v>0</v>
          </cell>
          <cell r="P1091">
            <v>0</v>
          </cell>
        </row>
        <row r="1092">
          <cell r="M1092">
            <v>0</v>
          </cell>
          <cell r="N1092">
            <v>0</v>
          </cell>
          <cell r="O1092">
            <v>0</v>
          </cell>
          <cell r="P1092">
            <v>0</v>
          </cell>
        </row>
        <row r="1093">
          <cell r="M1093">
            <v>0</v>
          </cell>
          <cell r="N1093">
            <v>0</v>
          </cell>
          <cell r="O1093">
            <v>0</v>
          </cell>
          <cell r="P1093">
            <v>0</v>
          </cell>
        </row>
        <row r="1094">
          <cell r="M1094">
            <v>0</v>
          </cell>
          <cell r="N1094">
            <v>0</v>
          </cell>
          <cell r="O1094">
            <v>0</v>
          </cell>
          <cell r="P1094">
            <v>0</v>
          </cell>
        </row>
        <row r="1095">
          <cell r="M1095">
            <v>0</v>
          </cell>
          <cell r="N1095">
            <v>0</v>
          </cell>
          <cell r="O1095">
            <v>0</v>
          </cell>
          <cell r="P1095">
            <v>0</v>
          </cell>
        </row>
        <row r="1096">
          <cell r="M1096">
            <v>0</v>
          </cell>
          <cell r="N1096">
            <v>0</v>
          </cell>
          <cell r="O1096">
            <v>0</v>
          </cell>
          <cell r="P1096">
            <v>0</v>
          </cell>
        </row>
        <row r="1097">
          <cell r="M1097">
            <v>0</v>
          </cell>
          <cell r="N1097">
            <v>0</v>
          </cell>
          <cell r="O1097">
            <v>0</v>
          </cell>
          <cell r="P1097">
            <v>0</v>
          </cell>
        </row>
        <row r="1098">
          <cell r="M1098">
            <v>0</v>
          </cell>
          <cell r="N1098">
            <v>0</v>
          </cell>
          <cell r="O1098">
            <v>0</v>
          </cell>
          <cell r="P1098">
            <v>0</v>
          </cell>
        </row>
        <row r="1099">
          <cell r="M1099">
            <v>0</v>
          </cell>
          <cell r="N1099">
            <v>0</v>
          </cell>
          <cell r="O1099">
            <v>0</v>
          </cell>
          <cell r="P1099">
            <v>0</v>
          </cell>
        </row>
        <row r="1100">
          <cell r="M1100">
            <v>0</v>
          </cell>
          <cell r="N1100">
            <v>0</v>
          </cell>
          <cell r="O1100">
            <v>0</v>
          </cell>
          <cell r="P1100">
            <v>0</v>
          </cell>
        </row>
        <row r="1101">
          <cell r="M1101">
            <v>0</v>
          </cell>
          <cell r="N1101">
            <v>0</v>
          </cell>
          <cell r="O1101">
            <v>0</v>
          </cell>
          <cell r="P1101">
            <v>0</v>
          </cell>
        </row>
        <row r="1102">
          <cell r="M1102">
            <v>0</v>
          </cell>
          <cell r="N1102">
            <v>0</v>
          </cell>
          <cell r="O1102">
            <v>0</v>
          </cell>
          <cell r="P1102">
            <v>0</v>
          </cell>
        </row>
        <row r="1103">
          <cell r="M1103">
            <v>0</v>
          </cell>
          <cell r="N1103">
            <v>0</v>
          </cell>
          <cell r="O1103">
            <v>0</v>
          </cell>
          <cell r="P1103">
            <v>0</v>
          </cell>
        </row>
        <row r="1104">
          <cell r="M1104">
            <v>0</v>
          </cell>
          <cell r="N1104">
            <v>0</v>
          </cell>
          <cell r="O1104">
            <v>0</v>
          </cell>
          <cell r="P1104">
            <v>0</v>
          </cell>
        </row>
        <row r="1105">
          <cell r="M1105">
            <v>0</v>
          </cell>
          <cell r="N1105">
            <v>0</v>
          </cell>
          <cell r="O1105">
            <v>0</v>
          </cell>
          <cell r="P1105">
            <v>0</v>
          </cell>
        </row>
        <row r="1106">
          <cell r="M1106">
            <v>0</v>
          </cell>
          <cell r="N1106">
            <v>0</v>
          </cell>
          <cell r="O1106">
            <v>0</v>
          </cell>
          <cell r="P1106">
            <v>0</v>
          </cell>
        </row>
        <row r="1107">
          <cell r="M1107">
            <v>0</v>
          </cell>
          <cell r="N1107">
            <v>0</v>
          </cell>
          <cell r="O1107">
            <v>0</v>
          </cell>
          <cell r="P1107">
            <v>0</v>
          </cell>
        </row>
        <row r="1108">
          <cell r="M1108">
            <v>0</v>
          </cell>
          <cell r="N1108">
            <v>0</v>
          </cell>
          <cell r="O1108">
            <v>0</v>
          </cell>
          <cell r="P1108">
            <v>0</v>
          </cell>
        </row>
        <row r="1109">
          <cell r="M1109">
            <v>0</v>
          </cell>
          <cell r="N1109">
            <v>0</v>
          </cell>
          <cell r="O1109">
            <v>0</v>
          </cell>
          <cell r="P1109">
            <v>0</v>
          </cell>
        </row>
        <row r="1110">
          <cell r="M1110">
            <v>0</v>
          </cell>
          <cell r="N1110">
            <v>0</v>
          </cell>
          <cell r="O1110">
            <v>0</v>
          </cell>
          <cell r="P1110">
            <v>0</v>
          </cell>
        </row>
        <row r="1111">
          <cell r="M1111">
            <v>0</v>
          </cell>
          <cell r="N1111">
            <v>0</v>
          </cell>
          <cell r="O1111">
            <v>0</v>
          </cell>
          <cell r="P1111">
            <v>0</v>
          </cell>
        </row>
        <row r="1112">
          <cell r="M1112">
            <v>0</v>
          </cell>
          <cell r="N1112">
            <v>0</v>
          </cell>
          <cell r="O1112">
            <v>0</v>
          </cell>
          <cell r="P1112">
            <v>0</v>
          </cell>
        </row>
        <row r="1113">
          <cell r="M1113">
            <v>0</v>
          </cell>
          <cell r="N1113">
            <v>0</v>
          </cell>
          <cell r="O1113">
            <v>0</v>
          </cell>
          <cell r="P1113">
            <v>0</v>
          </cell>
        </row>
        <row r="1114">
          <cell r="M1114">
            <v>0</v>
          </cell>
          <cell r="N1114">
            <v>0</v>
          </cell>
          <cell r="O1114">
            <v>0</v>
          </cell>
          <cell r="P1114">
            <v>0</v>
          </cell>
        </row>
        <row r="1115">
          <cell r="M1115">
            <v>0</v>
          </cell>
          <cell r="N1115">
            <v>0</v>
          </cell>
          <cell r="O1115">
            <v>0</v>
          </cell>
          <cell r="P1115">
            <v>0</v>
          </cell>
        </row>
        <row r="1116">
          <cell r="M1116">
            <v>0</v>
          </cell>
          <cell r="N1116">
            <v>0</v>
          </cell>
          <cell r="O1116">
            <v>0</v>
          </cell>
          <cell r="P1116">
            <v>0</v>
          </cell>
        </row>
        <row r="1117">
          <cell r="M1117">
            <v>0</v>
          </cell>
          <cell r="N1117">
            <v>0</v>
          </cell>
          <cell r="O1117">
            <v>0</v>
          </cell>
          <cell r="P1117">
            <v>0</v>
          </cell>
        </row>
        <row r="1118">
          <cell r="M1118">
            <v>0</v>
          </cell>
          <cell r="N1118">
            <v>0</v>
          </cell>
          <cell r="O1118">
            <v>0</v>
          </cell>
          <cell r="P1118">
            <v>0</v>
          </cell>
        </row>
        <row r="1119">
          <cell r="M1119">
            <v>0</v>
          </cell>
          <cell r="N1119">
            <v>0</v>
          </cell>
          <cell r="O1119">
            <v>0</v>
          </cell>
          <cell r="P1119">
            <v>0</v>
          </cell>
        </row>
        <row r="1120">
          <cell r="M1120">
            <v>0</v>
          </cell>
          <cell r="N1120">
            <v>0</v>
          </cell>
          <cell r="O1120">
            <v>0</v>
          </cell>
          <cell r="P1120">
            <v>0</v>
          </cell>
        </row>
        <row r="1121">
          <cell r="M1121">
            <v>0</v>
          </cell>
          <cell r="N1121">
            <v>0</v>
          </cell>
          <cell r="O1121">
            <v>0</v>
          </cell>
          <cell r="P1121">
            <v>0</v>
          </cell>
        </row>
        <row r="1122">
          <cell r="M1122">
            <v>0</v>
          </cell>
          <cell r="N1122">
            <v>0</v>
          </cell>
          <cell r="O1122">
            <v>0</v>
          </cell>
          <cell r="P1122">
            <v>0</v>
          </cell>
        </row>
        <row r="1123">
          <cell r="M1123">
            <v>0</v>
          </cell>
          <cell r="N1123">
            <v>0</v>
          </cell>
          <cell r="O1123">
            <v>0</v>
          </cell>
          <cell r="P1123">
            <v>0</v>
          </cell>
        </row>
        <row r="1124">
          <cell r="M1124">
            <v>0</v>
          </cell>
          <cell r="N1124">
            <v>0</v>
          </cell>
          <cell r="O1124">
            <v>0</v>
          </cell>
          <cell r="P1124">
            <v>0</v>
          </cell>
        </row>
        <row r="1125">
          <cell r="M1125">
            <v>0</v>
          </cell>
          <cell r="N1125">
            <v>0</v>
          </cell>
          <cell r="O1125">
            <v>0</v>
          </cell>
          <cell r="P1125">
            <v>0</v>
          </cell>
        </row>
        <row r="1126">
          <cell r="M1126">
            <v>0</v>
          </cell>
          <cell r="N1126">
            <v>0</v>
          </cell>
          <cell r="O1126">
            <v>0</v>
          </cell>
          <cell r="P1126">
            <v>0</v>
          </cell>
        </row>
        <row r="1127">
          <cell r="M1127">
            <v>0</v>
          </cell>
          <cell r="N1127">
            <v>0</v>
          </cell>
          <cell r="O1127">
            <v>0</v>
          </cell>
          <cell r="P1127">
            <v>0</v>
          </cell>
        </row>
        <row r="1128">
          <cell r="M1128">
            <v>0</v>
          </cell>
          <cell r="N1128">
            <v>0</v>
          </cell>
          <cell r="O1128">
            <v>0</v>
          </cell>
          <cell r="P1128">
            <v>0</v>
          </cell>
        </row>
        <row r="1129">
          <cell r="M1129">
            <v>0</v>
          </cell>
          <cell r="N1129">
            <v>0</v>
          </cell>
          <cell r="O1129">
            <v>0</v>
          </cell>
          <cell r="P1129">
            <v>0</v>
          </cell>
        </row>
        <row r="1130">
          <cell r="M1130">
            <v>0</v>
          </cell>
          <cell r="N1130">
            <v>0</v>
          </cell>
          <cell r="O1130">
            <v>0</v>
          </cell>
          <cell r="P1130">
            <v>0</v>
          </cell>
        </row>
        <row r="1131">
          <cell r="M1131">
            <v>0</v>
          </cell>
          <cell r="N1131">
            <v>0</v>
          </cell>
          <cell r="O1131">
            <v>0</v>
          </cell>
          <cell r="P1131">
            <v>0</v>
          </cell>
        </row>
        <row r="1132">
          <cell r="M1132">
            <v>0</v>
          </cell>
          <cell r="N1132">
            <v>0</v>
          </cell>
          <cell r="O1132">
            <v>0</v>
          </cell>
          <cell r="P1132">
            <v>0</v>
          </cell>
        </row>
        <row r="1133">
          <cell r="M1133">
            <v>0</v>
          </cell>
          <cell r="N1133">
            <v>0</v>
          </cell>
          <cell r="O1133">
            <v>0</v>
          </cell>
          <cell r="P1133">
            <v>0</v>
          </cell>
        </row>
        <row r="1134">
          <cell r="M1134">
            <v>0</v>
          </cell>
          <cell r="N1134">
            <v>0</v>
          </cell>
          <cell r="O1134">
            <v>0</v>
          </cell>
          <cell r="P1134">
            <v>0</v>
          </cell>
        </row>
        <row r="1135">
          <cell r="M1135">
            <v>0</v>
          </cell>
          <cell r="N1135">
            <v>0</v>
          </cell>
          <cell r="O1135">
            <v>0</v>
          </cell>
          <cell r="P1135">
            <v>0</v>
          </cell>
        </row>
        <row r="1136">
          <cell r="M1136">
            <v>0</v>
          </cell>
          <cell r="N1136">
            <v>0</v>
          </cell>
          <cell r="O1136">
            <v>0</v>
          </cell>
          <cell r="P1136">
            <v>0</v>
          </cell>
        </row>
        <row r="1137">
          <cell r="M1137">
            <v>0</v>
          </cell>
          <cell r="N1137">
            <v>0</v>
          </cell>
          <cell r="O1137">
            <v>0</v>
          </cell>
          <cell r="P1137">
            <v>0</v>
          </cell>
        </row>
        <row r="1138">
          <cell r="M1138">
            <v>0</v>
          </cell>
          <cell r="N1138">
            <v>0</v>
          </cell>
          <cell r="O1138">
            <v>0</v>
          </cell>
          <cell r="P1138">
            <v>0</v>
          </cell>
        </row>
        <row r="1139">
          <cell r="M1139">
            <v>0</v>
          </cell>
          <cell r="N1139">
            <v>0</v>
          </cell>
          <cell r="O1139">
            <v>0</v>
          </cell>
          <cell r="P1139">
            <v>0</v>
          </cell>
        </row>
        <row r="1140">
          <cell r="M1140">
            <v>0</v>
          </cell>
          <cell r="N1140">
            <v>0</v>
          </cell>
          <cell r="O1140">
            <v>0</v>
          </cell>
          <cell r="P1140">
            <v>0</v>
          </cell>
        </row>
        <row r="1141">
          <cell r="M1141">
            <v>0</v>
          </cell>
          <cell r="N1141">
            <v>0</v>
          </cell>
          <cell r="O1141">
            <v>0</v>
          </cell>
          <cell r="P1141">
            <v>0</v>
          </cell>
        </row>
        <row r="1142">
          <cell r="M1142">
            <v>0</v>
          </cell>
          <cell r="N1142">
            <v>0</v>
          </cell>
          <cell r="O1142">
            <v>0</v>
          </cell>
          <cell r="P1142">
            <v>0</v>
          </cell>
        </row>
        <row r="1143">
          <cell r="M1143">
            <v>0</v>
          </cell>
          <cell r="N1143">
            <v>0</v>
          </cell>
          <cell r="O1143">
            <v>0</v>
          </cell>
          <cell r="P1143">
            <v>0</v>
          </cell>
        </row>
        <row r="1144">
          <cell r="M1144">
            <v>0</v>
          </cell>
          <cell r="N1144">
            <v>0</v>
          </cell>
          <cell r="O1144">
            <v>0</v>
          </cell>
          <cell r="P1144">
            <v>0</v>
          </cell>
        </row>
        <row r="1145">
          <cell r="M1145">
            <v>0</v>
          </cell>
          <cell r="N1145">
            <v>0</v>
          </cell>
          <cell r="O1145">
            <v>0</v>
          </cell>
          <cell r="P1145">
            <v>0</v>
          </cell>
        </row>
        <row r="1146">
          <cell r="M1146">
            <v>0</v>
          </cell>
          <cell r="N1146">
            <v>0</v>
          </cell>
          <cell r="O1146">
            <v>0</v>
          </cell>
          <cell r="P1146">
            <v>0</v>
          </cell>
        </row>
        <row r="1147">
          <cell r="M1147">
            <v>0</v>
          </cell>
          <cell r="N1147">
            <v>0</v>
          </cell>
          <cell r="O1147">
            <v>0</v>
          </cell>
          <cell r="P1147">
            <v>0</v>
          </cell>
        </row>
        <row r="1148">
          <cell r="M1148">
            <v>0</v>
          </cell>
          <cell r="N1148">
            <v>0</v>
          </cell>
          <cell r="O1148">
            <v>0</v>
          </cell>
          <cell r="P1148">
            <v>0</v>
          </cell>
        </row>
        <row r="1149">
          <cell r="M1149">
            <v>0</v>
          </cell>
          <cell r="N1149">
            <v>0</v>
          </cell>
          <cell r="O1149">
            <v>0</v>
          </cell>
          <cell r="P1149">
            <v>0</v>
          </cell>
        </row>
        <row r="1150">
          <cell r="M1150">
            <v>0</v>
          </cell>
          <cell r="N1150">
            <v>0</v>
          </cell>
          <cell r="O1150">
            <v>0</v>
          </cell>
          <cell r="P1150">
            <v>0</v>
          </cell>
        </row>
        <row r="1151">
          <cell r="M1151">
            <v>0</v>
          </cell>
          <cell r="N1151">
            <v>0</v>
          </cell>
          <cell r="O1151">
            <v>0</v>
          </cell>
          <cell r="P1151">
            <v>0</v>
          </cell>
        </row>
        <row r="1152">
          <cell r="M1152">
            <v>0</v>
          </cell>
          <cell r="N1152">
            <v>0</v>
          </cell>
          <cell r="O1152">
            <v>0</v>
          </cell>
          <cell r="P1152">
            <v>0</v>
          </cell>
        </row>
        <row r="1153">
          <cell r="M1153">
            <v>0</v>
          </cell>
          <cell r="N1153">
            <v>0</v>
          </cell>
          <cell r="O1153">
            <v>0</v>
          </cell>
          <cell r="P1153">
            <v>0</v>
          </cell>
        </row>
        <row r="1154">
          <cell r="M1154">
            <v>0</v>
          </cell>
          <cell r="N1154">
            <v>0</v>
          </cell>
          <cell r="O1154">
            <v>0</v>
          </cell>
          <cell r="P1154">
            <v>0</v>
          </cell>
        </row>
        <row r="1155">
          <cell r="M1155">
            <v>459.5</v>
          </cell>
          <cell r="N1155">
            <v>0</v>
          </cell>
          <cell r="O1155">
            <v>0</v>
          </cell>
          <cell r="P1155">
            <v>0</v>
          </cell>
        </row>
        <row r="1156">
          <cell r="M1156">
            <v>459.5</v>
          </cell>
          <cell r="N1156">
            <v>0</v>
          </cell>
          <cell r="O1156">
            <v>0</v>
          </cell>
          <cell r="P1156">
            <v>0</v>
          </cell>
        </row>
        <row r="1157">
          <cell r="M1157">
            <v>459.5</v>
          </cell>
          <cell r="N1157">
            <v>642903.875</v>
          </cell>
          <cell r="O1157">
            <v>1653051.875</v>
          </cell>
          <cell r="P1157">
            <v>168432</v>
          </cell>
        </row>
        <row r="1158">
          <cell r="M1158">
            <v>459.5</v>
          </cell>
          <cell r="N1158">
            <v>3162900</v>
          </cell>
          <cell r="O1158">
            <v>363745.8125</v>
          </cell>
          <cell r="P1158">
            <v>35439</v>
          </cell>
        </row>
        <row r="1159">
          <cell r="M1159">
            <v>403.70001220703102</v>
          </cell>
          <cell r="N1159">
            <v>5696887.5</v>
          </cell>
          <cell r="O1159">
            <v>650507.1875</v>
          </cell>
          <cell r="P1159">
            <v>61275</v>
          </cell>
        </row>
        <row r="1160">
          <cell r="M1160">
            <v>403.70001220703102</v>
          </cell>
          <cell r="N1160">
            <v>5103215</v>
          </cell>
          <cell r="O1160">
            <v>573358.5625</v>
          </cell>
          <cell r="P1160">
            <v>56325</v>
          </cell>
        </row>
        <row r="1161">
          <cell r="M1161">
            <v>403.70001220703102</v>
          </cell>
          <cell r="N1161">
            <v>13435635</v>
          </cell>
          <cell r="O1161">
            <v>1464213.75</v>
          </cell>
          <cell r="P1161">
            <v>143250</v>
          </cell>
        </row>
        <row r="1162">
          <cell r="M1162">
            <v>403.70001220703102</v>
          </cell>
          <cell r="N1162">
            <v>15042779</v>
          </cell>
          <cell r="O1162">
            <v>1631915.75</v>
          </cell>
          <cell r="P1162">
            <v>160050</v>
          </cell>
        </row>
        <row r="1163">
          <cell r="M1163">
            <v>403.70001220703102</v>
          </cell>
          <cell r="N1163">
            <v>10265778</v>
          </cell>
          <cell r="O1163">
            <v>1138427.125</v>
          </cell>
          <cell r="P1163">
            <v>108225</v>
          </cell>
        </row>
        <row r="1164">
          <cell r="M1164">
            <v>403.70001220703102</v>
          </cell>
          <cell r="N1164">
            <v>0</v>
          </cell>
          <cell r="O1164">
            <v>0</v>
          </cell>
          <cell r="P1164">
            <v>0</v>
          </cell>
        </row>
        <row r="1165">
          <cell r="M1165">
            <v>413.29998779296898</v>
          </cell>
          <cell r="N1165">
            <v>0</v>
          </cell>
          <cell r="O1165">
            <v>0</v>
          </cell>
          <cell r="P1165">
            <v>0</v>
          </cell>
        </row>
        <row r="1166">
          <cell r="M1166">
            <v>413.29998779296898</v>
          </cell>
          <cell r="N1166">
            <v>0</v>
          </cell>
          <cell r="O1166">
            <v>0</v>
          </cell>
          <cell r="P1166">
            <v>0</v>
          </cell>
        </row>
        <row r="1167">
          <cell r="M1167">
            <v>413.29998779296898</v>
          </cell>
          <cell r="N1167">
            <v>3056064.75</v>
          </cell>
          <cell r="O1167">
            <v>272443.0625</v>
          </cell>
          <cell r="P1167">
            <v>26562</v>
          </cell>
        </row>
        <row r="1168">
          <cell r="M1168">
            <v>413.29998779296898</v>
          </cell>
          <cell r="N1168">
            <v>0</v>
          </cell>
          <cell r="O1168">
            <v>0</v>
          </cell>
          <cell r="P1168">
            <v>0</v>
          </cell>
        </row>
        <row r="1169">
          <cell r="M1169">
            <v>413.29998779296898</v>
          </cell>
          <cell r="N1169">
            <v>0</v>
          </cell>
          <cell r="O1169">
            <v>0</v>
          </cell>
          <cell r="P1169">
            <v>0</v>
          </cell>
        </row>
        <row r="1170">
          <cell r="M1170">
            <v>413.29998779296898</v>
          </cell>
          <cell r="N1170">
            <v>4374350.5</v>
          </cell>
          <cell r="O1170">
            <v>532712</v>
          </cell>
          <cell r="P1170">
            <v>52071</v>
          </cell>
        </row>
        <row r="1171">
          <cell r="M1171">
            <v>403.70001220703102</v>
          </cell>
          <cell r="N1171">
            <v>8418466</v>
          </cell>
          <cell r="O1171">
            <v>1041913.5625</v>
          </cell>
          <cell r="P1171">
            <v>99425</v>
          </cell>
        </row>
        <row r="1172">
          <cell r="M1172">
            <v>403.70001220703102</v>
          </cell>
          <cell r="N1172">
            <v>10817566</v>
          </cell>
          <cell r="O1172">
            <v>1333849.125</v>
          </cell>
          <cell r="P1172">
            <v>131775</v>
          </cell>
        </row>
        <row r="1173">
          <cell r="M1173">
            <v>403.70001220703102</v>
          </cell>
          <cell r="N1173">
            <v>15349911</v>
          </cell>
          <cell r="O1173">
            <v>1885202.125</v>
          </cell>
          <cell r="P1173">
            <v>187575</v>
          </cell>
        </row>
        <row r="1174">
          <cell r="M1174">
            <v>403.70001220703102</v>
          </cell>
          <cell r="N1174">
            <v>18415892</v>
          </cell>
          <cell r="O1174">
            <v>2252066.5</v>
          </cell>
          <cell r="P1174">
            <v>225050</v>
          </cell>
        </row>
        <row r="1175">
          <cell r="M1175">
            <v>403.70001220703102</v>
          </cell>
          <cell r="N1175">
            <v>4268387.5</v>
          </cell>
          <cell r="O1175">
            <v>530862.8125</v>
          </cell>
          <cell r="P1175">
            <v>51400</v>
          </cell>
        </row>
        <row r="1176">
          <cell r="M1176">
            <v>403.70001220703102</v>
          </cell>
          <cell r="N1176">
            <v>4524890</v>
          </cell>
          <cell r="O1176">
            <v>556198.75</v>
          </cell>
          <cell r="P1176">
            <v>53850</v>
          </cell>
        </row>
        <row r="1177">
          <cell r="M1177">
            <v>413.29998779296898</v>
          </cell>
          <cell r="N1177">
            <v>0</v>
          </cell>
          <cell r="O1177">
            <v>0</v>
          </cell>
          <cell r="P1177">
            <v>0</v>
          </cell>
        </row>
        <row r="1178">
          <cell r="M1178">
            <v>413.29998779296898</v>
          </cell>
          <cell r="N1178">
            <v>0</v>
          </cell>
          <cell r="O1178">
            <v>0</v>
          </cell>
          <cell r="P1178">
            <v>0</v>
          </cell>
        </row>
        <row r="1179">
          <cell r="M1179">
            <v>413.29998779296898</v>
          </cell>
          <cell r="N1179">
            <v>0</v>
          </cell>
          <cell r="O1179">
            <v>0</v>
          </cell>
          <cell r="P1179">
            <v>0</v>
          </cell>
        </row>
        <row r="1180">
          <cell r="M1180">
            <v>413.29998779296898</v>
          </cell>
          <cell r="N1180">
            <v>0</v>
          </cell>
          <cell r="O1180">
            <v>0</v>
          </cell>
          <cell r="P1180">
            <v>0</v>
          </cell>
        </row>
        <row r="1181">
          <cell r="M1181">
            <v>413.29998779296898</v>
          </cell>
          <cell r="N1181">
            <v>0</v>
          </cell>
          <cell r="O1181">
            <v>0</v>
          </cell>
          <cell r="P1181">
            <v>0</v>
          </cell>
        </row>
        <row r="1182">
          <cell r="M1182">
            <v>413.29998779296898</v>
          </cell>
          <cell r="N1182">
            <v>1808756.25</v>
          </cell>
          <cell r="O1182">
            <v>276778.5625</v>
          </cell>
          <cell r="P1182">
            <v>26784</v>
          </cell>
        </row>
        <row r="1183">
          <cell r="M1183">
            <v>403.70001220703102</v>
          </cell>
          <cell r="N1183">
            <v>0</v>
          </cell>
          <cell r="O1183">
            <v>0</v>
          </cell>
          <cell r="P1183">
            <v>0</v>
          </cell>
        </row>
        <row r="1184">
          <cell r="M1184">
            <v>403.70001220703102</v>
          </cell>
          <cell r="N1184">
            <v>7113336.5</v>
          </cell>
          <cell r="O1184">
            <v>1102148.25</v>
          </cell>
          <cell r="P1184">
            <v>108400</v>
          </cell>
        </row>
        <row r="1185">
          <cell r="M1185">
            <v>403.70001220703102</v>
          </cell>
          <cell r="N1185">
            <v>13720919</v>
          </cell>
          <cell r="O1185">
            <v>2111835.5</v>
          </cell>
          <cell r="P1185">
            <v>210175</v>
          </cell>
        </row>
        <row r="1186">
          <cell r="M1186">
            <v>403.70001220703102</v>
          </cell>
          <cell r="N1186">
            <v>14069490</v>
          </cell>
          <cell r="O1186">
            <v>2156473.75</v>
          </cell>
          <cell r="P1186">
            <v>214525</v>
          </cell>
        </row>
        <row r="1187">
          <cell r="M1187">
            <v>403.70001220703102</v>
          </cell>
          <cell r="N1187">
            <v>3300998.75</v>
          </cell>
          <cell r="O1187">
            <v>511688.21875</v>
          </cell>
          <cell r="P1187">
            <v>50050</v>
          </cell>
        </row>
        <row r="1188">
          <cell r="M1188">
            <v>403.70001220703102</v>
          </cell>
          <cell r="N1188">
            <v>5272822</v>
          </cell>
          <cell r="O1188">
            <v>812711.4375</v>
          </cell>
          <cell r="P1188">
            <v>78948</v>
          </cell>
        </row>
        <row r="1189">
          <cell r="M1189">
            <v>413.29998779296898</v>
          </cell>
          <cell r="N1189">
            <v>1088975.5</v>
          </cell>
          <cell r="O1189">
            <v>135502</v>
          </cell>
          <cell r="P1189">
            <v>13176</v>
          </cell>
        </row>
        <row r="1190">
          <cell r="M1190">
            <v>413.29998779296898</v>
          </cell>
          <cell r="N1190">
            <v>0</v>
          </cell>
          <cell r="O1190">
            <v>0</v>
          </cell>
          <cell r="P1190">
            <v>0</v>
          </cell>
        </row>
        <row r="1191">
          <cell r="M1191">
            <v>413.29998779296898</v>
          </cell>
          <cell r="N1191">
            <v>0</v>
          </cell>
          <cell r="O1191">
            <v>0</v>
          </cell>
          <cell r="P1191">
            <v>0</v>
          </cell>
        </row>
        <row r="1192">
          <cell r="M1192">
            <v>413.29998779296898</v>
          </cell>
          <cell r="N1192">
            <v>0</v>
          </cell>
          <cell r="O1192">
            <v>0</v>
          </cell>
          <cell r="P1192">
            <v>0</v>
          </cell>
        </row>
        <row r="1193">
          <cell r="M1193">
            <v>413.29998779296898</v>
          </cell>
          <cell r="N1193">
            <v>0</v>
          </cell>
          <cell r="O1193">
            <v>0</v>
          </cell>
          <cell r="P1193">
            <v>0</v>
          </cell>
        </row>
        <row r="1194">
          <cell r="M1194">
            <v>413.29998779296898</v>
          </cell>
          <cell r="N1194">
            <v>0</v>
          </cell>
          <cell r="O1194">
            <v>0</v>
          </cell>
          <cell r="P1194">
            <v>0</v>
          </cell>
        </row>
        <row r="1195">
          <cell r="M1195">
            <v>403.70001220703102</v>
          </cell>
          <cell r="N1195">
            <v>0</v>
          </cell>
          <cell r="O1195">
            <v>0</v>
          </cell>
          <cell r="P1195">
            <v>0</v>
          </cell>
        </row>
        <row r="1196">
          <cell r="M1196">
            <v>403.70001220703102</v>
          </cell>
          <cell r="N1196">
            <v>2573675.75</v>
          </cell>
          <cell r="O1196">
            <v>504454.53125</v>
          </cell>
          <cell r="P1196">
            <v>48975</v>
          </cell>
        </row>
        <row r="1197">
          <cell r="M1197">
            <v>403.70001220703102</v>
          </cell>
          <cell r="N1197">
            <v>10551659</v>
          </cell>
          <cell r="O1197">
            <v>2051316.875</v>
          </cell>
          <cell r="P1197">
            <v>204325</v>
          </cell>
        </row>
        <row r="1198">
          <cell r="M1198">
            <v>403.70001220703102</v>
          </cell>
          <cell r="N1198">
            <v>9147296</v>
          </cell>
          <cell r="O1198">
            <v>1771629.25</v>
          </cell>
          <cell r="P1198">
            <v>174000</v>
          </cell>
        </row>
        <row r="1199">
          <cell r="M1199">
            <v>403.70001220703102</v>
          </cell>
          <cell r="N1199">
            <v>2904038.25</v>
          </cell>
          <cell r="O1199">
            <v>565144.3125</v>
          </cell>
          <cell r="P1199">
            <v>55150</v>
          </cell>
        </row>
        <row r="1200">
          <cell r="M1200">
            <v>403.70001220703102</v>
          </cell>
          <cell r="N1200">
            <v>8082754.5</v>
          </cell>
          <cell r="O1200">
            <v>1566398.5</v>
          </cell>
          <cell r="P1200">
            <v>155085</v>
          </cell>
        </row>
        <row r="1201">
          <cell r="M1201">
            <v>413.29998779296898</v>
          </cell>
          <cell r="N1201">
            <v>0</v>
          </cell>
          <cell r="O1201">
            <v>0</v>
          </cell>
          <cell r="P1201">
            <v>0</v>
          </cell>
        </row>
        <row r="1202">
          <cell r="M1202">
            <v>413.29998779296898</v>
          </cell>
          <cell r="N1202">
            <v>11652376</v>
          </cell>
          <cell r="O1202">
            <v>1767386</v>
          </cell>
          <cell r="P1202">
            <v>175968</v>
          </cell>
        </row>
        <row r="1203">
          <cell r="M1203">
            <v>413.29998779296898</v>
          </cell>
          <cell r="N1203">
            <v>0</v>
          </cell>
          <cell r="O1203">
            <v>0</v>
          </cell>
          <cell r="P1203">
            <v>0</v>
          </cell>
        </row>
        <row r="1204">
          <cell r="M1204">
            <v>413.29998779296898</v>
          </cell>
          <cell r="N1204">
            <v>0</v>
          </cell>
          <cell r="O1204">
            <v>0</v>
          </cell>
          <cell r="P1204">
            <v>0</v>
          </cell>
        </row>
        <row r="1205">
          <cell r="M1205">
            <v>413.29998779296898</v>
          </cell>
          <cell r="N1205">
            <v>0</v>
          </cell>
          <cell r="O1205">
            <v>0</v>
          </cell>
          <cell r="P1205">
            <v>0</v>
          </cell>
        </row>
        <row r="1206">
          <cell r="M1206">
            <v>413.29998779296898</v>
          </cell>
          <cell r="N1206">
            <v>2829562</v>
          </cell>
          <cell r="O1206">
            <v>532985.8125</v>
          </cell>
          <cell r="P1206">
            <v>52014</v>
          </cell>
        </row>
        <row r="1207">
          <cell r="M1207">
            <v>403.70001220703102</v>
          </cell>
          <cell r="N1207">
            <v>0</v>
          </cell>
          <cell r="O1207">
            <v>0</v>
          </cell>
          <cell r="P1207">
            <v>0</v>
          </cell>
        </row>
        <row r="1208">
          <cell r="M1208">
            <v>403.70001220703102</v>
          </cell>
          <cell r="N1208">
            <v>2827034.5</v>
          </cell>
          <cell r="O1208">
            <v>541100</v>
          </cell>
          <cell r="P1208">
            <v>52175</v>
          </cell>
        </row>
        <row r="1209">
          <cell r="M1209">
            <v>403.70001220703102</v>
          </cell>
          <cell r="N1209">
            <v>11506402</v>
          </cell>
          <cell r="O1209">
            <v>2186285.25</v>
          </cell>
          <cell r="P1209">
            <v>217925</v>
          </cell>
        </row>
        <row r="1210">
          <cell r="M1210">
            <v>403.70001220703102</v>
          </cell>
          <cell r="N1210">
            <v>10818229</v>
          </cell>
          <cell r="O1210">
            <v>2045152.75</v>
          </cell>
          <cell r="P1210">
            <v>201675</v>
          </cell>
        </row>
        <row r="1211">
          <cell r="M1211">
            <v>403.70001220703102</v>
          </cell>
          <cell r="N1211">
            <v>0</v>
          </cell>
          <cell r="O1211">
            <v>0</v>
          </cell>
          <cell r="P1211">
            <v>0</v>
          </cell>
        </row>
        <row r="1212">
          <cell r="M1212">
            <v>403.70001220703102</v>
          </cell>
          <cell r="N1212">
            <v>8171875.5</v>
          </cell>
          <cell r="O1212">
            <v>1547869.875</v>
          </cell>
          <cell r="P1212">
            <v>152373</v>
          </cell>
        </row>
        <row r="1213">
          <cell r="M1213">
            <v>413.29998779296898</v>
          </cell>
          <cell r="N1213">
            <v>3453129.25</v>
          </cell>
          <cell r="O1213">
            <v>530128.875</v>
          </cell>
          <cell r="P1213">
            <v>48855</v>
          </cell>
        </row>
        <row r="1214">
          <cell r="M1214">
            <v>413.29998779296898</v>
          </cell>
          <cell r="N1214">
            <v>6691830.5</v>
          </cell>
          <cell r="O1214">
            <v>992738.8125</v>
          </cell>
          <cell r="P1214">
            <v>98901</v>
          </cell>
        </row>
        <row r="1215">
          <cell r="M1215">
            <v>413.29998779296898</v>
          </cell>
          <cell r="N1215">
            <v>0</v>
          </cell>
          <cell r="O1215">
            <v>0</v>
          </cell>
          <cell r="P1215">
            <v>0</v>
          </cell>
        </row>
        <row r="1216">
          <cell r="M1216">
            <v>413.29998779296898</v>
          </cell>
          <cell r="N1216">
            <v>0</v>
          </cell>
          <cell r="O1216">
            <v>0</v>
          </cell>
          <cell r="P1216">
            <v>0</v>
          </cell>
        </row>
        <row r="1217">
          <cell r="M1217">
            <v>413.29998779296898</v>
          </cell>
          <cell r="N1217">
            <v>0</v>
          </cell>
          <cell r="O1217">
            <v>0</v>
          </cell>
          <cell r="P1217">
            <v>0</v>
          </cell>
        </row>
        <row r="1218">
          <cell r="M1218">
            <v>413.29998779296898</v>
          </cell>
          <cell r="N1218">
            <v>0</v>
          </cell>
          <cell r="O1218">
            <v>0</v>
          </cell>
          <cell r="P1218">
            <v>0</v>
          </cell>
        </row>
        <row r="1219">
          <cell r="M1219">
            <v>403.70001220703102</v>
          </cell>
          <cell r="N1219">
            <v>0</v>
          </cell>
          <cell r="O1219">
            <v>0</v>
          </cell>
          <cell r="P1219">
            <v>0</v>
          </cell>
        </row>
        <row r="1220">
          <cell r="M1220">
            <v>403.70001220703102</v>
          </cell>
          <cell r="N1220">
            <v>3221155.5</v>
          </cell>
          <cell r="O1220">
            <v>602742.625</v>
          </cell>
          <cell r="P1220">
            <v>57975</v>
          </cell>
        </row>
        <row r="1221">
          <cell r="M1221">
            <v>403.70001220703102</v>
          </cell>
          <cell r="N1221">
            <v>10675841</v>
          </cell>
          <cell r="O1221">
            <v>1981965.25</v>
          </cell>
          <cell r="P1221">
            <v>196700</v>
          </cell>
        </row>
        <row r="1222">
          <cell r="M1222">
            <v>403.70001220703102</v>
          </cell>
          <cell r="N1222">
            <v>9265973</v>
          </cell>
          <cell r="O1222">
            <v>1716000.25</v>
          </cell>
          <cell r="P1222">
            <v>168300</v>
          </cell>
        </row>
        <row r="1223">
          <cell r="M1223">
            <v>403.70001220703102</v>
          </cell>
          <cell r="N1223">
            <v>0</v>
          </cell>
          <cell r="O1223">
            <v>0</v>
          </cell>
          <cell r="P1223">
            <v>0</v>
          </cell>
        </row>
        <row r="1224">
          <cell r="M1224">
            <v>403.70001220703102</v>
          </cell>
          <cell r="N1224">
            <v>8741040</v>
          </cell>
          <cell r="O1224">
            <v>1621130.875</v>
          </cell>
          <cell r="P1224">
            <v>157899</v>
          </cell>
        </row>
        <row r="1225">
          <cell r="M1225">
            <v>413.29998779296898</v>
          </cell>
          <cell r="N1225">
            <v>0</v>
          </cell>
          <cell r="O1225">
            <v>0</v>
          </cell>
          <cell r="P1225">
            <v>0</v>
          </cell>
        </row>
        <row r="1226">
          <cell r="M1226">
            <v>413.29998779296898</v>
          </cell>
          <cell r="N1226">
            <v>13293886</v>
          </cell>
          <cell r="O1226">
            <v>1926410.25</v>
          </cell>
          <cell r="P1226">
            <v>190752</v>
          </cell>
        </row>
        <row r="1227">
          <cell r="M1227">
            <v>413.29998779296898</v>
          </cell>
          <cell r="N1227">
            <v>0</v>
          </cell>
          <cell r="O1227">
            <v>0</v>
          </cell>
          <cell r="P1227">
            <v>0</v>
          </cell>
        </row>
        <row r="1228">
          <cell r="M1228">
            <v>413.29998779296898</v>
          </cell>
          <cell r="N1228">
            <v>0</v>
          </cell>
          <cell r="O1228">
            <v>0</v>
          </cell>
          <cell r="P1228">
            <v>0</v>
          </cell>
        </row>
        <row r="1229">
          <cell r="M1229">
            <v>413.29998779296898</v>
          </cell>
          <cell r="N1229">
            <v>0</v>
          </cell>
          <cell r="O1229">
            <v>0</v>
          </cell>
          <cell r="P1229">
            <v>0</v>
          </cell>
        </row>
        <row r="1230">
          <cell r="M1230">
            <v>413.29998779296898</v>
          </cell>
          <cell r="N1230">
            <v>2211058.75</v>
          </cell>
          <cell r="O1230">
            <v>405958.375</v>
          </cell>
          <cell r="P1230">
            <v>39039</v>
          </cell>
        </row>
        <row r="1231">
          <cell r="M1231">
            <v>403.70001220703102</v>
          </cell>
          <cell r="N1231">
            <v>0</v>
          </cell>
          <cell r="O1231">
            <v>0</v>
          </cell>
          <cell r="P1231">
            <v>0</v>
          </cell>
        </row>
        <row r="1232">
          <cell r="M1232">
            <v>403.70001220703102</v>
          </cell>
          <cell r="N1232">
            <v>0</v>
          </cell>
          <cell r="O1232">
            <v>0</v>
          </cell>
          <cell r="P1232">
            <v>0</v>
          </cell>
        </row>
        <row r="1233">
          <cell r="M1233">
            <v>403.70001220703102</v>
          </cell>
          <cell r="N1233">
            <v>10042341</v>
          </cell>
          <cell r="O1233">
            <v>1859328</v>
          </cell>
          <cell r="P1233">
            <v>184875</v>
          </cell>
        </row>
        <row r="1234">
          <cell r="M1234">
            <v>403.70001220703102</v>
          </cell>
          <cell r="N1234">
            <v>10855062</v>
          </cell>
          <cell r="O1234">
            <v>1999790.25</v>
          </cell>
          <cell r="P1234">
            <v>197725</v>
          </cell>
        </row>
        <row r="1235">
          <cell r="M1235">
            <v>403.70001220703102</v>
          </cell>
          <cell r="N1235">
            <v>3992601.75</v>
          </cell>
          <cell r="O1235">
            <v>739278.0625</v>
          </cell>
          <cell r="P1235">
            <v>72225</v>
          </cell>
        </row>
        <row r="1236">
          <cell r="M1236">
            <v>403.70001220703102</v>
          </cell>
          <cell r="N1236">
            <v>6679387</v>
          </cell>
          <cell r="O1236">
            <v>1231481.625</v>
          </cell>
          <cell r="P1236">
            <v>120663</v>
          </cell>
        </row>
        <row r="1237">
          <cell r="M1237">
            <v>413.29998779296898</v>
          </cell>
          <cell r="N1237">
            <v>0</v>
          </cell>
          <cell r="O1237">
            <v>0</v>
          </cell>
          <cell r="P1237">
            <v>0</v>
          </cell>
        </row>
        <row r="1238">
          <cell r="M1238">
            <v>413.29998779296898</v>
          </cell>
          <cell r="N1238">
            <v>8961161</v>
          </cell>
          <cell r="O1238">
            <v>1290984.125</v>
          </cell>
          <cell r="P1238">
            <v>128280</v>
          </cell>
        </row>
        <row r="1239">
          <cell r="M1239">
            <v>413.29998779296898</v>
          </cell>
          <cell r="N1239">
            <v>0</v>
          </cell>
          <cell r="O1239">
            <v>0</v>
          </cell>
          <cell r="P1239">
            <v>0</v>
          </cell>
        </row>
        <row r="1240">
          <cell r="M1240">
            <v>413.29998779296898</v>
          </cell>
          <cell r="N1240">
            <v>0</v>
          </cell>
          <cell r="O1240">
            <v>0</v>
          </cell>
          <cell r="P1240">
            <v>0</v>
          </cell>
        </row>
        <row r="1241">
          <cell r="M1241">
            <v>413.29998779296898</v>
          </cell>
          <cell r="N1241">
            <v>0</v>
          </cell>
          <cell r="O1241">
            <v>0</v>
          </cell>
          <cell r="P1241">
            <v>0</v>
          </cell>
        </row>
        <row r="1242">
          <cell r="M1242">
            <v>413.29998779296898</v>
          </cell>
          <cell r="N1242">
            <v>2371881</v>
          </cell>
          <cell r="O1242">
            <v>434096.40625</v>
          </cell>
          <cell r="P1242">
            <v>41988</v>
          </cell>
        </row>
        <row r="1243">
          <cell r="M1243">
            <v>403.70001220703102</v>
          </cell>
          <cell r="N1243">
            <v>0</v>
          </cell>
          <cell r="O1243">
            <v>0</v>
          </cell>
          <cell r="P1243">
            <v>0</v>
          </cell>
        </row>
        <row r="1244">
          <cell r="M1244">
            <v>403.70001220703102</v>
          </cell>
          <cell r="N1244">
            <v>0</v>
          </cell>
          <cell r="O1244">
            <v>0</v>
          </cell>
          <cell r="P1244">
            <v>0</v>
          </cell>
        </row>
        <row r="1245">
          <cell r="M1245">
            <v>403.70001220703102</v>
          </cell>
          <cell r="N1245">
            <v>11263558</v>
          </cell>
          <cell r="O1245">
            <v>2079658.375</v>
          </cell>
          <cell r="P1245">
            <v>206521.171875</v>
          </cell>
        </row>
        <row r="1246">
          <cell r="M1246">
            <v>403.70001220703102</v>
          </cell>
          <cell r="N1246">
            <v>11053467</v>
          </cell>
          <cell r="O1246">
            <v>2028495.75</v>
          </cell>
          <cell r="P1246">
            <v>200346.171875</v>
          </cell>
        </row>
        <row r="1247">
          <cell r="M1247">
            <v>403.70001220703102</v>
          </cell>
          <cell r="N1247">
            <v>0</v>
          </cell>
          <cell r="O1247">
            <v>0</v>
          </cell>
          <cell r="P1247">
            <v>0</v>
          </cell>
        </row>
        <row r="1248">
          <cell r="M1248">
            <v>403.70001220703102</v>
          </cell>
          <cell r="N1248">
            <v>4345539.5</v>
          </cell>
          <cell r="O1248">
            <v>803581.6875</v>
          </cell>
          <cell r="P1248">
            <v>78030</v>
          </cell>
        </row>
        <row r="1249">
          <cell r="M1249">
            <v>413.29998779296898</v>
          </cell>
          <cell r="N1249">
            <v>410798.75</v>
          </cell>
          <cell r="O1249">
            <v>60572.8125</v>
          </cell>
          <cell r="P1249">
            <v>5856</v>
          </cell>
        </row>
        <row r="1250">
          <cell r="M1250">
            <v>413.29998779296898</v>
          </cell>
          <cell r="N1250">
            <v>5537719</v>
          </cell>
          <cell r="O1250">
            <v>793535.125</v>
          </cell>
          <cell r="P1250">
            <v>79084.171875</v>
          </cell>
        </row>
        <row r="1251">
          <cell r="M1251">
            <v>413.29998779296898</v>
          </cell>
          <cell r="N1251">
            <v>0</v>
          </cell>
          <cell r="O1251">
            <v>0</v>
          </cell>
          <cell r="P1251">
            <v>0</v>
          </cell>
        </row>
        <row r="1252">
          <cell r="M1252">
            <v>413.29998779296898</v>
          </cell>
          <cell r="N1252">
            <v>0</v>
          </cell>
          <cell r="O1252">
            <v>0</v>
          </cell>
          <cell r="P1252">
            <v>0</v>
          </cell>
        </row>
        <row r="1253">
          <cell r="M1253">
            <v>413.29998779296898</v>
          </cell>
          <cell r="N1253">
            <v>0</v>
          </cell>
          <cell r="O1253">
            <v>0</v>
          </cell>
          <cell r="P1253">
            <v>0</v>
          </cell>
        </row>
        <row r="1254">
          <cell r="M1254">
            <v>413.29998779296898</v>
          </cell>
          <cell r="N1254">
            <v>2678429.5</v>
          </cell>
          <cell r="O1254">
            <v>488004</v>
          </cell>
          <cell r="P1254">
            <v>47016</v>
          </cell>
        </row>
        <row r="1255">
          <cell r="M1255">
            <v>403.70001220703102</v>
          </cell>
          <cell r="N1255">
            <v>0</v>
          </cell>
          <cell r="O1255">
            <v>0</v>
          </cell>
          <cell r="P1255">
            <v>0</v>
          </cell>
        </row>
        <row r="1256">
          <cell r="M1256">
            <v>403.70001220703102</v>
          </cell>
          <cell r="N1256">
            <v>0</v>
          </cell>
          <cell r="O1256">
            <v>0</v>
          </cell>
          <cell r="P1256">
            <v>0</v>
          </cell>
        </row>
        <row r="1257">
          <cell r="M1257">
            <v>403.70001220703102</v>
          </cell>
          <cell r="N1257">
            <v>11685749</v>
          </cell>
          <cell r="O1257">
            <v>2149102</v>
          </cell>
          <cell r="P1257">
            <v>213800</v>
          </cell>
        </row>
        <row r="1258">
          <cell r="M1258">
            <v>403.70001220703102</v>
          </cell>
          <cell r="N1258">
            <v>11563918</v>
          </cell>
          <cell r="O1258">
            <v>2113438</v>
          </cell>
          <cell r="P1258">
            <v>209175</v>
          </cell>
        </row>
        <row r="1259">
          <cell r="M1259">
            <v>403.70001220703102</v>
          </cell>
          <cell r="N1259">
            <v>3911194</v>
          </cell>
          <cell r="O1259">
            <v>718691.1875</v>
          </cell>
          <cell r="P1259">
            <v>70025</v>
          </cell>
        </row>
        <row r="1260">
          <cell r="M1260">
            <v>403.70001220703102</v>
          </cell>
          <cell r="N1260">
            <v>6154129</v>
          </cell>
          <cell r="O1260">
            <v>1126126.625</v>
          </cell>
          <cell r="P1260">
            <v>110793</v>
          </cell>
        </row>
        <row r="1261">
          <cell r="M1261">
            <v>413.29998779296898</v>
          </cell>
          <cell r="N1261">
            <v>0</v>
          </cell>
          <cell r="O1261">
            <v>0</v>
          </cell>
          <cell r="P1261">
            <v>0</v>
          </cell>
        </row>
        <row r="1262">
          <cell r="M1262">
            <v>413.29998779296898</v>
          </cell>
          <cell r="N1262">
            <v>7607265.5</v>
          </cell>
          <cell r="O1262">
            <v>1084458.25</v>
          </cell>
          <cell r="P1262">
            <v>107175</v>
          </cell>
        </row>
        <row r="1263">
          <cell r="M1263">
            <v>413.29998779296898</v>
          </cell>
          <cell r="N1263">
            <v>0</v>
          </cell>
          <cell r="O1263">
            <v>0</v>
          </cell>
          <cell r="P1263">
            <v>0</v>
          </cell>
        </row>
        <row r="1264">
          <cell r="M1264">
            <v>413.29998779296898</v>
          </cell>
          <cell r="N1264">
            <v>0</v>
          </cell>
          <cell r="O1264">
            <v>0</v>
          </cell>
          <cell r="P1264">
            <v>0</v>
          </cell>
        </row>
        <row r="1265">
          <cell r="M1265">
            <v>413.29998779296898</v>
          </cell>
          <cell r="N1265">
            <v>0</v>
          </cell>
          <cell r="O1265">
            <v>0</v>
          </cell>
          <cell r="P1265">
            <v>0</v>
          </cell>
        </row>
        <row r="1266">
          <cell r="M1266">
            <v>413.29998779296898</v>
          </cell>
          <cell r="N1266">
            <v>0</v>
          </cell>
          <cell r="O1266">
            <v>0</v>
          </cell>
          <cell r="P1266">
            <v>0</v>
          </cell>
        </row>
        <row r="1267">
          <cell r="M1267">
            <v>403.70001220703102</v>
          </cell>
          <cell r="N1267">
            <v>0</v>
          </cell>
          <cell r="O1267">
            <v>0</v>
          </cell>
          <cell r="P1267">
            <v>0</v>
          </cell>
        </row>
        <row r="1268">
          <cell r="M1268">
            <v>403.70001220703102</v>
          </cell>
          <cell r="N1268">
            <v>3207859</v>
          </cell>
          <cell r="O1268">
            <v>591466.6875</v>
          </cell>
          <cell r="P1268">
            <v>57725</v>
          </cell>
        </row>
        <row r="1269">
          <cell r="M1269">
            <v>403.70001220703102</v>
          </cell>
          <cell r="N1269">
            <v>12166456</v>
          </cell>
          <cell r="O1269">
            <v>2226050</v>
          </cell>
          <cell r="P1269">
            <v>221775</v>
          </cell>
        </row>
        <row r="1270">
          <cell r="M1270">
            <v>403.70001220703102</v>
          </cell>
          <cell r="N1270">
            <v>11257976</v>
          </cell>
          <cell r="O1270">
            <v>2049540.75</v>
          </cell>
          <cell r="P1270">
            <v>202075</v>
          </cell>
        </row>
        <row r="1271">
          <cell r="M1271">
            <v>403.70001220703102</v>
          </cell>
          <cell r="N1271">
            <v>5223960.5</v>
          </cell>
          <cell r="O1271">
            <v>952843.125</v>
          </cell>
          <cell r="P1271">
            <v>93500</v>
          </cell>
        </row>
        <row r="1272">
          <cell r="M1272">
            <v>403.70001220703102</v>
          </cell>
          <cell r="N1272">
            <v>7796744</v>
          </cell>
          <cell r="O1272">
            <v>1422971.5</v>
          </cell>
          <cell r="P1272">
            <v>140154</v>
          </cell>
        </row>
        <row r="1273">
          <cell r="M1273">
            <v>413.29998779296898</v>
          </cell>
          <cell r="N1273">
            <v>1577247.75</v>
          </cell>
          <cell r="O1273">
            <v>231904.71875</v>
          </cell>
          <cell r="P1273">
            <v>22014</v>
          </cell>
        </row>
        <row r="1274">
          <cell r="M1274">
            <v>413.29998779296898</v>
          </cell>
          <cell r="N1274">
            <v>7656585</v>
          </cell>
          <cell r="O1274">
            <v>1081680.375</v>
          </cell>
          <cell r="P1274">
            <v>108084</v>
          </cell>
        </row>
        <row r="1275">
          <cell r="M1275">
            <v>413.29998779296898</v>
          </cell>
          <cell r="N1275">
            <v>0</v>
          </cell>
          <cell r="O1275">
            <v>0</v>
          </cell>
          <cell r="P1275">
            <v>0</v>
          </cell>
        </row>
        <row r="1276">
          <cell r="M1276">
            <v>413.29998779296898</v>
          </cell>
          <cell r="N1276">
            <v>0</v>
          </cell>
          <cell r="O1276">
            <v>0</v>
          </cell>
          <cell r="P1276">
            <v>0</v>
          </cell>
        </row>
        <row r="1277">
          <cell r="M1277">
            <v>413.29998779296898</v>
          </cell>
          <cell r="N1277">
            <v>0</v>
          </cell>
          <cell r="O1277">
            <v>0</v>
          </cell>
          <cell r="P1277">
            <v>0</v>
          </cell>
        </row>
        <row r="1278">
          <cell r="M1278">
            <v>413.29998779296898</v>
          </cell>
          <cell r="N1278">
            <v>2949714</v>
          </cell>
          <cell r="O1278">
            <v>532985.8125</v>
          </cell>
          <cell r="P1278">
            <v>52014</v>
          </cell>
        </row>
        <row r="1279">
          <cell r="M1279">
            <v>403.70001220703102</v>
          </cell>
          <cell r="N1279">
            <v>0</v>
          </cell>
          <cell r="O1279">
            <v>0</v>
          </cell>
          <cell r="P1279">
            <v>0</v>
          </cell>
        </row>
        <row r="1280">
          <cell r="M1280">
            <v>403.70001220703102</v>
          </cell>
          <cell r="N1280">
            <v>6334154.5</v>
          </cell>
          <cell r="O1280">
            <v>1162883.25</v>
          </cell>
          <cell r="P1280">
            <v>113050</v>
          </cell>
        </row>
        <row r="1281">
          <cell r="M1281">
            <v>403.70001220703102</v>
          </cell>
          <cell r="N1281">
            <v>12065445</v>
          </cell>
          <cell r="O1281">
            <v>2198828.5</v>
          </cell>
          <cell r="P1281">
            <v>219275</v>
          </cell>
        </row>
        <row r="1282">
          <cell r="M1282">
            <v>403.70001220703102</v>
          </cell>
          <cell r="N1282">
            <v>11359956</v>
          </cell>
          <cell r="O1282">
            <v>2059890.5</v>
          </cell>
          <cell r="P1282">
            <v>203225</v>
          </cell>
        </row>
        <row r="1283">
          <cell r="M1283">
            <v>403.70001220703102</v>
          </cell>
          <cell r="N1283">
            <v>4821316</v>
          </cell>
          <cell r="O1283">
            <v>875900.5</v>
          </cell>
          <cell r="P1283">
            <v>86000</v>
          </cell>
        </row>
        <row r="1284">
          <cell r="M1284">
            <v>403.70001220703102</v>
          </cell>
          <cell r="N1284">
            <v>9315347</v>
          </cell>
          <cell r="O1284">
            <v>1689939.375</v>
          </cell>
          <cell r="P1284">
            <v>166095</v>
          </cell>
        </row>
        <row r="1285">
          <cell r="M1285">
            <v>413.29998779296898</v>
          </cell>
          <cell r="N1285">
            <v>1588281.875</v>
          </cell>
          <cell r="O1285">
            <v>231904.71875</v>
          </cell>
          <cell r="P1285">
            <v>22014</v>
          </cell>
        </row>
        <row r="1286">
          <cell r="M1286">
            <v>413.29998779296898</v>
          </cell>
          <cell r="N1286">
            <v>4253073.5</v>
          </cell>
          <cell r="O1286">
            <v>597893.6875</v>
          </cell>
          <cell r="P1286">
            <v>59532</v>
          </cell>
        </row>
        <row r="1287">
          <cell r="M1287">
            <v>413.29998779296898</v>
          </cell>
          <cell r="N1287">
            <v>0</v>
          </cell>
          <cell r="O1287">
            <v>0</v>
          </cell>
          <cell r="P1287">
            <v>0</v>
          </cell>
        </row>
        <row r="1288">
          <cell r="M1288">
            <v>413.29998779296898</v>
          </cell>
          <cell r="N1288">
            <v>0</v>
          </cell>
          <cell r="O1288">
            <v>0</v>
          </cell>
          <cell r="P1288">
            <v>0</v>
          </cell>
        </row>
        <row r="1289">
          <cell r="M1289">
            <v>413.29998779296898</v>
          </cell>
          <cell r="N1289">
            <v>0</v>
          </cell>
          <cell r="O1289">
            <v>0</v>
          </cell>
          <cell r="P1289">
            <v>0</v>
          </cell>
        </row>
        <row r="1290">
          <cell r="M1290">
            <v>413.29998779296898</v>
          </cell>
          <cell r="N1290">
            <v>3033372.25</v>
          </cell>
          <cell r="O1290">
            <v>532985.8125</v>
          </cell>
          <cell r="P1290">
            <v>52014</v>
          </cell>
        </row>
        <row r="1291">
          <cell r="M1291">
            <v>403.70001220703102</v>
          </cell>
          <cell r="N1291">
            <v>0</v>
          </cell>
          <cell r="O1291">
            <v>0</v>
          </cell>
          <cell r="P1291">
            <v>0</v>
          </cell>
        </row>
        <row r="1292">
          <cell r="M1292">
            <v>403.70001220703102</v>
          </cell>
          <cell r="N1292">
            <v>6675066</v>
          </cell>
          <cell r="O1292">
            <v>1191993.75</v>
          </cell>
          <cell r="P1292">
            <v>117200</v>
          </cell>
        </row>
        <row r="1293">
          <cell r="M1293">
            <v>403.70001220703102</v>
          </cell>
          <cell r="N1293">
            <v>12675134</v>
          </cell>
          <cell r="O1293">
            <v>2246187.25</v>
          </cell>
          <cell r="P1293">
            <v>223925</v>
          </cell>
        </row>
        <row r="1294">
          <cell r="M1294">
            <v>403.70001220703102</v>
          </cell>
          <cell r="N1294">
            <v>10924361</v>
          </cell>
          <cell r="O1294">
            <v>1928896.5</v>
          </cell>
          <cell r="P1294">
            <v>190950</v>
          </cell>
        </row>
        <row r="1295">
          <cell r="M1295">
            <v>403.70001220703102</v>
          </cell>
          <cell r="N1295">
            <v>3873812.75</v>
          </cell>
          <cell r="O1295">
            <v>686859.3125</v>
          </cell>
          <cell r="P1295">
            <v>67275</v>
          </cell>
        </row>
        <row r="1296">
          <cell r="M1296">
            <v>403.70001220703102</v>
          </cell>
          <cell r="N1296">
            <v>9395073</v>
          </cell>
          <cell r="O1296">
            <v>1657015.625</v>
          </cell>
          <cell r="P1296">
            <v>162789</v>
          </cell>
        </row>
        <row r="1297">
          <cell r="M1297">
            <v>413.29998779296898</v>
          </cell>
          <cell r="N1297">
            <v>3448696.25</v>
          </cell>
          <cell r="O1297">
            <v>487329.71875</v>
          </cell>
          <cell r="P1297">
            <v>45105</v>
          </cell>
        </row>
        <row r="1298">
          <cell r="M1298">
            <v>413.29998779296898</v>
          </cell>
          <cell r="N1298">
            <v>4327682</v>
          </cell>
          <cell r="O1298">
            <v>592150.375</v>
          </cell>
          <cell r="P1298">
            <v>59025</v>
          </cell>
        </row>
        <row r="1299">
          <cell r="M1299">
            <v>413.29998779296898</v>
          </cell>
          <cell r="N1299">
            <v>0</v>
          </cell>
          <cell r="O1299">
            <v>0</v>
          </cell>
          <cell r="P1299">
            <v>0</v>
          </cell>
        </row>
        <row r="1300">
          <cell r="M1300">
            <v>413.29998779296898</v>
          </cell>
          <cell r="N1300">
            <v>0</v>
          </cell>
          <cell r="O1300">
            <v>0</v>
          </cell>
          <cell r="P1300">
            <v>0</v>
          </cell>
        </row>
        <row r="1301">
          <cell r="M1301">
            <v>413.29998779296898</v>
          </cell>
          <cell r="N1301">
            <v>0</v>
          </cell>
          <cell r="O1301">
            <v>0</v>
          </cell>
          <cell r="P1301">
            <v>0</v>
          </cell>
        </row>
        <row r="1302">
          <cell r="M1302">
            <v>413.29998779296898</v>
          </cell>
          <cell r="N1302">
            <v>2984197.75</v>
          </cell>
          <cell r="O1302">
            <v>509981.90625</v>
          </cell>
          <cell r="P1302">
            <v>49458</v>
          </cell>
        </row>
        <row r="1303">
          <cell r="M1303">
            <v>403.70001220703102</v>
          </cell>
          <cell r="N1303">
            <v>0</v>
          </cell>
          <cell r="O1303">
            <v>0</v>
          </cell>
          <cell r="P1303">
            <v>0</v>
          </cell>
        </row>
        <row r="1304">
          <cell r="M1304">
            <v>403.70001220703102</v>
          </cell>
          <cell r="N1304">
            <v>8374903</v>
          </cell>
          <cell r="O1304">
            <v>1450671</v>
          </cell>
          <cell r="P1304">
            <v>143575</v>
          </cell>
        </row>
        <row r="1305">
          <cell r="M1305">
            <v>403.70001220703102</v>
          </cell>
          <cell r="N1305">
            <v>12020968</v>
          </cell>
          <cell r="O1305">
            <v>2074130.75</v>
          </cell>
          <cell r="P1305">
            <v>207000</v>
          </cell>
        </row>
        <row r="1306">
          <cell r="M1306">
            <v>403.70001220703102</v>
          </cell>
          <cell r="N1306">
            <v>12041982</v>
          </cell>
          <cell r="O1306">
            <v>2065155</v>
          </cell>
          <cell r="P1306">
            <v>205775</v>
          </cell>
        </row>
        <row r="1307">
          <cell r="M1307">
            <v>403.70001220703102</v>
          </cell>
          <cell r="N1307">
            <v>1398704.25</v>
          </cell>
          <cell r="O1307">
            <v>240277.75</v>
          </cell>
          <cell r="P1307">
            <v>23550</v>
          </cell>
        </row>
        <row r="1308">
          <cell r="M1308">
            <v>403.70001220703102</v>
          </cell>
          <cell r="N1308">
            <v>9644883</v>
          </cell>
          <cell r="O1308">
            <v>1656642.25</v>
          </cell>
          <cell r="P1308">
            <v>162885</v>
          </cell>
        </row>
        <row r="1309">
          <cell r="M1309">
            <v>413.29998779296898</v>
          </cell>
          <cell r="N1309">
            <v>0</v>
          </cell>
          <cell r="O1309">
            <v>0</v>
          </cell>
          <cell r="P1309">
            <v>0</v>
          </cell>
        </row>
        <row r="1310">
          <cell r="M1310">
            <v>413.29998779296898</v>
          </cell>
          <cell r="N1310">
            <v>0</v>
          </cell>
          <cell r="O1310">
            <v>0</v>
          </cell>
          <cell r="P1310">
            <v>0</v>
          </cell>
        </row>
        <row r="1311">
          <cell r="M1311">
            <v>413.29998779296898</v>
          </cell>
          <cell r="N1311">
            <v>0</v>
          </cell>
          <cell r="O1311">
            <v>0</v>
          </cell>
          <cell r="P1311">
            <v>0</v>
          </cell>
        </row>
        <row r="1312">
          <cell r="M1312">
            <v>413.29998779296898</v>
          </cell>
          <cell r="N1312">
            <v>0</v>
          </cell>
          <cell r="O1312">
            <v>0</v>
          </cell>
          <cell r="P1312">
            <v>0</v>
          </cell>
        </row>
        <row r="1313">
          <cell r="M1313">
            <v>413.29998779296898</v>
          </cell>
          <cell r="N1313">
            <v>0</v>
          </cell>
          <cell r="O1313">
            <v>0</v>
          </cell>
          <cell r="P1313">
            <v>0</v>
          </cell>
        </row>
        <row r="1314">
          <cell r="M1314">
            <v>413.29998779296898</v>
          </cell>
          <cell r="N1314">
            <v>0</v>
          </cell>
          <cell r="O1314">
            <v>0</v>
          </cell>
          <cell r="P1314">
            <v>0</v>
          </cell>
        </row>
        <row r="1315">
          <cell r="M1315">
            <v>403.70001220703102</v>
          </cell>
          <cell r="N1315">
            <v>0</v>
          </cell>
          <cell r="O1315">
            <v>0</v>
          </cell>
          <cell r="P1315">
            <v>0</v>
          </cell>
        </row>
        <row r="1316">
          <cell r="M1316">
            <v>403.70001220703102</v>
          </cell>
          <cell r="N1316">
            <v>6640912</v>
          </cell>
          <cell r="O1316">
            <v>1119165.125</v>
          </cell>
          <cell r="P1316">
            <v>111025</v>
          </cell>
        </row>
        <row r="1317">
          <cell r="M1317">
            <v>403.70001220703102</v>
          </cell>
          <cell r="N1317">
            <v>12336699</v>
          </cell>
          <cell r="O1317">
            <v>2067798.875</v>
          </cell>
          <cell r="P1317">
            <v>206375</v>
          </cell>
        </row>
        <row r="1318">
          <cell r="M1318">
            <v>403.70001220703102</v>
          </cell>
          <cell r="N1318">
            <v>12065158</v>
          </cell>
          <cell r="O1318">
            <v>2016282.75</v>
          </cell>
          <cell r="P1318">
            <v>200450</v>
          </cell>
        </row>
        <row r="1319">
          <cell r="M1319">
            <v>403.70001220703102</v>
          </cell>
          <cell r="N1319">
            <v>3431968.25</v>
          </cell>
          <cell r="O1319">
            <v>573304.375</v>
          </cell>
          <cell r="P1319">
            <v>56400</v>
          </cell>
        </row>
        <row r="1320">
          <cell r="M1320">
            <v>403.70001220703102</v>
          </cell>
          <cell r="N1320">
            <v>7430336</v>
          </cell>
          <cell r="O1320">
            <v>1242624</v>
          </cell>
          <cell r="P1320">
            <v>122301</v>
          </cell>
        </row>
        <row r="1321">
          <cell r="M1321">
            <v>413.29998779296898</v>
          </cell>
          <cell r="N1321">
            <v>5309753</v>
          </cell>
          <cell r="O1321">
            <v>709655.6875</v>
          </cell>
          <cell r="P1321">
            <v>66879</v>
          </cell>
        </row>
        <row r="1322">
          <cell r="M1322">
            <v>413.29998779296898</v>
          </cell>
          <cell r="N1322">
            <v>8908208</v>
          </cell>
          <cell r="O1322">
            <v>1152227.5</v>
          </cell>
          <cell r="P1322">
            <v>109977</v>
          </cell>
        </row>
        <row r="1323">
          <cell r="M1323">
            <v>413.29998779296898</v>
          </cell>
          <cell r="N1323">
            <v>0</v>
          </cell>
          <cell r="O1323">
            <v>0</v>
          </cell>
          <cell r="P1323">
            <v>0</v>
          </cell>
        </row>
        <row r="1324">
          <cell r="M1324">
            <v>413.29998779296898</v>
          </cell>
          <cell r="N1324">
            <v>0</v>
          </cell>
          <cell r="O1324">
            <v>0</v>
          </cell>
          <cell r="P1324">
            <v>0</v>
          </cell>
        </row>
        <row r="1325">
          <cell r="M1325">
            <v>413.29998779296898</v>
          </cell>
          <cell r="N1325">
            <v>0</v>
          </cell>
          <cell r="O1325">
            <v>0</v>
          </cell>
          <cell r="P1325">
            <v>0</v>
          </cell>
        </row>
        <row r="1326">
          <cell r="M1326">
            <v>413.29998779296898</v>
          </cell>
          <cell r="N1326">
            <v>3359034.5</v>
          </cell>
          <cell r="O1326">
            <v>542624.8125</v>
          </cell>
          <cell r="P1326">
            <v>53085</v>
          </cell>
        </row>
        <row r="1327">
          <cell r="M1327">
            <v>403.70001220703102</v>
          </cell>
          <cell r="N1327">
            <v>0</v>
          </cell>
          <cell r="O1327">
            <v>0</v>
          </cell>
          <cell r="P1327">
            <v>0</v>
          </cell>
        </row>
        <row r="1328">
          <cell r="M1328">
            <v>403.70001220703102</v>
          </cell>
          <cell r="N1328">
            <v>8055894</v>
          </cell>
          <cell r="O1328">
            <v>1321789.125</v>
          </cell>
          <cell r="P1328">
            <v>130750</v>
          </cell>
        </row>
        <row r="1329">
          <cell r="M1329">
            <v>403.70001220703102</v>
          </cell>
          <cell r="N1329">
            <v>14035933</v>
          </cell>
          <cell r="O1329">
            <v>2287025.25</v>
          </cell>
          <cell r="P1329">
            <v>228550</v>
          </cell>
        </row>
        <row r="1330">
          <cell r="M1330">
            <v>403.70001220703102</v>
          </cell>
          <cell r="N1330">
            <v>13620434</v>
          </cell>
          <cell r="O1330">
            <v>2208108.5</v>
          </cell>
          <cell r="P1330">
            <v>219825</v>
          </cell>
        </row>
        <row r="1331">
          <cell r="M1331">
            <v>403.70001220703102</v>
          </cell>
          <cell r="N1331">
            <v>1318200.625</v>
          </cell>
          <cell r="O1331">
            <v>218705.703125</v>
          </cell>
          <cell r="P1331">
            <v>20775</v>
          </cell>
        </row>
        <row r="1332">
          <cell r="M1332">
            <v>403.70001220703102</v>
          </cell>
          <cell r="N1332">
            <v>9112582</v>
          </cell>
          <cell r="O1332">
            <v>1480075.875</v>
          </cell>
          <cell r="P1332">
            <v>146373</v>
          </cell>
        </row>
        <row r="1333">
          <cell r="M1333">
            <v>413.29998779296898</v>
          </cell>
          <cell r="N1333">
            <v>1690059.875</v>
          </cell>
          <cell r="O1333">
            <v>221578.8125</v>
          </cell>
          <cell r="P1333">
            <v>21435</v>
          </cell>
        </row>
        <row r="1334">
          <cell r="M1334">
            <v>413.29998779296898</v>
          </cell>
          <cell r="N1334">
            <v>2209420.25</v>
          </cell>
          <cell r="O1334">
            <v>280034.40625</v>
          </cell>
          <cell r="P1334">
            <v>26706</v>
          </cell>
        </row>
        <row r="1335">
          <cell r="M1335">
            <v>413.29998779296898</v>
          </cell>
          <cell r="N1335">
            <v>0</v>
          </cell>
          <cell r="O1335">
            <v>0</v>
          </cell>
          <cell r="P1335">
            <v>0</v>
          </cell>
        </row>
        <row r="1336">
          <cell r="M1336">
            <v>413.29998779296898</v>
          </cell>
          <cell r="N1336">
            <v>0</v>
          </cell>
          <cell r="O1336">
            <v>0</v>
          </cell>
          <cell r="P1336">
            <v>0</v>
          </cell>
        </row>
        <row r="1337">
          <cell r="M1337">
            <v>413.29998779296898</v>
          </cell>
          <cell r="N1337">
            <v>0</v>
          </cell>
          <cell r="O1337">
            <v>0</v>
          </cell>
          <cell r="P1337">
            <v>0</v>
          </cell>
        </row>
        <row r="1338">
          <cell r="M1338">
            <v>413.29998779296898</v>
          </cell>
          <cell r="N1338">
            <v>3622094.75</v>
          </cell>
          <cell r="O1338">
            <v>568841.875</v>
          </cell>
          <cell r="P1338">
            <v>55998</v>
          </cell>
        </row>
        <row r="1339">
          <cell r="M1339">
            <v>403.70001220703102</v>
          </cell>
          <cell r="N1339">
            <v>0</v>
          </cell>
          <cell r="O1339">
            <v>0</v>
          </cell>
          <cell r="P1339">
            <v>0</v>
          </cell>
        </row>
        <row r="1340">
          <cell r="M1340">
            <v>403.70001220703102</v>
          </cell>
          <cell r="N1340">
            <v>12781988</v>
          </cell>
          <cell r="O1340">
            <v>2034777.625</v>
          </cell>
          <cell r="P1340">
            <v>202225</v>
          </cell>
        </row>
        <row r="1341">
          <cell r="M1341">
            <v>403.70001220703102</v>
          </cell>
          <cell r="N1341">
            <v>15026518</v>
          </cell>
          <cell r="O1341">
            <v>2380737.75</v>
          </cell>
          <cell r="P1341">
            <v>238875</v>
          </cell>
        </row>
        <row r="1342">
          <cell r="M1342">
            <v>403.70001220703102</v>
          </cell>
          <cell r="N1342">
            <v>12388679</v>
          </cell>
          <cell r="O1342">
            <v>1957787</v>
          </cell>
          <cell r="P1342">
            <v>194475</v>
          </cell>
        </row>
        <row r="1343">
          <cell r="M1343">
            <v>403.70001220703102</v>
          </cell>
          <cell r="N1343">
            <v>5924394</v>
          </cell>
          <cell r="O1343">
            <v>938273.5625</v>
          </cell>
          <cell r="P1343">
            <v>91975</v>
          </cell>
        </row>
        <row r="1344">
          <cell r="M1344">
            <v>403.70001220703102</v>
          </cell>
          <cell r="N1344">
            <v>10934668</v>
          </cell>
          <cell r="O1344">
            <v>1729208.75</v>
          </cell>
          <cell r="P1344">
            <v>171042</v>
          </cell>
        </row>
        <row r="1345">
          <cell r="M1345">
            <v>413.29998779296898</v>
          </cell>
          <cell r="N1345">
            <v>1601821.625</v>
          </cell>
          <cell r="O1345">
            <v>204592.1875</v>
          </cell>
          <cell r="P1345">
            <v>19329</v>
          </cell>
        </row>
        <row r="1346">
          <cell r="M1346">
            <v>413.29998779296898</v>
          </cell>
          <cell r="N1346">
            <v>0</v>
          </cell>
          <cell r="O1346">
            <v>0</v>
          </cell>
          <cell r="P1346">
            <v>0</v>
          </cell>
        </row>
        <row r="1347">
          <cell r="M1347">
            <v>459.5</v>
          </cell>
          <cell r="N1347">
            <v>0</v>
          </cell>
          <cell r="O1347">
            <v>0</v>
          </cell>
          <cell r="P1347">
            <v>0</v>
          </cell>
        </row>
        <row r="1348">
          <cell r="M1348">
            <v>459.5</v>
          </cell>
          <cell r="N1348">
            <v>0</v>
          </cell>
          <cell r="O1348">
            <v>0</v>
          </cell>
          <cell r="P1348">
            <v>0</v>
          </cell>
        </row>
        <row r="1349">
          <cell r="M1349">
            <v>459.5</v>
          </cell>
          <cell r="N1349">
            <v>272927.65625</v>
          </cell>
          <cell r="O1349">
            <v>702314.0625</v>
          </cell>
          <cell r="P1349">
            <v>71484</v>
          </cell>
        </row>
        <row r="1350">
          <cell r="M1350">
            <v>459.5</v>
          </cell>
          <cell r="N1350">
            <v>492966.4375</v>
          </cell>
          <cell r="O1350">
            <v>56303.37109375</v>
          </cell>
          <cell r="P1350">
            <v>4857</v>
          </cell>
        </row>
        <row r="1351">
          <cell r="M1351">
            <v>403.70001220703102</v>
          </cell>
          <cell r="N1351">
            <v>2833755.75</v>
          </cell>
          <cell r="O1351">
            <v>321089.03125</v>
          </cell>
          <cell r="P1351">
            <v>29600</v>
          </cell>
        </row>
        <row r="1352">
          <cell r="M1352">
            <v>403.70001220703102</v>
          </cell>
          <cell r="N1352">
            <v>2180114.5</v>
          </cell>
          <cell r="O1352">
            <v>243873.09375</v>
          </cell>
          <cell r="P1352">
            <v>23250</v>
          </cell>
        </row>
        <row r="1353">
          <cell r="M1353">
            <v>403.70001220703102</v>
          </cell>
          <cell r="N1353">
            <v>5533805</v>
          </cell>
          <cell r="O1353">
            <v>601015.5625</v>
          </cell>
          <cell r="P1353">
            <v>56550</v>
          </cell>
        </row>
        <row r="1354">
          <cell r="M1354">
            <v>403.70001220703102</v>
          </cell>
          <cell r="N1354">
            <v>5797961</v>
          </cell>
          <cell r="O1354">
            <v>627223.25</v>
          </cell>
          <cell r="P1354">
            <v>58850</v>
          </cell>
        </row>
        <row r="1355">
          <cell r="M1355">
            <v>403.70001220703102</v>
          </cell>
          <cell r="N1355">
            <v>3850675.75</v>
          </cell>
          <cell r="O1355">
            <v>426081.625</v>
          </cell>
          <cell r="P1355">
            <v>37550</v>
          </cell>
        </row>
        <row r="1356">
          <cell r="M1356">
            <v>403.70001220703102</v>
          </cell>
          <cell r="N1356">
            <v>0</v>
          </cell>
          <cell r="O1356">
            <v>0</v>
          </cell>
          <cell r="P1356">
            <v>0</v>
          </cell>
        </row>
        <row r="1357">
          <cell r="M1357">
            <v>413.29998779296898</v>
          </cell>
          <cell r="N1357">
            <v>0</v>
          </cell>
          <cell r="O1357">
            <v>0</v>
          </cell>
          <cell r="P1357">
            <v>0</v>
          </cell>
        </row>
        <row r="1358">
          <cell r="M1358">
            <v>413.29998779296898</v>
          </cell>
          <cell r="N1358">
            <v>0</v>
          </cell>
          <cell r="O1358">
            <v>0</v>
          </cell>
          <cell r="P1358">
            <v>0</v>
          </cell>
        </row>
        <row r="1359">
          <cell r="M1359">
            <v>413.29998779296898</v>
          </cell>
          <cell r="N1359">
            <v>499254.4375</v>
          </cell>
          <cell r="O1359">
            <v>44099.2265625</v>
          </cell>
          <cell r="P1359">
            <v>3807</v>
          </cell>
        </row>
        <row r="1360">
          <cell r="M1360">
            <v>413.29998779296898</v>
          </cell>
          <cell r="N1360">
            <v>0</v>
          </cell>
          <cell r="O1360">
            <v>0</v>
          </cell>
          <cell r="P1360">
            <v>0</v>
          </cell>
        </row>
        <row r="1361">
          <cell r="M1361">
            <v>413.29998779296898</v>
          </cell>
          <cell r="N1361">
            <v>0</v>
          </cell>
          <cell r="O1361">
            <v>0</v>
          </cell>
          <cell r="P1361">
            <v>0</v>
          </cell>
        </row>
        <row r="1362">
          <cell r="M1362">
            <v>413.29998779296898</v>
          </cell>
          <cell r="N1362">
            <v>1436368.125</v>
          </cell>
          <cell r="O1362">
            <v>174101.328125</v>
          </cell>
          <cell r="P1362">
            <v>15891</v>
          </cell>
        </row>
        <row r="1363">
          <cell r="M1363">
            <v>403.70001220703102</v>
          </cell>
          <cell r="N1363">
            <v>2973596.5</v>
          </cell>
          <cell r="O1363">
            <v>367144.125</v>
          </cell>
          <cell r="P1363">
            <v>32750</v>
          </cell>
        </row>
        <row r="1364">
          <cell r="M1364">
            <v>403.70001220703102</v>
          </cell>
          <cell r="N1364">
            <v>3875297</v>
          </cell>
          <cell r="O1364">
            <v>476943.34375</v>
          </cell>
          <cell r="P1364">
            <v>44950</v>
          </cell>
        </row>
        <row r="1365">
          <cell r="M1365">
            <v>403.70001220703102</v>
          </cell>
          <cell r="N1365">
            <v>6399253.5</v>
          </cell>
          <cell r="O1365">
            <v>785057.25</v>
          </cell>
          <cell r="P1365">
            <v>75950</v>
          </cell>
        </row>
        <row r="1366">
          <cell r="M1366">
            <v>403.70001220703102</v>
          </cell>
          <cell r="N1366">
            <v>7395672</v>
          </cell>
          <cell r="O1366">
            <v>904410.1875</v>
          </cell>
          <cell r="P1366">
            <v>87900</v>
          </cell>
        </row>
        <row r="1367">
          <cell r="M1367">
            <v>403.70001220703102</v>
          </cell>
          <cell r="N1367">
            <v>1150423</v>
          </cell>
          <cell r="O1367">
            <v>141169.859375</v>
          </cell>
          <cell r="P1367">
            <v>13150</v>
          </cell>
        </row>
        <row r="1368">
          <cell r="M1368">
            <v>403.70001220703102</v>
          </cell>
          <cell r="N1368">
            <v>1494297.75</v>
          </cell>
          <cell r="O1368">
            <v>182853.515625</v>
          </cell>
          <cell r="P1368">
            <v>16470</v>
          </cell>
        </row>
        <row r="1369">
          <cell r="M1369">
            <v>413.29998779296898</v>
          </cell>
          <cell r="N1369">
            <v>0</v>
          </cell>
          <cell r="O1369">
            <v>0</v>
          </cell>
          <cell r="P1369">
            <v>0</v>
          </cell>
        </row>
        <row r="1370">
          <cell r="M1370">
            <v>413.29998779296898</v>
          </cell>
          <cell r="N1370">
            <v>0</v>
          </cell>
          <cell r="O1370">
            <v>0</v>
          </cell>
          <cell r="P1370">
            <v>0</v>
          </cell>
        </row>
        <row r="1371">
          <cell r="M1371">
            <v>413.29998779296898</v>
          </cell>
          <cell r="N1371">
            <v>0</v>
          </cell>
          <cell r="O1371">
            <v>0</v>
          </cell>
          <cell r="P1371">
            <v>0</v>
          </cell>
        </row>
        <row r="1372">
          <cell r="M1372">
            <v>413.29998779296898</v>
          </cell>
          <cell r="N1372">
            <v>0</v>
          </cell>
          <cell r="O1372">
            <v>0</v>
          </cell>
          <cell r="P1372">
            <v>0</v>
          </cell>
        </row>
        <row r="1373">
          <cell r="M1373">
            <v>413.29998779296898</v>
          </cell>
          <cell r="N1373">
            <v>0</v>
          </cell>
          <cell r="O1373">
            <v>0</v>
          </cell>
          <cell r="P1373">
            <v>0</v>
          </cell>
        </row>
        <row r="1374">
          <cell r="M1374">
            <v>413.29998779296898</v>
          </cell>
          <cell r="N1374">
            <v>975076</v>
          </cell>
          <cell r="O1374">
            <v>148084.34375</v>
          </cell>
          <cell r="P1374">
            <v>13962</v>
          </cell>
        </row>
        <row r="1375">
          <cell r="M1375">
            <v>403.70001220703102</v>
          </cell>
          <cell r="N1375">
            <v>0</v>
          </cell>
          <cell r="O1375">
            <v>0</v>
          </cell>
          <cell r="P1375">
            <v>0</v>
          </cell>
        </row>
        <row r="1376">
          <cell r="M1376">
            <v>403.70001220703102</v>
          </cell>
          <cell r="N1376">
            <v>2477226.75</v>
          </cell>
          <cell r="O1376">
            <v>382229.625</v>
          </cell>
          <cell r="P1376">
            <v>36000</v>
          </cell>
        </row>
        <row r="1377">
          <cell r="M1377">
            <v>403.70001220703102</v>
          </cell>
          <cell r="N1377">
            <v>5574578</v>
          </cell>
          <cell r="O1377">
            <v>856993.3125</v>
          </cell>
          <cell r="P1377">
            <v>82850</v>
          </cell>
        </row>
        <row r="1378">
          <cell r="M1378">
            <v>403.70001220703102</v>
          </cell>
          <cell r="N1378">
            <v>5467014</v>
          </cell>
          <cell r="O1378">
            <v>837136.4375</v>
          </cell>
          <cell r="P1378">
            <v>80600</v>
          </cell>
        </row>
        <row r="1379">
          <cell r="M1379">
            <v>403.70001220703102</v>
          </cell>
          <cell r="N1379">
            <v>549888.875</v>
          </cell>
          <cell r="O1379">
            <v>84474.8046875</v>
          </cell>
          <cell r="P1379">
            <v>7550</v>
          </cell>
        </row>
        <row r="1380">
          <cell r="M1380">
            <v>403.70001220703102</v>
          </cell>
          <cell r="N1380">
            <v>1926320.375</v>
          </cell>
          <cell r="O1380">
            <v>295081.625</v>
          </cell>
          <cell r="P1380">
            <v>26754</v>
          </cell>
        </row>
        <row r="1381">
          <cell r="M1381">
            <v>413.29998779296898</v>
          </cell>
          <cell r="N1381">
            <v>196159.75</v>
          </cell>
          <cell r="O1381">
            <v>24408.296875</v>
          </cell>
          <cell r="P1381">
            <v>2100</v>
          </cell>
        </row>
        <row r="1382">
          <cell r="M1382">
            <v>413.29998779296898</v>
          </cell>
          <cell r="N1382">
            <v>0</v>
          </cell>
          <cell r="O1382">
            <v>0</v>
          </cell>
          <cell r="P1382">
            <v>0</v>
          </cell>
        </row>
        <row r="1383">
          <cell r="M1383">
            <v>413.29998779296898</v>
          </cell>
          <cell r="N1383">
            <v>0</v>
          </cell>
          <cell r="O1383">
            <v>0</v>
          </cell>
          <cell r="P1383">
            <v>0</v>
          </cell>
        </row>
        <row r="1384">
          <cell r="M1384">
            <v>413.29998779296898</v>
          </cell>
          <cell r="N1384">
            <v>0</v>
          </cell>
          <cell r="O1384">
            <v>0</v>
          </cell>
          <cell r="P1384">
            <v>0</v>
          </cell>
        </row>
        <row r="1385">
          <cell r="M1385">
            <v>413.29998779296898</v>
          </cell>
          <cell r="N1385">
            <v>0</v>
          </cell>
          <cell r="O1385">
            <v>0</v>
          </cell>
          <cell r="P1385">
            <v>0</v>
          </cell>
        </row>
        <row r="1386">
          <cell r="M1386">
            <v>413.29998779296898</v>
          </cell>
          <cell r="N1386">
            <v>0</v>
          </cell>
          <cell r="O1386">
            <v>0</v>
          </cell>
          <cell r="P1386">
            <v>0</v>
          </cell>
        </row>
        <row r="1387">
          <cell r="M1387">
            <v>403.70001220703102</v>
          </cell>
          <cell r="N1387">
            <v>0</v>
          </cell>
          <cell r="O1387">
            <v>0</v>
          </cell>
          <cell r="P1387">
            <v>0</v>
          </cell>
        </row>
        <row r="1388">
          <cell r="M1388">
            <v>403.70001220703102</v>
          </cell>
          <cell r="N1388">
            <v>966047.25</v>
          </cell>
          <cell r="O1388">
            <v>188412.640625</v>
          </cell>
          <cell r="P1388">
            <v>17350</v>
          </cell>
        </row>
        <row r="1389">
          <cell r="M1389">
            <v>403.70001220703102</v>
          </cell>
          <cell r="N1389">
            <v>3818054.5</v>
          </cell>
          <cell r="O1389">
            <v>741353.25</v>
          </cell>
          <cell r="P1389">
            <v>71400</v>
          </cell>
        </row>
        <row r="1390">
          <cell r="M1390">
            <v>403.70001220703102</v>
          </cell>
          <cell r="N1390">
            <v>4094451.5</v>
          </cell>
          <cell r="O1390">
            <v>790951.3125</v>
          </cell>
          <cell r="P1390">
            <v>74900</v>
          </cell>
        </row>
        <row r="1391">
          <cell r="M1391">
            <v>403.70001220703102</v>
          </cell>
          <cell r="N1391">
            <v>643852.5</v>
          </cell>
          <cell r="O1391">
            <v>124743.8046875</v>
          </cell>
          <cell r="P1391">
            <v>11150</v>
          </cell>
        </row>
        <row r="1392">
          <cell r="M1392">
            <v>403.70001220703102</v>
          </cell>
          <cell r="N1392">
            <v>2788315.25</v>
          </cell>
          <cell r="O1392">
            <v>538637.25</v>
          </cell>
          <cell r="P1392">
            <v>50712</v>
          </cell>
        </row>
        <row r="1393">
          <cell r="M1393">
            <v>413.29998779296898</v>
          </cell>
          <cell r="N1393">
            <v>0</v>
          </cell>
          <cell r="O1393">
            <v>0</v>
          </cell>
          <cell r="P1393">
            <v>0</v>
          </cell>
        </row>
        <row r="1394">
          <cell r="M1394">
            <v>413.29998779296898</v>
          </cell>
          <cell r="N1394">
            <v>5080262.5</v>
          </cell>
          <cell r="O1394">
            <v>769467.875</v>
          </cell>
          <cell r="P1394">
            <v>74655</v>
          </cell>
        </row>
        <row r="1395">
          <cell r="M1395">
            <v>413.29998779296898</v>
          </cell>
          <cell r="N1395">
            <v>0</v>
          </cell>
          <cell r="O1395">
            <v>0</v>
          </cell>
          <cell r="P1395">
            <v>0</v>
          </cell>
        </row>
        <row r="1396">
          <cell r="M1396">
            <v>413.29998779296898</v>
          </cell>
          <cell r="N1396">
            <v>0</v>
          </cell>
          <cell r="O1396">
            <v>0</v>
          </cell>
          <cell r="P1396">
            <v>0</v>
          </cell>
        </row>
        <row r="1397">
          <cell r="M1397">
            <v>413.29998779296898</v>
          </cell>
          <cell r="N1397">
            <v>0</v>
          </cell>
          <cell r="O1397">
            <v>0</v>
          </cell>
          <cell r="P1397">
            <v>0</v>
          </cell>
        </row>
        <row r="1398">
          <cell r="M1398">
            <v>413.29998779296898</v>
          </cell>
          <cell r="N1398">
            <v>990811.9375</v>
          </cell>
          <cell r="O1398">
            <v>185757.640625</v>
          </cell>
          <cell r="P1398">
            <v>17055</v>
          </cell>
        </row>
        <row r="1399">
          <cell r="M1399">
            <v>403.70001220703102</v>
          </cell>
          <cell r="N1399">
            <v>0</v>
          </cell>
          <cell r="O1399">
            <v>0</v>
          </cell>
          <cell r="P1399">
            <v>0</v>
          </cell>
        </row>
        <row r="1400">
          <cell r="M1400">
            <v>403.70001220703102</v>
          </cell>
          <cell r="N1400">
            <v>1044818.0625</v>
          </cell>
          <cell r="O1400">
            <v>199210.28125</v>
          </cell>
          <cell r="P1400">
            <v>18200</v>
          </cell>
        </row>
        <row r="1401">
          <cell r="M1401">
            <v>403.70001220703102</v>
          </cell>
          <cell r="N1401">
            <v>4616871</v>
          </cell>
          <cell r="O1401">
            <v>876399.625</v>
          </cell>
          <cell r="P1401">
            <v>85050</v>
          </cell>
        </row>
        <row r="1402">
          <cell r="M1402">
            <v>403.70001220703102</v>
          </cell>
          <cell r="N1402">
            <v>4491347.5</v>
          </cell>
          <cell r="O1402">
            <v>848207</v>
          </cell>
          <cell r="P1402">
            <v>80300</v>
          </cell>
        </row>
        <row r="1403">
          <cell r="M1403">
            <v>403.70001220703102</v>
          </cell>
          <cell r="N1403">
            <v>0</v>
          </cell>
          <cell r="O1403">
            <v>0</v>
          </cell>
          <cell r="P1403">
            <v>0</v>
          </cell>
        </row>
        <row r="1404">
          <cell r="M1404">
            <v>403.70001220703102</v>
          </cell>
          <cell r="N1404">
            <v>2845097</v>
          </cell>
          <cell r="O1404">
            <v>537306.6875</v>
          </cell>
          <cell r="P1404">
            <v>49821</v>
          </cell>
        </row>
        <row r="1405">
          <cell r="M1405">
            <v>413.29998779296898</v>
          </cell>
          <cell r="N1405">
            <v>1495386.375</v>
          </cell>
          <cell r="O1405">
            <v>228492.078125</v>
          </cell>
          <cell r="P1405">
            <v>20142</v>
          </cell>
        </row>
        <row r="1406">
          <cell r="M1406">
            <v>413.29998779296898</v>
          </cell>
          <cell r="N1406">
            <v>2884323.25</v>
          </cell>
          <cell r="O1406">
            <v>426813.78125</v>
          </cell>
          <cell r="P1406">
            <v>41391</v>
          </cell>
        </row>
        <row r="1407">
          <cell r="M1407">
            <v>413.29998779296898</v>
          </cell>
          <cell r="N1407">
            <v>0</v>
          </cell>
          <cell r="O1407">
            <v>0</v>
          </cell>
          <cell r="P1407">
            <v>0</v>
          </cell>
        </row>
        <row r="1408">
          <cell r="M1408">
            <v>413.29998779296898</v>
          </cell>
          <cell r="N1408">
            <v>0</v>
          </cell>
          <cell r="O1408">
            <v>0</v>
          </cell>
          <cell r="P1408">
            <v>0</v>
          </cell>
        </row>
        <row r="1409">
          <cell r="M1409">
            <v>413.29998779296898</v>
          </cell>
          <cell r="N1409">
            <v>0</v>
          </cell>
          <cell r="O1409">
            <v>0</v>
          </cell>
          <cell r="P1409">
            <v>0</v>
          </cell>
        </row>
        <row r="1410">
          <cell r="M1410">
            <v>413.29998779296898</v>
          </cell>
          <cell r="N1410">
            <v>0</v>
          </cell>
          <cell r="O1410">
            <v>0</v>
          </cell>
          <cell r="P1410">
            <v>0</v>
          </cell>
        </row>
        <row r="1411">
          <cell r="M1411">
            <v>403.70001220703102</v>
          </cell>
          <cell r="N1411">
            <v>0</v>
          </cell>
          <cell r="O1411">
            <v>0</v>
          </cell>
          <cell r="P1411">
            <v>0</v>
          </cell>
        </row>
        <row r="1412">
          <cell r="M1412">
            <v>403.70001220703102</v>
          </cell>
          <cell r="N1412">
            <v>1140688.875</v>
          </cell>
          <cell r="O1412">
            <v>212707.921875</v>
          </cell>
          <cell r="P1412">
            <v>19350</v>
          </cell>
        </row>
        <row r="1413">
          <cell r="M1413">
            <v>403.70001220703102</v>
          </cell>
          <cell r="N1413">
            <v>4254131.5</v>
          </cell>
          <cell r="O1413">
            <v>789776.375</v>
          </cell>
          <cell r="P1413">
            <v>75600</v>
          </cell>
        </row>
        <row r="1414">
          <cell r="M1414">
            <v>403.70001220703102</v>
          </cell>
          <cell r="N1414">
            <v>3454678.5</v>
          </cell>
          <cell r="O1414">
            <v>638074.625</v>
          </cell>
          <cell r="P1414">
            <v>59400</v>
          </cell>
        </row>
        <row r="1415">
          <cell r="M1415">
            <v>403.70001220703102</v>
          </cell>
          <cell r="N1415">
            <v>0</v>
          </cell>
          <cell r="O1415">
            <v>0</v>
          </cell>
          <cell r="P1415">
            <v>0</v>
          </cell>
        </row>
        <row r="1416">
          <cell r="M1416">
            <v>403.70001220703102</v>
          </cell>
          <cell r="N1416">
            <v>3630351.5</v>
          </cell>
          <cell r="O1416">
            <v>670521.375</v>
          </cell>
          <cell r="P1416">
            <v>61956</v>
          </cell>
        </row>
        <row r="1417">
          <cell r="M1417">
            <v>413.29998779296898</v>
          </cell>
          <cell r="N1417">
            <v>0</v>
          </cell>
          <cell r="O1417">
            <v>0</v>
          </cell>
          <cell r="P1417">
            <v>0</v>
          </cell>
        </row>
        <row r="1418">
          <cell r="M1418">
            <v>413.29998779296898</v>
          </cell>
          <cell r="N1418">
            <v>5506574</v>
          </cell>
          <cell r="O1418">
            <v>796919.25</v>
          </cell>
          <cell r="P1418">
            <v>76656</v>
          </cell>
        </row>
        <row r="1419">
          <cell r="M1419">
            <v>413.29998779296898</v>
          </cell>
          <cell r="N1419">
            <v>0</v>
          </cell>
          <cell r="O1419">
            <v>0</v>
          </cell>
          <cell r="P1419">
            <v>0</v>
          </cell>
        </row>
        <row r="1420">
          <cell r="M1420">
            <v>413.29998779296898</v>
          </cell>
          <cell r="N1420">
            <v>0</v>
          </cell>
          <cell r="O1420">
            <v>0</v>
          </cell>
          <cell r="P1420">
            <v>0</v>
          </cell>
        </row>
        <row r="1421">
          <cell r="M1421">
            <v>413.29998779296898</v>
          </cell>
          <cell r="N1421">
            <v>0</v>
          </cell>
          <cell r="O1421">
            <v>0</v>
          </cell>
          <cell r="P1421">
            <v>0</v>
          </cell>
        </row>
        <row r="1422">
          <cell r="M1422">
            <v>413.29998779296898</v>
          </cell>
          <cell r="N1422">
            <v>920192.375</v>
          </cell>
          <cell r="O1422">
            <v>168084.046875</v>
          </cell>
          <cell r="P1422">
            <v>15441</v>
          </cell>
        </row>
        <row r="1423">
          <cell r="M1423">
            <v>403.70001220703102</v>
          </cell>
          <cell r="N1423">
            <v>0</v>
          </cell>
          <cell r="O1423">
            <v>0</v>
          </cell>
          <cell r="P1423">
            <v>0</v>
          </cell>
        </row>
        <row r="1424">
          <cell r="M1424">
            <v>403.70001220703102</v>
          </cell>
          <cell r="N1424">
            <v>0</v>
          </cell>
          <cell r="O1424">
            <v>0</v>
          </cell>
          <cell r="P1424">
            <v>0</v>
          </cell>
        </row>
        <row r="1425">
          <cell r="M1425">
            <v>403.70001220703102</v>
          </cell>
          <cell r="N1425">
            <v>4244884.5</v>
          </cell>
          <cell r="O1425">
            <v>785057.3125</v>
          </cell>
          <cell r="P1425">
            <v>75950</v>
          </cell>
        </row>
        <row r="1426">
          <cell r="M1426">
            <v>403.70001220703102</v>
          </cell>
          <cell r="N1426">
            <v>3713049.25</v>
          </cell>
          <cell r="O1426">
            <v>683185.3125</v>
          </cell>
          <cell r="P1426">
            <v>64150</v>
          </cell>
        </row>
        <row r="1427">
          <cell r="M1427">
            <v>403.70001220703102</v>
          </cell>
          <cell r="N1427">
            <v>1262997.25</v>
          </cell>
          <cell r="O1427">
            <v>233068.5625</v>
          </cell>
          <cell r="P1427">
            <v>21350</v>
          </cell>
        </row>
        <row r="1428">
          <cell r="M1428">
            <v>403.70001220703102</v>
          </cell>
          <cell r="N1428">
            <v>2818396.25</v>
          </cell>
          <cell r="O1428">
            <v>518572.46875</v>
          </cell>
          <cell r="P1428">
            <v>48264</v>
          </cell>
        </row>
        <row r="1429">
          <cell r="M1429">
            <v>413.29998779296898</v>
          </cell>
          <cell r="N1429">
            <v>0</v>
          </cell>
          <cell r="O1429">
            <v>0</v>
          </cell>
          <cell r="P1429">
            <v>0</v>
          </cell>
        </row>
        <row r="1430">
          <cell r="M1430">
            <v>413.29998779296898</v>
          </cell>
          <cell r="N1430">
            <v>3723225.5</v>
          </cell>
          <cell r="O1430">
            <v>535346.3125</v>
          </cell>
          <cell r="P1430">
            <v>51789</v>
          </cell>
        </row>
        <row r="1431">
          <cell r="M1431">
            <v>413.29998779296898</v>
          </cell>
          <cell r="N1431">
            <v>0</v>
          </cell>
          <cell r="O1431">
            <v>0</v>
          </cell>
          <cell r="P1431">
            <v>0</v>
          </cell>
        </row>
        <row r="1432">
          <cell r="M1432">
            <v>413.29998779296898</v>
          </cell>
          <cell r="N1432">
            <v>0</v>
          </cell>
          <cell r="O1432">
            <v>0</v>
          </cell>
          <cell r="P1432">
            <v>0</v>
          </cell>
        </row>
        <row r="1433">
          <cell r="M1433">
            <v>413.29998779296898</v>
          </cell>
          <cell r="N1433">
            <v>0</v>
          </cell>
          <cell r="O1433">
            <v>0</v>
          </cell>
          <cell r="P1433">
            <v>0</v>
          </cell>
        </row>
        <row r="1434">
          <cell r="M1434">
            <v>413.29998779296898</v>
          </cell>
          <cell r="N1434">
            <v>736612.5</v>
          </cell>
          <cell r="O1434">
            <v>134036.78125</v>
          </cell>
          <cell r="P1434">
            <v>12270</v>
          </cell>
        </row>
        <row r="1435">
          <cell r="M1435">
            <v>403.70001220703102</v>
          </cell>
          <cell r="N1435">
            <v>0</v>
          </cell>
          <cell r="O1435">
            <v>0</v>
          </cell>
          <cell r="P1435">
            <v>0</v>
          </cell>
        </row>
        <row r="1436">
          <cell r="M1436">
            <v>403.70001220703102</v>
          </cell>
          <cell r="N1436">
            <v>0</v>
          </cell>
          <cell r="O1436">
            <v>0</v>
          </cell>
          <cell r="P1436">
            <v>0</v>
          </cell>
        </row>
        <row r="1437">
          <cell r="M1437">
            <v>403.70001220703102</v>
          </cell>
          <cell r="N1437">
            <v>4398056</v>
          </cell>
          <cell r="O1437">
            <v>810252.4375</v>
          </cell>
          <cell r="P1437">
            <v>78050</v>
          </cell>
        </row>
        <row r="1438">
          <cell r="M1438">
            <v>403.70001220703102</v>
          </cell>
          <cell r="N1438">
            <v>3800049.75</v>
          </cell>
          <cell r="O1438">
            <v>696513.125</v>
          </cell>
          <cell r="P1438">
            <v>65150</v>
          </cell>
        </row>
        <row r="1439">
          <cell r="M1439">
            <v>403.70001220703102</v>
          </cell>
          <cell r="N1439">
            <v>0</v>
          </cell>
          <cell r="O1439">
            <v>0</v>
          </cell>
          <cell r="P1439">
            <v>0</v>
          </cell>
        </row>
        <row r="1440">
          <cell r="M1440">
            <v>403.70001220703102</v>
          </cell>
          <cell r="N1440">
            <v>1823055.5</v>
          </cell>
          <cell r="O1440">
            <v>334150.1875</v>
          </cell>
          <cell r="P1440">
            <v>31095</v>
          </cell>
        </row>
        <row r="1441">
          <cell r="M1441">
            <v>413.29998779296898</v>
          </cell>
          <cell r="N1441">
            <v>70943.4296875</v>
          </cell>
          <cell r="O1441">
            <v>10460.7001953125</v>
          </cell>
          <cell r="P1441">
            <v>900</v>
          </cell>
        </row>
        <row r="1442">
          <cell r="M1442">
            <v>413.29998779296898</v>
          </cell>
          <cell r="N1442">
            <v>1980494.75</v>
          </cell>
          <cell r="O1442">
            <v>282903.5</v>
          </cell>
          <cell r="P1442">
            <v>27237</v>
          </cell>
        </row>
        <row r="1443">
          <cell r="M1443">
            <v>413.29998779296898</v>
          </cell>
          <cell r="N1443">
            <v>0</v>
          </cell>
          <cell r="O1443">
            <v>0</v>
          </cell>
          <cell r="P1443">
            <v>0</v>
          </cell>
        </row>
        <row r="1444">
          <cell r="M1444">
            <v>413.29998779296898</v>
          </cell>
          <cell r="N1444">
            <v>0</v>
          </cell>
          <cell r="O1444">
            <v>0</v>
          </cell>
          <cell r="P1444">
            <v>0</v>
          </cell>
        </row>
        <row r="1445">
          <cell r="M1445">
            <v>413.29998779296898</v>
          </cell>
          <cell r="N1445">
            <v>0</v>
          </cell>
          <cell r="O1445">
            <v>0</v>
          </cell>
          <cell r="P1445">
            <v>0</v>
          </cell>
        </row>
        <row r="1446">
          <cell r="M1446">
            <v>413.29998779296898</v>
          </cell>
          <cell r="N1446">
            <v>1004231.1875</v>
          </cell>
          <cell r="O1446">
            <v>182031.671875</v>
          </cell>
          <cell r="P1446">
            <v>16641</v>
          </cell>
        </row>
        <row r="1447">
          <cell r="M1447">
            <v>403.70001220703102</v>
          </cell>
          <cell r="N1447">
            <v>0</v>
          </cell>
          <cell r="O1447">
            <v>0</v>
          </cell>
          <cell r="P1447">
            <v>0</v>
          </cell>
        </row>
        <row r="1448">
          <cell r="M1448">
            <v>403.70001220703102</v>
          </cell>
          <cell r="N1448">
            <v>0</v>
          </cell>
          <cell r="O1448">
            <v>0</v>
          </cell>
          <cell r="P1448">
            <v>0</v>
          </cell>
        </row>
        <row r="1449">
          <cell r="M1449">
            <v>403.70001220703102</v>
          </cell>
          <cell r="N1449">
            <v>4568702.5</v>
          </cell>
          <cell r="O1449">
            <v>838432.6875</v>
          </cell>
          <cell r="P1449">
            <v>81050</v>
          </cell>
        </row>
        <row r="1450">
          <cell r="M1450">
            <v>403.70001220703102</v>
          </cell>
          <cell r="N1450">
            <v>4519670.5</v>
          </cell>
          <cell r="O1450">
            <v>825205.5625</v>
          </cell>
          <cell r="P1450">
            <v>78400</v>
          </cell>
        </row>
        <row r="1451">
          <cell r="M1451">
            <v>403.70001220703102</v>
          </cell>
          <cell r="N1451">
            <v>1453722.5</v>
          </cell>
          <cell r="O1451">
            <v>266196.46875</v>
          </cell>
          <cell r="P1451">
            <v>24550</v>
          </cell>
        </row>
        <row r="1452">
          <cell r="M1452">
            <v>403.70001220703102</v>
          </cell>
          <cell r="N1452">
            <v>2146564</v>
          </cell>
          <cell r="O1452">
            <v>391923.15625</v>
          </cell>
          <cell r="P1452">
            <v>36159</v>
          </cell>
        </row>
        <row r="1453">
          <cell r="M1453">
            <v>413.29998779296898</v>
          </cell>
          <cell r="N1453">
            <v>0</v>
          </cell>
          <cell r="O1453">
            <v>0</v>
          </cell>
          <cell r="P1453">
            <v>0</v>
          </cell>
        </row>
        <row r="1454">
          <cell r="M1454">
            <v>413.29998779296898</v>
          </cell>
          <cell r="N1454">
            <v>3407059.5</v>
          </cell>
          <cell r="O1454">
            <v>483456</v>
          </cell>
          <cell r="P1454">
            <v>46854</v>
          </cell>
        </row>
        <row r="1455">
          <cell r="M1455">
            <v>413.29998779296898</v>
          </cell>
          <cell r="N1455">
            <v>0</v>
          </cell>
          <cell r="O1455">
            <v>0</v>
          </cell>
          <cell r="P1455">
            <v>0</v>
          </cell>
        </row>
        <row r="1456">
          <cell r="M1456">
            <v>413.29998779296898</v>
          </cell>
          <cell r="N1456">
            <v>0</v>
          </cell>
          <cell r="O1456">
            <v>0</v>
          </cell>
          <cell r="P1456">
            <v>0</v>
          </cell>
        </row>
        <row r="1457">
          <cell r="M1457">
            <v>413.29998779296898</v>
          </cell>
          <cell r="N1457">
            <v>0</v>
          </cell>
          <cell r="O1457">
            <v>0</v>
          </cell>
          <cell r="P1457">
            <v>0</v>
          </cell>
        </row>
        <row r="1458">
          <cell r="M1458">
            <v>413.29998779296898</v>
          </cell>
          <cell r="N1458">
            <v>0</v>
          </cell>
          <cell r="O1458">
            <v>0</v>
          </cell>
          <cell r="P1458">
            <v>0</v>
          </cell>
        </row>
        <row r="1459">
          <cell r="M1459">
            <v>403.70001220703102</v>
          </cell>
          <cell r="N1459">
            <v>0</v>
          </cell>
          <cell r="O1459">
            <v>0</v>
          </cell>
          <cell r="P1459">
            <v>0</v>
          </cell>
        </row>
        <row r="1460">
          <cell r="M1460">
            <v>403.70001220703102</v>
          </cell>
          <cell r="N1460">
            <v>1141389.75</v>
          </cell>
          <cell r="O1460">
            <v>209560.203125</v>
          </cell>
          <cell r="P1460">
            <v>19350</v>
          </cell>
        </row>
        <row r="1461">
          <cell r="M1461">
            <v>403.70001220703102</v>
          </cell>
          <cell r="N1461">
            <v>4789188.5</v>
          </cell>
          <cell r="O1461">
            <v>875440.8125</v>
          </cell>
          <cell r="P1461">
            <v>84550</v>
          </cell>
        </row>
        <row r="1462">
          <cell r="M1462">
            <v>403.70001220703102</v>
          </cell>
          <cell r="N1462">
            <v>4596743.5</v>
          </cell>
          <cell r="O1462">
            <v>836000.4375</v>
          </cell>
          <cell r="P1462">
            <v>78900</v>
          </cell>
        </row>
        <row r="1463">
          <cell r="M1463">
            <v>403.70001220703102</v>
          </cell>
          <cell r="N1463">
            <v>1490551.625</v>
          </cell>
          <cell r="O1463">
            <v>271874.40625</v>
          </cell>
          <cell r="P1463">
            <v>24700</v>
          </cell>
        </row>
        <row r="1464">
          <cell r="M1464">
            <v>403.70001220703102</v>
          </cell>
          <cell r="N1464">
            <v>2426035.25</v>
          </cell>
          <cell r="O1464">
            <v>441217.3125</v>
          </cell>
          <cell r="P1464">
            <v>40587</v>
          </cell>
        </row>
        <row r="1465">
          <cell r="M1465">
            <v>413.29998779296898</v>
          </cell>
          <cell r="N1465">
            <v>287686</v>
          </cell>
          <cell r="O1465">
            <v>41842.7890625</v>
          </cell>
          <cell r="P1465">
            <v>3600</v>
          </cell>
        </row>
        <row r="1466">
          <cell r="M1466">
            <v>413.29998779296898</v>
          </cell>
          <cell r="N1466">
            <v>3381507</v>
          </cell>
          <cell r="O1466">
            <v>476617.1875</v>
          </cell>
          <cell r="P1466">
            <v>46575</v>
          </cell>
        </row>
        <row r="1467">
          <cell r="M1467">
            <v>413.29998779296898</v>
          </cell>
          <cell r="N1467">
            <v>0</v>
          </cell>
          <cell r="O1467">
            <v>0</v>
          </cell>
          <cell r="P1467">
            <v>0</v>
          </cell>
        </row>
        <row r="1468">
          <cell r="M1468">
            <v>413.29998779296898</v>
          </cell>
          <cell r="N1468">
            <v>0</v>
          </cell>
          <cell r="O1468">
            <v>0</v>
          </cell>
          <cell r="P1468">
            <v>0</v>
          </cell>
        </row>
        <row r="1469">
          <cell r="M1469">
            <v>413.29998779296898</v>
          </cell>
          <cell r="N1469">
            <v>0</v>
          </cell>
          <cell r="O1469">
            <v>0</v>
          </cell>
          <cell r="P1469">
            <v>0</v>
          </cell>
        </row>
        <row r="1470">
          <cell r="M1470">
            <v>413.29998779296898</v>
          </cell>
          <cell r="N1470">
            <v>1032885.6875</v>
          </cell>
          <cell r="O1470">
            <v>185757.640625</v>
          </cell>
          <cell r="P1470">
            <v>17055</v>
          </cell>
        </row>
        <row r="1471">
          <cell r="M1471">
            <v>403.70001220703102</v>
          </cell>
          <cell r="N1471">
            <v>0</v>
          </cell>
          <cell r="O1471">
            <v>0</v>
          </cell>
          <cell r="P1471">
            <v>0</v>
          </cell>
        </row>
        <row r="1472">
          <cell r="M1472">
            <v>403.70001220703102</v>
          </cell>
          <cell r="N1472">
            <v>2105243.25</v>
          </cell>
          <cell r="O1472">
            <v>384976.6875</v>
          </cell>
          <cell r="P1472">
            <v>34950</v>
          </cell>
        </row>
        <row r="1473">
          <cell r="M1473">
            <v>403.70001220703102</v>
          </cell>
          <cell r="N1473">
            <v>4769048.5</v>
          </cell>
          <cell r="O1473">
            <v>868299.8125</v>
          </cell>
          <cell r="P1473">
            <v>84150</v>
          </cell>
        </row>
        <row r="1474">
          <cell r="M1474">
            <v>403.70001220703102</v>
          </cell>
          <cell r="N1474">
            <v>4672195.5</v>
          </cell>
          <cell r="O1474">
            <v>846350.5</v>
          </cell>
          <cell r="P1474">
            <v>80050</v>
          </cell>
        </row>
        <row r="1475">
          <cell r="M1475">
            <v>403.70001220703102</v>
          </cell>
          <cell r="N1475">
            <v>1419730.25</v>
          </cell>
          <cell r="O1475">
            <v>257926.859375</v>
          </cell>
          <cell r="P1475">
            <v>23500</v>
          </cell>
        </row>
        <row r="1476">
          <cell r="M1476">
            <v>403.70001220703102</v>
          </cell>
          <cell r="N1476">
            <v>3163752</v>
          </cell>
          <cell r="O1476">
            <v>573101.625</v>
          </cell>
          <cell r="P1476">
            <v>52443</v>
          </cell>
        </row>
        <row r="1477">
          <cell r="M1477">
            <v>413.29998779296898</v>
          </cell>
          <cell r="N1477">
            <v>289698.6875</v>
          </cell>
          <cell r="O1477">
            <v>41842.7890625</v>
          </cell>
          <cell r="P1477">
            <v>3600</v>
          </cell>
        </row>
        <row r="1478">
          <cell r="M1478">
            <v>413.29998779296898</v>
          </cell>
          <cell r="N1478">
            <v>1916822</v>
          </cell>
          <cell r="O1478">
            <v>268338.6875</v>
          </cell>
          <cell r="P1478">
            <v>26187</v>
          </cell>
        </row>
        <row r="1479">
          <cell r="M1479">
            <v>413.29998779296898</v>
          </cell>
          <cell r="N1479">
            <v>0</v>
          </cell>
          <cell r="O1479">
            <v>0</v>
          </cell>
          <cell r="P1479">
            <v>0</v>
          </cell>
        </row>
        <row r="1480">
          <cell r="M1480">
            <v>413.29998779296898</v>
          </cell>
          <cell r="N1480">
            <v>0</v>
          </cell>
          <cell r="O1480">
            <v>0</v>
          </cell>
          <cell r="P1480">
            <v>0</v>
          </cell>
        </row>
        <row r="1481">
          <cell r="M1481">
            <v>413.29998779296898</v>
          </cell>
          <cell r="N1481">
            <v>0</v>
          </cell>
          <cell r="O1481">
            <v>0</v>
          </cell>
          <cell r="P1481">
            <v>0</v>
          </cell>
        </row>
        <row r="1482">
          <cell r="M1482">
            <v>413.29998779296898</v>
          </cell>
          <cell r="N1482">
            <v>1062180.875</v>
          </cell>
          <cell r="O1482">
            <v>185757.640625</v>
          </cell>
          <cell r="P1482">
            <v>17055</v>
          </cell>
        </row>
        <row r="1483">
          <cell r="M1483">
            <v>403.70001220703102</v>
          </cell>
          <cell r="N1483">
            <v>0</v>
          </cell>
          <cell r="O1483">
            <v>0</v>
          </cell>
          <cell r="P1483">
            <v>0</v>
          </cell>
        </row>
        <row r="1484">
          <cell r="M1484">
            <v>403.70001220703102</v>
          </cell>
          <cell r="N1484">
            <v>1750288.25</v>
          </cell>
          <cell r="O1484">
            <v>311245.53125</v>
          </cell>
          <cell r="P1484">
            <v>28550</v>
          </cell>
        </row>
        <row r="1485">
          <cell r="M1485">
            <v>403.70001220703102</v>
          </cell>
          <cell r="N1485">
            <v>5797030.5</v>
          </cell>
          <cell r="O1485">
            <v>1026350.5</v>
          </cell>
          <cell r="P1485">
            <v>100050</v>
          </cell>
        </row>
        <row r="1486">
          <cell r="M1486">
            <v>403.70001220703102</v>
          </cell>
          <cell r="N1486">
            <v>4215978.5</v>
          </cell>
          <cell r="O1486">
            <v>742641.75</v>
          </cell>
          <cell r="P1486">
            <v>70800</v>
          </cell>
        </row>
        <row r="1487">
          <cell r="M1487">
            <v>403.70001220703102</v>
          </cell>
          <cell r="N1487">
            <v>1222182.625</v>
          </cell>
          <cell r="O1487">
            <v>215914.4375</v>
          </cell>
          <cell r="P1487">
            <v>19750</v>
          </cell>
        </row>
        <row r="1488">
          <cell r="M1488">
            <v>403.70001220703102</v>
          </cell>
          <cell r="N1488">
            <v>4027584.5</v>
          </cell>
          <cell r="O1488">
            <v>709455.3125</v>
          </cell>
          <cell r="P1488">
            <v>66282</v>
          </cell>
        </row>
        <row r="1489">
          <cell r="M1489">
            <v>413.29998779296898</v>
          </cell>
          <cell r="N1489">
            <v>1281962.25</v>
          </cell>
          <cell r="O1489">
            <v>180223.21875</v>
          </cell>
          <cell r="P1489">
            <v>15828</v>
          </cell>
        </row>
        <row r="1490">
          <cell r="M1490">
            <v>413.29998779296898</v>
          </cell>
          <cell r="N1490">
            <v>1927291.625</v>
          </cell>
          <cell r="O1490">
            <v>262595.34375</v>
          </cell>
          <cell r="P1490">
            <v>25680</v>
          </cell>
        </row>
        <row r="1491">
          <cell r="M1491">
            <v>413.29998779296898</v>
          </cell>
          <cell r="N1491">
            <v>0</v>
          </cell>
          <cell r="O1491">
            <v>0</v>
          </cell>
          <cell r="P1491">
            <v>0</v>
          </cell>
        </row>
        <row r="1492">
          <cell r="M1492">
            <v>413.29998779296898</v>
          </cell>
          <cell r="N1492">
            <v>0</v>
          </cell>
          <cell r="O1492">
            <v>0</v>
          </cell>
          <cell r="P1492">
            <v>0</v>
          </cell>
        </row>
        <row r="1493">
          <cell r="M1493">
            <v>413.29998779296898</v>
          </cell>
          <cell r="N1493">
            <v>0</v>
          </cell>
          <cell r="O1493">
            <v>0</v>
          </cell>
          <cell r="P1493">
            <v>0</v>
          </cell>
        </row>
        <row r="1494">
          <cell r="M1494">
            <v>413.29998779296898</v>
          </cell>
          <cell r="N1494">
            <v>1070418.75</v>
          </cell>
          <cell r="O1494">
            <v>182031.671875</v>
          </cell>
          <cell r="P1494">
            <v>16641</v>
          </cell>
        </row>
        <row r="1495">
          <cell r="M1495">
            <v>403.70001220703102</v>
          </cell>
          <cell r="N1495">
            <v>0</v>
          </cell>
          <cell r="O1495">
            <v>0</v>
          </cell>
          <cell r="P1495">
            <v>0</v>
          </cell>
        </row>
        <row r="1496">
          <cell r="M1496">
            <v>403.70001220703102</v>
          </cell>
          <cell r="N1496">
            <v>3001839</v>
          </cell>
          <cell r="O1496">
            <v>519071</v>
          </cell>
          <cell r="P1496">
            <v>49150</v>
          </cell>
        </row>
        <row r="1497">
          <cell r="M1497">
            <v>403.70001220703102</v>
          </cell>
          <cell r="N1497">
            <v>5040934</v>
          </cell>
          <cell r="O1497">
            <v>867854.625</v>
          </cell>
          <cell r="P1497">
            <v>84800</v>
          </cell>
        </row>
        <row r="1498">
          <cell r="M1498">
            <v>403.70001220703102</v>
          </cell>
          <cell r="N1498">
            <v>4276215</v>
          </cell>
          <cell r="O1498">
            <v>732466.1875</v>
          </cell>
          <cell r="P1498">
            <v>70500</v>
          </cell>
        </row>
        <row r="1499">
          <cell r="M1499">
            <v>403.70001220703102</v>
          </cell>
          <cell r="N1499">
            <v>963890.1875</v>
          </cell>
          <cell r="O1499">
            <v>165582.75</v>
          </cell>
          <cell r="P1499">
            <v>15950</v>
          </cell>
        </row>
        <row r="1500">
          <cell r="M1500">
            <v>403.70001220703102</v>
          </cell>
          <cell r="N1500">
            <v>3805410.5</v>
          </cell>
          <cell r="O1500">
            <v>651821.4375</v>
          </cell>
          <cell r="P1500">
            <v>60840</v>
          </cell>
        </row>
        <row r="1501">
          <cell r="M1501">
            <v>413.29998779296898</v>
          </cell>
          <cell r="N1501">
            <v>0</v>
          </cell>
          <cell r="O1501">
            <v>0</v>
          </cell>
          <cell r="P1501">
            <v>0</v>
          </cell>
        </row>
        <row r="1502">
          <cell r="M1502">
            <v>413.29998779296898</v>
          </cell>
          <cell r="N1502">
            <v>0</v>
          </cell>
          <cell r="O1502">
            <v>0</v>
          </cell>
          <cell r="P1502">
            <v>0</v>
          </cell>
        </row>
        <row r="1503">
          <cell r="M1503">
            <v>413.29998779296898</v>
          </cell>
          <cell r="N1503">
            <v>0</v>
          </cell>
          <cell r="O1503">
            <v>0</v>
          </cell>
          <cell r="P1503">
            <v>0</v>
          </cell>
        </row>
        <row r="1504">
          <cell r="M1504">
            <v>413.29998779296898</v>
          </cell>
          <cell r="N1504">
            <v>0</v>
          </cell>
          <cell r="O1504">
            <v>0</v>
          </cell>
          <cell r="P1504">
            <v>0</v>
          </cell>
        </row>
        <row r="1505">
          <cell r="M1505">
            <v>413.29998779296898</v>
          </cell>
          <cell r="N1505">
            <v>0</v>
          </cell>
          <cell r="O1505">
            <v>0</v>
          </cell>
          <cell r="P1505">
            <v>0</v>
          </cell>
        </row>
        <row r="1506">
          <cell r="M1506">
            <v>413.29998779296898</v>
          </cell>
          <cell r="N1506">
            <v>0</v>
          </cell>
          <cell r="O1506">
            <v>0</v>
          </cell>
          <cell r="P1506">
            <v>0</v>
          </cell>
        </row>
        <row r="1507">
          <cell r="M1507">
            <v>403.70001220703102</v>
          </cell>
          <cell r="N1507">
            <v>0</v>
          </cell>
          <cell r="O1507">
            <v>0</v>
          </cell>
          <cell r="P1507">
            <v>0</v>
          </cell>
        </row>
        <row r="1508">
          <cell r="M1508">
            <v>403.70001220703102</v>
          </cell>
          <cell r="N1508">
            <v>2477222.75</v>
          </cell>
          <cell r="O1508">
            <v>416542.5625</v>
          </cell>
          <cell r="P1508">
            <v>39900</v>
          </cell>
        </row>
        <row r="1509">
          <cell r="M1509">
            <v>403.70001220703102</v>
          </cell>
          <cell r="N1509">
            <v>5208814.5</v>
          </cell>
          <cell r="O1509">
            <v>872015.3125</v>
          </cell>
          <cell r="P1509">
            <v>85000</v>
          </cell>
        </row>
        <row r="1510">
          <cell r="M1510">
            <v>403.70001220703102</v>
          </cell>
          <cell r="N1510">
            <v>4940516.5</v>
          </cell>
          <cell r="O1510">
            <v>822911.0625</v>
          </cell>
          <cell r="P1510">
            <v>79850</v>
          </cell>
        </row>
        <row r="1511">
          <cell r="M1511">
            <v>403.70001220703102</v>
          </cell>
          <cell r="N1511">
            <v>1320157.75</v>
          </cell>
          <cell r="O1511">
            <v>220529.78125</v>
          </cell>
          <cell r="P1511">
            <v>20700</v>
          </cell>
        </row>
        <row r="1512">
          <cell r="M1512">
            <v>403.70001220703102</v>
          </cell>
          <cell r="N1512">
            <v>3301116</v>
          </cell>
          <cell r="O1512">
            <v>549845.75</v>
          </cell>
          <cell r="P1512">
            <v>52176</v>
          </cell>
        </row>
        <row r="1513">
          <cell r="M1513">
            <v>413.29998779296898</v>
          </cell>
          <cell r="N1513">
            <v>1737722.5</v>
          </cell>
          <cell r="O1513">
            <v>231431.09375</v>
          </cell>
          <cell r="P1513">
            <v>20556</v>
          </cell>
        </row>
        <row r="1514">
          <cell r="M1514">
            <v>413.29998779296898</v>
          </cell>
          <cell r="N1514">
            <v>3612510.5</v>
          </cell>
          <cell r="O1514">
            <v>466243.09375</v>
          </cell>
          <cell r="P1514">
            <v>41925</v>
          </cell>
        </row>
        <row r="1515">
          <cell r="M1515">
            <v>413.29998779296898</v>
          </cell>
          <cell r="N1515">
            <v>0</v>
          </cell>
          <cell r="O1515">
            <v>0</v>
          </cell>
          <cell r="P1515">
            <v>0</v>
          </cell>
        </row>
        <row r="1516">
          <cell r="M1516">
            <v>413.29998779296898</v>
          </cell>
          <cell r="N1516">
            <v>0</v>
          </cell>
          <cell r="O1516">
            <v>0</v>
          </cell>
          <cell r="P1516">
            <v>0</v>
          </cell>
        </row>
        <row r="1517">
          <cell r="M1517">
            <v>413.29998779296898</v>
          </cell>
          <cell r="N1517">
            <v>0</v>
          </cell>
          <cell r="O1517">
            <v>0</v>
          </cell>
          <cell r="P1517">
            <v>0</v>
          </cell>
        </row>
        <row r="1518">
          <cell r="M1518">
            <v>413.29998779296898</v>
          </cell>
          <cell r="N1518">
            <v>1215170</v>
          </cell>
          <cell r="O1518">
            <v>195396.5625</v>
          </cell>
          <cell r="P1518">
            <v>18126</v>
          </cell>
        </row>
        <row r="1519">
          <cell r="M1519">
            <v>403.70001220703102</v>
          </cell>
          <cell r="N1519">
            <v>0</v>
          </cell>
          <cell r="O1519">
            <v>0</v>
          </cell>
          <cell r="P1519">
            <v>0</v>
          </cell>
        </row>
        <row r="1520">
          <cell r="M1520">
            <v>403.70001220703102</v>
          </cell>
          <cell r="N1520">
            <v>3565045.5</v>
          </cell>
          <cell r="O1520">
            <v>582914.1875</v>
          </cell>
          <cell r="P1520">
            <v>56200</v>
          </cell>
        </row>
        <row r="1521">
          <cell r="M1521">
            <v>403.70001220703102</v>
          </cell>
          <cell r="N1521">
            <v>5674817.5</v>
          </cell>
          <cell r="O1521">
            <v>923815.75</v>
          </cell>
          <cell r="P1521">
            <v>89925</v>
          </cell>
        </row>
        <row r="1522">
          <cell r="M1522">
            <v>403.70001220703102</v>
          </cell>
          <cell r="N1522">
            <v>5755550</v>
          </cell>
          <cell r="O1522">
            <v>932192.0625</v>
          </cell>
          <cell r="P1522">
            <v>90200</v>
          </cell>
        </row>
        <row r="1523">
          <cell r="M1523">
            <v>403.70001220703102</v>
          </cell>
          <cell r="N1523">
            <v>218130.390625</v>
          </cell>
          <cell r="O1523">
            <v>35432.05078125</v>
          </cell>
          <cell r="P1523">
            <v>3150</v>
          </cell>
        </row>
        <row r="1524">
          <cell r="M1524">
            <v>403.70001220703102</v>
          </cell>
          <cell r="N1524">
            <v>3893169.5</v>
          </cell>
          <cell r="O1524">
            <v>630552.6875</v>
          </cell>
          <cell r="P1524">
            <v>60138</v>
          </cell>
        </row>
        <row r="1525">
          <cell r="M1525">
            <v>413.29998779296898</v>
          </cell>
          <cell r="N1525">
            <v>295892.71875</v>
          </cell>
          <cell r="O1525">
            <v>38355.890625</v>
          </cell>
          <cell r="P1525">
            <v>3300</v>
          </cell>
        </row>
        <row r="1526">
          <cell r="M1526">
            <v>413.29998779296898</v>
          </cell>
          <cell r="N1526">
            <v>1148149</v>
          </cell>
          <cell r="O1526">
            <v>144223.609375</v>
          </cell>
          <cell r="P1526">
            <v>13227</v>
          </cell>
        </row>
        <row r="1527">
          <cell r="M1527">
            <v>413.29998779296898</v>
          </cell>
          <cell r="N1527">
            <v>0</v>
          </cell>
          <cell r="O1527">
            <v>0</v>
          </cell>
          <cell r="P1527">
            <v>0</v>
          </cell>
        </row>
        <row r="1528">
          <cell r="M1528">
            <v>413.29998779296898</v>
          </cell>
          <cell r="N1528">
            <v>0</v>
          </cell>
          <cell r="O1528">
            <v>0</v>
          </cell>
          <cell r="P1528">
            <v>0</v>
          </cell>
        </row>
        <row r="1529">
          <cell r="M1529">
            <v>413.29998779296898</v>
          </cell>
          <cell r="N1529">
            <v>0</v>
          </cell>
          <cell r="O1529">
            <v>0</v>
          </cell>
          <cell r="P1529">
            <v>0</v>
          </cell>
        </row>
        <row r="1530">
          <cell r="M1530">
            <v>413.29998779296898</v>
          </cell>
          <cell r="N1530">
            <v>1417350.625</v>
          </cell>
          <cell r="O1530">
            <v>221613.4375</v>
          </cell>
          <cell r="P1530">
            <v>21039</v>
          </cell>
        </row>
        <row r="1531">
          <cell r="M1531">
            <v>403.70001220703102</v>
          </cell>
          <cell r="N1531">
            <v>0</v>
          </cell>
          <cell r="O1531">
            <v>0</v>
          </cell>
          <cell r="P1531">
            <v>0</v>
          </cell>
        </row>
        <row r="1532">
          <cell r="M1532">
            <v>403.70001220703102</v>
          </cell>
          <cell r="N1532">
            <v>5039480</v>
          </cell>
          <cell r="O1532">
            <v>801252.5625</v>
          </cell>
          <cell r="P1532">
            <v>77050</v>
          </cell>
        </row>
        <row r="1533">
          <cell r="M1533">
            <v>403.70001220703102</v>
          </cell>
          <cell r="N1533">
            <v>6282241.5</v>
          </cell>
          <cell r="O1533">
            <v>994465.4375</v>
          </cell>
          <cell r="P1533">
            <v>97775</v>
          </cell>
        </row>
        <row r="1534">
          <cell r="M1534">
            <v>403.70001220703102</v>
          </cell>
          <cell r="N1534">
            <v>5588456</v>
          </cell>
          <cell r="O1534">
            <v>882224.4375</v>
          </cell>
          <cell r="P1534">
            <v>85575</v>
          </cell>
        </row>
        <row r="1535">
          <cell r="M1535">
            <v>403.70001220703102</v>
          </cell>
          <cell r="N1535">
            <v>1609425.375</v>
          </cell>
          <cell r="O1535">
            <v>254213.828125</v>
          </cell>
          <cell r="P1535">
            <v>23000</v>
          </cell>
        </row>
        <row r="1536">
          <cell r="M1536">
            <v>403.70001220703102</v>
          </cell>
          <cell r="N1536">
            <v>4742734</v>
          </cell>
          <cell r="O1536">
            <v>746946.3125</v>
          </cell>
          <cell r="P1536">
            <v>71628</v>
          </cell>
        </row>
        <row r="1537">
          <cell r="M1537">
            <v>413.29998779296898</v>
          </cell>
          <cell r="N1537">
            <v>552757.4375</v>
          </cell>
          <cell r="O1537">
            <v>69737.984375</v>
          </cell>
          <cell r="P1537">
            <v>6000</v>
          </cell>
        </row>
        <row r="1538">
          <cell r="M1538">
            <v>413.29998779296898</v>
          </cell>
          <cell r="N1538">
            <v>0</v>
          </cell>
          <cell r="O1538">
            <v>0</v>
          </cell>
          <cell r="P1538">
            <v>0</v>
          </cell>
        </row>
        <row r="1539">
          <cell r="M1539">
            <v>459.5</v>
          </cell>
          <cell r="N1539">
            <v>0</v>
          </cell>
          <cell r="O1539">
            <v>0</v>
          </cell>
          <cell r="P1539">
            <v>0</v>
          </cell>
        </row>
        <row r="1540">
          <cell r="M1540">
            <v>459.5</v>
          </cell>
          <cell r="N1540">
            <v>0</v>
          </cell>
          <cell r="O1540">
            <v>0</v>
          </cell>
          <cell r="P1540">
            <v>0</v>
          </cell>
        </row>
        <row r="1541">
          <cell r="M1541">
            <v>459.5</v>
          </cell>
          <cell r="N1541">
            <v>369977.8125</v>
          </cell>
          <cell r="O1541">
            <v>950745.25</v>
          </cell>
          <cell r="P1541">
            <v>96948</v>
          </cell>
        </row>
        <row r="1542">
          <cell r="M1542">
            <v>459.5</v>
          </cell>
          <cell r="N1542">
            <v>2669934.75</v>
          </cell>
          <cell r="O1542">
            <v>307442.5</v>
          </cell>
          <cell r="P1542">
            <v>30582</v>
          </cell>
        </row>
        <row r="1543">
          <cell r="M1543">
            <v>403.70001220703102</v>
          </cell>
          <cell r="N1543">
            <v>2863143.5</v>
          </cell>
          <cell r="O1543">
            <v>329419.09375</v>
          </cell>
          <cell r="P1543">
            <v>31675</v>
          </cell>
        </row>
        <row r="1544">
          <cell r="M1544">
            <v>403.70001220703102</v>
          </cell>
          <cell r="N1544">
            <v>2923105.25</v>
          </cell>
          <cell r="O1544">
            <v>329485.875</v>
          </cell>
          <cell r="P1544">
            <v>33075</v>
          </cell>
        </row>
        <row r="1545">
          <cell r="M1545">
            <v>403.70001220703102</v>
          </cell>
          <cell r="N1545">
            <v>7901808.5</v>
          </cell>
          <cell r="O1545">
            <v>863200.375</v>
          </cell>
          <cell r="P1545">
            <v>86700</v>
          </cell>
        </row>
        <row r="1546">
          <cell r="M1546">
            <v>403.70001220703102</v>
          </cell>
          <cell r="N1546">
            <v>9244848</v>
          </cell>
          <cell r="O1546">
            <v>1004693.1875</v>
          </cell>
          <cell r="P1546">
            <v>101200</v>
          </cell>
        </row>
        <row r="1547">
          <cell r="M1547">
            <v>403.70001220703102</v>
          </cell>
          <cell r="N1547">
            <v>6415136</v>
          </cell>
          <cell r="O1547">
            <v>712344.25</v>
          </cell>
          <cell r="P1547">
            <v>70675</v>
          </cell>
        </row>
        <row r="1548">
          <cell r="M1548">
            <v>403.70001220703102</v>
          </cell>
          <cell r="N1548">
            <v>0</v>
          </cell>
          <cell r="O1548">
            <v>0</v>
          </cell>
          <cell r="P1548">
            <v>0</v>
          </cell>
        </row>
        <row r="1549">
          <cell r="M1549">
            <v>413.29998779296898</v>
          </cell>
          <cell r="N1549">
            <v>0</v>
          </cell>
          <cell r="O1549">
            <v>0</v>
          </cell>
          <cell r="P1549">
            <v>0</v>
          </cell>
        </row>
        <row r="1550">
          <cell r="M1550">
            <v>413.29998779296898</v>
          </cell>
          <cell r="N1550">
            <v>0</v>
          </cell>
          <cell r="O1550">
            <v>0</v>
          </cell>
          <cell r="P1550">
            <v>0</v>
          </cell>
        </row>
        <row r="1551">
          <cell r="M1551">
            <v>413.29998779296898</v>
          </cell>
          <cell r="N1551">
            <v>2556810.75</v>
          </cell>
          <cell r="O1551">
            <v>228343.75</v>
          </cell>
          <cell r="P1551">
            <v>22755</v>
          </cell>
        </row>
        <row r="1552">
          <cell r="M1552">
            <v>413.29998779296898</v>
          </cell>
          <cell r="N1552">
            <v>0</v>
          </cell>
          <cell r="O1552">
            <v>0</v>
          </cell>
          <cell r="P1552">
            <v>0</v>
          </cell>
        </row>
        <row r="1553">
          <cell r="M1553">
            <v>413.29998779296898</v>
          </cell>
          <cell r="N1553">
            <v>0</v>
          </cell>
          <cell r="O1553">
            <v>0</v>
          </cell>
          <cell r="P1553">
            <v>0</v>
          </cell>
        </row>
        <row r="1554">
          <cell r="M1554">
            <v>413.29998779296898</v>
          </cell>
          <cell r="N1554">
            <v>2937983</v>
          </cell>
          <cell r="O1554">
            <v>358611.15625</v>
          </cell>
          <cell r="P1554">
            <v>36180</v>
          </cell>
        </row>
        <row r="1555">
          <cell r="M1555">
            <v>403.70001220703102</v>
          </cell>
          <cell r="N1555">
            <v>5444879</v>
          </cell>
          <cell r="O1555">
            <v>674770.6875</v>
          </cell>
          <cell r="P1555">
            <v>66675</v>
          </cell>
        </row>
        <row r="1556">
          <cell r="M1556">
            <v>403.70001220703102</v>
          </cell>
          <cell r="N1556">
            <v>6942291</v>
          </cell>
          <cell r="O1556">
            <v>856907.3125</v>
          </cell>
          <cell r="P1556">
            <v>86825</v>
          </cell>
        </row>
        <row r="1557">
          <cell r="M1557">
            <v>403.70001220703102</v>
          </cell>
          <cell r="N1557">
            <v>8950672</v>
          </cell>
          <cell r="O1557">
            <v>1100148.75</v>
          </cell>
          <cell r="P1557">
            <v>111625</v>
          </cell>
        </row>
        <row r="1558">
          <cell r="M1558">
            <v>403.70001220703102</v>
          </cell>
          <cell r="N1558">
            <v>11020217</v>
          </cell>
          <cell r="O1558">
            <v>1347656.125</v>
          </cell>
          <cell r="P1558">
            <v>137150</v>
          </cell>
        </row>
        <row r="1559">
          <cell r="M1559">
            <v>403.70001220703102</v>
          </cell>
          <cell r="N1559">
            <v>3117967.5</v>
          </cell>
          <cell r="O1559">
            <v>389693.15625</v>
          </cell>
          <cell r="P1559">
            <v>38250</v>
          </cell>
        </row>
        <row r="1560">
          <cell r="M1560">
            <v>403.70001220703102</v>
          </cell>
          <cell r="N1560">
            <v>3030590</v>
          </cell>
          <cell r="O1560">
            <v>373345.625</v>
          </cell>
          <cell r="P1560">
            <v>37380</v>
          </cell>
        </row>
        <row r="1561">
          <cell r="M1561">
            <v>413.29998779296898</v>
          </cell>
          <cell r="N1561">
            <v>0</v>
          </cell>
          <cell r="O1561">
            <v>0</v>
          </cell>
          <cell r="P1561">
            <v>0</v>
          </cell>
        </row>
        <row r="1562">
          <cell r="M1562">
            <v>413.29998779296898</v>
          </cell>
          <cell r="N1562">
            <v>0</v>
          </cell>
          <cell r="O1562">
            <v>0</v>
          </cell>
          <cell r="P1562">
            <v>0</v>
          </cell>
        </row>
        <row r="1563">
          <cell r="M1563">
            <v>413.29998779296898</v>
          </cell>
          <cell r="N1563">
            <v>0</v>
          </cell>
          <cell r="O1563">
            <v>0</v>
          </cell>
          <cell r="P1563">
            <v>0</v>
          </cell>
        </row>
        <row r="1564">
          <cell r="M1564">
            <v>413.29998779296898</v>
          </cell>
          <cell r="N1564">
            <v>0</v>
          </cell>
          <cell r="O1564">
            <v>0</v>
          </cell>
          <cell r="P1564">
            <v>0</v>
          </cell>
        </row>
        <row r="1565">
          <cell r="M1565">
            <v>413.29998779296898</v>
          </cell>
          <cell r="N1565">
            <v>0</v>
          </cell>
          <cell r="O1565">
            <v>0</v>
          </cell>
          <cell r="P1565">
            <v>0</v>
          </cell>
        </row>
        <row r="1566">
          <cell r="M1566">
            <v>413.29998779296898</v>
          </cell>
          <cell r="N1566">
            <v>833681.4375</v>
          </cell>
          <cell r="O1566">
            <v>128694.1015625</v>
          </cell>
          <cell r="P1566">
            <v>12822</v>
          </cell>
        </row>
        <row r="1567">
          <cell r="M1567">
            <v>403.70001220703102</v>
          </cell>
          <cell r="N1567">
            <v>0</v>
          </cell>
          <cell r="O1567">
            <v>0</v>
          </cell>
          <cell r="P1567">
            <v>0</v>
          </cell>
        </row>
        <row r="1568">
          <cell r="M1568">
            <v>403.70001220703102</v>
          </cell>
          <cell r="N1568">
            <v>4636091</v>
          </cell>
          <cell r="O1568">
            <v>719919.8125</v>
          </cell>
          <cell r="P1568">
            <v>72400</v>
          </cell>
        </row>
        <row r="1569">
          <cell r="M1569">
            <v>403.70001220703102</v>
          </cell>
          <cell r="N1569">
            <v>8146295.5</v>
          </cell>
          <cell r="O1569">
            <v>1254847.125</v>
          </cell>
          <cell r="P1569">
            <v>127325</v>
          </cell>
        </row>
        <row r="1570">
          <cell r="M1570">
            <v>403.70001220703102</v>
          </cell>
          <cell r="N1570">
            <v>8602466</v>
          </cell>
          <cell r="O1570">
            <v>1319337.75</v>
          </cell>
          <cell r="P1570">
            <v>133925</v>
          </cell>
        </row>
        <row r="1571">
          <cell r="M1571">
            <v>403.70001220703102</v>
          </cell>
          <cell r="N1571">
            <v>2751110.25</v>
          </cell>
          <cell r="O1571">
            <v>427213.5625</v>
          </cell>
          <cell r="P1571">
            <v>42500</v>
          </cell>
        </row>
        <row r="1572">
          <cell r="M1572">
            <v>403.70001220703102</v>
          </cell>
          <cell r="N1572">
            <v>3346497.75</v>
          </cell>
          <cell r="O1572">
            <v>517630.28125</v>
          </cell>
          <cell r="P1572">
            <v>52194</v>
          </cell>
        </row>
        <row r="1573">
          <cell r="M1573">
            <v>413.29998779296898</v>
          </cell>
          <cell r="N1573">
            <v>892815.375</v>
          </cell>
          <cell r="O1573">
            <v>111093.6484375</v>
          </cell>
          <cell r="P1573">
            <v>11076</v>
          </cell>
        </row>
        <row r="1574">
          <cell r="M1574">
            <v>413.29998779296898</v>
          </cell>
          <cell r="N1574">
            <v>0</v>
          </cell>
          <cell r="O1574">
            <v>0</v>
          </cell>
          <cell r="P1574">
            <v>0</v>
          </cell>
        </row>
        <row r="1575">
          <cell r="M1575">
            <v>413.29998779296898</v>
          </cell>
          <cell r="N1575">
            <v>0</v>
          </cell>
          <cell r="O1575">
            <v>0</v>
          </cell>
          <cell r="P1575">
            <v>0</v>
          </cell>
        </row>
        <row r="1576">
          <cell r="M1576">
            <v>413.29998779296898</v>
          </cell>
          <cell r="N1576">
            <v>0</v>
          </cell>
          <cell r="O1576">
            <v>0</v>
          </cell>
          <cell r="P1576">
            <v>0</v>
          </cell>
        </row>
        <row r="1577">
          <cell r="M1577">
            <v>413.29998779296898</v>
          </cell>
          <cell r="N1577">
            <v>0</v>
          </cell>
          <cell r="O1577">
            <v>0</v>
          </cell>
          <cell r="P1577">
            <v>0</v>
          </cell>
        </row>
        <row r="1578">
          <cell r="M1578">
            <v>413.29998779296898</v>
          </cell>
          <cell r="N1578">
            <v>0</v>
          </cell>
          <cell r="O1578">
            <v>0</v>
          </cell>
          <cell r="P1578">
            <v>0</v>
          </cell>
        </row>
        <row r="1579">
          <cell r="M1579">
            <v>403.70001220703102</v>
          </cell>
          <cell r="N1579">
            <v>0</v>
          </cell>
          <cell r="O1579">
            <v>0</v>
          </cell>
          <cell r="P1579">
            <v>0</v>
          </cell>
        </row>
        <row r="1580">
          <cell r="M1580">
            <v>403.70001220703102</v>
          </cell>
          <cell r="N1580">
            <v>1607625.75</v>
          </cell>
          <cell r="O1580">
            <v>316042.5</v>
          </cell>
          <cell r="P1580">
            <v>31625</v>
          </cell>
        </row>
        <row r="1581">
          <cell r="M1581">
            <v>403.70001220703102</v>
          </cell>
          <cell r="N1581">
            <v>6733588.5</v>
          </cell>
          <cell r="O1581">
            <v>1309967.625</v>
          </cell>
          <cell r="P1581">
            <v>132925</v>
          </cell>
        </row>
        <row r="1582">
          <cell r="M1582">
            <v>403.70001220703102</v>
          </cell>
          <cell r="N1582">
            <v>5052850</v>
          </cell>
          <cell r="O1582">
            <v>980678.5625</v>
          </cell>
          <cell r="P1582">
            <v>99100</v>
          </cell>
        </row>
        <row r="1583">
          <cell r="M1583">
            <v>403.70001220703102</v>
          </cell>
          <cell r="N1583">
            <v>2260182.25</v>
          </cell>
          <cell r="O1583">
            <v>440400.78125</v>
          </cell>
          <cell r="P1583">
            <v>44000</v>
          </cell>
        </row>
        <row r="1584">
          <cell r="M1584">
            <v>403.70001220703102</v>
          </cell>
          <cell r="N1584">
            <v>5294446.5</v>
          </cell>
          <cell r="O1584">
            <v>1027765.3125</v>
          </cell>
          <cell r="P1584">
            <v>104373</v>
          </cell>
        </row>
        <row r="1585">
          <cell r="M1585">
            <v>413.29998779296898</v>
          </cell>
          <cell r="N1585">
            <v>0</v>
          </cell>
          <cell r="O1585">
            <v>0</v>
          </cell>
          <cell r="P1585">
            <v>0</v>
          </cell>
        </row>
        <row r="1586">
          <cell r="M1586">
            <v>413.29998779296898</v>
          </cell>
          <cell r="N1586">
            <v>6572076.5</v>
          </cell>
          <cell r="O1586">
            <v>997922.125</v>
          </cell>
          <cell r="P1586">
            <v>101313</v>
          </cell>
        </row>
        <row r="1587">
          <cell r="M1587">
            <v>413.29998779296898</v>
          </cell>
          <cell r="N1587">
            <v>0</v>
          </cell>
          <cell r="O1587">
            <v>0</v>
          </cell>
          <cell r="P1587">
            <v>0</v>
          </cell>
        </row>
        <row r="1588">
          <cell r="M1588">
            <v>413.29998779296898</v>
          </cell>
          <cell r="N1588">
            <v>0</v>
          </cell>
          <cell r="O1588">
            <v>0</v>
          </cell>
          <cell r="P1588">
            <v>0</v>
          </cell>
        </row>
        <row r="1589">
          <cell r="M1589">
            <v>413.29998779296898</v>
          </cell>
          <cell r="N1589">
            <v>0</v>
          </cell>
          <cell r="O1589">
            <v>0</v>
          </cell>
          <cell r="P1589">
            <v>0</v>
          </cell>
        </row>
        <row r="1590">
          <cell r="M1590">
            <v>413.29998779296898</v>
          </cell>
          <cell r="N1590">
            <v>1838748.125</v>
          </cell>
          <cell r="O1590">
            <v>347228.71875</v>
          </cell>
          <cell r="P1590">
            <v>34959</v>
          </cell>
        </row>
        <row r="1591">
          <cell r="M1591">
            <v>403.70001220703102</v>
          </cell>
          <cell r="N1591">
            <v>0</v>
          </cell>
          <cell r="O1591">
            <v>0</v>
          </cell>
          <cell r="P1591">
            <v>0</v>
          </cell>
        </row>
        <row r="1592">
          <cell r="M1592">
            <v>403.70001220703102</v>
          </cell>
          <cell r="N1592">
            <v>1782220.75</v>
          </cell>
          <cell r="O1592">
            <v>341890.4375</v>
          </cell>
          <cell r="P1592">
            <v>33975</v>
          </cell>
        </row>
        <row r="1593">
          <cell r="M1593">
            <v>403.70001220703102</v>
          </cell>
          <cell r="N1593">
            <v>6889509</v>
          </cell>
          <cell r="O1593">
            <v>1309887.875</v>
          </cell>
          <cell r="P1593">
            <v>132875</v>
          </cell>
        </row>
        <row r="1594">
          <cell r="M1594">
            <v>403.70001220703102</v>
          </cell>
          <cell r="N1594">
            <v>6326913</v>
          </cell>
          <cell r="O1594">
            <v>1196946.75</v>
          </cell>
          <cell r="P1594">
            <v>121375</v>
          </cell>
        </row>
        <row r="1595">
          <cell r="M1595">
            <v>403.70001220703102</v>
          </cell>
          <cell r="N1595">
            <v>0</v>
          </cell>
          <cell r="O1595">
            <v>0</v>
          </cell>
          <cell r="P1595">
            <v>0</v>
          </cell>
        </row>
        <row r="1596">
          <cell r="M1596">
            <v>403.70001220703102</v>
          </cell>
          <cell r="N1596">
            <v>5326777</v>
          </cell>
          <cell r="O1596">
            <v>1010566.25</v>
          </cell>
          <cell r="P1596">
            <v>102552</v>
          </cell>
        </row>
        <row r="1597">
          <cell r="M1597">
            <v>413.29998779296898</v>
          </cell>
          <cell r="N1597">
            <v>1957737</v>
          </cell>
          <cell r="O1597">
            <v>301638.125</v>
          </cell>
          <cell r="P1597">
            <v>28713</v>
          </cell>
        </row>
        <row r="1598">
          <cell r="M1598">
            <v>413.29998779296898</v>
          </cell>
          <cell r="N1598">
            <v>3807509</v>
          </cell>
          <cell r="O1598">
            <v>565925.125</v>
          </cell>
          <cell r="P1598">
            <v>57510</v>
          </cell>
        </row>
        <row r="1599">
          <cell r="M1599">
            <v>413.29998779296898</v>
          </cell>
          <cell r="N1599">
            <v>0</v>
          </cell>
          <cell r="O1599">
            <v>0</v>
          </cell>
          <cell r="P1599">
            <v>0</v>
          </cell>
        </row>
        <row r="1600">
          <cell r="M1600">
            <v>413.29998779296898</v>
          </cell>
          <cell r="N1600">
            <v>0</v>
          </cell>
          <cell r="O1600">
            <v>0</v>
          </cell>
          <cell r="P1600">
            <v>0</v>
          </cell>
        </row>
        <row r="1601">
          <cell r="M1601">
            <v>413.29998779296898</v>
          </cell>
          <cell r="N1601">
            <v>0</v>
          </cell>
          <cell r="O1601">
            <v>0</v>
          </cell>
          <cell r="P1601">
            <v>0</v>
          </cell>
        </row>
        <row r="1602">
          <cell r="M1602">
            <v>413.29998779296898</v>
          </cell>
          <cell r="N1602">
            <v>0</v>
          </cell>
          <cell r="O1602">
            <v>0</v>
          </cell>
          <cell r="P1602">
            <v>0</v>
          </cell>
        </row>
        <row r="1603">
          <cell r="M1603">
            <v>403.70001220703102</v>
          </cell>
          <cell r="N1603">
            <v>0</v>
          </cell>
          <cell r="O1603">
            <v>0</v>
          </cell>
          <cell r="P1603">
            <v>0</v>
          </cell>
        </row>
        <row r="1604">
          <cell r="M1604">
            <v>403.70001220703102</v>
          </cell>
          <cell r="N1604">
            <v>2080471.375</v>
          </cell>
          <cell r="O1604">
            <v>390035.46875</v>
          </cell>
          <cell r="P1604">
            <v>38625</v>
          </cell>
        </row>
        <row r="1605">
          <cell r="M1605">
            <v>403.70001220703102</v>
          </cell>
          <cell r="N1605">
            <v>6421748.5</v>
          </cell>
          <cell r="O1605">
            <v>1192191.875</v>
          </cell>
          <cell r="P1605">
            <v>121100</v>
          </cell>
        </row>
        <row r="1606">
          <cell r="M1606">
            <v>403.70001220703102</v>
          </cell>
          <cell r="N1606">
            <v>5811293.5</v>
          </cell>
          <cell r="O1606">
            <v>1077927.25</v>
          </cell>
          <cell r="P1606">
            <v>108900</v>
          </cell>
        </row>
        <row r="1607">
          <cell r="M1607">
            <v>403.70001220703102</v>
          </cell>
          <cell r="N1607">
            <v>0</v>
          </cell>
          <cell r="O1607">
            <v>0</v>
          </cell>
          <cell r="P1607">
            <v>0</v>
          </cell>
        </row>
        <row r="1608">
          <cell r="M1608">
            <v>403.70001220703102</v>
          </cell>
          <cell r="N1608">
            <v>5110689.5</v>
          </cell>
          <cell r="O1608">
            <v>950611.1875</v>
          </cell>
          <cell r="P1608">
            <v>95943</v>
          </cell>
        </row>
        <row r="1609">
          <cell r="M1609">
            <v>413.29998779296898</v>
          </cell>
          <cell r="N1609">
            <v>0</v>
          </cell>
          <cell r="O1609">
            <v>0</v>
          </cell>
          <cell r="P1609">
            <v>0</v>
          </cell>
        </row>
        <row r="1610">
          <cell r="M1610">
            <v>413.29998779296898</v>
          </cell>
          <cell r="N1610">
            <v>7787304</v>
          </cell>
          <cell r="O1610">
            <v>1129492.5</v>
          </cell>
          <cell r="P1610">
            <v>114096</v>
          </cell>
        </row>
        <row r="1611">
          <cell r="M1611">
            <v>413.29998779296898</v>
          </cell>
          <cell r="N1611">
            <v>0</v>
          </cell>
          <cell r="O1611">
            <v>0</v>
          </cell>
          <cell r="P1611">
            <v>0</v>
          </cell>
        </row>
        <row r="1612">
          <cell r="M1612">
            <v>413.29998779296898</v>
          </cell>
          <cell r="N1612">
            <v>0</v>
          </cell>
          <cell r="O1612">
            <v>0</v>
          </cell>
          <cell r="P1612">
            <v>0</v>
          </cell>
        </row>
        <row r="1613">
          <cell r="M1613">
            <v>413.29998779296898</v>
          </cell>
          <cell r="N1613">
            <v>0</v>
          </cell>
          <cell r="O1613">
            <v>0</v>
          </cell>
          <cell r="P1613">
            <v>0</v>
          </cell>
        </row>
        <row r="1614">
          <cell r="M1614">
            <v>413.29998779296898</v>
          </cell>
          <cell r="N1614">
            <v>1290863.375</v>
          </cell>
          <cell r="O1614">
            <v>237874.765625</v>
          </cell>
          <cell r="P1614">
            <v>23598</v>
          </cell>
        </row>
        <row r="1615">
          <cell r="M1615">
            <v>403.70001220703102</v>
          </cell>
          <cell r="N1615">
            <v>0</v>
          </cell>
          <cell r="O1615">
            <v>0</v>
          </cell>
          <cell r="P1615">
            <v>0</v>
          </cell>
        </row>
        <row r="1616">
          <cell r="M1616">
            <v>403.70001220703102</v>
          </cell>
          <cell r="N1616">
            <v>0</v>
          </cell>
          <cell r="O1616">
            <v>0</v>
          </cell>
          <cell r="P1616">
            <v>0</v>
          </cell>
        </row>
        <row r="1617">
          <cell r="M1617">
            <v>403.70001220703102</v>
          </cell>
          <cell r="N1617">
            <v>5797455.5</v>
          </cell>
          <cell r="O1617">
            <v>1074275.375</v>
          </cell>
          <cell r="P1617">
            <v>108925</v>
          </cell>
        </row>
        <row r="1618">
          <cell r="M1618">
            <v>403.70001220703102</v>
          </cell>
          <cell r="N1618">
            <v>7142049.5</v>
          </cell>
          <cell r="O1618">
            <v>1316604.5</v>
          </cell>
          <cell r="P1618">
            <v>133575</v>
          </cell>
        </row>
        <row r="1619">
          <cell r="M1619">
            <v>403.70001220703102</v>
          </cell>
          <cell r="N1619">
            <v>2729604.25</v>
          </cell>
          <cell r="O1619">
            <v>506210.09375</v>
          </cell>
          <cell r="P1619">
            <v>50875</v>
          </cell>
        </row>
        <row r="1620">
          <cell r="M1620">
            <v>403.70001220703102</v>
          </cell>
          <cell r="N1620">
            <v>3861005</v>
          </cell>
          <cell r="O1620">
            <v>712909.5</v>
          </cell>
          <cell r="P1620">
            <v>72399</v>
          </cell>
        </row>
        <row r="1621">
          <cell r="M1621">
            <v>413.29998779296898</v>
          </cell>
          <cell r="N1621">
            <v>0</v>
          </cell>
          <cell r="O1621">
            <v>0</v>
          </cell>
          <cell r="P1621">
            <v>0</v>
          </cell>
        </row>
        <row r="1622">
          <cell r="M1622">
            <v>413.29998779296898</v>
          </cell>
          <cell r="N1622">
            <v>5237928.5</v>
          </cell>
          <cell r="O1622">
            <v>755639.125</v>
          </cell>
          <cell r="P1622">
            <v>76491</v>
          </cell>
        </row>
        <row r="1623">
          <cell r="M1623">
            <v>413.29998779296898</v>
          </cell>
          <cell r="N1623">
            <v>0</v>
          </cell>
          <cell r="O1623">
            <v>0</v>
          </cell>
          <cell r="P1623">
            <v>0</v>
          </cell>
        </row>
        <row r="1624">
          <cell r="M1624">
            <v>413.29998779296898</v>
          </cell>
          <cell r="N1624">
            <v>0</v>
          </cell>
          <cell r="O1624">
            <v>0</v>
          </cell>
          <cell r="P1624">
            <v>0</v>
          </cell>
        </row>
        <row r="1625">
          <cell r="M1625">
            <v>413.29998779296898</v>
          </cell>
          <cell r="N1625">
            <v>0</v>
          </cell>
          <cell r="O1625">
            <v>0</v>
          </cell>
          <cell r="P1625">
            <v>0</v>
          </cell>
        </row>
        <row r="1626">
          <cell r="M1626">
            <v>413.29998779296898</v>
          </cell>
          <cell r="N1626">
            <v>1635270.25</v>
          </cell>
          <cell r="O1626">
            <v>300059.9375</v>
          </cell>
          <cell r="P1626">
            <v>29718</v>
          </cell>
        </row>
        <row r="1627">
          <cell r="M1627">
            <v>403.70001220703102</v>
          </cell>
          <cell r="N1627">
            <v>0</v>
          </cell>
          <cell r="O1627">
            <v>0</v>
          </cell>
          <cell r="P1627">
            <v>0</v>
          </cell>
        </row>
        <row r="1628">
          <cell r="M1628">
            <v>403.70001220703102</v>
          </cell>
          <cell r="N1628">
            <v>0</v>
          </cell>
          <cell r="O1628">
            <v>0</v>
          </cell>
          <cell r="P1628">
            <v>0</v>
          </cell>
        </row>
        <row r="1629">
          <cell r="M1629">
            <v>403.70001220703102</v>
          </cell>
          <cell r="N1629">
            <v>6865478</v>
          </cell>
          <cell r="O1629">
            <v>1269409.625</v>
          </cell>
          <cell r="P1629">
            <v>128471.171875</v>
          </cell>
        </row>
        <row r="1630">
          <cell r="M1630">
            <v>403.70001220703102</v>
          </cell>
          <cell r="N1630">
            <v>7253386</v>
          </cell>
          <cell r="O1630">
            <v>1331981.625</v>
          </cell>
          <cell r="P1630">
            <v>135196.171875</v>
          </cell>
        </row>
        <row r="1631">
          <cell r="M1631">
            <v>403.70001220703102</v>
          </cell>
          <cell r="N1631">
            <v>0</v>
          </cell>
          <cell r="O1631">
            <v>0</v>
          </cell>
          <cell r="P1631">
            <v>0</v>
          </cell>
        </row>
        <row r="1632">
          <cell r="M1632">
            <v>403.70001220703102</v>
          </cell>
          <cell r="N1632">
            <v>2522477.25</v>
          </cell>
          <cell r="O1632">
            <v>469431.78125</v>
          </cell>
          <cell r="P1632">
            <v>46935</v>
          </cell>
        </row>
        <row r="1633">
          <cell r="M1633">
            <v>413.29998779296898</v>
          </cell>
          <cell r="N1633">
            <v>339855.3125</v>
          </cell>
          <cell r="O1633">
            <v>50112.109375</v>
          </cell>
          <cell r="P1633">
            <v>4956</v>
          </cell>
        </row>
        <row r="1634">
          <cell r="M1634">
            <v>413.29998779296898</v>
          </cell>
          <cell r="N1634">
            <v>3557225.25</v>
          </cell>
          <cell r="O1634">
            <v>510631.84375</v>
          </cell>
          <cell r="P1634">
            <v>51847.171875</v>
          </cell>
        </row>
        <row r="1635">
          <cell r="M1635">
            <v>413.29998779296898</v>
          </cell>
          <cell r="N1635">
            <v>0</v>
          </cell>
          <cell r="O1635">
            <v>0</v>
          </cell>
          <cell r="P1635">
            <v>0</v>
          </cell>
        </row>
        <row r="1636">
          <cell r="M1636">
            <v>413.29998779296898</v>
          </cell>
          <cell r="N1636">
            <v>0</v>
          </cell>
          <cell r="O1636">
            <v>0</v>
          </cell>
          <cell r="P1636">
            <v>0</v>
          </cell>
        </row>
        <row r="1637">
          <cell r="M1637">
            <v>413.29998779296898</v>
          </cell>
          <cell r="N1637">
            <v>0</v>
          </cell>
          <cell r="O1637">
            <v>0</v>
          </cell>
          <cell r="P1637">
            <v>0</v>
          </cell>
        </row>
        <row r="1638">
          <cell r="M1638">
            <v>413.29998779296898</v>
          </cell>
          <cell r="N1638">
            <v>1674197.625</v>
          </cell>
          <cell r="O1638">
            <v>305972.9375</v>
          </cell>
          <cell r="P1638">
            <v>30375</v>
          </cell>
        </row>
        <row r="1639">
          <cell r="M1639">
            <v>403.70001220703102</v>
          </cell>
          <cell r="N1639">
            <v>0</v>
          </cell>
          <cell r="O1639">
            <v>0</v>
          </cell>
          <cell r="P1639">
            <v>0</v>
          </cell>
        </row>
        <row r="1640">
          <cell r="M1640">
            <v>403.70001220703102</v>
          </cell>
          <cell r="N1640">
            <v>0</v>
          </cell>
          <cell r="O1640">
            <v>0</v>
          </cell>
          <cell r="P1640">
            <v>0</v>
          </cell>
        </row>
        <row r="1641">
          <cell r="M1641">
            <v>403.70001220703102</v>
          </cell>
          <cell r="N1641">
            <v>7117034.5</v>
          </cell>
          <cell r="O1641">
            <v>1310672.625</v>
          </cell>
          <cell r="P1641">
            <v>132750</v>
          </cell>
        </row>
        <row r="1642">
          <cell r="M1642">
            <v>403.70001220703102</v>
          </cell>
          <cell r="N1642">
            <v>7044269</v>
          </cell>
          <cell r="O1642">
            <v>1288234.125</v>
          </cell>
          <cell r="P1642">
            <v>130775</v>
          </cell>
        </row>
        <row r="1643">
          <cell r="M1643">
            <v>403.70001220703102</v>
          </cell>
          <cell r="N1643">
            <v>2457468.5</v>
          </cell>
          <cell r="O1643">
            <v>452495.46875</v>
          </cell>
          <cell r="P1643">
            <v>45475</v>
          </cell>
        </row>
        <row r="1644">
          <cell r="M1644">
            <v>403.70001220703102</v>
          </cell>
          <cell r="N1644">
            <v>4007551.75</v>
          </cell>
          <cell r="O1644">
            <v>734204.8125</v>
          </cell>
          <cell r="P1644">
            <v>74634</v>
          </cell>
        </row>
        <row r="1645">
          <cell r="M1645">
            <v>413.29998779296898</v>
          </cell>
          <cell r="N1645">
            <v>0</v>
          </cell>
          <cell r="O1645">
            <v>0</v>
          </cell>
          <cell r="P1645">
            <v>0</v>
          </cell>
        </row>
        <row r="1646">
          <cell r="M1646">
            <v>413.29998779296898</v>
          </cell>
          <cell r="N1646">
            <v>4200208</v>
          </cell>
          <cell r="O1646">
            <v>601002.625</v>
          </cell>
          <cell r="P1646">
            <v>60321</v>
          </cell>
        </row>
        <row r="1647">
          <cell r="M1647">
            <v>413.29998779296898</v>
          </cell>
          <cell r="N1647">
            <v>0</v>
          </cell>
          <cell r="O1647">
            <v>0</v>
          </cell>
          <cell r="P1647">
            <v>0</v>
          </cell>
        </row>
        <row r="1648">
          <cell r="M1648">
            <v>413.29998779296898</v>
          </cell>
          <cell r="N1648">
            <v>0</v>
          </cell>
          <cell r="O1648">
            <v>0</v>
          </cell>
          <cell r="P1648">
            <v>0</v>
          </cell>
        </row>
        <row r="1649">
          <cell r="M1649">
            <v>413.29998779296898</v>
          </cell>
          <cell r="N1649">
            <v>0</v>
          </cell>
          <cell r="O1649">
            <v>0</v>
          </cell>
          <cell r="P1649">
            <v>0</v>
          </cell>
        </row>
        <row r="1650">
          <cell r="M1650">
            <v>413.29998779296898</v>
          </cell>
          <cell r="N1650">
            <v>0</v>
          </cell>
          <cell r="O1650">
            <v>0</v>
          </cell>
          <cell r="P1650">
            <v>0</v>
          </cell>
        </row>
        <row r="1651">
          <cell r="M1651">
            <v>403.70001220703102</v>
          </cell>
          <cell r="N1651">
            <v>0</v>
          </cell>
          <cell r="O1651">
            <v>0</v>
          </cell>
          <cell r="P1651">
            <v>0</v>
          </cell>
        </row>
        <row r="1652">
          <cell r="M1652">
            <v>403.70001220703102</v>
          </cell>
          <cell r="N1652">
            <v>2066475.375</v>
          </cell>
          <cell r="O1652">
            <v>381907.125</v>
          </cell>
          <cell r="P1652">
            <v>38375</v>
          </cell>
        </row>
        <row r="1653">
          <cell r="M1653">
            <v>403.70001220703102</v>
          </cell>
          <cell r="N1653">
            <v>7377265</v>
          </cell>
          <cell r="O1653">
            <v>1350611.25</v>
          </cell>
          <cell r="P1653">
            <v>137225</v>
          </cell>
        </row>
        <row r="1654">
          <cell r="M1654">
            <v>403.70001220703102</v>
          </cell>
          <cell r="N1654">
            <v>6661192</v>
          </cell>
          <cell r="O1654">
            <v>1213539.875</v>
          </cell>
          <cell r="P1654">
            <v>123175</v>
          </cell>
        </row>
        <row r="1655">
          <cell r="M1655">
            <v>403.70001220703102</v>
          </cell>
          <cell r="N1655">
            <v>3733414</v>
          </cell>
          <cell r="O1655">
            <v>680969.4375</v>
          </cell>
          <cell r="P1655">
            <v>68800</v>
          </cell>
        </row>
        <row r="1656">
          <cell r="M1656">
            <v>403.70001220703102</v>
          </cell>
          <cell r="N1656">
            <v>5370703.5</v>
          </cell>
          <cell r="O1656">
            <v>981757.25</v>
          </cell>
          <cell r="P1656">
            <v>99567</v>
          </cell>
        </row>
        <row r="1657">
          <cell r="M1657">
            <v>413.29998779296898</v>
          </cell>
          <cell r="N1657">
            <v>1289561.625</v>
          </cell>
          <cell r="O1657">
            <v>190061.859375</v>
          </cell>
          <cell r="P1657">
            <v>18414</v>
          </cell>
        </row>
        <row r="1658">
          <cell r="M1658">
            <v>413.29998779296898</v>
          </cell>
          <cell r="N1658">
            <v>4275071</v>
          </cell>
          <cell r="O1658">
            <v>605063.625</v>
          </cell>
          <cell r="P1658">
            <v>61509</v>
          </cell>
        </row>
        <row r="1659">
          <cell r="M1659">
            <v>413.29998779296898</v>
          </cell>
          <cell r="N1659">
            <v>0</v>
          </cell>
          <cell r="O1659">
            <v>0</v>
          </cell>
          <cell r="P1659">
            <v>0</v>
          </cell>
        </row>
        <row r="1660">
          <cell r="M1660">
            <v>413.29998779296898</v>
          </cell>
          <cell r="N1660">
            <v>0</v>
          </cell>
          <cell r="O1660">
            <v>0</v>
          </cell>
          <cell r="P1660">
            <v>0</v>
          </cell>
        </row>
        <row r="1661">
          <cell r="M1661">
            <v>413.29998779296898</v>
          </cell>
          <cell r="N1661">
            <v>0</v>
          </cell>
          <cell r="O1661">
            <v>0</v>
          </cell>
          <cell r="P1661">
            <v>0</v>
          </cell>
        </row>
        <row r="1662">
          <cell r="M1662">
            <v>413.29998779296898</v>
          </cell>
          <cell r="N1662">
            <v>1916828.875</v>
          </cell>
          <cell r="O1662">
            <v>347228.71875</v>
          </cell>
          <cell r="P1662">
            <v>34959</v>
          </cell>
        </row>
        <row r="1663">
          <cell r="M1663">
            <v>403.70001220703102</v>
          </cell>
          <cell r="N1663">
            <v>0</v>
          </cell>
          <cell r="O1663">
            <v>0</v>
          </cell>
          <cell r="P1663">
            <v>0</v>
          </cell>
        </row>
        <row r="1664">
          <cell r="M1664">
            <v>403.70001220703102</v>
          </cell>
          <cell r="N1664">
            <v>4228925.5</v>
          </cell>
          <cell r="O1664">
            <v>777908.3125</v>
          </cell>
          <cell r="P1664">
            <v>78100</v>
          </cell>
        </row>
        <row r="1665">
          <cell r="M1665">
            <v>403.70001220703102</v>
          </cell>
          <cell r="N1665">
            <v>7296358.5</v>
          </cell>
          <cell r="O1665">
            <v>1330531</v>
          </cell>
          <cell r="P1665">
            <v>135125</v>
          </cell>
        </row>
        <row r="1666">
          <cell r="M1666">
            <v>403.70001220703102</v>
          </cell>
          <cell r="N1666">
            <v>6687718</v>
          </cell>
          <cell r="O1666">
            <v>1213539.875</v>
          </cell>
          <cell r="P1666">
            <v>123175</v>
          </cell>
        </row>
        <row r="1667">
          <cell r="M1667">
            <v>403.70001220703102</v>
          </cell>
          <cell r="N1667">
            <v>3401579.5</v>
          </cell>
          <cell r="O1667">
            <v>617974.4375</v>
          </cell>
          <cell r="P1667">
            <v>62500</v>
          </cell>
        </row>
        <row r="1668">
          <cell r="M1668">
            <v>403.70001220703102</v>
          </cell>
          <cell r="N1668">
            <v>6151610</v>
          </cell>
          <cell r="O1668">
            <v>1116841</v>
          </cell>
          <cell r="P1668">
            <v>113652</v>
          </cell>
        </row>
        <row r="1669">
          <cell r="M1669">
            <v>413.29998779296898</v>
          </cell>
          <cell r="N1669">
            <v>1298583.625</v>
          </cell>
          <cell r="O1669">
            <v>190061.859375</v>
          </cell>
          <cell r="P1669">
            <v>18414</v>
          </cell>
        </row>
        <row r="1670">
          <cell r="M1670">
            <v>413.29998779296898</v>
          </cell>
          <cell r="N1670">
            <v>2336250.75</v>
          </cell>
          <cell r="O1670">
            <v>329555.21875</v>
          </cell>
          <cell r="P1670">
            <v>33345</v>
          </cell>
        </row>
        <row r="1671">
          <cell r="M1671">
            <v>413.29998779296898</v>
          </cell>
          <cell r="N1671">
            <v>0</v>
          </cell>
          <cell r="O1671">
            <v>0</v>
          </cell>
          <cell r="P1671">
            <v>0</v>
          </cell>
        </row>
        <row r="1672">
          <cell r="M1672">
            <v>413.29998779296898</v>
          </cell>
          <cell r="N1672">
            <v>0</v>
          </cell>
          <cell r="O1672">
            <v>0</v>
          </cell>
          <cell r="P1672">
            <v>0</v>
          </cell>
        </row>
        <row r="1673">
          <cell r="M1673">
            <v>413.29998779296898</v>
          </cell>
          <cell r="N1673">
            <v>0</v>
          </cell>
          <cell r="O1673">
            <v>0</v>
          </cell>
          <cell r="P1673">
            <v>0</v>
          </cell>
        </row>
        <row r="1674">
          <cell r="M1674">
            <v>413.29998779296898</v>
          </cell>
          <cell r="N1674">
            <v>1971192.25</v>
          </cell>
          <cell r="O1674">
            <v>347228.71875</v>
          </cell>
          <cell r="P1674">
            <v>34959</v>
          </cell>
        </row>
        <row r="1675">
          <cell r="M1675">
            <v>403.70001220703102</v>
          </cell>
          <cell r="N1675">
            <v>0</v>
          </cell>
          <cell r="O1675">
            <v>0</v>
          </cell>
          <cell r="P1675">
            <v>0</v>
          </cell>
        </row>
        <row r="1676">
          <cell r="M1676">
            <v>403.70001220703102</v>
          </cell>
          <cell r="N1676">
            <v>4924775.5</v>
          </cell>
          <cell r="O1676">
            <v>880750.3125</v>
          </cell>
          <cell r="P1676">
            <v>88650</v>
          </cell>
        </row>
        <row r="1677">
          <cell r="M1677">
            <v>403.70001220703102</v>
          </cell>
          <cell r="N1677">
            <v>6878127</v>
          </cell>
          <cell r="O1677">
            <v>1219839.875</v>
          </cell>
          <cell r="P1677">
            <v>123875</v>
          </cell>
        </row>
        <row r="1678">
          <cell r="M1678">
            <v>403.70001220703102</v>
          </cell>
          <cell r="N1678">
            <v>6708367.5</v>
          </cell>
          <cell r="O1678">
            <v>1186257.875</v>
          </cell>
          <cell r="P1678">
            <v>120150</v>
          </cell>
        </row>
        <row r="1679">
          <cell r="M1679">
            <v>403.70001220703102</v>
          </cell>
          <cell r="N1679">
            <v>2651632.5</v>
          </cell>
          <cell r="O1679">
            <v>470945.4375</v>
          </cell>
          <cell r="P1679">
            <v>47525</v>
          </cell>
        </row>
        <row r="1680">
          <cell r="M1680">
            <v>403.70001220703102</v>
          </cell>
          <cell r="N1680">
            <v>5367482</v>
          </cell>
          <cell r="O1680">
            <v>947563</v>
          </cell>
          <cell r="P1680">
            <v>96507</v>
          </cell>
        </row>
        <row r="1681">
          <cell r="M1681">
            <v>413.29998779296898</v>
          </cell>
          <cell r="N1681">
            <v>2166734.5</v>
          </cell>
          <cell r="O1681">
            <v>307107.5625</v>
          </cell>
          <cell r="P1681">
            <v>29277</v>
          </cell>
        </row>
        <row r="1682">
          <cell r="M1682">
            <v>413.29998779296898</v>
          </cell>
          <cell r="N1682">
            <v>2400388.25</v>
          </cell>
          <cell r="O1682">
            <v>329555.21875</v>
          </cell>
          <cell r="P1682">
            <v>33345</v>
          </cell>
        </row>
        <row r="1683">
          <cell r="M1683">
            <v>413.29998779296898</v>
          </cell>
          <cell r="N1683">
            <v>0</v>
          </cell>
          <cell r="O1683">
            <v>0</v>
          </cell>
          <cell r="P1683">
            <v>0</v>
          </cell>
        </row>
        <row r="1684">
          <cell r="M1684">
            <v>413.29998779296898</v>
          </cell>
          <cell r="N1684">
            <v>0</v>
          </cell>
          <cell r="O1684">
            <v>0</v>
          </cell>
          <cell r="P1684">
            <v>0</v>
          </cell>
        </row>
        <row r="1685">
          <cell r="M1685">
            <v>413.29998779296898</v>
          </cell>
          <cell r="N1685">
            <v>0</v>
          </cell>
          <cell r="O1685">
            <v>0</v>
          </cell>
          <cell r="P1685">
            <v>0</v>
          </cell>
        </row>
        <row r="1686">
          <cell r="M1686">
            <v>413.29998779296898</v>
          </cell>
          <cell r="N1686">
            <v>1913778.5</v>
          </cell>
          <cell r="O1686">
            <v>327950.8125</v>
          </cell>
          <cell r="P1686">
            <v>32817</v>
          </cell>
        </row>
        <row r="1687">
          <cell r="M1687">
            <v>403.70001220703102</v>
          </cell>
          <cell r="N1687">
            <v>0</v>
          </cell>
          <cell r="O1687">
            <v>0</v>
          </cell>
          <cell r="P1687">
            <v>0</v>
          </cell>
        </row>
        <row r="1688">
          <cell r="M1688">
            <v>403.70001220703102</v>
          </cell>
          <cell r="N1688">
            <v>5373082</v>
          </cell>
          <cell r="O1688">
            <v>931602.3125</v>
          </cell>
          <cell r="P1688">
            <v>94425</v>
          </cell>
        </row>
        <row r="1689">
          <cell r="M1689">
            <v>403.70001220703102</v>
          </cell>
          <cell r="N1689">
            <v>6980067</v>
          </cell>
          <cell r="O1689">
            <v>1206281.25</v>
          </cell>
          <cell r="P1689">
            <v>122200</v>
          </cell>
        </row>
        <row r="1690">
          <cell r="M1690">
            <v>403.70001220703102</v>
          </cell>
          <cell r="N1690">
            <v>7765813</v>
          </cell>
          <cell r="O1690">
            <v>1332691.25</v>
          </cell>
          <cell r="P1690">
            <v>135275</v>
          </cell>
        </row>
        <row r="1691">
          <cell r="M1691">
            <v>403.70001220703102</v>
          </cell>
          <cell r="N1691">
            <v>434813.875</v>
          </cell>
          <cell r="O1691">
            <v>74694.890625</v>
          </cell>
          <cell r="P1691">
            <v>7600</v>
          </cell>
        </row>
        <row r="1692">
          <cell r="M1692">
            <v>403.70001220703102</v>
          </cell>
          <cell r="N1692">
            <v>5839491.5</v>
          </cell>
          <cell r="O1692">
            <v>1004822.9375</v>
          </cell>
          <cell r="P1692">
            <v>102045</v>
          </cell>
        </row>
        <row r="1693">
          <cell r="M1693">
            <v>413.29998779296898</v>
          </cell>
          <cell r="N1693">
            <v>0</v>
          </cell>
          <cell r="O1693">
            <v>0</v>
          </cell>
          <cell r="P1693">
            <v>0</v>
          </cell>
        </row>
        <row r="1694">
          <cell r="M1694">
            <v>413.29998779296898</v>
          </cell>
          <cell r="N1694">
            <v>0</v>
          </cell>
          <cell r="O1694">
            <v>0</v>
          </cell>
          <cell r="P1694">
            <v>0</v>
          </cell>
        </row>
        <row r="1695">
          <cell r="M1695">
            <v>413.29998779296898</v>
          </cell>
          <cell r="N1695">
            <v>0</v>
          </cell>
          <cell r="O1695">
            <v>0</v>
          </cell>
          <cell r="P1695">
            <v>0</v>
          </cell>
        </row>
        <row r="1696">
          <cell r="M1696">
            <v>413.29998779296898</v>
          </cell>
          <cell r="N1696">
            <v>0</v>
          </cell>
          <cell r="O1696">
            <v>0</v>
          </cell>
          <cell r="P1696">
            <v>0</v>
          </cell>
        </row>
        <row r="1697">
          <cell r="M1697">
            <v>413.29998779296898</v>
          </cell>
          <cell r="N1697">
            <v>0</v>
          </cell>
          <cell r="O1697">
            <v>0</v>
          </cell>
          <cell r="P1697">
            <v>0</v>
          </cell>
        </row>
        <row r="1698">
          <cell r="M1698">
            <v>413.29998779296898</v>
          </cell>
          <cell r="N1698">
            <v>0</v>
          </cell>
          <cell r="O1698">
            <v>0</v>
          </cell>
          <cell r="P1698">
            <v>0</v>
          </cell>
        </row>
        <row r="1699">
          <cell r="M1699">
            <v>403.70001220703102</v>
          </cell>
          <cell r="N1699">
            <v>0</v>
          </cell>
          <cell r="O1699">
            <v>0</v>
          </cell>
          <cell r="P1699">
            <v>0</v>
          </cell>
        </row>
        <row r="1700">
          <cell r="M1700">
            <v>403.70001220703102</v>
          </cell>
          <cell r="N1700">
            <v>4163706.5</v>
          </cell>
          <cell r="O1700">
            <v>702623.875</v>
          </cell>
          <cell r="P1700">
            <v>71125</v>
          </cell>
        </row>
        <row r="1701">
          <cell r="M1701">
            <v>403.70001220703102</v>
          </cell>
          <cell r="N1701">
            <v>7127889.5</v>
          </cell>
          <cell r="O1701">
            <v>1195789.625</v>
          </cell>
          <cell r="P1701">
            <v>121375</v>
          </cell>
        </row>
        <row r="1702">
          <cell r="M1702">
            <v>403.70001220703102</v>
          </cell>
          <cell r="N1702">
            <v>7124630.5</v>
          </cell>
          <cell r="O1702">
            <v>1193374.75</v>
          </cell>
          <cell r="P1702">
            <v>120600</v>
          </cell>
        </row>
        <row r="1703">
          <cell r="M1703">
            <v>403.70001220703102</v>
          </cell>
          <cell r="N1703">
            <v>2111813.5</v>
          </cell>
          <cell r="O1703">
            <v>352774.8125</v>
          </cell>
          <cell r="P1703">
            <v>35700</v>
          </cell>
        </row>
        <row r="1704">
          <cell r="M1704">
            <v>403.70001220703102</v>
          </cell>
          <cell r="N1704">
            <v>4129222</v>
          </cell>
          <cell r="O1704">
            <v>692779.5625</v>
          </cell>
          <cell r="P1704">
            <v>70125</v>
          </cell>
        </row>
        <row r="1705">
          <cell r="M1705">
            <v>413.29998779296898</v>
          </cell>
          <cell r="N1705">
            <v>3572029.75</v>
          </cell>
          <cell r="O1705">
            <v>478225.59375</v>
          </cell>
          <cell r="P1705">
            <v>46323</v>
          </cell>
        </row>
        <row r="1706">
          <cell r="M1706">
            <v>413.29998779296898</v>
          </cell>
          <cell r="N1706">
            <v>5295701.5</v>
          </cell>
          <cell r="O1706">
            <v>685983.125</v>
          </cell>
          <cell r="P1706">
            <v>68052</v>
          </cell>
        </row>
        <row r="1707">
          <cell r="M1707">
            <v>413.29998779296898</v>
          </cell>
          <cell r="N1707">
            <v>0</v>
          </cell>
          <cell r="O1707">
            <v>0</v>
          </cell>
          <cell r="P1707">
            <v>0</v>
          </cell>
        </row>
        <row r="1708">
          <cell r="M1708">
            <v>413.29998779296898</v>
          </cell>
          <cell r="N1708">
            <v>0</v>
          </cell>
          <cell r="O1708">
            <v>0</v>
          </cell>
          <cell r="P1708">
            <v>0</v>
          </cell>
        </row>
        <row r="1709">
          <cell r="M1709">
            <v>413.29998779296898</v>
          </cell>
          <cell r="N1709">
            <v>0</v>
          </cell>
          <cell r="O1709">
            <v>0</v>
          </cell>
          <cell r="P1709">
            <v>0</v>
          </cell>
        </row>
        <row r="1710">
          <cell r="M1710">
            <v>413.29998779296898</v>
          </cell>
          <cell r="N1710">
            <v>2143865.25</v>
          </cell>
          <cell r="O1710">
            <v>347228.71875</v>
          </cell>
          <cell r="P1710">
            <v>34959</v>
          </cell>
        </row>
        <row r="1711">
          <cell r="M1711">
            <v>403.70001220703102</v>
          </cell>
          <cell r="N1711">
            <v>0</v>
          </cell>
          <cell r="O1711">
            <v>0</v>
          </cell>
          <cell r="P1711">
            <v>0</v>
          </cell>
        </row>
        <row r="1712">
          <cell r="M1712">
            <v>403.70001220703102</v>
          </cell>
          <cell r="N1712">
            <v>4490858</v>
          </cell>
          <cell r="O1712">
            <v>738876.3125</v>
          </cell>
          <cell r="P1712">
            <v>74550</v>
          </cell>
        </row>
        <row r="1713">
          <cell r="M1713">
            <v>403.70001220703102</v>
          </cell>
          <cell r="N1713">
            <v>8361158</v>
          </cell>
          <cell r="O1713">
            <v>1363210.875</v>
          </cell>
          <cell r="P1713">
            <v>138625</v>
          </cell>
        </row>
        <row r="1714">
          <cell r="M1714">
            <v>403.70001220703102</v>
          </cell>
          <cell r="N1714">
            <v>7864908.5</v>
          </cell>
          <cell r="O1714">
            <v>1275917.125</v>
          </cell>
          <cell r="P1714">
            <v>129625</v>
          </cell>
        </row>
        <row r="1715">
          <cell r="M1715">
            <v>403.70001220703102</v>
          </cell>
          <cell r="N1715">
            <v>1100070.625</v>
          </cell>
          <cell r="O1715">
            <v>183273.625</v>
          </cell>
          <cell r="P1715">
            <v>17625</v>
          </cell>
        </row>
        <row r="1716">
          <cell r="M1716">
            <v>403.70001220703102</v>
          </cell>
          <cell r="N1716">
            <v>5219414</v>
          </cell>
          <cell r="O1716">
            <v>849526.25</v>
          </cell>
          <cell r="P1716">
            <v>86235</v>
          </cell>
        </row>
        <row r="1717">
          <cell r="M1717">
            <v>413.29998779296898</v>
          </cell>
          <cell r="N1717">
            <v>1394167.375</v>
          </cell>
          <cell r="O1717">
            <v>183222.828125</v>
          </cell>
          <cell r="P1717">
            <v>18135</v>
          </cell>
        </row>
        <row r="1718">
          <cell r="M1718">
            <v>413.29998779296898</v>
          </cell>
          <cell r="N1718">
            <v>1061273.25</v>
          </cell>
          <cell r="O1718">
            <v>135810.65625</v>
          </cell>
          <cell r="P1718">
            <v>13479</v>
          </cell>
        </row>
        <row r="1719">
          <cell r="M1719">
            <v>413.29998779296898</v>
          </cell>
          <cell r="N1719">
            <v>0</v>
          </cell>
          <cell r="O1719">
            <v>0</v>
          </cell>
          <cell r="P1719">
            <v>0</v>
          </cell>
        </row>
        <row r="1720">
          <cell r="M1720">
            <v>413.29998779296898</v>
          </cell>
          <cell r="N1720">
            <v>0</v>
          </cell>
          <cell r="O1720">
            <v>0</v>
          </cell>
          <cell r="P1720">
            <v>0</v>
          </cell>
        </row>
        <row r="1721">
          <cell r="M1721">
            <v>413.29998779296898</v>
          </cell>
          <cell r="N1721">
            <v>0</v>
          </cell>
          <cell r="O1721">
            <v>0</v>
          </cell>
          <cell r="P1721">
            <v>0</v>
          </cell>
        </row>
        <row r="1722">
          <cell r="M1722">
            <v>413.29998779296898</v>
          </cell>
          <cell r="N1722">
            <v>2204746.25</v>
          </cell>
          <cell r="O1722">
            <v>347228.71875</v>
          </cell>
          <cell r="P1722">
            <v>34959</v>
          </cell>
        </row>
        <row r="1723">
          <cell r="M1723">
            <v>403.70001220703102</v>
          </cell>
          <cell r="N1723">
            <v>0</v>
          </cell>
          <cell r="O1723">
            <v>0</v>
          </cell>
          <cell r="P1723">
            <v>0</v>
          </cell>
        </row>
        <row r="1724">
          <cell r="M1724">
            <v>403.70001220703102</v>
          </cell>
          <cell r="N1724">
            <v>7742548.5</v>
          </cell>
          <cell r="O1724">
            <v>1233530.125</v>
          </cell>
          <cell r="P1724">
            <v>125175</v>
          </cell>
        </row>
        <row r="1725">
          <cell r="M1725">
            <v>403.70001220703102</v>
          </cell>
          <cell r="N1725">
            <v>8744242</v>
          </cell>
          <cell r="O1725">
            <v>1386272.25</v>
          </cell>
          <cell r="P1725">
            <v>141100</v>
          </cell>
        </row>
        <row r="1726">
          <cell r="M1726">
            <v>403.70001220703102</v>
          </cell>
          <cell r="N1726">
            <v>6800211</v>
          </cell>
          <cell r="O1726">
            <v>1075566.75</v>
          </cell>
          <cell r="P1726">
            <v>108900</v>
          </cell>
        </row>
        <row r="1727">
          <cell r="M1727">
            <v>403.70001220703102</v>
          </cell>
          <cell r="N1727">
            <v>4314953.5</v>
          </cell>
          <cell r="O1727">
            <v>684060.75</v>
          </cell>
          <cell r="P1727">
            <v>68975</v>
          </cell>
        </row>
        <row r="1728">
          <cell r="M1728">
            <v>403.70001220703102</v>
          </cell>
          <cell r="N1728">
            <v>6191923.5</v>
          </cell>
          <cell r="O1728">
            <v>982266.75</v>
          </cell>
          <cell r="P1728">
            <v>99414</v>
          </cell>
        </row>
        <row r="1729">
          <cell r="M1729">
            <v>413.29998779296898</v>
          </cell>
          <cell r="N1729">
            <v>1049065.25</v>
          </cell>
          <cell r="O1729">
            <v>134854.09375</v>
          </cell>
          <cell r="P1729">
            <v>13329</v>
          </cell>
        </row>
        <row r="1730">
          <cell r="M1730">
            <v>413.29998779296898</v>
          </cell>
          <cell r="N1730">
            <v>0</v>
          </cell>
          <cell r="O1730">
            <v>0</v>
          </cell>
          <cell r="P1730">
            <v>0</v>
          </cell>
        </row>
        <row r="1731">
          <cell r="M1731">
            <v>30.799999237060501</v>
          </cell>
          <cell r="N1731">
            <v>0</v>
          </cell>
          <cell r="O1731">
            <v>0</v>
          </cell>
          <cell r="P1731">
            <v>0</v>
          </cell>
        </row>
        <row r="1732">
          <cell r="M1732">
            <v>30.799999237060501</v>
          </cell>
          <cell r="N1732">
            <v>0</v>
          </cell>
          <cell r="O1732">
            <v>0</v>
          </cell>
          <cell r="P1732">
            <v>0</v>
          </cell>
        </row>
        <row r="1733">
          <cell r="M1733">
            <v>30.799999237060501</v>
          </cell>
          <cell r="N1733">
            <v>418570.3125</v>
          </cell>
          <cell r="O1733">
            <v>331483.90625</v>
          </cell>
          <cell r="P1733">
            <v>19819.662109375</v>
          </cell>
        </row>
        <row r="1734">
          <cell r="M1734">
            <v>30.799999237060501</v>
          </cell>
          <cell r="N1734">
            <v>0</v>
          </cell>
          <cell r="O1734">
            <v>0</v>
          </cell>
          <cell r="P1734">
            <v>0</v>
          </cell>
        </row>
        <row r="1735">
          <cell r="M1735">
            <v>22.899999618530298</v>
          </cell>
          <cell r="N1735">
            <v>0</v>
          </cell>
          <cell r="O1735">
            <v>0</v>
          </cell>
          <cell r="P1735">
            <v>0</v>
          </cell>
        </row>
        <row r="1736">
          <cell r="M1736">
            <v>22.899999618530298</v>
          </cell>
          <cell r="N1736">
            <v>0</v>
          </cell>
          <cell r="O1736">
            <v>0</v>
          </cell>
          <cell r="P1736">
            <v>0</v>
          </cell>
        </row>
        <row r="1737">
          <cell r="M1737">
            <v>22.899999618530298</v>
          </cell>
          <cell r="N1737">
            <v>0</v>
          </cell>
          <cell r="O1737">
            <v>0</v>
          </cell>
          <cell r="P1737">
            <v>0</v>
          </cell>
        </row>
        <row r="1738">
          <cell r="M1738">
            <v>22.899999618530298</v>
          </cell>
          <cell r="N1738">
            <v>0</v>
          </cell>
          <cell r="O1738">
            <v>0</v>
          </cell>
          <cell r="P1738">
            <v>0</v>
          </cell>
        </row>
        <row r="1739">
          <cell r="M1739">
            <v>22.899999618530298</v>
          </cell>
          <cell r="N1739">
            <v>0</v>
          </cell>
          <cell r="O1739">
            <v>0</v>
          </cell>
          <cell r="P1739">
            <v>0</v>
          </cell>
        </row>
        <row r="1740">
          <cell r="M1740">
            <v>22.899999618530298</v>
          </cell>
          <cell r="N1740">
            <v>0</v>
          </cell>
          <cell r="O1740">
            <v>0</v>
          </cell>
          <cell r="P1740">
            <v>0</v>
          </cell>
        </row>
        <row r="1741">
          <cell r="M1741">
            <v>30.299999237060501</v>
          </cell>
          <cell r="N1741">
            <v>0</v>
          </cell>
          <cell r="O1741">
            <v>0</v>
          </cell>
          <cell r="P1741">
            <v>0</v>
          </cell>
        </row>
        <row r="1742">
          <cell r="M1742">
            <v>30.299999237060501</v>
          </cell>
          <cell r="N1742">
            <v>0</v>
          </cell>
          <cell r="O1742">
            <v>0</v>
          </cell>
          <cell r="P1742">
            <v>0</v>
          </cell>
        </row>
        <row r="1743">
          <cell r="M1743">
            <v>30.299999237060501</v>
          </cell>
          <cell r="N1743">
            <v>0</v>
          </cell>
          <cell r="O1743">
            <v>0</v>
          </cell>
          <cell r="P1743">
            <v>0</v>
          </cell>
        </row>
        <row r="1744">
          <cell r="M1744">
            <v>30.299999237060501</v>
          </cell>
          <cell r="N1744">
            <v>0</v>
          </cell>
          <cell r="O1744">
            <v>0</v>
          </cell>
          <cell r="P1744">
            <v>0</v>
          </cell>
        </row>
        <row r="1745">
          <cell r="M1745">
            <v>30.299999237060501</v>
          </cell>
          <cell r="N1745">
            <v>0</v>
          </cell>
          <cell r="O1745">
            <v>0</v>
          </cell>
          <cell r="P1745">
            <v>0</v>
          </cell>
        </row>
        <row r="1746">
          <cell r="M1746">
            <v>30.299999237060501</v>
          </cell>
          <cell r="N1746">
            <v>0</v>
          </cell>
          <cell r="O1746">
            <v>0</v>
          </cell>
          <cell r="P1746">
            <v>0</v>
          </cell>
        </row>
        <row r="1747">
          <cell r="M1747">
            <v>22.899999618530298</v>
          </cell>
          <cell r="N1747">
            <v>0</v>
          </cell>
          <cell r="O1747">
            <v>0</v>
          </cell>
          <cell r="P1747">
            <v>0</v>
          </cell>
        </row>
        <row r="1748">
          <cell r="M1748">
            <v>22.899999618530298</v>
          </cell>
          <cell r="N1748">
            <v>0</v>
          </cell>
          <cell r="O1748">
            <v>0</v>
          </cell>
          <cell r="P1748">
            <v>0</v>
          </cell>
        </row>
        <row r="1749">
          <cell r="M1749">
            <v>22.899999618530298</v>
          </cell>
          <cell r="N1749">
            <v>0</v>
          </cell>
          <cell r="O1749">
            <v>0</v>
          </cell>
          <cell r="P1749">
            <v>0</v>
          </cell>
        </row>
        <row r="1750">
          <cell r="M1750">
            <v>22.899999618530298</v>
          </cell>
          <cell r="N1750">
            <v>0</v>
          </cell>
          <cell r="O1750">
            <v>0</v>
          </cell>
          <cell r="P1750">
            <v>0</v>
          </cell>
        </row>
        <row r="1751">
          <cell r="M1751">
            <v>22.899999618530298</v>
          </cell>
          <cell r="N1751">
            <v>0</v>
          </cell>
          <cell r="O1751">
            <v>0</v>
          </cell>
          <cell r="P1751">
            <v>0</v>
          </cell>
        </row>
        <row r="1752">
          <cell r="M1752">
            <v>22.899999618530298</v>
          </cell>
          <cell r="N1752">
            <v>0</v>
          </cell>
          <cell r="O1752">
            <v>0</v>
          </cell>
          <cell r="P1752">
            <v>0</v>
          </cell>
        </row>
        <row r="1753">
          <cell r="M1753">
            <v>30.299999237060501</v>
          </cell>
          <cell r="N1753">
            <v>0</v>
          </cell>
          <cell r="O1753">
            <v>0</v>
          </cell>
          <cell r="P1753">
            <v>0</v>
          </cell>
        </row>
        <row r="1754">
          <cell r="M1754">
            <v>30.299999237060501</v>
          </cell>
          <cell r="N1754">
            <v>0</v>
          </cell>
          <cell r="O1754">
            <v>0</v>
          </cell>
          <cell r="P1754">
            <v>0</v>
          </cell>
        </row>
        <row r="1755">
          <cell r="M1755">
            <v>30.299999237060501</v>
          </cell>
          <cell r="N1755">
            <v>0</v>
          </cell>
          <cell r="O1755">
            <v>0</v>
          </cell>
          <cell r="P1755">
            <v>0</v>
          </cell>
        </row>
        <row r="1756">
          <cell r="M1756">
            <v>30.299999237060501</v>
          </cell>
          <cell r="N1756">
            <v>0</v>
          </cell>
          <cell r="O1756">
            <v>0</v>
          </cell>
          <cell r="P1756">
            <v>0</v>
          </cell>
        </row>
        <row r="1757">
          <cell r="M1757">
            <v>30.299999237060501</v>
          </cell>
          <cell r="N1757">
            <v>0</v>
          </cell>
          <cell r="O1757">
            <v>0</v>
          </cell>
          <cell r="P1757">
            <v>0</v>
          </cell>
        </row>
        <row r="1758">
          <cell r="M1758">
            <v>30.299999237060501</v>
          </cell>
          <cell r="N1758">
            <v>0</v>
          </cell>
          <cell r="O1758">
            <v>0</v>
          </cell>
          <cell r="P1758">
            <v>0</v>
          </cell>
        </row>
        <row r="1759">
          <cell r="M1759">
            <v>22.899999618530298</v>
          </cell>
          <cell r="N1759">
            <v>0</v>
          </cell>
          <cell r="O1759">
            <v>0</v>
          </cell>
          <cell r="P1759">
            <v>0</v>
          </cell>
        </row>
        <row r="1760">
          <cell r="M1760">
            <v>22.899999618530298</v>
          </cell>
          <cell r="N1760">
            <v>0</v>
          </cell>
          <cell r="O1760">
            <v>0</v>
          </cell>
          <cell r="P1760">
            <v>0</v>
          </cell>
        </row>
        <row r="1761">
          <cell r="M1761">
            <v>22.899999618530298</v>
          </cell>
          <cell r="N1761">
            <v>0</v>
          </cell>
          <cell r="O1761">
            <v>0</v>
          </cell>
          <cell r="P1761">
            <v>0</v>
          </cell>
        </row>
        <row r="1762">
          <cell r="M1762">
            <v>22.899999618530298</v>
          </cell>
          <cell r="N1762">
            <v>0</v>
          </cell>
          <cell r="O1762">
            <v>0</v>
          </cell>
          <cell r="P1762">
            <v>0</v>
          </cell>
        </row>
        <row r="1763">
          <cell r="M1763">
            <v>22.899999618530298</v>
          </cell>
          <cell r="N1763">
            <v>0</v>
          </cell>
          <cell r="O1763">
            <v>0</v>
          </cell>
          <cell r="P1763">
            <v>0</v>
          </cell>
        </row>
        <row r="1764">
          <cell r="M1764">
            <v>22.899999618530298</v>
          </cell>
          <cell r="N1764">
            <v>0</v>
          </cell>
          <cell r="O1764">
            <v>0</v>
          </cell>
          <cell r="P1764">
            <v>0</v>
          </cell>
        </row>
        <row r="1765">
          <cell r="M1765">
            <v>30.299999237060501</v>
          </cell>
          <cell r="N1765">
            <v>0</v>
          </cell>
          <cell r="O1765">
            <v>0</v>
          </cell>
          <cell r="P1765">
            <v>0</v>
          </cell>
        </row>
        <row r="1766">
          <cell r="M1766">
            <v>30.299999237060501</v>
          </cell>
          <cell r="N1766">
            <v>0</v>
          </cell>
          <cell r="O1766">
            <v>0</v>
          </cell>
          <cell r="P1766">
            <v>0</v>
          </cell>
        </row>
        <row r="1767">
          <cell r="M1767">
            <v>30.299999237060501</v>
          </cell>
          <cell r="N1767">
            <v>0</v>
          </cell>
          <cell r="O1767">
            <v>0</v>
          </cell>
          <cell r="P1767">
            <v>0</v>
          </cell>
        </row>
        <row r="1768">
          <cell r="M1768">
            <v>30.299999237060501</v>
          </cell>
          <cell r="N1768">
            <v>0</v>
          </cell>
          <cell r="O1768">
            <v>0</v>
          </cell>
          <cell r="P1768">
            <v>0</v>
          </cell>
        </row>
        <row r="1769">
          <cell r="M1769">
            <v>30.299999237060501</v>
          </cell>
          <cell r="N1769">
            <v>0</v>
          </cell>
          <cell r="O1769">
            <v>0</v>
          </cell>
          <cell r="P1769">
            <v>0</v>
          </cell>
        </row>
        <row r="1770">
          <cell r="M1770">
            <v>30.299999237060501</v>
          </cell>
          <cell r="N1770">
            <v>0</v>
          </cell>
          <cell r="O1770">
            <v>0</v>
          </cell>
          <cell r="P1770">
            <v>0</v>
          </cell>
        </row>
        <row r="1771">
          <cell r="M1771">
            <v>22.899999618530298</v>
          </cell>
          <cell r="N1771">
            <v>0</v>
          </cell>
          <cell r="O1771">
            <v>0</v>
          </cell>
          <cell r="P1771">
            <v>0</v>
          </cell>
        </row>
        <row r="1772">
          <cell r="M1772">
            <v>22.899999618530298</v>
          </cell>
          <cell r="N1772">
            <v>0</v>
          </cell>
          <cell r="O1772">
            <v>0</v>
          </cell>
          <cell r="P1772">
            <v>0</v>
          </cell>
        </row>
        <row r="1773">
          <cell r="M1773">
            <v>22.899999618530298</v>
          </cell>
          <cell r="N1773">
            <v>0</v>
          </cell>
          <cell r="O1773">
            <v>0</v>
          </cell>
          <cell r="P1773">
            <v>0</v>
          </cell>
        </row>
        <row r="1774">
          <cell r="M1774">
            <v>22.899999618530298</v>
          </cell>
          <cell r="N1774">
            <v>0</v>
          </cell>
          <cell r="O1774">
            <v>0</v>
          </cell>
          <cell r="P1774">
            <v>0</v>
          </cell>
        </row>
        <row r="1775">
          <cell r="M1775">
            <v>22.899999618530298</v>
          </cell>
          <cell r="N1775">
            <v>0</v>
          </cell>
          <cell r="O1775">
            <v>0</v>
          </cell>
          <cell r="P1775">
            <v>0</v>
          </cell>
        </row>
        <row r="1776">
          <cell r="M1776">
            <v>22.899999618530298</v>
          </cell>
          <cell r="N1776">
            <v>0</v>
          </cell>
          <cell r="O1776">
            <v>0</v>
          </cell>
          <cell r="P1776">
            <v>0</v>
          </cell>
        </row>
        <row r="1777">
          <cell r="M1777">
            <v>30.299999237060501</v>
          </cell>
          <cell r="N1777">
            <v>0</v>
          </cell>
          <cell r="O1777">
            <v>0</v>
          </cell>
          <cell r="P1777">
            <v>0</v>
          </cell>
        </row>
        <row r="1778">
          <cell r="M1778">
            <v>30.299999237060501</v>
          </cell>
          <cell r="N1778">
            <v>0</v>
          </cell>
          <cell r="O1778">
            <v>0</v>
          </cell>
          <cell r="P1778">
            <v>0</v>
          </cell>
        </row>
        <row r="1779">
          <cell r="M1779">
            <v>30.299999237060501</v>
          </cell>
          <cell r="N1779">
            <v>0</v>
          </cell>
          <cell r="O1779">
            <v>0</v>
          </cell>
          <cell r="P1779">
            <v>0</v>
          </cell>
        </row>
        <row r="1780">
          <cell r="M1780">
            <v>30.299999237060501</v>
          </cell>
          <cell r="N1780">
            <v>0</v>
          </cell>
          <cell r="O1780">
            <v>0</v>
          </cell>
          <cell r="P1780">
            <v>0</v>
          </cell>
        </row>
        <row r="1781">
          <cell r="M1781">
            <v>30.299999237060501</v>
          </cell>
          <cell r="N1781">
            <v>0</v>
          </cell>
          <cell r="O1781">
            <v>0</v>
          </cell>
          <cell r="P1781">
            <v>0</v>
          </cell>
        </row>
        <row r="1782">
          <cell r="M1782">
            <v>30.299999237060501</v>
          </cell>
          <cell r="N1782">
            <v>0</v>
          </cell>
          <cell r="O1782">
            <v>0</v>
          </cell>
          <cell r="P1782">
            <v>0</v>
          </cell>
        </row>
        <row r="1783">
          <cell r="M1783">
            <v>22.899999618530298</v>
          </cell>
          <cell r="N1783">
            <v>0</v>
          </cell>
          <cell r="O1783">
            <v>0</v>
          </cell>
          <cell r="P1783">
            <v>0</v>
          </cell>
        </row>
        <row r="1784">
          <cell r="M1784">
            <v>22.899999618530298</v>
          </cell>
          <cell r="N1784">
            <v>0</v>
          </cell>
          <cell r="O1784">
            <v>0</v>
          </cell>
          <cell r="P1784">
            <v>0</v>
          </cell>
        </row>
        <row r="1785">
          <cell r="M1785">
            <v>22.899999618530298</v>
          </cell>
          <cell r="N1785">
            <v>0</v>
          </cell>
          <cell r="O1785">
            <v>0</v>
          </cell>
          <cell r="P1785">
            <v>0</v>
          </cell>
        </row>
        <row r="1786">
          <cell r="M1786">
            <v>22.899999618530298</v>
          </cell>
          <cell r="N1786">
            <v>0</v>
          </cell>
          <cell r="O1786">
            <v>0</v>
          </cell>
          <cell r="P1786">
            <v>0</v>
          </cell>
        </row>
        <row r="1787">
          <cell r="M1787">
            <v>22.899999618530298</v>
          </cell>
          <cell r="N1787">
            <v>0</v>
          </cell>
          <cell r="O1787">
            <v>0</v>
          </cell>
          <cell r="P1787">
            <v>0</v>
          </cell>
        </row>
        <row r="1788">
          <cell r="M1788">
            <v>22.899999618530298</v>
          </cell>
          <cell r="N1788">
            <v>0</v>
          </cell>
          <cell r="O1788">
            <v>0</v>
          </cell>
          <cell r="P1788">
            <v>0</v>
          </cell>
        </row>
        <row r="1789">
          <cell r="M1789">
            <v>30.299999237060501</v>
          </cell>
          <cell r="N1789">
            <v>0</v>
          </cell>
          <cell r="O1789">
            <v>0</v>
          </cell>
          <cell r="P1789">
            <v>0</v>
          </cell>
        </row>
        <row r="1790">
          <cell r="M1790">
            <v>30.299999237060501</v>
          </cell>
          <cell r="N1790">
            <v>0</v>
          </cell>
          <cell r="O1790">
            <v>0</v>
          </cell>
          <cell r="P1790">
            <v>0</v>
          </cell>
        </row>
        <row r="1791">
          <cell r="M1791">
            <v>30.299999237060501</v>
          </cell>
          <cell r="N1791">
            <v>0</v>
          </cell>
          <cell r="O1791">
            <v>0</v>
          </cell>
          <cell r="P1791">
            <v>0</v>
          </cell>
        </row>
        <row r="1792">
          <cell r="M1792">
            <v>30.299999237060501</v>
          </cell>
          <cell r="N1792">
            <v>0</v>
          </cell>
          <cell r="O1792">
            <v>0</v>
          </cell>
          <cell r="P1792">
            <v>0</v>
          </cell>
        </row>
        <row r="1793">
          <cell r="M1793">
            <v>30.299999237060501</v>
          </cell>
          <cell r="N1793">
            <v>0</v>
          </cell>
          <cell r="O1793">
            <v>0</v>
          </cell>
          <cell r="P1793">
            <v>0</v>
          </cell>
        </row>
        <row r="1794">
          <cell r="M1794">
            <v>30.299999237060501</v>
          </cell>
          <cell r="N1794">
            <v>0</v>
          </cell>
          <cell r="O1794">
            <v>0</v>
          </cell>
          <cell r="P1794">
            <v>0</v>
          </cell>
        </row>
        <row r="1795">
          <cell r="M1795">
            <v>22.899999618530298</v>
          </cell>
          <cell r="N1795">
            <v>0</v>
          </cell>
          <cell r="O1795">
            <v>0</v>
          </cell>
          <cell r="P1795">
            <v>0</v>
          </cell>
        </row>
        <row r="1796">
          <cell r="M1796">
            <v>22.899999618530298</v>
          </cell>
          <cell r="N1796">
            <v>0</v>
          </cell>
          <cell r="O1796">
            <v>0</v>
          </cell>
          <cell r="P1796">
            <v>0</v>
          </cell>
        </row>
        <row r="1797">
          <cell r="M1797">
            <v>22.899999618530298</v>
          </cell>
          <cell r="N1797">
            <v>0</v>
          </cell>
          <cell r="O1797">
            <v>0</v>
          </cell>
          <cell r="P1797">
            <v>0</v>
          </cell>
        </row>
        <row r="1798">
          <cell r="M1798">
            <v>22.899999618530298</v>
          </cell>
          <cell r="N1798">
            <v>0</v>
          </cell>
          <cell r="O1798">
            <v>0</v>
          </cell>
          <cell r="P1798">
            <v>0</v>
          </cell>
        </row>
        <row r="1799">
          <cell r="M1799">
            <v>22.899999618530298</v>
          </cell>
          <cell r="N1799">
            <v>0</v>
          </cell>
          <cell r="O1799">
            <v>0</v>
          </cell>
          <cell r="P1799">
            <v>0</v>
          </cell>
        </row>
        <row r="1800">
          <cell r="M1800">
            <v>22.899999618530298</v>
          </cell>
          <cell r="N1800">
            <v>0</v>
          </cell>
          <cell r="O1800">
            <v>0</v>
          </cell>
          <cell r="P1800">
            <v>0</v>
          </cell>
        </row>
        <row r="1801">
          <cell r="M1801">
            <v>30.299999237060501</v>
          </cell>
          <cell r="N1801">
            <v>0</v>
          </cell>
          <cell r="O1801">
            <v>0</v>
          </cell>
          <cell r="P1801">
            <v>0</v>
          </cell>
        </row>
        <row r="1802">
          <cell r="M1802">
            <v>30.299999237060501</v>
          </cell>
          <cell r="N1802">
            <v>0</v>
          </cell>
          <cell r="O1802">
            <v>0</v>
          </cell>
          <cell r="P1802">
            <v>0</v>
          </cell>
        </row>
        <row r="1803">
          <cell r="M1803">
            <v>30.299999237060501</v>
          </cell>
          <cell r="N1803">
            <v>0</v>
          </cell>
          <cell r="O1803">
            <v>0</v>
          </cell>
          <cell r="P1803">
            <v>0</v>
          </cell>
        </row>
        <row r="1804">
          <cell r="M1804">
            <v>30.299999237060501</v>
          </cell>
          <cell r="N1804">
            <v>0</v>
          </cell>
          <cell r="O1804">
            <v>0</v>
          </cell>
          <cell r="P1804">
            <v>0</v>
          </cell>
        </row>
        <row r="1805">
          <cell r="M1805">
            <v>30.299999237060501</v>
          </cell>
          <cell r="N1805">
            <v>0</v>
          </cell>
          <cell r="O1805">
            <v>0</v>
          </cell>
          <cell r="P1805">
            <v>0</v>
          </cell>
        </row>
        <row r="1806">
          <cell r="M1806">
            <v>30.299999237060501</v>
          </cell>
          <cell r="N1806">
            <v>0</v>
          </cell>
          <cell r="O1806">
            <v>0</v>
          </cell>
          <cell r="P1806">
            <v>0</v>
          </cell>
        </row>
        <row r="1807">
          <cell r="M1807">
            <v>22.899999618530298</v>
          </cell>
          <cell r="N1807">
            <v>0</v>
          </cell>
          <cell r="O1807">
            <v>0</v>
          </cell>
          <cell r="P1807">
            <v>0</v>
          </cell>
        </row>
        <row r="1808">
          <cell r="M1808">
            <v>22.899999618530298</v>
          </cell>
          <cell r="N1808">
            <v>0</v>
          </cell>
          <cell r="O1808">
            <v>0</v>
          </cell>
          <cell r="P1808">
            <v>0</v>
          </cell>
        </row>
        <row r="1809">
          <cell r="M1809">
            <v>22.899999618530298</v>
          </cell>
          <cell r="N1809">
            <v>0</v>
          </cell>
          <cell r="O1809">
            <v>0</v>
          </cell>
          <cell r="P1809">
            <v>0</v>
          </cell>
        </row>
        <row r="1810">
          <cell r="M1810">
            <v>22.899999618530298</v>
          </cell>
          <cell r="N1810">
            <v>0</v>
          </cell>
          <cell r="O1810">
            <v>0</v>
          </cell>
          <cell r="P1810">
            <v>0</v>
          </cell>
        </row>
        <row r="1811">
          <cell r="M1811">
            <v>22.899999618530298</v>
          </cell>
          <cell r="N1811">
            <v>0</v>
          </cell>
          <cell r="O1811">
            <v>0</v>
          </cell>
          <cell r="P1811">
            <v>0</v>
          </cell>
        </row>
        <row r="1812">
          <cell r="M1812">
            <v>22.899999618530298</v>
          </cell>
          <cell r="N1812">
            <v>0</v>
          </cell>
          <cell r="O1812">
            <v>0</v>
          </cell>
          <cell r="P1812">
            <v>0</v>
          </cell>
        </row>
        <row r="1813">
          <cell r="M1813">
            <v>30.299999237060501</v>
          </cell>
          <cell r="N1813">
            <v>0</v>
          </cell>
          <cell r="O1813">
            <v>0</v>
          </cell>
          <cell r="P1813">
            <v>0</v>
          </cell>
        </row>
        <row r="1814">
          <cell r="M1814">
            <v>30.299999237060501</v>
          </cell>
          <cell r="N1814">
            <v>0</v>
          </cell>
          <cell r="O1814">
            <v>0</v>
          </cell>
          <cell r="P1814">
            <v>0</v>
          </cell>
        </row>
        <row r="1815">
          <cell r="M1815">
            <v>30.299999237060501</v>
          </cell>
          <cell r="N1815">
            <v>0</v>
          </cell>
          <cell r="O1815">
            <v>0</v>
          </cell>
          <cell r="P1815">
            <v>0</v>
          </cell>
        </row>
        <row r="1816">
          <cell r="M1816">
            <v>30.299999237060501</v>
          </cell>
          <cell r="N1816">
            <v>0</v>
          </cell>
          <cell r="O1816">
            <v>0</v>
          </cell>
          <cell r="P1816">
            <v>0</v>
          </cell>
        </row>
        <row r="1817">
          <cell r="M1817">
            <v>30.299999237060501</v>
          </cell>
          <cell r="N1817">
            <v>0</v>
          </cell>
          <cell r="O1817">
            <v>0</v>
          </cell>
          <cell r="P1817">
            <v>0</v>
          </cell>
        </row>
        <row r="1818">
          <cell r="M1818">
            <v>30.299999237060501</v>
          </cell>
          <cell r="N1818">
            <v>0</v>
          </cell>
          <cell r="O1818">
            <v>0</v>
          </cell>
          <cell r="P1818">
            <v>0</v>
          </cell>
        </row>
        <row r="1819">
          <cell r="M1819">
            <v>22.899999618530298</v>
          </cell>
          <cell r="N1819">
            <v>0</v>
          </cell>
          <cell r="O1819">
            <v>0</v>
          </cell>
          <cell r="P1819">
            <v>0</v>
          </cell>
        </row>
        <row r="1820">
          <cell r="M1820">
            <v>22.899999618530298</v>
          </cell>
          <cell r="N1820">
            <v>0</v>
          </cell>
          <cell r="O1820">
            <v>0</v>
          </cell>
          <cell r="P1820">
            <v>0</v>
          </cell>
        </row>
        <row r="1821">
          <cell r="M1821">
            <v>22.899999618530298</v>
          </cell>
          <cell r="N1821">
            <v>0</v>
          </cell>
          <cell r="O1821">
            <v>0</v>
          </cell>
          <cell r="P1821">
            <v>0</v>
          </cell>
        </row>
        <row r="1822">
          <cell r="M1822">
            <v>22.899999618530298</v>
          </cell>
          <cell r="N1822">
            <v>0</v>
          </cell>
          <cell r="O1822">
            <v>0</v>
          </cell>
          <cell r="P1822">
            <v>0</v>
          </cell>
        </row>
        <row r="1823">
          <cell r="M1823">
            <v>22.899999618530298</v>
          </cell>
          <cell r="N1823">
            <v>0</v>
          </cell>
          <cell r="O1823">
            <v>0</v>
          </cell>
          <cell r="P1823">
            <v>0</v>
          </cell>
        </row>
        <row r="1824">
          <cell r="M1824">
            <v>22.899999618530298</v>
          </cell>
          <cell r="N1824">
            <v>0</v>
          </cell>
          <cell r="O1824">
            <v>0</v>
          </cell>
          <cell r="P1824">
            <v>0</v>
          </cell>
        </row>
        <row r="1825">
          <cell r="M1825">
            <v>30.299999237060501</v>
          </cell>
          <cell r="N1825">
            <v>0</v>
          </cell>
          <cell r="O1825">
            <v>0</v>
          </cell>
          <cell r="P1825">
            <v>0</v>
          </cell>
        </row>
        <row r="1826">
          <cell r="M1826">
            <v>30.299999237060501</v>
          </cell>
          <cell r="N1826">
            <v>0</v>
          </cell>
          <cell r="O1826">
            <v>0</v>
          </cell>
          <cell r="P1826">
            <v>0</v>
          </cell>
        </row>
        <row r="1827">
          <cell r="M1827">
            <v>30.299999237060501</v>
          </cell>
          <cell r="N1827">
            <v>0</v>
          </cell>
          <cell r="O1827">
            <v>0</v>
          </cell>
          <cell r="P1827">
            <v>0</v>
          </cell>
        </row>
        <row r="1828">
          <cell r="M1828">
            <v>30.299999237060501</v>
          </cell>
          <cell r="N1828">
            <v>0</v>
          </cell>
          <cell r="O1828">
            <v>0</v>
          </cell>
          <cell r="P1828">
            <v>0</v>
          </cell>
        </row>
        <row r="1829">
          <cell r="M1829">
            <v>30.299999237060501</v>
          </cell>
          <cell r="N1829">
            <v>0</v>
          </cell>
          <cell r="O1829">
            <v>0</v>
          </cell>
          <cell r="P1829">
            <v>0</v>
          </cell>
        </row>
        <row r="1830">
          <cell r="M1830">
            <v>30.299999237060501</v>
          </cell>
          <cell r="N1830">
            <v>0</v>
          </cell>
          <cell r="O1830">
            <v>0</v>
          </cell>
          <cell r="P1830">
            <v>0</v>
          </cell>
        </row>
        <row r="1831">
          <cell r="M1831">
            <v>22.899999618530298</v>
          </cell>
          <cell r="N1831">
            <v>0</v>
          </cell>
          <cell r="O1831">
            <v>0</v>
          </cell>
          <cell r="P1831">
            <v>0</v>
          </cell>
        </row>
        <row r="1832">
          <cell r="M1832">
            <v>22.899999618530298</v>
          </cell>
          <cell r="N1832">
            <v>0</v>
          </cell>
          <cell r="O1832">
            <v>0</v>
          </cell>
          <cell r="P1832">
            <v>0</v>
          </cell>
        </row>
        <row r="1833">
          <cell r="M1833">
            <v>22.899999618530298</v>
          </cell>
          <cell r="N1833">
            <v>0</v>
          </cell>
          <cell r="O1833">
            <v>0</v>
          </cell>
          <cell r="P1833">
            <v>0</v>
          </cell>
        </row>
        <row r="1834">
          <cell r="M1834">
            <v>22.899999618530298</v>
          </cell>
          <cell r="N1834">
            <v>0</v>
          </cell>
          <cell r="O1834">
            <v>0</v>
          </cell>
          <cell r="P1834">
            <v>0</v>
          </cell>
        </row>
        <row r="1835">
          <cell r="M1835">
            <v>22.899999618530298</v>
          </cell>
          <cell r="N1835">
            <v>0</v>
          </cell>
          <cell r="O1835">
            <v>0</v>
          </cell>
          <cell r="P1835">
            <v>0</v>
          </cell>
        </row>
        <row r="1836">
          <cell r="M1836">
            <v>22.899999618530298</v>
          </cell>
          <cell r="N1836">
            <v>0</v>
          </cell>
          <cell r="O1836">
            <v>0</v>
          </cell>
          <cell r="P1836">
            <v>0</v>
          </cell>
        </row>
        <row r="1837">
          <cell r="M1837">
            <v>30.299999237060501</v>
          </cell>
          <cell r="N1837">
            <v>0</v>
          </cell>
          <cell r="O1837">
            <v>0</v>
          </cell>
          <cell r="P1837">
            <v>0</v>
          </cell>
        </row>
        <row r="1838">
          <cell r="M1838">
            <v>30.299999237060501</v>
          </cell>
          <cell r="N1838">
            <v>0</v>
          </cell>
          <cell r="O1838">
            <v>0</v>
          </cell>
          <cell r="P1838">
            <v>0</v>
          </cell>
        </row>
        <row r="1839">
          <cell r="M1839">
            <v>30.299999237060501</v>
          </cell>
          <cell r="N1839">
            <v>0</v>
          </cell>
          <cell r="O1839">
            <v>0</v>
          </cell>
          <cell r="P1839">
            <v>0</v>
          </cell>
        </row>
        <row r="1840">
          <cell r="M1840">
            <v>30.299999237060501</v>
          </cell>
          <cell r="N1840">
            <v>0</v>
          </cell>
          <cell r="O1840">
            <v>0</v>
          </cell>
          <cell r="P1840">
            <v>0</v>
          </cell>
        </row>
        <row r="1841">
          <cell r="M1841">
            <v>30.299999237060501</v>
          </cell>
          <cell r="N1841">
            <v>0</v>
          </cell>
          <cell r="O1841">
            <v>0</v>
          </cell>
          <cell r="P1841">
            <v>0</v>
          </cell>
        </row>
        <row r="1842">
          <cell r="M1842">
            <v>30.299999237060501</v>
          </cell>
          <cell r="N1842">
            <v>0</v>
          </cell>
          <cell r="O1842">
            <v>0</v>
          </cell>
          <cell r="P1842">
            <v>0</v>
          </cell>
        </row>
        <row r="1843">
          <cell r="M1843">
            <v>22.899999618530298</v>
          </cell>
          <cell r="N1843">
            <v>0</v>
          </cell>
          <cell r="O1843">
            <v>0</v>
          </cell>
          <cell r="P1843">
            <v>0</v>
          </cell>
        </row>
        <row r="1844">
          <cell r="M1844">
            <v>22.899999618530298</v>
          </cell>
          <cell r="N1844">
            <v>0</v>
          </cell>
          <cell r="O1844">
            <v>0</v>
          </cell>
          <cell r="P1844">
            <v>0</v>
          </cell>
        </row>
        <row r="1845">
          <cell r="M1845">
            <v>22.899999618530298</v>
          </cell>
          <cell r="N1845">
            <v>0</v>
          </cell>
          <cell r="O1845">
            <v>0</v>
          </cell>
          <cell r="P1845">
            <v>0</v>
          </cell>
        </row>
        <row r="1846">
          <cell r="M1846">
            <v>22.899999618530298</v>
          </cell>
          <cell r="N1846">
            <v>0</v>
          </cell>
          <cell r="O1846">
            <v>0</v>
          </cell>
          <cell r="P1846">
            <v>0</v>
          </cell>
        </row>
        <row r="1847">
          <cell r="M1847">
            <v>22.899999618530298</v>
          </cell>
          <cell r="N1847">
            <v>0</v>
          </cell>
          <cell r="O1847">
            <v>0</v>
          </cell>
          <cell r="P1847">
            <v>0</v>
          </cell>
        </row>
        <row r="1848">
          <cell r="M1848">
            <v>22.899999618530298</v>
          </cell>
          <cell r="N1848">
            <v>0</v>
          </cell>
          <cell r="O1848">
            <v>0</v>
          </cell>
          <cell r="P1848">
            <v>0</v>
          </cell>
        </row>
        <row r="1849">
          <cell r="M1849">
            <v>30.299999237060501</v>
          </cell>
          <cell r="N1849">
            <v>0</v>
          </cell>
          <cell r="O1849">
            <v>0</v>
          </cell>
          <cell r="P1849">
            <v>0</v>
          </cell>
        </row>
        <row r="1850">
          <cell r="M1850">
            <v>30.299999237060501</v>
          </cell>
          <cell r="N1850">
            <v>0</v>
          </cell>
          <cell r="O1850">
            <v>0</v>
          </cell>
          <cell r="P1850">
            <v>0</v>
          </cell>
        </row>
        <row r="1851">
          <cell r="M1851">
            <v>0</v>
          </cell>
          <cell r="N1851">
            <v>0</v>
          </cell>
          <cell r="O1851">
            <v>0</v>
          </cell>
          <cell r="P1851">
            <v>0</v>
          </cell>
        </row>
        <row r="1852">
          <cell r="M1852">
            <v>0</v>
          </cell>
          <cell r="N1852">
            <v>0</v>
          </cell>
          <cell r="O1852">
            <v>0</v>
          </cell>
          <cell r="P1852">
            <v>0</v>
          </cell>
        </row>
        <row r="1853">
          <cell r="M1853">
            <v>0</v>
          </cell>
          <cell r="N1853">
            <v>0</v>
          </cell>
          <cell r="O1853">
            <v>0</v>
          </cell>
          <cell r="P1853">
            <v>0</v>
          </cell>
        </row>
        <row r="1854">
          <cell r="M1854">
            <v>0</v>
          </cell>
          <cell r="N1854">
            <v>0</v>
          </cell>
          <cell r="O1854">
            <v>0</v>
          </cell>
          <cell r="P1854">
            <v>0</v>
          </cell>
        </row>
        <row r="1855">
          <cell r="M1855">
            <v>0</v>
          </cell>
          <cell r="N1855">
            <v>0</v>
          </cell>
          <cell r="O1855">
            <v>0</v>
          </cell>
          <cell r="P1855">
            <v>0</v>
          </cell>
        </row>
        <row r="1856">
          <cell r="M1856">
            <v>0</v>
          </cell>
          <cell r="N1856">
            <v>0</v>
          </cell>
          <cell r="O1856">
            <v>0</v>
          </cell>
          <cell r="P1856">
            <v>0</v>
          </cell>
        </row>
        <row r="1857">
          <cell r="M1857">
            <v>0</v>
          </cell>
          <cell r="N1857">
            <v>0</v>
          </cell>
          <cell r="O1857">
            <v>0</v>
          </cell>
          <cell r="P1857">
            <v>0</v>
          </cell>
        </row>
        <row r="1858">
          <cell r="M1858">
            <v>0</v>
          </cell>
          <cell r="N1858">
            <v>0</v>
          </cell>
          <cell r="O1858">
            <v>0</v>
          </cell>
          <cell r="P1858">
            <v>0</v>
          </cell>
        </row>
        <row r="1859">
          <cell r="M1859">
            <v>0</v>
          </cell>
          <cell r="N1859">
            <v>0</v>
          </cell>
          <cell r="O1859">
            <v>0</v>
          </cell>
          <cell r="P1859">
            <v>0</v>
          </cell>
        </row>
        <row r="1860">
          <cell r="M1860">
            <v>0</v>
          </cell>
          <cell r="N1860">
            <v>0</v>
          </cell>
          <cell r="O1860">
            <v>0</v>
          </cell>
          <cell r="P1860">
            <v>0</v>
          </cell>
        </row>
        <row r="1861">
          <cell r="M1861">
            <v>0</v>
          </cell>
          <cell r="N1861">
            <v>0</v>
          </cell>
          <cell r="O1861">
            <v>0</v>
          </cell>
          <cell r="P1861">
            <v>0</v>
          </cell>
        </row>
        <row r="1862">
          <cell r="M1862">
            <v>0</v>
          </cell>
          <cell r="N1862">
            <v>0</v>
          </cell>
          <cell r="O1862">
            <v>0</v>
          </cell>
          <cell r="P1862">
            <v>0</v>
          </cell>
        </row>
        <row r="1863">
          <cell r="M1863">
            <v>0</v>
          </cell>
          <cell r="N1863">
            <v>0</v>
          </cell>
          <cell r="O1863">
            <v>0</v>
          </cell>
          <cell r="P1863">
            <v>0</v>
          </cell>
        </row>
        <row r="1864">
          <cell r="M1864">
            <v>0</v>
          </cell>
          <cell r="N1864">
            <v>0</v>
          </cell>
          <cell r="O1864">
            <v>0</v>
          </cell>
          <cell r="P1864">
            <v>0</v>
          </cell>
        </row>
        <row r="1865">
          <cell r="M1865">
            <v>0</v>
          </cell>
          <cell r="N1865">
            <v>0</v>
          </cell>
          <cell r="O1865">
            <v>0</v>
          </cell>
          <cell r="P1865">
            <v>0</v>
          </cell>
        </row>
        <row r="1866">
          <cell r="M1866">
            <v>0</v>
          </cell>
          <cell r="N1866">
            <v>0</v>
          </cell>
          <cell r="O1866">
            <v>0</v>
          </cell>
          <cell r="P1866">
            <v>0</v>
          </cell>
        </row>
        <row r="1867">
          <cell r="M1867">
            <v>0</v>
          </cell>
          <cell r="N1867">
            <v>0</v>
          </cell>
          <cell r="O1867">
            <v>0</v>
          </cell>
          <cell r="P1867">
            <v>0</v>
          </cell>
        </row>
        <row r="1868">
          <cell r="M1868">
            <v>0</v>
          </cell>
          <cell r="N1868">
            <v>0</v>
          </cell>
          <cell r="O1868">
            <v>0</v>
          </cell>
          <cell r="P1868">
            <v>0</v>
          </cell>
        </row>
        <row r="1869">
          <cell r="M1869">
            <v>0</v>
          </cell>
          <cell r="N1869">
            <v>0</v>
          </cell>
          <cell r="O1869">
            <v>0</v>
          </cell>
          <cell r="P1869">
            <v>0</v>
          </cell>
        </row>
        <row r="1870">
          <cell r="M1870">
            <v>0</v>
          </cell>
          <cell r="N1870">
            <v>0</v>
          </cell>
          <cell r="O1870">
            <v>0</v>
          </cell>
          <cell r="P1870">
            <v>0</v>
          </cell>
        </row>
        <row r="1871">
          <cell r="M1871">
            <v>0</v>
          </cell>
          <cell r="N1871">
            <v>0</v>
          </cell>
          <cell r="O1871">
            <v>0</v>
          </cell>
          <cell r="P1871">
            <v>0</v>
          </cell>
        </row>
        <row r="1872">
          <cell r="M1872">
            <v>0</v>
          </cell>
          <cell r="N1872">
            <v>0</v>
          </cell>
          <cell r="O1872">
            <v>0</v>
          </cell>
          <cell r="P1872">
            <v>0</v>
          </cell>
        </row>
        <row r="1873">
          <cell r="M1873">
            <v>0</v>
          </cell>
          <cell r="N1873">
            <v>0</v>
          </cell>
          <cell r="O1873">
            <v>0</v>
          </cell>
          <cell r="P1873">
            <v>0</v>
          </cell>
        </row>
        <row r="1874">
          <cell r="M1874">
            <v>0</v>
          </cell>
          <cell r="N1874">
            <v>0</v>
          </cell>
          <cell r="O1874">
            <v>0</v>
          </cell>
          <cell r="P1874">
            <v>0</v>
          </cell>
        </row>
        <row r="1875">
          <cell r="M1875">
            <v>0</v>
          </cell>
          <cell r="N1875">
            <v>0</v>
          </cell>
          <cell r="O1875">
            <v>0</v>
          </cell>
          <cell r="P1875">
            <v>0</v>
          </cell>
        </row>
        <row r="1876">
          <cell r="M1876">
            <v>0</v>
          </cell>
          <cell r="N1876">
            <v>0</v>
          </cell>
          <cell r="O1876">
            <v>0</v>
          </cell>
          <cell r="P1876">
            <v>0</v>
          </cell>
        </row>
        <row r="1877">
          <cell r="M1877">
            <v>0</v>
          </cell>
          <cell r="N1877">
            <v>0</v>
          </cell>
          <cell r="O1877">
            <v>0</v>
          </cell>
          <cell r="P1877">
            <v>0</v>
          </cell>
        </row>
        <row r="1878">
          <cell r="M1878">
            <v>0</v>
          </cell>
          <cell r="N1878">
            <v>0</v>
          </cell>
          <cell r="O1878">
            <v>0</v>
          </cell>
          <cell r="P1878">
            <v>0</v>
          </cell>
        </row>
        <row r="1879">
          <cell r="M1879">
            <v>0</v>
          </cell>
          <cell r="N1879">
            <v>0</v>
          </cell>
          <cell r="O1879">
            <v>0</v>
          </cell>
          <cell r="P1879">
            <v>0</v>
          </cell>
        </row>
        <row r="1880">
          <cell r="M1880">
            <v>0</v>
          </cell>
          <cell r="N1880">
            <v>0</v>
          </cell>
          <cell r="O1880">
            <v>0</v>
          </cell>
          <cell r="P1880">
            <v>0</v>
          </cell>
        </row>
        <row r="1881">
          <cell r="M1881">
            <v>0</v>
          </cell>
          <cell r="N1881">
            <v>0</v>
          </cell>
          <cell r="O1881">
            <v>0</v>
          </cell>
          <cell r="P1881">
            <v>0</v>
          </cell>
        </row>
        <row r="1882">
          <cell r="M1882">
            <v>0</v>
          </cell>
          <cell r="N1882">
            <v>0</v>
          </cell>
          <cell r="O1882">
            <v>0</v>
          </cell>
          <cell r="P1882">
            <v>0</v>
          </cell>
        </row>
        <row r="1883">
          <cell r="M1883">
            <v>0</v>
          </cell>
          <cell r="N1883">
            <v>0</v>
          </cell>
          <cell r="O1883">
            <v>0</v>
          </cell>
          <cell r="P1883">
            <v>0</v>
          </cell>
        </row>
        <row r="1884">
          <cell r="M1884">
            <v>0</v>
          </cell>
          <cell r="N1884">
            <v>0</v>
          </cell>
          <cell r="O1884">
            <v>0</v>
          </cell>
          <cell r="P1884">
            <v>0</v>
          </cell>
        </row>
        <row r="1885">
          <cell r="M1885">
            <v>0</v>
          </cell>
          <cell r="N1885">
            <v>0</v>
          </cell>
          <cell r="O1885">
            <v>0</v>
          </cell>
          <cell r="P1885">
            <v>0</v>
          </cell>
        </row>
        <row r="1886">
          <cell r="M1886">
            <v>0</v>
          </cell>
          <cell r="N1886">
            <v>0</v>
          </cell>
          <cell r="O1886">
            <v>0</v>
          </cell>
          <cell r="P1886">
            <v>0</v>
          </cell>
        </row>
        <row r="1887">
          <cell r="M1887">
            <v>0</v>
          </cell>
          <cell r="N1887">
            <v>0</v>
          </cell>
          <cell r="O1887">
            <v>0</v>
          </cell>
          <cell r="P1887">
            <v>0</v>
          </cell>
        </row>
        <row r="1888">
          <cell r="M1888">
            <v>0</v>
          </cell>
          <cell r="N1888">
            <v>0</v>
          </cell>
          <cell r="O1888">
            <v>0</v>
          </cell>
          <cell r="P1888">
            <v>0</v>
          </cell>
        </row>
        <row r="1889">
          <cell r="M1889">
            <v>0</v>
          </cell>
          <cell r="N1889">
            <v>0</v>
          </cell>
          <cell r="O1889">
            <v>0</v>
          </cell>
          <cell r="P1889">
            <v>0</v>
          </cell>
        </row>
        <row r="1890">
          <cell r="M1890">
            <v>0</v>
          </cell>
          <cell r="N1890">
            <v>0</v>
          </cell>
          <cell r="O1890">
            <v>0</v>
          </cell>
          <cell r="P1890">
            <v>0</v>
          </cell>
        </row>
        <row r="1891">
          <cell r="M1891">
            <v>0</v>
          </cell>
          <cell r="N1891">
            <v>0</v>
          </cell>
          <cell r="O1891">
            <v>0</v>
          </cell>
          <cell r="P1891">
            <v>0</v>
          </cell>
        </row>
        <row r="1892">
          <cell r="M1892">
            <v>0</v>
          </cell>
          <cell r="N1892">
            <v>0</v>
          </cell>
          <cell r="O1892">
            <v>0</v>
          </cell>
          <cell r="P1892">
            <v>0</v>
          </cell>
        </row>
        <row r="1893">
          <cell r="M1893">
            <v>0</v>
          </cell>
          <cell r="N1893">
            <v>0</v>
          </cell>
          <cell r="O1893">
            <v>0</v>
          </cell>
          <cell r="P1893">
            <v>0</v>
          </cell>
        </row>
        <row r="1894">
          <cell r="M1894">
            <v>0</v>
          </cell>
          <cell r="N1894">
            <v>0</v>
          </cell>
          <cell r="O1894">
            <v>0</v>
          </cell>
          <cell r="P1894">
            <v>0</v>
          </cell>
        </row>
        <row r="1895">
          <cell r="M1895">
            <v>0</v>
          </cell>
          <cell r="N1895">
            <v>0</v>
          </cell>
          <cell r="O1895">
            <v>0</v>
          </cell>
          <cell r="P1895">
            <v>0</v>
          </cell>
        </row>
        <row r="1896">
          <cell r="M1896">
            <v>0</v>
          </cell>
          <cell r="N1896">
            <v>0</v>
          </cell>
          <cell r="O1896">
            <v>0</v>
          </cell>
          <cell r="P1896">
            <v>0</v>
          </cell>
        </row>
        <row r="1897">
          <cell r="M1897">
            <v>0</v>
          </cell>
          <cell r="N1897">
            <v>0</v>
          </cell>
          <cell r="O1897">
            <v>0</v>
          </cell>
          <cell r="P1897">
            <v>0</v>
          </cell>
        </row>
        <row r="1898">
          <cell r="M1898">
            <v>0</v>
          </cell>
          <cell r="N1898">
            <v>0</v>
          </cell>
          <cell r="O1898">
            <v>0</v>
          </cell>
          <cell r="P1898">
            <v>0</v>
          </cell>
        </row>
        <row r="1899">
          <cell r="M1899">
            <v>0</v>
          </cell>
          <cell r="N1899">
            <v>0</v>
          </cell>
          <cell r="O1899">
            <v>0</v>
          </cell>
          <cell r="P1899">
            <v>0</v>
          </cell>
        </row>
        <row r="1900">
          <cell r="M1900">
            <v>0</v>
          </cell>
          <cell r="N1900">
            <v>0</v>
          </cell>
          <cell r="O1900">
            <v>0</v>
          </cell>
          <cell r="P1900">
            <v>0</v>
          </cell>
        </row>
        <row r="1901">
          <cell r="M1901">
            <v>0</v>
          </cell>
          <cell r="N1901">
            <v>0</v>
          </cell>
          <cell r="O1901">
            <v>0</v>
          </cell>
          <cell r="P1901">
            <v>0</v>
          </cell>
        </row>
        <row r="1902">
          <cell r="M1902">
            <v>0</v>
          </cell>
          <cell r="N1902">
            <v>0</v>
          </cell>
          <cell r="O1902">
            <v>0</v>
          </cell>
          <cell r="P1902">
            <v>0</v>
          </cell>
        </row>
        <row r="1903">
          <cell r="M1903">
            <v>0</v>
          </cell>
          <cell r="N1903">
            <v>0</v>
          </cell>
          <cell r="O1903">
            <v>0</v>
          </cell>
          <cell r="P1903">
            <v>0</v>
          </cell>
        </row>
        <row r="1904">
          <cell r="M1904">
            <v>0</v>
          </cell>
          <cell r="N1904">
            <v>0</v>
          </cell>
          <cell r="O1904">
            <v>0</v>
          </cell>
          <cell r="P1904">
            <v>0</v>
          </cell>
        </row>
        <row r="1905">
          <cell r="M1905">
            <v>0</v>
          </cell>
          <cell r="N1905">
            <v>0</v>
          </cell>
          <cell r="O1905">
            <v>0</v>
          </cell>
          <cell r="P1905">
            <v>0</v>
          </cell>
        </row>
        <row r="1906">
          <cell r="M1906">
            <v>0</v>
          </cell>
          <cell r="N1906">
            <v>0</v>
          </cell>
          <cell r="O1906">
            <v>0</v>
          </cell>
          <cell r="P1906">
            <v>0</v>
          </cell>
        </row>
        <row r="1907">
          <cell r="M1907">
            <v>0</v>
          </cell>
          <cell r="N1907">
            <v>0</v>
          </cell>
          <cell r="O1907">
            <v>0</v>
          </cell>
          <cell r="P1907">
            <v>0</v>
          </cell>
        </row>
        <row r="1908">
          <cell r="M1908">
            <v>0</v>
          </cell>
          <cell r="N1908">
            <v>0</v>
          </cell>
          <cell r="O1908">
            <v>0</v>
          </cell>
          <cell r="P1908">
            <v>0</v>
          </cell>
        </row>
        <row r="1909">
          <cell r="M1909">
            <v>0</v>
          </cell>
          <cell r="N1909">
            <v>0</v>
          </cell>
          <cell r="O1909">
            <v>0</v>
          </cell>
          <cell r="P1909">
            <v>0</v>
          </cell>
        </row>
        <row r="1910">
          <cell r="M1910">
            <v>0</v>
          </cell>
          <cell r="N1910">
            <v>0</v>
          </cell>
          <cell r="O1910">
            <v>0</v>
          </cell>
          <cell r="P1910">
            <v>0</v>
          </cell>
        </row>
        <row r="1911">
          <cell r="M1911">
            <v>0</v>
          </cell>
          <cell r="N1911">
            <v>0</v>
          </cell>
          <cell r="O1911">
            <v>0</v>
          </cell>
          <cell r="P1911">
            <v>0</v>
          </cell>
        </row>
        <row r="1912">
          <cell r="M1912">
            <v>0</v>
          </cell>
          <cell r="N1912">
            <v>0</v>
          </cell>
          <cell r="O1912">
            <v>0</v>
          </cell>
          <cell r="P1912">
            <v>0</v>
          </cell>
        </row>
        <row r="1913">
          <cell r="M1913">
            <v>0</v>
          </cell>
          <cell r="N1913">
            <v>0</v>
          </cell>
          <cell r="O1913">
            <v>0</v>
          </cell>
          <cell r="P1913">
            <v>0</v>
          </cell>
        </row>
        <row r="1914">
          <cell r="M1914">
            <v>0</v>
          </cell>
          <cell r="N1914">
            <v>0</v>
          </cell>
          <cell r="O1914">
            <v>0</v>
          </cell>
          <cell r="P1914">
            <v>0</v>
          </cell>
        </row>
        <row r="1915">
          <cell r="M1915">
            <v>0</v>
          </cell>
          <cell r="N1915">
            <v>0</v>
          </cell>
          <cell r="O1915">
            <v>0</v>
          </cell>
          <cell r="P1915">
            <v>0</v>
          </cell>
        </row>
        <row r="1916">
          <cell r="M1916">
            <v>0</v>
          </cell>
          <cell r="N1916">
            <v>0</v>
          </cell>
          <cell r="O1916">
            <v>0</v>
          </cell>
          <cell r="P1916">
            <v>0</v>
          </cell>
        </row>
        <row r="1917">
          <cell r="M1917">
            <v>0</v>
          </cell>
          <cell r="N1917">
            <v>0</v>
          </cell>
          <cell r="O1917">
            <v>0</v>
          </cell>
          <cell r="P1917">
            <v>0</v>
          </cell>
        </row>
        <row r="1918">
          <cell r="M1918">
            <v>0</v>
          </cell>
          <cell r="N1918">
            <v>0</v>
          </cell>
          <cell r="O1918">
            <v>0</v>
          </cell>
          <cell r="P1918">
            <v>0</v>
          </cell>
        </row>
        <row r="1919">
          <cell r="M1919">
            <v>0</v>
          </cell>
          <cell r="N1919">
            <v>0</v>
          </cell>
          <cell r="O1919">
            <v>0</v>
          </cell>
          <cell r="P1919">
            <v>0</v>
          </cell>
        </row>
        <row r="1920">
          <cell r="M1920">
            <v>0</v>
          </cell>
          <cell r="N1920">
            <v>0</v>
          </cell>
          <cell r="O1920">
            <v>0</v>
          </cell>
          <cell r="P1920">
            <v>0</v>
          </cell>
        </row>
        <row r="1921">
          <cell r="M1921">
            <v>0</v>
          </cell>
          <cell r="N1921">
            <v>0</v>
          </cell>
          <cell r="O1921">
            <v>0</v>
          </cell>
          <cell r="P1921">
            <v>0</v>
          </cell>
        </row>
        <row r="1922">
          <cell r="M1922">
            <v>0</v>
          </cell>
          <cell r="N1922">
            <v>0</v>
          </cell>
          <cell r="O1922">
            <v>0</v>
          </cell>
          <cell r="P1922">
            <v>0</v>
          </cell>
        </row>
        <row r="1923">
          <cell r="M1923">
            <v>30.799999237060501</v>
          </cell>
          <cell r="N1923">
            <v>0</v>
          </cell>
          <cell r="O1923">
            <v>0</v>
          </cell>
          <cell r="P1923">
            <v>0</v>
          </cell>
        </row>
        <row r="1924">
          <cell r="M1924">
            <v>30.799999237060501</v>
          </cell>
          <cell r="N1924">
            <v>0</v>
          </cell>
          <cell r="O1924">
            <v>0</v>
          </cell>
          <cell r="P1924">
            <v>0</v>
          </cell>
        </row>
        <row r="1925">
          <cell r="M1925">
            <v>30.799999237060501</v>
          </cell>
          <cell r="N1925">
            <v>217438.3125</v>
          </cell>
          <cell r="O1925">
            <v>172225.890625</v>
          </cell>
          <cell r="P1925">
            <v>10295.9912109375</v>
          </cell>
        </row>
        <row r="1926">
          <cell r="M1926">
            <v>30.799999237060501</v>
          </cell>
          <cell r="N1926">
            <v>0</v>
          </cell>
          <cell r="O1926">
            <v>0</v>
          </cell>
          <cell r="P1926">
            <v>0</v>
          </cell>
        </row>
        <row r="1927">
          <cell r="M1927">
            <v>22.899999618530298</v>
          </cell>
          <cell r="N1927">
            <v>0</v>
          </cell>
          <cell r="O1927">
            <v>0</v>
          </cell>
          <cell r="P1927">
            <v>0</v>
          </cell>
        </row>
        <row r="1928">
          <cell r="M1928">
            <v>22.899999618530298</v>
          </cell>
          <cell r="N1928">
            <v>0</v>
          </cell>
          <cell r="O1928">
            <v>0</v>
          </cell>
          <cell r="P1928">
            <v>0</v>
          </cell>
        </row>
        <row r="1929">
          <cell r="M1929">
            <v>22.899999618530298</v>
          </cell>
          <cell r="N1929">
            <v>0</v>
          </cell>
          <cell r="O1929">
            <v>0</v>
          </cell>
          <cell r="P1929">
            <v>0</v>
          </cell>
        </row>
        <row r="1930">
          <cell r="M1930">
            <v>22.899999618530298</v>
          </cell>
          <cell r="N1930">
            <v>0</v>
          </cell>
          <cell r="O1930">
            <v>0</v>
          </cell>
          <cell r="P1930">
            <v>0</v>
          </cell>
        </row>
        <row r="1931">
          <cell r="M1931">
            <v>22.899999618530298</v>
          </cell>
          <cell r="N1931">
            <v>0</v>
          </cell>
          <cell r="O1931">
            <v>0</v>
          </cell>
          <cell r="P1931">
            <v>0</v>
          </cell>
        </row>
        <row r="1932">
          <cell r="M1932">
            <v>22.899999618530298</v>
          </cell>
          <cell r="N1932">
            <v>0</v>
          </cell>
          <cell r="O1932">
            <v>0</v>
          </cell>
          <cell r="P1932">
            <v>0</v>
          </cell>
        </row>
        <row r="1933">
          <cell r="M1933">
            <v>30.299999237060501</v>
          </cell>
          <cell r="N1933">
            <v>0</v>
          </cell>
          <cell r="O1933">
            <v>0</v>
          </cell>
          <cell r="P1933">
            <v>0</v>
          </cell>
        </row>
        <row r="1934">
          <cell r="M1934">
            <v>30.299999237060501</v>
          </cell>
          <cell r="N1934">
            <v>0</v>
          </cell>
          <cell r="O1934">
            <v>0</v>
          </cell>
          <cell r="P1934">
            <v>0</v>
          </cell>
        </row>
        <row r="1935">
          <cell r="M1935">
            <v>30.299999237060501</v>
          </cell>
          <cell r="N1935">
            <v>0</v>
          </cell>
          <cell r="O1935">
            <v>0</v>
          </cell>
          <cell r="P1935">
            <v>0</v>
          </cell>
        </row>
        <row r="1936">
          <cell r="M1936">
            <v>30.299999237060501</v>
          </cell>
          <cell r="N1936">
            <v>0</v>
          </cell>
          <cell r="O1936">
            <v>0</v>
          </cell>
          <cell r="P1936">
            <v>0</v>
          </cell>
        </row>
        <row r="1937">
          <cell r="M1937">
            <v>30.299999237060501</v>
          </cell>
          <cell r="N1937">
            <v>0</v>
          </cell>
          <cell r="O1937">
            <v>0</v>
          </cell>
          <cell r="P1937">
            <v>0</v>
          </cell>
        </row>
        <row r="1938">
          <cell r="M1938">
            <v>30.299999237060501</v>
          </cell>
          <cell r="N1938">
            <v>0</v>
          </cell>
          <cell r="O1938">
            <v>0</v>
          </cell>
          <cell r="P1938">
            <v>0</v>
          </cell>
        </row>
        <row r="1939">
          <cell r="M1939">
            <v>22.899999618530298</v>
          </cell>
          <cell r="N1939">
            <v>0</v>
          </cell>
          <cell r="O1939">
            <v>0</v>
          </cell>
          <cell r="P1939">
            <v>0</v>
          </cell>
        </row>
        <row r="1940">
          <cell r="M1940">
            <v>22.899999618530298</v>
          </cell>
          <cell r="N1940">
            <v>0</v>
          </cell>
          <cell r="O1940">
            <v>0</v>
          </cell>
          <cell r="P1940">
            <v>0</v>
          </cell>
        </row>
        <row r="1941">
          <cell r="M1941">
            <v>22.899999618530298</v>
          </cell>
          <cell r="N1941">
            <v>0</v>
          </cell>
          <cell r="O1941">
            <v>0</v>
          </cell>
          <cell r="P1941">
            <v>0</v>
          </cell>
        </row>
        <row r="1942">
          <cell r="M1942">
            <v>22.899999618530298</v>
          </cell>
          <cell r="N1942">
            <v>0</v>
          </cell>
          <cell r="O1942">
            <v>0</v>
          </cell>
          <cell r="P1942">
            <v>0</v>
          </cell>
        </row>
        <row r="1943">
          <cell r="M1943">
            <v>22.899999618530298</v>
          </cell>
          <cell r="N1943">
            <v>0</v>
          </cell>
          <cell r="O1943">
            <v>0</v>
          </cell>
          <cell r="P1943">
            <v>0</v>
          </cell>
        </row>
        <row r="1944">
          <cell r="M1944">
            <v>22.899999618530298</v>
          </cell>
          <cell r="N1944">
            <v>0</v>
          </cell>
          <cell r="O1944">
            <v>0</v>
          </cell>
          <cell r="P1944">
            <v>0</v>
          </cell>
        </row>
        <row r="1945">
          <cell r="M1945">
            <v>30.299999237060501</v>
          </cell>
          <cell r="N1945">
            <v>0</v>
          </cell>
          <cell r="O1945">
            <v>0</v>
          </cell>
          <cell r="P1945">
            <v>0</v>
          </cell>
        </row>
        <row r="1946">
          <cell r="M1946">
            <v>30.299999237060501</v>
          </cell>
          <cell r="N1946">
            <v>0</v>
          </cell>
          <cell r="O1946">
            <v>0</v>
          </cell>
          <cell r="P1946">
            <v>0</v>
          </cell>
        </row>
        <row r="1947">
          <cell r="M1947">
            <v>30.299999237060501</v>
          </cell>
          <cell r="N1947">
            <v>0</v>
          </cell>
          <cell r="O1947">
            <v>0</v>
          </cell>
          <cell r="P1947">
            <v>0</v>
          </cell>
        </row>
        <row r="1948">
          <cell r="M1948">
            <v>30.299999237060501</v>
          </cell>
          <cell r="N1948">
            <v>0</v>
          </cell>
          <cell r="O1948">
            <v>0</v>
          </cell>
          <cell r="P1948">
            <v>0</v>
          </cell>
        </row>
        <row r="1949">
          <cell r="M1949">
            <v>30.299999237060501</v>
          </cell>
          <cell r="N1949">
            <v>0</v>
          </cell>
          <cell r="O1949">
            <v>0</v>
          </cell>
          <cell r="P1949">
            <v>0</v>
          </cell>
        </row>
        <row r="1950">
          <cell r="M1950">
            <v>30.299999237060501</v>
          </cell>
          <cell r="N1950">
            <v>0</v>
          </cell>
          <cell r="O1950">
            <v>0</v>
          </cell>
          <cell r="P1950">
            <v>0</v>
          </cell>
        </row>
        <row r="1951">
          <cell r="M1951">
            <v>22.899999618530298</v>
          </cell>
          <cell r="N1951">
            <v>0</v>
          </cell>
          <cell r="O1951">
            <v>0</v>
          </cell>
          <cell r="P1951">
            <v>0</v>
          </cell>
        </row>
        <row r="1952">
          <cell r="M1952">
            <v>22.899999618530298</v>
          </cell>
          <cell r="N1952">
            <v>0</v>
          </cell>
          <cell r="O1952">
            <v>0</v>
          </cell>
          <cell r="P1952">
            <v>0</v>
          </cell>
        </row>
        <row r="1953">
          <cell r="M1953">
            <v>22.899999618530298</v>
          </cell>
          <cell r="N1953">
            <v>0</v>
          </cell>
          <cell r="O1953">
            <v>0</v>
          </cell>
          <cell r="P1953">
            <v>0</v>
          </cell>
        </row>
        <row r="1954">
          <cell r="M1954">
            <v>22.899999618530298</v>
          </cell>
          <cell r="N1954">
            <v>0</v>
          </cell>
          <cell r="O1954">
            <v>0</v>
          </cell>
          <cell r="P1954">
            <v>0</v>
          </cell>
        </row>
        <row r="1955">
          <cell r="M1955">
            <v>22.899999618530298</v>
          </cell>
          <cell r="N1955">
            <v>0</v>
          </cell>
          <cell r="O1955">
            <v>0</v>
          </cell>
          <cell r="P1955">
            <v>0</v>
          </cell>
        </row>
        <row r="1956">
          <cell r="M1956">
            <v>22.899999618530298</v>
          </cell>
          <cell r="N1956">
            <v>0</v>
          </cell>
          <cell r="O1956">
            <v>0</v>
          </cell>
          <cell r="P1956">
            <v>0</v>
          </cell>
        </row>
        <row r="1957">
          <cell r="M1957">
            <v>30.299999237060501</v>
          </cell>
          <cell r="N1957">
            <v>0</v>
          </cell>
          <cell r="O1957">
            <v>0</v>
          </cell>
          <cell r="P1957">
            <v>0</v>
          </cell>
        </row>
        <row r="1958">
          <cell r="M1958">
            <v>30.299999237060501</v>
          </cell>
          <cell r="N1958">
            <v>0</v>
          </cell>
          <cell r="O1958">
            <v>0</v>
          </cell>
          <cell r="P1958">
            <v>0</v>
          </cell>
        </row>
        <row r="1959">
          <cell r="M1959">
            <v>30.299999237060501</v>
          </cell>
          <cell r="N1959">
            <v>0</v>
          </cell>
          <cell r="O1959">
            <v>0</v>
          </cell>
          <cell r="P1959">
            <v>0</v>
          </cell>
        </row>
        <row r="1960">
          <cell r="M1960">
            <v>30.299999237060501</v>
          </cell>
          <cell r="N1960">
            <v>0</v>
          </cell>
          <cell r="O1960">
            <v>0</v>
          </cell>
          <cell r="P1960">
            <v>0</v>
          </cell>
        </row>
        <row r="1961">
          <cell r="M1961">
            <v>30.299999237060501</v>
          </cell>
          <cell r="N1961">
            <v>0</v>
          </cell>
          <cell r="O1961">
            <v>0</v>
          </cell>
          <cell r="P1961">
            <v>0</v>
          </cell>
        </row>
        <row r="1962">
          <cell r="M1962">
            <v>30.299999237060501</v>
          </cell>
          <cell r="N1962">
            <v>0</v>
          </cell>
          <cell r="O1962">
            <v>0</v>
          </cell>
          <cell r="P1962">
            <v>0</v>
          </cell>
        </row>
        <row r="1963">
          <cell r="M1963">
            <v>22.899999618530298</v>
          </cell>
          <cell r="N1963">
            <v>0</v>
          </cell>
          <cell r="O1963">
            <v>0</v>
          </cell>
          <cell r="P1963">
            <v>0</v>
          </cell>
        </row>
        <row r="1964">
          <cell r="M1964">
            <v>22.899999618530298</v>
          </cell>
          <cell r="N1964">
            <v>0</v>
          </cell>
          <cell r="O1964">
            <v>0</v>
          </cell>
          <cell r="P1964">
            <v>0</v>
          </cell>
        </row>
        <row r="1965">
          <cell r="M1965">
            <v>22.899999618530298</v>
          </cell>
          <cell r="N1965">
            <v>0</v>
          </cell>
          <cell r="O1965">
            <v>0</v>
          </cell>
          <cell r="P1965">
            <v>0</v>
          </cell>
        </row>
        <row r="1966">
          <cell r="M1966">
            <v>22.899999618530298</v>
          </cell>
          <cell r="N1966">
            <v>0</v>
          </cell>
          <cell r="O1966">
            <v>0</v>
          </cell>
          <cell r="P1966">
            <v>0</v>
          </cell>
        </row>
        <row r="1967">
          <cell r="M1967">
            <v>22.899999618530298</v>
          </cell>
          <cell r="N1967">
            <v>0</v>
          </cell>
          <cell r="O1967">
            <v>0</v>
          </cell>
          <cell r="P1967">
            <v>0</v>
          </cell>
        </row>
        <row r="1968">
          <cell r="M1968">
            <v>22.899999618530298</v>
          </cell>
          <cell r="N1968">
            <v>0</v>
          </cell>
          <cell r="O1968">
            <v>0</v>
          </cell>
          <cell r="P1968">
            <v>0</v>
          </cell>
        </row>
        <row r="1969">
          <cell r="M1969">
            <v>30.299999237060501</v>
          </cell>
          <cell r="N1969">
            <v>0</v>
          </cell>
          <cell r="O1969">
            <v>0</v>
          </cell>
          <cell r="P1969">
            <v>0</v>
          </cell>
        </row>
        <row r="1970">
          <cell r="M1970">
            <v>30.299999237060501</v>
          </cell>
          <cell r="N1970">
            <v>0</v>
          </cell>
          <cell r="O1970">
            <v>0</v>
          </cell>
          <cell r="P1970">
            <v>0</v>
          </cell>
        </row>
        <row r="1971">
          <cell r="M1971">
            <v>30.299999237060501</v>
          </cell>
          <cell r="N1971">
            <v>0</v>
          </cell>
          <cell r="O1971">
            <v>0</v>
          </cell>
          <cell r="P1971">
            <v>0</v>
          </cell>
        </row>
        <row r="1972">
          <cell r="M1972">
            <v>30.299999237060501</v>
          </cell>
          <cell r="N1972">
            <v>0</v>
          </cell>
          <cell r="O1972">
            <v>0</v>
          </cell>
          <cell r="P1972">
            <v>0</v>
          </cell>
        </row>
        <row r="1973">
          <cell r="M1973">
            <v>30.299999237060501</v>
          </cell>
          <cell r="N1973">
            <v>0</v>
          </cell>
          <cell r="O1973">
            <v>0</v>
          </cell>
          <cell r="P1973">
            <v>0</v>
          </cell>
        </row>
        <row r="1974">
          <cell r="M1974">
            <v>30.299999237060501</v>
          </cell>
          <cell r="N1974">
            <v>0</v>
          </cell>
          <cell r="O1974">
            <v>0</v>
          </cell>
          <cell r="P1974">
            <v>0</v>
          </cell>
        </row>
        <row r="1975">
          <cell r="M1975">
            <v>22.899999618530298</v>
          </cell>
          <cell r="N1975">
            <v>0</v>
          </cell>
          <cell r="O1975">
            <v>0</v>
          </cell>
          <cell r="P1975">
            <v>0</v>
          </cell>
        </row>
        <row r="1976">
          <cell r="M1976">
            <v>22.899999618530298</v>
          </cell>
          <cell r="N1976">
            <v>0</v>
          </cell>
          <cell r="O1976">
            <v>0</v>
          </cell>
          <cell r="P1976">
            <v>0</v>
          </cell>
        </row>
        <row r="1977">
          <cell r="M1977">
            <v>22.899999618530298</v>
          </cell>
          <cell r="N1977">
            <v>0</v>
          </cell>
          <cell r="O1977">
            <v>0</v>
          </cell>
          <cell r="P1977">
            <v>0</v>
          </cell>
        </row>
        <row r="1978">
          <cell r="M1978">
            <v>22.899999618530298</v>
          </cell>
          <cell r="N1978">
            <v>0</v>
          </cell>
          <cell r="O1978">
            <v>0</v>
          </cell>
          <cell r="P1978">
            <v>0</v>
          </cell>
        </row>
        <row r="1979">
          <cell r="M1979">
            <v>22.899999618530298</v>
          </cell>
          <cell r="N1979">
            <v>0</v>
          </cell>
          <cell r="O1979">
            <v>0</v>
          </cell>
          <cell r="P1979">
            <v>0</v>
          </cell>
        </row>
        <row r="1980">
          <cell r="M1980">
            <v>22.899999618530298</v>
          </cell>
          <cell r="N1980">
            <v>0</v>
          </cell>
          <cell r="O1980">
            <v>0</v>
          </cell>
          <cell r="P1980">
            <v>0</v>
          </cell>
        </row>
        <row r="1981">
          <cell r="M1981">
            <v>30.299999237060501</v>
          </cell>
          <cell r="N1981">
            <v>0</v>
          </cell>
          <cell r="O1981">
            <v>0</v>
          </cell>
          <cell r="P1981">
            <v>0</v>
          </cell>
        </row>
        <row r="1982">
          <cell r="M1982">
            <v>30.299999237060501</v>
          </cell>
          <cell r="N1982">
            <v>0</v>
          </cell>
          <cell r="O1982">
            <v>0</v>
          </cell>
          <cell r="P1982">
            <v>0</v>
          </cell>
        </row>
        <row r="1983">
          <cell r="M1983">
            <v>30.299999237060501</v>
          </cell>
          <cell r="N1983">
            <v>0</v>
          </cell>
          <cell r="O1983">
            <v>0</v>
          </cell>
          <cell r="P1983">
            <v>0</v>
          </cell>
        </row>
        <row r="1984">
          <cell r="M1984">
            <v>30.299999237060501</v>
          </cell>
          <cell r="N1984">
            <v>0</v>
          </cell>
          <cell r="O1984">
            <v>0</v>
          </cell>
          <cell r="P1984">
            <v>0</v>
          </cell>
        </row>
        <row r="1985">
          <cell r="M1985">
            <v>30.299999237060501</v>
          </cell>
          <cell r="N1985">
            <v>0</v>
          </cell>
          <cell r="O1985">
            <v>0</v>
          </cell>
          <cell r="P1985">
            <v>0</v>
          </cell>
        </row>
        <row r="1986">
          <cell r="M1986">
            <v>30.299999237060501</v>
          </cell>
          <cell r="N1986">
            <v>0</v>
          </cell>
          <cell r="O1986">
            <v>0</v>
          </cell>
          <cell r="P1986">
            <v>0</v>
          </cell>
        </row>
        <row r="1987">
          <cell r="M1987">
            <v>22.899999618530298</v>
          </cell>
          <cell r="N1987">
            <v>0</v>
          </cell>
          <cell r="O1987">
            <v>0</v>
          </cell>
          <cell r="P1987">
            <v>0</v>
          </cell>
        </row>
        <row r="1988">
          <cell r="M1988">
            <v>22.899999618530298</v>
          </cell>
          <cell r="N1988">
            <v>0</v>
          </cell>
          <cell r="O1988">
            <v>0</v>
          </cell>
          <cell r="P1988">
            <v>0</v>
          </cell>
        </row>
        <row r="1989">
          <cell r="M1989">
            <v>22.899999618530298</v>
          </cell>
          <cell r="N1989">
            <v>0</v>
          </cell>
          <cell r="O1989">
            <v>0</v>
          </cell>
          <cell r="P1989">
            <v>0</v>
          </cell>
        </row>
        <row r="1990">
          <cell r="M1990">
            <v>22.899999618530298</v>
          </cell>
          <cell r="N1990">
            <v>0</v>
          </cell>
          <cell r="O1990">
            <v>0</v>
          </cell>
          <cell r="P1990">
            <v>0</v>
          </cell>
        </row>
        <row r="1991">
          <cell r="M1991">
            <v>22.899999618530298</v>
          </cell>
          <cell r="N1991">
            <v>0</v>
          </cell>
          <cell r="O1991">
            <v>0</v>
          </cell>
          <cell r="P1991">
            <v>0</v>
          </cell>
        </row>
        <row r="1992">
          <cell r="M1992">
            <v>22.899999618530298</v>
          </cell>
          <cell r="N1992">
            <v>0</v>
          </cell>
          <cell r="O1992">
            <v>0</v>
          </cell>
          <cell r="P1992">
            <v>0</v>
          </cell>
        </row>
        <row r="1993">
          <cell r="M1993">
            <v>30.299999237060501</v>
          </cell>
          <cell r="N1993">
            <v>0</v>
          </cell>
          <cell r="O1993">
            <v>0</v>
          </cell>
          <cell r="P1993">
            <v>0</v>
          </cell>
        </row>
        <row r="1994">
          <cell r="M1994">
            <v>30.299999237060501</v>
          </cell>
          <cell r="N1994">
            <v>0</v>
          </cell>
          <cell r="O1994">
            <v>0</v>
          </cell>
          <cell r="P1994">
            <v>0</v>
          </cell>
        </row>
        <row r="1995">
          <cell r="M1995">
            <v>30.299999237060501</v>
          </cell>
          <cell r="N1995">
            <v>0</v>
          </cell>
          <cell r="O1995">
            <v>0</v>
          </cell>
          <cell r="P1995">
            <v>0</v>
          </cell>
        </row>
        <row r="1996">
          <cell r="M1996">
            <v>30.299999237060501</v>
          </cell>
          <cell r="N1996">
            <v>0</v>
          </cell>
          <cell r="O1996">
            <v>0</v>
          </cell>
          <cell r="P1996">
            <v>0</v>
          </cell>
        </row>
        <row r="1997">
          <cell r="M1997">
            <v>30.299999237060501</v>
          </cell>
          <cell r="N1997">
            <v>0</v>
          </cell>
          <cell r="O1997">
            <v>0</v>
          </cell>
          <cell r="P1997">
            <v>0</v>
          </cell>
        </row>
        <row r="1998">
          <cell r="M1998">
            <v>30.299999237060501</v>
          </cell>
          <cell r="N1998">
            <v>0</v>
          </cell>
          <cell r="O1998">
            <v>0</v>
          </cell>
          <cell r="P1998">
            <v>0</v>
          </cell>
        </row>
        <row r="1999">
          <cell r="M1999">
            <v>22.899999618530298</v>
          </cell>
          <cell r="N1999">
            <v>0</v>
          </cell>
          <cell r="O1999">
            <v>0</v>
          </cell>
          <cell r="P1999">
            <v>0</v>
          </cell>
        </row>
        <row r="2000">
          <cell r="M2000">
            <v>22.899999618530298</v>
          </cell>
          <cell r="N2000">
            <v>0</v>
          </cell>
          <cell r="O2000">
            <v>0</v>
          </cell>
          <cell r="P2000">
            <v>0</v>
          </cell>
        </row>
        <row r="2001">
          <cell r="M2001">
            <v>22.899999618530298</v>
          </cell>
          <cell r="N2001">
            <v>0</v>
          </cell>
          <cell r="O2001">
            <v>0</v>
          </cell>
          <cell r="P2001">
            <v>0</v>
          </cell>
        </row>
        <row r="2002">
          <cell r="M2002">
            <v>22.899999618530298</v>
          </cell>
          <cell r="N2002">
            <v>0</v>
          </cell>
          <cell r="O2002">
            <v>0</v>
          </cell>
          <cell r="P2002">
            <v>0</v>
          </cell>
        </row>
        <row r="2003">
          <cell r="M2003">
            <v>22.899999618530298</v>
          </cell>
          <cell r="N2003">
            <v>0</v>
          </cell>
          <cell r="O2003">
            <v>0</v>
          </cell>
          <cell r="P2003">
            <v>0</v>
          </cell>
        </row>
        <row r="2004">
          <cell r="M2004">
            <v>22.899999618530298</v>
          </cell>
          <cell r="N2004">
            <v>0</v>
          </cell>
          <cell r="O2004">
            <v>0</v>
          </cell>
          <cell r="P2004">
            <v>0</v>
          </cell>
        </row>
        <row r="2005">
          <cell r="M2005">
            <v>30.299999237060501</v>
          </cell>
          <cell r="N2005">
            <v>0</v>
          </cell>
          <cell r="O2005">
            <v>0</v>
          </cell>
          <cell r="P2005">
            <v>0</v>
          </cell>
        </row>
        <row r="2006">
          <cell r="M2006">
            <v>30.299999237060501</v>
          </cell>
          <cell r="N2006">
            <v>0</v>
          </cell>
          <cell r="O2006">
            <v>0</v>
          </cell>
          <cell r="P2006">
            <v>0</v>
          </cell>
        </row>
        <row r="2007">
          <cell r="M2007">
            <v>30.299999237060501</v>
          </cell>
          <cell r="N2007">
            <v>0</v>
          </cell>
          <cell r="O2007">
            <v>0</v>
          </cell>
          <cell r="P2007">
            <v>0</v>
          </cell>
        </row>
        <row r="2008">
          <cell r="M2008">
            <v>30.299999237060501</v>
          </cell>
          <cell r="N2008">
            <v>0</v>
          </cell>
          <cell r="O2008">
            <v>0</v>
          </cell>
          <cell r="P2008">
            <v>0</v>
          </cell>
        </row>
        <row r="2009">
          <cell r="M2009">
            <v>30.299999237060501</v>
          </cell>
          <cell r="N2009">
            <v>0</v>
          </cell>
          <cell r="O2009">
            <v>0</v>
          </cell>
          <cell r="P2009">
            <v>0</v>
          </cell>
        </row>
        <row r="2010">
          <cell r="M2010">
            <v>30.299999237060501</v>
          </cell>
          <cell r="N2010">
            <v>0</v>
          </cell>
          <cell r="O2010">
            <v>0</v>
          </cell>
          <cell r="P2010">
            <v>0</v>
          </cell>
        </row>
        <row r="2011">
          <cell r="M2011">
            <v>22.899999618530298</v>
          </cell>
          <cell r="N2011">
            <v>0</v>
          </cell>
          <cell r="O2011">
            <v>0</v>
          </cell>
          <cell r="P2011">
            <v>0</v>
          </cell>
        </row>
        <row r="2012">
          <cell r="M2012">
            <v>22.899999618530298</v>
          </cell>
          <cell r="N2012">
            <v>0</v>
          </cell>
          <cell r="O2012">
            <v>0</v>
          </cell>
          <cell r="P2012">
            <v>0</v>
          </cell>
        </row>
        <row r="2013">
          <cell r="M2013">
            <v>22.899999618530298</v>
          </cell>
          <cell r="N2013">
            <v>0</v>
          </cell>
          <cell r="O2013">
            <v>0</v>
          </cell>
          <cell r="P2013">
            <v>0</v>
          </cell>
        </row>
        <row r="2014">
          <cell r="M2014">
            <v>22.899999618530298</v>
          </cell>
          <cell r="N2014">
            <v>0</v>
          </cell>
          <cell r="O2014">
            <v>0</v>
          </cell>
          <cell r="P2014">
            <v>0</v>
          </cell>
        </row>
        <row r="2015">
          <cell r="M2015">
            <v>22.899999618530298</v>
          </cell>
          <cell r="N2015">
            <v>0</v>
          </cell>
          <cell r="O2015">
            <v>0</v>
          </cell>
          <cell r="P2015">
            <v>0</v>
          </cell>
        </row>
        <row r="2016">
          <cell r="M2016">
            <v>22.899999618530298</v>
          </cell>
          <cell r="N2016">
            <v>0</v>
          </cell>
          <cell r="O2016">
            <v>0</v>
          </cell>
          <cell r="P2016">
            <v>0</v>
          </cell>
        </row>
        <row r="2017">
          <cell r="M2017">
            <v>30.299999237060501</v>
          </cell>
          <cell r="N2017">
            <v>0</v>
          </cell>
          <cell r="O2017">
            <v>0</v>
          </cell>
          <cell r="P2017">
            <v>0</v>
          </cell>
        </row>
        <row r="2018">
          <cell r="M2018">
            <v>30.299999237060501</v>
          </cell>
          <cell r="N2018">
            <v>0</v>
          </cell>
          <cell r="O2018">
            <v>0</v>
          </cell>
          <cell r="P2018">
            <v>0</v>
          </cell>
        </row>
        <row r="2019">
          <cell r="M2019">
            <v>30.299999237060501</v>
          </cell>
          <cell r="N2019">
            <v>0</v>
          </cell>
          <cell r="O2019">
            <v>0</v>
          </cell>
          <cell r="P2019">
            <v>0</v>
          </cell>
        </row>
        <row r="2020">
          <cell r="M2020">
            <v>30.299999237060501</v>
          </cell>
          <cell r="N2020">
            <v>0</v>
          </cell>
          <cell r="O2020">
            <v>0</v>
          </cell>
          <cell r="P2020">
            <v>0</v>
          </cell>
        </row>
        <row r="2021">
          <cell r="M2021">
            <v>30.299999237060501</v>
          </cell>
          <cell r="N2021">
            <v>0</v>
          </cell>
          <cell r="O2021">
            <v>0</v>
          </cell>
          <cell r="P2021">
            <v>0</v>
          </cell>
        </row>
        <row r="2022">
          <cell r="M2022">
            <v>30.299999237060501</v>
          </cell>
          <cell r="N2022">
            <v>0</v>
          </cell>
          <cell r="O2022">
            <v>0</v>
          </cell>
          <cell r="P2022">
            <v>0</v>
          </cell>
        </row>
        <row r="2023">
          <cell r="M2023">
            <v>22.899999618530298</v>
          </cell>
          <cell r="N2023">
            <v>0</v>
          </cell>
          <cell r="O2023">
            <v>0</v>
          </cell>
          <cell r="P2023">
            <v>0</v>
          </cell>
        </row>
        <row r="2024">
          <cell r="M2024">
            <v>22.899999618530298</v>
          </cell>
          <cell r="N2024">
            <v>0</v>
          </cell>
          <cell r="O2024">
            <v>0</v>
          </cell>
          <cell r="P2024">
            <v>0</v>
          </cell>
        </row>
        <row r="2025">
          <cell r="M2025">
            <v>22.899999618530298</v>
          </cell>
          <cell r="N2025">
            <v>0</v>
          </cell>
          <cell r="O2025">
            <v>0</v>
          </cell>
          <cell r="P2025">
            <v>0</v>
          </cell>
        </row>
        <row r="2026">
          <cell r="M2026">
            <v>22.899999618530298</v>
          </cell>
          <cell r="N2026">
            <v>0</v>
          </cell>
          <cell r="O2026">
            <v>0</v>
          </cell>
          <cell r="P2026">
            <v>0</v>
          </cell>
        </row>
        <row r="2027">
          <cell r="M2027">
            <v>22.899999618530298</v>
          </cell>
          <cell r="N2027">
            <v>0</v>
          </cell>
          <cell r="O2027">
            <v>0</v>
          </cell>
          <cell r="P2027">
            <v>0</v>
          </cell>
        </row>
        <row r="2028">
          <cell r="M2028">
            <v>22.899999618530298</v>
          </cell>
          <cell r="N2028">
            <v>0</v>
          </cell>
          <cell r="O2028">
            <v>0</v>
          </cell>
          <cell r="P2028">
            <v>0</v>
          </cell>
        </row>
        <row r="2029">
          <cell r="M2029">
            <v>30.299999237060501</v>
          </cell>
          <cell r="N2029">
            <v>0</v>
          </cell>
          <cell r="O2029">
            <v>0</v>
          </cell>
          <cell r="P2029">
            <v>0</v>
          </cell>
        </row>
        <row r="2030">
          <cell r="M2030">
            <v>30.299999237060501</v>
          </cell>
          <cell r="N2030">
            <v>0</v>
          </cell>
          <cell r="O2030">
            <v>0</v>
          </cell>
          <cell r="P2030">
            <v>0</v>
          </cell>
        </row>
        <row r="2031">
          <cell r="M2031">
            <v>30.299999237060501</v>
          </cell>
          <cell r="N2031">
            <v>0</v>
          </cell>
          <cell r="O2031">
            <v>0</v>
          </cell>
          <cell r="P2031">
            <v>0</v>
          </cell>
        </row>
        <row r="2032">
          <cell r="M2032">
            <v>30.299999237060501</v>
          </cell>
          <cell r="N2032">
            <v>0</v>
          </cell>
          <cell r="O2032">
            <v>0</v>
          </cell>
          <cell r="P2032">
            <v>0</v>
          </cell>
        </row>
        <row r="2033">
          <cell r="M2033">
            <v>30.299999237060501</v>
          </cell>
          <cell r="N2033">
            <v>0</v>
          </cell>
          <cell r="O2033">
            <v>0</v>
          </cell>
          <cell r="P2033">
            <v>0</v>
          </cell>
        </row>
        <row r="2034">
          <cell r="M2034">
            <v>30.299999237060501</v>
          </cell>
          <cell r="N2034">
            <v>0</v>
          </cell>
          <cell r="O2034">
            <v>0</v>
          </cell>
          <cell r="P2034">
            <v>0</v>
          </cell>
        </row>
        <row r="2035">
          <cell r="M2035">
            <v>22.899999618530298</v>
          </cell>
          <cell r="N2035">
            <v>0</v>
          </cell>
          <cell r="O2035">
            <v>0</v>
          </cell>
          <cell r="P2035">
            <v>0</v>
          </cell>
        </row>
        <row r="2036">
          <cell r="M2036">
            <v>22.899999618530298</v>
          </cell>
          <cell r="N2036">
            <v>0</v>
          </cell>
          <cell r="O2036">
            <v>0</v>
          </cell>
          <cell r="P2036">
            <v>0</v>
          </cell>
        </row>
        <row r="2037">
          <cell r="M2037">
            <v>22.899999618530298</v>
          </cell>
          <cell r="N2037">
            <v>0</v>
          </cell>
          <cell r="O2037">
            <v>0</v>
          </cell>
          <cell r="P2037">
            <v>0</v>
          </cell>
        </row>
        <row r="2038">
          <cell r="M2038">
            <v>22.899999618530298</v>
          </cell>
          <cell r="N2038">
            <v>0</v>
          </cell>
          <cell r="O2038">
            <v>0</v>
          </cell>
          <cell r="P2038">
            <v>0</v>
          </cell>
        </row>
        <row r="2039">
          <cell r="M2039">
            <v>22.899999618530298</v>
          </cell>
          <cell r="N2039">
            <v>0</v>
          </cell>
          <cell r="O2039">
            <v>0</v>
          </cell>
          <cell r="P2039">
            <v>0</v>
          </cell>
        </row>
        <row r="2040">
          <cell r="M2040">
            <v>22.899999618530298</v>
          </cell>
          <cell r="N2040">
            <v>0</v>
          </cell>
          <cell r="O2040">
            <v>0</v>
          </cell>
          <cell r="P2040">
            <v>0</v>
          </cell>
        </row>
        <row r="2041">
          <cell r="M2041">
            <v>30.299999237060501</v>
          </cell>
          <cell r="N2041">
            <v>0</v>
          </cell>
          <cell r="O2041">
            <v>0</v>
          </cell>
          <cell r="P2041">
            <v>0</v>
          </cell>
        </row>
        <row r="2042">
          <cell r="M2042">
            <v>30.299999237060501</v>
          </cell>
          <cell r="N2042">
            <v>0</v>
          </cell>
          <cell r="O2042">
            <v>0</v>
          </cell>
          <cell r="P2042">
            <v>0</v>
          </cell>
        </row>
        <row r="2043">
          <cell r="M2043">
            <v>0</v>
          </cell>
          <cell r="N2043">
            <v>0</v>
          </cell>
          <cell r="O2043">
            <v>0</v>
          </cell>
          <cell r="P2043">
            <v>0</v>
          </cell>
        </row>
        <row r="2044">
          <cell r="M2044">
            <v>0</v>
          </cell>
          <cell r="N2044">
            <v>0</v>
          </cell>
          <cell r="O2044">
            <v>0</v>
          </cell>
          <cell r="P2044">
            <v>0</v>
          </cell>
        </row>
        <row r="2045">
          <cell r="M2045">
            <v>0</v>
          </cell>
          <cell r="N2045">
            <v>0</v>
          </cell>
          <cell r="O2045">
            <v>0</v>
          </cell>
          <cell r="P2045">
            <v>0</v>
          </cell>
        </row>
        <row r="2046">
          <cell r="M2046">
            <v>0</v>
          </cell>
          <cell r="N2046">
            <v>0</v>
          </cell>
          <cell r="O2046">
            <v>0</v>
          </cell>
          <cell r="P2046">
            <v>0</v>
          </cell>
        </row>
        <row r="2047">
          <cell r="M2047">
            <v>0</v>
          </cell>
          <cell r="N2047">
            <v>0</v>
          </cell>
          <cell r="O2047">
            <v>0</v>
          </cell>
          <cell r="P2047">
            <v>0</v>
          </cell>
        </row>
        <row r="2048">
          <cell r="M2048">
            <v>0</v>
          </cell>
          <cell r="N2048">
            <v>0</v>
          </cell>
          <cell r="O2048">
            <v>0</v>
          </cell>
          <cell r="P2048">
            <v>0</v>
          </cell>
        </row>
        <row r="2049">
          <cell r="M2049">
            <v>0</v>
          </cell>
          <cell r="N2049">
            <v>0</v>
          </cell>
          <cell r="O2049">
            <v>0</v>
          </cell>
          <cell r="P2049">
            <v>0</v>
          </cell>
        </row>
        <row r="2050">
          <cell r="M2050">
            <v>0</v>
          </cell>
          <cell r="N2050">
            <v>0</v>
          </cell>
          <cell r="O2050">
            <v>0</v>
          </cell>
          <cell r="P2050">
            <v>0</v>
          </cell>
        </row>
        <row r="2051">
          <cell r="M2051">
            <v>0</v>
          </cell>
          <cell r="N2051">
            <v>0</v>
          </cell>
          <cell r="O2051">
            <v>0</v>
          </cell>
          <cell r="P2051">
            <v>0</v>
          </cell>
        </row>
        <row r="2052">
          <cell r="M2052">
            <v>0</v>
          </cell>
          <cell r="N2052">
            <v>0</v>
          </cell>
          <cell r="O2052">
            <v>0</v>
          </cell>
          <cell r="P2052">
            <v>0</v>
          </cell>
        </row>
        <row r="2053">
          <cell r="M2053">
            <v>0</v>
          </cell>
          <cell r="N2053">
            <v>0</v>
          </cell>
          <cell r="O2053">
            <v>0</v>
          </cell>
          <cell r="P2053">
            <v>0</v>
          </cell>
        </row>
        <row r="2054">
          <cell r="M2054">
            <v>0</v>
          </cell>
          <cell r="N2054">
            <v>0</v>
          </cell>
          <cell r="O2054">
            <v>0</v>
          </cell>
          <cell r="P2054">
            <v>0</v>
          </cell>
        </row>
        <row r="2055">
          <cell r="M2055">
            <v>0</v>
          </cell>
          <cell r="N2055">
            <v>0</v>
          </cell>
          <cell r="O2055">
            <v>0</v>
          </cell>
          <cell r="P2055">
            <v>0</v>
          </cell>
        </row>
        <row r="2056">
          <cell r="M2056">
            <v>0</v>
          </cell>
          <cell r="N2056">
            <v>0</v>
          </cell>
          <cell r="O2056">
            <v>0</v>
          </cell>
          <cell r="P2056">
            <v>0</v>
          </cell>
        </row>
        <row r="2057">
          <cell r="M2057">
            <v>0</v>
          </cell>
          <cell r="N2057">
            <v>0</v>
          </cell>
          <cell r="O2057">
            <v>0</v>
          </cell>
          <cell r="P2057">
            <v>0</v>
          </cell>
        </row>
        <row r="2058">
          <cell r="M2058">
            <v>0</v>
          </cell>
          <cell r="N2058">
            <v>0</v>
          </cell>
          <cell r="O2058">
            <v>0</v>
          </cell>
          <cell r="P2058">
            <v>0</v>
          </cell>
        </row>
        <row r="2059">
          <cell r="M2059">
            <v>0</v>
          </cell>
          <cell r="N2059">
            <v>0</v>
          </cell>
          <cell r="O2059">
            <v>0</v>
          </cell>
          <cell r="P2059">
            <v>0</v>
          </cell>
        </row>
        <row r="2060">
          <cell r="M2060">
            <v>0</v>
          </cell>
          <cell r="N2060">
            <v>0</v>
          </cell>
          <cell r="O2060">
            <v>0</v>
          </cell>
          <cell r="P2060">
            <v>0</v>
          </cell>
        </row>
        <row r="2061">
          <cell r="M2061">
            <v>0</v>
          </cell>
          <cell r="N2061">
            <v>0</v>
          </cell>
          <cell r="O2061">
            <v>0</v>
          </cell>
          <cell r="P2061">
            <v>0</v>
          </cell>
        </row>
        <row r="2062">
          <cell r="M2062">
            <v>0</v>
          </cell>
          <cell r="N2062">
            <v>0</v>
          </cell>
          <cell r="O2062">
            <v>0</v>
          </cell>
          <cell r="P2062">
            <v>0</v>
          </cell>
        </row>
        <row r="2063">
          <cell r="M2063">
            <v>0</v>
          </cell>
          <cell r="N2063">
            <v>0</v>
          </cell>
          <cell r="O2063">
            <v>0</v>
          </cell>
          <cell r="P2063">
            <v>0</v>
          </cell>
        </row>
        <row r="2064">
          <cell r="M2064">
            <v>0</v>
          </cell>
          <cell r="N2064">
            <v>0</v>
          </cell>
          <cell r="O2064">
            <v>0</v>
          </cell>
          <cell r="P2064">
            <v>0</v>
          </cell>
        </row>
        <row r="2065">
          <cell r="M2065">
            <v>0</v>
          </cell>
          <cell r="N2065">
            <v>0</v>
          </cell>
          <cell r="O2065">
            <v>0</v>
          </cell>
          <cell r="P2065">
            <v>0</v>
          </cell>
        </row>
        <row r="2066">
          <cell r="M2066">
            <v>0</v>
          </cell>
          <cell r="N2066">
            <v>0</v>
          </cell>
          <cell r="O2066">
            <v>0</v>
          </cell>
          <cell r="P2066">
            <v>0</v>
          </cell>
        </row>
        <row r="2067">
          <cell r="M2067">
            <v>0</v>
          </cell>
          <cell r="N2067">
            <v>0</v>
          </cell>
          <cell r="O2067">
            <v>0</v>
          </cell>
          <cell r="P2067">
            <v>0</v>
          </cell>
        </row>
        <row r="2068">
          <cell r="M2068">
            <v>0</v>
          </cell>
          <cell r="N2068">
            <v>0</v>
          </cell>
          <cell r="O2068">
            <v>0</v>
          </cell>
          <cell r="P2068">
            <v>0</v>
          </cell>
        </row>
        <row r="2069">
          <cell r="M2069">
            <v>0</v>
          </cell>
          <cell r="N2069">
            <v>0</v>
          </cell>
          <cell r="O2069">
            <v>0</v>
          </cell>
          <cell r="P2069">
            <v>0</v>
          </cell>
        </row>
        <row r="2070">
          <cell r="M2070">
            <v>0</v>
          </cell>
          <cell r="N2070">
            <v>0</v>
          </cell>
          <cell r="O2070">
            <v>0</v>
          </cell>
          <cell r="P2070">
            <v>0</v>
          </cell>
        </row>
        <row r="2071">
          <cell r="M2071">
            <v>0</v>
          </cell>
          <cell r="N2071">
            <v>0</v>
          </cell>
          <cell r="O2071">
            <v>0</v>
          </cell>
          <cell r="P2071">
            <v>0</v>
          </cell>
        </row>
        <row r="2072">
          <cell r="M2072">
            <v>0</v>
          </cell>
          <cell r="N2072">
            <v>0</v>
          </cell>
          <cell r="O2072">
            <v>0</v>
          </cell>
          <cell r="P2072">
            <v>0</v>
          </cell>
        </row>
        <row r="2073">
          <cell r="M2073">
            <v>0</v>
          </cell>
          <cell r="N2073">
            <v>0</v>
          </cell>
          <cell r="O2073">
            <v>0</v>
          </cell>
          <cell r="P2073">
            <v>0</v>
          </cell>
        </row>
        <row r="2074">
          <cell r="M2074">
            <v>0</v>
          </cell>
          <cell r="N2074">
            <v>0</v>
          </cell>
          <cell r="O2074">
            <v>0</v>
          </cell>
          <cell r="P2074">
            <v>0</v>
          </cell>
        </row>
        <row r="2075">
          <cell r="M2075">
            <v>0</v>
          </cell>
          <cell r="N2075">
            <v>0</v>
          </cell>
          <cell r="O2075">
            <v>0</v>
          </cell>
          <cell r="P2075">
            <v>0</v>
          </cell>
        </row>
        <row r="2076">
          <cell r="M2076">
            <v>0</v>
          </cell>
          <cell r="N2076">
            <v>0</v>
          </cell>
          <cell r="O2076">
            <v>0</v>
          </cell>
          <cell r="P2076">
            <v>0</v>
          </cell>
        </row>
        <row r="2077">
          <cell r="M2077">
            <v>0</v>
          </cell>
          <cell r="N2077">
            <v>0</v>
          </cell>
          <cell r="O2077">
            <v>0</v>
          </cell>
          <cell r="P2077">
            <v>0</v>
          </cell>
        </row>
        <row r="2078">
          <cell r="M2078">
            <v>0</v>
          </cell>
          <cell r="N2078">
            <v>0</v>
          </cell>
          <cell r="O2078">
            <v>0</v>
          </cell>
          <cell r="P2078">
            <v>0</v>
          </cell>
        </row>
        <row r="2079">
          <cell r="M2079">
            <v>0</v>
          </cell>
          <cell r="N2079">
            <v>0</v>
          </cell>
          <cell r="O2079">
            <v>0</v>
          </cell>
          <cell r="P2079">
            <v>0</v>
          </cell>
        </row>
        <row r="2080">
          <cell r="M2080">
            <v>0</v>
          </cell>
          <cell r="N2080">
            <v>0</v>
          </cell>
          <cell r="O2080">
            <v>0</v>
          </cell>
          <cell r="P2080">
            <v>0</v>
          </cell>
        </row>
        <row r="2081">
          <cell r="M2081">
            <v>0</v>
          </cell>
          <cell r="N2081">
            <v>0</v>
          </cell>
          <cell r="O2081">
            <v>0</v>
          </cell>
          <cell r="P2081">
            <v>0</v>
          </cell>
        </row>
        <row r="2082">
          <cell r="M2082">
            <v>0</v>
          </cell>
          <cell r="N2082">
            <v>0</v>
          </cell>
          <cell r="O2082">
            <v>0</v>
          </cell>
          <cell r="P2082">
            <v>0</v>
          </cell>
        </row>
        <row r="2083">
          <cell r="M2083">
            <v>0</v>
          </cell>
          <cell r="N2083">
            <v>0</v>
          </cell>
          <cell r="O2083">
            <v>0</v>
          </cell>
          <cell r="P2083">
            <v>0</v>
          </cell>
        </row>
        <row r="2084">
          <cell r="M2084">
            <v>0</v>
          </cell>
          <cell r="N2084">
            <v>0</v>
          </cell>
          <cell r="O2084">
            <v>0</v>
          </cell>
          <cell r="P2084">
            <v>0</v>
          </cell>
        </row>
        <row r="2085">
          <cell r="M2085">
            <v>0</v>
          </cell>
          <cell r="N2085">
            <v>0</v>
          </cell>
          <cell r="O2085">
            <v>0</v>
          </cell>
          <cell r="P2085">
            <v>0</v>
          </cell>
        </row>
        <row r="2086">
          <cell r="M2086">
            <v>0</v>
          </cell>
          <cell r="N2086">
            <v>0</v>
          </cell>
          <cell r="O2086">
            <v>0</v>
          </cell>
          <cell r="P2086">
            <v>0</v>
          </cell>
        </row>
        <row r="2087">
          <cell r="M2087">
            <v>0</v>
          </cell>
          <cell r="N2087">
            <v>0</v>
          </cell>
          <cell r="O2087">
            <v>0</v>
          </cell>
          <cell r="P2087">
            <v>0</v>
          </cell>
        </row>
        <row r="2088">
          <cell r="M2088">
            <v>0</v>
          </cell>
          <cell r="N2088">
            <v>0</v>
          </cell>
          <cell r="O2088">
            <v>0</v>
          </cell>
          <cell r="P2088">
            <v>0</v>
          </cell>
        </row>
        <row r="2089">
          <cell r="M2089">
            <v>0</v>
          </cell>
          <cell r="N2089">
            <v>0</v>
          </cell>
          <cell r="O2089">
            <v>0</v>
          </cell>
          <cell r="P2089">
            <v>0</v>
          </cell>
        </row>
        <row r="2090">
          <cell r="M2090">
            <v>0</v>
          </cell>
          <cell r="N2090">
            <v>0</v>
          </cell>
          <cell r="O2090">
            <v>0</v>
          </cell>
          <cell r="P2090">
            <v>0</v>
          </cell>
        </row>
        <row r="2091">
          <cell r="M2091">
            <v>0</v>
          </cell>
          <cell r="N2091">
            <v>0</v>
          </cell>
          <cell r="O2091">
            <v>0</v>
          </cell>
          <cell r="P2091">
            <v>0</v>
          </cell>
        </row>
        <row r="2092">
          <cell r="M2092">
            <v>0</v>
          </cell>
          <cell r="N2092">
            <v>0</v>
          </cell>
          <cell r="O2092">
            <v>0</v>
          </cell>
          <cell r="P2092">
            <v>0</v>
          </cell>
        </row>
        <row r="2093">
          <cell r="M2093">
            <v>0</v>
          </cell>
          <cell r="N2093">
            <v>0</v>
          </cell>
          <cell r="O2093">
            <v>0</v>
          </cell>
          <cell r="P2093">
            <v>0</v>
          </cell>
        </row>
        <row r="2094">
          <cell r="M2094">
            <v>0</v>
          </cell>
          <cell r="N2094">
            <v>0</v>
          </cell>
          <cell r="O2094">
            <v>0</v>
          </cell>
          <cell r="P2094">
            <v>0</v>
          </cell>
        </row>
        <row r="2095">
          <cell r="M2095">
            <v>0</v>
          </cell>
          <cell r="N2095">
            <v>0</v>
          </cell>
          <cell r="O2095">
            <v>0</v>
          </cell>
          <cell r="P2095">
            <v>0</v>
          </cell>
        </row>
        <row r="2096">
          <cell r="M2096">
            <v>0</v>
          </cell>
          <cell r="N2096">
            <v>0</v>
          </cell>
          <cell r="O2096">
            <v>0</v>
          </cell>
          <cell r="P2096">
            <v>0</v>
          </cell>
        </row>
        <row r="2097">
          <cell r="M2097">
            <v>0</v>
          </cell>
          <cell r="N2097">
            <v>0</v>
          </cell>
          <cell r="O2097">
            <v>0</v>
          </cell>
          <cell r="P2097">
            <v>0</v>
          </cell>
        </row>
        <row r="2098">
          <cell r="M2098">
            <v>0</v>
          </cell>
          <cell r="N2098">
            <v>0</v>
          </cell>
          <cell r="O2098">
            <v>0</v>
          </cell>
          <cell r="P2098">
            <v>0</v>
          </cell>
        </row>
        <row r="2099">
          <cell r="M2099">
            <v>0</v>
          </cell>
          <cell r="N2099">
            <v>0</v>
          </cell>
          <cell r="O2099">
            <v>0</v>
          </cell>
          <cell r="P2099">
            <v>0</v>
          </cell>
        </row>
        <row r="2100">
          <cell r="M2100">
            <v>0</v>
          </cell>
          <cell r="N2100">
            <v>0</v>
          </cell>
          <cell r="O2100">
            <v>0</v>
          </cell>
          <cell r="P2100">
            <v>0</v>
          </cell>
        </row>
        <row r="2101">
          <cell r="M2101">
            <v>0</v>
          </cell>
          <cell r="N2101">
            <v>0</v>
          </cell>
          <cell r="O2101">
            <v>0</v>
          </cell>
          <cell r="P2101">
            <v>0</v>
          </cell>
        </row>
        <row r="2102">
          <cell r="M2102">
            <v>0</v>
          </cell>
          <cell r="N2102">
            <v>0</v>
          </cell>
          <cell r="O2102">
            <v>0</v>
          </cell>
          <cell r="P2102">
            <v>0</v>
          </cell>
        </row>
        <row r="2103">
          <cell r="M2103">
            <v>0</v>
          </cell>
          <cell r="N2103">
            <v>0</v>
          </cell>
          <cell r="O2103">
            <v>0</v>
          </cell>
          <cell r="P2103">
            <v>0</v>
          </cell>
        </row>
        <row r="2104">
          <cell r="M2104">
            <v>0</v>
          </cell>
          <cell r="N2104">
            <v>0</v>
          </cell>
          <cell r="O2104">
            <v>0</v>
          </cell>
          <cell r="P2104">
            <v>0</v>
          </cell>
        </row>
        <row r="2105">
          <cell r="M2105">
            <v>0</v>
          </cell>
          <cell r="N2105">
            <v>0</v>
          </cell>
          <cell r="O2105">
            <v>0</v>
          </cell>
          <cell r="P2105">
            <v>0</v>
          </cell>
        </row>
        <row r="2106">
          <cell r="M2106">
            <v>0</v>
          </cell>
          <cell r="N2106">
            <v>0</v>
          </cell>
          <cell r="O2106">
            <v>0</v>
          </cell>
          <cell r="P2106">
            <v>0</v>
          </cell>
        </row>
        <row r="2107">
          <cell r="M2107">
            <v>0</v>
          </cell>
          <cell r="N2107">
            <v>0</v>
          </cell>
          <cell r="O2107">
            <v>0</v>
          </cell>
          <cell r="P2107">
            <v>0</v>
          </cell>
        </row>
        <row r="2108">
          <cell r="M2108">
            <v>0</v>
          </cell>
          <cell r="N2108">
            <v>0</v>
          </cell>
          <cell r="O2108">
            <v>0</v>
          </cell>
          <cell r="P2108">
            <v>0</v>
          </cell>
        </row>
        <row r="2109">
          <cell r="M2109">
            <v>0</v>
          </cell>
          <cell r="N2109">
            <v>0</v>
          </cell>
          <cell r="O2109">
            <v>0</v>
          </cell>
          <cell r="P2109">
            <v>0</v>
          </cell>
        </row>
        <row r="2110">
          <cell r="M2110">
            <v>0</v>
          </cell>
          <cell r="N2110">
            <v>0</v>
          </cell>
          <cell r="O2110">
            <v>0</v>
          </cell>
          <cell r="P2110">
            <v>0</v>
          </cell>
        </row>
        <row r="2111">
          <cell r="M2111">
            <v>0</v>
          </cell>
          <cell r="N2111">
            <v>0</v>
          </cell>
          <cell r="O2111">
            <v>0</v>
          </cell>
          <cell r="P2111">
            <v>0</v>
          </cell>
        </row>
        <row r="2112">
          <cell r="M2112">
            <v>0</v>
          </cell>
          <cell r="N2112">
            <v>0</v>
          </cell>
          <cell r="O2112">
            <v>0</v>
          </cell>
          <cell r="P2112">
            <v>0</v>
          </cell>
        </row>
        <row r="2113">
          <cell r="M2113">
            <v>0</v>
          </cell>
          <cell r="N2113">
            <v>0</v>
          </cell>
          <cell r="O2113">
            <v>0</v>
          </cell>
          <cell r="P2113">
            <v>0</v>
          </cell>
        </row>
        <row r="2114">
          <cell r="M2114">
            <v>0</v>
          </cell>
          <cell r="N2114">
            <v>0</v>
          </cell>
          <cell r="O2114">
            <v>0</v>
          </cell>
          <cell r="P2114">
            <v>0</v>
          </cell>
        </row>
        <row r="2115">
          <cell r="M2115">
            <v>30.799999237060501</v>
          </cell>
          <cell r="N2115">
            <v>0</v>
          </cell>
          <cell r="O2115">
            <v>0</v>
          </cell>
          <cell r="P2115">
            <v>0</v>
          </cell>
        </row>
        <row r="2116">
          <cell r="M2116">
            <v>30.799999237060501</v>
          </cell>
          <cell r="N2116">
            <v>0</v>
          </cell>
          <cell r="O2116">
            <v>0</v>
          </cell>
          <cell r="P2116">
            <v>0</v>
          </cell>
        </row>
        <row r="2117">
          <cell r="M2117">
            <v>30.799999237060501</v>
          </cell>
          <cell r="N2117">
            <v>201130.3125</v>
          </cell>
          <cell r="O2117">
            <v>159258.15625</v>
          </cell>
          <cell r="P2117">
            <v>9523.8017578125</v>
          </cell>
        </row>
        <row r="2118">
          <cell r="M2118">
            <v>30.799999237060501</v>
          </cell>
          <cell r="N2118">
            <v>0</v>
          </cell>
          <cell r="O2118">
            <v>0</v>
          </cell>
          <cell r="P2118">
            <v>0</v>
          </cell>
        </row>
        <row r="2119">
          <cell r="M2119">
            <v>22.899999618530298</v>
          </cell>
          <cell r="N2119">
            <v>0</v>
          </cell>
          <cell r="O2119">
            <v>0</v>
          </cell>
          <cell r="P2119">
            <v>0</v>
          </cell>
        </row>
        <row r="2120">
          <cell r="M2120">
            <v>22.899999618530298</v>
          </cell>
          <cell r="N2120">
            <v>0</v>
          </cell>
          <cell r="O2120">
            <v>0</v>
          </cell>
          <cell r="P2120">
            <v>0</v>
          </cell>
        </row>
        <row r="2121">
          <cell r="M2121">
            <v>22.899999618530298</v>
          </cell>
          <cell r="N2121">
            <v>0</v>
          </cell>
          <cell r="O2121">
            <v>0</v>
          </cell>
          <cell r="P2121">
            <v>0</v>
          </cell>
        </row>
        <row r="2122">
          <cell r="M2122">
            <v>22.899999618530298</v>
          </cell>
          <cell r="N2122">
            <v>0</v>
          </cell>
          <cell r="O2122">
            <v>0</v>
          </cell>
          <cell r="P2122">
            <v>0</v>
          </cell>
        </row>
        <row r="2123">
          <cell r="M2123">
            <v>22.899999618530298</v>
          </cell>
          <cell r="N2123">
            <v>0</v>
          </cell>
          <cell r="O2123">
            <v>0</v>
          </cell>
          <cell r="P2123">
            <v>0</v>
          </cell>
        </row>
        <row r="2124">
          <cell r="M2124">
            <v>22.899999618530298</v>
          </cell>
          <cell r="N2124">
            <v>0</v>
          </cell>
          <cell r="O2124">
            <v>0</v>
          </cell>
          <cell r="P2124">
            <v>0</v>
          </cell>
        </row>
        <row r="2125">
          <cell r="M2125">
            <v>30.299999237060501</v>
          </cell>
          <cell r="N2125">
            <v>0</v>
          </cell>
          <cell r="O2125">
            <v>0</v>
          </cell>
          <cell r="P2125">
            <v>0</v>
          </cell>
        </row>
        <row r="2126">
          <cell r="M2126">
            <v>30.299999237060501</v>
          </cell>
          <cell r="N2126">
            <v>0</v>
          </cell>
          <cell r="O2126">
            <v>0</v>
          </cell>
          <cell r="P2126">
            <v>0</v>
          </cell>
        </row>
        <row r="2127">
          <cell r="M2127">
            <v>30.299999237060501</v>
          </cell>
          <cell r="N2127">
            <v>0</v>
          </cell>
          <cell r="O2127">
            <v>0</v>
          </cell>
          <cell r="P2127">
            <v>0</v>
          </cell>
        </row>
        <row r="2128">
          <cell r="M2128">
            <v>30.299999237060501</v>
          </cell>
          <cell r="N2128">
            <v>0</v>
          </cell>
          <cell r="O2128">
            <v>0</v>
          </cell>
          <cell r="P2128">
            <v>0</v>
          </cell>
        </row>
        <row r="2129">
          <cell r="M2129">
            <v>30.299999237060501</v>
          </cell>
          <cell r="N2129">
            <v>0</v>
          </cell>
          <cell r="O2129">
            <v>0</v>
          </cell>
          <cell r="P2129">
            <v>0</v>
          </cell>
        </row>
        <row r="2130">
          <cell r="M2130">
            <v>30.299999237060501</v>
          </cell>
          <cell r="N2130">
            <v>0</v>
          </cell>
          <cell r="O2130">
            <v>0</v>
          </cell>
          <cell r="P2130">
            <v>0</v>
          </cell>
        </row>
        <row r="2131">
          <cell r="M2131">
            <v>22.899999618530298</v>
          </cell>
          <cell r="N2131">
            <v>0</v>
          </cell>
          <cell r="O2131">
            <v>0</v>
          </cell>
          <cell r="P2131">
            <v>0</v>
          </cell>
        </row>
        <row r="2132">
          <cell r="M2132">
            <v>22.899999618530298</v>
          </cell>
          <cell r="N2132">
            <v>0</v>
          </cell>
          <cell r="O2132">
            <v>0</v>
          </cell>
          <cell r="P2132">
            <v>0</v>
          </cell>
        </row>
        <row r="2133">
          <cell r="M2133">
            <v>22.899999618530298</v>
          </cell>
          <cell r="N2133">
            <v>0</v>
          </cell>
          <cell r="O2133">
            <v>0</v>
          </cell>
          <cell r="P2133">
            <v>0</v>
          </cell>
        </row>
        <row r="2134">
          <cell r="M2134">
            <v>22.899999618530298</v>
          </cell>
          <cell r="N2134">
            <v>0</v>
          </cell>
          <cell r="O2134">
            <v>0</v>
          </cell>
          <cell r="P2134">
            <v>0</v>
          </cell>
        </row>
        <row r="2135">
          <cell r="M2135">
            <v>22.899999618530298</v>
          </cell>
          <cell r="N2135">
            <v>0</v>
          </cell>
          <cell r="O2135">
            <v>0</v>
          </cell>
          <cell r="P2135">
            <v>0</v>
          </cell>
        </row>
        <row r="2136">
          <cell r="M2136">
            <v>22.899999618530298</v>
          </cell>
          <cell r="N2136">
            <v>0</v>
          </cell>
          <cell r="O2136">
            <v>0</v>
          </cell>
          <cell r="P2136">
            <v>0</v>
          </cell>
        </row>
        <row r="2137">
          <cell r="M2137">
            <v>30.299999237060501</v>
          </cell>
          <cell r="N2137">
            <v>0</v>
          </cell>
          <cell r="O2137">
            <v>0</v>
          </cell>
          <cell r="P2137">
            <v>0</v>
          </cell>
        </row>
        <row r="2138">
          <cell r="M2138">
            <v>30.299999237060501</v>
          </cell>
          <cell r="N2138">
            <v>0</v>
          </cell>
          <cell r="O2138">
            <v>0</v>
          </cell>
          <cell r="P2138">
            <v>0</v>
          </cell>
        </row>
        <row r="2139">
          <cell r="M2139">
            <v>30.299999237060501</v>
          </cell>
          <cell r="N2139">
            <v>0</v>
          </cell>
          <cell r="O2139">
            <v>0</v>
          </cell>
          <cell r="P2139">
            <v>0</v>
          </cell>
        </row>
        <row r="2140">
          <cell r="M2140">
            <v>30.299999237060501</v>
          </cell>
          <cell r="N2140">
            <v>0</v>
          </cell>
          <cell r="O2140">
            <v>0</v>
          </cell>
          <cell r="P2140">
            <v>0</v>
          </cell>
        </row>
        <row r="2141">
          <cell r="M2141">
            <v>30.299999237060501</v>
          </cell>
          <cell r="N2141">
            <v>0</v>
          </cell>
          <cell r="O2141">
            <v>0</v>
          </cell>
          <cell r="P2141">
            <v>0</v>
          </cell>
        </row>
        <row r="2142">
          <cell r="M2142">
            <v>30.299999237060501</v>
          </cell>
          <cell r="N2142">
            <v>0</v>
          </cell>
          <cell r="O2142">
            <v>0</v>
          </cell>
          <cell r="P2142">
            <v>0</v>
          </cell>
        </row>
        <row r="2143">
          <cell r="M2143">
            <v>22.899999618530298</v>
          </cell>
          <cell r="N2143">
            <v>0</v>
          </cell>
          <cell r="O2143">
            <v>0</v>
          </cell>
          <cell r="P2143">
            <v>0</v>
          </cell>
        </row>
        <row r="2144">
          <cell r="M2144">
            <v>22.899999618530298</v>
          </cell>
          <cell r="N2144">
            <v>0</v>
          </cell>
          <cell r="O2144">
            <v>0</v>
          </cell>
          <cell r="P2144">
            <v>0</v>
          </cell>
        </row>
        <row r="2145">
          <cell r="M2145">
            <v>22.899999618530298</v>
          </cell>
          <cell r="N2145">
            <v>0</v>
          </cell>
          <cell r="O2145">
            <v>0</v>
          </cell>
          <cell r="P2145">
            <v>0</v>
          </cell>
        </row>
        <row r="2146">
          <cell r="M2146">
            <v>22.899999618530298</v>
          </cell>
          <cell r="N2146">
            <v>0</v>
          </cell>
          <cell r="O2146">
            <v>0</v>
          </cell>
          <cell r="P2146">
            <v>0</v>
          </cell>
        </row>
        <row r="2147">
          <cell r="M2147">
            <v>22.899999618530298</v>
          </cell>
          <cell r="N2147">
            <v>0</v>
          </cell>
          <cell r="O2147">
            <v>0</v>
          </cell>
          <cell r="P2147">
            <v>0</v>
          </cell>
        </row>
        <row r="2148">
          <cell r="M2148">
            <v>22.899999618530298</v>
          </cell>
          <cell r="N2148">
            <v>0</v>
          </cell>
          <cell r="O2148">
            <v>0</v>
          </cell>
          <cell r="P2148">
            <v>0</v>
          </cell>
        </row>
        <row r="2149">
          <cell r="M2149">
            <v>30.299999237060501</v>
          </cell>
          <cell r="N2149">
            <v>0</v>
          </cell>
          <cell r="O2149">
            <v>0</v>
          </cell>
          <cell r="P2149">
            <v>0</v>
          </cell>
        </row>
        <row r="2150">
          <cell r="M2150">
            <v>30.299999237060501</v>
          </cell>
          <cell r="N2150">
            <v>0</v>
          </cell>
          <cell r="O2150">
            <v>0</v>
          </cell>
          <cell r="P2150">
            <v>0</v>
          </cell>
        </row>
        <row r="2151">
          <cell r="M2151">
            <v>30.299999237060501</v>
          </cell>
          <cell r="N2151">
            <v>0</v>
          </cell>
          <cell r="O2151">
            <v>0</v>
          </cell>
          <cell r="P2151">
            <v>0</v>
          </cell>
        </row>
        <row r="2152">
          <cell r="M2152">
            <v>30.299999237060501</v>
          </cell>
          <cell r="N2152">
            <v>0</v>
          </cell>
          <cell r="O2152">
            <v>0</v>
          </cell>
          <cell r="P2152">
            <v>0</v>
          </cell>
        </row>
        <row r="2153">
          <cell r="M2153">
            <v>30.299999237060501</v>
          </cell>
          <cell r="N2153">
            <v>0</v>
          </cell>
          <cell r="O2153">
            <v>0</v>
          </cell>
          <cell r="P2153">
            <v>0</v>
          </cell>
        </row>
        <row r="2154">
          <cell r="M2154">
            <v>30.299999237060501</v>
          </cell>
          <cell r="N2154">
            <v>0</v>
          </cell>
          <cell r="O2154">
            <v>0</v>
          </cell>
          <cell r="P2154">
            <v>0</v>
          </cell>
        </row>
        <row r="2155">
          <cell r="M2155">
            <v>22.899999618530298</v>
          </cell>
          <cell r="N2155">
            <v>0</v>
          </cell>
          <cell r="O2155">
            <v>0</v>
          </cell>
          <cell r="P2155">
            <v>0</v>
          </cell>
        </row>
        <row r="2156">
          <cell r="M2156">
            <v>22.899999618530298</v>
          </cell>
          <cell r="N2156">
            <v>0</v>
          </cell>
          <cell r="O2156">
            <v>0</v>
          </cell>
          <cell r="P2156">
            <v>0</v>
          </cell>
        </row>
        <row r="2157">
          <cell r="M2157">
            <v>22.899999618530298</v>
          </cell>
          <cell r="N2157">
            <v>0</v>
          </cell>
          <cell r="O2157">
            <v>0</v>
          </cell>
          <cell r="P2157">
            <v>0</v>
          </cell>
        </row>
        <row r="2158">
          <cell r="M2158">
            <v>22.899999618530298</v>
          </cell>
          <cell r="N2158">
            <v>0</v>
          </cell>
          <cell r="O2158">
            <v>0</v>
          </cell>
          <cell r="P2158">
            <v>0</v>
          </cell>
        </row>
        <row r="2159">
          <cell r="M2159">
            <v>22.899999618530298</v>
          </cell>
          <cell r="N2159">
            <v>0</v>
          </cell>
          <cell r="O2159">
            <v>0</v>
          </cell>
          <cell r="P2159">
            <v>0</v>
          </cell>
        </row>
        <row r="2160">
          <cell r="M2160">
            <v>22.899999618530298</v>
          </cell>
          <cell r="N2160">
            <v>0</v>
          </cell>
          <cell r="O2160">
            <v>0</v>
          </cell>
          <cell r="P2160">
            <v>0</v>
          </cell>
        </row>
        <row r="2161">
          <cell r="M2161">
            <v>30.299999237060501</v>
          </cell>
          <cell r="N2161">
            <v>0</v>
          </cell>
          <cell r="O2161">
            <v>0</v>
          </cell>
          <cell r="P2161">
            <v>0</v>
          </cell>
        </row>
        <row r="2162">
          <cell r="M2162">
            <v>30.299999237060501</v>
          </cell>
          <cell r="N2162">
            <v>0</v>
          </cell>
          <cell r="O2162">
            <v>0</v>
          </cell>
          <cell r="P2162">
            <v>0</v>
          </cell>
        </row>
        <row r="2163">
          <cell r="M2163">
            <v>30.299999237060501</v>
          </cell>
          <cell r="N2163">
            <v>0</v>
          </cell>
          <cell r="O2163">
            <v>0</v>
          </cell>
          <cell r="P2163">
            <v>0</v>
          </cell>
        </row>
        <row r="2164">
          <cell r="M2164">
            <v>30.299999237060501</v>
          </cell>
          <cell r="N2164">
            <v>0</v>
          </cell>
          <cell r="O2164">
            <v>0</v>
          </cell>
          <cell r="P2164">
            <v>0</v>
          </cell>
        </row>
        <row r="2165">
          <cell r="M2165">
            <v>30.299999237060501</v>
          </cell>
          <cell r="N2165">
            <v>0</v>
          </cell>
          <cell r="O2165">
            <v>0</v>
          </cell>
          <cell r="P2165">
            <v>0</v>
          </cell>
        </row>
        <row r="2166">
          <cell r="M2166">
            <v>30.299999237060501</v>
          </cell>
          <cell r="N2166">
            <v>0</v>
          </cell>
          <cell r="O2166">
            <v>0</v>
          </cell>
          <cell r="P2166">
            <v>0</v>
          </cell>
        </row>
        <row r="2167">
          <cell r="M2167">
            <v>22.899999618530298</v>
          </cell>
          <cell r="N2167">
            <v>0</v>
          </cell>
          <cell r="O2167">
            <v>0</v>
          </cell>
          <cell r="P2167">
            <v>0</v>
          </cell>
        </row>
        <row r="2168">
          <cell r="M2168">
            <v>22.899999618530298</v>
          </cell>
          <cell r="N2168">
            <v>0</v>
          </cell>
          <cell r="O2168">
            <v>0</v>
          </cell>
          <cell r="P2168">
            <v>0</v>
          </cell>
        </row>
        <row r="2169">
          <cell r="M2169">
            <v>22.899999618530298</v>
          </cell>
          <cell r="N2169">
            <v>0</v>
          </cell>
          <cell r="O2169">
            <v>0</v>
          </cell>
          <cell r="P2169">
            <v>0</v>
          </cell>
        </row>
        <row r="2170">
          <cell r="M2170">
            <v>22.899999618530298</v>
          </cell>
          <cell r="N2170">
            <v>0</v>
          </cell>
          <cell r="O2170">
            <v>0</v>
          </cell>
          <cell r="P2170">
            <v>0</v>
          </cell>
        </row>
        <row r="2171">
          <cell r="M2171">
            <v>22.899999618530298</v>
          </cell>
          <cell r="N2171">
            <v>0</v>
          </cell>
          <cell r="O2171">
            <v>0</v>
          </cell>
          <cell r="P2171">
            <v>0</v>
          </cell>
        </row>
        <row r="2172">
          <cell r="M2172">
            <v>22.899999618530298</v>
          </cell>
          <cell r="N2172">
            <v>0</v>
          </cell>
          <cell r="O2172">
            <v>0</v>
          </cell>
          <cell r="P2172">
            <v>0</v>
          </cell>
        </row>
        <row r="2173">
          <cell r="M2173">
            <v>30.299999237060501</v>
          </cell>
          <cell r="N2173">
            <v>0</v>
          </cell>
          <cell r="O2173">
            <v>0</v>
          </cell>
          <cell r="P2173">
            <v>0</v>
          </cell>
        </row>
        <row r="2174">
          <cell r="M2174">
            <v>30.299999237060501</v>
          </cell>
          <cell r="N2174">
            <v>0</v>
          </cell>
          <cell r="O2174">
            <v>0</v>
          </cell>
          <cell r="P2174">
            <v>0</v>
          </cell>
        </row>
        <row r="2175">
          <cell r="M2175">
            <v>30.299999237060501</v>
          </cell>
          <cell r="N2175">
            <v>0</v>
          </cell>
          <cell r="O2175">
            <v>0</v>
          </cell>
          <cell r="P2175">
            <v>0</v>
          </cell>
        </row>
        <row r="2176">
          <cell r="M2176">
            <v>30.299999237060501</v>
          </cell>
          <cell r="N2176">
            <v>0</v>
          </cell>
          <cell r="O2176">
            <v>0</v>
          </cell>
          <cell r="P2176">
            <v>0</v>
          </cell>
        </row>
        <row r="2177">
          <cell r="M2177">
            <v>30.299999237060501</v>
          </cell>
          <cell r="N2177">
            <v>0</v>
          </cell>
          <cell r="O2177">
            <v>0</v>
          </cell>
          <cell r="P2177">
            <v>0</v>
          </cell>
        </row>
        <row r="2178">
          <cell r="M2178">
            <v>30.299999237060501</v>
          </cell>
          <cell r="N2178">
            <v>0</v>
          </cell>
          <cell r="O2178">
            <v>0</v>
          </cell>
          <cell r="P2178">
            <v>0</v>
          </cell>
        </row>
        <row r="2179">
          <cell r="M2179">
            <v>22.899999618530298</v>
          </cell>
          <cell r="N2179">
            <v>0</v>
          </cell>
          <cell r="O2179">
            <v>0</v>
          </cell>
          <cell r="P2179">
            <v>0</v>
          </cell>
        </row>
        <row r="2180">
          <cell r="M2180">
            <v>22.899999618530298</v>
          </cell>
          <cell r="N2180">
            <v>0</v>
          </cell>
          <cell r="O2180">
            <v>0</v>
          </cell>
          <cell r="P2180">
            <v>0</v>
          </cell>
        </row>
        <row r="2181">
          <cell r="M2181">
            <v>22.899999618530298</v>
          </cell>
          <cell r="N2181">
            <v>0</v>
          </cell>
          <cell r="O2181">
            <v>0</v>
          </cell>
          <cell r="P2181">
            <v>0</v>
          </cell>
        </row>
        <row r="2182">
          <cell r="M2182">
            <v>22.899999618530298</v>
          </cell>
          <cell r="N2182">
            <v>0</v>
          </cell>
          <cell r="O2182">
            <v>0</v>
          </cell>
          <cell r="P2182">
            <v>0</v>
          </cell>
        </row>
        <row r="2183">
          <cell r="M2183">
            <v>22.899999618530298</v>
          </cell>
          <cell r="N2183">
            <v>0</v>
          </cell>
          <cell r="O2183">
            <v>0</v>
          </cell>
          <cell r="P2183">
            <v>0</v>
          </cell>
        </row>
        <row r="2184">
          <cell r="M2184">
            <v>22.899999618530298</v>
          </cell>
          <cell r="N2184">
            <v>0</v>
          </cell>
          <cell r="O2184">
            <v>0</v>
          </cell>
          <cell r="P2184">
            <v>0</v>
          </cell>
        </row>
        <row r="2185">
          <cell r="M2185">
            <v>30.299999237060501</v>
          </cell>
          <cell r="N2185">
            <v>0</v>
          </cell>
          <cell r="O2185">
            <v>0</v>
          </cell>
          <cell r="P2185">
            <v>0</v>
          </cell>
        </row>
        <row r="2186">
          <cell r="M2186">
            <v>30.299999237060501</v>
          </cell>
          <cell r="N2186">
            <v>0</v>
          </cell>
          <cell r="O2186">
            <v>0</v>
          </cell>
          <cell r="P2186">
            <v>0</v>
          </cell>
        </row>
        <row r="2187">
          <cell r="M2187">
            <v>30.299999237060501</v>
          </cell>
          <cell r="N2187">
            <v>0</v>
          </cell>
          <cell r="O2187">
            <v>0</v>
          </cell>
          <cell r="P2187">
            <v>0</v>
          </cell>
        </row>
        <row r="2188">
          <cell r="M2188">
            <v>30.299999237060501</v>
          </cell>
          <cell r="N2188">
            <v>0</v>
          </cell>
          <cell r="O2188">
            <v>0</v>
          </cell>
          <cell r="P2188">
            <v>0</v>
          </cell>
        </row>
        <row r="2189">
          <cell r="M2189">
            <v>30.299999237060501</v>
          </cell>
          <cell r="N2189">
            <v>0</v>
          </cell>
          <cell r="O2189">
            <v>0</v>
          </cell>
          <cell r="P2189">
            <v>0</v>
          </cell>
        </row>
        <row r="2190">
          <cell r="M2190">
            <v>30.299999237060501</v>
          </cell>
          <cell r="N2190">
            <v>0</v>
          </cell>
          <cell r="O2190">
            <v>0</v>
          </cell>
          <cell r="P2190">
            <v>0</v>
          </cell>
        </row>
        <row r="2191">
          <cell r="M2191">
            <v>22.899999618530298</v>
          </cell>
          <cell r="N2191">
            <v>0</v>
          </cell>
          <cell r="O2191">
            <v>0</v>
          </cell>
          <cell r="P2191">
            <v>0</v>
          </cell>
        </row>
        <row r="2192">
          <cell r="M2192">
            <v>22.899999618530298</v>
          </cell>
          <cell r="N2192">
            <v>0</v>
          </cell>
          <cell r="O2192">
            <v>0</v>
          </cell>
          <cell r="P2192">
            <v>0</v>
          </cell>
        </row>
        <row r="2193">
          <cell r="M2193">
            <v>22.899999618530298</v>
          </cell>
          <cell r="N2193">
            <v>0</v>
          </cell>
          <cell r="O2193">
            <v>0</v>
          </cell>
          <cell r="P2193">
            <v>0</v>
          </cell>
        </row>
        <row r="2194">
          <cell r="M2194">
            <v>22.899999618530298</v>
          </cell>
          <cell r="N2194">
            <v>0</v>
          </cell>
          <cell r="O2194">
            <v>0</v>
          </cell>
          <cell r="P2194">
            <v>0</v>
          </cell>
        </row>
        <row r="2195">
          <cell r="M2195">
            <v>22.899999618530298</v>
          </cell>
          <cell r="N2195">
            <v>0</v>
          </cell>
          <cell r="O2195">
            <v>0</v>
          </cell>
          <cell r="P2195">
            <v>0</v>
          </cell>
        </row>
        <row r="2196">
          <cell r="M2196">
            <v>22.899999618530298</v>
          </cell>
          <cell r="N2196">
            <v>0</v>
          </cell>
          <cell r="O2196">
            <v>0</v>
          </cell>
          <cell r="P2196">
            <v>0</v>
          </cell>
        </row>
        <row r="2197">
          <cell r="M2197">
            <v>30.299999237060501</v>
          </cell>
          <cell r="N2197">
            <v>0</v>
          </cell>
          <cell r="O2197">
            <v>0</v>
          </cell>
          <cell r="P2197">
            <v>0</v>
          </cell>
        </row>
        <row r="2198">
          <cell r="M2198">
            <v>30.299999237060501</v>
          </cell>
          <cell r="N2198">
            <v>0</v>
          </cell>
          <cell r="O2198">
            <v>0</v>
          </cell>
          <cell r="P2198">
            <v>0</v>
          </cell>
        </row>
        <row r="2199">
          <cell r="M2199">
            <v>30.299999237060501</v>
          </cell>
          <cell r="N2199">
            <v>0</v>
          </cell>
          <cell r="O2199">
            <v>0</v>
          </cell>
          <cell r="P2199">
            <v>0</v>
          </cell>
        </row>
        <row r="2200">
          <cell r="M2200">
            <v>30.299999237060501</v>
          </cell>
          <cell r="N2200">
            <v>0</v>
          </cell>
          <cell r="O2200">
            <v>0</v>
          </cell>
          <cell r="P2200">
            <v>0</v>
          </cell>
        </row>
        <row r="2201">
          <cell r="M2201">
            <v>30.299999237060501</v>
          </cell>
          <cell r="N2201">
            <v>0</v>
          </cell>
          <cell r="O2201">
            <v>0</v>
          </cell>
          <cell r="P2201">
            <v>0</v>
          </cell>
        </row>
        <row r="2202">
          <cell r="M2202">
            <v>30.299999237060501</v>
          </cell>
          <cell r="N2202">
            <v>0</v>
          </cell>
          <cell r="O2202">
            <v>0</v>
          </cell>
          <cell r="P2202">
            <v>0</v>
          </cell>
        </row>
        <row r="2203">
          <cell r="M2203">
            <v>22.899999618530298</v>
          </cell>
          <cell r="N2203">
            <v>0</v>
          </cell>
          <cell r="O2203">
            <v>0</v>
          </cell>
          <cell r="P2203">
            <v>0</v>
          </cell>
        </row>
        <row r="2204">
          <cell r="M2204">
            <v>22.899999618530298</v>
          </cell>
          <cell r="N2204">
            <v>0</v>
          </cell>
          <cell r="O2204">
            <v>0</v>
          </cell>
          <cell r="P2204">
            <v>0</v>
          </cell>
        </row>
        <row r="2205">
          <cell r="M2205">
            <v>22.899999618530298</v>
          </cell>
          <cell r="N2205">
            <v>0</v>
          </cell>
          <cell r="O2205">
            <v>0</v>
          </cell>
          <cell r="P2205">
            <v>0</v>
          </cell>
        </row>
        <row r="2206">
          <cell r="M2206">
            <v>22.899999618530298</v>
          </cell>
          <cell r="N2206">
            <v>0</v>
          </cell>
          <cell r="O2206">
            <v>0</v>
          </cell>
          <cell r="P2206">
            <v>0</v>
          </cell>
        </row>
        <row r="2207">
          <cell r="M2207">
            <v>22.899999618530298</v>
          </cell>
          <cell r="N2207">
            <v>0</v>
          </cell>
          <cell r="O2207">
            <v>0</v>
          </cell>
          <cell r="P2207">
            <v>0</v>
          </cell>
        </row>
        <row r="2208">
          <cell r="M2208">
            <v>22.899999618530298</v>
          </cell>
          <cell r="N2208">
            <v>0</v>
          </cell>
          <cell r="O2208">
            <v>0</v>
          </cell>
          <cell r="P2208">
            <v>0</v>
          </cell>
        </row>
        <row r="2209">
          <cell r="M2209">
            <v>30.299999237060501</v>
          </cell>
          <cell r="N2209">
            <v>0</v>
          </cell>
          <cell r="O2209">
            <v>0</v>
          </cell>
          <cell r="P2209">
            <v>0</v>
          </cell>
        </row>
        <row r="2210">
          <cell r="M2210">
            <v>30.299999237060501</v>
          </cell>
          <cell r="N2210">
            <v>0</v>
          </cell>
          <cell r="O2210">
            <v>0</v>
          </cell>
          <cell r="P2210">
            <v>0</v>
          </cell>
        </row>
        <row r="2211">
          <cell r="M2211">
            <v>30.299999237060501</v>
          </cell>
          <cell r="N2211">
            <v>0</v>
          </cell>
          <cell r="O2211">
            <v>0</v>
          </cell>
          <cell r="P2211">
            <v>0</v>
          </cell>
        </row>
        <row r="2212">
          <cell r="M2212">
            <v>30.299999237060501</v>
          </cell>
          <cell r="N2212">
            <v>0</v>
          </cell>
          <cell r="O2212">
            <v>0</v>
          </cell>
          <cell r="P2212">
            <v>0</v>
          </cell>
        </row>
        <row r="2213">
          <cell r="M2213">
            <v>30.299999237060501</v>
          </cell>
          <cell r="N2213">
            <v>0</v>
          </cell>
          <cell r="O2213">
            <v>0</v>
          </cell>
          <cell r="P2213">
            <v>0</v>
          </cell>
        </row>
        <row r="2214">
          <cell r="M2214">
            <v>30.299999237060501</v>
          </cell>
          <cell r="N2214">
            <v>0</v>
          </cell>
          <cell r="O2214">
            <v>0</v>
          </cell>
          <cell r="P2214">
            <v>0</v>
          </cell>
        </row>
        <row r="2215">
          <cell r="M2215">
            <v>22.899999618530298</v>
          </cell>
          <cell r="N2215">
            <v>0</v>
          </cell>
          <cell r="O2215">
            <v>0</v>
          </cell>
          <cell r="P2215">
            <v>0</v>
          </cell>
        </row>
        <row r="2216">
          <cell r="M2216">
            <v>22.899999618530298</v>
          </cell>
          <cell r="N2216">
            <v>0</v>
          </cell>
          <cell r="O2216">
            <v>0</v>
          </cell>
          <cell r="P2216">
            <v>0</v>
          </cell>
        </row>
        <row r="2217">
          <cell r="M2217">
            <v>22.899999618530298</v>
          </cell>
          <cell r="N2217">
            <v>0</v>
          </cell>
          <cell r="O2217">
            <v>0</v>
          </cell>
          <cell r="P2217">
            <v>0</v>
          </cell>
        </row>
        <row r="2218">
          <cell r="M2218">
            <v>22.899999618530298</v>
          </cell>
          <cell r="N2218">
            <v>0</v>
          </cell>
          <cell r="O2218">
            <v>0</v>
          </cell>
          <cell r="P2218">
            <v>0</v>
          </cell>
        </row>
        <row r="2219">
          <cell r="M2219">
            <v>22.899999618530298</v>
          </cell>
          <cell r="N2219">
            <v>0</v>
          </cell>
          <cell r="O2219">
            <v>0</v>
          </cell>
          <cell r="P2219">
            <v>0</v>
          </cell>
        </row>
        <row r="2220">
          <cell r="M2220">
            <v>22.899999618530298</v>
          </cell>
          <cell r="N2220">
            <v>0</v>
          </cell>
          <cell r="O2220">
            <v>0</v>
          </cell>
          <cell r="P2220">
            <v>0</v>
          </cell>
        </row>
        <row r="2221">
          <cell r="M2221">
            <v>30.299999237060501</v>
          </cell>
          <cell r="N2221">
            <v>0</v>
          </cell>
          <cell r="O2221">
            <v>0</v>
          </cell>
          <cell r="P2221">
            <v>0</v>
          </cell>
        </row>
        <row r="2222">
          <cell r="M2222">
            <v>30.299999237060501</v>
          </cell>
          <cell r="N2222">
            <v>0</v>
          </cell>
          <cell r="O2222">
            <v>0</v>
          </cell>
          <cell r="P2222">
            <v>0</v>
          </cell>
        </row>
        <row r="2223">
          <cell r="M2223">
            <v>30.299999237060501</v>
          </cell>
          <cell r="N2223">
            <v>0</v>
          </cell>
          <cell r="O2223">
            <v>0</v>
          </cell>
          <cell r="P2223">
            <v>0</v>
          </cell>
        </row>
        <row r="2224">
          <cell r="M2224">
            <v>30.299999237060501</v>
          </cell>
          <cell r="N2224">
            <v>0</v>
          </cell>
          <cell r="O2224">
            <v>0</v>
          </cell>
          <cell r="P2224">
            <v>0</v>
          </cell>
        </row>
        <row r="2225">
          <cell r="M2225">
            <v>30.299999237060501</v>
          </cell>
          <cell r="N2225">
            <v>0</v>
          </cell>
          <cell r="O2225">
            <v>0</v>
          </cell>
          <cell r="P2225">
            <v>0</v>
          </cell>
        </row>
        <row r="2226">
          <cell r="M2226">
            <v>30.299999237060501</v>
          </cell>
          <cell r="N2226">
            <v>0</v>
          </cell>
          <cell r="O2226">
            <v>0</v>
          </cell>
          <cell r="P2226">
            <v>0</v>
          </cell>
        </row>
        <row r="2227">
          <cell r="M2227">
            <v>22.899999618530298</v>
          </cell>
          <cell r="N2227">
            <v>0</v>
          </cell>
          <cell r="O2227">
            <v>0</v>
          </cell>
          <cell r="P2227">
            <v>0</v>
          </cell>
        </row>
        <row r="2228">
          <cell r="M2228">
            <v>22.899999618530298</v>
          </cell>
          <cell r="N2228">
            <v>0</v>
          </cell>
          <cell r="O2228">
            <v>0</v>
          </cell>
          <cell r="P2228">
            <v>0</v>
          </cell>
        </row>
        <row r="2229">
          <cell r="M2229">
            <v>22.899999618530298</v>
          </cell>
          <cell r="N2229">
            <v>0</v>
          </cell>
          <cell r="O2229">
            <v>0</v>
          </cell>
          <cell r="P2229">
            <v>0</v>
          </cell>
        </row>
        <row r="2230">
          <cell r="M2230">
            <v>22.899999618530298</v>
          </cell>
          <cell r="N2230">
            <v>0</v>
          </cell>
          <cell r="O2230">
            <v>0</v>
          </cell>
          <cell r="P2230">
            <v>0</v>
          </cell>
        </row>
        <row r="2231">
          <cell r="M2231">
            <v>22.899999618530298</v>
          </cell>
          <cell r="N2231">
            <v>0</v>
          </cell>
          <cell r="O2231">
            <v>0</v>
          </cell>
          <cell r="P2231">
            <v>0</v>
          </cell>
        </row>
        <row r="2232">
          <cell r="M2232">
            <v>22.899999618530298</v>
          </cell>
          <cell r="N2232">
            <v>0</v>
          </cell>
          <cell r="O2232">
            <v>0</v>
          </cell>
          <cell r="P2232">
            <v>0</v>
          </cell>
        </row>
        <row r="2233">
          <cell r="M2233">
            <v>30.299999237060501</v>
          </cell>
          <cell r="N2233">
            <v>0</v>
          </cell>
          <cell r="O2233">
            <v>0</v>
          </cell>
          <cell r="P2233">
            <v>0</v>
          </cell>
        </row>
        <row r="2234">
          <cell r="M2234">
            <v>30.299999237060501</v>
          </cell>
          <cell r="N2234">
            <v>0</v>
          </cell>
          <cell r="O2234">
            <v>0</v>
          </cell>
          <cell r="P2234">
            <v>0</v>
          </cell>
        </row>
        <row r="2235">
          <cell r="M2235">
            <v>0</v>
          </cell>
          <cell r="N2235">
            <v>0</v>
          </cell>
          <cell r="O2235">
            <v>0</v>
          </cell>
          <cell r="P2235">
            <v>0</v>
          </cell>
        </row>
        <row r="2236">
          <cell r="M2236">
            <v>0</v>
          </cell>
          <cell r="N2236">
            <v>0</v>
          </cell>
          <cell r="O2236">
            <v>0</v>
          </cell>
          <cell r="P2236">
            <v>0</v>
          </cell>
        </row>
        <row r="2237">
          <cell r="M2237">
            <v>0</v>
          </cell>
          <cell r="N2237">
            <v>0</v>
          </cell>
          <cell r="O2237">
            <v>0</v>
          </cell>
          <cell r="P2237">
            <v>0</v>
          </cell>
        </row>
        <row r="2238">
          <cell r="M2238">
            <v>0</v>
          </cell>
          <cell r="N2238">
            <v>0</v>
          </cell>
          <cell r="O2238">
            <v>0</v>
          </cell>
          <cell r="P2238">
            <v>0</v>
          </cell>
        </row>
        <row r="2239">
          <cell r="M2239">
            <v>0</v>
          </cell>
          <cell r="N2239">
            <v>0</v>
          </cell>
          <cell r="O2239">
            <v>0</v>
          </cell>
          <cell r="P2239">
            <v>0</v>
          </cell>
        </row>
        <row r="2240">
          <cell r="M2240">
            <v>0</v>
          </cell>
          <cell r="N2240">
            <v>0</v>
          </cell>
          <cell r="O2240">
            <v>0</v>
          </cell>
          <cell r="P2240">
            <v>0</v>
          </cell>
        </row>
        <row r="2241">
          <cell r="M2241">
            <v>0</v>
          </cell>
          <cell r="N2241">
            <v>0</v>
          </cell>
          <cell r="O2241">
            <v>0</v>
          </cell>
          <cell r="P2241">
            <v>0</v>
          </cell>
        </row>
        <row r="2242">
          <cell r="M2242">
            <v>0</v>
          </cell>
          <cell r="N2242">
            <v>0</v>
          </cell>
          <cell r="O2242">
            <v>0</v>
          </cell>
          <cell r="P2242">
            <v>0</v>
          </cell>
        </row>
        <row r="2243">
          <cell r="M2243">
            <v>0</v>
          </cell>
          <cell r="N2243">
            <v>0</v>
          </cell>
          <cell r="O2243">
            <v>0</v>
          </cell>
          <cell r="P2243">
            <v>0</v>
          </cell>
        </row>
        <row r="2244">
          <cell r="M2244">
            <v>0</v>
          </cell>
          <cell r="N2244">
            <v>0</v>
          </cell>
          <cell r="O2244">
            <v>0</v>
          </cell>
          <cell r="P2244">
            <v>0</v>
          </cell>
        </row>
        <row r="2245">
          <cell r="M2245">
            <v>0</v>
          </cell>
          <cell r="N2245">
            <v>0</v>
          </cell>
          <cell r="O2245">
            <v>0</v>
          </cell>
          <cell r="P2245">
            <v>0</v>
          </cell>
        </row>
        <row r="2246">
          <cell r="M2246">
            <v>0</v>
          </cell>
          <cell r="N2246">
            <v>0</v>
          </cell>
          <cell r="O2246">
            <v>0</v>
          </cell>
          <cell r="P2246">
            <v>0</v>
          </cell>
        </row>
        <row r="2247">
          <cell r="M2247">
            <v>0</v>
          </cell>
          <cell r="N2247">
            <v>0</v>
          </cell>
          <cell r="O2247">
            <v>0</v>
          </cell>
          <cell r="P2247">
            <v>0</v>
          </cell>
        </row>
        <row r="2248">
          <cell r="M2248">
            <v>0</v>
          </cell>
          <cell r="N2248">
            <v>0</v>
          </cell>
          <cell r="O2248">
            <v>0</v>
          </cell>
          <cell r="P2248">
            <v>0</v>
          </cell>
        </row>
        <row r="2249">
          <cell r="M2249">
            <v>0</v>
          </cell>
          <cell r="N2249">
            <v>0</v>
          </cell>
          <cell r="O2249">
            <v>0</v>
          </cell>
          <cell r="P2249">
            <v>0</v>
          </cell>
        </row>
        <row r="2250">
          <cell r="M2250">
            <v>0</v>
          </cell>
          <cell r="N2250">
            <v>0</v>
          </cell>
          <cell r="O2250">
            <v>0</v>
          </cell>
          <cell r="P2250">
            <v>0</v>
          </cell>
        </row>
        <row r="2251">
          <cell r="M2251">
            <v>0</v>
          </cell>
          <cell r="N2251">
            <v>0</v>
          </cell>
          <cell r="O2251">
            <v>0</v>
          </cell>
          <cell r="P2251">
            <v>0</v>
          </cell>
        </row>
        <row r="2252">
          <cell r="M2252">
            <v>0</v>
          </cell>
          <cell r="N2252">
            <v>0</v>
          </cell>
          <cell r="O2252">
            <v>0</v>
          </cell>
          <cell r="P2252">
            <v>0</v>
          </cell>
        </row>
        <row r="2253">
          <cell r="M2253">
            <v>0</v>
          </cell>
          <cell r="N2253">
            <v>0</v>
          </cell>
          <cell r="O2253">
            <v>0</v>
          </cell>
          <cell r="P2253">
            <v>0</v>
          </cell>
        </row>
        <row r="2254">
          <cell r="M2254">
            <v>0</v>
          </cell>
          <cell r="N2254">
            <v>0</v>
          </cell>
          <cell r="O2254">
            <v>0</v>
          </cell>
          <cell r="P2254">
            <v>0</v>
          </cell>
        </row>
        <row r="2255">
          <cell r="M2255">
            <v>0</v>
          </cell>
          <cell r="N2255">
            <v>0</v>
          </cell>
          <cell r="O2255">
            <v>0</v>
          </cell>
          <cell r="P2255">
            <v>0</v>
          </cell>
        </row>
        <row r="2256">
          <cell r="M2256">
            <v>0</v>
          </cell>
          <cell r="N2256">
            <v>0</v>
          </cell>
          <cell r="O2256">
            <v>0</v>
          </cell>
          <cell r="P2256">
            <v>0</v>
          </cell>
        </row>
        <row r="2257">
          <cell r="M2257">
            <v>0</v>
          </cell>
          <cell r="N2257">
            <v>0</v>
          </cell>
          <cell r="O2257">
            <v>0</v>
          </cell>
          <cell r="P2257">
            <v>0</v>
          </cell>
        </row>
        <row r="2258">
          <cell r="M2258">
            <v>0</v>
          </cell>
          <cell r="N2258">
            <v>0</v>
          </cell>
          <cell r="O2258">
            <v>0</v>
          </cell>
          <cell r="P2258">
            <v>0</v>
          </cell>
        </row>
        <row r="2259">
          <cell r="M2259">
            <v>0</v>
          </cell>
          <cell r="N2259">
            <v>0</v>
          </cell>
          <cell r="O2259">
            <v>0</v>
          </cell>
          <cell r="P2259">
            <v>0</v>
          </cell>
        </row>
        <row r="2260">
          <cell r="M2260">
            <v>0</v>
          </cell>
          <cell r="N2260">
            <v>0</v>
          </cell>
          <cell r="O2260">
            <v>0</v>
          </cell>
          <cell r="P2260">
            <v>0</v>
          </cell>
        </row>
        <row r="2261">
          <cell r="M2261">
            <v>0</v>
          </cell>
          <cell r="N2261">
            <v>0</v>
          </cell>
          <cell r="O2261">
            <v>0</v>
          </cell>
          <cell r="P2261">
            <v>0</v>
          </cell>
        </row>
        <row r="2262">
          <cell r="M2262">
            <v>0</v>
          </cell>
          <cell r="N2262">
            <v>0</v>
          </cell>
          <cell r="O2262">
            <v>0</v>
          </cell>
          <cell r="P2262">
            <v>0</v>
          </cell>
        </row>
        <row r="2263">
          <cell r="M2263">
            <v>0</v>
          </cell>
          <cell r="N2263">
            <v>0</v>
          </cell>
          <cell r="O2263">
            <v>0</v>
          </cell>
          <cell r="P2263">
            <v>0</v>
          </cell>
        </row>
        <row r="2264">
          <cell r="M2264">
            <v>0</v>
          </cell>
          <cell r="N2264">
            <v>0</v>
          </cell>
          <cell r="O2264">
            <v>0</v>
          </cell>
          <cell r="P2264">
            <v>0</v>
          </cell>
        </row>
        <row r="2265">
          <cell r="M2265">
            <v>0</v>
          </cell>
          <cell r="N2265">
            <v>0</v>
          </cell>
          <cell r="O2265">
            <v>0</v>
          </cell>
          <cell r="P2265">
            <v>0</v>
          </cell>
        </row>
        <row r="2266">
          <cell r="M2266">
            <v>0</v>
          </cell>
          <cell r="N2266">
            <v>0</v>
          </cell>
          <cell r="O2266">
            <v>0</v>
          </cell>
          <cell r="P2266">
            <v>0</v>
          </cell>
        </row>
        <row r="2267">
          <cell r="M2267">
            <v>0</v>
          </cell>
          <cell r="N2267">
            <v>0</v>
          </cell>
          <cell r="O2267">
            <v>0</v>
          </cell>
          <cell r="P2267">
            <v>0</v>
          </cell>
        </row>
        <row r="2268">
          <cell r="M2268">
            <v>0</v>
          </cell>
          <cell r="N2268">
            <v>0</v>
          </cell>
          <cell r="O2268">
            <v>0</v>
          </cell>
          <cell r="P2268">
            <v>0</v>
          </cell>
        </row>
        <row r="2269">
          <cell r="M2269">
            <v>0</v>
          </cell>
          <cell r="N2269">
            <v>0</v>
          </cell>
          <cell r="O2269">
            <v>0</v>
          </cell>
          <cell r="P2269">
            <v>0</v>
          </cell>
        </row>
        <row r="2270">
          <cell r="M2270">
            <v>0</v>
          </cell>
          <cell r="N2270">
            <v>0</v>
          </cell>
          <cell r="O2270">
            <v>0</v>
          </cell>
          <cell r="P2270">
            <v>0</v>
          </cell>
        </row>
        <row r="2271">
          <cell r="M2271">
            <v>0</v>
          </cell>
          <cell r="N2271">
            <v>0</v>
          </cell>
          <cell r="O2271">
            <v>0</v>
          </cell>
          <cell r="P2271">
            <v>0</v>
          </cell>
        </row>
        <row r="2272">
          <cell r="M2272">
            <v>0</v>
          </cell>
          <cell r="N2272">
            <v>0</v>
          </cell>
          <cell r="O2272">
            <v>0</v>
          </cell>
          <cell r="P2272">
            <v>0</v>
          </cell>
        </row>
        <row r="2273">
          <cell r="M2273">
            <v>0</v>
          </cell>
          <cell r="N2273">
            <v>0</v>
          </cell>
          <cell r="O2273">
            <v>0</v>
          </cell>
          <cell r="P2273">
            <v>0</v>
          </cell>
        </row>
        <row r="2274">
          <cell r="M2274">
            <v>0</v>
          </cell>
          <cell r="N2274">
            <v>0</v>
          </cell>
          <cell r="O2274">
            <v>0</v>
          </cell>
          <cell r="P2274">
            <v>0</v>
          </cell>
        </row>
        <row r="2275">
          <cell r="M2275">
            <v>0</v>
          </cell>
          <cell r="N2275">
            <v>0</v>
          </cell>
          <cell r="O2275">
            <v>0</v>
          </cell>
          <cell r="P2275">
            <v>0</v>
          </cell>
        </row>
        <row r="2276">
          <cell r="M2276">
            <v>0</v>
          </cell>
          <cell r="N2276">
            <v>0</v>
          </cell>
          <cell r="O2276">
            <v>0</v>
          </cell>
          <cell r="P2276">
            <v>0</v>
          </cell>
        </row>
        <row r="2277">
          <cell r="M2277">
            <v>0</v>
          </cell>
          <cell r="N2277">
            <v>0</v>
          </cell>
          <cell r="O2277">
            <v>0</v>
          </cell>
          <cell r="P2277">
            <v>0</v>
          </cell>
        </row>
        <row r="2278">
          <cell r="M2278">
            <v>0</v>
          </cell>
          <cell r="N2278">
            <v>0</v>
          </cell>
          <cell r="O2278">
            <v>0</v>
          </cell>
          <cell r="P2278">
            <v>0</v>
          </cell>
        </row>
        <row r="2279">
          <cell r="M2279">
            <v>0</v>
          </cell>
          <cell r="N2279">
            <v>0</v>
          </cell>
          <cell r="O2279">
            <v>0</v>
          </cell>
          <cell r="P2279">
            <v>0</v>
          </cell>
        </row>
        <row r="2280">
          <cell r="M2280">
            <v>0</v>
          </cell>
          <cell r="N2280">
            <v>0</v>
          </cell>
          <cell r="O2280">
            <v>0</v>
          </cell>
          <cell r="P2280">
            <v>0</v>
          </cell>
        </row>
        <row r="2281">
          <cell r="M2281">
            <v>0</v>
          </cell>
          <cell r="N2281">
            <v>0</v>
          </cell>
          <cell r="O2281">
            <v>0</v>
          </cell>
          <cell r="P2281">
            <v>0</v>
          </cell>
        </row>
        <row r="2282">
          <cell r="M2282">
            <v>0</v>
          </cell>
          <cell r="N2282">
            <v>0</v>
          </cell>
          <cell r="O2282">
            <v>0</v>
          </cell>
          <cell r="P2282">
            <v>0</v>
          </cell>
        </row>
        <row r="2283">
          <cell r="M2283">
            <v>0</v>
          </cell>
          <cell r="N2283">
            <v>0</v>
          </cell>
          <cell r="O2283">
            <v>0</v>
          </cell>
          <cell r="P2283">
            <v>0</v>
          </cell>
        </row>
        <row r="2284">
          <cell r="M2284">
            <v>0</v>
          </cell>
          <cell r="N2284">
            <v>0</v>
          </cell>
          <cell r="O2284">
            <v>0</v>
          </cell>
          <cell r="P2284">
            <v>0</v>
          </cell>
        </row>
        <row r="2285">
          <cell r="M2285">
            <v>0</v>
          </cell>
          <cell r="N2285">
            <v>0</v>
          </cell>
          <cell r="O2285">
            <v>0</v>
          </cell>
          <cell r="P2285">
            <v>0</v>
          </cell>
        </row>
        <row r="2286">
          <cell r="M2286">
            <v>0</v>
          </cell>
          <cell r="N2286">
            <v>0</v>
          </cell>
          <cell r="O2286">
            <v>0</v>
          </cell>
          <cell r="P2286">
            <v>0</v>
          </cell>
        </row>
        <row r="2287">
          <cell r="M2287">
            <v>0</v>
          </cell>
          <cell r="N2287">
            <v>0</v>
          </cell>
          <cell r="O2287">
            <v>0</v>
          </cell>
          <cell r="P2287">
            <v>0</v>
          </cell>
        </row>
        <row r="2288">
          <cell r="M2288">
            <v>0</v>
          </cell>
          <cell r="N2288">
            <v>0</v>
          </cell>
          <cell r="O2288">
            <v>0</v>
          </cell>
          <cell r="P2288">
            <v>0</v>
          </cell>
        </row>
        <row r="2289">
          <cell r="M2289">
            <v>0</v>
          </cell>
          <cell r="N2289">
            <v>0</v>
          </cell>
          <cell r="O2289">
            <v>0</v>
          </cell>
          <cell r="P2289">
            <v>0</v>
          </cell>
        </row>
        <row r="2290">
          <cell r="M2290">
            <v>0</v>
          </cell>
          <cell r="N2290">
            <v>0</v>
          </cell>
          <cell r="O2290">
            <v>0</v>
          </cell>
          <cell r="P2290">
            <v>0</v>
          </cell>
        </row>
        <row r="2291">
          <cell r="M2291">
            <v>0</v>
          </cell>
          <cell r="N2291">
            <v>0</v>
          </cell>
          <cell r="O2291">
            <v>0</v>
          </cell>
          <cell r="P2291">
            <v>0</v>
          </cell>
        </row>
        <row r="2292">
          <cell r="M2292">
            <v>0</v>
          </cell>
          <cell r="N2292">
            <v>0</v>
          </cell>
          <cell r="O2292">
            <v>0</v>
          </cell>
          <cell r="P2292">
            <v>0</v>
          </cell>
        </row>
        <row r="2293">
          <cell r="M2293">
            <v>0</v>
          </cell>
          <cell r="N2293">
            <v>0</v>
          </cell>
          <cell r="O2293">
            <v>0</v>
          </cell>
          <cell r="P2293">
            <v>0</v>
          </cell>
        </row>
        <row r="2294">
          <cell r="M2294">
            <v>0</v>
          </cell>
          <cell r="N2294">
            <v>0</v>
          </cell>
          <cell r="O2294">
            <v>0</v>
          </cell>
          <cell r="P2294">
            <v>0</v>
          </cell>
        </row>
        <row r="2295">
          <cell r="M2295">
            <v>0</v>
          </cell>
          <cell r="N2295">
            <v>0</v>
          </cell>
          <cell r="O2295">
            <v>0</v>
          </cell>
          <cell r="P2295">
            <v>0</v>
          </cell>
        </row>
        <row r="2296">
          <cell r="M2296">
            <v>0</v>
          </cell>
          <cell r="N2296">
            <v>0</v>
          </cell>
          <cell r="O2296">
            <v>0</v>
          </cell>
          <cell r="P2296">
            <v>0</v>
          </cell>
        </row>
        <row r="2297">
          <cell r="M2297">
            <v>0</v>
          </cell>
          <cell r="N2297">
            <v>0</v>
          </cell>
          <cell r="O2297">
            <v>0</v>
          </cell>
          <cell r="P2297">
            <v>0</v>
          </cell>
        </row>
        <row r="2298">
          <cell r="M2298">
            <v>0</v>
          </cell>
          <cell r="N2298">
            <v>0</v>
          </cell>
          <cell r="O2298">
            <v>0</v>
          </cell>
          <cell r="P2298">
            <v>0</v>
          </cell>
        </row>
        <row r="2299">
          <cell r="M2299">
            <v>0</v>
          </cell>
          <cell r="N2299">
            <v>0</v>
          </cell>
          <cell r="O2299">
            <v>0</v>
          </cell>
          <cell r="P2299">
            <v>0</v>
          </cell>
        </row>
        <row r="2300">
          <cell r="M2300">
            <v>0</v>
          </cell>
          <cell r="N2300">
            <v>0</v>
          </cell>
          <cell r="O2300">
            <v>0</v>
          </cell>
          <cell r="P2300">
            <v>0</v>
          </cell>
        </row>
        <row r="2301">
          <cell r="M2301">
            <v>0</v>
          </cell>
          <cell r="N2301">
            <v>0</v>
          </cell>
          <cell r="O2301">
            <v>0</v>
          </cell>
          <cell r="P2301">
            <v>0</v>
          </cell>
        </row>
        <row r="2302">
          <cell r="M2302">
            <v>0</v>
          </cell>
          <cell r="N2302">
            <v>0</v>
          </cell>
          <cell r="O2302">
            <v>0</v>
          </cell>
          <cell r="P2302">
            <v>0</v>
          </cell>
        </row>
        <row r="2303">
          <cell r="M2303">
            <v>0</v>
          </cell>
          <cell r="N2303">
            <v>0</v>
          </cell>
          <cell r="O2303">
            <v>0</v>
          </cell>
          <cell r="P2303">
            <v>0</v>
          </cell>
        </row>
        <row r="2304">
          <cell r="M2304">
            <v>0</v>
          </cell>
          <cell r="N2304">
            <v>0</v>
          </cell>
          <cell r="O2304">
            <v>0</v>
          </cell>
          <cell r="P2304">
            <v>0</v>
          </cell>
        </row>
        <row r="2305">
          <cell r="M2305">
            <v>0</v>
          </cell>
          <cell r="N2305">
            <v>0</v>
          </cell>
          <cell r="O2305">
            <v>0</v>
          </cell>
          <cell r="P2305">
            <v>0</v>
          </cell>
        </row>
        <row r="2306">
          <cell r="M2306">
            <v>0</v>
          </cell>
          <cell r="N2306">
            <v>0</v>
          </cell>
          <cell r="O2306">
            <v>0</v>
          </cell>
          <cell r="P2306">
            <v>0</v>
          </cell>
        </row>
        <row r="2307">
          <cell r="M2307">
            <v>27.399999618530298</v>
          </cell>
          <cell r="N2307">
            <v>0</v>
          </cell>
          <cell r="O2307">
            <v>0</v>
          </cell>
          <cell r="P2307">
            <v>0</v>
          </cell>
        </row>
        <row r="2308">
          <cell r="M2308">
            <v>27.399999618530298</v>
          </cell>
          <cell r="N2308">
            <v>0</v>
          </cell>
          <cell r="O2308">
            <v>0</v>
          </cell>
          <cell r="P2308">
            <v>0</v>
          </cell>
        </row>
        <row r="2309">
          <cell r="M2309">
            <v>27.399999618530298</v>
          </cell>
          <cell r="N2309">
            <v>403998.84375</v>
          </cell>
          <cell r="O2309">
            <v>319959.09375</v>
          </cell>
          <cell r="P2309">
            <v>19025.763671875</v>
          </cell>
        </row>
        <row r="2310">
          <cell r="M2310">
            <v>27.399999618530298</v>
          </cell>
          <cell r="N2310">
            <v>0</v>
          </cell>
          <cell r="O2310">
            <v>0</v>
          </cell>
          <cell r="P2310">
            <v>0</v>
          </cell>
        </row>
        <row r="2311">
          <cell r="M2311">
            <v>20.200000762939499</v>
          </cell>
          <cell r="N2311">
            <v>0</v>
          </cell>
          <cell r="O2311">
            <v>0</v>
          </cell>
          <cell r="P2311">
            <v>0</v>
          </cell>
        </row>
        <row r="2312">
          <cell r="M2312">
            <v>20.200000762939499</v>
          </cell>
          <cell r="N2312">
            <v>0</v>
          </cell>
          <cell r="O2312">
            <v>0</v>
          </cell>
          <cell r="P2312">
            <v>0</v>
          </cell>
        </row>
        <row r="2313">
          <cell r="M2313">
            <v>20.200000762939499</v>
          </cell>
          <cell r="N2313">
            <v>0</v>
          </cell>
          <cell r="O2313">
            <v>0</v>
          </cell>
          <cell r="P2313">
            <v>0</v>
          </cell>
        </row>
        <row r="2314">
          <cell r="M2314">
            <v>20.200000762939499</v>
          </cell>
          <cell r="N2314">
            <v>0</v>
          </cell>
          <cell r="O2314">
            <v>0</v>
          </cell>
          <cell r="P2314">
            <v>0</v>
          </cell>
        </row>
        <row r="2315">
          <cell r="M2315">
            <v>20.200000762939499</v>
          </cell>
          <cell r="N2315">
            <v>0</v>
          </cell>
          <cell r="O2315">
            <v>0</v>
          </cell>
          <cell r="P2315">
            <v>0</v>
          </cell>
        </row>
        <row r="2316">
          <cell r="M2316">
            <v>20.200000762939499</v>
          </cell>
          <cell r="N2316">
            <v>0</v>
          </cell>
          <cell r="O2316">
            <v>0</v>
          </cell>
          <cell r="P2316">
            <v>0</v>
          </cell>
        </row>
        <row r="2317">
          <cell r="M2317">
            <v>26.899999618530298</v>
          </cell>
          <cell r="N2317">
            <v>0</v>
          </cell>
          <cell r="O2317">
            <v>0</v>
          </cell>
          <cell r="P2317">
            <v>0</v>
          </cell>
        </row>
        <row r="2318">
          <cell r="M2318">
            <v>26.899999618530298</v>
          </cell>
          <cell r="N2318">
            <v>0</v>
          </cell>
          <cell r="O2318">
            <v>0</v>
          </cell>
          <cell r="P2318">
            <v>0</v>
          </cell>
        </row>
        <row r="2319">
          <cell r="M2319">
            <v>26.899999618530298</v>
          </cell>
          <cell r="N2319">
            <v>0</v>
          </cell>
          <cell r="O2319">
            <v>0</v>
          </cell>
          <cell r="P2319">
            <v>0</v>
          </cell>
        </row>
        <row r="2320">
          <cell r="M2320">
            <v>26.899999618530298</v>
          </cell>
          <cell r="N2320">
            <v>0</v>
          </cell>
          <cell r="O2320">
            <v>0</v>
          </cell>
          <cell r="P2320">
            <v>0</v>
          </cell>
        </row>
        <row r="2321">
          <cell r="M2321">
            <v>26.899999618530298</v>
          </cell>
          <cell r="N2321">
            <v>0</v>
          </cell>
          <cell r="O2321">
            <v>0</v>
          </cell>
          <cell r="P2321">
            <v>0</v>
          </cell>
        </row>
        <row r="2322">
          <cell r="M2322">
            <v>26.899999618530298</v>
          </cell>
          <cell r="N2322">
            <v>0</v>
          </cell>
          <cell r="O2322">
            <v>0</v>
          </cell>
          <cell r="P2322">
            <v>0</v>
          </cell>
        </row>
        <row r="2323">
          <cell r="M2323">
            <v>20.200000762939499</v>
          </cell>
          <cell r="N2323">
            <v>0</v>
          </cell>
          <cell r="O2323">
            <v>0</v>
          </cell>
          <cell r="P2323">
            <v>0</v>
          </cell>
        </row>
        <row r="2324">
          <cell r="M2324">
            <v>20.200000762939499</v>
          </cell>
          <cell r="N2324">
            <v>0</v>
          </cell>
          <cell r="O2324">
            <v>0</v>
          </cell>
          <cell r="P2324">
            <v>0</v>
          </cell>
        </row>
        <row r="2325">
          <cell r="M2325">
            <v>20.200000762939499</v>
          </cell>
          <cell r="N2325">
            <v>0</v>
          </cell>
          <cell r="O2325">
            <v>0</v>
          </cell>
          <cell r="P2325">
            <v>0</v>
          </cell>
        </row>
        <row r="2326">
          <cell r="M2326">
            <v>20.200000762939499</v>
          </cell>
          <cell r="N2326">
            <v>0</v>
          </cell>
          <cell r="O2326">
            <v>0</v>
          </cell>
          <cell r="P2326">
            <v>0</v>
          </cell>
        </row>
        <row r="2327">
          <cell r="M2327">
            <v>20.200000762939499</v>
          </cell>
          <cell r="N2327">
            <v>0</v>
          </cell>
          <cell r="O2327">
            <v>0</v>
          </cell>
          <cell r="P2327">
            <v>0</v>
          </cell>
        </row>
        <row r="2328">
          <cell r="M2328">
            <v>20.200000762939499</v>
          </cell>
          <cell r="N2328">
            <v>0</v>
          </cell>
          <cell r="O2328">
            <v>0</v>
          </cell>
          <cell r="P2328">
            <v>0</v>
          </cell>
        </row>
        <row r="2329">
          <cell r="M2329">
            <v>26.899999618530298</v>
          </cell>
          <cell r="N2329">
            <v>0</v>
          </cell>
          <cell r="O2329">
            <v>0</v>
          </cell>
          <cell r="P2329">
            <v>0</v>
          </cell>
        </row>
        <row r="2330">
          <cell r="M2330">
            <v>26.899999618530298</v>
          </cell>
          <cell r="N2330">
            <v>0</v>
          </cell>
          <cell r="O2330">
            <v>0</v>
          </cell>
          <cell r="P2330">
            <v>0</v>
          </cell>
        </row>
        <row r="2331">
          <cell r="M2331">
            <v>26.899999618530298</v>
          </cell>
          <cell r="N2331">
            <v>0</v>
          </cell>
          <cell r="O2331">
            <v>0</v>
          </cell>
          <cell r="P2331">
            <v>0</v>
          </cell>
        </row>
        <row r="2332">
          <cell r="M2332">
            <v>26.899999618530298</v>
          </cell>
          <cell r="N2332">
            <v>0</v>
          </cell>
          <cell r="O2332">
            <v>0</v>
          </cell>
          <cell r="P2332">
            <v>0</v>
          </cell>
        </row>
        <row r="2333">
          <cell r="M2333">
            <v>26.899999618530298</v>
          </cell>
          <cell r="N2333">
            <v>0</v>
          </cell>
          <cell r="O2333">
            <v>0</v>
          </cell>
          <cell r="P2333">
            <v>0</v>
          </cell>
        </row>
        <row r="2334">
          <cell r="M2334">
            <v>26.899999618530298</v>
          </cell>
          <cell r="N2334">
            <v>0</v>
          </cell>
          <cell r="O2334">
            <v>0</v>
          </cell>
          <cell r="P2334">
            <v>0</v>
          </cell>
        </row>
        <row r="2335">
          <cell r="M2335">
            <v>20.200000762939499</v>
          </cell>
          <cell r="N2335">
            <v>0</v>
          </cell>
          <cell r="O2335">
            <v>0</v>
          </cell>
          <cell r="P2335">
            <v>0</v>
          </cell>
        </row>
        <row r="2336">
          <cell r="M2336">
            <v>20.200000762939499</v>
          </cell>
          <cell r="N2336">
            <v>0</v>
          </cell>
          <cell r="O2336">
            <v>0</v>
          </cell>
          <cell r="P2336">
            <v>0</v>
          </cell>
        </row>
        <row r="2337">
          <cell r="M2337">
            <v>20.200000762939499</v>
          </cell>
          <cell r="N2337">
            <v>0</v>
          </cell>
          <cell r="O2337">
            <v>0</v>
          </cell>
          <cell r="P2337">
            <v>0</v>
          </cell>
        </row>
        <row r="2338">
          <cell r="M2338">
            <v>20.200000762939499</v>
          </cell>
          <cell r="N2338">
            <v>0</v>
          </cell>
          <cell r="O2338">
            <v>0</v>
          </cell>
          <cell r="P2338">
            <v>0</v>
          </cell>
        </row>
        <row r="2339">
          <cell r="M2339">
            <v>20.200000762939499</v>
          </cell>
          <cell r="N2339">
            <v>0</v>
          </cell>
          <cell r="O2339">
            <v>0</v>
          </cell>
          <cell r="P2339">
            <v>0</v>
          </cell>
        </row>
        <row r="2340">
          <cell r="M2340">
            <v>20.200000762939499</v>
          </cell>
          <cell r="N2340">
            <v>0</v>
          </cell>
          <cell r="O2340">
            <v>0</v>
          </cell>
          <cell r="P2340">
            <v>0</v>
          </cell>
        </row>
        <row r="2341">
          <cell r="M2341">
            <v>26.899999618530298</v>
          </cell>
          <cell r="N2341">
            <v>0</v>
          </cell>
          <cell r="O2341">
            <v>0</v>
          </cell>
          <cell r="P2341">
            <v>0</v>
          </cell>
        </row>
        <row r="2342">
          <cell r="M2342">
            <v>26.899999618530298</v>
          </cell>
          <cell r="N2342">
            <v>0</v>
          </cell>
          <cell r="O2342">
            <v>0</v>
          </cell>
          <cell r="P2342">
            <v>0</v>
          </cell>
        </row>
        <row r="2343">
          <cell r="M2343">
            <v>26.899999618530298</v>
          </cell>
          <cell r="N2343">
            <v>0</v>
          </cell>
          <cell r="O2343">
            <v>0</v>
          </cell>
          <cell r="P2343">
            <v>0</v>
          </cell>
        </row>
        <row r="2344">
          <cell r="M2344">
            <v>26.899999618530298</v>
          </cell>
          <cell r="N2344">
            <v>0</v>
          </cell>
          <cell r="O2344">
            <v>0</v>
          </cell>
          <cell r="P2344">
            <v>0</v>
          </cell>
        </row>
        <row r="2345">
          <cell r="M2345">
            <v>26.899999618530298</v>
          </cell>
          <cell r="N2345">
            <v>0</v>
          </cell>
          <cell r="O2345">
            <v>0</v>
          </cell>
          <cell r="P2345">
            <v>0</v>
          </cell>
        </row>
        <row r="2346">
          <cell r="M2346">
            <v>26.899999618530298</v>
          </cell>
          <cell r="N2346">
            <v>0</v>
          </cell>
          <cell r="O2346">
            <v>0</v>
          </cell>
          <cell r="P2346">
            <v>0</v>
          </cell>
        </row>
        <row r="2347">
          <cell r="M2347">
            <v>20.200000762939499</v>
          </cell>
          <cell r="N2347">
            <v>0</v>
          </cell>
          <cell r="O2347">
            <v>0</v>
          </cell>
          <cell r="P2347">
            <v>0</v>
          </cell>
        </row>
        <row r="2348">
          <cell r="M2348">
            <v>20.200000762939499</v>
          </cell>
          <cell r="N2348">
            <v>0</v>
          </cell>
          <cell r="O2348">
            <v>0</v>
          </cell>
          <cell r="P2348">
            <v>0</v>
          </cell>
        </row>
        <row r="2349">
          <cell r="M2349">
            <v>20.200000762939499</v>
          </cell>
          <cell r="N2349">
            <v>0</v>
          </cell>
          <cell r="O2349">
            <v>0</v>
          </cell>
          <cell r="P2349">
            <v>0</v>
          </cell>
        </row>
        <row r="2350">
          <cell r="M2350">
            <v>20.200000762939499</v>
          </cell>
          <cell r="N2350">
            <v>0</v>
          </cell>
          <cell r="O2350">
            <v>0</v>
          </cell>
          <cell r="P2350">
            <v>0</v>
          </cell>
        </row>
        <row r="2351">
          <cell r="M2351">
            <v>20.200000762939499</v>
          </cell>
          <cell r="N2351">
            <v>0</v>
          </cell>
          <cell r="O2351">
            <v>0</v>
          </cell>
          <cell r="P2351">
            <v>0</v>
          </cell>
        </row>
        <row r="2352">
          <cell r="M2352">
            <v>20.200000762939499</v>
          </cell>
          <cell r="N2352">
            <v>0</v>
          </cell>
          <cell r="O2352">
            <v>0</v>
          </cell>
          <cell r="P2352">
            <v>0</v>
          </cell>
        </row>
        <row r="2353">
          <cell r="M2353">
            <v>26.899999618530298</v>
          </cell>
          <cell r="N2353">
            <v>0</v>
          </cell>
          <cell r="O2353">
            <v>0</v>
          </cell>
          <cell r="P2353">
            <v>0</v>
          </cell>
        </row>
        <row r="2354">
          <cell r="M2354">
            <v>26.899999618530298</v>
          </cell>
          <cell r="N2354">
            <v>0</v>
          </cell>
          <cell r="O2354">
            <v>0</v>
          </cell>
          <cell r="P2354">
            <v>0</v>
          </cell>
        </row>
        <row r="2355">
          <cell r="M2355">
            <v>26.899999618530298</v>
          </cell>
          <cell r="N2355">
            <v>0</v>
          </cell>
          <cell r="O2355">
            <v>0</v>
          </cell>
          <cell r="P2355">
            <v>0</v>
          </cell>
        </row>
        <row r="2356">
          <cell r="M2356">
            <v>26.899999618530298</v>
          </cell>
          <cell r="N2356">
            <v>0</v>
          </cell>
          <cell r="O2356">
            <v>0</v>
          </cell>
          <cell r="P2356">
            <v>0</v>
          </cell>
        </row>
        <row r="2357">
          <cell r="M2357">
            <v>26.899999618530298</v>
          </cell>
          <cell r="N2357">
            <v>0</v>
          </cell>
          <cell r="O2357">
            <v>0</v>
          </cell>
          <cell r="P2357">
            <v>0</v>
          </cell>
        </row>
        <row r="2358">
          <cell r="M2358">
            <v>26.899999618530298</v>
          </cell>
          <cell r="N2358">
            <v>0</v>
          </cell>
          <cell r="O2358">
            <v>0</v>
          </cell>
          <cell r="P2358">
            <v>0</v>
          </cell>
        </row>
        <row r="2359">
          <cell r="M2359">
            <v>20.200000762939499</v>
          </cell>
          <cell r="N2359">
            <v>0</v>
          </cell>
          <cell r="O2359">
            <v>0</v>
          </cell>
          <cell r="P2359">
            <v>0</v>
          </cell>
        </row>
        <row r="2360">
          <cell r="M2360">
            <v>20.200000762939499</v>
          </cell>
          <cell r="N2360">
            <v>0</v>
          </cell>
          <cell r="O2360">
            <v>0</v>
          </cell>
          <cell r="P2360">
            <v>0</v>
          </cell>
        </row>
        <row r="2361">
          <cell r="M2361">
            <v>20.200000762939499</v>
          </cell>
          <cell r="N2361">
            <v>0</v>
          </cell>
          <cell r="O2361">
            <v>0</v>
          </cell>
          <cell r="P2361">
            <v>0</v>
          </cell>
        </row>
        <row r="2362">
          <cell r="M2362">
            <v>20.200000762939499</v>
          </cell>
          <cell r="N2362">
            <v>0</v>
          </cell>
          <cell r="O2362">
            <v>0</v>
          </cell>
          <cell r="P2362">
            <v>0</v>
          </cell>
        </row>
        <row r="2363">
          <cell r="M2363">
            <v>20.200000762939499</v>
          </cell>
          <cell r="N2363">
            <v>0</v>
          </cell>
          <cell r="O2363">
            <v>0</v>
          </cell>
          <cell r="P2363">
            <v>0</v>
          </cell>
        </row>
        <row r="2364">
          <cell r="M2364">
            <v>20.200000762939499</v>
          </cell>
          <cell r="N2364">
            <v>0</v>
          </cell>
          <cell r="O2364">
            <v>0</v>
          </cell>
          <cell r="P2364">
            <v>0</v>
          </cell>
        </row>
        <row r="2365">
          <cell r="M2365">
            <v>26.899999618530298</v>
          </cell>
          <cell r="N2365">
            <v>0</v>
          </cell>
          <cell r="O2365">
            <v>0</v>
          </cell>
          <cell r="P2365">
            <v>0</v>
          </cell>
        </row>
        <row r="2366">
          <cell r="M2366">
            <v>26.899999618530298</v>
          </cell>
          <cell r="N2366">
            <v>0</v>
          </cell>
          <cell r="O2366">
            <v>0</v>
          </cell>
          <cell r="P2366">
            <v>0</v>
          </cell>
        </row>
        <row r="2367">
          <cell r="M2367">
            <v>26.899999618530298</v>
          </cell>
          <cell r="N2367">
            <v>0</v>
          </cell>
          <cell r="O2367">
            <v>0</v>
          </cell>
          <cell r="P2367">
            <v>0</v>
          </cell>
        </row>
        <row r="2368">
          <cell r="M2368">
            <v>26.899999618530298</v>
          </cell>
          <cell r="N2368">
            <v>0</v>
          </cell>
          <cell r="O2368">
            <v>0</v>
          </cell>
          <cell r="P2368">
            <v>0</v>
          </cell>
        </row>
        <row r="2369">
          <cell r="M2369">
            <v>26.899999618530298</v>
          </cell>
          <cell r="N2369">
            <v>0</v>
          </cell>
          <cell r="O2369">
            <v>0</v>
          </cell>
          <cell r="P2369">
            <v>0</v>
          </cell>
        </row>
        <row r="2370">
          <cell r="M2370">
            <v>26.899999618530298</v>
          </cell>
          <cell r="N2370">
            <v>0</v>
          </cell>
          <cell r="O2370">
            <v>0</v>
          </cell>
          <cell r="P2370">
            <v>0</v>
          </cell>
        </row>
        <row r="2371">
          <cell r="M2371">
            <v>20.200000762939499</v>
          </cell>
          <cell r="N2371">
            <v>0</v>
          </cell>
          <cell r="O2371">
            <v>0</v>
          </cell>
          <cell r="P2371">
            <v>0</v>
          </cell>
        </row>
        <row r="2372">
          <cell r="M2372">
            <v>20.200000762939499</v>
          </cell>
          <cell r="N2372">
            <v>0</v>
          </cell>
          <cell r="O2372">
            <v>0</v>
          </cell>
          <cell r="P2372">
            <v>0</v>
          </cell>
        </row>
        <row r="2373">
          <cell r="M2373">
            <v>20.200000762939499</v>
          </cell>
          <cell r="N2373">
            <v>0</v>
          </cell>
          <cell r="O2373">
            <v>0</v>
          </cell>
          <cell r="P2373">
            <v>0</v>
          </cell>
        </row>
        <row r="2374">
          <cell r="M2374">
            <v>20.200000762939499</v>
          </cell>
          <cell r="N2374">
            <v>0</v>
          </cell>
          <cell r="O2374">
            <v>0</v>
          </cell>
          <cell r="P2374">
            <v>0</v>
          </cell>
        </row>
        <row r="2375">
          <cell r="M2375">
            <v>20.200000762939499</v>
          </cell>
          <cell r="N2375">
            <v>0</v>
          </cell>
          <cell r="O2375">
            <v>0</v>
          </cell>
          <cell r="P2375">
            <v>0</v>
          </cell>
        </row>
        <row r="2376">
          <cell r="M2376">
            <v>20.200000762939499</v>
          </cell>
          <cell r="N2376">
            <v>0</v>
          </cell>
          <cell r="O2376">
            <v>0</v>
          </cell>
          <cell r="P2376">
            <v>0</v>
          </cell>
        </row>
        <row r="2377">
          <cell r="M2377">
            <v>26.899999618530298</v>
          </cell>
          <cell r="N2377">
            <v>0</v>
          </cell>
          <cell r="O2377">
            <v>0</v>
          </cell>
          <cell r="P2377">
            <v>0</v>
          </cell>
        </row>
        <row r="2378">
          <cell r="M2378">
            <v>26.899999618530298</v>
          </cell>
          <cell r="N2378">
            <v>0</v>
          </cell>
          <cell r="O2378">
            <v>0</v>
          </cell>
          <cell r="P2378">
            <v>0</v>
          </cell>
        </row>
        <row r="2379">
          <cell r="M2379">
            <v>26.899999618530298</v>
          </cell>
          <cell r="N2379">
            <v>0</v>
          </cell>
          <cell r="O2379">
            <v>0</v>
          </cell>
          <cell r="P2379">
            <v>0</v>
          </cell>
        </row>
        <row r="2380">
          <cell r="M2380">
            <v>26.899999618530298</v>
          </cell>
          <cell r="N2380">
            <v>0</v>
          </cell>
          <cell r="O2380">
            <v>0</v>
          </cell>
          <cell r="P2380">
            <v>0</v>
          </cell>
        </row>
        <row r="2381">
          <cell r="M2381">
            <v>26.899999618530298</v>
          </cell>
          <cell r="N2381">
            <v>0</v>
          </cell>
          <cell r="O2381">
            <v>0</v>
          </cell>
          <cell r="P2381">
            <v>0</v>
          </cell>
        </row>
        <row r="2382">
          <cell r="M2382">
            <v>26.899999618530298</v>
          </cell>
          <cell r="N2382">
            <v>0</v>
          </cell>
          <cell r="O2382">
            <v>0</v>
          </cell>
          <cell r="P2382">
            <v>0</v>
          </cell>
        </row>
        <row r="2383">
          <cell r="M2383">
            <v>20.200000762939499</v>
          </cell>
          <cell r="N2383">
            <v>0</v>
          </cell>
          <cell r="O2383">
            <v>0</v>
          </cell>
          <cell r="P2383">
            <v>0</v>
          </cell>
        </row>
        <row r="2384">
          <cell r="M2384">
            <v>20.200000762939499</v>
          </cell>
          <cell r="N2384">
            <v>0</v>
          </cell>
          <cell r="O2384">
            <v>0</v>
          </cell>
          <cell r="P2384">
            <v>0</v>
          </cell>
        </row>
        <row r="2385">
          <cell r="M2385">
            <v>20.200000762939499</v>
          </cell>
          <cell r="N2385">
            <v>0</v>
          </cell>
          <cell r="O2385">
            <v>0</v>
          </cell>
          <cell r="P2385">
            <v>0</v>
          </cell>
        </row>
        <row r="2386">
          <cell r="M2386">
            <v>20.200000762939499</v>
          </cell>
          <cell r="N2386">
            <v>0</v>
          </cell>
          <cell r="O2386">
            <v>0</v>
          </cell>
          <cell r="P2386">
            <v>0</v>
          </cell>
        </row>
        <row r="2387">
          <cell r="M2387">
            <v>20.200000762939499</v>
          </cell>
          <cell r="N2387">
            <v>0</v>
          </cell>
          <cell r="O2387">
            <v>0</v>
          </cell>
          <cell r="P2387">
            <v>0</v>
          </cell>
        </row>
        <row r="2388">
          <cell r="M2388">
            <v>20.200000762939499</v>
          </cell>
          <cell r="N2388">
            <v>0</v>
          </cell>
          <cell r="O2388">
            <v>0</v>
          </cell>
          <cell r="P2388">
            <v>0</v>
          </cell>
        </row>
        <row r="2389">
          <cell r="M2389">
            <v>26.899999618530298</v>
          </cell>
          <cell r="N2389">
            <v>0</v>
          </cell>
          <cell r="O2389">
            <v>0</v>
          </cell>
          <cell r="P2389">
            <v>0</v>
          </cell>
        </row>
        <row r="2390">
          <cell r="M2390">
            <v>26.899999618530298</v>
          </cell>
          <cell r="N2390">
            <v>0</v>
          </cell>
          <cell r="O2390">
            <v>0</v>
          </cell>
          <cell r="P2390">
            <v>0</v>
          </cell>
        </row>
        <row r="2391">
          <cell r="M2391">
            <v>26.899999618530298</v>
          </cell>
          <cell r="N2391">
            <v>0</v>
          </cell>
          <cell r="O2391">
            <v>0</v>
          </cell>
          <cell r="P2391">
            <v>0</v>
          </cell>
        </row>
        <row r="2392">
          <cell r="M2392">
            <v>26.899999618530298</v>
          </cell>
          <cell r="N2392">
            <v>0</v>
          </cell>
          <cell r="O2392">
            <v>0</v>
          </cell>
          <cell r="P2392">
            <v>0</v>
          </cell>
        </row>
        <row r="2393">
          <cell r="M2393">
            <v>26.899999618530298</v>
          </cell>
          <cell r="N2393">
            <v>0</v>
          </cell>
          <cell r="O2393">
            <v>0</v>
          </cell>
          <cell r="P2393">
            <v>0</v>
          </cell>
        </row>
        <row r="2394">
          <cell r="M2394">
            <v>26.899999618530298</v>
          </cell>
          <cell r="N2394">
            <v>0</v>
          </cell>
          <cell r="O2394">
            <v>0</v>
          </cell>
          <cell r="P2394">
            <v>0</v>
          </cell>
        </row>
        <row r="2395">
          <cell r="M2395">
            <v>20.200000762939499</v>
          </cell>
          <cell r="N2395">
            <v>0</v>
          </cell>
          <cell r="O2395">
            <v>0</v>
          </cell>
          <cell r="P2395">
            <v>0</v>
          </cell>
        </row>
        <row r="2396">
          <cell r="M2396">
            <v>20.200000762939499</v>
          </cell>
          <cell r="N2396">
            <v>0</v>
          </cell>
          <cell r="O2396">
            <v>0</v>
          </cell>
          <cell r="P2396">
            <v>0</v>
          </cell>
        </row>
        <row r="2397">
          <cell r="M2397">
            <v>20.200000762939499</v>
          </cell>
          <cell r="N2397">
            <v>0</v>
          </cell>
          <cell r="O2397">
            <v>0</v>
          </cell>
          <cell r="P2397">
            <v>0</v>
          </cell>
        </row>
        <row r="2398">
          <cell r="M2398">
            <v>20.200000762939499</v>
          </cell>
          <cell r="N2398">
            <v>0</v>
          </cell>
          <cell r="O2398">
            <v>0</v>
          </cell>
          <cell r="P2398">
            <v>0</v>
          </cell>
        </row>
        <row r="2399">
          <cell r="M2399">
            <v>20.200000762939499</v>
          </cell>
          <cell r="N2399">
            <v>0</v>
          </cell>
          <cell r="O2399">
            <v>0</v>
          </cell>
          <cell r="P2399">
            <v>0</v>
          </cell>
        </row>
        <row r="2400">
          <cell r="M2400">
            <v>20.200000762939499</v>
          </cell>
          <cell r="N2400">
            <v>0</v>
          </cell>
          <cell r="O2400">
            <v>0</v>
          </cell>
          <cell r="P2400">
            <v>0</v>
          </cell>
        </row>
        <row r="2401">
          <cell r="M2401">
            <v>26.899999618530298</v>
          </cell>
          <cell r="N2401">
            <v>0</v>
          </cell>
          <cell r="O2401">
            <v>0</v>
          </cell>
          <cell r="P2401">
            <v>0</v>
          </cell>
        </row>
        <row r="2402">
          <cell r="M2402">
            <v>26.899999618530298</v>
          </cell>
          <cell r="N2402">
            <v>0</v>
          </cell>
          <cell r="O2402">
            <v>0</v>
          </cell>
          <cell r="P2402">
            <v>0</v>
          </cell>
        </row>
        <row r="2403">
          <cell r="M2403">
            <v>26.899999618530298</v>
          </cell>
          <cell r="N2403">
            <v>0</v>
          </cell>
          <cell r="O2403">
            <v>0</v>
          </cell>
          <cell r="P2403">
            <v>0</v>
          </cell>
        </row>
        <row r="2404">
          <cell r="M2404">
            <v>26.899999618530298</v>
          </cell>
          <cell r="N2404">
            <v>0</v>
          </cell>
          <cell r="O2404">
            <v>0</v>
          </cell>
          <cell r="P2404">
            <v>0</v>
          </cell>
        </row>
        <row r="2405">
          <cell r="M2405">
            <v>26.899999618530298</v>
          </cell>
          <cell r="N2405">
            <v>0</v>
          </cell>
          <cell r="O2405">
            <v>0</v>
          </cell>
          <cell r="P2405">
            <v>0</v>
          </cell>
        </row>
        <row r="2406">
          <cell r="M2406">
            <v>26.899999618530298</v>
          </cell>
          <cell r="N2406">
            <v>0</v>
          </cell>
          <cell r="O2406">
            <v>0</v>
          </cell>
          <cell r="P2406">
            <v>0</v>
          </cell>
        </row>
        <row r="2407">
          <cell r="M2407">
            <v>20.200000762939499</v>
          </cell>
          <cell r="N2407">
            <v>0</v>
          </cell>
          <cell r="O2407">
            <v>0</v>
          </cell>
          <cell r="P2407">
            <v>0</v>
          </cell>
        </row>
        <row r="2408">
          <cell r="M2408">
            <v>20.200000762939499</v>
          </cell>
          <cell r="N2408">
            <v>0</v>
          </cell>
          <cell r="O2408">
            <v>0</v>
          </cell>
          <cell r="P2408">
            <v>0</v>
          </cell>
        </row>
        <row r="2409">
          <cell r="M2409">
            <v>20.200000762939499</v>
          </cell>
          <cell r="N2409">
            <v>0</v>
          </cell>
          <cell r="O2409">
            <v>0</v>
          </cell>
          <cell r="P2409">
            <v>0</v>
          </cell>
        </row>
        <row r="2410">
          <cell r="M2410">
            <v>20.200000762939499</v>
          </cell>
          <cell r="N2410">
            <v>0</v>
          </cell>
          <cell r="O2410">
            <v>0</v>
          </cell>
          <cell r="P2410">
            <v>0</v>
          </cell>
        </row>
        <row r="2411">
          <cell r="M2411">
            <v>20.200000762939499</v>
          </cell>
          <cell r="N2411">
            <v>0</v>
          </cell>
          <cell r="O2411">
            <v>0</v>
          </cell>
          <cell r="P2411">
            <v>0</v>
          </cell>
        </row>
        <row r="2412">
          <cell r="M2412">
            <v>20.200000762939499</v>
          </cell>
          <cell r="N2412">
            <v>0</v>
          </cell>
          <cell r="O2412">
            <v>0</v>
          </cell>
          <cell r="P2412">
            <v>0</v>
          </cell>
        </row>
        <row r="2413">
          <cell r="M2413">
            <v>26.899999618530298</v>
          </cell>
          <cell r="N2413">
            <v>0</v>
          </cell>
          <cell r="O2413">
            <v>0</v>
          </cell>
          <cell r="P2413">
            <v>0</v>
          </cell>
        </row>
        <row r="2414">
          <cell r="M2414">
            <v>26.899999618530298</v>
          </cell>
          <cell r="N2414">
            <v>0</v>
          </cell>
          <cell r="O2414">
            <v>0</v>
          </cell>
          <cell r="P2414">
            <v>0</v>
          </cell>
        </row>
        <row r="2415">
          <cell r="M2415">
            <v>26.899999618530298</v>
          </cell>
          <cell r="N2415">
            <v>0</v>
          </cell>
          <cell r="O2415">
            <v>0</v>
          </cell>
          <cell r="P2415">
            <v>0</v>
          </cell>
        </row>
        <row r="2416">
          <cell r="M2416">
            <v>26.899999618530298</v>
          </cell>
          <cell r="N2416">
            <v>0</v>
          </cell>
          <cell r="O2416">
            <v>0</v>
          </cell>
          <cell r="P2416">
            <v>0</v>
          </cell>
        </row>
        <row r="2417">
          <cell r="M2417">
            <v>26.899999618530298</v>
          </cell>
          <cell r="N2417">
            <v>0</v>
          </cell>
          <cell r="O2417">
            <v>0</v>
          </cell>
          <cell r="P2417">
            <v>0</v>
          </cell>
        </row>
        <row r="2418">
          <cell r="M2418">
            <v>26.899999618530298</v>
          </cell>
          <cell r="N2418">
            <v>0</v>
          </cell>
          <cell r="O2418">
            <v>0</v>
          </cell>
          <cell r="P2418">
            <v>0</v>
          </cell>
        </row>
        <row r="2419">
          <cell r="M2419">
            <v>20.200000762939499</v>
          </cell>
          <cell r="N2419">
            <v>0</v>
          </cell>
          <cell r="O2419">
            <v>0</v>
          </cell>
          <cell r="P2419">
            <v>0</v>
          </cell>
        </row>
        <row r="2420">
          <cell r="M2420">
            <v>20.200000762939499</v>
          </cell>
          <cell r="N2420">
            <v>0</v>
          </cell>
          <cell r="O2420">
            <v>0</v>
          </cell>
          <cell r="P2420">
            <v>0</v>
          </cell>
        </row>
        <row r="2421">
          <cell r="M2421">
            <v>20.200000762939499</v>
          </cell>
          <cell r="N2421">
            <v>0</v>
          </cell>
          <cell r="O2421">
            <v>0</v>
          </cell>
          <cell r="P2421">
            <v>0</v>
          </cell>
        </row>
        <row r="2422">
          <cell r="M2422">
            <v>20.200000762939499</v>
          </cell>
          <cell r="N2422">
            <v>0</v>
          </cell>
          <cell r="O2422">
            <v>0</v>
          </cell>
          <cell r="P2422">
            <v>0</v>
          </cell>
        </row>
        <row r="2423">
          <cell r="M2423">
            <v>20.200000762939499</v>
          </cell>
          <cell r="N2423">
            <v>0</v>
          </cell>
          <cell r="O2423">
            <v>0</v>
          </cell>
          <cell r="P2423">
            <v>0</v>
          </cell>
        </row>
        <row r="2424">
          <cell r="M2424">
            <v>20.200000762939499</v>
          </cell>
          <cell r="N2424">
            <v>0</v>
          </cell>
          <cell r="O2424">
            <v>0</v>
          </cell>
          <cell r="P2424">
            <v>0</v>
          </cell>
        </row>
        <row r="2425">
          <cell r="M2425">
            <v>26.899999618530298</v>
          </cell>
          <cell r="N2425">
            <v>0</v>
          </cell>
          <cell r="O2425">
            <v>0</v>
          </cell>
          <cell r="P2425">
            <v>0</v>
          </cell>
        </row>
        <row r="2426">
          <cell r="M2426">
            <v>26.899999618530298</v>
          </cell>
          <cell r="N2426">
            <v>0</v>
          </cell>
          <cell r="O2426">
            <v>0</v>
          </cell>
          <cell r="P2426">
            <v>0</v>
          </cell>
        </row>
        <row r="2427">
          <cell r="M2427">
            <v>0</v>
          </cell>
          <cell r="N2427">
            <v>0</v>
          </cell>
          <cell r="O2427">
            <v>0</v>
          </cell>
          <cell r="P2427">
            <v>0</v>
          </cell>
        </row>
        <row r="2428">
          <cell r="M2428">
            <v>0</v>
          </cell>
          <cell r="N2428">
            <v>0</v>
          </cell>
          <cell r="O2428">
            <v>0</v>
          </cell>
          <cell r="P2428">
            <v>0</v>
          </cell>
        </row>
        <row r="2429">
          <cell r="M2429">
            <v>0</v>
          </cell>
          <cell r="N2429">
            <v>0</v>
          </cell>
          <cell r="O2429">
            <v>0</v>
          </cell>
          <cell r="P2429">
            <v>0</v>
          </cell>
        </row>
        <row r="2430">
          <cell r="M2430">
            <v>0</v>
          </cell>
          <cell r="N2430">
            <v>0</v>
          </cell>
          <cell r="O2430">
            <v>0</v>
          </cell>
          <cell r="P2430">
            <v>0</v>
          </cell>
        </row>
        <row r="2431">
          <cell r="M2431">
            <v>0</v>
          </cell>
          <cell r="N2431">
            <v>0</v>
          </cell>
          <cell r="O2431">
            <v>0</v>
          </cell>
          <cell r="P2431">
            <v>0</v>
          </cell>
        </row>
        <row r="2432">
          <cell r="M2432">
            <v>0</v>
          </cell>
          <cell r="N2432">
            <v>0</v>
          </cell>
          <cell r="O2432">
            <v>0</v>
          </cell>
          <cell r="P2432">
            <v>0</v>
          </cell>
        </row>
        <row r="2433">
          <cell r="M2433">
            <v>0</v>
          </cell>
          <cell r="N2433">
            <v>0</v>
          </cell>
          <cell r="O2433">
            <v>0</v>
          </cell>
          <cell r="P2433">
            <v>0</v>
          </cell>
        </row>
        <row r="2434">
          <cell r="M2434">
            <v>0</v>
          </cell>
          <cell r="N2434">
            <v>0</v>
          </cell>
          <cell r="O2434">
            <v>0</v>
          </cell>
          <cell r="P2434">
            <v>0</v>
          </cell>
        </row>
        <row r="2435">
          <cell r="M2435">
            <v>0</v>
          </cell>
          <cell r="N2435">
            <v>0</v>
          </cell>
          <cell r="O2435">
            <v>0</v>
          </cell>
          <cell r="P2435">
            <v>0</v>
          </cell>
        </row>
        <row r="2436">
          <cell r="M2436">
            <v>0</v>
          </cell>
          <cell r="N2436">
            <v>0</v>
          </cell>
          <cell r="O2436">
            <v>0</v>
          </cell>
          <cell r="P2436">
            <v>0</v>
          </cell>
        </row>
        <row r="2437">
          <cell r="M2437">
            <v>0</v>
          </cell>
          <cell r="N2437">
            <v>0</v>
          </cell>
          <cell r="O2437">
            <v>0</v>
          </cell>
          <cell r="P2437">
            <v>0</v>
          </cell>
        </row>
        <row r="2438">
          <cell r="M2438">
            <v>0</v>
          </cell>
          <cell r="N2438">
            <v>0</v>
          </cell>
          <cell r="O2438">
            <v>0</v>
          </cell>
          <cell r="P2438">
            <v>0</v>
          </cell>
        </row>
        <row r="2439">
          <cell r="M2439">
            <v>0</v>
          </cell>
          <cell r="N2439">
            <v>0</v>
          </cell>
          <cell r="O2439">
            <v>0</v>
          </cell>
          <cell r="P2439">
            <v>0</v>
          </cell>
        </row>
        <row r="2440">
          <cell r="M2440">
            <v>0</v>
          </cell>
          <cell r="N2440">
            <v>0</v>
          </cell>
          <cell r="O2440">
            <v>0</v>
          </cell>
          <cell r="P2440">
            <v>0</v>
          </cell>
        </row>
        <row r="2441">
          <cell r="M2441">
            <v>0</v>
          </cell>
          <cell r="N2441">
            <v>0</v>
          </cell>
          <cell r="O2441">
            <v>0</v>
          </cell>
          <cell r="P2441">
            <v>0</v>
          </cell>
        </row>
        <row r="2442">
          <cell r="M2442">
            <v>0</v>
          </cell>
          <cell r="N2442">
            <v>0</v>
          </cell>
          <cell r="O2442">
            <v>0</v>
          </cell>
          <cell r="P2442">
            <v>0</v>
          </cell>
        </row>
        <row r="2443">
          <cell r="M2443">
            <v>0</v>
          </cell>
          <cell r="N2443">
            <v>0</v>
          </cell>
          <cell r="O2443">
            <v>0</v>
          </cell>
          <cell r="P2443">
            <v>0</v>
          </cell>
        </row>
        <row r="2444">
          <cell r="M2444">
            <v>0</v>
          </cell>
          <cell r="N2444">
            <v>0</v>
          </cell>
          <cell r="O2444">
            <v>0</v>
          </cell>
          <cell r="P2444">
            <v>0</v>
          </cell>
        </row>
        <row r="2445">
          <cell r="M2445">
            <v>0</v>
          </cell>
          <cell r="N2445">
            <v>0</v>
          </cell>
          <cell r="O2445">
            <v>0</v>
          </cell>
          <cell r="P2445">
            <v>0</v>
          </cell>
        </row>
        <row r="2446">
          <cell r="M2446">
            <v>0</v>
          </cell>
          <cell r="N2446">
            <v>0</v>
          </cell>
          <cell r="O2446">
            <v>0</v>
          </cell>
          <cell r="P2446">
            <v>0</v>
          </cell>
        </row>
        <row r="2447">
          <cell r="M2447">
            <v>0</v>
          </cell>
          <cell r="N2447">
            <v>0</v>
          </cell>
          <cell r="O2447">
            <v>0</v>
          </cell>
          <cell r="P2447">
            <v>0</v>
          </cell>
        </row>
        <row r="2448">
          <cell r="M2448">
            <v>0</v>
          </cell>
          <cell r="N2448">
            <v>0</v>
          </cell>
          <cell r="O2448">
            <v>0</v>
          </cell>
          <cell r="P2448">
            <v>0</v>
          </cell>
        </row>
        <row r="2449">
          <cell r="M2449">
            <v>0</v>
          </cell>
          <cell r="N2449">
            <v>0</v>
          </cell>
          <cell r="O2449">
            <v>0</v>
          </cell>
          <cell r="P2449">
            <v>0</v>
          </cell>
        </row>
        <row r="2450">
          <cell r="M2450">
            <v>0</v>
          </cell>
          <cell r="N2450">
            <v>0</v>
          </cell>
          <cell r="O2450">
            <v>0</v>
          </cell>
          <cell r="P2450">
            <v>0</v>
          </cell>
        </row>
        <row r="2451">
          <cell r="M2451">
            <v>0</v>
          </cell>
          <cell r="N2451">
            <v>0</v>
          </cell>
          <cell r="O2451">
            <v>0</v>
          </cell>
          <cell r="P2451">
            <v>0</v>
          </cell>
        </row>
        <row r="2452">
          <cell r="M2452">
            <v>0</v>
          </cell>
          <cell r="N2452">
            <v>0</v>
          </cell>
          <cell r="O2452">
            <v>0</v>
          </cell>
          <cell r="P2452">
            <v>0</v>
          </cell>
        </row>
        <row r="2453">
          <cell r="M2453">
            <v>0</v>
          </cell>
          <cell r="N2453">
            <v>0</v>
          </cell>
          <cell r="O2453">
            <v>0</v>
          </cell>
          <cell r="P2453">
            <v>0</v>
          </cell>
        </row>
        <row r="2454">
          <cell r="M2454">
            <v>0</v>
          </cell>
          <cell r="N2454">
            <v>0</v>
          </cell>
          <cell r="O2454">
            <v>0</v>
          </cell>
          <cell r="P2454">
            <v>0</v>
          </cell>
        </row>
        <row r="2455">
          <cell r="M2455">
            <v>0</v>
          </cell>
          <cell r="N2455">
            <v>0</v>
          </cell>
          <cell r="O2455">
            <v>0</v>
          </cell>
          <cell r="P2455">
            <v>0</v>
          </cell>
        </row>
        <row r="2456">
          <cell r="M2456">
            <v>0</v>
          </cell>
          <cell r="N2456">
            <v>0</v>
          </cell>
          <cell r="O2456">
            <v>0</v>
          </cell>
          <cell r="P2456">
            <v>0</v>
          </cell>
        </row>
        <row r="2457">
          <cell r="M2457">
            <v>0</v>
          </cell>
          <cell r="N2457">
            <v>0</v>
          </cell>
          <cell r="O2457">
            <v>0</v>
          </cell>
          <cell r="P2457">
            <v>0</v>
          </cell>
        </row>
        <row r="2458">
          <cell r="M2458">
            <v>0</v>
          </cell>
          <cell r="N2458">
            <v>0</v>
          </cell>
          <cell r="O2458">
            <v>0</v>
          </cell>
          <cell r="P2458">
            <v>0</v>
          </cell>
        </row>
        <row r="2459">
          <cell r="M2459">
            <v>0</v>
          </cell>
          <cell r="N2459">
            <v>0</v>
          </cell>
          <cell r="O2459">
            <v>0</v>
          </cell>
          <cell r="P2459">
            <v>0</v>
          </cell>
        </row>
        <row r="2460">
          <cell r="M2460">
            <v>0</v>
          </cell>
          <cell r="N2460">
            <v>0</v>
          </cell>
          <cell r="O2460">
            <v>0</v>
          </cell>
          <cell r="P2460">
            <v>0</v>
          </cell>
        </row>
        <row r="2461">
          <cell r="M2461">
            <v>0</v>
          </cell>
          <cell r="N2461">
            <v>0</v>
          </cell>
          <cell r="O2461">
            <v>0</v>
          </cell>
          <cell r="P2461">
            <v>0</v>
          </cell>
        </row>
        <row r="2462">
          <cell r="M2462">
            <v>0</v>
          </cell>
          <cell r="N2462">
            <v>0</v>
          </cell>
          <cell r="O2462">
            <v>0</v>
          </cell>
          <cell r="P2462">
            <v>0</v>
          </cell>
        </row>
        <row r="2463">
          <cell r="M2463">
            <v>0</v>
          </cell>
          <cell r="N2463">
            <v>0</v>
          </cell>
          <cell r="O2463">
            <v>0</v>
          </cell>
          <cell r="P2463">
            <v>0</v>
          </cell>
        </row>
        <row r="2464">
          <cell r="M2464">
            <v>0</v>
          </cell>
          <cell r="N2464">
            <v>0</v>
          </cell>
          <cell r="O2464">
            <v>0</v>
          </cell>
          <cell r="P2464">
            <v>0</v>
          </cell>
        </row>
        <row r="2465">
          <cell r="M2465">
            <v>0</v>
          </cell>
          <cell r="N2465">
            <v>0</v>
          </cell>
          <cell r="O2465">
            <v>0</v>
          </cell>
          <cell r="P2465">
            <v>0</v>
          </cell>
        </row>
        <row r="2466">
          <cell r="M2466">
            <v>0</v>
          </cell>
          <cell r="N2466">
            <v>0</v>
          </cell>
          <cell r="O2466">
            <v>0</v>
          </cell>
          <cell r="P2466">
            <v>0</v>
          </cell>
        </row>
        <row r="2467">
          <cell r="M2467">
            <v>0</v>
          </cell>
          <cell r="N2467">
            <v>0</v>
          </cell>
          <cell r="O2467">
            <v>0</v>
          </cell>
          <cell r="P2467">
            <v>0</v>
          </cell>
        </row>
        <row r="2468">
          <cell r="M2468">
            <v>0</v>
          </cell>
          <cell r="N2468">
            <v>0</v>
          </cell>
          <cell r="O2468">
            <v>0</v>
          </cell>
          <cell r="P2468">
            <v>0</v>
          </cell>
        </row>
        <row r="2469">
          <cell r="M2469">
            <v>0</v>
          </cell>
          <cell r="N2469">
            <v>0</v>
          </cell>
          <cell r="O2469">
            <v>0</v>
          </cell>
          <cell r="P2469">
            <v>0</v>
          </cell>
        </row>
        <row r="2470">
          <cell r="M2470">
            <v>0</v>
          </cell>
          <cell r="N2470">
            <v>0</v>
          </cell>
          <cell r="O2470">
            <v>0</v>
          </cell>
          <cell r="P2470">
            <v>0</v>
          </cell>
        </row>
        <row r="2471">
          <cell r="M2471">
            <v>0</v>
          </cell>
          <cell r="N2471">
            <v>0</v>
          </cell>
          <cell r="O2471">
            <v>0</v>
          </cell>
          <cell r="P2471">
            <v>0</v>
          </cell>
        </row>
        <row r="2472">
          <cell r="M2472">
            <v>0</v>
          </cell>
          <cell r="N2472">
            <v>0</v>
          </cell>
          <cell r="O2472">
            <v>0</v>
          </cell>
          <cell r="P2472">
            <v>0</v>
          </cell>
        </row>
        <row r="2473">
          <cell r="M2473">
            <v>0</v>
          </cell>
          <cell r="N2473">
            <v>0</v>
          </cell>
          <cell r="O2473">
            <v>0</v>
          </cell>
          <cell r="P2473">
            <v>0</v>
          </cell>
        </row>
        <row r="2474">
          <cell r="M2474">
            <v>0</v>
          </cell>
          <cell r="N2474">
            <v>0</v>
          </cell>
          <cell r="O2474">
            <v>0</v>
          </cell>
          <cell r="P2474">
            <v>0</v>
          </cell>
        </row>
        <row r="2475">
          <cell r="M2475">
            <v>0</v>
          </cell>
          <cell r="N2475">
            <v>0</v>
          </cell>
          <cell r="O2475">
            <v>0</v>
          </cell>
          <cell r="P2475">
            <v>0</v>
          </cell>
        </row>
        <row r="2476">
          <cell r="M2476">
            <v>0</v>
          </cell>
          <cell r="N2476">
            <v>0</v>
          </cell>
          <cell r="O2476">
            <v>0</v>
          </cell>
          <cell r="P2476">
            <v>0</v>
          </cell>
        </row>
        <row r="2477">
          <cell r="M2477">
            <v>0</v>
          </cell>
          <cell r="N2477">
            <v>0</v>
          </cell>
          <cell r="O2477">
            <v>0</v>
          </cell>
          <cell r="P2477">
            <v>0</v>
          </cell>
        </row>
        <row r="2478">
          <cell r="M2478">
            <v>0</v>
          </cell>
          <cell r="N2478">
            <v>0</v>
          </cell>
          <cell r="O2478">
            <v>0</v>
          </cell>
          <cell r="P2478">
            <v>0</v>
          </cell>
        </row>
        <row r="2479">
          <cell r="M2479">
            <v>0</v>
          </cell>
          <cell r="N2479">
            <v>0</v>
          </cell>
          <cell r="O2479">
            <v>0</v>
          </cell>
          <cell r="P2479">
            <v>0</v>
          </cell>
        </row>
        <row r="2480">
          <cell r="M2480">
            <v>0</v>
          </cell>
          <cell r="N2480">
            <v>0</v>
          </cell>
          <cell r="O2480">
            <v>0</v>
          </cell>
          <cell r="P2480">
            <v>0</v>
          </cell>
        </row>
        <row r="2481">
          <cell r="M2481">
            <v>0</v>
          </cell>
          <cell r="N2481">
            <v>0</v>
          </cell>
          <cell r="O2481">
            <v>0</v>
          </cell>
          <cell r="P2481">
            <v>0</v>
          </cell>
        </row>
        <row r="2482">
          <cell r="M2482">
            <v>0</v>
          </cell>
          <cell r="N2482">
            <v>0</v>
          </cell>
          <cell r="O2482">
            <v>0</v>
          </cell>
          <cell r="P2482">
            <v>0</v>
          </cell>
        </row>
        <row r="2483">
          <cell r="M2483">
            <v>0</v>
          </cell>
          <cell r="N2483">
            <v>0</v>
          </cell>
          <cell r="O2483">
            <v>0</v>
          </cell>
          <cell r="P2483">
            <v>0</v>
          </cell>
        </row>
        <row r="2484">
          <cell r="M2484">
            <v>0</v>
          </cell>
          <cell r="N2484">
            <v>0</v>
          </cell>
          <cell r="O2484">
            <v>0</v>
          </cell>
          <cell r="P2484">
            <v>0</v>
          </cell>
        </row>
        <row r="2485">
          <cell r="M2485">
            <v>0</v>
          </cell>
          <cell r="N2485">
            <v>0</v>
          </cell>
          <cell r="O2485">
            <v>0</v>
          </cell>
          <cell r="P2485">
            <v>0</v>
          </cell>
        </row>
        <row r="2486">
          <cell r="M2486">
            <v>0</v>
          </cell>
          <cell r="N2486">
            <v>0</v>
          </cell>
          <cell r="O2486">
            <v>0</v>
          </cell>
          <cell r="P2486">
            <v>0</v>
          </cell>
        </row>
        <row r="2487">
          <cell r="M2487">
            <v>0</v>
          </cell>
          <cell r="N2487">
            <v>0</v>
          </cell>
          <cell r="O2487">
            <v>0</v>
          </cell>
          <cell r="P2487">
            <v>0</v>
          </cell>
        </row>
        <row r="2488">
          <cell r="M2488">
            <v>0</v>
          </cell>
          <cell r="N2488">
            <v>0</v>
          </cell>
          <cell r="O2488">
            <v>0</v>
          </cell>
          <cell r="P2488">
            <v>0</v>
          </cell>
        </row>
        <row r="2489">
          <cell r="M2489">
            <v>0</v>
          </cell>
          <cell r="N2489">
            <v>0</v>
          </cell>
          <cell r="O2489">
            <v>0</v>
          </cell>
          <cell r="P2489">
            <v>0</v>
          </cell>
        </row>
        <row r="2490">
          <cell r="M2490">
            <v>0</v>
          </cell>
          <cell r="N2490">
            <v>0</v>
          </cell>
          <cell r="O2490">
            <v>0</v>
          </cell>
          <cell r="P2490">
            <v>0</v>
          </cell>
        </row>
        <row r="2491">
          <cell r="M2491">
            <v>0</v>
          </cell>
          <cell r="N2491">
            <v>0</v>
          </cell>
          <cell r="O2491">
            <v>0</v>
          </cell>
          <cell r="P2491">
            <v>0</v>
          </cell>
        </row>
        <row r="2492">
          <cell r="M2492">
            <v>0</v>
          </cell>
          <cell r="N2492">
            <v>0</v>
          </cell>
          <cell r="O2492">
            <v>0</v>
          </cell>
          <cell r="P2492">
            <v>0</v>
          </cell>
        </row>
        <row r="2493">
          <cell r="M2493">
            <v>0</v>
          </cell>
          <cell r="N2493">
            <v>0</v>
          </cell>
          <cell r="O2493">
            <v>0</v>
          </cell>
          <cell r="P2493">
            <v>0</v>
          </cell>
        </row>
        <row r="2494">
          <cell r="M2494">
            <v>0</v>
          </cell>
          <cell r="N2494">
            <v>0</v>
          </cell>
          <cell r="O2494">
            <v>0</v>
          </cell>
          <cell r="P2494">
            <v>0</v>
          </cell>
        </row>
        <row r="2495">
          <cell r="M2495">
            <v>0</v>
          </cell>
          <cell r="N2495">
            <v>0</v>
          </cell>
          <cell r="O2495">
            <v>0</v>
          </cell>
          <cell r="P2495">
            <v>0</v>
          </cell>
        </row>
        <row r="2496">
          <cell r="M2496">
            <v>0</v>
          </cell>
          <cell r="N2496">
            <v>0</v>
          </cell>
          <cell r="O2496">
            <v>0</v>
          </cell>
          <cell r="P2496">
            <v>0</v>
          </cell>
        </row>
        <row r="2497">
          <cell r="M2497">
            <v>0</v>
          </cell>
          <cell r="N2497">
            <v>0</v>
          </cell>
          <cell r="O2497">
            <v>0</v>
          </cell>
          <cell r="P2497">
            <v>0</v>
          </cell>
        </row>
        <row r="2498">
          <cell r="M2498">
            <v>0</v>
          </cell>
          <cell r="N2498">
            <v>0</v>
          </cell>
          <cell r="O2498">
            <v>0</v>
          </cell>
          <cell r="P2498">
            <v>0</v>
          </cell>
        </row>
        <row r="2499">
          <cell r="M2499">
            <v>27.399999618530298</v>
          </cell>
          <cell r="N2499">
            <v>0</v>
          </cell>
          <cell r="O2499">
            <v>0</v>
          </cell>
          <cell r="P2499">
            <v>0</v>
          </cell>
        </row>
        <row r="2500">
          <cell r="M2500">
            <v>27.399999618530298</v>
          </cell>
          <cell r="N2500">
            <v>0</v>
          </cell>
          <cell r="O2500">
            <v>0</v>
          </cell>
          <cell r="P2500">
            <v>0</v>
          </cell>
        </row>
        <row r="2501">
          <cell r="M2501">
            <v>27.399999618530298</v>
          </cell>
          <cell r="N2501">
            <v>190743.75</v>
          </cell>
          <cell r="O2501">
            <v>151091.125</v>
          </cell>
          <cell r="P2501">
            <v>8983.1279296875</v>
          </cell>
        </row>
        <row r="2502">
          <cell r="M2502">
            <v>27.399999618530298</v>
          </cell>
          <cell r="N2502">
            <v>0</v>
          </cell>
          <cell r="O2502">
            <v>0</v>
          </cell>
          <cell r="P2502">
            <v>0</v>
          </cell>
        </row>
        <row r="2503">
          <cell r="M2503">
            <v>20.200000762939499</v>
          </cell>
          <cell r="N2503">
            <v>0</v>
          </cell>
          <cell r="O2503">
            <v>0</v>
          </cell>
          <cell r="P2503">
            <v>0</v>
          </cell>
        </row>
        <row r="2504">
          <cell r="M2504">
            <v>20.200000762939499</v>
          </cell>
          <cell r="N2504">
            <v>0</v>
          </cell>
          <cell r="O2504">
            <v>0</v>
          </cell>
          <cell r="P2504">
            <v>0</v>
          </cell>
        </row>
        <row r="2505">
          <cell r="M2505">
            <v>20.200000762939499</v>
          </cell>
          <cell r="N2505">
            <v>0</v>
          </cell>
          <cell r="O2505">
            <v>0</v>
          </cell>
          <cell r="P2505">
            <v>0</v>
          </cell>
        </row>
        <row r="2506">
          <cell r="M2506">
            <v>20.200000762939499</v>
          </cell>
          <cell r="N2506">
            <v>0</v>
          </cell>
          <cell r="O2506">
            <v>0</v>
          </cell>
          <cell r="P2506">
            <v>0</v>
          </cell>
        </row>
        <row r="2507">
          <cell r="M2507">
            <v>20.200000762939499</v>
          </cell>
          <cell r="N2507">
            <v>0</v>
          </cell>
          <cell r="O2507">
            <v>0</v>
          </cell>
          <cell r="P2507">
            <v>0</v>
          </cell>
        </row>
        <row r="2508">
          <cell r="M2508">
            <v>20.200000762939499</v>
          </cell>
          <cell r="N2508">
            <v>0</v>
          </cell>
          <cell r="O2508">
            <v>0</v>
          </cell>
          <cell r="P2508">
            <v>0</v>
          </cell>
        </row>
        <row r="2509">
          <cell r="M2509">
            <v>26.899999618530298</v>
          </cell>
          <cell r="N2509">
            <v>0</v>
          </cell>
          <cell r="O2509">
            <v>0</v>
          </cell>
          <cell r="P2509">
            <v>0</v>
          </cell>
        </row>
        <row r="2510">
          <cell r="M2510">
            <v>26.899999618530298</v>
          </cell>
          <cell r="N2510">
            <v>0</v>
          </cell>
          <cell r="O2510">
            <v>0</v>
          </cell>
          <cell r="P2510">
            <v>0</v>
          </cell>
        </row>
        <row r="2511">
          <cell r="M2511">
            <v>26.899999618530298</v>
          </cell>
          <cell r="N2511">
            <v>0</v>
          </cell>
          <cell r="O2511">
            <v>0</v>
          </cell>
          <cell r="P2511">
            <v>0</v>
          </cell>
        </row>
        <row r="2512">
          <cell r="M2512">
            <v>26.899999618530298</v>
          </cell>
          <cell r="N2512">
            <v>0</v>
          </cell>
          <cell r="O2512">
            <v>0</v>
          </cell>
          <cell r="P2512">
            <v>0</v>
          </cell>
        </row>
        <row r="2513">
          <cell r="M2513">
            <v>26.899999618530298</v>
          </cell>
          <cell r="N2513">
            <v>0</v>
          </cell>
          <cell r="O2513">
            <v>0</v>
          </cell>
          <cell r="P2513">
            <v>0</v>
          </cell>
        </row>
        <row r="2514">
          <cell r="M2514">
            <v>26.899999618530298</v>
          </cell>
          <cell r="N2514">
            <v>0</v>
          </cell>
          <cell r="O2514">
            <v>0</v>
          </cell>
          <cell r="P2514">
            <v>0</v>
          </cell>
        </row>
        <row r="2515">
          <cell r="M2515">
            <v>20.200000762939499</v>
          </cell>
          <cell r="N2515">
            <v>0</v>
          </cell>
          <cell r="O2515">
            <v>0</v>
          </cell>
          <cell r="P2515">
            <v>0</v>
          </cell>
        </row>
        <row r="2516">
          <cell r="M2516">
            <v>20.200000762939499</v>
          </cell>
          <cell r="N2516">
            <v>0</v>
          </cell>
          <cell r="O2516">
            <v>0</v>
          </cell>
          <cell r="P2516">
            <v>0</v>
          </cell>
        </row>
        <row r="2517">
          <cell r="M2517">
            <v>20.200000762939499</v>
          </cell>
          <cell r="N2517">
            <v>0</v>
          </cell>
          <cell r="O2517">
            <v>0</v>
          </cell>
          <cell r="P2517">
            <v>0</v>
          </cell>
        </row>
        <row r="2518">
          <cell r="M2518">
            <v>20.200000762939499</v>
          </cell>
          <cell r="N2518">
            <v>0</v>
          </cell>
          <cell r="O2518">
            <v>0</v>
          </cell>
          <cell r="P2518">
            <v>0</v>
          </cell>
        </row>
        <row r="2519">
          <cell r="M2519">
            <v>20.200000762939499</v>
          </cell>
          <cell r="N2519">
            <v>0</v>
          </cell>
          <cell r="O2519">
            <v>0</v>
          </cell>
          <cell r="P2519">
            <v>0</v>
          </cell>
        </row>
        <row r="2520">
          <cell r="M2520">
            <v>20.200000762939499</v>
          </cell>
          <cell r="N2520">
            <v>0</v>
          </cell>
          <cell r="O2520">
            <v>0</v>
          </cell>
          <cell r="P2520">
            <v>0</v>
          </cell>
        </row>
        <row r="2521">
          <cell r="M2521">
            <v>26.899999618530298</v>
          </cell>
          <cell r="N2521">
            <v>0</v>
          </cell>
          <cell r="O2521">
            <v>0</v>
          </cell>
          <cell r="P2521">
            <v>0</v>
          </cell>
        </row>
        <row r="2522">
          <cell r="M2522">
            <v>26.899999618530298</v>
          </cell>
          <cell r="N2522">
            <v>0</v>
          </cell>
          <cell r="O2522">
            <v>0</v>
          </cell>
          <cell r="P2522">
            <v>0</v>
          </cell>
        </row>
        <row r="2523">
          <cell r="M2523">
            <v>26.899999618530298</v>
          </cell>
          <cell r="N2523">
            <v>0</v>
          </cell>
          <cell r="O2523">
            <v>0</v>
          </cell>
          <cell r="P2523">
            <v>0</v>
          </cell>
        </row>
        <row r="2524">
          <cell r="M2524">
            <v>26.899999618530298</v>
          </cell>
          <cell r="N2524">
            <v>0</v>
          </cell>
          <cell r="O2524">
            <v>0</v>
          </cell>
          <cell r="P2524">
            <v>0</v>
          </cell>
        </row>
        <row r="2525">
          <cell r="M2525">
            <v>26.899999618530298</v>
          </cell>
          <cell r="N2525">
            <v>0</v>
          </cell>
          <cell r="O2525">
            <v>0</v>
          </cell>
          <cell r="P2525">
            <v>0</v>
          </cell>
        </row>
        <row r="2526">
          <cell r="M2526">
            <v>26.899999618530298</v>
          </cell>
          <cell r="N2526">
            <v>0</v>
          </cell>
          <cell r="O2526">
            <v>0</v>
          </cell>
          <cell r="P2526">
            <v>0</v>
          </cell>
        </row>
        <row r="2527">
          <cell r="M2527">
            <v>20.200000762939499</v>
          </cell>
          <cell r="N2527">
            <v>0</v>
          </cell>
          <cell r="O2527">
            <v>0</v>
          </cell>
          <cell r="P2527">
            <v>0</v>
          </cell>
        </row>
        <row r="2528">
          <cell r="M2528">
            <v>20.200000762939499</v>
          </cell>
          <cell r="N2528">
            <v>0</v>
          </cell>
          <cell r="O2528">
            <v>0</v>
          </cell>
          <cell r="P2528">
            <v>0</v>
          </cell>
        </row>
        <row r="2529">
          <cell r="M2529">
            <v>20.200000762939499</v>
          </cell>
          <cell r="N2529">
            <v>0</v>
          </cell>
          <cell r="O2529">
            <v>0</v>
          </cell>
          <cell r="P2529">
            <v>0</v>
          </cell>
        </row>
        <row r="2530">
          <cell r="M2530">
            <v>20.200000762939499</v>
          </cell>
          <cell r="N2530">
            <v>0</v>
          </cell>
          <cell r="O2530">
            <v>0</v>
          </cell>
          <cell r="P2530">
            <v>0</v>
          </cell>
        </row>
        <row r="2531">
          <cell r="M2531">
            <v>20.200000762939499</v>
          </cell>
          <cell r="N2531">
            <v>0</v>
          </cell>
          <cell r="O2531">
            <v>0</v>
          </cell>
          <cell r="P2531">
            <v>0</v>
          </cell>
        </row>
        <row r="2532">
          <cell r="M2532">
            <v>20.200000762939499</v>
          </cell>
          <cell r="N2532">
            <v>0</v>
          </cell>
          <cell r="O2532">
            <v>0</v>
          </cell>
          <cell r="P2532">
            <v>0</v>
          </cell>
        </row>
        <row r="2533">
          <cell r="M2533">
            <v>26.899999618530298</v>
          </cell>
          <cell r="N2533">
            <v>0</v>
          </cell>
          <cell r="O2533">
            <v>0</v>
          </cell>
          <cell r="P2533">
            <v>0</v>
          </cell>
        </row>
        <row r="2534">
          <cell r="M2534">
            <v>26.899999618530298</v>
          </cell>
          <cell r="N2534">
            <v>0</v>
          </cell>
          <cell r="O2534">
            <v>0</v>
          </cell>
          <cell r="P2534">
            <v>0</v>
          </cell>
        </row>
        <row r="2535">
          <cell r="M2535">
            <v>26.899999618530298</v>
          </cell>
          <cell r="N2535">
            <v>0</v>
          </cell>
          <cell r="O2535">
            <v>0</v>
          </cell>
          <cell r="P2535">
            <v>0</v>
          </cell>
        </row>
        <row r="2536">
          <cell r="M2536">
            <v>26.899999618530298</v>
          </cell>
          <cell r="N2536">
            <v>0</v>
          </cell>
          <cell r="O2536">
            <v>0</v>
          </cell>
          <cell r="P2536">
            <v>0</v>
          </cell>
        </row>
        <row r="2537">
          <cell r="M2537">
            <v>26.899999618530298</v>
          </cell>
          <cell r="N2537">
            <v>0</v>
          </cell>
          <cell r="O2537">
            <v>0</v>
          </cell>
          <cell r="P2537">
            <v>0</v>
          </cell>
        </row>
        <row r="2538">
          <cell r="M2538">
            <v>26.899999618530298</v>
          </cell>
          <cell r="N2538">
            <v>0</v>
          </cell>
          <cell r="O2538">
            <v>0</v>
          </cell>
          <cell r="P2538">
            <v>0</v>
          </cell>
        </row>
        <row r="2539">
          <cell r="M2539">
            <v>20.200000762939499</v>
          </cell>
          <cell r="N2539">
            <v>0</v>
          </cell>
          <cell r="O2539">
            <v>0</v>
          </cell>
          <cell r="P2539">
            <v>0</v>
          </cell>
        </row>
        <row r="2540">
          <cell r="M2540">
            <v>20.200000762939499</v>
          </cell>
          <cell r="N2540">
            <v>0</v>
          </cell>
          <cell r="O2540">
            <v>0</v>
          </cell>
          <cell r="P2540">
            <v>0</v>
          </cell>
        </row>
        <row r="2541">
          <cell r="M2541">
            <v>20.200000762939499</v>
          </cell>
          <cell r="N2541">
            <v>0</v>
          </cell>
          <cell r="O2541">
            <v>0</v>
          </cell>
          <cell r="P2541">
            <v>0</v>
          </cell>
        </row>
        <row r="2542">
          <cell r="M2542">
            <v>20.200000762939499</v>
          </cell>
          <cell r="N2542">
            <v>0</v>
          </cell>
          <cell r="O2542">
            <v>0</v>
          </cell>
          <cell r="P2542">
            <v>0</v>
          </cell>
        </row>
        <row r="2543">
          <cell r="M2543">
            <v>20.200000762939499</v>
          </cell>
          <cell r="N2543">
            <v>0</v>
          </cell>
          <cell r="O2543">
            <v>0</v>
          </cell>
          <cell r="P2543">
            <v>0</v>
          </cell>
        </row>
        <row r="2544">
          <cell r="M2544">
            <v>20.200000762939499</v>
          </cell>
          <cell r="N2544">
            <v>0</v>
          </cell>
          <cell r="O2544">
            <v>0</v>
          </cell>
          <cell r="P2544">
            <v>0</v>
          </cell>
        </row>
        <row r="2545">
          <cell r="M2545">
            <v>26.899999618530298</v>
          </cell>
          <cell r="N2545">
            <v>0</v>
          </cell>
          <cell r="O2545">
            <v>0</v>
          </cell>
          <cell r="P2545">
            <v>0</v>
          </cell>
        </row>
        <row r="2546">
          <cell r="M2546">
            <v>26.899999618530298</v>
          </cell>
          <cell r="N2546">
            <v>0</v>
          </cell>
          <cell r="O2546">
            <v>0</v>
          </cell>
          <cell r="P2546">
            <v>0</v>
          </cell>
        </row>
        <row r="2547">
          <cell r="M2547">
            <v>26.899999618530298</v>
          </cell>
          <cell r="N2547">
            <v>0</v>
          </cell>
          <cell r="O2547">
            <v>0</v>
          </cell>
          <cell r="P2547">
            <v>0</v>
          </cell>
        </row>
        <row r="2548">
          <cell r="M2548">
            <v>26.899999618530298</v>
          </cell>
          <cell r="N2548">
            <v>0</v>
          </cell>
          <cell r="O2548">
            <v>0</v>
          </cell>
          <cell r="P2548">
            <v>0</v>
          </cell>
        </row>
        <row r="2549">
          <cell r="M2549">
            <v>26.899999618530298</v>
          </cell>
          <cell r="N2549">
            <v>0</v>
          </cell>
          <cell r="O2549">
            <v>0</v>
          </cell>
          <cell r="P2549">
            <v>0</v>
          </cell>
        </row>
        <row r="2550">
          <cell r="M2550">
            <v>26.899999618530298</v>
          </cell>
          <cell r="N2550">
            <v>0</v>
          </cell>
          <cell r="O2550">
            <v>0</v>
          </cell>
          <cell r="P2550">
            <v>0</v>
          </cell>
        </row>
        <row r="2551">
          <cell r="M2551">
            <v>20.200000762939499</v>
          </cell>
          <cell r="N2551">
            <v>0</v>
          </cell>
          <cell r="O2551">
            <v>0</v>
          </cell>
          <cell r="P2551">
            <v>0</v>
          </cell>
        </row>
        <row r="2552">
          <cell r="M2552">
            <v>20.200000762939499</v>
          </cell>
          <cell r="N2552">
            <v>0</v>
          </cell>
          <cell r="O2552">
            <v>0</v>
          </cell>
          <cell r="P2552">
            <v>0</v>
          </cell>
        </row>
        <row r="2553">
          <cell r="M2553">
            <v>20.200000762939499</v>
          </cell>
          <cell r="N2553">
            <v>0</v>
          </cell>
          <cell r="O2553">
            <v>0</v>
          </cell>
          <cell r="P2553">
            <v>0</v>
          </cell>
        </row>
        <row r="2554">
          <cell r="M2554">
            <v>20.200000762939499</v>
          </cell>
          <cell r="N2554">
            <v>0</v>
          </cell>
          <cell r="O2554">
            <v>0</v>
          </cell>
          <cell r="P2554">
            <v>0</v>
          </cell>
        </row>
        <row r="2555">
          <cell r="M2555">
            <v>20.200000762939499</v>
          </cell>
          <cell r="N2555">
            <v>0</v>
          </cell>
          <cell r="O2555">
            <v>0</v>
          </cell>
          <cell r="P2555">
            <v>0</v>
          </cell>
        </row>
        <row r="2556">
          <cell r="M2556">
            <v>20.200000762939499</v>
          </cell>
          <cell r="N2556">
            <v>0</v>
          </cell>
          <cell r="O2556">
            <v>0</v>
          </cell>
          <cell r="P2556">
            <v>0</v>
          </cell>
        </row>
        <row r="2557">
          <cell r="M2557">
            <v>26.899999618530298</v>
          </cell>
          <cell r="N2557">
            <v>0</v>
          </cell>
          <cell r="O2557">
            <v>0</v>
          </cell>
          <cell r="P2557">
            <v>0</v>
          </cell>
        </row>
        <row r="2558">
          <cell r="M2558">
            <v>26.899999618530298</v>
          </cell>
          <cell r="N2558">
            <v>0</v>
          </cell>
          <cell r="O2558">
            <v>0</v>
          </cell>
          <cell r="P2558">
            <v>0</v>
          </cell>
        </row>
        <row r="2559">
          <cell r="M2559">
            <v>26.899999618530298</v>
          </cell>
          <cell r="N2559">
            <v>0</v>
          </cell>
          <cell r="O2559">
            <v>0</v>
          </cell>
          <cell r="P2559">
            <v>0</v>
          </cell>
        </row>
        <row r="2560">
          <cell r="M2560">
            <v>26.899999618530298</v>
          </cell>
          <cell r="N2560">
            <v>0</v>
          </cell>
          <cell r="O2560">
            <v>0</v>
          </cell>
          <cell r="P2560">
            <v>0</v>
          </cell>
        </row>
        <row r="2561">
          <cell r="M2561">
            <v>26.899999618530298</v>
          </cell>
          <cell r="N2561">
            <v>0</v>
          </cell>
          <cell r="O2561">
            <v>0</v>
          </cell>
          <cell r="P2561">
            <v>0</v>
          </cell>
        </row>
        <row r="2562">
          <cell r="M2562">
            <v>26.899999618530298</v>
          </cell>
          <cell r="N2562">
            <v>0</v>
          </cell>
          <cell r="O2562">
            <v>0</v>
          </cell>
          <cell r="P2562">
            <v>0</v>
          </cell>
        </row>
        <row r="2563">
          <cell r="M2563">
            <v>20.200000762939499</v>
          </cell>
          <cell r="N2563">
            <v>0</v>
          </cell>
          <cell r="O2563">
            <v>0</v>
          </cell>
          <cell r="P2563">
            <v>0</v>
          </cell>
        </row>
        <row r="2564">
          <cell r="M2564">
            <v>20.200000762939499</v>
          </cell>
          <cell r="N2564">
            <v>0</v>
          </cell>
          <cell r="O2564">
            <v>0</v>
          </cell>
          <cell r="P2564">
            <v>0</v>
          </cell>
        </row>
        <row r="2565">
          <cell r="M2565">
            <v>20.200000762939499</v>
          </cell>
          <cell r="N2565">
            <v>0</v>
          </cell>
          <cell r="O2565">
            <v>0</v>
          </cell>
          <cell r="P2565">
            <v>0</v>
          </cell>
        </row>
        <row r="2566">
          <cell r="M2566">
            <v>20.200000762939499</v>
          </cell>
          <cell r="N2566">
            <v>0</v>
          </cell>
          <cell r="O2566">
            <v>0</v>
          </cell>
          <cell r="P2566">
            <v>0</v>
          </cell>
        </row>
        <row r="2567">
          <cell r="M2567">
            <v>20.200000762939499</v>
          </cell>
          <cell r="N2567">
            <v>0</v>
          </cell>
          <cell r="O2567">
            <v>0</v>
          </cell>
          <cell r="P2567">
            <v>0</v>
          </cell>
        </row>
        <row r="2568">
          <cell r="M2568">
            <v>20.200000762939499</v>
          </cell>
          <cell r="N2568">
            <v>0</v>
          </cell>
          <cell r="O2568">
            <v>0</v>
          </cell>
          <cell r="P2568">
            <v>0</v>
          </cell>
        </row>
        <row r="2569">
          <cell r="M2569">
            <v>26.899999618530298</v>
          </cell>
          <cell r="N2569">
            <v>0</v>
          </cell>
          <cell r="O2569">
            <v>0</v>
          </cell>
          <cell r="P2569">
            <v>0</v>
          </cell>
        </row>
        <row r="2570">
          <cell r="M2570">
            <v>26.899999618530298</v>
          </cell>
          <cell r="N2570">
            <v>0</v>
          </cell>
          <cell r="O2570">
            <v>0</v>
          </cell>
          <cell r="P2570">
            <v>0</v>
          </cell>
        </row>
        <row r="2571">
          <cell r="M2571">
            <v>26.899999618530298</v>
          </cell>
          <cell r="N2571">
            <v>0</v>
          </cell>
          <cell r="O2571">
            <v>0</v>
          </cell>
          <cell r="P2571">
            <v>0</v>
          </cell>
        </row>
        <row r="2572">
          <cell r="M2572">
            <v>26.899999618530298</v>
          </cell>
          <cell r="N2572">
            <v>0</v>
          </cell>
          <cell r="O2572">
            <v>0</v>
          </cell>
          <cell r="P2572">
            <v>0</v>
          </cell>
        </row>
        <row r="2573">
          <cell r="M2573">
            <v>26.899999618530298</v>
          </cell>
          <cell r="N2573">
            <v>0</v>
          </cell>
          <cell r="O2573">
            <v>0</v>
          </cell>
          <cell r="P2573">
            <v>0</v>
          </cell>
        </row>
        <row r="2574">
          <cell r="M2574">
            <v>26.899999618530298</v>
          </cell>
          <cell r="N2574">
            <v>0</v>
          </cell>
          <cell r="O2574">
            <v>0</v>
          </cell>
          <cell r="P2574">
            <v>0</v>
          </cell>
        </row>
        <row r="2575">
          <cell r="M2575">
            <v>20.200000762939499</v>
          </cell>
          <cell r="N2575">
            <v>0</v>
          </cell>
          <cell r="O2575">
            <v>0</v>
          </cell>
          <cell r="P2575">
            <v>0</v>
          </cell>
        </row>
        <row r="2576">
          <cell r="M2576">
            <v>20.200000762939499</v>
          </cell>
          <cell r="N2576">
            <v>0</v>
          </cell>
          <cell r="O2576">
            <v>0</v>
          </cell>
          <cell r="P2576">
            <v>0</v>
          </cell>
        </row>
        <row r="2577">
          <cell r="M2577">
            <v>20.200000762939499</v>
          </cell>
          <cell r="N2577">
            <v>0</v>
          </cell>
          <cell r="O2577">
            <v>0</v>
          </cell>
          <cell r="P2577">
            <v>0</v>
          </cell>
        </row>
        <row r="2578">
          <cell r="M2578">
            <v>20.200000762939499</v>
          </cell>
          <cell r="N2578">
            <v>0</v>
          </cell>
          <cell r="O2578">
            <v>0</v>
          </cell>
          <cell r="P2578">
            <v>0</v>
          </cell>
        </row>
        <row r="2579">
          <cell r="M2579">
            <v>20.200000762939499</v>
          </cell>
          <cell r="N2579">
            <v>0</v>
          </cell>
          <cell r="O2579">
            <v>0</v>
          </cell>
          <cell r="P2579">
            <v>0</v>
          </cell>
        </row>
        <row r="2580">
          <cell r="M2580">
            <v>20.200000762939499</v>
          </cell>
          <cell r="N2580">
            <v>0</v>
          </cell>
          <cell r="O2580">
            <v>0</v>
          </cell>
          <cell r="P2580">
            <v>0</v>
          </cell>
        </row>
        <row r="2581">
          <cell r="M2581">
            <v>26.899999618530298</v>
          </cell>
          <cell r="N2581">
            <v>0</v>
          </cell>
          <cell r="O2581">
            <v>0</v>
          </cell>
          <cell r="P2581">
            <v>0</v>
          </cell>
        </row>
        <row r="2582">
          <cell r="M2582">
            <v>26.899999618530298</v>
          </cell>
          <cell r="N2582">
            <v>0</v>
          </cell>
          <cell r="O2582">
            <v>0</v>
          </cell>
          <cell r="P2582">
            <v>0</v>
          </cell>
        </row>
        <row r="2583">
          <cell r="M2583">
            <v>26.899999618530298</v>
          </cell>
          <cell r="N2583">
            <v>0</v>
          </cell>
          <cell r="O2583">
            <v>0</v>
          </cell>
          <cell r="P2583">
            <v>0</v>
          </cell>
        </row>
        <row r="2584">
          <cell r="M2584">
            <v>26.899999618530298</v>
          </cell>
          <cell r="N2584">
            <v>0</v>
          </cell>
          <cell r="O2584">
            <v>0</v>
          </cell>
          <cell r="P2584">
            <v>0</v>
          </cell>
        </row>
        <row r="2585">
          <cell r="M2585">
            <v>26.899999618530298</v>
          </cell>
          <cell r="N2585">
            <v>0</v>
          </cell>
          <cell r="O2585">
            <v>0</v>
          </cell>
          <cell r="P2585">
            <v>0</v>
          </cell>
        </row>
        <row r="2586">
          <cell r="M2586">
            <v>26.899999618530298</v>
          </cell>
          <cell r="N2586">
            <v>0</v>
          </cell>
          <cell r="O2586">
            <v>0</v>
          </cell>
          <cell r="P2586">
            <v>0</v>
          </cell>
        </row>
        <row r="2587">
          <cell r="M2587">
            <v>20.200000762939499</v>
          </cell>
          <cell r="N2587">
            <v>0</v>
          </cell>
          <cell r="O2587">
            <v>0</v>
          </cell>
          <cell r="P2587">
            <v>0</v>
          </cell>
        </row>
        <row r="2588">
          <cell r="M2588">
            <v>20.200000762939499</v>
          </cell>
          <cell r="N2588">
            <v>0</v>
          </cell>
          <cell r="O2588">
            <v>0</v>
          </cell>
          <cell r="P2588">
            <v>0</v>
          </cell>
        </row>
        <row r="2589">
          <cell r="M2589">
            <v>20.200000762939499</v>
          </cell>
          <cell r="N2589">
            <v>0</v>
          </cell>
          <cell r="O2589">
            <v>0</v>
          </cell>
          <cell r="P2589">
            <v>0</v>
          </cell>
        </row>
        <row r="2590">
          <cell r="M2590">
            <v>20.200000762939499</v>
          </cell>
          <cell r="N2590">
            <v>0</v>
          </cell>
          <cell r="O2590">
            <v>0</v>
          </cell>
          <cell r="P2590">
            <v>0</v>
          </cell>
        </row>
        <row r="2591">
          <cell r="M2591">
            <v>20.200000762939499</v>
          </cell>
          <cell r="N2591">
            <v>0</v>
          </cell>
          <cell r="O2591">
            <v>0</v>
          </cell>
          <cell r="P2591">
            <v>0</v>
          </cell>
        </row>
        <row r="2592">
          <cell r="M2592">
            <v>20.200000762939499</v>
          </cell>
          <cell r="N2592">
            <v>0</v>
          </cell>
          <cell r="O2592">
            <v>0</v>
          </cell>
          <cell r="P2592">
            <v>0</v>
          </cell>
        </row>
        <row r="2593">
          <cell r="M2593">
            <v>26.899999618530298</v>
          </cell>
          <cell r="N2593">
            <v>0</v>
          </cell>
          <cell r="O2593">
            <v>0</v>
          </cell>
          <cell r="P2593">
            <v>0</v>
          </cell>
        </row>
        <row r="2594">
          <cell r="M2594">
            <v>26.899999618530298</v>
          </cell>
          <cell r="N2594">
            <v>0</v>
          </cell>
          <cell r="O2594">
            <v>0</v>
          </cell>
          <cell r="P2594">
            <v>0</v>
          </cell>
        </row>
        <row r="2595">
          <cell r="M2595">
            <v>26.899999618530298</v>
          </cell>
          <cell r="N2595">
            <v>0</v>
          </cell>
          <cell r="O2595">
            <v>0</v>
          </cell>
          <cell r="P2595">
            <v>0</v>
          </cell>
        </row>
        <row r="2596">
          <cell r="M2596">
            <v>26.899999618530298</v>
          </cell>
          <cell r="N2596">
            <v>0</v>
          </cell>
          <cell r="O2596">
            <v>0</v>
          </cell>
          <cell r="P2596">
            <v>0</v>
          </cell>
        </row>
        <row r="2597">
          <cell r="M2597">
            <v>26.899999618530298</v>
          </cell>
          <cell r="N2597">
            <v>0</v>
          </cell>
          <cell r="O2597">
            <v>0</v>
          </cell>
          <cell r="P2597">
            <v>0</v>
          </cell>
        </row>
        <row r="2598">
          <cell r="M2598">
            <v>26.899999618530298</v>
          </cell>
          <cell r="N2598">
            <v>0</v>
          </cell>
          <cell r="O2598">
            <v>0</v>
          </cell>
          <cell r="P2598">
            <v>0</v>
          </cell>
        </row>
        <row r="2599">
          <cell r="M2599">
            <v>20.200000762939499</v>
          </cell>
          <cell r="N2599">
            <v>0</v>
          </cell>
          <cell r="O2599">
            <v>0</v>
          </cell>
          <cell r="P2599">
            <v>0</v>
          </cell>
        </row>
        <row r="2600">
          <cell r="M2600">
            <v>20.200000762939499</v>
          </cell>
          <cell r="N2600">
            <v>0</v>
          </cell>
          <cell r="O2600">
            <v>0</v>
          </cell>
          <cell r="P2600">
            <v>0</v>
          </cell>
        </row>
        <row r="2601">
          <cell r="M2601">
            <v>20.200000762939499</v>
          </cell>
          <cell r="N2601">
            <v>0</v>
          </cell>
          <cell r="O2601">
            <v>0</v>
          </cell>
          <cell r="P2601">
            <v>0</v>
          </cell>
        </row>
        <row r="2602">
          <cell r="M2602">
            <v>20.200000762939499</v>
          </cell>
          <cell r="N2602">
            <v>0</v>
          </cell>
          <cell r="O2602">
            <v>0</v>
          </cell>
          <cell r="P2602">
            <v>0</v>
          </cell>
        </row>
        <row r="2603">
          <cell r="M2603">
            <v>20.200000762939499</v>
          </cell>
          <cell r="N2603">
            <v>0</v>
          </cell>
          <cell r="O2603">
            <v>0</v>
          </cell>
          <cell r="P2603">
            <v>0</v>
          </cell>
        </row>
        <row r="2604">
          <cell r="M2604">
            <v>20.200000762939499</v>
          </cell>
          <cell r="N2604">
            <v>0</v>
          </cell>
          <cell r="O2604">
            <v>0</v>
          </cell>
          <cell r="P2604">
            <v>0</v>
          </cell>
        </row>
        <row r="2605">
          <cell r="M2605">
            <v>26.899999618530298</v>
          </cell>
          <cell r="N2605">
            <v>0</v>
          </cell>
          <cell r="O2605">
            <v>0</v>
          </cell>
          <cell r="P2605">
            <v>0</v>
          </cell>
        </row>
        <row r="2606">
          <cell r="M2606">
            <v>26.899999618530298</v>
          </cell>
          <cell r="N2606">
            <v>0</v>
          </cell>
          <cell r="O2606">
            <v>0</v>
          </cell>
          <cell r="P2606">
            <v>0</v>
          </cell>
        </row>
        <row r="2607">
          <cell r="M2607">
            <v>26.899999618530298</v>
          </cell>
          <cell r="N2607">
            <v>0</v>
          </cell>
          <cell r="O2607">
            <v>0</v>
          </cell>
          <cell r="P2607">
            <v>0</v>
          </cell>
        </row>
        <row r="2608">
          <cell r="M2608">
            <v>26.899999618530298</v>
          </cell>
          <cell r="N2608">
            <v>0</v>
          </cell>
          <cell r="O2608">
            <v>0</v>
          </cell>
          <cell r="P2608">
            <v>0</v>
          </cell>
        </row>
        <row r="2609">
          <cell r="M2609">
            <v>26.899999618530298</v>
          </cell>
          <cell r="N2609">
            <v>0</v>
          </cell>
          <cell r="O2609">
            <v>0</v>
          </cell>
          <cell r="P2609">
            <v>0</v>
          </cell>
        </row>
        <row r="2610">
          <cell r="M2610">
            <v>26.899999618530298</v>
          </cell>
          <cell r="N2610">
            <v>0</v>
          </cell>
          <cell r="O2610">
            <v>0</v>
          </cell>
          <cell r="P2610">
            <v>0</v>
          </cell>
        </row>
        <row r="2611">
          <cell r="M2611">
            <v>20.200000762939499</v>
          </cell>
          <cell r="N2611">
            <v>0</v>
          </cell>
          <cell r="O2611">
            <v>0</v>
          </cell>
          <cell r="P2611">
            <v>0</v>
          </cell>
        </row>
        <row r="2612">
          <cell r="M2612">
            <v>20.200000762939499</v>
          </cell>
          <cell r="N2612">
            <v>0</v>
          </cell>
          <cell r="O2612">
            <v>0</v>
          </cell>
          <cell r="P2612">
            <v>0</v>
          </cell>
        </row>
        <row r="2613">
          <cell r="M2613">
            <v>20.200000762939499</v>
          </cell>
          <cell r="N2613">
            <v>0</v>
          </cell>
          <cell r="O2613">
            <v>0</v>
          </cell>
          <cell r="P2613">
            <v>0</v>
          </cell>
        </row>
        <row r="2614">
          <cell r="M2614">
            <v>20.200000762939499</v>
          </cell>
          <cell r="N2614">
            <v>0</v>
          </cell>
          <cell r="O2614">
            <v>0</v>
          </cell>
          <cell r="P2614">
            <v>0</v>
          </cell>
        </row>
        <row r="2615">
          <cell r="M2615">
            <v>20.200000762939499</v>
          </cell>
          <cell r="N2615">
            <v>0</v>
          </cell>
          <cell r="O2615">
            <v>0</v>
          </cell>
          <cell r="P2615">
            <v>0</v>
          </cell>
        </row>
        <row r="2616">
          <cell r="M2616">
            <v>20.200000762939499</v>
          </cell>
          <cell r="N2616">
            <v>0</v>
          </cell>
          <cell r="O2616">
            <v>0</v>
          </cell>
          <cell r="P2616">
            <v>0</v>
          </cell>
        </row>
        <row r="2617">
          <cell r="M2617">
            <v>26.899999618530298</v>
          </cell>
          <cell r="N2617">
            <v>0</v>
          </cell>
          <cell r="O2617">
            <v>0</v>
          </cell>
          <cell r="P2617">
            <v>0</v>
          </cell>
        </row>
        <row r="2618">
          <cell r="M2618">
            <v>26.899999618530298</v>
          </cell>
          <cell r="N2618">
            <v>0</v>
          </cell>
          <cell r="O2618">
            <v>0</v>
          </cell>
          <cell r="P2618">
            <v>0</v>
          </cell>
        </row>
        <row r="2619">
          <cell r="M2619">
            <v>0</v>
          </cell>
          <cell r="N2619">
            <v>0</v>
          </cell>
          <cell r="O2619">
            <v>0</v>
          </cell>
          <cell r="P2619">
            <v>0</v>
          </cell>
        </row>
        <row r="2620">
          <cell r="M2620">
            <v>0</v>
          </cell>
          <cell r="N2620">
            <v>0</v>
          </cell>
          <cell r="O2620">
            <v>0</v>
          </cell>
          <cell r="P2620">
            <v>0</v>
          </cell>
        </row>
        <row r="2621">
          <cell r="M2621">
            <v>0</v>
          </cell>
          <cell r="N2621">
            <v>0</v>
          </cell>
          <cell r="O2621">
            <v>0</v>
          </cell>
          <cell r="P2621">
            <v>0</v>
          </cell>
        </row>
        <row r="2622">
          <cell r="M2622">
            <v>0</v>
          </cell>
          <cell r="N2622">
            <v>0</v>
          </cell>
          <cell r="O2622">
            <v>0</v>
          </cell>
          <cell r="P2622">
            <v>0</v>
          </cell>
        </row>
        <row r="2623">
          <cell r="M2623">
            <v>0</v>
          </cell>
          <cell r="N2623">
            <v>0</v>
          </cell>
          <cell r="O2623">
            <v>0</v>
          </cell>
          <cell r="P2623">
            <v>0</v>
          </cell>
        </row>
        <row r="2624">
          <cell r="M2624">
            <v>0</v>
          </cell>
          <cell r="N2624">
            <v>0</v>
          </cell>
          <cell r="O2624">
            <v>0</v>
          </cell>
          <cell r="P2624">
            <v>0</v>
          </cell>
        </row>
        <row r="2625">
          <cell r="M2625">
            <v>0</v>
          </cell>
          <cell r="N2625">
            <v>0</v>
          </cell>
          <cell r="O2625">
            <v>0</v>
          </cell>
          <cell r="P2625">
            <v>0</v>
          </cell>
        </row>
        <row r="2626">
          <cell r="M2626">
            <v>0</v>
          </cell>
          <cell r="N2626">
            <v>0</v>
          </cell>
          <cell r="O2626">
            <v>0</v>
          </cell>
          <cell r="P2626">
            <v>0</v>
          </cell>
        </row>
        <row r="2627">
          <cell r="M2627">
            <v>0</v>
          </cell>
          <cell r="N2627">
            <v>0</v>
          </cell>
          <cell r="O2627">
            <v>0</v>
          </cell>
          <cell r="P2627">
            <v>0</v>
          </cell>
        </row>
        <row r="2628">
          <cell r="M2628">
            <v>0</v>
          </cell>
          <cell r="N2628">
            <v>0</v>
          </cell>
          <cell r="O2628">
            <v>0</v>
          </cell>
          <cell r="P2628">
            <v>0</v>
          </cell>
        </row>
        <row r="2629">
          <cell r="M2629">
            <v>0</v>
          </cell>
          <cell r="N2629">
            <v>0</v>
          </cell>
          <cell r="O2629">
            <v>0</v>
          </cell>
          <cell r="P2629">
            <v>0</v>
          </cell>
        </row>
        <row r="2630">
          <cell r="M2630">
            <v>0</v>
          </cell>
          <cell r="N2630">
            <v>0</v>
          </cell>
          <cell r="O2630">
            <v>0</v>
          </cell>
          <cell r="P2630">
            <v>0</v>
          </cell>
        </row>
        <row r="2631">
          <cell r="M2631">
            <v>0</v>
          </cell>
          <cell r="N2631">
            <v>0</v>
          </cell>
          <cell r="O2631">
            <v>0</v>
          </cell>
          <cell r="P2631">
            <v>0</v>
          </cell>
        </row>
        <row r="2632">
          <cell r="M2632">
            <v>0</v>
          </cell>
          <cell r="N2632">
            <v>0</v>
          </cell>
          <cell r="O2632">
            <v>0</v>
          </cell>
          <cell r="P2632">
            <v>0</v>
          </cell>
        </row>
        <row r="2633">
          <cell r="M2633">
            <v>0</v>
          </cell>
          <cell r="N2633">
            <v>0</v>
          </cell>
          <cell r="O2633">
            <v>0</v>
          </cell>
          <cell r="P2633">
            <v>0</v>
          </cell>
        </row>
        <row r="2634">
          <cell r="M2634">
            <v>0</v>
          </cell>
          <cell r="N2634">
            <v>0</v>
          </cell>
          <cell r="O2634">
            <v>0</v>
          </cell>
          <cell r="P2634">
            <v>0</v>
          </cell>
        </row>
        <row r="2635">
          <cell r="M2635">
            <v>0</v>
          </cell>
          <cell r="N2635">
            <v>0</v>
          </cell>
          <cell r="O2635">
            <v>0</v>
          </cell>
          <cell r="P2635">
            <v>0</v>
          </cell>
        </row>
        <row r="2636">
          <cell r="M2636">
            <v>0</v>
          </cell>
          <cell r="N2636">
            <v>0</v>
          </cell>
          <cell r="O2636">
            <v>0</v>
          </cell>
          <cell r="P2636">
            <v>0</v>
          </cell>
        </row>
        <row r="2637">
          <cell r="M2637">
            <v>0</v>
          </cell>
          <cell r="N2637">
            <v>0</v>
          </cell>
          <cell r="O2637">
            <v>0</v>
          </cell>
          <cell r="P2637">
            <v>0</v>
          </cell>
        </row>
        <row r="2638">
          <cell r="M2638">
            <v>0</v>
          </cell>
          <cell r="N2638">
            <v>0</v>
          </cell>
          <cell r="O2638">
            <v>0</v>
          </cell>
          <cell r="P2638">
            <v>0</v>
          </cell>
        </row>
        <row r="2639">
          <cell r="M2639">
            <v>0</v>
          </cell>
          <cell r="N2639">
            <v>0</v>
          </cell>
          <cell r="O2639">
            <v>0</v>
          </cell>
          <cell r="P2639">
            <v>0</v>
          </cell>
        </row>
        <row r="2640">
          <cell r="M2640">
            <v>0</v>
          </cell>
          <cell r="N2640">
            <v>0</v>
          </cell>
          <cell r="O2640">
            <v>0</v>
          </cell>
          <cell r="P2640">
            <v>0</v>
          </cell>
        </row>
        <row r="2641">
          <cell r="M2641">
            <v>0</v>
          </cell>
          <cell r="N2641">
            <v>0</v>
          </cell>
          <cell r="O2641">
            <v>0</v>
          </cell>
          <cell r="P2641">
            <v>0</v>
          </cell>
        </row>
        <row r="2642">
          <cell r="M2642">
            <v>0</v>
          </cell>
          <cell r="N2642">
            <v>0</v>
          </cell>
          <cell r="O2642">
            <v>0</v>
          </cell>
          <cell r="P2642">
            <v>0</v>
          </cell>
        </row>
        <row r="2643">
          <cell r="M2643">
            <v>0</v>
          </cell>
          <cell r="N2643">
            <v>0</v>
          </cell>
          <cell r="O2643">
            <v>0</v>
          </cell>
          <cell r="P2643">
            <v>0</v>
          </cell>
        </row>
        <row r="2644">
          <cell r="M2644">
            <v>0</v>
          </cell>
          <cell r="N2644">
            <v>0</v>
          </cell>
          <cell r="O2644">
            <v>0</v>
          </cell>
          <cell r="P2644">
            <v>0</v>
          </cell>
        </row>
        <row r="2645">
          <cell r="M2645">
            <v>0</v>
          </cell>
          <cell r="N2645">
            <v>0</v>
          </cell>
          <cell r="O2645">
            <v>0</v>
          </cell>
          <cell r="P2645">
            <v>0</v>
          </cell>
        </row>
        <row r="2646">
          <cell r="M2646">
            <v>0</v>
          </cell>
          <cell r="N2646">
            <v>0</v>
          </cell>
          <cell r="O2646">
            <v>0</v>
          </cell>
          <cell r="P2646">
            <v>0</v>
          </cell>
        </row>
        <row r="2647">
          <cell r="M2647">
            <v>0</v>
          </cell>
          <cell r="N2647">
            <v>0</v>
          </cell>
          <cell r="O2647">
            <v>0</v>
          </cell>
          <cell r="P2647">
            <v>0</v>
          </cell>
        </row>
        <row r="2648">
          <cell r="M2648">
            <v>0</v>
          </cell>
          <cell r="N2648">
            <v>0</v>
          </cell>
          <cell r="O2648">
            <v>0</v>
          </cell>
          <cell r="P2648">
            <v>0</v>
          </cell>
        </row>
        <row r="2649">
          <cell r="M2649">
            <v>0</v>
          </cell>
          <cell r="N2649">
            <v>0</v>
          </cell>
          <cell r="O2649">
            <v>0</v>
          </cell>
          <cell r="P2649">
            <v>0</v>
          </cell>
        </row>
        <row r="2650">
          <cell r="M2650">
            <v>0</v>
          </cell>
          <cell r="N2650">
            <v>0</v>
          </cell>
          <cell r="O2650">
            <v>0</v>
          </cell>
          <cell r="P2650">
            <v>0</v>
          </cell>
        </row>
        <row r="2651">
          <cell r="M2651">
            <v>0</v>
          </cell>
          <cell r="N2651">
            <v>0</v>
          </cell>
          <cell r="O2651">
            <v>0</v>
          </cell>
          <cell r="P2651">
            <v>0</v>
          </cell>
        </row>
        <row r="2652">
          <cell r="M2652">
            <v>0</v>
          </cell>
          <cell r="N2652">
            <v>0</v>
          </cell>
          <cell r="O2652">
            <v>0</v>
          </cell>
          <cell r="P2652">
            <v>0</v>
          </cell>
        </row>
        <row r="2653">
          <cell r="M2653">
            <v>0</v>
          </cell>
          <cell r="N2653">
            <v>0</v>
          </cell>
          <cell r="O2653">
            <v>0</v>
          </cell>
          <cell r="P2653">
            <v>0</v>
          </cell>
        </row>
        <row r="2654">
          <cell r="M2654">
            <v>0</v>
          </cell>
          <cell r="N2654">
            <v>0</v>
          </cell>
          <cell r="O2654">
            <v>0</v>
          </cell>
          <cell r="P2654">
            <v>0</v>
          </cell>
        </row>
        <row r="2655">
          <cell r="M2655">
            <v>0</v>
          </cell>
          <cell r="N2655">
            <v>0</v>
          </cell>
          <cell r="O2655">
            <v>0</v>
          </cell>
          <cell r="P2655">
            <v>0</v>
          </cell>
        </row>
        <row r="2656">
          <cell r="M2656">
            <v>0</v>
          </cell>
          <cell r="N2656">
            <v>0</v>
          </cell>
          <cell r="O2656">
            <v>0</v>
          </cell>
          <cell r="P2656">
            <v>0</v>
          </cell>
        </row>
        <row r="2657">
          <cell r="M2657">
            <v>0</v>
          </cell>
          <cell r="N2657">
            <v>0</v>
          </cell>
          <cell r="O2657">
            <v>0</v>
          </cell>
          <cell r="P2657">
            <v>0</v>
          </cell>
        </row>
        <row r="2658">
          <cell r="M2658">
            <v>0</v>
          </cell>
          <cell r="N2658">
            <v>0</v>
          </cell>
          <cell r="O2658">
            <v>0</v>
          </cell>
          <cell r="P2658">
            <v>0</v>
          </cell>
        </row>
        <row r="2659">
          <cell r="M2659">
            <v>0</v>
          </cell>
          <cell r="N2659">
            <v>0</v>
          </cell>
          <cell r="O2659">
            <v>0</v>
          </cell>
          <cell r="P2659">
            <v>0</v>
          </cell>
        </row>
        <row r="2660">
          <cell r="M2660">
            <v>0</v>
          </cell>
          <cell r="N2660">
            <v>0</v>
          </cell>
          <cell r="O2660">
            <v>0</v>
          </cell>
          <cell r="P2660">
            <v>0</v>
          </cell>
        </row>
        <row r="2661">
          <cell r="M2661">
            <v>0</v>
          </cell>
          <cell r="N2661">
            <v>0</v>
          </cell>
          <cell r="O2661">
            <v>0</v>
          </cell>
          <cell r="P2661">
            <v>0</v>
          </cell>
        </row>
        <row r="2662">
          <cell r="M2662">
            <v>0</v>
          </cell>
          <cell r="N2662">
            <v>0</v>
          </cell>
          <cell r="O2662">
            <v>0</v>
          </cell>
          <cell r="P2662">
            <v>0</v>
          </cell>
        </row>
        <row r="2663">
          <cell r="M2663">
            <v>0</v>
          </cell>
          <cell r="N2663">
            <v>0</v>
          </cell>
          <cell r="O2663">
            <v>0</v>
          </cell>
          <cell r="P2663">
            <v>0</v>
          </cell>
        </row>
        <row r="2664">
          <cell r="M2664">
            <v>0</v>
          </cell>
          <cell r="N2664">
            <v>0</v>
          </cell>
          <cell r="O2664">
            <v>0</v>
          </cell>
          <cell r="P2664">
            <v>0</v>
          </cell>
        </row>
        <row r="2665">
          <cell r="M2665">
            <v>0</v>
          </cell>
          <cell r="N2665">
            <v>0</v>
          </cell>
          <cell r="O2665">
            <v>0</v>
          </cell>
          <cell r="P2665">
            <v>0</v>
          </cell>
        </row>
        <row r="2666">
          <cell r="M2666">
            <v>0</v>
          </cell>
          <cell r="N2666">
            <v>0</v>
          </cell>
          <cell r="O2666">
            <v>0</v>
          </cell>
          <cell r="P2666">
            <v>0</v>
          </cell>
        </row>
        <row r="2667">
          <cell r="M2667">
            <v>0</v>
          </cell>
          <cell r="N2667">
            <v>0</v>
          </cell>
          <cell r="O2667">
            <v>0</v>
          </cell>
          <cell r="P2667">
            <v>0</v>
          </cell>
        </row>
        <row r="2668">
          <cell r="M2668">
            <v>0</v>
          </cell>
          <cell r="N2668">
            <v>0</v>
          </cell>
          <cell r="O2668">
            <v>0</v>
          </cell>
          <cell r="P2668">
            <v>0</v>
          </cell>
        </row>
        <row r="2669">
          <cell r="M2669">
            <v>0</v>
          </cell>
          <cell r="N2669">
            <v>0</v>
          </cell>
          <cell r="O2669">
            <v>0</v>
          </cell>
          <cell r="P2669">
            <v>0</v>
          </cell>
        </row>
        <row r="2670">
          <cell r="M2670">
            <v>0</v>
          </cell>
          <cell r="N2670">
            <v>0</v>
          </cell>
          <cell r="O2670">
            <v>0</v>
          </cell>
          <cell r="P2670">
            <v>0</v>
          </cell>
        </row>
        <row r="2671">
          <cell r="M2671">
            <v>0</v>
          </cell>
          <cell r="N2671">
            <v>0</v>
          </cell>
          <cell r="O2671">
            <v>0</v>
          </cell>
          <cell r="P2671">
            <v>0</v>
          </cell>
        </row>
        <row r="2672">
          <cell r="M2672">
            <v>0</v>
          </cell>
          <cell r="N2672">
            <v>0</v>
          </cell>
          <cell r="O2672">
            <v>0</v>
          </cell>
          <cell r="P2672">
            <v>0</v>
          </cell>
        </row>
        <row r="2673">
          <cell r="M2673">
            <v>0</v>
          </cell>
          <cell r="N2673">
            <v>0</v>
          </cell>
          <cell r="O2673">
            <v>0</v>
          </cell>
          <cell r="P2673">
            <v>0</v>
          </cell>
        </row>
        <row r="2674">
          <cell r="M2674">
            <v>0</v>
          </cell>
          <cell r="N2674">
            <v>0</v>
          </cell>
          <cell r="O2674">
            <v>0</v>
          </cell>
          <cell r="P2674">
            <v>0</v>
          </cell>
        </row>
        <row r="2675">
          <cell r="M2675">
            <v>0</v>
          </cell>
          <cell r="N2675">
            <v>0</v>
          </cell>
          <cell r="O2675">
            <v>0</v>
          </cell>
          <cell r="P2675">
            <v>0</v>
          </cell>
        </row>
        <row r="2676">
          <cell r="M2676">
            <v>0</v>
          </cell>
          <cell r="N2676">
            <v>0</v>
          </cell>
          <cell r="O2676">
            <v>0</v>
          </cell>
          <cell r="P2676">
            <v>0</v>
          </cell>
        </row>
        <row r="2677">
          <cell r="M2677">
            <v>0</v>
          </cell>
          <cell r="N2677">
            <v>0</v>
          </cell>
          <cell r="O2677">
            <v>0</v>
          </cell>
          <cell r="P2677">
            <v>0</v>
          </cell>
        </row>
        <row r="2678">
          <cell r="M2678">
            <v>0</v>
          </cell>
          <cell r="N2678">
            <v>0</v>
          </cell>
          <cell r="O2678">
            <v>0</v>
          </cell>
          <cell r="P2678">
            <v>0</v>
          </cell>
        </row>
        <row r="2679">
          <cell r="M2679">
            <v>0</v>
          </cell>
          <cell r="N2679">
            <v>0</v>
          </cell>
          <cell r="O2679">
            <v>0</v>
          </cell>
          <cell r="P2679">
            <v>0</v>
          </cell>
        </row>
        <row r="2680">
          <cell r="M2680">
            <v>0</v>
          </cell>
          <cell r="N2680">
            <v>0</v>
          </cell>
          <cell r="O2680">
            <v>0</v>
          </cell>
          <cell r="P2680">
            <v>0</v>
          </cell>
        </row>
        <row r="2681">
          <cell r="M2681">
            <v>0</v>
          </cell>
          <cell r="N2681">
            <v>0</v>
          </cell>
          <cell r="O2681">
            <v>0</v>
          </cell>
          <cell r="P2681">
            <v>0</v>
          </cell>
        </row>
        <row r="2682">
          <cell r="M2682">
            <v>0</v>
          </cell>
          <cell r="N2682">
            <v>0</v>
          </cell>
          <cell r="O2682">
            <v>0</v>
          </cell>
          <cell r="P2682">
            <v>0</v>
          </cell>
        </row>
        <row r="2683">
          <cell r="M2683">
            <v>0</v>
          </cell>
          <cell r="N2683">
            <v>0</v>
          </cell>
          <cell r="O2683">
            <v>0</v>
          </cell>
          <cell r="P2683">
            <v>0</v>
          </cell>
        </row>
        <row r="2684">
          <cell r="M2684">
            <v>0</v>
          </cell>
          <cell r="N2684">
            <v>0</v>
          </cell>
          <cell r="O2684">
            <v>0</v>
          </cell>
          <cell r="P2684">
            <v>0</v>
          </cell>
        </row>
        <row r="2685">
          <cell r="M2685">
            <v>0</v>
          </cell>
          <cell r="N2685">
            <v>0</v>
          </cell>
          <cell r="O2685">
            <v>0</v>
          </cell>
          <cell r="P2685">
            <v>0</v>
          </cell>
        </row>
        <row r="2686">
          <cell r="M2686">
            <v>0</v>
          </cell>
          <cell r="N2686">
            <v>0</v>
          </cell>
          <cell r="O2686">
            <v>0</v>
          </cell>
          <cell r="P2686">
            <v>0</v>
          </cell>
        </row>
        <row r="2687">
          <cell r="M2687">
            <v>0</v>
          </cell>
          <cell r="N2687">
            <v>0</v>
          </cell>
          <cell r="O2687">
            <v>0</v>
          </cell>
          <cell r="P2687">
            <v>0</v>
          </cell>
        </row>
        <row r="2688">
          <cell r="M2688">
            <v>0</v>
          </cell>
          <cell r="N2688">
            <v>0</v>
          </cell>
          <cell r="O2688">
            <v>0</v>
          </cell>
          <cell r="P2688">
            <v>0</v>
          </cell>
        </row>
        <row r="2689">
          <cell r="M2689">
            <v>0</v>
          </cell>
          <cell r="N2689">
            <v>0</v>
          </cell>
          <cell r="O2689">
            <v>0</v>
          </cell>
          <cell r="P2689">
            <v>0</v>
          </cell>
        </row>
        <row r="2690">
          <cell r="M2690">
            <v>0</v>
          </cell>
          <cell r="N2690">
            <v>0</v>
          </cell>
          <cell r="O2690">
            <v>0</v>
          </cell>
          <cell r="P2690">
            <v>0</v>
          </cell>
        </row>
        <row r="2691">
          <cell r="M2691">
            <v>27.399999618530298</v>
          </cell>
          <cell r="N2691">
            <v>0</v>
          </cell>
          <cell r="O2691">
            <v>0</v>
          </cell>
          <cell r="P2691">
            <v>0</v>
          </cell>
        </row>
        <row r="2692">
          <cell r="M2692">
            <v>27.399999618530298</v>
          </cell>
          <cell r="N2692">
            <v>0</v>
          </cell>
          <cell r="O2692">
            <v>0</v>
          </cell>
          <cell r="P2692">
            <v>0</v>
          </cell>
        </row>
        <row r="2693">
          <cell r="M2693">
            <v>27.399999618530298</v>
          </cell>
          <cell r="N2693">
            <v>213254.703125</v>
          </cell>
          <cell r="O2693">
            <v>168869.59375</v>
          </cell>
          <cell r="P2693">
            <v>10042.6923828125</v>
          </cell>
        </row>
        <row r="2694">
          <cell r="M2694">
            <v>27.399999618530298</v>
          </cell>
          <cell r="N2694">
            <v>0</v>
          </cell>
          <cell r="O2694">
            <v>0</v>
          </cell>
          <cell r="P2694">
            <v>0</v>
          </cell>
        </row>
        <row r="2695">
          <cell r="M2695">
            <v>20.200000762939499</v>
          </cell>
          <cell r="N2695">
            <v>0</v>
          </cell>
          <cell r="O2695">
            <v>0</v>
          </cell>
          <cell r="P2695">
            <v>0</v>
          </cell>
        </row>
        <row r="2696">
          <cell r="M2696">
            <v>20.200000762939499</v>
          </cell>
          <cell r="N2696">
            <v>0</v>
          </cell>
          <cell r="O2696">
            <v>0</v>
          </cell>
          <cell r="P2696">
            <v>0</v>
          </cell>
        </row>
        <row r="2697">
          <cell r="M2697">
            <v>20.200000762939499</v>
          </cell>
          <cell r="N2697">
            <v>0</v>
          </cell>
          <cell r="O2697">
            <v>0</v>
          </cell>
          <cell r="P2697">
            <v>0</v>
          </cell>
        </row>
        <row r="2698">
          <cell r="M2698">
            <v>20.200000762939499</v>
          </cell>
          <cell r="N2698">
            <v>0</v>
          </cell>
          <cell r="O2698">
            <v>0</v>
          </cell>
          <cell r="P2698">
            <v>0</v>
          </cell>
        </row>
        <row r="2699">
          <cell r="M2699">
            <v>20.200000762939499</v>
          </cell>
          <cell r="N2699">
            <v>0</v>
          </cell>
          <cell r="O2699">
            <v>0</v>
          </cell>
          <cell r="P2699">
            <v>0</v>
          </cell>
        </row>
        <row r="2700">
          <cell r="M2700">
            <v>20.200000762939499</v>
          </cell>
          <cell r="N2700">
            <v>0</v>
          </cell>
          <cell r="O2700">
            <v>0</v>
          </cell>
          <cell r="P2700">
            <v>0</v>
          </cell>
        </row>
        <row r="2701">
          <cell r="M2701">
            <v>26.899999618530298</v>
          </cell>
          <cell r="N2701">
            <v>0</v>
          </cell>
          <cell r="O2701">
            <v>0</v>
          </cell>
          <cell r="P2701">
            <v>0</v>
          </cell>
        </row>
        <row r="2702">
          <cell r="M2702">
            <v>26.899999618530298</v>
          </cell>
          <cell r="N2702">
            <v>0</v>
          </cell>
          <cell r="O2702">
            <v>0</v>
          </cell>
          <cell r="P2702">
            <v>0</v>
          </cell>
        </row>
        <row r="2703">
          <cell r="M2703">
            <v>26.899999618530298</v>
          </cell>
          <cell r="N2703">
            <v>0</v>
          </cell>
          <cell r="O2703">
            <v>0</v>
          </cell>
          <cell r="P2703">
            <v>0</v>
          </cell>
        </row>
        <row r="2704">
          <cell r="M2704">
            <v>26.899999618530298</v>
          </cell>
          <cell r="N2704">
            <v>0</v>
          </cell>
          <cell r="O2704">
            <v>0</v>
          </cell>
          <cell r="P2704">
            <v>0</v>
          </cell>
        </row>
        <row r="2705">
          <cell r="M2705">
            <v>26.899999618530298</v>
          </cell>
          <cell r="N2705">
            <v>0</v>
          </cell>
          <cell r="O2705">
            <v>0</v>
          </cell>
          <cell r="P2705">
            <v>0</v>
          </cell>
        </row>
        <row r="2706">
          <cell r="M2706">
            <v>26.899999618530298</v>
          </cell>
          <cell r="N2706">
            <v>0</v>
          </cell>
          <cell r="O2706">
            <v>0</v>
          </cell>
          <cell r="P2706">
            <v>0</v>
          </cell>
        </row>
        <row r="2707">
          <cell r="M2707">
            <v>20.200000762939499</v>
          </cell>
          <cell r="N2707">
            <v>0</v>
          </cell>
          <cell r="O2707">
            <v>0</v>
          </cell>
          <cell r="P2707">
            <v>0</v>
          </cell>
        </row>
        <row r="2708">
          <cell r="M2708">
            <v>20.200000762939499</v>
          </cell>
          <cell r="N2708">
            <v>0</v>
          </cell>
          <cell r="O2708">
            <v>0</v>
          </cell>
          <cell r="P2708">
            <v>0</v>
          </cell>
        </row>
        <row r="2709">
          <cell r="M2709">
            <v>20.200000762939499</v>
          </cell>
          <cell r="N2709">
            <v>0</v>
          </cell>
          <cell r="O2709">
            <v>0</v>
          </cell>
          <cell r="P2709">
            <v>0</v>
          </cell>
        </row>
        <row r="2710">
          <cell r="M2710">
            <v>20.200000762939499</v>
          </cell>
          <cell r="N2710">
            <v>0</v>
          </cell>
          <cell r="O2710">
            <v>0</v>
          </cell>
          <cell r="P2710">
            <v>0</v>
          </cell>
        </row>
        <row r="2711">
          <cell r="M2711">
            <v>20.200000762939499</v>
          </cell>
          <cell r="N2711">
            <v>0</v>
          </cell>
          <cell r="O2711">
            <v>0</v>
          </cell>
          <cell r="P2711">
            <v>0</v>
          </cell>
        </row>
        <row r="2712">
          <cell r="M2712">
            <v>20.200000762939499</v>
          </cell>
          <cell r="N2712">
            <v>0</v>
          </cell>
          <cell r="O2712">
            <v>0</v>
          </cell>
          <cell r="P2712">
            <v>0</v>
          </cell>
        </row>
        <row r="2713">
          <cell r="M2713">
            <v>26.899999618530298</v>
          </cell>
          <cell r="N2713">
            <v>0</v>
          </cell>
          <cell r="O2713">
            <v>0</v>
          </cell>
          <cell r="P2713">
            <v>0</v>
          </cell>
        </row>
        <row r="2714">
          <cell r="M2714">
            <v>26.899999618530298</v>
          </cell>
          <cell r="N2714">
            <v>0</v>
          </cell>
          <cell r="O2714">
            <v>0</v>
          </cell>
          <cell r="P2714">
            <v>0</v>
          </cell>
        </row>
        <row r="2715">
          <cell r="M2715">
            <v>26.899999618530298</v>
          </cell>
          <cell r="N2715">
            <v>0</v>
          </cell>
          <cell r="O2715">
            <v>0</v>
          </cell>
          <cell r="P2715">
            <v>0</v>
          </cell>
        </row>
        <row r="2716">
          <cell r="M2716">
            <v>26.899999618530298</v>
          </cell>
          <cell r="N2716">
            <v>0</v>
          </cell>
          <cell r="O2716">
            <v>0</v>
          </cell>
          <cell r="P2716">
            <v>0</v>
          </cell>
        </row>
        <row r="2717">
          <cell r="M2717">
            <v>26.899999618530298</v>
          </cell>
          <cell r="N2717">
            <v>0</v>
          </cell>
          <cell r="O2717">
            <v>0</v>
          </cell>
          <cell r="P2717">
            <v>0</v>
          </cell>
        </row>
        <row r="2718">
          <cell r="M2718">
            <v>26.899999618530298</v>
          </cell>
          <cell r="N2718">
            <v>0</v>
          </cell>
          <cell r="O2718">
            <v>0</v>
          </cell>
          <cell r="P2718">
            <v>0</v>
          </cell>
        </row>
        <row r="2719">
          <cell r="M2719">
            <v>20.200000762939499</v>
          </cell>
          <cell r="N2719">
            <v>0</v>
          </cell>
          <cell r="O2719">
            <v>0</v>
          </cell>
          <cell r="P2719">
            <v>0</v>
          </cell>
        </row>
        <row r="2720">
          <cell r="M2720">
            <v>20.200000762939499</v>
          </cell>
          <cell r="N2720">
            <v>0</v>
          </cell>
          <cell r="O2720">
            <v>0</v>
          </cell>
          <cell r="P2720">
            <v>0</v>
          </cell>
        </row>
        <row r="2721">
          <cell r="M2721">
            <v>20.200000762939499</v>
          </cell>
          <cell r="N2721">
            <v>0</v>
          </cell>
          <cell r="O2721">
            <v>0</v>
          </cell>
          <cell r="P2721">
            <v>0</v>
          </cell>
        </row>
        <row r="2722">
          <cell r="M2722">
            <v>20.200000762939499</v>
          </cell>
          <cell r="N2722">
            <v>0</v>
          </cell>
          <cell r="O2722">
            <v>0</v>
          </cell>
          <cell r="P2722">
            <v>0</v>
          </cell>
        </row>
        <row r="2723">
          <cell r="M2723">
            <v>20.200000762939499</v>
          </cell>
          <cell r="N2723">
            <v>0</v>
          </cell>
          <cell r="O2723">
            <v>0</v>
          </cell>
          <cell r="P2723">
            <v>0</v>
          </cell>
        </row>
        <row r="2724">
          <cell r="M2724">
            <v>20.200000762939499</v>
          </cell>
          <cell r="N2724">
            <v>0</v>
          </cell>
          <cell r="O2724">
            <v>0</v>
          </cell>
          <cell r="P2724">
            <v>0</v>
          </cell>
        </row>
        <row r="2725">
          <cell r="M2725">
            <v>26.899999618530298</v>
          </cell>
          <cell r="N2725">
            <v>0</v>
          </cell>
          <cell r="O2725">
            <v>0</v>
          </cell>
          <cell r="P2725">
            <v>0</v>
          </cell>
        </row>
        <row r="2726">
          <cell r="M2726">
            <v>26.899999618530298</v>
          </cell>
          <cell r="N2726">
            <v>0</v>
          </cell>
          <cell r="O2726">
            <v>0</v>
          </cell>
          <cell r="P2726">
            <v>0</v>
          </cell>
        </row>
        <row r="2727">
          <cell r="M2727">
            <v>26.899999618530298</v>
          </cell>
          <cell r="N2727">
            <v>0</v>
          </cell>
          <cell r="O2727">
            <v>0</v>
          </cell>
          <cell r="P2727">
            <v>0</v>
          </cell>
        </row>
        <row r="2728">
          <cell r="M2728">
            <v>26.899999618530298</v>
          </cell>
          <cell r="N2728">
            <v>0</v>
          </cell>
          <cell r="O2728">
            <v>0</v>
          </cell>
          <cell r="P2728">
            <v>0</v>
          </cell>
        </row>
        <row r="2729">
          <cell r="M2729">
            <v>26.899999618530298</v>
          </cell>
          <cell r="N2729">
            <v>0</v>
          </cell>
          <cell r="O2729">
            <v>0</v>
          </cell>
          <cell r="P2729">
            <v>0</v>
          </cell>
        </row>
        <row r="2730">
          <cell r="M2730">
            <v>26.899999618530298</v>
          </cell>
          <cell r="N2730">
            <v>0</v>
          </cell>
          <cell r="O2730">
            <v>0</v>
          </cell>
          <cell r="P2730">
            <v>0</v>
          </cell>
        </row>
        <row r="2731">
          <cell r="M2731">
            <v>20.200000762939499</v>
          </cell>
          <cell r="N2731">
            <v>0</v>
          </cell>
          <cell r="O2731">
            <v>0</v>
          </cell>
          <cell r="P2731">
            <v>0</v>
          </cell>
        </row>
        <row r="2732">
          <cell r="M2732">
            <v>20.200000762939499</v>
          </cell>
          <cell r="N2732">
            <v>0</v>
          </cell>
          <cell r="O2732">
            <v>0</v>
          </cell>
          <cell r="P2732">
            <v>0</v>
          </cell>
        </row>
        <row r="2733">
          <cell r="M2733">
            <v>20.200000762939499</v>
          </cell>
          <cell r="N2733">
            <v>0</v>
          </cell>
          <cell r="O2733">
            <v>0</v>
          </cell>
          <cell r="P2733">
            <v>0</v>
          </cell>
        </row>
        <row r="2734">
          <cell r="M2734">
            <v>20.200000762939499</v>
          </cell>
          <cell r="N2734">
            <v>0</v>
          </cell>
          <cell r="O2734">
            <v>0</v>
          </cell>
          <cell r="P2734">
            <v>0</v>
          </cell>
        </row>
        <row r="2735">
          <cell r="M2735">
            <v>20.200000762939499</v>
          </cell>
          <cell r="N2735">
            <v>0</v>
          </cell>
          <cell r="O2735">
            <v>0</v>
          </cell>
          <cell r="P2735">
            <v>0</v>
          </cell>
        </row>
        <row r="2736">
          <cell r="M2736">
            <v>20.200000762939499</v>
          </cell>
          <cell r="N2736">
            <v>0</v>
          </cell>
          <cell r="O2736">
            <v>0</v>
          </cell>
          <cell r="P2736">
            <v>0</v>
          </cell>
        </row>
        <row r="2737">
          <cell r="M2737">
            <v>26.899999618530298</v>
          </cell>
          <cell r="N2737">
            <v>0</v>
          </cell>
          <cell r="O2737">
            <v>0</v>
          </cell>
          <cell r="P2737">
            <v>0</v>
          </cell>
        </row>
        <row r="2738">
          <cell r="M2738">
            <v>26.899999618530298</v>
          </cell>
          <cell r="N2738">
            <v>0</v>
          </cell>
          <cell r="O2738">
            <v>0</v>
          </cell>
          <cell r="P2738">
            <v>0</v>
          </cell>
        </row>
        <row r="2739">
          <cell r="M2739">
            <v>26.899999618530298</v>
          </cell>
          <cell r="N2739">
            <v>0</v>
          </cell>
          <cell r="O2739">
            <v>0</v>
          </cell>
          <cell r="P2739">
            <v>0</v>
          </cell>
        </row>
        <row r="2740">
          <cell r="M2740">
            <v>26.899999618530298</v>
          </cell>
          <cell r="N2740">
            <v>0</v>
          </cell>
          <cell r="O2740">
            <v>0</v>
          </cell>
          <cell r="P2740">
            <v>0</v>
          </cell>
        </row>
        <row r="2741">
          <cell r="M2741">
            <v>26.899999618530298</v>
          </cell>
          <cell r="N2741">
            <v>0</v>
          </cell>
          <cell r="O2741">
            <v>0</v>
          </cell>
          <cell r="P2741">
            <v>0</v>
          </cell>
        </row>
        <row r="2742">
          <cell r="M2742">
            <v>26.899999618530298</v>
          </cell>
          <cell r="N2742">
            <v>0</v>
          </cell>
          <cell r="O2742">
            <v>0</v>
          </cell>
          <cell r="P2742">
            <v>0</v>
          </cell>
        </row>
        <row r="2743">
          <cell r="M2743">
            <v>20.200000762939499</v>
          </cell>
          <cell r="N2743">
            <v>0</v>
          </cell>
          <cell r="O2743">
            <v>0</v>
          </cell>
          <cell r="P2743">
            <v>0</v>
          </cell>
        </row>
        <row r="2744">
          <cell r="M2744">
            <v>20.200000762939499</v>
          </cell>
          <cell r="N2744">
            <v>0</v>
          </cell>
          <cell r="O2744">
            <v>0</v>
          </cell>
          <cell r="P2744">
            <v>0</v>
          </cell>
        </row>
        <row r="2745">
          <cell r="M2745">
            <v>20.200000762939499</v>
          </cell>
          <cell r="N2745">
            <v>0</v>
          </cell>
          <cell r="O2745">
            <v>0</v>
          </cell>
          <cell r="P2745">
            <v>0</v>
          </cell>
        </row>
        <row r="2746">
          <cell r="M2746">
            <v>20.200000762939499</v>
          </cell>
          <cell r="N2746">
            <v>0</v>
          </cell>
          <cell r="O2746">
            <v>0</v>
          </cell>
          <cell r="P2746">
            <v>0</v>
          </cell>
        </row>
        <row r="2747">
          <cell r="M2747">
            <v>20.200000762939499</v>
          </cell>
          <cell r="N2747">
            <v>0</v>
          </cell>
          <cell r="O2747">
            <v>0</v>
          </cell>
          <cell r="P2747">
            <v>0</v>
          </cell>
        </row>
        <row r="2748">
          <cell r="M2748">
            <v>20.200000762939499</v>
          </cell>
          <cell r="N2748">
            <v>0</v>
          </cell>
          <cell r="O2748">
            <v>0</v>
          </cell>
          <cell r="P2748">
            <v>0</v>
          </cell>
        </row>
        <row r="2749">
          <cell r="M2749">
            <v>26.899999618530298</v>
          </cell>
          <cell r="N2749">
            <v>0</v>
          </cell>
          <cell r="O2749">
            <v>0</v>
          </cell>
          <cell r="P2749">
            <v>0</v>
          </cell>
        </row>
        <row r="2750">
          <cell r="M2750">
            <v>26.899999618530298</v>
          </cell>
          <cell r="N2750">
            <v>0</v>
          </cell>
          <cell r="O2750">
            <v>0</v>
          </cell>
          <cell r="P2750">
            <v>0</v>
          </cell>
        </row>
        <row r="2751">
          <cell r="M2751">
            <v>26.899999618530298</v>
          </cell>
          <cell r="N2751">
            <v>0</v>
          </cell>
          <cell r="O2751">
            <v>0</v>
          </cell>
          <cell r="P2751">
            <v>0</v>
          </cell>
        </row>
        <row r="2752">
          <cell r="M2752">
            <v>26.899999618530298</v>
          </cell>
          <cell r="N2752">
            <v>0</v>
          </cell>
          <cell r="O2752">
            <v>0</v>
          </cell>
          <cell r="P2752">
            <v>0</v>
          </cell>
        </row>
        <row r="2753">
          <cell r="M2753">
            <v>26.899999618530298</v>
          </cell>
          <cell r="N2753">
            <v>0</v>
          </cell>
          <cell r="O2753">
            <v>0</v>
          </cell>
          <cell r="P2753">
            <v>0</v>
          </cell>
        </row>
        <row r="2754">
          <cell r="M2754">
            <v>26.899999618530298</v>
          </cell>
          <cell r="N2754">
            <v>0</v>
          </cell>
          <cell r="O2754">
            <v>0</v>
          </cell>
          <cell r="P2754">
            <v>0</v>
          </cell>
        </row>
        <row r="2755">
          <cell r="M2755">
            <v>20.200000762939499</v>
          </cell>
          <cell r="N2755">
            <v>0</v>
          </cell>
          <cell r="O2755">
            <v>0</v>
          </cell>
          <cell r="P2755">
            <v>0</v>
          </cell>
        </row>
        <row r="2756">
          <cell r="M2756">
            <v>20.200000762939499</v>
          </cell>
          <cell r="N2756">
            <v>0</v>
          </cell>
          <cell r="O2756">
            <v>0</v>
          </cell>
          <cell r="P2756">
            <v>0</v>
          </cell>
        </row>
        <row r="2757">
          <cell r="M2757">
            <v>20.200000762939499</v>
          </cell>
          <cell r="N2757">
            <v>0</v>
          </cell>
          <cell r="O2757">
            <v>0</v>
          </cell>
          <cell r="P2757">
            <v>0</v>
          </cell>
        </row>
        <row r="2758">
          <cell r="M2758">
            <v>20.200000762939499</v>
          </cell>
          <cell r="N2758">
            <v>0</v>
          </cell>
          <cell r="O2758">
            <v>0</v>
          </cell>
          <cell r="P2758">
            <v>0</v>
          </cell>
        </row>
        <row r="2759">
          <cell r="M2759">
            <v>20.200000762939499</v>
          </cell>
          <cell r="N2759">
            <v>0</v>
          </cell>
          <cell r="O2759">
            <v>0</v>
          </cell>
          <cell r="P2759">
            <v>0</v>
          </cell>
        </row>
        <row r="2760">
          <cell r="M2760">
            <v>20.200000762939499</v>
          </cell>
          <cell r="N2760">
            <v>0</v>
          </cell>
          <cell r="O2760">
            <v>0</v>
          </cell>
          <cell r="P2760">
            <v>0</v>
          </cell>
        </row>
        <row r="2761">
          <cell r="M2761">
            <v>26.899999618530298</v>
          </cell>
          <cell r="N2761">
            <v>0</v>
          </cell>
          <cell r="O2761">
            <v>0</v>
          </cell>
          <cell r="P2761">
            <v>0</v>
          </cell>
        </row>
        <row r="2762">
          <cell r="M2762">
            <v>26.899999618530298</v>
          </cell>
          <cell r="N2762">
            <v>0</v>
          </cell>
          <cell r="O2762">
            <v>0</v>
          </cell>
          <cell r="P2762">
            <v>0</v>
          </cell>
        </row>
        <row r="2763">
          <cell r="M2763">
            <v>26.899999618530298</v>
          </cell>
          <cell r="N2763">
            <v>0</v>
          </cell>
          <cell r="O2763">
            <v>0</v>
          </cell>
          <cell r="P2763">
            <v>0</v>
          </cell>
        </row>
        <row r="2764">
          <cell r="M2764">
            <v>26.899999618530298</v>
          </cell>
          <cell r="N2764">
            <v>0</v>
          </cell>
          <cell r="O2764">
            <v>0</v>
          </cell>
          <cell r="P2764">
            <v>0</v>
          </cell>
        </row>
        <row r="2765">
          <cell r="M2765">
            <v>26.899999618530298</v>
          </cell>
          <cell r="N2765">
            <v>0</v>
          </cell>
          <cell r="O2765">
            <v>0</v>
          </cell>
          <cell r="P2765">
            <v>0</v>
          </cell>
        </row>
        <row r="2766">
          <cell r="M2766">
            <v>26.899999618530298</v>
          </cell>
          <cell r="N2766">
            <v>0</v>
          </cell>
          <cell r="O2766">
            <v>0</v>
          </cell>
          <cell r="P2766">
            <v>0</v>
          </cell>
        </row>
        <row r="2767">
          <cell r="M2767">
            <v>20.200000762939499</v>
          </cell>
          <cell r="N2767">
            <v>0</v>
          </cell>
          <cell r="O2767">
            <v>0</v>
          </cell>
          <cell r="P2767">
            <v>0</v>
          </cell>
        </row>
        <row r="2768">
          <cell r="M2768">
            <v>20.200000762939499</v>
          </cell>
          <cell r="N2768">
            <v>0</v>
          </cell>
          <cell r="O2768">
            <v>0</v>
          </cell>
          <cell r="P2768">
            <v>0</v>
          </cell>
        </row>
        <row r="2769">
          <cell r="M2769">
            <v>20.200000762939499</v>
          </cell>
          <cell r="N2769">
            <v>0</v>
          </cell>
          <cell r="O2769">
            <v>0</v>
          </cell>
          <cell r="P2769">
            <v>0</v>
          </cell>
        </row>
        <row r="2770">
          <cell r="M2770">
            <v>20.200000762939499</v>
          </cell>
          <cell r="N2770">
            <v>0</v>
          </cell>
          <cell r="O2770">
            <v>0</v>
          </cell>
          <cell r="P2770">
            <v>0</v>
          </cell>
        </row>
        <row r="2771">
          <cell r="M2771">
            <v>20.200000762939499</v>
          </cell>
          <cell r="N2771">
            <v>0</v>
          </cell>
          <cell r="O2771">
            <v>0</v>
          </cell>
          <cell r="P2771">
            <v>0</v>
          </cell>
        </row>
        <row r="2772">
          <cell r="M2772">
            <v>20.200000762939499</v>
          </cell>
          <cell r="N2772">
            <v>0</v>
          </cell>
          <cell r="O2772">
            <v>0</v>
          </cell>
          <cell r="P2772">
            <v>0</v>
          </cell>
        </row>
        <row r="2773">
          <cell r="M2773">
            <v>26.899999618530298</v>
          </cell>
          <cell r="N2773">
            <v>0</v>
          </cell>
          <cell r="O2773">
            <v>0</v>
          </cell>
          <cell r="P2773">
            <v>0</v>
          </cell>
        </row>
        <row r="2774">
          <cell r="M2774">
            <v>26.899999618530298</v>
          </cell>
          <cell r="N2774">
            <v>0</v>
          </cell>
          <cell r="O2774">
            <v>0</v>
          </cell>
          <cell r="P2774">
            <v>0</v>
          </cell>
        </row>
        <row r="2775">
          <cell r="M2775">
            <v>26.899999618530298</v>
          </cell>
          <cell r="N2775">
            <v>0</v>
          </cell>
          <cell r="O2775">
            <v>0</v>
          </cell>
          <cell r="P2775">
            <v>0</v>
          </cell>
        </row>
        <row r="2776">
          <cell r="M2776">
            <v>26.899999618530298</v>
          </cell>
          <cell r="N2776">
            <v>0</v>
          </cell>
          <cell r="O2776">
            <v>0</v>
          </cell>
          <cell r="P2776">
            <v>0</v>
          </cell>
        </row>
        <row r="2777">
          <cell r="M2777">
            <v>26.899999618530298</v>
          </cell>
          <cell r="N2777">
            <v>0</v>
          </cell>
          <cell r="O2777">
            <v>0</v>
          </cell>
          <cell r="P2777">
            <v>0</v>
          </cell>
        </row>
        <row r="2778">
          <cell r="M2778">
            <v>26.899999618530298</v>
          </cell>
          <cell r="N2778">
            <v>0</v>
          </cell>
          <cell r="O2778">
            <v>0</v>
          </cell>
          <cell r="P2778">
            <v>0</v>
          </cell>
        </row>
        <row r="2779">
          <cell r="M2779">
            <v>20.200000762939499</v>
          </cell>
          <cell r="N2779">
            <v>0</v>
          </cell>
          <cell r="O2779">
            <v>0</v>
          </cell>
          <cell r="P2779">
            <v>0</v>
          </cell>
        </row>
        <row r="2780">
          <cell r="M2780">
            <v>20.200000762939499</v>
          </cell>
          <cell r="N2780">
            <v>0</v>
          </cell>
          <cell r="O2780">
            <v>0</v>
          </cell>
          <cell r="P2780">
            <v>0</v>
          </cell>
        </row>
        <row r="2781">
          <cell r="M2781">
            <v>20.200000762939499</v>
          </cell>
          <cell r="N2781">
            <v>0</v>
          </cell>
          <cell r="O2781">
            <v>0</v>
          </cell>
          <cell r="P2781">
            <v>0</v>
          </cell>
        </row>
        <row r="2782">
          <cell r="M2782">
            <v>20.200000762939499</v>
          </cell>
          <cell r="N2782">
            <v>0</v>
          </cell>
          <cell r="O2782">
            <v>0</v>
          </cell>
          <cell r="P2782">
            <v>0</v>
          </cell>
        </row>
        <row r="2783">
          <cell r="M2783">
            <v>20.200000762939499</v>
          </cell>
          <cell r="N2783">
            <v>0</v>
          </cell>
          <cell r="O2783">
            <v>0</v>
          </cell>
          <cell r="P2783">
            <v>0</v>
          </cell>
        </row>
        <row r="2784">
          <cell r="M2784">
            <v>20.200000762939499</v>
          </cell>
          <cell r="N2784">
            <v>0</v>
          </cell>
          <cell r="O2784">
            <v>0</v>
          </cell>
          <cell r="P2784">
            <v>0</v>
          </cell>
        </row>
        <row r="2785">
          <cell r="M2785">
            <v>26.899999618530298</v>
          </cell>
          <cell r="N2785">
            <v>0</v>
          </cell>
          <cell r="O2785">
            <v>0</v>
          </cell>
          <cell r="P2785">
            <v>0</v>
          </cell>
        </row>
        <row r="2786">
          <cell r="M2786">
            <v>26.899999618530298</v>
          </cell>
          <cell r="N2786">
            <v>0</v>
          </cell>
          <cell r="O2786">
            <v>0</v>
          </cell>
          <cell r="P2786">
            <v>0</v>
          </cell>
        </row>
        <row r="2787">
          <cell r="M2787">
            <v>26.899999618530298</v>
          </cell>
          <cell r="N2787">
            <v>0</v>
          </cell>
          <cell r="O2787">
            <v>0</v>
          </cell>
          <cell r="P2787">
            <v>0</v>
          </cell>
        </row>
        <row r="2788">
          <cell r="M2788">
            <v>26.899999618530298</v>
          </cell>
          <cell r="N2788">
            <v>0</v>
          </cell>
          <cell r="O2788">
            <v>0</v>
          </cell>
          <cell r="P2788">
            <v>0</v>
          </cell>
        </row>
        <row r="2789">
          <cell r="M2789">
            <v>26.899999618530298</v>
          </cell>
          <cell r="N2789">
            <v>0</v>
          </cell>
          <cell r="O2789">
            <v>0</v>
          </cell>
          <cell r="P2789">
            <v>0</v>
          </cell>
        </row>
        <row r="2790">
          <cell r="M2790">
            <v>26.899999618530298</v>
          </cell>
          <cell r="N2790">
            <v>0</v>
          </cell>
          <cell r="O2790">
            <v>0</v>
          </cell>
          <cell r="P2790">
            <v>0</v>
          </cell>
        </row>
        <row r="2791">
          <cell r="M2791">
            <v>20.200000762939499</v>
          </cell>
          <cell r="N2791">
            <v>0</v>
          </cell>
          <cell r="O2791">
            <v>0</v>
          </cell>
          <cell r="P2791">
            <v>0</v>
          </cell>
        </row>
        <row r="2792">
          <cell r="M2792">
            <v>20.200000762939499</v>
          </cell>
          <cell r="N2792">
            <v>0</v>
          </cell>
          <cell r="O2792">
            <v>0</v>
          </cell>
          <cell r="P2792">
            <v>0</v>
          </cell>
        </row>
        <row r="2793">
          <cell r="M2793">
            <v>20.200000762939499</v>
          </cell>
          <cell r="N2793">
            <v>0</v>
          </cell>
          <cell r="O2793">
            <v>0</v>
          </cell>
          <cell r="P2793">
            <v>0</v>
          </cell>
        </row>
        <row r="2794">
          <cell r="M2794">
            <v>20.200000762939499</v>
          </cell>
          <cell r="N2794">
            <v>0</v>
          </cell>
          <cell r="O2794">
            <v>0</v>
          </cell>
          <cell r="P2794">
            <v>0</v>
          </cell>
        </row>
        <row r="2795">
          <cell r="M2795">
            <v>20.200000762939499</v>
          </cell>
          <cell r="N2795">
            <v>0</v>
          </cell>
          <cell r="O2795">
            <v>0</v>
          </cell>
          <cell r="P2795">
            <v>0</v>
          </cell>
        </row>
        <row r="2796">
          <cell r="M2796">
            <v>20.200000762939499</v>
          </cell>
          <cell r="N2796">
            <v>0</v>
          </cell>
          <cell r="O2796">
            <v>0</v>
          </cell>
          <cell r="P2796">
            <v>0</v>
          </cell>
        </row>
        <row r="2797">
          <cell r="M2797">
            <v>26.899999618530298</v>
          </cell>
          <cell r="N2797">
            <v>0</v>
          </cell>
          <cell r="O2797">
            <v>0</v>
          </cell>
          <cell r="P2797">
            <v>0</v>
          </cell>
        </row>
        <row r="2798">
          <cell r="M2798">
            <v>26.899999618530298</v>
          </cell>
          <cell r="N2798">
            <v>0</v>
          </cell>
          <cell r="O2798">
            <v>0</v>
          </cell>
          <cell r="P2798">
            <v>0</v>
          </cell>
        </row>
        <row r="2799">
          <cell r="M2799">
            <v>26.899999618530298</v>
          </cell>
          <cell r="N2799">
            <v>0</v>
          </cell>
          <cell r="O2799">
            <v>0</v>
          </cell>
          <cell r="P2799">
            <v>0</v>
          </cell>
        </row>
        <row r="2800">
          <cell r="M2800">
            <v>26.899999618530298</v>
          </cell>
          <cell r="N2800">
            <v>0</v>
          </cell>
          <cell r="O2800">
            <v>0</v>
          </cell>
          <cell r="P2800">
            <v>0</v>
          </cell>
        </row>
        <row r="2801">
          <cell r="M2801">
            <v>26.899999618530298</v>
          </cell>
          <cell r="N2801">
            <v>0</v>
          </cell>
          <cell r="O2801">
            <v>0</v>
          </cell>
          <cell r="P2801">
            <v>0</v>
          </cell>
        </row>
        <row r="2802">
          <cell r="M2802">
            <v>26.899999618530298</v>
          </cell>
          <cell r="N2802">
            <v>0</v>
          </cell>
          <cell r="O2802">
            <v>0</v>
          </cell>
          <cell r="P2802">
            <v>0</v>
          </cell>
        </row>
        <row r="2803">
          <cell r="M2803">
            <v>20.200000762939499</v>
          </cell>
          <cell r="N2803">
            <v>0</v>
          </cell>
          <cell r="O2803">
            <v>0</v>
          </cell>
          <cell r="P2803">
            <v>0</v>
          </cell>
        </row>
        <row r="2804">
          <cell r="M2804">
            <v>20.200000762939499</v>
          </cell>
          <cell r="N2804">
            <v>0</v>
          </cell>
          <cell r="O2804">
            <v>0</v>
          </cell>
          <cell r="P2804">
            <v>0</v>
          </cell>
        </row>
        <row r="2805">
          <cell r="M2805">
            <v>20.200000762939499</v>
          </cell>
          <cell r="N2805">
            <v>0</v>
          </cell>
          <cell r="O2805">
            <v>0</v>
          </cell>
          <cell r="P2805">
            <v>0</v>
          </cell>
        </row>
        <row r="2806">
          <cell r="M2806">
            <v>20.200000762939499</v>
          </cell>
          <cell r="N2806">
            <v>0</v>
          </cell>
          <cell r="O2806">
            <v>0</v>
          </cell>
          <cell r="P2806">
            <v>0</v>
          </cell>
        </row>
        <row r="2807">
          <cell r="M2807">
            <v>20.200000762939499</v>
          </cell>
          <cell r="N2807">
            <v>0</v>
          </cell>
          <cell r="O2807">
            <v>0</v>
          </cell>
          <cell r="P2807">
            <v>0</v>
          </cell>
        </row>
        <row r="2808">
          <cell r="M2808">
            <v>20.200000762939499</v>
          </cell>
          <cell r="N2808">
            <v>0</v>
          </cell>
          <cell r="O2808">
            <v>0</v>
          </cell>
          <cell r="P2808">
            <v>0</v>
          </cell>
        </row>
        <row r="2809">
          <cell r="M2809">
            <v>26.899999618530298</v>
          </cell>
          <cell r="N2809">
            <v>0</v>
          </cell>
          <cell r="O2809">
            <v>0</v>
          </cell>
          <cell r="P2809">
            <v>0</v>
          </cell>
        </row>
        <row r="2810">
          <cell r="M2810">
            <v>26.899999618530298</v>
          </cell>
          <cell r="N2810">
            <v>0</v>
          </cell>
          <cell r="O2810">
            <v>0</v>
          </cell>
          <cell r="P2810">
            <v>0</v>
          </cell>
        </row>
        <row r="2811">
          <cell r="M2811">
            <v>0</v>
          </cell>
          <cell r="N2811">
            <v>0</v>
          </cell>
          <cell r="O2811">
            <v>0</v>
          </cell>
          <cell r="P2811">
            <v>0</v>
          </cell>
        </row>
        <row r="2812">
          <cell r="M2812">
            <v>0</v>
          </cell>
          <cell r="N2812">
            <v>0</v>
          </cell>
          <cell r="O2812">
            <v>0</v>
          </cell>
          <cell r="P2812">
            <v>0</v>
          </cell>
        </row>
        <row r="2813">
          <cell r="M2813">
            <v>0</v>
          </cell>
          <cell r="N2813">
            <v>0</v>
          </cell>
          <cell r="O2813">
            <v>0</v>
          </cell>
          <cell r="P2813">
            <v>0</v>
          </cell>
        </row>
        <row r="2814">
          <cell r="M2814">
            <v>0</v>
          </cell>
          <cell r="N2814">
            <v>0</v>
          </cell>
          <cell r="O2814">
            <v>0</v>
          </cell>
          <cell r="P2814">
            <v>0</v>
          </cell>
        </row>
        <row r="2815">
          <cell r="M2815">
            <v>0</v>
          </cell>
          <cell r="N2815">
            <v>0</v>
          </cell>
          <cell r="O2815">
            <v>0</v>
          </cell>
          <cell r="P2815">
            <v>0</v>
          </cell>
        </row>
        <row r="2816">
          <cell r="M2816">
            <v>0</v>
          </cell>
          <cell r="N2816">
            <v>0</v>
          </cell>
          <cell r="O2816">
            <v>0</v>
          </cell>
          <cell r="P2816">
            <v>0</v>
          </cell>
        </row>
        <row r="2817">
          <cell r="M2817">
            <v>0</v>
          </cell>
          <cell r="N2817">
            <v>0</v>
          </cell>
          <cell r="O2817">
            <v>0</v>
          </cell>
          <cell r="P2817">
            <v>0</v>
          </cell>
        </row>
        <row r="2818">
          <cell r="M2818">
            <v>0</v>
          </cell>
          <cell r="N2818">
            <v>0</v>
          </cell>
          <cell r="O2818">
            <v>0</v>
          </cell>
          <cell r="P2818">
            <v>0</v>
          </cell>
        </row>
        <row r="2819">
          <cell r="M2819">
            <v>0</v>
          </cell>
          <cell r="N2819">
            <v>0</v>
          </cell>
          <cell r="O2819">
            <v>0</v>
          </cell>
          <cell r="P2819">
            <v>0</v>
          </cell>
        </row>
        <row r="2820">
          <cell r="M2820">
            <v>0</v>
          </cell>
          <cell r="N2820">
            <v>0</v>
          </cell>
          <cell r="O2820">
            <v>0</v>
          </cell>
          <cell r="P2820">
            <v>0</v>
          </cell>
        </row>
        <row r="2821">
          <cell r="M2821">
            <v>0</v>
          </cell>
          <cell r="N2821">
            <v>0</v>
          </cell>
          <cell r="O2821">
            <v>0</v>
          </cell>
          <cell r="P2821">
            <v>0</v>
          </cell>
        </row>
        <row r="2822">
          <cell r="M2822">
            <v>0</v>
          </cell>
          <cell r="N2822">
            <v>0</v>
          </cell>
          <cell r="O2822">
            <v>0</v>
          </cell>
          <cell r="P2822">
            <v>0</v>
          </cell>
        </row>
        <row r="2823">
          <cell r="M2823">
            <v>0</v>
          </cell>
          <cell r="N2823">
            <v>0</v>
          </cell>
          <cell r="O2823">
            <v>0</v>
          </cell>
          <cell r="P2823">
            <v>0</v>
          </cell>
        </row>
        <row r="2824">
          <cell r="M2824">
            <v>0</v>
          </cell>
          <cell r="N2824">
            <v>0</v>
          </cell>
          <cell r="O2824">
            <v>0</v>
          </cell>
          <cell r="P2824">
            <v>0</v>
          </cell>
        </row>
        <row r="2825">
          <cell r="M2825">
            <v>0</v>
          </cell>
          <cell r="N2825">
            <v>0</v>
          </cell>
          <cell r="O2825">
            <v>0</v>
          </cell>
          <cell r="P2825">
            <v>0</v>
          </cell>
        </row>
        <row r="2826">
          <cell r="M2826">
            <v>0</v>
          </cell>
          <cell r="N2826">
            <v>0</v>
          </cell>
          <cell r="O2826">
            <v>0</v>
          </cell>
          <cell r="P2826">
            <v>0</v>
          </cell>
        </row>
        <row r="2827">
          <cell r="M2827">
            <v>0</v>
          </cell>
          <cell r="N2827">
            <v>0</v>
          </cell>
          <cell r="O2827">
            <v>0</v>
          </cell>
          <cell r="P2827">
            <v>0</v>
          </cell>
        </row>
        <row r="2828">
          <cell r="M2828">
            <v>0</v>
          </cell>
          <cell r="N2828">
            <v>0</v>
          </cell>
          <cell r="O2828">
            <v>0</v>
          </cell>
          <cell r="P2828">
            <v>0</v>
          </cell>
        </row>
        <row r="2829">
          <cell r="M2829">
            <v>0</v>
          </cell>
          <cell r="N2829">
            <v>0</v>
          </cell>
          <cell r="O2829">
            <v>0</v>
          </cell>
          <cell r="P2829">
            <v>0</v>
          </cell>
        </row>
        <row r="2830">
          <cell r="M2830">
            <v>0</v>
          </cell>
          <cell r="N2830">
            <v>0</v>
          </cell>
          <cell r="O2830">
            <v>0</v>
          </cell>
          <cell r="P2830">
            <v>0</v>
          </cell>
        </row>
        <row r="2831">
          <cell r="M2831">
            <v>0</v>
          </cell>
          <cell r="N2831">
            <v>0</v>
          </cell>
          <cell r="O2831">
            <v>0</v>
          </cell>
          <cell r="P2831">
            <v>0</v>
          </cell>
        </row>
        <row r="2832">
          <cell r="M2832">
            <v>0</v>
          </cell>
          <cell r="N2832">
            <v>0</v>
          </cell>
          <cell r="O2832">
            <v>0</v>
          </cell>
          <cell r="P2832">
            <v>0</v>
          </cell>
        </row>
        <row r="2833">
          <cell r="M2833">
            <v>0</v>
          </cell>
          <cell r="N2833">
            <v>0</v>
          </cell>
          <cell r="O2833">
            <v>0</v>
          </cell>
          <cell r="P2833">
            <v>0</v>
          </cell>
        </row>
        <row r="2834">
          <cell r="M2834">
            <v>0</v>
          </cell>
          <cell r="N2834">
            <v>0</v>
          </cell>
          <cell r="O2834">
            <v>0</v>
          </cell>
          <cell r="P2834">
            <v>0</v>
          </cell>
        </row>
        <row r="2835">
          <cell r="M2835">
            <v>0</v>
          </cell>
          <cell r="N2835">
            <v>0</v>
          </cell>
          <cell r="O2835">
            <v>0</v>
          </cell>
          <cell r="P2835">
            <v>0</v>
          </cell>
        </row>
        <row r="2836">
          <cell r="M2836">
            <v>0</v>
          </cell>
          <cell r="N2836">
            <v>0</v>
          </cell>
          <cell r="O2836">
            <v>0</v>
          </cell>
          <cell r="P2836">
            <v>0</v>
          </cell>
        </row>
        <row r="2837">
          <cell r="M2837">
            <v>0</v>
          </cell>
          <cell r="N2837">
            <v>0</v>
          </cell>
          <cell r="O2837">
            <v>0</v>
          </cell>
          <cell r="P2837">
            <v>0</v>
          </cell>
        </row>
        <row r="2838">
          <cell r="M2838">
            <v>0</v>
          </cell>
          <cell r="N2838">
            <v>0</v>
          </cell>
          <cell r="O2838">
            <v>0</v>
          </cell>
          <cell r="P2838">
            <v>0</v>
          </cell>
        </row>
        <row r="2839">
          <cell r="M2839">
            <v>0</v>
          </cell>
          <cell r="N2839">
            <v>0</v>
          </cell>
          <cell r="O2839">
            <v>0</v>
          </cell>
          <cell r="P2839">
            <v>0</v>
          </cell>
        </row>
        <row r="2840">
          <cell r="M2840">
            <v>0</v>
          </cell>
          <cell r="N2840">
            <v>0</v>
          </cell>
          <cell r="O2840">
            <v>0</v>
          </cell>
          <cell r="P2840">
            <v>0</v>
          </cell>
        </row>
        <row r="2841">
          <cell r="M2841">
            <v>0</v>
          </cell>
          <cell r="N2841">
            <v>0</v>
          </cell>
          <cell r="O2841">
            <v>0</v>
          </cell>
          <cell r="P2841">
            <v>0</v>
          </cell>
        </row>
        <row r="2842">
          <cell r="M2842">
            <v>0</v>
          </cell>
          <cell r="N2842">
            <v>0</v>
          </cell>
          <cell r="O2842">
            <v>0</v>
          </cell>
          <cell r="P2842">
            <v>0</v>
          </cell>
        </row>
        <row r="2843">
          <cell r="M2843">
            <v>0</v>
          </cell>
          <cell r="N2843">
            <v>0</v>
          </cell>
          <cell r="O2843">
            <v>0</v>
          </cell>
          <cell r="P2843">
            <v>0</v>
          </cell>
        </row>
        <row r="2844">
          <cell r="M2844">
            <v>0</v>
          </cell>
          <cell r="N2844">
            <v>0</v>
          </cell>
          <cell r="O2844">
            <v>0</v>
          </cell>
          <cell r="P2844">
            <v>0</v>
          </cell>
        </row>
        <row r="2845">
          <cell r="M2845">
            <v>0</v>
          </cell>
          <cell r="N2845">
            <v>0</v>
          </cell>
          <cell r="O2845">
            <v>0</v>
          </cell>
          <cell r="P2845">
            <v>0</v>
          </cell>
        </row>
        <row r="2846">
          <cell r="M2846">
            <v>0</v>
          </cell>
          <cell r="N2846">
            <v>0</v>
          </cell>
          <cell r="O2846">
            <v>0</v>
          </cell>
          <cell r="P2846">
            <v>0</v>
          </cell>
        </row>
        <row r="2847">
          <cell r="M2847">
            <v>0</v>
          </cell>
          <cell r="N2847">
            <v>0</v>
          </cell>
          <cell r="O2847">
            <v>0</v>
          </cell>
          <cell r="P2847">
            <v>0</v>
          </cell>
        </row>
        <row r="2848">
          <cell r="M2848">
            <v>0</v>
          </cell>
          <cell r="N2848">
            <v>0</v>
          </cell>
          <cell r="O2848">
            <v>0</v>
          </cell>
          <cell r="P2848">
            <v>0</v>
          </cell>
        </row>
        <row r="2849">
          <cell r="M2849">
            <v>0</v>
          </cell>
          <cell r="N2849">
            <v>0</v>
          </cell>
          <cell r="O2849">
            <v>0</v>
          </cell>
          <cell r="P2849">
            <v>0</v>
          </cell>
        </row>
        <row r="2850">
          <cell r="M2850">
            <v>0</v>
          </cell>
          <cell r="N2850">
            <v>0</v>
          </cell>
          <cell r="O2850">
            <v>0</v>
          </cell>
          <cell r="P2850">
            <v>0</v>
          </cell>
        </row>
        <row r="2851">
          <cell r="M2851">
            <v>0</v>
          </cell>
          <cell r="N2851">
            <v>0</v>
          </cell>
          <cell r="O2851">
            <v>0</v>
          </cell>
          <cell r="P2851">
            <v>0</v>
          </cell>
        </row>
        <row r="2852">
          <cell r="M2852">
            <v>0</v>
          </cell>
          <cell r="N2852">
            <v>0</v>
          </cell>
          <cell r="O2852">
            <v>0</v>
          </cell>
          <cell r="P2852">
            <v>0</v>
          </cell>
        </row>
        <row r="2853">
          <cell r="M2853">
            <v>0</v>
          </cell>
          <cell r="N2853">
            <v>0</v>
          </cell>
          <cell r="O2853">
            <v>0</v>
          </cell>
          <cell r="P2853">
            <v>0</v>
          </cell>
        </row>
        <row r="2854">
          <cell r="M2854">
            <v>0</v>
          </cell>
          <cell r="N2854">
            <v>0</v>
          </cell>
          <cell r="O2854">
            <v>0</v>
          </cell>
          <cell r="P2854">
            <v>0</v>
          </cell>
        </row>
        <row r="2855">
          <cell r="M2855">
            <v>0</v>
          </cell>
          <cell r="N2855">
            <v>0</v>
          </cell>
          <cell r="O2855">
            <v>0</v>
          </cell>
          <cell r="P2855">
            <v>0</v>
          </cell>
        </row>
        <row r="2856">
          <cell r="M2856">
            <v>0</v>
          </cell>
          <cell r="N2856">
            <v>0</v>
          </cell>
          <cell r="O2856">
            <v>0</v>
          </cell>
          <cell r="P2856">
            <v>0</v>
          </cell>
        </row>
        <row r="2857">
          <cell r="M2857">
            <v>0</v>
          </cell>
          <cell r="N2857">
            <v>0</v>
          </cell>
          <cell r="O2857">
            <v>0</v>
          </cell>
          <cell r="P2857">
            <v>0</v>
          </cell>
        </row>
        <row r="2858">
          <cell r="M2858">
            <v>0</v>
          </cell>
          <cell r="N2858">
            <v>0</v>
          </cell>
          <cell r="O2858">
            <v>0</v>
          </cell>
          <cell r="P2858">
            <v>0</v>
          </cell>
        </row>
        <row r="2859">
          <cell r="M2859">
            <v>0</v>
          </cell>
          <cell r="N2859">
            <v>0</v>
          </cell>
          <cell r="O2859">
            <v>0</v>
          </cell>
          <cell r="P2859">
            <v>0</v>
          </cell>
        </row>
        <row r="2860">
          <cell r="M2860">
            <v>0</v>
          </cell>
          <cell r="N2860">
            <v>0</v>
          </cell>
          <cell r="O2860">
            <v>0</v>
          </cell>
          <cell r="P2860">
            <v>0</v>
          </cell>
        </row>
        <row r="2861">
          <cell r="M2861">
            <v>0</v>
          </cell>
          <cell r="N2861">
            <v>0</v>
          </cell>
          <cell r="O2861">
            <v>0</v>
          </cell>
          <cell r="P2861">
            <v>0</v>
          </cell>
        </row>
        <row r="2862">
          <cell r="M2862">
            <v>0</v>
          </cell>
          <cell r="N2862">
            <v>0</v>
          </cell>
          <cell r="O2862">
            <v>0</v>
          </cell>
          <cell r="P2862">
            <v>0</v>
          </cell>
        </row>
        <row r="2863">
          <cell r="M2863">
            <v>0</v>
          </cell>
          <cell r="N2863">
            <v>0</v>
          </cell>
          <cell r="O2863">
            <v>0</v>
          </cell>
          <cell r="P2863">
            <v>0</v>
          </cell>
        </row>
        <row r="2864">
          <cell r="M2864">
            <v>0</v>
          </cell>
          <cell r="N2864">
            <v>0</v>
          </cell>
          <cell r="O2864">
            <v>0</v>
          </cell>
          <cell r="P2864">
            <v>0</v>
          </cell>
        </row>
        <row r="2865">
          <cell r="M2865">
            <v>0</v>
          </cell>
          <cell r="N2865">
            <v>0</v>
          </cell>
          <cell r="O2865">
            <v>0</v>
          </cell>
          <cell r="P2865">
            <v>0</v>
          </cell>
        </row>
        <row r="2866">
          <cell r="M2866">
            <v>0</v>
          </cell>
          <cell r="N2866">
            <v>0</v>
          </cell>
          <cell r="O2866">
            <v>0</v>
          </cell>
          <cell r="P2866">
            <v>0</v>
          </cell>
        </row>
        <row r="2867">
          <cell r="M2867">
            <v>0</v>
          </cell>
          <cell r="N2867">
            <v>0</v>
          </cell>
          <cell r="O2867">
            <v>0</v>
          </cell>
          <cell r="P2867">
            <v>0</v>
          </cell>
        </row>
        <row r="2868">
          <cell r="M2868">
            <v>0</v>
          </cell>
          <cell r="N2868">
            <v>0</v>
          </cell>
          <cell r="O2868">
            <v>0</v>
          </cell>
          <cell r="P2868">
            <v>0</v>
          </cell>
        </row>
        <row r="2869">
          <cell r="M2869">
            <v>0</v>
          </cell>
          <cell r="N2869">
            <v>0</v>
          </cell>
          <cell r="O2869">
            <v>0</v>
          </cell>
          <cell r="P2869">
            <v>0</v>
          </cell>
        </row>
        <row r="2870">
          <cell r="M2870">
            <v>0</v>
          </cell>
          <cell r="N2870">
            <v>0</v>
          </cell>
          <cell r="O2870">
            <v>0</v>
          </cell>
          <cell r="P2870">
            <v>0</v>
          </cell>
        </row>
        <row r="2871">
          <cell r="M2871">
            <v>0</v>
          </cell>
          <cell r="N2871">
            <v>0</v>
          </cell>
          <cell r="O2871">
            <v>0</v>
          </cell>
          <cell r="P2871">
            <v>0</v>
          </cell>
        </row>
        <row r="2872">
          <cell r="M2872">
            <v>0</v>
          </cell>
          <cell r="N2872">
            <v>0</v>
          </cell>
          <cell r="O2872">
            <v>0</v>
          </cell>
          <cell r="P2872">
            <v>0</v>
          </cell>
        </row>
        <row r="2873">
          <cell r="M2873">
            <v>0</v>
          </cell>
          <cell r="N2873">
            <v>0</v>
          </cell>
          <cell r="O2873">
            <v>0</v>
          </cell>
          <cell r="P2873">
            <v>0</v>
          </cell>
        </row>
        <row r="2874">
          <cell r="M2874">
            <v>0</v>
          </cell>
          <cell r="N2874">
            <v>0</v>
          </cell>
          <cell r="O2874">
            <v>0</v>
          </cell>
          <cell r="P2874">
            <v>0</v>
          </cell>
        </row>
        <row r="2875">
          <cell r="M2875">
            <v>0</v>
          </cell>
          <cell r="N2875">
            <v>0</v>
          </cell>
          <cell r="O2875">
            <v>0</v>
          </cell>
          <cell r="P2875">
            <v>0</v>
          </cell>
        </row>
        <row r="2876">
          <cell r="M2876">
            <v>0</v>
          </cell>
          <cell r="N2876">
            <v>0</v>
          </cell>
          <cell r="O2876">
            <v>0</v>
          </cell>
          <cell r="P2876">
            <v>0</v>
          </cell>
        </row>
        <row r="2877">
          <cell r="M2877">
            <v>0</v>
          </cell>
          <cell r="N2877">
            <v>0</v>
          </cell>
          <cell r="O2877">
            <v>0</v>
          </cell>
          <cell r="P2877">
            <v>0</v>
          </cell>
        </row>
        <row r="2878">
          <cell r="M2878">
            <v>0</v>
          </cell>
          <cell r="N2878">
            <v>0</v>
          </cell>
          <cell r="O2878">
            <v>0</v>
          </cell>
          <cell r="P2878">
            <v>0</v>
          </cell>
        </row>
        <row r="2879">
          <cell r="M2879">
            <v>0</v>
          </cell>
          <cell r="N2879">
            <v>0</v>
          </cell>
          <cell r="O2879">
            <v>0</v>
          </cell>
          <cell r="P2879">
            <v>0</v>
          </cell>
        </row>
        <row r="2880">
          <cell r="M2880">
            <v>0</v>
          </cell>
          <cell r="N2880">
            <v>0</v>
          </cell>
          <cell r="O2880">
            <v>0</v>
          </cell>
          <cell r="P2880">
            <v>0</v>
          </cell>
        </row>
        <row r="2881">
          <cell r="M2881">
            <v>0</v>
          </cell>
          <cell r="N2881">
            <v>0</v>
          </cell>
          <cell r="O2881">
            <v>0</v>
          </cell>
          <cell r="P2881">
            <v>0</v>
          </cell>
        </row>
        <row r="2882">
          <cell r="M2882">
            <v>0</v>
          </cell>
          <cell r="N2882">
            <v>0</v>
          </cell>
          <cell r="O2882">
            <v>0</v>
          </cell>
          <cell r="P2882">
            <v>0</v>
          </cell>
        </row>
        <row r="2883">
          <cell r="M2883">
            <v>17.299999237060501</v>
          </cell>
          <cell r="N2883">
            <v>0</v>
          </cell>
          <cell r="O2883">
            <v>0</v>
          </cell>
          <cell r="P2883">
            <v>0</v>
          </cell>
        </row>
        <row r="2884">
          <cell r="M2884">
            <v>17.299999237060501</v>
          </cell>
          <cell r="N2884">
            <v>0</v>
          </cell>
          <cell r="O2884">
            <v>0</v>
          </cell>
          <cell r="P2884">
            <v>0</v>
          </cell>
        </row>
        <row r="2885">
          <cell r="M2885">
            <v>17.299999237060501</v>
          </cell>
          <cell r="N2885">
            <v>278968.0625</v>
          </cell>
          <cell r="O2885">
            <v>221046.96875</v>
          </cell>
          <cell r="P2885">
            <v>13112.4462890625</v>
          </cell>
        </row>
        <row r="2886">
          <cell r="M2886">
            <v>17.299999237060501</v>
          </cell>
          <cell r="N2886">
            <v>0</v>
          </cell>
          <cell r="O2886">
            <v>0</v>
          </cell>
          <cell r="P2886">
            <v>0</v>
          </cell>
        </row>
        <row r="2887">
          <cell r="M2887">
            <v>13.1000003814697</v>
          </cell>
          <cell r="N2887">
            <v>0</v>
          </cell>
          <cell r="O2887">
            <v>0</v>
          </cell>
          <cell r="P2887">
            <v>0</v>
          </cell>
        </row>
        <row r="2888">
          <cell r="M2888">
            <v>13.1000003814697</v>
          </cell>
          <cell r="N2888">
            <v>0</v>
          </cell>
          <cell r="O2888">
            <v>0</v>
          </cell>
          <cell r="P2888">
            <v>0</v>
          </cell>
        </row>
        <row r="2889">
          <cell r="M2889">
            <v>13.1000003814697</v>
          </cell>
          <cell r="N2889">
            <v>0</v>
          </cell>
          <cell r="O2889">
            <v>0</v>
          </cell>
          <cell r="P2889">
            <v>0</v>
          </cell>
        </row>
        <row r="2890">
          <cell r="M2890">
            <v>13.1000003814697</v>
          </cell>
          <cell r="N2890">
            <v>0</v>
          </cell>
          <cell r="O2890">
            <v>0</v>
          </cell>
          <cell r="P2890">
            <v>0</v>
          </cell>
        </row>
        <row r="2891">
          <cell r="M2891">
            <v>13.1000003814697</v>
          </cell>
          <cell r="N2891">
            <v>0</v>
          </cell>
          <cell r="O2891">
            <v>0</v>
          </cell>
          <cell r="P2891">
            <v>0</v>
          </cell>
        </row>
        <row r="2892">
          <cell r="M2892">
            <v>13.1000003814697</v>
          </cell>
          <cell r="N2892">
            <v>0</v>
          </cell>
          <cell r="O2892">
            <v>0</v>
          </cell>
          <cell r="P2892">
            <v>0</v>
          </cell>
        </row>
        <row r="2893">
          <cell r="M2893">
            <v>16.799999237060501</v>
          </cell>
          <cell r="N2893">
            <v>0</v>
          </cell>
          <cell r="O2893">
            <v>0</v>
          </cell>
          <cell r="P2893">
            <v>0</v>
          </cell>
        </row>
        <row r="2894">
          <cell r="M2894">
            <v>16.799999237060501</v>
          </cell>
          <cell r="N2894">
            <v>0</v>
          </cell>
          <cell r="O2894">
            <v>0</v>
          </cell>
          <cell r="P2894">
            <v>0</v>
          </cell>
        </row>
        <row r="2895">
          <cell r="M2895">
            <v>16.799999237060501</v>
          </cell>
          <cell r="N2895">
            <v>0</v>
          </cell>
          <cell r="O2895">
            <v>0</v>
          </cell>
          <cell r="P2895">
            <v>0</v>
          </cell>
        </row>
        <row r="2896">
          <cell r="M2896">
            <v>16.799999237060501</v>
          </cell>
          <cell r="N2896">
            <v>0</v>
          </cell>
          <cell r="O2896">
            <v>0</v>
          </cell>
          <cell r="P2896">
            <v>0</v>
          </cell>
        </row>
        <row r="2897">
          <cell r="M2897">
            <v>16.799999237060501</v>
          </cell>
          <cell r="N2897">
            <v>0</v>
          </cell>
          <cell r="O2897">
            <v>0</v>
          </cell>
          <cell r="P2897">
            <v>0</v>
          </cell>
        </row>
        <row r="2898">
          <cell r="M2898">
            <v>16.799999237060501</v>
          </cell>
          <cell r="N2898">
            <v>0</v>
          </cell>
          <cell r="O2898">
            <v>0</v>
          </cell>
          <cell r="P2898">
            <v>0</v>
          </cell>
        </row>
        <row r="2899">
          <cell r="M2899">
            <v>13.1000003814697</v>
          </cell>
          <cell r="N2899">
            <v>0</v>
          </cell>
          <cell r="O2899">
            <v>0</v>
          </cell>
          <cell r="P2899">
            <v>0</v>
          </cell>
        </row>
        <row r="2900">
          <cell r="M2900">
            <v>13.1000003814697</v>
          </cell>
          <cell r="N2900">
            <v>0</v>
          </cell>
          <cell r="O2900">
            <v>0</v>
          </cell>
          <cell r="P2900">
            <v>0</v>
          </cell>
        </row>
        <row r="2901">
          <cell r="M2901">
            <v>13.1000003814697</v>
          </cell>
          <cell r="N2901">
            <v>0</v>
          </cell>
          <cell r="O2901">
            <v>0</v>
          </cell>
          <cell r="P2901">
            <v>0</v>
          </cell>
        </row>
        <row r="2902">
          <cell r="M2902">
            <v>13.1000003814697</v>
          </cell>
          <cell r="N2902">
            <v>0</v>
          </cell>
          <cell r="O2902">
            <v>0</v>
          </cell>
          <cell r="P2902">
            <v>0</v>
          </cell>
        </row>
        <row r="2903">
          <cell r="M2903">
            <v>13.1000003814697</v>
          </cell>
          <cell r="N2903">
            <v>0</v>
          </cell>
          <cell r="O2903">
            <v>0</v>
          </cell>
          <cell r="P2903">
            <v>0</v>
          </cell>
        </row>
        <row r="2904">
          <cell r="M2904">
            <v>13.1000003814697</v>
          </cell>
          <cell r="N2904">
            <v>0</v>
          </cell>
          <cell r="O2904">
            <v>0</v>
          </cell>
          <cell r="P2904">
            <v>0</v>
          </cell>
        </row>
        <row r="2905">
          <cell r="M2905">
            <v>16.799999237060501</v>
          </cell>
          <cell r="N2905">
            <v>0</v>
          </cell>
          <cell r="O2905">
            <v>0</v>
          </cell>
          <cell r="P2905">
            <v>0</v>
          </cell>
        </row>
        <row r="2906">
          <cell r="M2906">
            <v>16.799999237060501</v>
          </cell>
          <cell r="N2906">
            <v>0</v>
          </cell>
          <cell r="O2906">
            <v>0</v>
          </cell>
          <cell r="P2906">
            <v>0</v>
          </cell>
        </row>
        <row r="2907">
          <cell r="M2907">
            <v>16.799999237060501</v>
          </cell>
          <cell r="N2907">
            <v>0</v>
          </cell>
          <cell r="O2907">
            <v>0</v>
          </cell>
          <cell r="P2907">
            <v>0</v>
          </cell>
        </row>
        <row r="2908">
          <cell r="M2908">
            <v>16.799999237060501</v>
          </cell>
          <cell r="N2908">
            <v>0</v>
          </cell>
          <cell r="O2908">
            <v>0</v>
          </cell>
          <cell r="P2908">
            <v>0</v>
          </cell>
        </row>
        <row r="2909">
          <cell r="M2909">
            <v>16.799999237060501</v>
          </cell>
          <cell r="N2909">
            <v>0</v>
          </cell>
          <cell r="O2909">
            <v>0</v>
          </cell>
          <cell r="P2909">
            <v>0</v>
          </cell>
        </row>
        <row r="2910">
          <cell r="M2910">
            <v>16.799999237060501</v>
          </cell>
          <cell r="N2910">
            <v>0</v>
          </cell>
          <cell r="O2910">
            <v>0</v>
          </cell>
          <cell r="P2910">
            <v>0</v>
          </cell>
        </row>
        <row r="2911">
          <cell r="M2911">
            <v>13.1000003814697</v>
          </cell>
          <cell r="N2911">
            <v>0</v>
          </cell>
          <cell r="O2911">
            <v>0</v>
          </cell>
          <cell r="P2911">
            <v>0</v>
          </cell>
        </row>
        <row r="2912">
          <cell r="M2912">
            <v>13.1000003814697</v>
          </cell>
          <cell r="N2912">
            <v>0</v>
          </cell>
          <cell r="O2912">
            <v>0</v>
          </cell>
          <cell r="P2912">
            <v>0</v>
          </cell>
        </row>
        <row r="2913">
          <cell r="M2913">
            <v>13.1000003814697</v>
          </cell>
          <cell r="N2913">
            <v>0</v>
          </cell>
          <cell r="O2913">
            <v>0</v>
          </cell>
          <cell r="P2913">
            <v>0</v>
          </cell>
        </row>
        <row r="2914">
          <cell r="M2914">
            <v>13.1000003814697</v>
          </cell>
          <cell r="N2914">
            <v>0</v>
          </cell>
          <cell r="O2914">
            <v>0</v>
          </cell>
          <cell r="P2914">
            <v>0</v>
          </cell>
        </row>
        <row r="2915">
          <cell r="M2915">
            <v>13.1000003814697</v>
          </cell>
          <cell r="N2915">
            <v>0</v>
          </cell>
          <cell r="O2915">
            <v>0</v>
          </cell>
          <cell r="P2915">
            <v>0</v>
          </cell>
        </row>
        <row r="2916">
          <cell r="M2916">
            <v>13.1000003814697</v>
          </cell>
          <cell r="N2916">
            <v>0</v>
          </cell>
          <cell r="O2916">
            <v>0</v>
          </cell>
          <cell r="P2916">
            <v>0</v>
          </cell>
        </row>
        <row r="2917">
          <cell r="M2917">
            <v>16.799999237060501</v>
          </cell>
          <cell r="N2917">
            <v>0</v>
          </cell>
          <cell r="O2917">
            <v>0</v>
          </cell>
          <cell r="P2917">
            <v>0</v>
          </cell>
        </row>
        <row r="2918">
          <cell r="M2918">
            <v>16.799999237060501</v>
          </cell>
          <cell r="N2918">
            <v>0</v>
          </cell>
          <cell r="O2918">
            <v>0</v>
          </cell>
          <cell r="P2918">
            <v>0</v>
          </cell>
        </row>
        <row r="2919">
          <cell r="M2919">
            <v>16.799999237060501</v>
          </cell>
          <cell r="N2919">
            <v>0</v>
          </cell>
          <cell r="O2919">
            <v>0</v>
          </cell>
          <cell r="P2919">
            <v>0</v>
          </cell>
        </row>
        <row r="2920">
          <cell r="M2920">
            <v>16.799999237060501</v>
          </cell>
          <cell r="N2920">
            <v>0</v>
          </cell>
          <cell r="O2920">
            <v>0</v>
          </cell>
          <cell r="P2920">
            <v>0</v>
          </cell>
        </row>
        <row r="2921">
          <cell r="M2921">
            <v>16.799999237060501</v>
          </cell>
          <cell r="N2921">
            <v>0</v>
          </cell>
          <cell r="O2921">
            <v>0</v>
          </cell>
          <cell r="P2921">
            <v>0</v>
          </cell>
        </row>
        <row r="2922">
          <cell r="M2922">
            <v>16.799999237060501</v>
          </cell>
          <cell r="N2922">
            <v>0</v>
          </cell>
          <cell r="O2922">
            <v>0</v>
          </cell>
          <cell r="P2922">
            <v>0</v>
          </cell>
        </row>
        <row r="2923">
          <cell r="M2923">
            <v>13.1000003814697</v>
          </cell>
          <cell r="N2923">
            <v>0</v>
          </cell>
          <cell r="O2923">
            <v>0</v>
          </cell>
          <cell r="P2923">
            <v>0</v>
          </cell>
        </row>
        <row r="2924">
          <cell r="M2924">
            <v>13.1000003814697</v>
          </cell>
          <cell r="N2924">
            <v>0</v>
          </cell>
          <cell r="O2924">
            <v>0</v>
          </cell>
          <cell r="P2924">
            <v>0</v>
          </cell>
        </row>
        <row r="2925">
          <cell r="M2925">
            <v>13.1000003814697</v>
          </cell>
          <cell r="N2925">
            <v>0</v>
          </cell>
          <cell r="O2925">
            <v>0</v>
          </cell>
          <cell r="P2925">
            <v>0</v>
          </cell>
        </row>
        <row r="2926">
          <cell r="M2926">
            <v>13.1000003814697</v>
          </cell>
          <cell r="N2926">
            <v>0</v>
          </cell>
          <cell r="O2926">
            <v>0</v>
          </cell>
          <cell r="P2926">
            <v>0</v>
          </cell>
        </row>
        <row r="2927">
          <cell r="M2927">
            <v>13.1000003814697</v>
          </cell>
          <cell r="N2927">
            <v>0</v>
          </cell>
          <cell r="O2927">
            <v>0</v>
          </cell>
          <cell r="P2927">
            <v>0</v>
          </cell>
        </row>
        <row r="2928">
          <cell r="M2928">
            <v>13.1000003814697</v>
          </cell>
          <cell r="N2928">
            <v>0</v>
          </cell>
          <cell r="O2928">
            <v>0</v>
          </cell>
          <cell r="P2928">
            <v>0</v>
          </cell>
        </row>
        <row r="2929">
          <cell r="M2929">
            <v>16.799999237060501</v>
          </cell>
          <cell r="N2929">
            <v>0</v>
          </cell>
          <cell r="O2929">
            <v>0</v>
          </cell>
          <cell r="P2929">
            <v>0</v>
          </cell>
        </row>
        <row r="2930">
          <cell r="M2930">
            <v>16.799999237060501</v>
          </cell>
          <cell r="N2930">
            <v>0</v>
          </cell>
          <cell r="O2930">
            <v>0</v>
          </cell>
          <cell r="P2930">
            <v>0</v>
          </cell>
        </row>
        <row r="2931">
          <cell r="M2931">
            <v>16.799999237060501</v>
          </cell>
          <cell r="N2931">
            <v>0</v>
          </cell>
          <cell r="O2931">
            <v>0</v>
          </cell>
          <cell r="P2931">
            <v>0</v>
          </cell>
        </row>
        <row r="2932">
          <cell r="M2932">
            <v>16.799999237060501</v>
          </cell>
          <cell r="N2932">
            <v>0</v>
          </cell>
          <cell r="O2932">
            <v>0</v>
          </cell>
          <cell r="P2932">
            <v>0</v>
          </cell>
        </row>
        <row r="2933">
          <cell r="M2933">
            <v>16.799999237060501</v>
          </cell>
          <cell r="N2933">
            <v>0</v>
          </cell>
          <cell r="O2933">
            <v>0</v>
          </cell>
          <cell r="P2933">
            <v>0</v>
          </cell>
        </row>
        <row r="2934">
          <cell r="M2934">
            <v>16.799999237060501</v>
          </cell>
          <cell r="N2934">
            <v>0</v>
          </cell>
          <cell r="O2934">
            <v>0</v>
          </cell>
          <cell r="P2934">
            <v>0</v>
          </cell>
        </row>
        <row r="2935">
          <cell r="M2935">
            <v>13.1000003814697</v>
          </cell>
          <cell r="N2935">
            <v>0</v>
          </cell>
          <cell r="O2935">
            <v>0</v>
          </cell>
          <cell r="P2935">
            <v>0</v>
          </cell>
        </row>
        <row r="2936">
          <cell r="M2936">
            <v>13.1000003814697</v>
          </cell>
          <cell r="N2936">
            <v>0</v>
          </cell>
          <cell r="O2936">
            <v>0</v>
          </cell>
          <cell r="P2936">
            <v>0</v>
          </cell>
        </row>
        <row r="2937">
          <cell r="M2937">
            <v>13.1000003814697</v>
          </cell>
          <cell r="N2937">
            <v>0</v>
          </cell>
          <cell r="O2937">
            <v>0</v>
          </cell>
          <cell r="P2937">
            <v>0</v>
          </cell>
        </row>
        <row r="2938">
          <cell r="M2938">
            <v>13.1000003814697</v>
          </cell>
          <cell r="N2938">
            <v>0</v>
          </cell>
          <cell r="O2938">
            <v>0</v>
          </cell>
          <cell r="P2938">
            <v>0</v>
          </cell>
        </row>
        <row r="2939">
          <cell r="M2939">
            <v>13.1000003814697</v>
          </cell>
          <cell r="N2939">
            <v>0</v>
          </cell>
          <cell r="O2939">
            <v>0</v>
          </cell>
          <cell r="P2939">
            <v>0</v>
          </cell>
        </row>
        <row r="2940">
          <cell r="M2940">
            <v>13.1000003814697</v>
          </cell>
          <cell r="N2940">
            <v>0</v>
          </cell>
          <cell r="O2940">
            <v>0</v>
          </cell>
          <cell r="P2940">
            <v>0</v>
          </cell>
        </row>
        <row r="2941">
          <cell r="M2941">
            <v>16.799999237060501</v>
          </cell>
          <cell r="N2941">
            <v>0</v>
          </cell>
          <cell r="O2941">
            <v>0</v>
          </cell>
          <cell r="P2941">
            <v>0</v>
          </cell>
        </row>
        <row r="2942">
          <cell r="M2942">
            <v>16.799999237060501</v>
          </cell>
          <cell r="N2942">
            <v>0</v>
          </cell>
          <cell r="O2942">
            <v>0</v>
          </cell>
          <cell r="P2942">
            <v>0</v>
          </cell>
        </row>
        <row r="2943">
          <cell r="M2943">
            <v>16.799999237060501</v>
          </cell>
          <cell r="N2943">
            <v>0</v>
          </cell>
          <cell r="O2943">
            <v>0</v>
          </cell>
          <cell r="P2943">
            <v>0</v>
          </cell>
        </row>
        <row r="2944">
          <cell r="M2944">
            <v>16.799999237060501</v>
          </cell>
          <cell r="N2944">
            <v>0</v>
          </cell>
          <cell r="O2944">
            <v>0</v>
          </cell>
          <cell r="P2944">
            <v>0</v>
          </cell>
        </row>
        <row r="2945">
          <cell r="M2945">
            <v>16.799999237060501</v>
          </cell>
          <cell r="N2945">
            <v>0</v>
          </cell>
          <cell r="O2945">
            <v>0</v>
          </cell>
          <cell r="P2945">
            <v>0</v>
          </cell>
        </row>
        <row r="2946">
          <cell r="M2946">
            <v>16.799999237060501</v>
          </cell>
          <cell r="N2946">
            <v>0</v>
          </cell>
          <cell r="O2946">
            <v>0</v>
          </cell>
          <cell r="P2946">
            <v>0</v>
          </cell>
        </row>
        <row r="2947">
          <cell r="M2947">
            <v>13.1000003814697</v>
          </cell>
          <cell r="N2947">
            <v>0</v>
          </cell>
          <cell r="O2947">
            <v>0</v>
          </cell>
          <cell r="P2947">
            <v>0</v>
          </cell>
        </row>
        <row r="2948">
          <cell r="M2948">
            <v>13.1000003814697</v>
          </cell>
          <cell r="N2948">
            <v>0</v>
          </cell>
          <cell r="O2948">
            <v>0</v>
          </cell>
          <cell r="P2948">
            <v>0</v>
          </cell>
        </row>
        <row r="2949">
          <cell r="M2949">
            <v>13.1000003814697</v>
          </cell>
          <cell r="N2949">
            <v>0</v>
          </cell>
          <cell r="O2949">
            <v>0</v>
          </cell>
          <cell r="P2949">
            <v>0</v>
          </cell>
        </row>
        <row r="2950">
          <cell r="M2950">
            <v>13.1000003814697</v>
          </cell>
          <cell r="N2950">
            <v>0</v>
          </cell>
          <cell r="O2950">
            <v>0</v>
          </cell>
          <cell r="P2950">
            <v>0</v>
          </cell>
        </row>
        <row r="2951">
          <cell r="M2951">
            <v>13.1000003814697</v>
          </cell>
          <cell r="N2951">
            <v>0</v>
          </cell>
          <cell r="O2951">
            <v>0</v>
          </cell>
          <cell r="P2951">
            <v>0</v>
          </cell>
        </row>
        <row r="2952">
          <cell r="M2952">
            <v>13.1000003814697</v>
          </cell>
          <cell r="N2952">
            <v>0</v>
          </cell>
          <cell r="O2952">
            <v>0</v>
          </cell>
          <cell r="P2952">
            <v>0</v>
          </cell>
        </row>
        <row r="2953">
          <cell r="M2953">
            <v>16.799999237060501</v>
          </cell>
          <cell r="N2953">
            <v>0</v>
          </cell>
          <cell r="O2953">
            <v>0</v>
          </cell>
          <cell r="P2953">
            <v>0</v>
          </cell>
        </row>
        <row r="2954">
          <cell r="M2954">
            <v>16.799999237060501</v>
          </cell>
          <cell r="N2954">
            <v>0</v>
          </cell>
          <cell r="O2954">
            <v>0</v>
          </cell>
          <cell r="P2954">
            <v>0</v>
          </cell>
        </row>
        <row r="2955">
          <cell r="M2955">
            <v>16.799999237060501</v>
          </cell>
          <cell r="N2955">
            <v>0</v>
          </cell>
          <cell r="O2955">
            <v>0</v>
          </cell>
          <cell r="P2955">
            <v>0</v>
          </cell>
        </row>
        <row r="2956">
          <cell r="M2956">
            <v>16.799999237060501</v>
          </cell>
          <cell r="N2956">
            <v>0</v>
          </cell>
          <cell r="O2956">
            <v>0</v>
          </cell>
          <cell r="P2956">
            <v>0</v>
          </cell>
        </row>
        <row r="2957">
          <cell r="M2957">
            <v>16.799999237060501</v>
          </cell>
          <cell r="N2957">
            <v>0</v>
          </cell>
          <cell r="O2957">
            <v>0</v>
          </cell>
          <cell r="P2957">
            <v>0</v>
          </cell>
        </row>
        <row r="2958">
          <cell r="M2958">
            <v>16.799999237060501</v>
          </cell>
          <cell r="N2958">
            <v>0</v>
          </cell>
          <cell r="O2958">
            <v>0</v>
          </cell>
          <cell r="P2958">
            <v>0</v>
          </cell>
        </row>
        <row r="2959">
          <cell r="M2959">
            <v>13.1000003814697</v>
          </cell>
          <cell r="N2959">
            <v>0</v>
          </cell>
          <cell r="O2959">
            <v>0</v>
          </cell>
          <cell r="P2959">
            <v>0</v>
          </cell>
        </row>
        <row r="2960">
          <cell r="M2960">
            <v>13.1000003814697</v>
          </cell>
          <cell r="N2960">
            <v>0</v>
          </cell>
          <cell r="O2960">
            <v>0</v>
          </cell>
          <cell r="P2960">
            <v>0</v>
          </cell>
        </row>
        <row r="2961">
          <cell r="M2961">
            <v>13.1000003814697</v>
          </cell>
          <cell r="N2961">
            <v>0</v>
          </cell>
          <cell r="O2961">
            <v>0</v>
          </cell>
          <cell r="P2961">
            <v>0</v>
          </cell>
        </row>
        <row r="2962">
          <cell r="M2962">
            <v>13.1000003814697</v>
          </cell>
          <cell r="N2962">
            <v>0</v>
          </cell>
          <cell r="O2962">
            <v>0</v>
          </cell>
          <cell r="P2962">
            <v>0</v>
          </cell>
        </row>
        <row r="2963">
          <cell r="M2963">
            <v>13.1000003814697</v>
          </cell>
          <cell r="N2963">
            <v>0</v>
          </cell>
          <cell r="O2963">
            <v>0</v>
          </cell>
          <cell r="P2963">
            <v>0</v>
          </cell>
        </row>
        <row r="2964">
          <cell r="M2964">
            <v>13.1000003814697</v>
          </cell>
          <cell r="N2964">
            <v>0</v>
          </cell>
          <cell r="O2964">
            <v>0</v>
          </cell>
          <cell r="P2964">
            <v>0</v>
          </cell>
        </row>
        <row r="2965">
          <cell r="M2965">
            <v>16.799999237060501</v>
          </cell>
          <cell r="N2965">
            <v>0</v>
          </cell>
          <cell r="O2965">
            <v>0</v>
          </cell>
          <cell r="P2965">
            <v>0</v>
          </cell>
        </row>
        <row r="2966">
          <cell r="M2966">
            <v>16.799999237060501</v>
          </cell>
          <cell r="N2966">
            <v>0</v>
          </cell>
          <cell r="O2966">
            <v>0</v>
          </cell>
          <cell r="P2966">
            <v>0</v>
          </cell>
        </row>
        <row r="2967">
          <cell r="M2967">
            <v>16.799999237060501</v>
          </cell>
          <cell r="N2967">
            <v>0</v>
          </cell>
          <cell r="O2967">
            <v>0</v>
          </cell>
          <cell r="P2967">
            <v>0</v>
          </cell>
        </row>
        <row r="2968">
          <cell r="M2968">
            <v>16.799999237060501</v>
          </cell>
          <cell r="N2968">
            <v>0</v>
          </cell>
          <cell r="O2968">
            <v>0</v>
          </cell>
          <cell r="P2968">
            <v>0</v>
          </cell>
        </row>
        <row r="2969">
          <cell r="M2969">
            <v>16.799999237060501</v>
          </cell>
          <cell r="N2969">
            <v>0</v>
          </cell>
          <cell r="O2969">
            <v>0</v>
          </cell>
          <cell r="P2969">
            <v>0</v>
          </cell>
        </row>
        <row r="2970">
          <cell r="M2970">
            <v>16.799999237060501</v>
          </cell>
          <cell r="N2970">
            <v>0</v>
          </cell>
          <cell r="O2970">
            <v>0</v>
          </cell>
          <cell r="P2970">
            <v>0</v>
          </cell>
        </row>
        <row r="2971">
          <cell r="M2971">
            <v>13.1000003814697</v>
          </cell>
          <cell r="N2971">
            <v>0</v>
          </cell>
          <cell r="O2971">
            <v>0</v>
          </cell>
          <cell r="P2971">
            <v>0</v>
          </cell>
        </row>
        <row r="2972">
          <cell r="M2972">
            <v>13.1000003814697</v>
          </cell>
          <cell r="N2972">
            <v>0</v>
          </cell>
          <cell r="O2972">
            <v>0</v>
          </cell>
          <cell r="P2972">
            <v>0</v>
          </cell>
        </row>
        <row r="2973">
          <cell r="M2973">
            <v>13.1000003814697</v>
          </cell>
          <cell r="N2973">
            <v>0</v>
          </cell>
          <cell r="O2973">
            <v>0</v>
          </cell>
          <cell r="P2973">
            <v>0</v>
          </cell>
        </row>
        <row r="2974">
          <cell r="M2974">
            <v>13.1000003814697</v>
          </cell>
          <cell r="N2974">
            <v>0</v>
          </cell>
          <cell r="O2974">
            <v>0</v>
          </cell>
          <cell r="P2974">
            <v>0</v>
          </cell>
        </row>
        <row r="2975">
          <cell r="M2975">
            <v>13.1000003814697</v>
          </cell>
          <cell r="N2975">
            <v>0</v>
          </cell>
          <cell r="O2975">
            <v>0</v>
          </cell>
          <cell r="P2975">
            <v>0</v>
          </cell>
        </row>
        <row r="2976">
          <cell r="M2976">
            <v>13.1000003814697</v>
          </cell>
          <cell r="N2976">
            <v>0</v>
          </cell>
          <cell r="O2976">
            <v>0</v>
          </cell>
          <cell r="P2976">
            <v>0</v>
          </cell>
        </row>
        <row r="2977">
          <cell r="M2977">
            <v>16.799999237060501</v>
          </cell>
          <cell r="N2977">
            <v>0</v>
          </cell>
          <cell r="O2977">
            <v>0</v>
          </cell>
          <cell r="P2977">
            <v>0</v>
          </cell>
        </row>
        <row r="2978">
          <cell r="M2978">
            <v>16.799999237060501</v>
          </cell>
          <cell r="N2978">
            <v>0</v>
          </cell>
          <cell r="O2978">
            <v>0</v>
          </cell>
          <cell r="P2978">
            <v>0</v>
          </cell>
        </row>
        <row r="2979">
          <cell r="M2979">
            <v>16.799999237060501</v>
          </cell>
          <cell r="N2979">
            <v>0</v>
          </cell>
          <cell r="O2979">
            <v>0</v>
          </cell>
          <cell r="P2979">
            <v>0</v>
          </cell>
        </row>
        <row r="2980">
          <cell r="M2980">
            <v>16.799999237060501</v>
          </cell>
          <cell r="N2980">
            <v>0</v>
          </cell>
          <cell r="O2980">
            <v>0</v>
          </cell>
          <cell r="P2980">
            <v>0</v>
          </cell>
        </row>
        <row r="2981">
          <cell r="M2981">
            <v>16.799999237060501</v>
          </cell>
          <cell r="N2981">
            <v>0</v>
          </cell>
          <cell r="O2981">
            <v>0</v>
          </cell>
          <cell r="P2981">
            <v>0</v>
          </cell>
        </row>
        <row r="2982">
          <cell r="M2982">
            <v>16.799999237060501</v>
          </cell>
          <cell r="N2982">
            <v>0</v>
          </cell>
          <cell r="O2982">
            <v>0</v>
          </cell>
          <cell r="P2982">
            <v>0</v>
          </cell>
        </row>
        <row r="2983">
          <cell r="M2983">
            <v>13.1000003814697</v>
          </cell>
          <cell r="N2983">
            <v>0</v>
          </cell>
          <cell r="O2983">
            <v>0</v>
          </cell>
          <cell r="P2983">
            <v>0</v>
          </cell>
        </row>
        <row r="2984">
          <cell r="M2984">
            <v>13.1000003814697</v>
          </cell>
          <cell r="N2984">
            <v>0</v>
          </cell>
          <cell r="O2984">
            <v>0</v>
          </cell>
          <cell r="P2984">
            <v>0</v>
          </cell>
        </row>
        <row r="2985">
          <cell r="M2985">
            <v>13.1000003814697</v>
          </cell>
          <cell r="N2985">
            <v>0</v>
          </cell>
          <cell r="O2985">
            <v>0</v>
          </cell>
          <cell r="P2985">
            <v>0</v>
          </cell>
        </row>
        <row r="2986">
          <cell r="M2986">
            <v>13.1000003814697</v>
          </cell>
          <cell r="N2986">
            <v>0</v>
          </cell>
          <cell r="O2986">
            <v>0</v>
          </cell>
          <cell r="P2986">
            <v>0</v>
          </cell>
        </row>
        <row r="2987">
          <cell r="M2987">
            <v>13.1000003814697</v>
          </cell>
          <cell r="N2987">
            <v>0</v>
          </cell>
          <cell r="O2987">
            <v>0</v>
          </cell>
          <cell r="P2987">
            <v>0</v>
          </cell>
        </row>
        <row r="2988">
          <cell r="M2988">
            <v>13.1000003814697</v>
          </cell>
          <cell r="N2988">
            <v>0</v>
          </cell>
          <cell r="O2988">
            <v>0</v>
          </cell>
          <cell r="P2988">
            <v>0</v>
          </cell>
        </row>
        <row r="2989">
          <cell r="M2989">
            <v>16.799999237060501</v>
          </cell>
          <cell r="N2989">
            <v>0</v>
          </cell>
          <cell r="O2989">
            <v>0</v>
          </cell>
          <cell r="P2989">
            <v>0</v>
          </cell>
        </row>
        <row r="2990">
          <cell r="M2990">
            <v>16.799999237060501</v>
          </cell>
          <cell r="N2990">
            <v>0</v>
          </cell>
          <cell r="O2990">
            <v>0</v>
          </cell>
          <cell r="P2990">
            <v>0</v>
          </cell>
        </row>
        <row r="2991">
          <cell r="M2991">
            <v>16.799999237060501</v>
          </cell>
          <cell r="N2991">
            <v>0</v>
          </cell>
          <cell r="O2991">
            <v>0</v>
          </cell>
          <cell r="P2991">
            <v>0</v>
          </cell>
        </row>
        <row r="2992">
          <cell r="M2992">
            <v>16.799999237060501</v>
          </cell>
          <cell r="N2992">
            <v>0</v>
          </cell>
          <cell r="O2992">
            <v>0</v>
          </cell>
          <cell r="P2992">
            <v>0</v>
          </cell>
        </row>
        <row r="2993">
          <cell r="M2993">
            <v>16.799999237060501</v>
          </cell>
          <cell r="N2993">
            <v>0</v>
          </cell>
          <cell r="O2993">
            <v>0</v>
          </cell>
          <cell r="P2993">
            <v>0</v>
          </cell>
        </row>
        <row r="2994">
          <cell r="M2994">
            <v>16.799999237060501</v>
          </cell>
          <cell r="N2994">
            <v>0</v>
          </cell>
          <cell r="O2994">
            <v>0</v>
          </cell>
          <cell r="P2994">
            <v>0</v>
          </cell>
        </row>
        <row r="2995">
          <cell r="M2995">
            <v>13.1000003814697</v>
          </cell>
          <cell r="N2995">
            <v>0</v>
          </cell>
          <cell r="O2995">
            <v>0</v>
          </cell>
          <cell r="P2995">
            <v>0</v>
          </cell>
        </row>
        <row r="2996">
          <cell r="M2996">
            <v>13.1000003814697</v>
          </cell>
          <cell r="N2996">
            <v>0</v>
          </cell>
          <cell r="O2996">
            <v>0</v>
          </cell>
          <cell r="P2996">
            <v>0</v>
          </cell>
        </row>
        <row r="2997">
          <cell r="M2997">
            <v>13.1000003814697</v>
          </cell>
          <cell r="N2997">
            <v>0</v>
          </cell>
          <cell r="O2997">
            <v>0</v>
          </cell>
          <cell r="P2997">
            <v>0</v>
          </cell>
        </row>
        <row r="2998">
          <cell r="M2998">
            <v>13.1000003814697</v>
          </cell>
          <cell r="N2998">
            <v>0</v>
          </cell>
          <cell r="O2998">
            <v>0</v>
          </cell>
          <cell r="P2998">
            <v>0</v>
          </cell>
        </row>
        <row r="2999">
          <cell r="M2999">
            <v>13.1000003814697</v>
          </cell>
          <cell r="N2999">
            <v>0</v>
          </cell>
          <cell r="O2999">
            <v>0</v>
          </cell>
          <cell r="P2999">
            <v>0</v>
          </cell>
        </row>
        <row r="3000">
          <cell r="M3000">
            <v>13.1000003814697</v>
          </cell>
          <cell r="N3000">
            <v>0</v>
          </cell>
          <cell r="O3000">
            <v>0</v>
          </cell>
          <cell r="P3000">
            <v>0</v>
          </cell>
        </row>
        <row r="3001">
          <cell r="M3001">
            <v>16.799999237060501</v>
          </cell>
          <cell r="N3001">
            <v>0</v>
          </cell>
          <cell r="O3001">
            <v>0</v>
          </cell>
          <cell r="P3001">
            <v>0</v>
          </cell>
        </row>
        <row r="3002">
          <cell r="M3002">
            <v>16.799999237060501</v>
          </cell>
          <cell r="N3002">
            <v>0</v>
          </cell>
          <cell r="O3002">
            <v>0</v>
          </cell>
          <cell r="P3002">
            <v>0</v>
          </cell>
        </row>
        <row r="3003">
          <cell r="M3003">
            <v>0</v>
          </cell>
          <cell r="N3003">
            <v>0</v>
          </cell>
          <cell r="O3003">
            <v>0</v>
          </cell>
          <cell r="P3003">
            <v>0</v>
          </cell>
        </row>
        <row r="3004">
          <cell r="M3004">
            <v>0</v>
          </cell>
          <cell r="N3004">
            <v>0</v>
          </cell>
          <cell r="O3004">
            <v>0</v>
          </cell>
          <cell r="P3004">
            <v>0</v>
          </cell>
        </row>
        <row r="3005">
          <cell r="M3005">
            <v>0</v>
          </cell>
          <cell r="N3005">
            <v>0</v>
          </cell>
          <cell r="O3005">
            <v>0</v>
          </cell>
          <cell r="P3005">
            <v>0</v>
          </cell>
        </row>
        <row r="3006">
          <cell r="M3006">
            <v>0</v>
          </cell>
          <cell r="N3006">
            <v>0</v>
          </cell>
          <cell r="O3006">
            <v>0</v>
          </cell>
          <cell r="P3006">
            <v>0</v>
          </cell>
        </row>
        <row r="3007">
          <cell r="M3007">
            <v>0</v>
          </cell>
          <cell r="N3007">
            <v>0</v>
          </cell>
          <cell r="O3007">
            <v>0</v>
          </cell>
          <cell r="P3007">
            <v>0</v>
          </cell>
        </row>
        <row r="3008">
          <cell r="M3008">
            <v>0</v>
          </cell>
          <cell r="N3008">
            <v>0</v>
          </cell>
          <cell r="O3008">
            <v>0</v>
          </cell>
          <cell r="P3008">
            <v>0</v>
          </cell>
        </row>
        <row r="3009">
          <cell r="M3009">
            <v>0</v>
          </cell>
          <cell r="N3009">
            <v>0</v>
          </cell>
          <cell r="O3009">
            <v>0</v>
          </cell>
          <cell r="P3009">
            <v>0</v>
          </cell>
        </row>
        <row r="3010">
          <cell r="M3010">
            <v>0</v>
          </cell>
          <cell r="N3010">
            <v>0</v>
          </cell>
          <cell r="O3010">
            <v>0</v>
          </cell>
          <cell r="P3010">
            <v>0</v>
          </cell>
        </row>
        <row r="3011">
          <cell r="M3011">
            <v>0</v>
          </cell>
          <cell r="N3011">
            <v>0</v>
          </cell>
          <cell r="O3011">
            <v>0</v>
          </cell>
          <cell r="P3011">
            <v>0</v>
          </cell>
        </row>
        <row r="3012">
          <cell r="M3012">
            <v>0</v>
          </cell>
          <cell r="N3012">
            <v>0</v>
          </cell>
          <cell r="O3012">
            <v>0</v>
          </cell>
          <cell r="P3012">
            <v>0</v>
          </cell>
        </row>
        <row r="3013">
          <cell r="M3013">
            <v>0</v>
          </cell>
          <cell r="N3013">
            <v>0</v>
          </cell>
          <cell r="O3013">
            <v>0</v>
          </cell>
          <cell r="P3013">
            <v>0</v>
          </cell>
        </row>
        <row r="3014">
          <cell r="M3014">
            <v>0</v>
          </cell>
          <cell r="N3014">
            <v>0</v>
          </cell>
          <cell r="O3014">
            <v>0</v>
          </cell>
          <cell r="P3014">
            <v>0</v>
          </cell>
        </row>
        <row r="3015">
          <cell r="M3015">
            <v>0</v>
          </cell>
          <cell r="N3015">
            <v>0</v>
          </cell>
          <cell r="O3015">
            <v>0</v>
          </cell>
          <cell r="P3015">
            <v>0</v>
          </cell>
        </row>
        <row r="3016">
          <cell r="M3016">
            <v>0</v>
          </cell>
          <cell r="N3016">
            <v>0</v>
          </cell>
          <cell r="O3016">
            <v>0</v>
          </cell>
          <cell r="P3016">
            <v>0</v>
          </cell>
        </row>
        <row r="3017">
          <cell r="M3017">
            <v>0</v>
          </cell>
          <cell r="N3017">
            <v>0</v>
          </cell>
          <cell r="O3017">
            <v>0</v>
          </cell>
          <cell r="P3017">
            <v>0</v>
          </cell>
        </row>
        <row r="3018">
          <cell r="M3018">
            <v>0</v>
          </cell>
          <cell r="N3018">
            <v>0</v>
          </cell>
          <cell r="O3018">
            <v>0</v>
          </cell>
          <cell r="P3018">
            <v>0</v>
          </cell>
        </row>
        <row r="3019">
          <cell r="M3019">
            <v>0</v>
          </cell>
          <cell r="N3019">
            <v>0</v>
          </cell>
          <cell r="O3019">
            <v>0</v>
          </cell>
          <cell r="P3019">
            <v>0</v>
          </cell>
        </row>
        <row r="3020">
          <cell r="M3020">
            <v>0</v>
          </cell>
          <cell r="N3020">
            <v>0</v>
          </cell>
          <cell r="O3020">
            <v>0</v>
          </cell>
          <cell r="P3020">
            <v>0</v>
          </cell>
        </row>
        <row r="3021">
          <cell r="M3021">
            <v>0</v>
          </cell>
          <cell r="N3021">
            <v>0</v>
          </cell>
          <cell r="O3021">
            <v>0</v>
          </cell>
          <cell r="P3021">
            <v>0</v>
          </cell>
        </row>
        <row r="3022">
          <cell r="M3022">
            <v>0</v>
          </cell>
          <cell r="N3022">
            <v>0</v>
          </cell>
          <cell r="O3022">
            <v>0</v>
          </cell>
          <cell r="P3022">
            <v>0</v>
          </cell>
        </row>
        <row r="3023">
          <cell r="M3023">
            <v>0</v>
          </cell>
          <cell r="N3023">
            <v>0</v>
          </cell>
          <cell r="O3023">
            <v>0</v>
          </cell>
          <cell r="P3023">
            <v>0</v>
          </cell>
        </row>
        <row r="3024">
          <cell r="M3024">
            <v>0</v>
          </cell>
          <cell r="N3024">
            <v>0</v>
          </cell>
          <cell r="O3024">
            <v>0</v>
          </cell>
          <cell r="P3024">
            <v>0</v>
          </cell>
        </row>
        <row r="3025">
          <cell r="M3025">
            <v>0</v>
          </cell>
          <cell r="N3025">
            <v>0</v>
          </cell>
          <cell r="O3025">
            <v>0</v>
          </cell>
          <cell r="P3025">
            <v>0</v>
          </cell>
        </row>
        <row r="3026">
          <cell r="M3026">
            <v>0</v>
          </cell>
          <cell r="N3026">
            <v>0</v>
          </cell>
          <cell r="O3026">
            <v>0</v>
          </cell>
          <cell r="P3026">
            <v>0</v>
          </cell>
        </row>
        <row r="3027">
          <cell r="M3027">
            <v>0</v>
          </cell>
          <cell r="N3027">
            <v>0</v>
          </cell>
          <cell r="O3027">
            <v>0</v>
          </cell>
          <cell r="P3027">
            <v>0</v>
          </cell>
        </row>
        <row r="3028">
          <cell r="M3028">
            <v>0</v>
          </cell>
          <cell r="N3028">
            <v>0</v>
          </cell>
          <cell r="O3028">
            <v>0</v>
          </cell>
          <cell r="P3028">
            <v>0</v>
          </cell>
        </row>
        <row r="3029">
          <cell r="M3029">
            <v>0</v>
          </cell>
          <cell r="N3029">
            <v>0</v>
          </cell>
          <cell r="O3029">
            <v>0</v>
          </cell>
          <cell r="P3029">
            <v>0</v>
          </cell>
        </row>
        <row r="3030">
          <cell r="M3030">
            <v>0</v>
          </cell>
          <cell r="N3030">
            <v>0</v>
          </cell>
          <cell r="O3030">
            <v>0</v>
          </cell>
          <cell r="P3030">
            <v>0</v>
          </cell>
        </row>
        <row r="3031">
          <cell r="M3031">
            <v>0</v>
          </cell>
          <cell r="N3031">
            <v>0</v>
          </cell>
          <cell r="O3031">
            <v>0</v>
          </cell>
          <cell r="P3031">
            <v>0</v>
          </cell>
        </row>
        <row r="3032">
          <cell r="M3032">
            <v>0</v>
          </cell>
          <cell r="N3032">
            <v>0</v>
          </cell>
          <cell r="O3032">
            <v>0</v>
          </cell>
          <cell r="P3032">
            <v>0</v>
          </cell>
        </row>
        <row r="3033">
          <cell r="M3033">
            <v>0</v>
          </cell>
          <cell r="N3033">
            <v>0</v>
          </cell>
          <cell r="O3033">
            <v>0</v>
          </cell>
          <cell r="P3033">
            <v>0</v>
          </cell>
        </row>
        <row r="3034">
          <cell r="M3034">
            <v>0</v>
          </cell>
          <cell r="N3034">
            <v>0</v>
          </cell>
          <cell r="O3034">
            <v>0</v>
          </cell>
          <cell r="P3034">
            <v>0</v>
          </cell>
        </row>
        <row r="3035">
          <cell r="M3035">
            <v>0</v>
          </cell>
          <cell r="N3035">
            <v>0</v>
          </cell>
          <cell r="O3035">
            <v>0</v>
          </cell>
          <cell r="P3035">
            <v>0</v>
          </cell>
        </row>
        <row r="3036">
          <cell r="M3036">
            <v>0</v>
          </cell>
          <cell r="N3036">
            <v>0</v>
          </cell>
          <cell r="O3036">
            <v>0</v>
          </cell>
          <cell r="P3036">
            <v>0</v>
          </cell>
        </row>
        <row r="3037">
          <cell r="M3037">
            <v>0</v>
          </cell>
          <cell r="N3037">
            <v>0</v>
          </cell>
          <cell r="O3037">
            <v>0</v>
          </cell>
          <cell r="P3037">
            <v>0</v>
          </cell>
        </row>
        <row r="3038">
          <cell r="M3038">
            <v>0</v>
          </cell>
          <cell r="N3038">
            <v>0</v>
          </cell>
          <cell r="O3038">
            <v>0</v>
          </cell>
          <cell r="P3038">
            <v>0</v>
          </cell>
        </row>
        <row r="3039">
          <cell r="M3039">
            <v>0</v>
          </cell>
          <cell r="N3039">
            <v>0</v>
          </cell>
          <cell r="O3039">
            <v>0</v>
          </cell>
          <cell r="P3039">
            <v>0</v>
          </cell>
        </row>
        <row r="3040">
          <cell r="M3040">
            <v>0</v>
          </cell>
          <cell r="N3040">
            <v>0</v>
          </cell>
          <cell r="O3040">
            <v>0</v>
          </cell>
          <cell r="P3040">
            <v>0</v>
          </cell>
        </row>
        <row r="3041">
          <cell r="M3041">
            <v>0</v>
          </cell>
          <cell r="N3041">
            <v>0</v>
          </cell>
          <cell r="O3041">
            <v>0</v>
          </cell>
          <cell r="P3041">
            <v>0</v>
          </cell>
        </row>
        <row r="3042">
          <cell r="M3042">
            <v>0</v>
          </cell>
          <cell r="N3042">
            <v>0</v>
          </cell>
          <cell r="O3042">
            <v>0</v>
          </cell>
          <cell r="P3042">
            <v>0</v>
          </cell>
        </row>
        <row r="3043">
          <cell r="M3043">
            <v>0</v>
          </cell>
          <cell r="N3043">
            <v>0</v>
          </cell>
          <cell r="O3043">
            <v>0</v>
          </cell>
          <cell r="P3043">
            <v>0</v>
          </cell>
        </row>
        <row r="3044">
          <cell r="M3044">
            <v>0</v>
          </cell>
          <cell r="N3044">
            <v>0</v>
          </cell>
          <cell r="O3044">
            <v>0</v>
          </cell>
          <cell r="P3044">
            <v>0</v>
          </cell>
        </row>
        <row r="3045">
          <cell r="M3045">
            <v>0</v>
          </cell>
          <cell r="N3045">
            <v>0</v>
          </cell>
          <cell r="O3045">
            <v>0</v>
          </cell>
          <cell r="P3045">
            <v>0</v>
          </cell>
        </row>
        <row r="3046">
          <cell r="M3046">
            <v>0</v>
          </cell>
          <cell r="N3046">
            <v>0</v>
          </cell>
          <cell r="O3046">
            <v>0</v>
          </cell>
          <cell r="P3046">
            <v>0</v>
          </cell>
        </row>
        <row r="3047">
          <cell r="M3047">
            <v>0</v>
          </cell>
          <cell r="N3047">
            <v>0</v>
          </cell>
          <cell r="O3047">
            <v>0</v>
          </cell>
          <cell r="P3047">
            <v>0</v>
          </cell>
        </row>
        <row r="3048">
          <cell r="M3048">
            <v>0</v>
          </cell>
          <cell r="N3048">
            <v>0</v>
          </cell>
          <cell r="O3048">
            <v>0</v>
          </cell>
          <cell r="P3048">
            <v>0</v>
          </cell>
        </row>
        <row r="3049">
          <cell r="M3049">
            <v>0</v>
          </cell>
          <cell r="N3049">
            <v>0</v>
          </cell>
          <cell r="O3049">
            <v>0</v>
          </cell>
          <cell r="P3049">
            <v>0</v>
          </cell>
        </row>
        <row r="3050">
          <cell r="M3050">
            <v>0</v>
          </cell>
          <cell r="N3050">
            <v>0</v>
          </cell>
          <cell r="O3050">
            <v>0</v>
          </cell>
          <cell r="P3050">
            <v>0</v>
          </cell>
        </row>
        <row r="3051">
          <cell r="M3051">
            <v>0</v>
          </cell>
          <cell r="N3051">
            <v>0</v>
          </cell>
          <cell r="O3051">
            <v>0</v>
          </cell>
          <cell r="P3051">
            <v>0</v>
          </cell>
        </row>
        <row r="3052">
          <cell r="M3052">
            <v>0</v>
          </cell>
          <cell r="N3052">
            <v>0</v>
          </cell>
          <cell r="O3052">
            <v>0</v>
          </cell>
          <cell r="P3052">
            <v>0</v>
          </cell>
        </row>
        <row r="3053">
          <cell r="M3053">
            <v>0</v>
          </cell>
          <cell r="N3053">
            <v>0</v>
          </cell>
          <cell r="O3053">
            <v>0</v>
          </cell>
          <cell r="P3053">
            <v>0</v>
          </cell>
        </row>
        <row r="3054">
          <cell r="M3054">
            <v>0</v>
          </cell>
          <cell r="N3054">
            <v>0</v>
          </cell>
          <cell r="O3054">
            <v>0</v>
          </cell>
          <cell r="P3054">
            <v>0</v>
          </cell>
        </row>
        <row r="3055">
          <cell r="M3055">
            <v>0</v>
          </cell>
          <cell r="N3055">
            <v>0</v>
          </cell>
          <cell r="O3055">
            <v>0</v>
          </cell>
          <cell r="P3055">
            <v>0</v>
          </cell>
        </row>
        <row r="3056">
          <cell r="M3056">
            <v>0</v>
          </cell>
          <cell r="N3056">
            <v>0</v>
          </cell>
          <cell r="O3056">
            <v>0</v>
          </cell>
          <cell r="P3056">
            <v>0</v>
          </cell>
        </row>
        <row r="3057">
          <cell r="M3057">
            <v>0</v>
          </cell>
          <cell r="N3057">
            <v>0</v>
          </cell>
          <cell r="O3057">
            <v>0</v>
          </cell>
          <cell r="P3057">
            <v>0</v>
          </cell>
        </row>
        <row r="3058">
          <cell r="M3058">
            <v>0</v>
          </cell>
          <cell r="N3058">
            <v>0</v>
          </cell>
          <cell r="O3058">
            <v>0</v>
          </cell>
          <cell r="P3058">
            <v>0</v>
          </cell>
        </row>
        <row r="3059">
          <cell r="M3059">
            <v>0</v>
          </cell>
          <cell r="N3059">
            <v>0</v>
          </cell>
          <cell r="O3059">
            <v>0</v>
          </cell>
          <cell r="P3059">
            <v>0</v>
          </cell>
        </row>
        <row r="3060">
          <cell r="M3060">
            <v>0</v>
          </cell>
          <cell r="N3060">
            <v>0</v>
          </cell>
          <cell r="O3060">
            <v>0</v>
          </cell>
          <cell r="P3060">
            <v>0</v>
          </cell>
        </row>
        <row r="3061">
          <cell r="M3061">
            <v>0</v>
          </cell>
          <cell r="N3061">
            <v>0</v>
          </cell>
          <cell r="O3061">
            <v>0</v>
          </cell>
          <cell r="P3061">
            <v>0</v>
          </cell>
        </row>
        <row r="3062">
          <cell r="M3062">
            <v>0</v>
          </cell>
          <cell r="N3062">
            <v>0</v>
          </cell>
          <cell r="O3062">
            <v>0</v>
          </cell>
          <cell r="P3062">
            <v>0</v>
          </cell>
        </row>
        <row r="3063">
          <cell r="M3063">
            <v>0</v>
          </cell>
          <cell r="N3063">
            <v>0</v>
          </cell>
          <cell r="O3063">
            <v>0</v>
          </cell>
          <cell r="P3063">
            <v>0</v>
          </cell>
        </row>
        <row r="3064">
          <cell r="M3064">
            <v>0</v>
          </cell>
          <cell r="N3064">
            <v>0</v>
          </cell>
          <cell r="O3064">
            <v>0</v>
          </cell>
          <cell r="P3064">
            <v>0</v>
          </cell>
        </row>
        <row r="3065">
          <cell r="M3065">
            <v>0</v>
          </cell>
          <cell r="N3065">
            <v>0</v>
          </cell>
          <cell r="O3065">
            <v>0</v>
          </cell>
          <cell r="P3065">
            <v>0</v>
          </cell>
        </row>
        <row r="3066">
          <cell r="M3066">
            <v>0</v>
          </cell>
          <cell r="N3066">
            <v>0</v>
          </cell>
          <cell r="O3066">
            <v>0</v>
          </cell>
          <cell r="P3066">
            <v>0</v>
          </cell>
        </row>
        <row r="3067">
          <cell r="M3067">
            <v>0</v>
          </cell>
          <cell r="N3067">
            <v>0</v>
          </cell>
          <cell r="O3067">
            <v>0</v>
          </cell>
          <cell r="P3067">
            <v>0</v>
          </cell>
        </row>
        <row r="3068">
          <cell r="M3068">
            <v>0</v>
          </cell>
          <cell r="N3068">
            <v>0</v>
          </cell>
          <cell r="O3068">
            <v>0</v>
          </cell>
          <cell r="P3068">
            <v>0</v>
          </cell>
        </row>
        <row r="3069">
          <cell r="M3069">
            <v>0</v>
          </cell>
          <cell r="N3069">
            <v>0</v>
          </cell>
          <cell r="O3069">
            <v>0</v>
          </cell>
          <cell r="P3069">
            <v>0</v>
          </cell>
        </row>
        <row r="3070">
          <cell r="M3070">
            <v>0</v>
          </cell>
          <cell r="N3070">
            <v>0</v>
          </cell>
          <cell r="O3070">
            <v>0</v>
          </cell>
          <cell r="P3070">
            <v>0</v>
          </cell>
        </row>
        <row r="3071">
          <cell r="M3071">
            <v>0</v>
          </cell>
          <cell r="N3071">
            <v>0</v>
          </cell>
          <cell r="O3071">
            <v>0</v>
          </cell>
          <cell r="P3071">
            <v>0</v>
          </cell>
        </row>
        <row r="3072">
          <cell r="M3072">
            <v>0</v>
          </cell>
          <cell r="N3072">
            <v>0</v>
          </cell>
          <cell r="O3072">
            <v>0</v>
          </cell>
          <cell r="P3072">
            <v>0</v>
          </cell>
        </row>
        <row r="3073">
          <cell r="M3073">
            <v>0</v>
          </cell>
          <cell r="N3073">
            <v>0</v>
          </cell>
          <cell r="O3073">
            <v>0</v>
          </cell>
          <cell r="P3073">
            <v>0</v>
          </cell>
        </row>
        <row r="3074">
          <cell r="M3074">
            <v>0</v>
          </cell>
          <cell r="N3074">
            <v>0</v>
          </cell>
          <cell r="O3074">
            <v>0</v>
          </cell>
          <cell r="P3074">
            <v>0</v>
          </cell>
        </row>
        <row r="3075">
          <cell r="M3075">
            <v>17.299999237060501</v>
          </cell>
          <cell r="N3075">
            <v>0</v>
          </cell>
          <cell r="O3075">
            <v>0</v>
          </cell>
          <cell r="P3075">
            <v>0</v>
          </cell>
        </row>
        <row r="3076">
          <cell r="M3076">
            <v>17.299999237060501</v>
          </cell>
          <cell r="N3076">
            <v>0</v>
          </cell>
          <cell r="O3076">
            <v>0</v>
          </cell>
          <cell r="P3076">
            <v>0</v>
          </cell>
        </row>
        <row r="3077">
          <cell r="M3077">
            <v>17.299999237060501</v>
          </cell>
          <cell r="N3077">
            <v>138859.15625</v>
          </cell>
          <cell r="O3077">
            <v>110055.46875</v>
          </cell>
          <cell r="P3077">
            <v>6526.78662109375</v>
          </cell>
        </row>
        <row r="3078">
          <cell r="M3078">
            <v>17.299999237060501</v>
          </cell>
          <cell r="N3078">
            <v>0</v>
          </cell>
          <cell r="O3078">
            <v>0</v>
          </cell>
          <cell r="P3078">
            <v>0</v>
          </cell>
        </row>
        <row r="3079">
          <cell r="M3079">
            <v>13.1000003814697</v>
          </cell>
          <cell r="N3079">
            <v>0</v>
          </cell>
          <cell r="O3079">
            <v>0</v>
          </cell>
          <cell r="P3079">
            <v>0</v>
          </cell>
        </row>
        <row r="3080">
          <cell r="M3080">
            <v>13.1000003814697</v>
          </cell>
          <cell r="N3080">
            <v>0</v>
          </cell>
          <cell r="O3080">
            <v>0</v>
          </cell>
          <cell r="P3080">
            <v>0</v>
          </cell>
        </row>
        <row r="3081">
          <cell r="M3081">
            <v>13.1000003814697</v>
          </cell>
          <cell r="N3081">
            <v>0</v>
          </cell>
          <cell r="O3081">
            <v>0</v>
          </cell>
          <cell r="P3081">
            <v>0</v>
          </cell>
        </row>
        <row r="3082">
          <cell r="M3082">
            <v>13.1000003814697</v>
          </cell>
          <cell r="N3082">
            <v>0</v>
          </cell>
          <cell r="O3082">
            <v>0</v>
          </cell>
          <cell r="P3082">
            <v>0</v>
          </cell>
        </row>
        <row r="3083">
          <cell r="M3083">
            <v>13.1000003814697</v>
          </cell>
          <cell r="N3083">
            <v>0</v>
          </cell>
          <cell r="O3083">
            <v>0</v>
          </cell>
          <cell r="P3083">
            <v>0</v>
          </cell>
        </row>
        <row r="3084">
          <cell r="M3084">
            <v>13.1000003814697</v>
          </cell>
          <cell r="N3084">
            <v>0</v>
          </cell>
          <cell r="O3084">
            <v>0</v>
          </cell>
          <cell r="P3084">
            <v>0</v>
          </cell>
        </row>
        <row r="3085">
          <cell r="M3085">
            <v>16.799999237060501</v>
          </cell>
          <cell r="N3085">
            <v>0</v>
          </cell>
          <cell r="O3085">
            <v>0</v>
          </cell>
          <cell r="P3085">
            <v>0</v>
          </cell>
        </row>
        <row r="3086">
          <cell r="M3086">
            <v>16.799999237060501</v>
          </cell>
          <cell r="N3086">
            <v>0</v>
          </cell>
          <cell r="O3086">
            <v>0</v>
          </cell>
          <cell r="P3086">
            <v>0</v>
          </cell>
        </row>
        <row r="3087">
          <cell r="M3087">
            <v>16.799999237060501</v>
          </cell>
          <cell r="N3087">
            <v>0</v>
          </cell>
          <cell r="O3087">
            <v>0</v>
          </cell>
          <cell r="P3087">
            <v>0</v>
          </cell>
        </row>
        <row r="3088">
          <cell r="M3088">
            <v>16.799999237060501</v>
          </cell>
          <cell r="N3088">
            <v>0</v>
          </cell>
          <cell r="O3088">
            <v>0</v>
          </cell>
          <cell r="P3088">
            <v>0</v>
          </cell>
        </row>
        <row r="3089">
          <cell r="M3089">
            <v>16.799999237060501</v>
          </cell>
          <cell r="N3089">
            <v>0</v>
          </cell>
          <cell r="O3089">
            <v>0</v>
          </cell>
          <cell r="P3089">
            <v>0</v>
          </cell>
        </row>
        <row r="3090">
          <cell r="M3090">
            <v>16.799999237060501</v>
          </cell>
          <cell r="N3090">
            <v>0</v>
          </cell>
          <cell r="O3090">
            <v>0</v>
          </cell>
          <cell r="P3090">
            <v>0</v>
          </cell>
        </row>
        <row r="3091">
          <cell r="M3091">
            <v>13.1000003814697</v>
          </cell>
          <cell r="N3091">
            <v>0</v>
          </cell>
          <cell r="O3091">
            <v>0</v>
          </cell>
          <cell r="P3091">
            <v>0</v>
          </cell>
        </row>
        <row r="3092">
          <cell r="M3092">
            <v>13.1000003814697</v>
          </cell>
          <cell r="N3092">
            <v>0</v>
          </cell>
          <cell r="O3092">
            <v>0</v>
          </cell>
          <cell r="P3092">
            <v>0</v>
          </cell>
        </row>
        <row r="3093">
          <cell r="M3093">
            <v>13.1000003814697</v>
          </cell>
          <cell r="N3093">
            <v>0</v>
          </cell>
          <cell r="O3093">
            <v>0</v>
          </cell>
          <cell r="P3093">
            <v>0</v>
          </cell>
        </row>
        <row r="3094">
          <cell r="M3094">
            <v>13.1000003814697</v>
          </cell>
          <cell r="N3094">
            <v>0</v>
          </cell>
          <cell r="O3094">
            <v>0</v>
          </cell>
          <cell r="P3094">
            <v>0</v>
          </cell>
        </row>
        <row r="3095">
          <cell r="M3095">
            <v>13.1000003814697</v>
          </cell>
          <cell r="N3095">
            <v>0</v>
          </cell>
          <cell r="O3095">
            <v>0</v>
          </cell>
          <cell r="P3095">
            <v>0</v>
          </cell>
        </row>
        <row r="3096">
          <cell r="M3096">
            <v>13.1000003814697</v>
          </cell>
          <cell r="N3096">
            <v>0</v>
          </cell>
          <cell r="O3096">
            <v>0</v>
          </cell>
          <cell r="P3096">
            <v>0</v>
          </cell>
        </row>
        <row r="3097">
          <cell r="M3097">
            <v>16.799999237060501</v>
          </cell>
          <cell r="N3097">
            <v>0</v>
          </cell>
          <cell r="O3097">
            <v>0</v>
          </cell>
          <cell r="P3097">
            <v>0</v>
          </cell>
        </row>
        <row r="3098">
          <cell r="M3098">
            <v>16.799999237060501</v>
          </cell>
          <cell r="N3098">
            <v>0</v>
          </cell>
          <cell r="O3098">
            <v>0</v>
          </cell>
          <cell r="P3098">
            <v>0</v>
          </cell>
        </row>
        <row r="3099">
          <cell r="M3099">
            <v>16.799999237060501</v>
          </cell>
          <cell r="N3099">
            <v>0</v>
          </cell>
          <cell r="O3099">
            <v>0</v>
          </cell>
          <cell r="P3099">
            <v>0</v>
          </cell>
        </row>
        <row r="3100">
          <cell r="M3100">
            <v>16.799999237060501</v>
          </cell>
          <cell r="N3100">
            <v>0</v>
          </cell>
          <cell r="O3100">
            <v>0</v>
          </cell>
          <cell r="P3100">
            <v>0</v>
          </cell>
        </row>
        <row r="3101">
          <cell r="M3101">
            <v>16.799999237060501</v>
          </cell>
          <cell r="N3101">
            <v>0</v>
          </cell>
          <cell r="O3101">
            <v>0</v>
          </cell>
          <cell r="P3101">
            <v>0</v>
          </cell>
        </row>
        <row r="3102">
          <cell r="M3102">
            <v>16.799999237060501</v>
          </cell>
          <cell r="N3102">
            <v>0</v>
          </cell>
          <cell r="O3102">
            <v>0</v>
          </cell>
          <cell r="P3102">
            <v>0</v>
          </cell>
        </row>
        <row r="3103">
          <cell r="M3103">
            <v>13.1000003814697</v>
          </cell>
          <cell r="N3103">
            <v>0</v>
          </cell>
          <cell r="O3103">
            <v>0</v>
          </cell>
          <cell r="P3103">
            <v>0</v>
          </cell>
        </row>
        <row r="3104">
          <cell r="M3104">
            <v>13.1000003814697</v>
          </cell>
          <cell r="N3104">
            <v>0</v>
          </cell>
          <cell r="O3104">
            <v>0</v>
          </cell>
          <cell r="P3104">
            <v>0</v>
          </cell>
        </row>
        <row r="3105">
          <cell r="M3105">
            <v>13.1000003814697</v>
          </cell>
          <cell r="N3105">
            <v>0</v>
          </cell>
          <cell r="O3105">
            <v>0</v>
          </cell>
          <cell r="P3105">
            <v>0</v>
          </cell>
        </row>
        <row r="3106">
          <cell r="M3106">
            <v>13.1000003814697</v>
          </cell>
          <cell r="N3106">
            <v>0</v>
          </cell>
          <cell r="O3106">
            <v>0</v>
          </cell>
          <cell r="P3106">
            <v>0</v>
          </cell>
        </row>
        <row r="3107">
          <cell r="M3107">
            <v>13.1000003814697</v>
          </cell>
          <cell r="N3107">
            <v>0</v>
          </cell>
          <cell r="O3107">
            <v>0</v>
          </cell>
          <cell r="P3107">
            <v>0</v>
          </cell>
        </row>
        <row r="3108">
          <cell r="M3108">
            <v>13.1000003814697</v>
          </cell>
          <cell r="N3108">
            <v>0</v>
          </cell>
          <cell r="O3108">
            <v>0</v>
          </cell>
          <cell r="P3108">
            <v>0</v>
          </cell>
        </row>
        <row r="3109">
          <cell r="M3109">
            <v>16.799999237060501</v>
          </cell>
          <cell r="N3109">
            <v>0</v>
          </cell>
          <cell r="O3109">
            <v>0</v>
          </cell>
          <cell r="P3109">
            <v>0</v>
          </cell>
        </row>
        <row r="3110">
          <cell r="M3110">
            <v>16.799999237060501</v>
          </cell>
          <cell r="N3110">
            <v>0</v>
          </cell>
          <cell r="O3110">
            <v>0</v>
          </cell>
          <cell r="P3110">
            <v>0</v>
          </cell>
        </row>
        <row r="3111">
          <cell r="M3111">
            <v>16.799999237060501</v>
          </cell>
          <cell r="N3111">
            <v>0</v>
          </cell>
          <cell r="O3111">
            <v>0</v>
          </cell>
          <cell r="P3111">
            <v>0</v>
          </cell>
        </row>
        <row r="3112">
          <cell r="M3112">
            <v>16.799999237060501</v>
          </cell>
          <cell r="N3112">
            <v>0</v>
          </cell>
          <cell r="O3112">
            <v>0</v>
          </cell>
          <cell r="P3112">
            <v>0</v>
          </cell>
        </row>
        <row r="3113">
          <cell r="M3113">
            <v>16.799999237060501</v>
          </cell>
          <cell r="N3113">
            <v>0</v>
          </cell>
          <cell r="O3113">
            <v>0</v>
          </cell>
          <cell r="P3113">
            <v>0</v>
          </cell>
        </row>
        <row r="3114">
          <cell r="M3114">
            <v>16.799999237060501</v>
          </cell>
          <cell r="N3114">
            <v>0</v>
          </cell>
          <cell r="O3114">
            <v>0</v>
          </cell>
          <cell r="P3114">
            <v>0</v>
          </cell>
        </row>
        <row r="3115">
          <cell r="M3115">
            <v>13.1000003814697</v>
          </cell>
          <cell r="N3115">
            <v>0</v>
          </cell>
          <cell r="O3115">
            <v>0</v>
          </cell>
          <cell r="P3115">
            <v>0</v>
          </cell>
        </row>
        <row r="3116">
          <cell r="M3116">
            <v>13.1000003814697</v>
          </cell>
          <cell r="N3116">
            <v>0</v>
          </cell>
          <cell r="O3116">
            <v>0</v>
          </cell>
          <cell r="P3116">
            <v>0</v>
          </cell>
        </row>
        <row r="3117">
          <cell r="M3117">
            <v>13.1000003814697</v>
          </cell>
          <cell r="N3117">
            <v>0</v>
          </cell>
          <cell r="O3117">
            <v>0</v>
          </cell>
          <cell r="P3117">
            <v>0</v>
          </cell>
        </row>
        <row r="3118">
          <cell r="M3118">
            <v>13.1000003814697</v>
          </cell>
          <cell r="N3118">
            <v>0</v>
          </cell>
          <cell r="O3118">
            <v>0</v>
          </cell>
          <cell r="P3118">
            <v>0</v>
          </cell>
        </row>
        <row r="3119">
          <cell r="M3119">
            <v>13.1000003814697</v>
          </cell>
          <cell r="N3119">
            <v>0</v>
          </cell>
          <cell r="O3119">
            <v>0</v>
          </cell>
          <cell r="P3119">
            <v>0</v>
          </cell>
        </row>
        <row r="3120">
          <cell r="M3120">
            <v>13.1000003814697</v>
          </cell>
          <cell r="N3120">
            <v>0</v>
          </cell>
          <cell r="O3120">
            <v>0</v>
          </cell>
          <cell r="P3120">
            <v>0</v>
          </cell>
        </row>
        <row r="3121">
          <cell r="M3121">
            <v>16.799999237060501</v>
          </cell>
          <cell r="N3121">
            <v>0</v>
          </cell>
          <cell r="O3121">
            <v>0</v>
          </cell>
          <cell r="P3121">
            <v>0</v>
          </cell>
        </row>
        <row r="3122">
          <cell r="M3122">
            <v>16.799999237060501</v>
          </cell>
          <cell r="N3122">
            <v>0</v>
          </cell>
          <cell r="O3122">
            <v>0</v>
          </cell>
          <cell r="P3122">
            <v>0</v>
          </cell>
        </row>
        <row r="3123">
          <cell r="M3123">
            <v>16.799999237060501</v>
          </cell>
          <cell r="N3123">
            <v>0</v>
          </cell>
          <cell r="O3123">
            <v>0</v>
          </cell>
          <cell r="P3123">
            <v>0</v>
          </cell>
        </row>
        <row r="3124">
          <cell r="M3124">
            <v>16.799999237060501</v>
          </cell>
          <cell r="N3124">
            <v>0</v>
          </cell>
          <cell r="O3124">
            <v>0</v>
          </cell>
          <cell r="P3124">
            <v>0</v>
          </cell>
        </row>
        <row r="3125">
          <cell r="M3125">
            <v>16.799999237060501</v>
          </cell>
          <cell r="N3125">
            <v>0</v>
          </cell>
          <cell r="O3125">
            <v>0</v>
          </cell>
          <cell r="P3125">
            <v>0</v>
          </cell>
        </row>
        <row r="3126">
          <cell r="M3126">
            <v>16.799999237060501</v>
          </cell>
          <cell r="N3126">
            <v>0</v>
          </cell>
          <cell r="O3126">
            <v>0</v>
          </cell>
          <cell r="P3126">
            <v>0</v>
          </cell>
        </row>
        <row r="3127">
          <cell r="M3127">
            <v>13.1000003814697</v>
          </cell>
          <cell r="N3127">
            <v>0</v>
          </cell>
          <cell r="O3127">
            <v>0</v>
          </cell>
          <cell r="P3127">
            <v>0</v>
          </cell>
        </row>
        <row r="3128">
          <cell r="M3128">
            <v>13.1000003814697</v>
          </cell>
          <cell r="N3128">
            <v>0</v>
          </cell>
          <cell r="O3128">
            <v>0</v>
          </cell>
          <cell r="P3128">
            <v>0</v>
          </cell>
        </row>
        <row r="3129">
          <cell r="M3129">
            <v>13.1000003814697</v>
          </cell>
          <cell r="N3129">
            <v>0</v>
          </cell>
          <cell r="O3129">
            <v>0</v>
          </cell>
          <cell r="P3129">
            <v>0</v>
          </cell>
        </row>
        <row r="3130">
          <cell r="M3130">
            <v>13.1000003814697</v>
          </cell>
          <cell r="N3130">
            <v>0</v>
          </cell>
          <cell r="O3130">
            <v>0</v>
          </cell>
          <cell r="P3130">
            <v>0</v>
          </cell>
        </row>
        <row r="3131">
          <cell r="M3131">
            <v>13.1000003814697</v>
          </cell>
          <cell r="N3131">
            <v>0</v>
          </cell>
          <cell r="O3131">
            <v>0</v>
          </cell>
          <cell r="P3131">
            <v>0</v>
          </cell>
        </row>
        <row r="3132">
          <cell r="M3132">
            <v>13.1000003814697</v>
          </cell>
          <cell r="N3132">
            <v>0</v>
          </cell>
          <cell r="O3132">
            <v>0</v>
          </cell>
          <cell r="P3132">
            <v>0</v>
          </cell>
        </row>
        <row r="3133">
          <cell r="M3133">
            <v>16.799999237060501</v>
          </cell>
          <cell r="N3133">
            <v>0</v>
          </cell>
          <cell r="O3133">
            <v>0</v>
          </cell>
          <cell r="P3133">
            <v>0</v>
          </cell>
        </row>
        <row r="3134">
          <cell r="M3134">
            <v>16.799999237060501</v>
          </cell>
          <cell r="N3134">
            <v>0</v>
          </cell>
          <cell r="O3134">
            <v>0</v>
          </cell>
          <cell r="P3134">
            <v>0</v>
          </cell>
        </row>
        <row r="3135">
          <cell r="M3135">
            <v>16.799999237060501</v>
          </cell>
          <cell r="N3135">
            <v>0</v>
          </cell>
          <cell r="O3135">
            <v>0</v>
          </cell>
          <cell r="P3135">
            <v>0</v>
          </cell>
        </row>
        <row r="3136">
          <cell r="M3136">
            <v>16.799999237060501</v>
          </cell>
          <cell r="N3136">
            <v>0</v>
          </cell>
          <cell r="O3136">
            <v>0</v>
          </cell>
          <cell r="P3136">
            <v>0</v>
          </cell>
        </row>
        <row r="3137">
          <cell r="M3137">
            <v>16.799999237060501</v>
          </cell>
          <cell r="N3137">
            <v>0</v>
          </cell>
          <cell r="O3137">
            <v>0</v>
          </cell>
          <cell r="P3137">
            <v>0</v>
          </cell>
        </row>
        <row r="3138">
          <cell r="M3138">
            <v>16.799999237060501</v>
          </cell>
          <cell r="N3138">
            <v>0</v>
          </cell>
          <cell r="O3138">
            <v>0</v>
          </cell>
          <cell r="P3138">
            <v>0</v>
          </cell>
        </row>
        <row r="3139">
          <cell r="M3139">
            <v>13.1000003814697</v>
          </cell>
          <cell r="N3139">
            <v>0</v>
          </cell>
          <cell r="O3139">
            <v>0</v>
          </cell>
          <cell r="P3139">
            <v>0</v>
          </cell>
        </row>
        <row r="3140">
          <cell r="M3140">
            <v>13.1000003814697</v>
          </cell>
          <cell r="N3140">
            <v>0</v>
          </cell>
          <cell r="O3140">
            <v>0</v>
          </cell>
          <cell r="P3140">
            <v>0</v>
          </cell>
        </row>
        <row r="3141">
          <cell r="M3141">
            <v>13.1000003814697</v>
          </cell>
          <cell r="N3141">
            <v>0</v>
          </cell>
          <cell r="O3141">
            <v>0</v>
          </cell>
          <cell r="P3141">
            <v>0</v>
          </cell>
        </row>
        <row r="3142">
          <cell r="M3142">
            <v>13.1000003814697</v>
          </cell>
          <cell r="N3142">
            <v>0</v>
          </cell>
          <cell r="O3142">
            <v>0</v>
          </cell>
          <cell r="P3142">
            <v>0</v>
          </cell>
        </row>
        <row r="3143">
          <cell r="M3143">
            <v>13.1000003814697</v>
          </cell>
          <cell r="N3143">
            <v>0</v>
          </cell>
          <cell r="O3143">
            <v>0</v>
          </cell>
          <cell r="P3143">
            <v>0</v>
          </cell>
        </row>
        <row r="3144">
          <cell r="M3144">
            <v>13.1000003814697</v>
          </cell>
          <cell r="N3144">
            <v>0</v>
          </cell>
          <cell r="O3144">
            <v>0</v>
          </cell>
          <cell r="P3144">
            <v>0</v>
          </cell>
        </row>
        <row r="3145">
          <cell r="M3145">
            <v>16.799999237060501</v>
          </cell>
          <cell r="N3145">
            <v>0</v>
          </cell>
          <cell r="O3145">
            <v>0</v>
          </cell>
          <cell r="P3145">
            <v>0</v>
          </cell>
        </row>
        <row r="3146">
          <cell r="M3146">
            <v>16.799999237060501</v>
          </cell>
          <cell r="N3146">
            <v>0</v>
          </cell>
          <cell r="O3146">
            <v>0</v>
          </cell>
          <cell r="P3146">
            <v>0</v>
          </cell>
        </row>
        <row r="3147">
          <cell r="M3147">
            <v>16.799999237060501</v>
          </cell>
          <cell r="N3147">
            <v>0</v>
          </cell>
          <cell r="O3147">
            <v>0</v>
          </cell>
          <cell r="P3147">
            <v>0</v>
          </cell>
        </row>
        <row r="3148">
          <cell r="M3148">
            <v>16.799999237060501</v>
          </cell>
          <cell r="N3148">
            <v>0</v>
          </cell>
          <cell r="O3148">
            <v>0</v>
          </cell>
          <cell r="P3148">
            <v>0</v>
          </cell>
        </row>
        <row r="3149">
          <cell r="M3149">
            <v>16.799999237060501</v>
          </cell>
          <cell r="N3149">
            <v>0</v>
          </cell>
          <cell r="O3149">
            <v>0</v>
          </cell>
          <cell r="P3149">
            <v>0</v>
          </cell>
        </row>
        <row r="3150">
          <cell r="M3150">
            <v>16.799999237060501</v>
          </cell>
          <cell r="N3150">
            <v>0</v>
          </cell>
          <cell r="O3150">
            <v>0</v>
          </cell>
          <cell r="P3150">
            <v>0</v>
          </cell>
        </row>
        <row r="3151">
          <cell r="M3151">
            <v>13.1000003814697</v>
          </cell>
          <cell r="N3151">
            <v>0</v>
          </cell>
          <cell r="O3151">
            <v>0</v>
          </cell>
          <cell r="P3151">
            <v>0</v>
          </cell>
        </row>
        <row r="3152">
          <cell r="M3152">
            <v>13.1000003814697</v>
          </cell>
          <cell r="N3152">
            <v>0</v>
          </cell>
          <cell r="O3152">
            <v>0</v>
          </cell>
          <cell r="P3152">
            <v>0</v>
          </cell>
        </row>
        <row r="3153">
          <cell r="M3153">
            <v>13.1000003814697</v>
          </cell>
          <cell r="N3153">
            <v>0</v>
          </cell>
          <cell r="O3153">
            <v>0</v>
          </cell>
          <cell r="P3153">
            <v>0</v>
          </cell>
        </row>
        <row r="3154">
          <cell r="M3154">
            <v>13.1000003814697</v>
          </cell>
          <cell r="N3154">
            <v>0</v>
          </cell>
          <cell r="O3154">
            <v>0</v>
          </cell>
          <cell r="P3154">
            <v>0</v>
          </cell>
        </row>
        <row r="3155">
          <cell r="M3155">
            <v>13.1000003814697</v>
          </cell>
          <cell r="N3155">
            <v>0</v>
          </cell>
          <cell r="O3155">
            <v>0</v>
          </cell>
          <cell r="P3155">
            <v>0</v>
          </cell>
        </row>
        <row r="3156">
          <cell r="M3156">
            <v>13.1000003814697</v>
          </cell>
          <cell r="N3156">
            <v>0</v>
          </cell>
          <cell r="O3156">
            <v>0</v>
          </cell>
          <cell r="P3156">
            <v>0</v>
          </cell>
        </row>
        <row r="3157">
          <cell r="M3157">
            <v>16.799999237060501</v>
          </cell>
          <cell r="N3157">
            <v>0</v>
          </cell>
          <cell r="O3157">
            <v>0</v>
          </cell>
          <cell r="P3157">
            <v>0</v>
          </cell>
        </row>
        <row r="3158">
          <cell r="M3158">
            <v>16.799999237060501</v>
          </cell>
          <cell r="N3158">
            <v>0</v>
          </cell>
          <cell r="O3158">
            <v>0</v>
          </cell>
          <cell r="P3158">
            <v>0</v>
          </cell>
        </row>
        <row r="3159">
          <cell r="M3159">
            <v>16.799999237060501</v>
          </cell>
          <cell r="N3159">
            <v>0</v>
          </cell>
          <cell r="O3159">
            <v>0</v>
          </cell>
          <cell r="P3159">
            <v>0</v>
          </cell>
        </row>
        <row r="3160">
          <cell r="M3160">
            <v>16.799999237060501</v>
          </cell>
          <cell r="N3160">
            <v>0</v>
          </cell>
          <cell r="O3160">
            <v>0</v>
          </cell>
          <cell r="P3160">
            <v>0</v>
          </cell>
        </row>
        <row r="3161">
          <cell r="M3161">
            <v>16.799999237060501</v>
          </cell>
          <cell r="N3161">
            <v>0</v>
          </cell>
          <cell r="O3161">
            <v>0</v>
          </cell>
          <cell r="P3161">
            <v>0</v>
          </cell>
        </row>
        <row r="3162">
          <cell r="M3162">
            <v>16.799999237060501</v>
          </cell>
          <cell r="N3162">
            <v>0</v>
          </cell>
          <cell r="O3162">
            <v>0</v>
          </cell>
          <cell r="P3162">
            <v>0</v>
          </cell>
        </row>
        <row r="3163">
          <cell r="M3163">
            <v>13.1000003814697</v>
          </cell>
          <cell r="N3163">
            <v>0</v>
          </cell>
          <cell r="O3163">
            <v>0</v>
          </cell>
          <cell r="P3163">
            <v>0</v>
          </cell>
        </row>
        <row r="3164">
          <cell r="M3164">
            <v>13.1000003814697</v>
          </cell>
          <cell r="N3164">
            <v>0</v>
          </cell>
          <cell r="O3164">
            <v>0</v>
          </cell>
          <cell r="P3164">
            <v>0</v>
          </cell>
        </row>
        <row r="3165">
          <cell r="M3165">
            <v>13.1000003814697</v>
          </cell>
          <cell r="N3165">
            <v>0</v>
          </cell>
          <cell r="O3165">
            <v>0</v>
          </cell>
          <cell r="P3165">
            <v>0</v>
          </cell>
        </row>
        <row r="3166">
          <cell r="M3166">
            <v>13.1000003814697</v>
          </cell>
          <cell r="N3166">
            <v>0</v>
          </cell>
          <cell r="O3166">
            <v>0</v>
          </cell>
          <cell r="P3166">
            <v>0</v>
          </cell>
        </row>
        <row r="3167">
          <cell r="M3167">
            <v>13.1000003814697</v>
          </cell>
          <cell r="N3167">
            <v>0</v>
          </cell>
          <cell r="O3167">
            <v>0</v>
          </cell>
          <cell r="P3167">
            <v>0</v>
          </cell>
        </row>
        <row r="3168">
          <cell r="M3168">
            <v>13.1000003814697</v>
          </cell>
          <cell r="N3168">
            <v>0</v>
          </cell>
          <cell r="O3168">
            <v>0</v>
          </cell>
          <cell r="P3168">
            <v>0</v>
          </cell>
        </row>
        <row r="3169">
          <cell r="M3169">
            <v>16.799999237060501</v>
          </cell>
          <cell r="N3169">
            <v>0</v>
          </cell>
          <cell r="O3169">
            <v>0</v>
          </cell>
          <cell r="P3169">
            <v>0</v>
          </cell>
        </row>
        <row r="3170">
          <cell r="M3170">
            <v>16.799999237060501</v>
          </cell>
          <cell r="N3170">
            <v>0</v>
          </cell>
          <cell r="O3170">
            <v>0</v>
          </cell>
          <cell r="P3170">
            <v>0</v>
          </cell>
        </row>
        <row r="3171">
          <cell r="M3171">
            <v>16.799999237060501</v>
          </cell>
          <cell r="N3171">
            <v>0</v>
          </cell>
          <cell r="O3171">
            <v>0</v>
          </cell>
          <cell r="P3171">
            <v>0</v>
          </cell>
        </row>
        <row r="3172">
          <cell r="M3172">
            <v>16.799999237060501</v>
          </cell>
          <cell r="N3172">
            <v>0</v>
          </cell>
          <cell r="O3172">
            <v>0</v>
          </cell>
          <cell r="P3172">
            <v>0</v>
          </cell>
        </row>
        <row r="3173">
          <cell r="M3173">
            <v>16.799999237060501</v>
          </cell>
          <cell r="N3173">
            <v>0</v>
          </cell>
          <cell r="O3173">
            <v>0</v>
          </cell>
          <cell r="P3173">
            <v>0</v>
          </cell>
        </row>
        <row r="3174">
          <cell r="M3174">
            <v>16.799999237060501</v>
          </cell>
          <cell r="N3174">
            <v>0</v>
          </cell>
          <cell r="O3174">
            <v>0</v>
          </cell>
          <cell r="P3174">
            <v>0</v>
          </cell>
        </row>
        <row r="3175">
          <cell r="M3175">
            <v>13.1000003814697</v>
          </cell>
          <cell r="N3175">
            <v>0</v>
          </cell>
          <cell r="O3175">
            <v>0</v>
          </cell>
          <cell r="P3175">
            <v>0</v>
          </cell>
        </row>
        <row r="3176">
          <cell r="M3176">
            <v>13.1000003814697</v>
          </cell>
          <cell r="N3176">
            <v>0</v>
          </cell>
          <cell r="O3176">
            <v>0</v>
          </cell>
          <cell r="P3176">
            <v>0</v>
          </cell>
        </row>
        <row r="3177">
          <cell r="M3177">
            <v>13.1000003814697</v>
          </cell>
          <cell r="N3177">
            <v>0</v>
          </cell>
          <cell r="O3177">
            <v>0</v>
          </cell>
          <cell r="P3177">
            <v>0</v>
          </cell>
        </row>
        <row r="3178">
          <cell r="M3178">
            <v>13.1000003814697</v>
          </cell>
          <cell r="N3178">
            <v>0</v>
          </cell>
          <cell r="O3178">
            <v>0</v>
          </cell>
          <cell r="P3178">
            <v>0</v>
          </cell>
        </row>
        <row r="3179">
          <cell r="M3179">
            <v>13.1000003814697</v>
          </cell>
          <cell r="N3179">
            <v>0</v>
          </cell>
          <cell r="O3179">
            <v>0</v>
          </cell>
          <cell r="P3179">
            <v>0</v>
          </cell>
        </row>
        <row r="3180">
          <cell r="M3180">
            <v>13.1000003814697</v>
          </cell>
          <cell r="N3180">
            <v>0</v>
          </cell>
          <cell r="O3180">
            <v>0</v>
          </cell>
          <cell r="P3180">
            <v>0</v>
          </cell>
        </row>
        <row r="3181">
          <cell r="M3181">
            <v>16.799999237060501</v>
          </cell>
          <cell r="N3181">
            <v>0</v>
          </cell>
          <cell r="O3181">
            <v>0</v>
          </cell>
          <cell r="P3181">
            <v>0</v>
          </cell>
        </row>
        <row r="3182">
          <cell r="M3182">
            <v>16.799999237060501</v>
          </cell>
          <cell r="N3182">
            <v>0</v>
          </cell>
          <cell r="O3182">
            <v>0</v>
          </cell>
          <cell r="P3182">
            <v>0</v>
          </cell>
        </row>
        <row r="3183">
          <cell r="M3183">
            <v>16.799999237060501</v>
          </cell>
          <cell r="N3183">
            <v>0</v>
          </cell>
          <cell r="O3183">
            <v>0</v>
          </cell>
          <cell r="P3183">
            <v>0</v>
          </cell>
        </row>
        <row r="3184">
          <cell r="M3184">
            <v>16.799999237060501</v>
          </cell>
          <cell r="N3184">
            <v>0</v>
          </cell>
          <cell r="O3184">
            <v>0</v>
          </cell>
          <cell r="P3184">
            <v>0</v>
          </cell>
        </row>
        <row r="3185">
          <cell r="M3185">
            <v>16.799999237060501</v>
          </cell>
          <cell r="N3185">
            <v>0</v>
          </cell>
          <cell r="O3185">
            <v>0</v>
          </cell>
          <cell r="P3185">
            <v>0</v>
          </cell>
        </row>
        <row r="3186">
          <cell r="M3186">
            <v>16.799999237060501</v>
          </cell>
          <cell r="N3186">
            <v>0</v>
          </cell>
          <cell r="O3186">
            <v>0</v>
          </cell>
          <cell r="P3186">
            <v>0</v>
          </cell>
        </row>
        <row r="3187">
          <cell r="M3187">
            <v>13.1000003814697</v>
          </cell>
          <cell r="N3187">
            <v>0</v>
          </cell>
          <cell r="O3187">
            <v>0</v>
          </cell>
          <cell r="P3187">
            <v>0</v>
          </cell>
        </row>
        <row r="3188">
          <cell r="M3188">
            <v>13.1000003814697</v>
          </cell>
          <cell r="N3188">
            <v>0</v>
          </cell>
          <cell r="O3188">
            <v>0</v>
          </cell>
          <cell r="P3188">
            <v>0</v>
          </cell>
        </row>
        <row r="3189">
          <cell r="M3189">
            <v>13.1000003814697</v>
          </cell>
          <cell r="N3189">
            <v>0</v>
          </cell>
          <cell r="O3189">
            <v>0</v>
          </cell>
          <cell r="P3189">
            <v>0</v>
          </cell>
        </row>
        <row r="3190">
          <cell r="M3190">
            <v>13.1000003814697</v>
          </cell>
          <cell r="N3190">
            <v>0</v>
          </cell>
          <cell r="O3190">
            <v>0</v>
          </cell>
          <cell r="P3190">
            <v>0</v>
          </cell>
        </row>
        <row r="3191">
          <cell r="M3191">
            <v>13.1000003814697</v>
          </cell>
          <cell r="N3191">
            <v>0</v>
          </cell>
          <cell r="O3191">
            <v>0</v>
          </cell>
          <cell r="P3191">
            <v>0</v>
          </cell>
        </row>
        <row r="3192">
          <cell r="M3192">
            <v>13.1000003814697</v>
          </cell>
          <cell r="N3192">
            <v>0</v>
          </cell>
          <cell r="O3192">
            <v>0</v>
          </cell>
          <cell r="P3192">
            <v>0</v>
          </cell>
        </row>
        <row r="3193">
          <cell r="M3193">
            <v>16.799999237060501</v>
          </cell>
          <cell r="N3193">
            <v>0</v>
          </cell>
          <cell r="O3193">
            <v>0</v>
          </cell>
          <cell r="P3193">
            <v>0</v>
          </cell>
        </row>
        <row r="3194">
          <cell r="M3194">
            <v>16.799999237060501</v>
          </cell>
          <cell r="N3194">
            <v>0</v>
          </cell>
          <cell r="O3194">
            <v>0</v>
          </cell>
          <cell r="P3194">
            <v>0</v>
          </cell>
        </row>
        <row r="3195">
          <cell r="M3195">
            <v>0</v>
          </cell>
          <cell r="N3195">
            <v>0</v>
          </cell>
          <cell r="O3195">
            <v>0</v>
          </cell>
          <cell r="P3195">
            <v>0</v>
          </cell>
        </row>
        <row r="3196">
          <cell r="M3196">
            <v>0</v>
          </cell>
          <cell r="N3196">
            <v>0</v>
          </cell>
          <cell r="O3196">
            <v>0</v>
          </cell>
          <cell r="P3196">
            <v>0</v>
          </cell>
        </row>
        <row r="3197">
          <cell r="M3197">
            <v>0</v>
          </cell>
          <cell r="N3197">
            <v>0</v>
          </cell>
          <cell r="O3197">
            <v>0</v>
          </cell>
          <cell r="P3197">
            <v>0</v>
          </cell>
        </row>
        <row r="3198">
          <cell r="M3198">
            <v>0</v>
          </cell>
          <cell r="N3198">
            <v>0</v>
          </cell>
          <cell r="O3198">
            <v>0</v>
          </cell>
          <cell r="P3198">
            <v>0</v>
          </cell>
        </row>
        <row r="3199">
          <cell r="M3199">
            <v>0</v>
          </cell>
          <cell r="N3199">
            <v>0</v>
          </cell>
          <cell r="O3199">
            <v>0</v>
          </cell>
          <cell r="P3199">
            <v>0</v>
          </cell>
        </row>
        <row r="3200">
          <cell r="M3200">
            <v>0</v>
          </cell>
          <cell r="N3200">
            <v>0</v>
          </cell>
          <cell r="O3200">
            <v>0</v>
          </cell>
          <cell r="P3200">
            <v>0</v>
          </cell>
        </row>
        <row r="3201">
          <cell r="M3201">
            <v>0</v>
          </cell>
          <cell r="N3201">
            <v>0</v>
          </cell>
          <cell r="O3201">
            <v>0</v>
          </cell>
          <cell r="P3201">
            <v>0</v>
          </cell>
        </row>
        <row r="3202">
          <cell r="M3202">
            <v>0</v>
          </cell>
          <cell r="N3202">
            <v>0</v>
          </cell>
          <cell r="O3202">
            <v>0</v>
          </cell>
          <cell r="P3202">
            <v>0</v>
          </cell>
        </row>
        <row r="3203">
          <cell r="M3203">
            <v>0</v>
          </cell>
          <cell r="N3203">
            <v>0</v>
          </cell>
          <cell r="O3203">
            <v>0</v>
          </cell>
          <cell r="P3203">
            <v>0</v>
          </cell>
        </row>
        <row r="3204">
          <cell r="M3204">
            <v>0</v>
          </cell>
          <cell r="N3204">
            <v>0</v>
          </cell>
          <cell r="O3204">
            <v>0</v>
          </cell>
          <cell r="P3204">
            <v>0</v>
          </cell>
        </row>
        <row r="3205">
          <cell r="M3205">
            <v>0</v>
          </cell>
          <cell r="N3205">
            <v>0</v>
          </cell>
          <cell r="O3205">
            <v>0</v>
          </cell>
          <cell r="P3205">
            <v>0</v>
          </cell>
        </row>
        <row r="3206">
          <cell r="M3206">
            <v>0</v>
          </cell>
          <cell r="N3206">
            <v>0</v>
          </cell>
          <cell r="O3206">
            <v>0</v>
          </cell>
          <cell r="P3206">
            <v>0</v>
          </cell>
        </row>
        <row r="3207">
          <cell r="M3207">
            <v>0</v>
          </cell>
          <cell r="N3207">
            <v>0</v>
          </cell>
          <cell r="O3207">
            <v>0</v>
          </cell>
          <cell r="P3207">
            <v>0</v>
          </cell>
        </row>
        <row r="3208">
          <cell r="M3208">
            <v>0</v>
          </cell>
          <cell r="N3208">
            <v>0</v>
          </cell>
          <cell r="O3208">
            <v>0</v>
          </cell>
          <cell r="P3208">
            <v>0</v>
          </cell>
        </row>
        <row r="3209">
          <cell r="M3209">
            <v>0</v>
          </cell>
          <cell r="N3209">
            <v>0</v>
          </cell>
          <cell r="O3209">
            <v>0</v>
          </cell>
          <cell r="P3209">
            <v>0</v>
          </cell>
        </row>
        <row r="3210">
          <cell r="M3210">
            <v>0</v>
          </cell>
          <cell r="N3210">
            <v>0</v>
          </cell>
          <cell r="O3210">
            <v>0</v>
          </cell>
          <cell r="P3210">
            <v>0</v>
          </cell>
        </row>
        <row r="3211">
          <cell r="M3211">
            <v>0</v>
          </cell>
          <cell r="N3211">
            <v>0</v>
          </cell>
          <cell r="O3211">
            <v>0</v>
          </cell>
          <cell r="P3211">
            <v>0</v>
          </cell>
        </row>
        <row r="3212">
          <cell r="M3212">
            <v>0</v>
          </cell>
          <cell r="N3212">
            <v>0</v>
          </cell>
          <cell r="O3212">
            <v>0</v>
          </cell>
          <cell r="P3212">
            <v>0</v>
          </cell>
        </row>
        <row r="3213">
          <cell r="M3213">
            <v>0</v>
          </cell>
          <cell r="N3213">
            <v>0</v>
          </cell>
          <cell r="O3213">
            <v>0</v>
          </cell>
          <cell r="P3213">
            <v>0</v>
          </cell>
        </row>
        <row r="3214">
          <cell r="M3214">
            <v>0</v>
          </cell>
          <cell r="N3214">
            <v>0</v>
          </cell>
          <cell r="O3214">
            <v>0</v>
          </cell>
          <cell r="P3214">
            <v>0</v>
          </cell>
        </row>
        <row r="3215">
          <cell r="M3215">
            <v>0</v>
          </cell>
          <cell r="N3215">
            <v>0</v>
          </cell>
          <cell r="O3215">
            <v>0</v>
          </cell>
          <cell r="P3215">
            <v>0</v>
          </cell>
        </row>
        <row r="3216">
          <cell r="M3216">
            <v>0</v>
          </cell>
          <cell r="N3216">
            <v>0</v>
          </cell>
          <cell r="O3216">
            <v>0</v>
          </cell>
          <cell r="P3216">
            <v>0</v>
          </cell>
        </row>
        <row r="3217">
          <cell r="M3217">
            <v>0</v>
          </cell>
          <cell r="N3217">
            <v>0</v>
          </cell>
          <cell r="O3217">
            <v>0</v>
          </cell>
          <cell r="P3217">
            <v>0</v>
          </cell>
        </row>
        <row r="3218">
          <cell r="M3218">
            <v>0</v>
          </cell>
          <cell r="N3218">
            <v>0</v>
          </cell>
          <cell r="O3218">
            <v>0</v>
          </cell>
          <cell r="P3218">
            <v>0</v>
          </cell>
        </row>
        <row r="3219">
          <cell r="M3219">
            <v>0</v>
          </cell>
          <cell r="N3219">
            <v>0</v>
          </cell>
          <cell r="O3219">
            <v>0</v>
          </cell>
          <cell r="P3219">
            <v>0</v>
          </cell>
        </row>
        <row r="3220">
          <cell r="M3220">
            <v>0</v>
          </cell>
          <cell r="N3220">
            <v>0</v>
          </cell>
          <cell r="O3220">
            <v>0</v>
          </cell>
          <cell r="P3220">
            <v>0</v>
          </cell>
        </row>
        <row r="3221">
          <cell r="M3221">
            <v>0</v>
          </cell>
          <cell r="N3221">
            <v>0</v>
          </cell>
          <cell r="O3221">
            <v>0</v>
          </cell>
          <cell r="P3221">
            <v>0</v>
          </cell>
        </row>
        <row r="3222">
          <cell r="M3222">
            <v>0</v>
          </cell>
          <cell r="N3222">
            <v>0</v>
          </cell>
          <cell r="O3222">
            <v>0</v>
          </cell>
          <cell r="P3222">
            <v>0</v>
          </cell>
        </row>
        <row r="3223">
          <cell r="M3223">
            <v>0</v>
          </cell>
          <cell r="N3223">
            <v>0</v>
          </cell>
          <cell r="O3223">
            <v>0</v>
          </cell>
          <cell r="P3223">
            <v>0</v>
          </cell>
        </row>
        <row r="3224">
          <cell r="M3224">
            <v>0</v>
          </cell>
          <cell r="N3224">
            <v>0</v>
          </cell>
          <cell r="O3224">
            <v>0</v>
          </cell>
          <cell r="P3224">
            <v>0</v>
          </cell>
        </row>
        <row r="3225">
          <cell r="M3225">
            <v>0</v>
          </cell>
          <cell r="N3225">
            <v>0</v>
          </cell>
          <cell r="O3225">
            <v>0</v>
          </cell>
          <cell r="P3225">
            <v>0</v>
          </cell>
        </row>
        <row r="3226">
          <cell r="M3226">
            <v>0</v>
          </cell>
          <cell r="N3226">
            <v>0</v>
          </cell>
          <cell r="O3226">
            <v>0</v>
          </cell>
          <cell r="P3226">
            <v>0</v>
          </cell>
        </row>
        <row r="3227">
          <cell r="M3227">
            <v>0</v>
          </cell>
          <cell r="N3227">
            <v>0</v>
          </cell>
          <cell r="O3227">
            <v>0</v>
          </cell>
          <cell r="P3227">
            <v>0</v>
          </cell>
        </row>
        <row r="3228">
          <cell r="M3228">
            <v>0</v>
          </cell>
          <cell r="N3228">
            <v>0</v>
          </cell>
          <cell r="O3228">
            <v>0</v>
          </cell>
          <cell r="P3228">
            <v>0</v>
          </cell>
        </row>
        <row r="3229">
          <cell r="M3229">
            <v>0</v>
          </cell>
          <cell r="N3229">
            <v>0</v>
          </cell>
          <cell r="O3229">
            <v>0</v>
          </cell>
          <cell r="P3229">
            <v>0</v>
          </cell>
        </row>
        <row r="3230">
          <cell r="M3230">
            <v>0</v>
          </cell>
          <cell r="N3230">
            <v>0</v>
          </cell>
          <cell r="O3230">
            <v>0</v>
          </cell>
          <cell r="P3230">
            <v>0</v>
          </cell>
        </row>
        <row r="3231">
          <cell r="M3231">
            <v>0</v>
          </cell>
          <cell r="N3231">
            <v>0</v>
          </cell>
          <cell r="O3231">
            <v>0</v>
          </cell>
          <cell r="P3231">
            <v>0</v>
          </cell>
        </row>
        <row r="3232">
          <cell r="M3232">
            <v>0</v>
          </cell>
          <cell r="N3232">
            <v>0</v>
          </cell>
          <cell r="O3232">
            <v>0</v>
          </cell>
          <cell r="P3232">
            <v>0</v>
          </cell>
        </row>
        <row r="3233">
          <cell r="M3233">
            <v>0</v>
          </cell>
          <cell r="N3233">
            <v>0</v>
          </cell>
          <cell r="O3233">
            <v>0</v>
          </cell>
          <cell r="P3233">
            <v>0</v>
          </cell>
        </row>
        <row r="3234">
          <cell r="M3234">
            <v>0</v>
          </cell>
          <cell r="N3234">
            <v>0</v>
          </cell>
          <cell r="O3234">
            <v>0</v>
          </cell>
          <cell r="P3234">
            <v>0</v>
          </cell>
        </row>
        <row r="3235">
          <cell r="M3235">
            <v>0</v>
          </cell>
          <cell r="N3235">
            <v>0</v>
          </cell>
          <cell r="O3235">
            <v>0</v>
          </cell>
          <cell r="P3235">
            <v>0</v>
          </cell>
        </row>
        <row r="3236">
          <cell r="M3236">
            <v>0</v>
          </cell>
          <cell r="N3236">
            <v>0</v>
          </cell>
          <cell r="O3236">
            <v>0</v>
          </cell>
          <cell r="P3236">
            <v>0</v>
          </cell>
        </row>
        <row r="3237">
          <cell r="M3237">
            <v>0</v>
          </cell>
          <cell r="N3237">
            <v>0</v>
          </cell>
          <cell r="O3237">
            <v>0</v>
          </cell>
          <cell r="P3237">
            <v>0</v>
          </cell>
        </row>
        <row r="3238">
          <cell r="M3238">
            <v>0</v>
          </cell>
          <cell r="N3238">
            <v>0</v>
          </cell>
          <cell r="O3238">
            <v>0</v>
          </cell>
          <cell r="P3238">
            <v>0</v>
          </cell>
        </row>
        <row r="3239">
          <cell r="M3239">
            <v>0</v>
          </cell>
          <cell r="N3239">
            <v>0</v>
          </cell>
          <cell r="O3239">
            <v>0</v>
          </cell>
          <cell r="P3239">
            <v>0</v>
          </cell>
        </row>
        <row r="3240">
          <cell r="M3240">
            <v>0</v>
          </cell>
          <cell r="N3240">
            <v>0</v>
          </cell>
          <cell r="O3240">
            <v>0</v>
          </cell>
          <cell r="P3240">
            <v>0</v>
          </cell>
        </row>
        <row r="3241">
          <cell r="M3241">
            <v>0</v>
          </cell>
          <cell r="N3241">
            <v>0</v>
          </cell>
          <cell r="O3241">
            <v>0</v>
          </cell>
          <cell r="P3241">
            <v>0</v>
          </cell>
        </row>
        <row r="3242">
          <cell r="M3242">
            <v>0</v>
          </cell>
          <cell r="N3242">
            <v>0</v>
          </cell>
          <cell r="O3242">
            <v>0</v>
          </cell>
          <cell r="P3242">
            <v>0</v>
          </cell>
        </row>
        <row r="3243">
          <cell r="M3243">
            <v>0</v>
          </cell>
          <cell r="N3243">
            <v>0</v>
          </cell>
          <cell r="O3243">
            <v>0</v>
          </cell>
          <cell r="P3243">
            <v>0</v>
          </cell>
        </row>
        <row r="3244">
          <cell r="M3244">
            <v>0</v>
          </cell>
          <cell r="N3244">
            <v>0</v>
          </cell>
          <cell r="O3244">
            <v>0</v>
          </cell>
          <cell r="P3244">
            <v>0</v>
          </cell>
        </row>
        <row r="3245">
          <cell r="M3245">
            <v>0</v>
          </cell>
          <cell r="N3245">
            <v>0</v>
          </cell>
          <cell r="O3245">
            <v>0</v>
          </cell>
          <cell r="P3245">
            <v>0</v>
          </cell>
        </row>
        <row r="3246">
          <cell r="M3246">
            <v>0</v>
          </cell>
          <cell r="N3246">
            <v>0</v>
          </cell>
          <cell r="O3246">
            <v>0</v>
          </cell>
          <cell r="P3246">
            <v>0</v>
          </cell>
        </row>
        <row r="3247">
          <cell r="M3247">
            <v>0</v>
          </cell>
          <cell r="N3247">
            <v>0</v>
          </cell>
          <cell r="O3247">
            <v>0</v>
          </cell>
          <cell r="P3247">
            <v>0</v>
          </cell>
        </row>
        <row r="3248">
          <cell r="M3248">
            <v>0</v>
          </cell>
          <cell r="N3248">
            <v>0</v>
          </cell>
          <cell r="O3248">
            <v>0</v>
          </cell>
          <cell r="P3248">
            <v>0</v>
          </cell>
        </row>
        <row r="3249">
          <cell r="M3249">
            <v>0</v>
          </cell>
          <cell r="N3249">
            <v>0</v>
          </cell>
          <cell r="O3249">
            <v>0</v>
          </cell>
          <cell r="P3249">
            <v>0</v>
          </cell>
        </row>
        <row r="3250">
          <cell r="M3250">
            <v>0</v>
          </cell>
          <cell r="N3250">
            <v>0</v>
          </cell>
          <cell r="O3250">
            <v>0</v>
          </cell>
          <cell r="P3250">
            <v>0</v>
          </cell>
        </row>
        <row r="3251">
          <cell r="M3251">
            <v>0</v>
          </cell>
          <cell r="N3251">
            <v>0</v>
          </cell>
          <cell r="O3251">
            <v>0</v>
          </cell>
          <cell r="P3251">
            <v>0</v>
          </cell>
        </row>
        <row r="3252">
          <cell r="M3252">
            <v>0</v>
          </cell>
          <cell r="N3252">
            <v>0</v>
          </cell>
          <cell r="O3252">
            <v>0</v>
          </cell>
          <cell r="P3252">
            <v>0</v>
          </cell>
        </row>
        <row r="3253">
          <cell r="M3253">
            <v>0</v>
          </cell>
          <cell r="N3253">
            <v>0</v>
          </cell>
          <cell r="O3253">
            <v>0</v>
          </cell>
          <cell r="P3253">
            <v>0</v>
          </cell>
        </row>
        <row r="3254">
          <cell r="M3254">
            <v>0</v>
          </cell>
          <cell r="N3254">
            <v>0</v>
          </cell>
          <cell r="O3254">
            <v>0</v>
          </cell>
          <cell r="P3254">
            <v>0</v>
          </cell>
        </row>
        <row r="3255">
          <cell r="M3255">
            <v>0</v>
          </cell>
          <cell r="N3255">
            <v>0</v>
          </cell>
          <cell r="O3255">
            <v>0</v>
          </cell>
          <cell r="P3255">
            <v>0</v>
          </cell>
        </row>
        <row r="3256">
          <cell r="M3256">
            <v>0</v>
          </cell>
          <cell r="N3256">
            <v>0</v>
          </cell>
          <cell r="O3256">
            <v>0</v>
          </cell>
          <cell r="P3256">
            <v>0</v>
          </cell>
        </row>
        <row r="3257">
          <cell r="M3257">
            <v>0</v>
          </cell>
          <cell r="N3257">
            <v>0</v>
          </cell>
          <cell r="O3257">
            <v>0</v>
          </cell>
          <cell r="P3257">
            <v>0</v>
          </cell>
        </row>
        <row r="3258">
          <cell r="M3258">
            <v>0</v>
          </cell>
          <cell r="N3258">
            <v>0</v>
          </cell>
          <cell r="O3258">
            <v>0</v>
          </cell>
          <cell r="P3258">
            <v>0</v>
          </cell>
        </row>
        <row r="3259">
          <cell r="M3259">
            <v>0</v>
          </cell>
          <cell r="N3259">
            <v>0</v>
          </cell>
          <cell r="O3259">
            <v>0</v>
          </cell>
          <cell r="P3259">
            <v>0</v>
          </cell>
        </row>
        <row r="3260">
          <cell r="M3260">
            <v>0</v>
          </cell>
          <cell r="N3260">
            <v>0</v>
          </cell>
          <cell r="O3260">
            <v>0</v>
          </cell>
          <cell r="P3260">
            <v>0</v>
          </cell>
        </row>
        <row r="3261">
          <cell r="M3261">
            <v>0</v>
          </cell>
          <cell r="N3261">
            <v>0</v>
          </cell>
          <cell r="O3261">
            <v>0</v>
          </cell>
          <cell r="P3261">
            <v>0</v>
          </cell>
        </row>
        <row r="3262">
          <cell r="M3262">
            <v>0</v>
          </cell>
          <cell r="N3262">
            <v>0</v>
          </cell>
          <cell r="O3262">
            <v>0</v>
          </cell>
          <cell r="P3262">
            <v>0</v>
          </cell>
        </row>
        <row r="3263">
          <cell r="M3263">
            <v>0</v>
          </cell>
          <cell r="N3263">
            <v>0</v>
          </cell>
          <cell r="O3263">
            <v>0</v>
          </cell>
          <cell r="P3263">
            <v>0</v>
          </cell>
        </row>
        <row r="3264">
          <cell r="M3264">
            <v>0</v>
          </cell>
          <cell r="N3264">
            <v>0</v>
          </cell>
          <cell r="O3264">
            <v>0</v>
          </cell>
          <cell r="P3264">
            <v>0</v>
          </cell>
        </row>
        <row r="3265">
          <cell r="M3265">
            <v>0</v>
          </cell>
          <cell r="N3265">
            <v>0</v>
          </cell>
          <cell r="O3265">
            <v>0</v>
          </cell>
          <cell r="P3265">
            <v>0</v>
          </cell>
        </row>
        <row r="3266">
          <cell r="M3266">
            <v>0</v>
          </cell>
          <cell r="N3266">
            <v>0</v>
          </cell>
          <cell r="O3266">
            <v>0</v>
          </cell>
          <cell r="P3266">
            <v>0</v>
          </cell>
        </row>
        <row r="3267">
          <cell r="M3267">
            <v>17.299999237060501</v>
          </cell>
          <cell r="N3267">
            <v>0</v>
          </cell>
          <cell r="O3267">
            <v>0</v>
          </cell>
          <cell r="P3267">
            <v>0</v>
          </cell>
        </row>
        <row r="3268">
          <cell r="M3268">
            <v>17.299999237060501</v>
          </cell>
          <cell r="N3268">
            <v>0</v>
          </cell>
          <cell r="O3268">
            <v>0</v>
          </cell>
          <cell r="P3268">
            <v>0</v>
          </cell>
        </row>
        <row r="3269">
          <cell r="M3269">
            <v>17.299999237060501</v>
          </cell>
          <cell r="N3269">
            <v>140110.125</v>
          </cell>
          <cell r="O3269">
            <v>110990.1171875</v>
          </cell>
          <cell r="P3269">
            <v>6585.58642578125</v>
          </cell>
        </row>
        <row r="3270">
          <cell r="M3270">
            <v>17.299999237060501</v>
          </cell>
          <cell r="N3270">
            <v>0</v>
          </cell>
          <cell r="O3270">
            <v>0</v>
          </cell>
          <cell r="P3270">
            <v>0</v>
          </cell>
        </row>
        <row r="3271">
          <cell r="M3271">
            <v>13.1000003814697</v>
          </cell>
          <cell r="N3271">
            <v>0</v>
          </cell>
          <cell r="O3271">
            <v>0</v>
          </cell>
          <cell r="P3271">
            <v>0</v>
          </cell>
        </row>
        <row r="3272">
          <cell r="M3272">
            <v>13.1000003814697</v>
          </cell>
          <cell r="N3272">
            <v>0</v>
          </cell>
          <cell r="O3272">
            <v>0</v>
          </cell>
          <cell r="P3272">
            <v>0</v>
          </cell>
        </row>
        <row r="3273">
          <cell r="M3273">
            <v>13.1000003814697</v>
          </cell>
          <cell r="N3273">
            <v>0</v>
          </cell>
          <cell r="O3273">
            <v>0</v>
          </cell>
          <cell r="P3273">
            <v>0</v>
          </cell>
        </row>
        <row r="3274">
          <cell r="M3274">
            <v>13.1000003814697</v>
          </cell>
          <cell r="N3274">
            <v>0</v>
          </cell>
          <cell r="O3274">
            <v>0</v>
          </cell>
          <cell r="P3274">
            <v>0</v>
          </cell>
        </row>
        <row r="3275">
          <cell r="M3275">
            <v>13.1000003814697</v>
          </cell>
          <cell r="N3275">
            <v>0</v>
          </cell>
          <cell r="O3275">
            <v>0</v>
          </cell>
          <cell r="P3275">
            <v>0</v>
          </cell>
        </row>
        <row r="3276">
          <cell r="M3276">
            <v>13.1000003814697</v>
          </cell>
          <cell r="N3276">
            <v>0</v>
          </cell>
          <cell r="O3276">
            <v>0</v>
          </cell>
          <cell r="P3276">
            <v>0</v>
          </cell>
        </row>
        <row r="3277">
          <cell r="M3277">
            <v>16.799999237060501</v>
          </cell>
          <cell r="N3277">
            <v>0</v>
          </cell>
          <cell r="O3277">
            <v>0</v>
          </cell>
          <cell r="P3277">
            <v>0</v>
          </cell>
        </row>
        <row r="3278">
          <cell r="M3278">
            <v>16.799999237060501</v>
          </cell>
          <cell r="N3278">
            <v>0</v>
          </cell>
          <cell r="O3278">
            <v>0</v>
          </cell>
          <cell r="P3278">
            <v>0</v>
          </cell>
        </row>
        <row r="3279">
          <cell r="M3279">
            <v>16.799999237060501</v>
          </cell>
          <cell r="N3279">
            <v>0</v>
          </cell>
          <cell r="O3279">
            <v>0</v>
          </cell>
          <cell r="P3279">
            <v>0</v>
          </cell>
        </row>
        <row r="3280">
          <cell r="M3280">
            <v>16.799999237060501</v>
          </cell>
          <cell r="N3280">
            <v>0</v>
          </cell>
          <cell r="O3280">
            <v>0</v>
          </cell>
          <cell r="P3280">
            <v>0</v>
          </cell>
        </row>
        <row r="3281">
          <cell r="M3281">
            <v>16.799999237060501</v>
          </cell>
          <cell r="N3281">
            <v>0</v>
          </cell>
          <cell r="O3281">
            <v>0</v>
          </cell>
          <cell r="P3281">
            <v>0</v>
          </cell>
        </row>
        <row r="3282">
          <cell r="M3282">
            <v>16.799999237060501</v>
          </cell>
          <cell r="N3282">
            <v>0</v>
          </cell>
          <cell r="O3282">
            <v>0</v>
          </cell>
          <cell r="P3282">
            <v>0</v>
          </cell>
        </row>
        <row r="3283">
          <cell r="M3283">
            <v>13.1000003814697</v>
          </cell>
          <cell r="N3283">
            <v>0</v>
          </cell>
          <cell r="O3283">
            <v>0</v>
          </cell>
          <cell r="P3283">
            <v>0</v>
          </cell>
        </row>
        <row r="3284">
          <cell r="M3284">
            <v>13.1000003814697</v>
          </cell>
          <cell r="N3284">
            <v>0</v>
          </cell>
          <cell r="O3284">
            <v>0</v>
          </cell>
          <cell r="P3284">
            <v>0</v>
          </cell>
        </row>
        <row r="3285">
          <cell r="M3285">
            <v>13.1000003814697</v>
          </cell>
          <cell r="N3285">
            <v>0</v>
          </cell>
          <cell r="O3285">
            <v>0</v>
          </cell>
          <cell r="P3285">
            <v>0</v>
          </cell>
        </row>
        <row r="3286">
          <cell r="M3286">
            <v>13.1000003814697</v>
          </cell>
          <cell r="N3286">
            <v>0</v>
          </cell>
          <cell r="O3286">
            <v>0</v>
          </cell>
          <cell r="P3286">
            <v>0</v>
          </cell>
        </row>
        <row r="3287">
          <cell r="M3287">
            <v>13.1000003814697</v>
          </cell>
          <cell r="N3287">
            <v>0</v>
          </cell>
          <cell r="O3287">
            <v>0</v>
          </cell>
          <cell r="P3287">
            <v>0</v>
          </cell>
        </row>
        <row r="3288">
          <cell r="M3288">
            <v>13.1000003814697</v>
          </cell>
          <cell r="N3288">
            <v>0</v>
          </cell>
          <cell r="O3288">
            <v>0</v>
          </cell>
          <cell r="P3288">
            <v>0</v>
          </cell>
        </row>
        <row r="3289">
          <cell r="M3289">
            <v>16.799999237060501</v>
          </cell>
          <cell r="N3289">
            <v>0</v>
          </cell>
          <cell r="O3289">
            <v>0</v>
          </cell>
          <cell r="P3289">
            <v>0</v>
          </cell>
        </row>
        <row r="3290">
          <cell r="M3290">
            <v>16.799999237060501</v>
          </cell>
          <cell r="N3290">
            <v>0</v>
          </cell>
          <cell r="O3290">
            <v>0</v>
          </cell>
          <cell r="P3290">
            <v>0</v>
          </cell>
        </row>
        <row r="3291">
          <cell r="M3291">
            <v>16.799999237060501</v>
          </cell>
          <cell r="N3291">
            <v>0</v>
          </cell>
          <cell r="O3291">
            <v>0</v>
          </cell>
          <cell r="P3291">
            <v>0</v>
          </cell>
        </row>
        <row r="3292">
          <cell r="M3292">
            <v>16.799999237060501</v>
          </cell>
          <cell r="N3292">
            <v>0</v>
          </cell>
          <cell r="O3292">
            <v>0</v>
          </cell>
          <cell r="P3292">
            <v>0</v>
          </cell>
        </row>
        <row r="3293">
          <cell r="M3293">
            <v>16.799999237060501</v>
          </cell>
          <cell r="N3293">
            <v>0</v>
          </cell>
          <cell r="O3293">
            <v>0</v>
          </cell>
          <cell r="P3293">
            <v>0</v>
          </cell>
        </row>
        <row r="3294">
          <cell r="M3294">
            <v>16.799999237060501</v>
          </cell>
          <cell r="N3294">
            <v>0</v>
          </cell>
          <cell r="O3294">
            <v>0</v>
          </cell>
          <cell r="P3294">
            <v>0</v>
          </cell>
        </row>
        <row r="3295">
          <cell r="M3295">
            <v>13.1000003814697</v>
          </cell>
          <cell r="N3295">
            <v>0</v>
          </cell>
          <cell r="O3295">
            <v>0</v>
          </cell>
          <cell r="P3295">
            <v>0</v>
          </cell>
        </row>
        <row r="3296">
          <cell r="M3296">
            <v>13.1000003814697</v>
          </cell>
          <cell r="N3296">
            <v>0</v>
          </cell>
          <cell r="O3296">
            <v>0</v>
          </cell>
          <cell r="P3296">
            <v>0</v>
          </cell>
        </row>
        <row r="3297">
          <cell r="M3297">
            <v>13.1000003814697</v>
          </cell>
          <cell r="N3297">
            <v>0</v>
          </cell>
          <cell r="O3297">
            <v>0</v>
          </cell>
          <cell r="P3297">
            <v>0</v>
          </cell>
        </row>
        <row r="3298">
          <cell r="M3298">
            <v>13.1000003814697</v>
          </cell>
          <cell r="N3298">
            <v>0</v>
          </cell>
          <cell r="O3298">
            <v>0</v>
          </cell>
          <cell r="P3298">
            <v>0</v>
          </cell>
        </row>
        <row r="3299">
          <cell r="M3299">
            <v>13.1000003814697</v>
          </cell>
          <cell r="N3299">
            <v>0</v>
          </cell>
          <cell r="O3299">
            <v>0</v>
          </cell>
          <cell r="P3299">
            <v>0</v>
          </cell>
        </row>
        <row r="3300">
          <cell r="M3300">
            <v>13.1000003814697</v>
          </cell>
          <cell r="N3300">
            <v>0</v>
          </cell>
          <cell r="O3300">
            <v>0</v>
          </cell>
          <cell r="P3300">
            <v>0</v>
          </cell>
        </row>
        <row r="3301">
          <cell r="M3301">
            <v>16.799999237060501</v>
          </cell>
          <cell r="N3301">
            <v>0</v>
          </cell>
          <cell r="O3301">
            <v>0</v>
          </cell>
          <cell r="P3301">
            <v>0</v>
          </cell>
        </row>
        <row r="3302">
          <cell r="M3302">
            <v>16.799999237060501</v>
          </cell>
          <cell r="N3302">
            <v>0</v>
          </cell>
          <cell r="O3302">
            <v>0</v>
          </cell>
          <cell r="P3302">
            <v>0</v>
          </cell>
        </row>
        <row r="3303">
          <cell r="M3303">
            <v>16.799999237060501</v>
          </cell>
          <cell r="N3303">
            <v>0</v>
          </cell>
          <cell r="O3303">
            <v>0</v>
          </cell>
          <cell r="P3303">
            <v>0</v>
          </cell>
        </row>
        <row r="3304">
          <cell r="M3304">
            <v>16.799999237060501</v>
          </cell>
          <cell r="N3304">
            <v>0</v>
          </cell>
          <cell r="O3304">
            <v>0</v>
          </cell>
          <cell r="P3304">
            <v>0</v>
          </cell>
        </row>
        <row r="3305">
          <cell r="M3305">
            <v>16.799999237060501</v>
          </cell>
          <cell r="N3305">
            <v>0</v>
          </cell>
          <cell r="O3305">
            <v>0</v>
          </cell>
          <cell r="P3305">
            <v>0</v>
          </cell>
        </row>
        <row r="3306">
          <cell r="M3306">
            <v>16.799999237060501</v>
          </cell>
          <cell r="N3306">
            <v>0</v>
          </cell>
          <cell r="O3306">
            <v>0</v>
          </cell>
          <cell r="P3306">
            <v>0</v>
          </cell>
        </row>
        <row r="3307">
          <cell r="M3307">
            <v>13.1000003814697</v>
          </cell>
          <cell r="N3307">
            <v>0</v>
          </cell>
          <cell r="O3307">
            <v>0</v>
          </cell>
          <cell r="P3307">
            <v>0</v>
          </cell>
        </row>
        <row r="3308">
          <cell r="M3308">
            <v>13.1000003814697</v>
          </cell>
          <cell r="N3308">
            <v>0</v>
          </cell>
          <cell r="O3308">
            <v>0</v>
          </cell>
          <cell r="P3308">
            <v>0</v>
          </cell>
        </row>
        <row r="3309">
          <cell r="M3309">
            <v>13.1000003814697</v>
          </cell>
          <cell r="N3309">
            <v>0</v>
          </cell>
          <cell r="O3309">
            <v>0</v>
          </cell>
          <cell r="P3309">
            <v>0</v>
          </cell>
        </row>
        <row r="3310">
          <cell r="M3310">
            <v>13.1000003814697</v>
          </cell>
          <cell r="N3310">
            <v>0</v>
          </cell>
          <cell r="O3310">
            <v>0</v>
          </cell>
          <cell r="P3310">
            <v>0</v>
          </cell>
        </row>
        <row r="3311">
          <cell r="M3311">
            <v>13.1000003814697</v>
          </cell>
          <cell r="N3311">
            <v>0</v>
          </cell>
          <cell r="O3311">
            <v>0</v>
          </cell>
          <cell r="P3311">
            <v>0</v>
          </cell>
        </row>
        <row r="3312">
          <cell r="M3312">
            <v>13.1000003814697</v>
          </cell>
          <cell r="N3312">
            <v>0</v>
          </cell>
          <cell r="O3312">
            <v>0</v>
          </cell>
          <cell r="P3312">
            <v>0</v>
          </cell>
        </row>
        <row r="3313">
          <cell r="M3313">
            <v>16.799999237060501</v>
          </cell>
          <cell r="N3313">
            <v>0</v>
          </cell>
          <cell r="O3313">
            <v>0</v>
          </cell>
          <cell r="P3313">
            <v>0</v>
          </cell>
        </row>
        <row r="3314">
          <cell r="M3314">
            <v>16.799999237060501</v>
          </cell>
          <cell r="N3314">
            <v>0</v>
          </cell>
          <cell r="O3314">
            <v>0</v>
          </cell>
          <cell r="P3314">
            <v>0</v>
          </cell>
        </row>
        <row r="3315">
          <cell r="M3315">
            <v>16.799999237060501</v>
          </cell>
          <cell r="N3315">
            <v>0</v>
          </cell>
          <cell r="O3315">
            <v>0</v>
          </cell>
          <cell r="P3315">
            <v>0</v>
          </cell>
        </row>
        <row r="3316">
          <cell r="M3316">
            <v>16.799999237060501</v>
          </cell>
          <cell r="N3316">
            <v>0</v>
          </cell>
          <cell r="O3316">
            <v>0</v>
          </cell>
          <cell r="P3316">
            <v>0</v>
          </cell>
        </row>
        <row r="3317">
          <cell r="M3317">
            <v>16.799999237060501</v>
          </cell>
          <cell r="N3317">
            <v>0</v>
          </cell>
          <cell r="O3317">
            <v>0</v>
          </cell>
          <cell r="P3317">
            <v>0</v>
          </cell>
        </row>
        <row r="3318">
          <cell r="M3318">
            <v>16.799999237060501</v>
          </cell>
          <cell r="N3318">
            <v>0</v>
          </cell>
          <cell r="O3318">
            <v>0</v>
          </cell>
          <cell r="P3318">
            <v>0</v>
          </cell>
        </row>
        <row r="3319">
          <cell r="M3319">
            <v>13.1000003814697</v>
          </cell>
          <cell r="N3319">
            <v>0</v>
          </cell>
          <cell r="O3319">
            <v>0</v>
          </cell>
          <cell r="P3319">
            <v>0</v>
          </cell>
        </row>
        <row r="3320">
          <cell r="M3320">
            <v>13.1000003814697</v>
          </cell>
          <cell r="N3320">
            <v>0</v>
          </cell>
          <cell r="O3320">
            <v>0</v>
          </cell>
          <cell r="P3320">
            <v>0</v>
          </cell>
        </row>
        <row r="3321">
          <cell r="M3321">
            <v>13.1000003814697</v>
          </cell>
          <cell r="N3321">
            <v>0</v>
          </cell>
          <cell r="O3321">
            <v>0</v>
          </cell>
          <cell r="P3321">
            <v>0</v>
          </cell>
        </row>
        <row r="3322">
          <cell r="M3322">
            <v>13.1000003814697</v>
          </cell>
          <cell r="N3322">
            <v>0</v>
          </cell>
          <cell r="O3322">
            <v>0</v>
          </cell>
          <cell r="P3322">
            <v>0</v>
          </cell>
        </row>
        <row r="3323">
          <cell r="M3323">
            <v>13.1000003814697</v>
          </cell>
          <cell r="N3323">
            <v>0</v>
          </cell>
          <cell r="O3323">
            <v>0</v>
          </cell>
          <cell r="P3323">
            <v>0</v>
          </cell>
        </row>
        <row r="3324">
          <cell r="M3324">
            <v>13.1000003814697</v>
          </cell>
          <cell r="N3324">
            <v>0</v>
          </cell>
          <cell r="O3324">
            <v>0</v>
          </cell>
          <cell r="P3324">
            <v>0</v>
          </cell>
        </row>
        <row r="3325">
          <cell r="M3325">
            <v>16.799999237060501</v>
          </cell>
          <cell r="N3325">
            <v>0</v>
          </cell>
          <cell r="O3325">
            <v>0</v>
          </cell>
          <cell r="P3325">
            <v>0</v>
          </cell>
        </row>
        <row r="3326">
          <cell r="M3326">
            <v>16.799999237060501</v>
          </cell>
          <cell r="N3326">
            <v>0</v>
          </cell>
          <cell r="O3326">
            <v>0</v>
          </cell>
          <cell r="P3326">
            <v>0</v>
          </cell>
        </row>
        <row r="3327">
          <cell r="M3327">
            <v>16.799999237060501</v>
          </cell>
          <cell r="N3327">
            <v>0</v>
          </cell>
          <cell r="O3327">
            <v>0</v>
          </cell>
          <cell r="P3327">
            <v>0</v>
          </cell>
        </row>
        <row r="3328">
          <cell r="M3328">
            <v>16.799999237060501</v>
          </cell>
          <cell r="N3328">
            <v>0</v>
          </cell>
          <cell r="O3328">
            <v>0</v>
          </cell>
          <cell r="P3328">
            <v>0</v>
          </cell>
        </row>
        <row r="3329">
          <cell r="M3329">
            <v>16.799999237060501</v>
          </cell>
          <cell r="N3329">
            <v>0</v>
          </cell>
          <cell r="O3329">
            <v>0</v>
          </cell>
          <cell r="P3329">
            <v>0</v>
          </cell>
        </row>
        <row r="3330">
          <cell r="M3330">
            <v>16.799999237060501</v>
          </cell>
          <cell r="N3330">
            <v>0</v>
          </cell>
          <cell r="O3330">
            <v>0</v>
          </cell>
          <cell r="P3330">
            <v>0</v>
          </cell>
        </row>
        <row r="3331">
          <cell r="M3331">
            <v>13.1000003814697</v>
          </cell>
          <cell r="N3331">
            <v>0</v>
          </cell>
          <cell r="O3331">
            <v>0</v>
          </cell>
          <cell r="P3331">
            <v>0</v>
          </cell>
        </row>
        <row r="3332">
          <cell r="M3332">
            <v>13.1000003814697</v>
          </cell>
          <cell r="N3332">
            <v>0</v>
          </cell>
          <cell r="O3332">
            <v>0</v>
          </cell>
          <cell r="P3332">
            <v>0</v>
          </cell>
        </row>
        <row r="3333">
          <cell r="M3333">
            <v>13.1000003814697</v>
          </cell>
          <cell r="N3333">
            <v>0</v>
          </cell>
          <cell r="O3333">
            <v>0</v>
          </cell>
          <cell r="P3333">
            <v>0</v>
          </cell>
        </row>
        <row r="3334">
          <cell r="M3334">
            <v>13.1000003814697</v>
          </cell>
          <cell r="N3334">
            <v>0</v>
          </cell>
          <cell r="O3334">
            <v>0</v>
          </cell>
          <cell r="P3334">
            <v>0</v>
          </cell>
        </row>
        <row r="3335">
          <cell r="M3335">
            <v>13.1000003814697</v>
          </cell>
          <cell r="N3335">
            <v>0</v>
          </cell>
          <cell r="O3335">
            <v>0</v>
          </cell>
          <cell r="P3335">
            <v>0</v>
          </cell>
        </row>
        <row r="3336">
          <cell r="M3336">
            <v>13.1000003814697</v>
          </cell>
          <cell r="N3336">
            <v>0</v>
          </cell>
          <cell r="O3336">
            <v>0</v>
          </cell>
          <cell r="P3336">
            <v>0</v>
          </cell>
        </row>
        <row r="3337">
          <cell r="M3337">
            <v>16.799999237060501</v>
          </cell>
          <cell r="N3337">
            <v>0</v>
          </cell>
          <cell r="O3337">
            <v>0</v>
          </cell>
          <cell r="P3337">
            <v>0</v>
          </cell>
        </row>
        <row r="3338">
          <cell r="M3338">
            <v>16.799999237060501</v>
          </cell>
          <cell r="N3338">
            <v>0</v>
          </cell>
          <cell r="O3338">
            <v>0</v>
          </cell>
          <cell r="P3338">
            <v>0</v>
          </cell>
        </row>
        <row r="3339">
          <cell r="M3339">
            <v>16.799999237060501</v>
          </cell>
          <cell r="N3339">
            <v>0</v>
          </cell>
          <cell r="O3339">
            <v>0</v>
          </cell>
          <cell r="P3339">
            <v>0</v>
          </cell>
        </row>
        <row r="3340">
          <cell r="M3340">
            <v>16.799999237060501</v>
          </cell>
          <cell r="N3340">
            <v>0</v>
          </cell>
          <cell r="O3340">
            <v>0</v>
          </cell>
          <cell r="P3340">
            <v>0</v>
          </cell>
        </row>
        <row r="3341">
          <cell r="M3341">
            <v>16.799999237060501</v>
          </cell>
          <cell r="N3341">
            <v>0</v>
          </cell>
          <cell r="O3341">
            <v>0</v>
          </cell>
          <cell r="P3341">
            <v>0</v>
          </cell>
        </row>
        <row r="3342">
          <cell r="M3342">
            <v>16.799999237060501</v>
          </cell>
          <cell r="N3342">
            <v>0</v>
          </cell>
          <cell r="O3342">
            <v>0</v>
          </cell>
          <cell r="P3342">
            <v>0</v>
          </cell>
        </row>
        <row r="3343">
          <cell r="M3343">
            <v>13.1000003814697</v>
          </cell>
          <cell r="N3343">
            <v>0</v>
          </cell>
          <cell r="O3343">
            <v>0</v>
          </cell>
          <cell r="P3343">
            <v>0</v>
          </cell>
        </row>
        <row r="3344">
          <cell r="M3344">
            <v>13.1000003814697</v>
          </cell>
          <cell r="N3344">
            <v>0</v>
          </cell>
          <cell r="O3344">
            <v>0</v>
          </cell>
          <cell r="P3344">
            <v>0</v>
          </cell>
        </row>
        <row r="3345">
          <cell r="M3345">
            <v>13.1000003814697</v>
          </cell>
          <cell r="N3345">
            <v>0</v>
          </cell>
          <cell r="O3345">
            <v>0</v>
          </cell>
          <cell r="P3345">
            <v>0</v>
          </cell>
        </row>
        <row r="3346">
          <cell r="M3346">
            <v>13.1000003814697</v>
          </cell>
          <cell r="N3346">
            <v>0</v>
          </cell>
          <cell r="O3346">
            <v>0</v>
          </cell>
          <cell r="P3346">
            <v>0</v>
          </cell>
        </row>
        <row r="3347">
          <cell r="M3347">
            <v>13.1000003814697</v>
          </cell>
          <cell r="N3347">
            <v>0</v>
          </cell>
          <cell r="O3347">
            <v>0</v>
          </cell>
          <cell r="P3347">
            <v>0</v>
          </cell>
        </row>
        <row r="3348">
          <cell r="M3348">
            <v>13.1000003814697</v>
          </cell>
          <cell r="N3348">
            <v>0</v>
          </cell>
          <cell r="O3348">
            <v>0</v>
          </cell>
          <cell r="P3348">
            <v>0</v>
          </cell>
        </row>
        <row r="3349">
          <cell r="M3349">
            <v>16.799999237060501</v>
          </cell>
          <cell r="N3349">
            <v>0</v>
          </cell>
          <cell r="O3349">
            <v>0</v>
          </cell>
          <cell r="P3349">
            <v>0</v>
          </cell>
        </row>
        <row r="3350">
          <cell r="M3350">
            <v>16.799999237060501</v>
          </cell>
          <cell r="N3350">
            <v>0</v>
          </cell>
          <cell r="O3350">
            <v>0</v>
          </cell>
          <cell r="P3350">
            <v>0</v>
          </cell>
        </row>
        <row r="3351">
          <cell r="M3351">
            <v>16.799999237060501</v>
          </cell>
          <cell r="N3351">
            <v>0</v>
          </cell>
          <cell r="O3351">
            <v>0</v>
          </cell>
          <cell r="P3351">
            <v>0</v>
          </cell>
        </row>
        <row r="3352">
          <cell r="M3352">
            <v>16.799999237060501</v>
          </cell>
          <cell r="N3352">
            <v>0</v>
          </cell>
          <cell r="O3352">
            <v>0</v>
          </cell>
          <cell r="P3352">
            <v>0</v>
          </cell>
        </row>
        <row r="3353">
          <cell r="M3353">
            <v>16.799999237060501</v>
          </cell>
          <cell r="N3353">
            <v>0</v>
          </cell>
          <cell r="O3353">
            <v>0</v>
          </cell>
          <cell r="P3353">
            <v>0</v>
          </cell>
        </row>
        <row r="3354">
          <cell r="M3354">
            <v>16.799999237060501</v>
          </cell>
          <cell r="N3354">
            <v>0</v>
          </cell>
          <cell r="O3354">
            <v>0</v>
          </cell>
          <cell r="P3354">
            <v>0</v>
          </cell>
        </row>
        <row r="3355">
          <cell r="M3355">
            <v>13.1000003814697</v>
          </cell>
          <cell r="N3355">
            <v>0</v>
          </cell>
          <cell r="O3355">
            <v>0</v>
          </cell>
          <cell r="P3355">
            <v>0</v>
          </cell>
        </row>
        <row r="3356">
          <cell r="M3356">
            <v>13.1000003814697</v>
          </cell>
          <cell r="N3356">
            <v>0</v>
          </cell>
          <cell r="O3356">
            <v>0</v>
          </cell>
          <cell r="P3356">
            <v>0</v>
          </cell>
        </row>
        <row r="3357">
          <cell r="M3357">
            <v>13.1000003814697</v>
          </cell>
          <cell r="N3357">
            <v>0</v>
          </cell>
          <cell r="O3357">
            <v>0</v>
          </cell>
          <cell r="P3357">
            <v>0</v>
          </cell>
        </row>
        <row r="3358">
          <cell r="M3358">
            <v>13.1000003814697</v>
          </cell>
          <cell r="N3358">
            <v>0</v>
          </cell>
          <cell r="O3358">
            <v>0</v>
          </cell>
          <cell r="P3358">
            <v>0</v>
          </cell>
        </row>
        <row r="3359">
          <cell r="M3359">
            <v>13.1000003814697</v>
          </cell>
          <cell r="N3359">
            <v>0</v>
          </cell>
          <cell r="O3359">
            <v>0</v>
          </cell>
          <cell r="P3359">
            <v>0</v>
          </cell>
        </row>
        <row r="3360">
          <cell r="M3360">
            <v>13.1000003814697</v>
          </cell>
          <cell r="N3360">
            <v>0</v>
          </cell>
          <cell r="O3360">
            <v>0</v>
          </cell>
          <cell r="P3360">
            <v>0</v>
          </cell>
        </row>
        <row r="3361">
          <cell r="M3361">
            <v>16.799999237060501</v>
          </cell>
          <cell r="N3361">
            <v>0</v>
          </cell>
          <cell r="O3361">
            <v>0</v>
          </cell>
          <cell r="P3361">
            <v>0</v>
          </cell>
        </row>
        <row r="3362">
          <cell r="M3362">
            <v>16.799999237060501</v>
          </cell>
          <cell r="N3362">
            <v>0</v>
          </cell>
          <cell r="O3362">
            <v>0</v>
          </cell>
          <cell r="P3362">
            <v>0</v>
          </cell>
        </row>
        <row r="3363">
          <cell r="M3363">
            <v>16.799999237060501</v>
          </cell>
          <cell r="N3363">
            <v>0</v>
          </cell>
          <cell r="O3363">
            <v>0</v>
          </cell>
          <cell r="P3363">
            <v>0</v>
          </cell>
        </row>
        <row r="3364">
          <cell r="M3364">
            <v>16.799999237060501</v>
          </cell>
          <cell r="N3364">
            <v>0</v>
          </cell>
          <cell r="O3364">
            <v>0</v>
          </cell>
          <cell r="P3364">
            <v>0</v>
          </cell>
        </row>
        <row r="3365">
          <cell r="M3365">
            <v>16.799999237060501</v>
          </cell>
          <cell r="N3365">
            <v>0</v>
          </cell>
          <cell r="O3365">
            <v>0</v>
          </cell>
          <cell r="P3365">
            <v>0</v>
          </cell>
        </row>
        <row r="3366">
          <cell r="M3366">
            <v>16.799999237060501</v>
          </cell>
          <cell r="N3366">
            <v>0</v>
          </cell>
          <cell r="O3366">
            <v>0</v>
          </cell>
          <cell r="P3366">
            <v>0</v>
          </cell>
        </row>
        <row r="3367">
          <cell r="M3367">
            <v>13.1000003814697</v>
          </cell>
          <cell r="N3367">
            <v>0</v>
          </cell>
          <cell r="O3367">
            <v>0</v>
          </cell>
          <cell r="P3367">
            <v>0</v>
          </cell>
        </row>
        <row r="3368">
          <cell r="M3368">
            <v>13.1000003814697</v>
          </cell>
          <cell r="N3368">
            <v>0</v>
          </cell>
          <cell r="O3368">
            <v>0</v>
          </cell>
          <cell r="P3368">
            <v>0</v>
          </cell>
        </row>
        <row r="3369">
          <cell r="M3369">
            <v>13.1000003814697</v>
          </cell>
          <cell r="N3369">
            <v>0</v>
          </cell>
          <cell r="O3369">
            <v>0</v>
          </cell>
          <cell r="P3369">
            <v>0</v>
          </cell>
        </row>
        <row r="3370">
          <cell r="M3370">
            <v>13.1000003814697</v>
          </cell>
          <cell r="N3370">
            <v>0</v>
          </cell>
          <cell r="O3370">
            <v>0</v>
          </cell>
          <cell r="P3370">
            <v>0</v>
          </cell>
        </row>
        <row r="3371">
          <cell r="M3371">
            <v>13.1000003814697</v>
          </cell>
          <cell r="N3371">
            <v>0</v>
          </cell>
          <cell r="O3371">
            <v>0</v>
          </cell>
          <cell r="P3371">
            <v>0</v>
          </cell>
        </row>
        <row r="3372">
          <cell r="M3372">
            <v>13.1000003814697</v>
          </cell>
          <cell r="N3372">
            <v>0</v>
          </cell>
          <cell r="O3372">
            <v>0</v>
          </cell>
          <cell r="P3372">
            <v>0</v>
          </cell>
        </row>
        <row r="3373">
          <cell r="M3373">
            <v>16.799999237060501</v>
          </cell>
          <cell r="N3373">
            <v>0</v>
          </cell>
          <cell r="O3373">
            <v>0</v>
          </cell>
          <cell r="P3373">
            <v>0</v>
          </cell>
        </row>
        <row r="3374">
          <cell r="M3374">
            <v>16.799999237060501</v>
          </cell>
          <cell r="N3374">
            <v>0</v>
          </cell>
          <cell r="O3374">
            <v>0</v>
          </cell>
          <cell r="P3374">
            <v>0</v>
          </cell>
        </row>
        <row r="3375">
          <cell r="M3375">
            <v>16.799999237060501</v>
          </cell>
          <cell r="N3375">
            <v>0</v>
          </cell>
          <cell r="O3375">
            <v>0</v>
          </cell>
          <cell r="P3375">
            <v>0</v>
          </cell>
        </row>
        <row r="3376">
          <cell r="M3376">
            <v>16.799999237060501</v>
          </cell>
          <cell r="N3376">
            <v>0</v>
          </cell>
          <cell r="O3376">
            <v>0</v>
          </cell>
          <cell r="P3376">
            <v>0</v>
          </cell>
        </row>
        <row r="3377">
          <cell r="M3377">
            <v>16.799999237060501</v>
          </cell>
          <cell r="N3377">
            <v>0</v>
          </cell>
          <cell r="O3377">
            <v>0</v>
          </cell>
          <cell r="P3377">
            <v>0</v>
          </cell>
        </row>
        <row r="3378">
          <cell r="M3378">
            <v>16.799999237060501</v>
          </cell>
          <cell r="N3378">
            <v>0</v>
          </cell>
          <cell r="O3378">
            <v>0</v>
          </cell>
          <cell r="P3378">
            <v>0</v>
          </cell>
        </row>
        <row r="3379">
          <cell r="M3379">
            <v>13.1000003814697</v>
          </cell>
          <cell r="N3379">
            <v>0</v>
          </cell>
          <cell r="O3379">
            <v>0</v>
          </cell>
          <cell r="P3379">
            <v>0</v>
          </cell>
        </row>
        <row r="3380">
          <cell r="M3380">
            <v>13.1000003814697</v>
          </cell>
          <cell r="N3380">
            <v>0</v>
          </cell>
          <cell r="O3380">
            <v>0</v>
          </cell>
          <cell r="P3380">
            <v>0</v>
          </cell>
        </row>
        <row r="3381">
          <cell r="M3381">
            <v>13.1000003814697</v>
          </cell>
          <cell r="N3381">
            <v>0</v>
          </cell>
          <cell r="O3381">
            <v>0</v>
          </cell>
          <cell r="P3381">
            <v>0</v>
          </cell>
        </row>
        <row r="3382">
          <cell r="M3382">
            <v>13.1000003814697</v>
          </cell>
          <cell r="N3382">
            <v>0</v>
          </cell>
          <cell r="O3382">
            <v>0</v>
          </cell>
          <cell r="P3382">
            <v>0</v>
          </cell>
        </row>
        <row r="3383">
          <cell r="M3383">
            <v>13.1000003814697</v>
          </cell>
          <cell r="N3383">
            <v>0</v>
          </cell>
          <cell r="O3383">
            <v>0</v>
          </cell>
          <cell r="P3383">
            <v>0</v>
          </cell>
        </row>
        <row r="3384">
          <cell r="M3384">
            <v>13.1000003814697</v>
          </cell>
          <cell r="N3384">
            <v>0</v>
          </cell>
          <cell r="O3384">
            <v>0</v>
          </cell>
          <cell r="P3384">
            <v>0</v>
          </cell>
        </row>
        <row r="3385">
          <cell r="M3385">
            <v>16.799999237060501</v>
          </cell>
          <cell r="N3385">
            <v>0</v>
          </cell>
          <cell r="O3385">
            <v>0</v>
          </cell>
          <cell r="P3385">
            <v>0</v>
          </cell>
        </row>
        <row r="3386">
          <cell r="M3386">
            <v>16.799999237060501</v>
          </cell>
          <cell r="N3386">
            <v>0</v>
          </cell>
          <cell r="O3386">
            <v>0</v>
          </cell>
          <cell r="P3386">
            <v>0</v>
          </cell>
        </row>
        <row r="3387">
          <cell r="M3387">
            <v>0</v>
          </cell>
          <cell r="N3387">
            <v>0</v>
          </cell>
          <cell r="O3387">
            <v>0</v>
          </cell>
          <cell r="P3387">
            <v>0</v>
          </cell>
        </row>
        <row r="3388">
          <cell r="M3388">
            <v>0</v>
          </cell>
          <cell r="N3388">
            <v>0</v>
          </cell>
          <cell r="O3388">
            <v>0</v>
          </cell>
          <cell r="P3388">
            <v>0</v>
          </cell>
        </row>
        <row r="3389">
          <cell r="M3389">
            <v>0</v>
          </cell>
          <cell r="N3389">
            <v>0</v>
          </cell>
          <cell r="O3389">
            <v>0</v>
          </cell>
          <cell r="P3389">
            <v>0</v>
          </cell>
        </row>
        <row r="3390">
          <cell r="M3390">
            <v>0</v>
          </cell>
          <cell r="N3390">
            <v>0</v>
          </cell>
          <cell r="O3390">
            <v>0</v>
          </cell>
          <cell r="P3390">
            <v>0</v>
          </cell>
        </row>
        <row r="3391">
          <cell r="M3391">
            <v>0</v>
          </cell>
          <cell r="N3391">
            <v>0</v>
          </cell>
          <cell r="O3391">
            <v>0</v>
          </cell>
          <cell r="P3391">
            <v>0</v>
          </cell>
        </row>
        <row r="3392">
          <cell r="M3392">
            <v>0</v>
          </cell>
          <cell r="N3392">
            <v>0</v>
          </cell>
          <cell r="O3392">
            <v>0</v>
          </cell>
          <cell r="P3392">
            <v>0</v>
          </cell>
        </row>
        <row r="3393">
          <cell r="M3393">
            <v>0</v>
          </cell>
          <cell r="N3393">
            <v>0</v>
          </cell>
          <cell r="O3393">
            <v>0</v>
          </cell>
          <cell r="P3393">
            <v>0</v>
          </cell>
        </row>
        <row r="3394">
          <cell r="M3394">
            <v>0</v>
          </cell>
          <cell r="N3394">
            <v>0</v>
          </cell>
          <cell r="O3394">
            <v>0</v>
          </cell>
          <cell r="P3394">
            <v>0</v>
          </cell>
        </row>
        <row r="3395">
          <cell r="M3395">
            <v>0</v>
          </cell>
          <cell r="N3395">
            <v>0</v>
          </cell>
          <cell r="O3395">
            <v>0</v>
          </cell>
          <cell r="P3395">
            <v>0</v>
          </cell>
        </row>
        <row r="3396">
          <cell r="M3396">
            <v>0</v>
          </cell>
          <cell r="N3396">
            <v>0</v>
          </cell>
          <cell r="O3396">
            <v>0</v>
          </cell>
          <cell r="P3396">
            <v>0</v>
          </cell>
        </row>
        <row r="3397">
          <cell r="M3397">
            <v>0</v>
          </cell>
          <cell r="N3397">
            <v>0</v>
          </cell>
          <cell r="O3397">
            <v>0</v>
          </cell>
          <cell r="P3397">
            <v>0</v>
          </cell>
        </row>
        <row r="3398">
          <cell r="M3398">
            <v>0</v>
          </cell>
          <cell r="N3398">
            <v>0</v>
          </cell>
          <cell r="O3398">
            <v>0</v>
          </cell>
          <cell r="P3398">
            <v>0</v>
          </cell>
        </row>
        <row r="3399">
          <cell r="M3399">
            <v>0</v>
          </cell>
          <cell r="N3399">
            <v>0</v>
          </cell>
          <cell r="O3399">
            <v>0</v>
          </cell>
          <cell r="P3399">
            <v>0</v>
          </cell>
        </row>
        <row r="3400">
          <cell r="M3400">
            <v>0</v>
          </cell>
          <cell r="N3400">
            <v>0</v>
          </cell>
          <cell r="O3400">
            <v>0</v>
          </cell>
          <cell r="P3400">
            <v>0</v>
          </cell>
        </row>
        <row r="3401">
          <cell r="M3401">
            <v>0</v>
          </cell>
          <cell r="N3401">
            <v>0</v>
          </cell>
          <cell r="O3401">
            <v>0</v>
          </cell>
          <cell r="P3401">
            <v>0</v>
          </cell>
        </row>
        <row r="3402">
          <cell r="M3402">
            <v>0</v>
          </cell>
          <cell r="N3402">
            <v>0</v>
          </cell>
          <cell r="O3402">
            <v>0</v>
          </cell>
          <cell r="P3402">
            <v>0</v>
          </cell>
        </row>
        <row r="3403">
          <cell r="M3403">
            <v>0</v>
          </cell>
          <cell r="N3403">
            <v>0</v>
          </cell>
          <cell r="O3403">
            <v>0</v>
          </cell>
          <cell r="P3403">
            <v>0</v>
          </cell>
        </row>
        <row r="3404">
          <cell r="M3404">
            <v>0</v>
          </cell>
          <cell r="N3404">
            <v>0</v>
          </cell>
          <cell r="O3404">
            <v>0</v>
          </cell>
          <cell r="P3404">
            <v>0</v>
          </cell>
        </row>
        <row r="3405">
          <cell r="M3405">
            <v>0</v>
          </cell>
          <cell r="N3405">
            <v>0</v>
          </cell>
          <cell r="O3405">
            <v>0</v>
          </cell>
          <cell r="P3405">
            <v>0</v>
          </cell>
        </row>
        <row r="3406">
          <cell r="M3406">
            <v>0</v>
          </cell>
          <cell r="N3406">
            <v>0</v>
          </cell>
          <cell r="O3406">
            <v>0</v>
          </cell>
          <cell r="P3406">
            <v>0</v>
          </cell>
        </row>
        <row r="3407">
          <cell r="M3407">
            <v>0</v>
          </cell>
          <cell r="N3407">
            <v>0</v>
          </cell>
          <cell r="O3407">
            <v>0</v>
          </cell>
          <cell r="P3407">
            <v>0</v>
          </cell>
        </row>
        <row r="3408">
          <cell r="M3408">
            <v>0</v>
          </cell>
          <cell r="N3408">
            <v>0</v>
          </cell>
          <cell r="O3408">
            <v>0</v>
          </cell>
          <cell r="P3408">
            <v>0</v>
          </cell>
        </row>
        <row r="3409">
          <cell r="M3409">
            <v>0</v>
          </cell>
          <cell r="N3409">
            <v>0</v>
          </cell>
          <cell r="O3409">
            <v>0</v>
          </cell>
          <cell r="P3409">
            <v>0</v>
          </cell>
        </row>
        <row r="3410">
          <cell r="M3410">
            <v>0</v>
          </cell>
          <cell r="N3410">
            <v>0</v>
          </cell>
          <cell r="O3410">
            <v>0</v>
          </cell>
          <cell r="P3410">
            <v>0</v>
          </cell>
        </row>
        <row r="3411">
          <cell r="M3411">
            <v>0</v>
          </cell>
          <cell r="N3411">
            <v>0</v>
          </cell>
          <cell r="O3411">
            <v>0</v>
          </cell>
          <cell r="P3411">
            <v>0</v>
          </cell>
        </row>
        <row r="3412">
          <cell r="M3412">
            <v>0</v>
          </cell>
          <cell r="N3412">
            <v>0</v>
          </cell>
          <cell r="O3412">
            <v>0</v>
          </cell>
          <cell r="P3412">
            <v>0</v>
          </cell>
        </row>
        <row r="3413">
          <cell r="M3413">
            <v>0</v>
          </cell>
          <cell r="N3413">
            <v>0</v>
          </cell>
          <cell r="O3413">
            <v>0</v>
          </cell>
          <cell r="P3413">
            <v>0</v>
          </cell>
        </row>
        <row r="3414">
          <cell r="M3414">
            <v>0</v>
          </cell>
          <cell r="N3414">
            <v>0</v>
          </cell>
          <cell r="O3414">
            <v>0</v>
          </cell>
          <cell r="P3414">
            <v>0</v>
          </cell>
        </row>
        <row r="3415">
          <cell r="M3415">
            <v>0</v>
          </cell>
          <cell r="N3415">
            <v>0</v>
          </cell>
          <cell r="O3415">
            <v>0</v>
          </cell>
          <cell r="P3415">
            <v>0</v>
          </cell>
        </row>
        <row r="3416">
          <cell r="M3416">
            <v>0</v>
          </cell>
          <cell r="N3416">
            <v>0</v>
          </cell>
          <cell r="O3416">
            <v>0</v>
          </cell>
          <cell r="P3416">
            <v>0</v>
          </cell>
        </row>
        <row r="3417">
          <cell r="M3417">
            <v>0</v>
          </cell>
          <cell r="N3417">
            <v>0</v>
          </cell>
          <cell r="O3417">
            <v>0</v>
          </cell>
          <cell r="P3417">
            <v>0</v>
          </cell>
        </row>
        <row r="3418">
          <cell r="M3418">
            <v>0</v>
          </cell>
          <cell r="N3418">
            <v>0</v>
          </cell>
          <cell r="O3418">
            <v>0</v>
          </cell>
          <cell r="P3418">
            <v>0</v>
          </cell>
        </row>
        <row r="3419">
          <cell r="M3419">
            <v>0</v>
          </cell>
          <cell r="N3419">
            <v>0</v>
          </cell>
          <cell r="O3419">
            <v>0</v>
          </cell>
          <cell r="P3419">
            <v>0</v>
          </cell>
        </row>
        <row r="3420">
          <cell r="M3420">
            <v>0</v>
          </cell>
          <cell r="N3420">
            <v>0</v>
          </cell>
          <cell r="O3420">
            <v>0</v>
          </cell>
          <cell r="P3420">
            <v>0</v>
          </cell>
        </row>
        <row r="3421">
          <cell r="M3421">
            <v>0</v>
          </cell>
          <cell r="N3421">
            <v>0</v>
          </cell>
          <cell r="O3421">
            <v>0</v>
          </cell>
          <cell r="P3421">
            <v>0</v>
          </cell>
        </row>
        <row r="3422">
          <cell r="M3422">
            <v>0</v>
          </cell>
          <cell r="N3422">
            <v>0</v>
          </cell>
          <cell r="O3422">
            <v>0</v>
          </cell>
          <cell r="P3422">
            <v>0</v>
          </cell>
        </row>
        <row r="3423">
          <cell r="M3423">
            <v>0</v>
          </cell>
          <cell r="N3423">
            <v>0</v>
          </cell>
          <cell r="O3423">
            <v>0</v>
          </cell>
          <cell r="P3423">
            <v>0</v>
          </cell>
        </row>
        <row r="3424">
          <cell r="M3424">
            <v>0</v>
          </cell>
          <cell r="N3424">
            <v>0</v>
          </cell>
          <cell r="O3424">
            <v>0</v>
          </cell>
          <cell r="P3424">
            <v>0</v>
          </cell>
        </row>
        <row r="3425">
          <cell r="M3425">
            <v>0</v>
          </cell>
          <cell r="N3425">
            <v>0</v>
          </cell>
          <cell r="O3425">
            <v>0</v>
          </cell>
          <cell r="P3425">
            <v>0</v>
          </cell>
        </row>
        <row r="3426">
          <cell r="M3426">
            <v>0</v>
          </cell>
          <cell r="N3426">
            <v>0</v>
          </cell>
          <cell r="O3426">
            <v>0</v>
          </cell>
          <cell r="P3426">
            <v>0</v>
          </cell>
        </row>
        <row r="3427">
          <cell r="M3427">
            <v>0</v>
          </cell>
          <cell r="N3427">
            <v>0</v>
          </cell>
          <cell r="O3427">
            <v>0</v>
          </cell>
          <cell r="P3427">
            <v>0</v>
          </cell>
        </row>
        <row r="3428">
          <cell r="M3428">
            <v>0</v>
          </cell>
          <cell r="N3428">
            <v>0</v>
          </cell>
          <cell r="O3428">
            <v>0</v>
          </cell>
          <cell r="P3428">
            <v>0</v>
          </cell>
        </row>
        <row r="3429">
          <cell r="M3429">
            <v>0</v>
          </cell>
          <cell r="N3429">
            <v>0</v>
          </cell>
          <cell r="O3429">
            <v>0</v>
          </cell>
          <cell r="P3429">
            <v>0</v>
          </cell>
        </row>
        <row r="3430">
          <cell r="M3430">
            <v>0</v>
          </cell>
          <cell r="N3430">
            <v>0</v>
          </cell>
          <cell r="O3430">
            <v>0</v>
          </cell>
          <cell r="P3430">
            <v>0</v>
          </cell>
        </row>
        <row r="3431">
          <cell r="M3431">
            <v>0</v>
          </cell>
          <cell r="N3431">
            <v>0</v>
          </cell>
          <cell r="O3431">
            <v>0</v>
          </cell>
          <cell r="P3431">
            <v>0</v>
          </cell>
        </row>
        <row r="3432">
          <cell r="M3432">
            <v>0</v>
          </cell>
          <cell r="N3432">
            <v>0</v>
          </cell>
          <cell r="O3432">
            <v>0</v>
          </cell>
          <cell r="P3432">
            <v>0</v>
          </cell>
        </row>
        <row r="3433">
          <cell r="M3433">
            <v>0</v>
          </cell>
          <cell r="N3433">
            <v>0</v>
          </cell>
          <cell r="O3433">
            <v>0</v>
          </cell>
          <cell r="P3433">
            <v>0</v>
          </cell>
        </row>
        <row r="3434">
          <cell r="M3434">
            <v>0</v>
          </cell>
          <cell r="N3434">
            <v>0</v>
          </cell>
          <cell r="O3434">
            <v>0</v>
          </cell>
          <cell r="P3434">
            <v>0</v>
          </cell>
        </row>
        <row r="3435">
          <cell r="M3435">
            <v>0</v>
          </cell>
          <cell r="N3435">
            <v>0</v>
          </cell>
          <cell r="O3435">
            <v>0</v>
          </cell>
          <cell r="P3435">
            <v>0</v>
          </cell>
        </row>
        <row r="3436">
          <cell r="M3436">
            <v>0</v>
          </cell>
          <cell r="N3436">
            <v>0</v>
          </cell>
          <cell r="O3436">
            <v>0</v>
          </cell>
          <cell r="P3436">
            <v>0</v>
          </cell>
        </row>
        <row r="3437">
          <cell r="M3437">
            <v>0</v>
          </cell>
          <cell r="N3437">
            <v>0</v>
          </cell>
          <cell r="O3437">
            <v>0</v>
          </cell>
          <cell r="P3437">
            <v>0</v>
          </cell>
        </row>
        <row r="3438">
          <cell r="M3438">
            <v>0</v>
          </cell>
          <cell r="N3438">
            <v>0</v>
          </cell>
          <cell r="O3438">
            <v>0</v>
          </cell>
          <cell r="P3438">
            <v>0</v>
          </cell>
        </row>
        <row r="3439">
          <cell r="M3439">
            <v>0</v>
          </cell>
          <cell r="N3439">
            <v>0</v>
          </cell>
          <cell r="O3439">
            <v>0</v>
          </cell>
          <cell r="P3439">
            <v>0</v>
          </cell>
        </row>
        <row r="3440">
          <cell r="M3440">
            <v>0</v>
          </cell>
          <cell r="N3440">
            <v>0</v>
          </cell>
          <cell r="O3440">
            <v>0</v>
          </cell>
          <cell r="P3440">
            <v>0</v>
          </cell>
        </row>
        <row r="3441">
          <cell r="M3441">
            <v>0</v>
          </cell>
          <cell r="N3441">
            <v>0</v>
          </cell>
          <cell r="O3441">
            <v>0</v>
          </cell>
          <cell r="P3441">
            <v>0</v>
          </cell>
        </row>
        <row r="3442">
          <cell r="M3442">
            <v>0</v>
          </cell>
          <cell r="N3442">
            <v>0</v>
          </cell>
          <cell r="O3442">
            <v>0</v>
          </cell>
          <cell r="P3442">
            <v>0</v>
          </cell>
        </row>
        <row r="3443">
          <cell r="M3443">
            <v>0</v>
          </cell>
          <cell r="N3443">
            <v>0</v>
          </cell>
          <cell r="O3443">
            <v>0</v>
          </cell>
          <cell r="P3443">
            <v>0</v>
          </cell>
        </row>
        <row r="3444">
          <cell r="M3444">
            <v>0</v>
          </cell>
          <cell r="N3444">
            <v>0</v>
          </cell>
          <cell r="O3444">
            <v>0</v>
          </cell>
          <cell r="P3444">
            <v>0</v>
          </cell>
        </row>
        <row r="3445">
          <cell r="M3445">
            <v>0</v>
          </cell>
          <cell r="N3445">
            <v>0</v>
          </cell>
          <cell r="O3445">
            <v>0</v>
          </cell>
          <cell r="P3445">
            <v>0</v>
          </cell>
        </row>
        <row r="3446">
          <cell r="M3446">
            <v>0</v>
          </cell>
          <cell r="N3446">
            <v>0</v>
          </cell>
          <cell r="O3446">
            <v>0</v>
          </cell>
          <cell r="P3446">
            <v>0</v>
          </cell>
        </row>
        <row r="3447">
          <cell r="M3447">
            <v>0</v>
          </cell>
          <cell r="N3447">
            <v>0</v>
          </cell>
          <cell r="O3447">
            <v>0</v>
          </cell>
          <cell r="P3447">
            <v>0</v>
          </cell>
        </row>
        <row r="3448">
          <cell r="M3448">
            <v>0</v>
          </cell>
          <cell r="N3448">
            <v>0</v>
          </cell>
          <cell r="O3448">
            <v>0</v>
          </cell>
          <cell r="P3448">
            <v>0</v>
          </cell>
        </row>
        <row r="3449">
          <cell r="M3449">
            <v>0</v>
          </cell>
          <cell r="N3449">
            <v>0</v>
          </cell>
          <cell r="O3449">
            <v>0</v>
          </cell>
          <cell r="P3449">
            <v>0</v>
          </cell>
        </row>
        <row r="3450">
          <cell r="M3450">
            <v>0</v>
          </cell>
          <cell r="N3450">
            <v>0</v>
          </cell>
          <cell r="O3450">
            <v>0</v>
          </cell>
          <cell r="P3450">
            <v>0</v>
          </cell>
        </row>
        <row r="3451">
          <cell r="M3451">
            <v>0</v>
          </cell>
          <cell r="N3451">
            <v>0</v>
          </cell>
          <cell r="O3451">
            <v>0</v>
          </cell>
          <cell r="P3451">
            <v>0</v>
          </cell>
        </row>
        <row r="3452">
          <cell r="M3452">
            <v>0</v>
          </cell>
          <cell r="N3452">
            <v>0</v>
          </cell>
          <cell r="O3452">
            <v>0</v>
          </cell>
          <cell r="P3452">
            <v>0</v>
          </cell>
        </row>
        <row r="3453">
          <cell r="M3453">
            <v>0</v>
          </cell>
          <cell r="N3453">
            <v>0</v>
          </cell>
          <cell r="O3453">
            <v>0</v>
          </cell>
          <cell r="P3453">
            <v>0</v>
          </cell>
        </row>
        <row r="3454">
          <cell r="M3454">
            <v>0</v>
          </cell>
          <cell r="N3454">
            <v>0</v>
          </cell>
          <cell r="O3454">
            <v>0</v>
          </cell>
          <cell r="P3454">
            <v>0</v>
          </cell>
        </row>
        <row r="3455">
          <cell r="M3455">
            <v>0</v>
          </cell>
          <cell r="N3455">
            <v>0</v>
          </cell>
          <cell r="O3455">
            <v>0</v>
          </cell>
          <cell r="P3455">
            <v>0</v>
          </cell>
        </row>
        <row r="3456">
          <cell r="M3456">
            <v>0</v>
          </cell>
          <cell r="N3456">
            <v>0</v>
          </cell>
          <cell r="O3456">
            <v>0</v>
          </cell>
          <cell r="P3456">
            <v>0</v>
          </cell>
        </row>
        <row r="3457">
          <cell r="M3457">
            <v>0</v>
          </cell>
          <cell r="N3457">
            <v>0</v>
          </cell>
          <cell r="O3457">
            <v>0</v>
          </cell>
          <cell r="P3457">
            <v>0</v>
          </cell>
        </row>
        <row r="3458">
          <cell r="M3458">
            <v>0</v>
          </cell>
          <cell r="N3458">
            <v>0</v>
          </cell>
          <cell r="O3458">
            <v>0</v>
          </cell>
          <cell r="P3458">
            <v>0</v>
          </cell>
        </row>
        <row r="3459">
          <cell r="M3459">
            <v>29.600000381469702</v>
          </cell>
          <cell r="N3459">
            <v>0</v>
          </cell>
          <cell r="O3459">
            <v>0</v>
          </cell>
          <cell r="P3459">
            <v>0</v>
          </cell>
        </row>
        <row r="3460">
          <cell r="M3460">
            <v>0</v>
          </cell>
          <cell r="N3460">
            <v>0</v>
          </cell>
          <cell r="O3460">
            <v>0</v>
          </cell>
          <cell r="P3460">
            <v>0</v>
          </cell>
        </row>
        <row r="3461">
          <cell r="M3461">
            <v>29.600000381469702</v>
          </cell>
          <cell r="N3461">
            <v>304680.75</v>
          </cell>
          <cell r="O3461">
            <v>241332.0625</v>
          </cell>
          <cell r="P3461">
            <v>14445.3701171875</v>
          </cell>
        </row>
        <row r="3462">
          <cell r="M3462">
            <v>29.600000381469702</v>
          </cell>
          <cell r="N3462">
            <v>0</v>
          </cell>
          <cell r="O3462">
            <v>0</v>
          </cell>
          <cell r="P3462">
            <v>0</v>
          </cell>
        </row>
        <row r="3463">
          <cell r="M3463">
            <v>19.899999618530298</v>
          </cell>
          <cell r="N3463">
            <v>0</v>
          </cell>
          <cell r="O3463">
            <v>0</v>
          </cell>
          <cell r="P3463">
            <v>0</v>
          </cell>
        </row>
        <row r="3464">
          <cell r="M3464">
            <v>19.899999618530298</v>
          </cell>
          <cell r="N3464">
            <v>0</v>
          </cell>
          <cell r="O3464">
            <v>0</v>
          </cell>
          <cell r="P3464">
            <v>0</v>
          </cell>
        </row>
        <row r="3465">
          <cell r="M3465">
            <v>19.899999618530298</v>
          </cell>
          <cell r="N3465">
            <v>0</v>
          </cell>
          <cell r="O3465">
            <v>0</v>
          </cell>
          <cell r="P3465">
            <v>0</v>
          </cell>
        </row>
        <row r="3466">
          <cell r="M3466">
            <v>19.899999618530298</v>
          </cell>
          <cell r="N3466">
            <v>0</v>
          </cell>
          <cell r="O3466">
            <v>0</v>
          </cell>
          <cell r="P3466">
            <v>0</v>
          </cell>
        </row>
        <row r="3467">
          <cell r="M3467">
            <v>19.899999618530298</v>
          </cell>
          <cell r="N3467">
            <v>0</v>
          </cell>
          <cell r="O3467">
            <v>0</v>
          </cell>
          <cell r="P3467">
            <v>0</v>
          </cell>
        </row>
        <row r="3468">
          <cell r="M3468">
            <v>19.899999618530298</v>
          </cell>
          <cell r="N3468">
            <v>0</v>
          </cell>
          <cell r="O3468">
            <v>0</v>
          </cell>
          <cell r="P3468">
            <v>0</v>
          </cell>
        </row>
        <row r="3469">
          <cell r="M3469">
            <v>27</v>
          </cell>
          <cell r="N3469">
            <v>0</v>
          </cell>
          <cell r="O3469">
            <v>0</v>
          </cell>
          <cell r="P3469">
            <v>0</v>
          </cell>
        </row>
        <row r="3470">
          <cell r="M3470">
            <v>27</v>
          </cell>
          <cell r="N3470">
            <v>0</v>
          </cell>
          <cell r="O3470">
            <v>0</v>
          </cell>
          <cell r="P3470">
            <v>0</v>
          </cell>
        </row>
        <row r="3471">
          <cell r="M3471">
            <v>27</v>
          </cell>
          <cell r="N3471">
            <v>0</v>
          </cell>
          <cell r="O3471">
            <v>0</v>
          </cell>
          <cell r="P3471">
            <v>0</v>
          </cell>
        </row>
        <row r="3472">
          <cell r="M3472">
            <v>27</v>
          </cell>
          <cell r="N3472">
            <v>0</v>
          </cell>
          <cell r="O3472">
            <v>0</v>
          </cell>
          <cell r="P3472">
            <v>0</v>
          </cell>
        </row>
        <row r="3473">
          <cell r="M3473">
            <v>27</v>
          </cell>
          <cell r="N3473">
            <v>0</v>
          </cell>
          <cell r="O3473">
            <v>0</v>
          </cell>
          <cell r="P3473">
            <v>0</v>
          </cell>
        </row>
        <row r="3474">
          <cell r="M3474">
            <v>27</v>
          </cell>
          <cell r="N3474">
            <v>0</v>
          </cell>
          <cell r="O3474">
            <v>0</v>
          </cell>
          <cell r="P3474">
            <v>0</v>
          </cell>
        </row>
        <row r="3475">
          <cell r="M3475">
            <v>19.899999618530298</v>
          </cell>
          <cell r="N3475">
            <v>0</v>
          </cell>
          <cell r="O3475">
            <v>0</v>
          </cell>
          <cell r="P3475">
            <v>0</v>
          </cell>
        </row>
        <row r="3476">
          <cell r="M3476">
            <v>19.899999618530298</v>
          </cell>
          <cell r="N3476">
            <v>0</v>
          </cell>
          <cell r="O3476">
            <v>0</v>
          </cell>
          <cell r="P3476">
            <v>0</v>
          </cell>
        </row>
        <row r="3477">
          <cell r="M3477">
            <v>19.899999618530298</v>
          </cell>
          <cell r="N3477">
            <v>0</v>
          </cell>
          <cell r="O3477">
            <v>0</v>
          </cell>
          <cell r="P3477">
            <v>0</v>
          </cell>
        </row>
        <row r="3478">
          <cell r="M3478">
            <v>19.899999618530298</v>
          </cell>
          <cell r="N3478">
            <v>0</v>
          </cell>
          <cell r="O3478">
            <v>0</v>
          </cell>
          <cell r="P3478">
            <v>0</v>
          </cell>
        </row>
        <row r="3479">
          <cell r="M3479">
            <v>19.899999618530298</v>
          </cell>
          <cell r="N3479">
            <v>0</v>
          </cell>
          <cell r="O3479">
            <v>0</v>
          </cell>
          <cell r="P3479">
            <v>0</v>
          </cell>
        </row>
        <row r="3480">
          <cell r="M3480">
            <v>19.899999618530298</v>
          </cell>
          <cell r="N3480">
            <v>0</v>
          </cell>
          <cell r="O3480">
            <v>0</v>
          </cell>
          <cell r="P3480">
            <v>0</v>
          </cell>
        </row>
        <row r="3481">
          <cell r="M3481">
            <v>27</v>
          </cell>
          <cell r="N3481">
            <v>0</v>
          </cell>
          <cell r="O3481">
            <v>0</v>
          </cell>
          <cell r="P3481">
            <v>0</v>
          </cell>
        </row>
        <row r="3482">
          <cell r="M3482">
            <v>27</v>
          </cell>
          <cell r="N3482">
            <v>0</v>
          </cell>
          <cell r="O3482">
            <v>0</v>
          </cell>
          <cell r="P3482">
            <v>0</v>
          </cell>
        </row>
        <row r="3483">
          <cell r="M3483">
            <v>27</v>
          </cell>
          <cell r="N3483">
            <v>0</v>
          </cell>
          <cell r="O3483">
            <v>0</v>
          </cell>
          <cell r="P3483">
            <v>0</v>
          </cell>
        </row>
        <row r="3484">
          <cell r="M3484">
            <v>27</v>
          </cell>
          <cell r="N3484">
            <v>0</v>
          </cell>
          <cell r="O3484">
            <v>0</v>
          </cell>
          <cell r="P3484">
            <v>0</v>
          </cell>
        </row>
        <row r="3485">
          <cell r="M3485">
            <v>27</v>
          </cell>
          <cell r="N3485">
            <v>0</v>
          </cell>
          <cell r="O3485">
            <v>0</v>
          </cell>
          <cell r="P3485">
            <v>0</v>
          </cell>
        </row>
        <row r="3486">
          <cell r="M3486">
            <v>27</v>
          </cell>
          <cell r="N3486">
            <v>0</v>
          </cell>
          <cell r="O3486">
            <v>0</v>
          </cell>
          <cell r="P3486">
            <v>0</v>
          </cell>
        </row>
        <row r="3487">
          <cell r="M3487">
            <v>19.899999618530298</v>
          </cell>
          <cell r="N3487">
            <v>0</v>
          </cell>
          <cell r="O3487">
            <v>0</v>
          </cell>
          <cell r="P3487">
            <v>0</v>
          </cell>
        </row>
        <row r="3488">
          <cell r="M3488">
            <v>19.899999618530298</v>
          </cell>
          <cell r="N3488">
            <v>0</v>
          </cell>
          <cell r="O3488">
            <v>0</v>
          </cell>
          <cell r="P3488">
            <v>0</v>
          </cell>
        </row>
        <row r="3489">
          <cell r="M3489">
            <v>19.899999618530298</v>
          </cell>
          <cell r="N3489">
            <v>0</v>
          </cell>
          <cell r="O3489">
            <v>0</v>
          </cell>
          <cell r="P3489">
            <v>0</v>
          </cell>
        </row>
        <row r="3490">
          <cell r="M3490">
            <v>19.899999618530298</v>
          </cell>
          <cell r="N3490">
            <v>0</v>
          </cell>
          <cell r="O3490">
            <v>0</v>
          </cell>
          <cell r="P3490">
            <v>0</v>
          </cell>
        </row>
        <row r="3491">
          <cell r="M3491">
            <v>19.899999618530298</v>
          </cell>
          <cell r="N3491">
            <v>0</v>
          </cell>
          <cell r="O3491">
            <v>0</v>
          </cell>
          <cell r="P3491">
            <v>0</v>
          </cell>
        </row>
        <row r="3492">
          <cell r="M3492">
            <v>19.899999618530298</v>
          </cell>
          <cell r="N3492">
            <v>0</v>
          </cell>
          <cell r="O3492">
            <v>0</v>
          </cell>
          <cell r="P3492">
            <v>0</v>
          </cell>
        </row>
        <row r="3493">
          <cell r="M3493">
            <v>27</v>
          </cell>
          <cell r="N3493">
            <v>0</v>
          </cell>
          <cell r="O3493">
            <v>0</v>
          </cell>
          <cell r="P3493">
            <v>0</v>
          </cell>
        </row>
        <row r="3494">
          <cell r="M3494">
            <v>27</v>
          </cell>
          <cell r="N3494">
            <v>0</v>
          </cell>
          <cell r="O3494">
            <v>0</v>
          </cell>
          <cell r="P3494">
            <v>0</v>
          </cell>
        </row>
        <row r="3495">
          <cell r="M3495">
            <v>27</v>
          </cell>
          <cell r="N3495">
            <v>0</v>
          </cell>
          <cell r="O3495">
            <v>0</v>
          </cell>
          <cell r="P3495">
            <v>0</v>
          </cell>
        </row>
        <row r="3496">
          <cell r="M3496">
            <v>27</v>
          </cell>
          <cell r="N3496">
            <v>0</v>
          </cell>
          <cell r="O3496">
            <v>0</v>
          </cell>
          <cell r="P3496">
            <v>0</v>
          </cell>
        </row>
        <row r="3497">
          <cell r="M3497">
            <v>27</v>
          </cell>
          <cell r="N3497">
            <v>0</v>
          </cell>
          <cell r="O3497">
            <v>0</v>
          </cell>
          <cell r="P3497">
            <v>0</v>
          </cell>
        </row>
        <row r="3498">
          <cell r="M3498">
            <v>27</v>
          </cell>
          <cell r="N3498">
            <v>0</v>
          </cell>
          <cell r="O3498">
            <v>0</v>
          </cell>
          <cell r="P3498">
            <v>0</v>
          </cell>
        </row>
        <row r="3499">
          <cell r="M3499">
            <v>19.899999618530298</v>
          </cell>
          <cell r="N3499">
            <v>0</v>
          </cell>
          <cell r="O3499">
            <v>0</v>
          </cell>
          <cell r="P3499">
            <v>0</v>
          </cell>
        </row>
        <row r="3500">
          <cell r="M3500">
            <v>19.899999618530298</v>
          </cell>
          <cell r="N3500">
            <v>0</v>
          </cell>
          <cell r="O3500">
            <v>0</v>
          </cell>
          <cell r="P3500">
            <v>0</v>
          </cell>
        </row>
        <row r="3501">
          <cell r="M3501">
            <v>19.899999618530298</v>
          </cell>
          <cell r="N3501">
            <v>0</v>
          </cell>
          <cell r="O3501">
            <v>0</v>
          </cell>
          <cell r="P3501">
            <v>0</v>
          </cell>
        </row>
        <row r="3502">
          <cell r="M3502">
            <v>19.899999618530298</v>
          </cell>
          <cell r="N3502">
            <v>0</v>
          </cell>
          <cell r="O3502">
            <v>0</v>
          </cell>
          <cell r="P3502">
            <v>0</v>
          </cell>
        </row>
        <row r="3503">
          <cell r="M3503">
            <v>19.899999618530298</v>
          </cell>
          <cell r="N3503">
            <v>0</v>
          </cell>
          <cell r="O3503">
            <v>0</v>
          </cell>
          <cell r="P3503">
            <v>0</v>
          </cell>
        </row>
        <row r="3504">
          <cell r="M3504">
            <v>19.899999618530298</v>
          </cell>
          <cell r="N3504">
            <v>0</v>
          </cell>
          <cell r="O3504">
            <v>0</v>
          </cell>
          <cell r="P3504">
            <v>0</v>
          </cell>
        </row>
        <row r="3505">
          <cell r="M3505">
            <v>27</v>
          </cell>
          <cell r="N3505">
            <v>0</v>
          </cell>
          <cell r="O3505">
            <v>0</v>
          </cell>
          <cell r="P3505">
            <v>0</v>
          </cell>
        </row>
        <row r="3506">
          <cell r="M3506">
            <v>27</v>
          </cell>
          <cell r="N3506">
            <v>0</v>
          </cell>
          <cell r="O3506">
            <v>0</v>
          </cell>
          <cell r="P3506">
            <v>0</v>
          </cell>
        </row>
        <row r="3507">
          <cell r="M3507">
            <v>27</v>
          </cell>
          <cell r="N3507">
            <v>0</v>
          </cell>
          <cell r="O3507">
            <v>0</v>
          </cell>
          <cell r="P3507">
            <v>0</v>
          </cell>
        </row>
        <row r="3508">
          <cell r="M3508">
            <v>27</v>
          </cell>
          <cell r="N3508">
            <v>0</v>
          </cell>
          <cell r="O3508">
            <v>0</v>
          </cell>
          <cell r="P3508">
            <v>0</v>
          </cell>
        </row>
        <row r="3509">
          <cell r="M3509">
            <v>27</v>
          </cell>
          <cell r="N3509">
            <v>0</v>
          </cell>
          <cell r="O3509">
            <v>0</v>
          </cell>
          <cell r="P3509">
            <v>0</v>
          </cell>
        </row>
        <row r="3510">
          <cell r="M3510">
            <v>27</v>
          </cell>
          <cell r="N3510">
            <v>0</v>
          </cell>
          <cell r="O3510">
            <v>0</v>
          </cell>
          <cell r="P3510">
            <v>0</v>
          </cell>
        </row>
        <row r="3511">
          <cell r="M3511">
            <v>19.899999618530298</v>
          </cell>
          <cell r="N3511">
            <v>0</v>
          </cell>
          <cell r="O3511">
            <v>0</v>
          </cell>
          <cell r="P3511">
            <v>0</v>
          </cell>
        </row>
        <row r="3512">
          <cell r="M3512">
            <v>19.899999618530298</v>
          </cell>
          <cell r="N3512">
            <v>0</v>
          </cell>
          <cell r="O3512">
            <v>0</v>
          </cell>
          <cell r="P3512">
            <v>0</v>
          </cell>
        </row>
        <row r="3513">
          <cell r="M3513">
            <v>19.899999618530298</v>
          </cell>
          <cell r="N3513">
            <v>0</v>
          </cell>
          <cell r="O3513">
            <v>0</v>
          </cell>
          <cell r="P3513">
            <v>0</v>
          </cell>
        </row>
        <row r="3514">
          <cell r="M3514">
            <v>19.899999618530298</v>
          </cell>
          <cell r="N3514">
            <v>0</v>
          </cell>
          <cell r="O3514">
            <v>0</v>
          </cell>
          <cell r="P3514">
            <v>0</v>
          </cell>
        </row>
        <row r="3515">
          <cell r="M3515">
            <v>19.899999618530298</v>
          </cell>
          <cell r="N3515">
            <v>0</v>
          </cell>
          <cell r="O3515">
            <v>0</v>
          </cell>
          <cell r="P3515">
            <v>0</v>
          </cell>
        </row>
        <row r="3516">
          <cell r="M3516">
            <v>19.899999618530298</v>
          </cell>
          <cell r="N3516">
            <v>0</v>
          </cell>
          <cell r="O3516">
            <v>0</v>
          </cell>
          <cell r="P3516">
            <v>0</v>
          </cell>
        </row>
        <row r="3517">
          <cell r="M3517">
            <v>27</v>
          </cell>
          <cell r="N3517">
            <v>0</v>
          </cell>
          <cell r="O3517">
            <v>0</v>
          </cell>
          <cell r="P3517">
            <v>0</v>
          </cell>
        </row>
        <row r="3518">
          <cell r="M3518">
            <v>27</v>
          </cell>
          <cell r="N3518">
            <v>0</v>
          </cell>
          <cell r="O3518">
            <v>0</v>
          </cell>
          <cell r="P3518">
            <v>0</v>
          </cell>
        </row>
        <row r="3519">
          <cell r="M3519">
            <v>27</v>
          </cell>
          <cell r="N3519">
            <v>0</v>
          </cell>
          <cell r="O3519">
            <v>0</v>
          </cell>
          <cell r="P3519">
            <v>0</v>
          </cell>
        </row>
        <row r="3520">
          <cell r="M3520">
            <v>27</v>
          </cell>
          <cell r="N3520">
            <v>0</v>
          </cell>
          <cell r="O3520">
            <v>0</v>
          </cell>
          <cell r="P3520">
            <v>0</v>
          </cell>
        </row>
        <row r="3521">
          <cell r="M3521">
            <v>27</v>
          </cell>
          <cell r="N3521">
            <v>0</v>
          </cell>
          <cell r="O3521">
            <v>0</v>
          </cell>
          <cell r="P3521">
            <v>0</v>
          </cell>
        </row>
        <row r="3522">
          <cell r="M3522">
            <v>27</v>
          </cell>
          <cell r="N3522">
            <v>0</v>
          </cell>
          <cell r="O3522">
            <v>0</v>
          </cell>
          <cell r="P3522">
            <v>0</v>
          </cell>
        </row>
        <row r="3523">
          <cell r="M3523">
            <v>19.899999618530298</v>
          </cell>
          <cell r="N3523">
            <v>0</v>
          </cell>
          <cell r="O3523">
            <v>0</v>
          </cell>
          <cell r="P3523">
            <v>0</v>
          </cell>
        </row>
        <row r="3524">
          <cell r="M3524">
            <v>19.899999618530298</v>
          </cell>
          <cell r="N3524">
            <v>0</v>
          </cell>
          <cell r="O3524">
            <v>0</v>
          </cell>
          <cell r="P3524">
            <v>0</v>
          </cell>
        </row>
        <row r="3525">
          <cell r="M3525">
            <v>19.899999618530298</v>
          </cell>
          <cell r="N3525">
            <v>0</v>
          </cell>
          <cell r="O3525">
            <v>0</v>
          </cell>
          <cell r="P3525">
            <v>0</v>
          </cell>
        </row>
        <row r="3526">
          <cell r="M3526">
            <v>19.899999618530298</v>
          </cell>
          <cell r="N3526">
            <v>0</v>
          </cell>
          <cell r="O3526">
            <v>0</v>
          </cell>
          <cell r="P3526">
            <v>0</v>
          </cell>
        </row>
        <row r="3527">
          <cell r="M3527">
            <v>19.899999618530298</v>
          </cell>
          <cell r="N3527">
            <v>0</v>
          </cell>
          <cell r="O3527">
            <v>0</v>
          </cell>
          <cell r="P3527">
            <v>0</v>
          </cell>
        </row>
        <row r="3528">
          <cell r="M3528">
            <v>19.899999618530298</v>
          </cell>
          <cell r="N3528">
            <v>0</v>
          </cell>
          <cell r="O3528">
            <v>0</v>
          </cell>
          <cell r="P3528">
            <v>0</v>
          </cell>
        </row>
        <row r="3529">
          <cell r="M3529">
            <v>27</v>
          </cell>
          <cell r="N3529">
            <v>0</v>
          </cell>
          <cell r="O3529">
            <v>0</v>
          </cell>
          <cell r="P3529">
            <v>0</v>
          </cell>
        </row>
        <row r="3530">
          <cell r="M3530">
            <v>27</v>
          </cell>
          <cell r="N3530">
            <v>0</v>
          </cell>
          <cell r="O3530">
            <v>0</v>
          </cell>
          <cell r="P3530">
            <v>0</v>
          </cell>
        </row>
        <row r="3531">
          <cell r="M3531">
            <v>27</v>
          </cell>
          <cell r="N3531">
            <v>0</v>
          </cell>
          <cell r="O3531">
            <v>0</v>
          </cell>
          <cell r="P3531">
            <v>0</v>
          </cell>
        </row>
        <row r="3532">
          <cell r="M3532">
            <v>27</v>
          </cell>
          <cell r="N3532">
            <v>0</v>
          </cell>
          <cell r="O3532">
            <v>0</v>
          </cell>
          <cell r="P3532">
            <v>0</v>
          </cell>
        </row>
        <row r="3533">
          <cell r="M3533">
            <v>27</v>
          </cell>
          <cell r="N3533">
            <v>0</v>
          </cell>
          <cell r="O3533">
            <v>0</v>
          </cell>
          <cell r="P3533">
            <v>0</v>
          </cell>
        </row>
        <row r="3534">
          <cell r="M3534">
            <v>27</v>
          </cell>
          <cell r="N3534">
            <v>0</v>
          </cell>
          <cell r="O3534">
            <v>0</v>
          </cell>
          <cell r="P3534">
            <v>0</v>
          </cell>
        </row>
        <row r="3535">
          <cell r="M3535">
            <v>19.899999618530298</v>
          </cell>
          <cell r="N3535">
            <v>0</v>
          </cell>
          <cell r="O3535">
            <v>0</v>
          </cell>
          <cell r="P3535">
            <v>0</v>
          </cell>
        </row>
        <row r="3536">
          <cell r="M3536">
            <v>19.899999618530298</v>
          </cell>
          <cell r="N3536">
            <v>0</v>
          </cell>
          <cell r="O3536">
            <v>0</v>
          </cell>
          <cell r="P3536">
            <v>0</v>
          </cell>
        </row>
        <row r="3537">
          <cell r="M3537">
            <v>19.899999618530298</v>
          </cell>
          <cell r="N3537">
            <v>0</v>
          </cell>
          <cell r="O3537">
            <v>0</v>
          </cell>
          <cell r="P3537">
            <v>0</v>
          </cell>
        </row>
        <row r="3538">
          <cell r="M3538">
            <v>19.899999618530298</v>
          </cell>
          <cell r="N3538">
            <v>0</v>
          </cell>
          <cell r="O3538">
            <v>0</v>
          </cell>
          <cell r="P3538">
            <v>0</v>
          </cell>
        </row>
        <row r="3539">
          <cell r="M3539">
            <v>19.899999618530298</v>
          </cell>
          <cell r="N3539">
            <v>0</v>
          </cell>
          <cell r="O3539">
            <v>0</v>
          </cell>
          <cell r="P3539">
            <v>0</v>
          </cell>
        </row>
        <row r="3540">
          <cell r="M3540">
            <v>19.899999618530298</v>
          </cell>
          <cell r="N3540">
            <v>0</v>
          </cell>
          <cell r="O3540">
            <v>0</v>
          </cell>
          <cell r="P3540">
            <v>0</v>
          </cell>
        </row>
        <row r="3541">
          <cell r="M3541">
            <v>27</v>
          </cell>
          <cell r="N3541">
            <v>0</v>
          </cell>
          <cell r="O3541">
            <v>0</v>
          </cell>
          <cell r="P3541">
            <v>0</v>
          </cell>
        </row>
        <row r="3542">
          <cell r="M3542">
            <v>27</v>
          </cell>
          <cell r="N3542">
            <v>0</v>
          </cell>
          <cell r="O3542">
            <v>0</v>
          </cell>
          <cell r="P3542">
            <v>0</v>
          </cell>
        </row>
        <row r="3543">
          <cell r="M3543">
            <v>27</v>
          </cell>
          <cell r="N3543">
            <v>0</v>
          </cell>
          <cell r="O3543">
            <v>0</v>
          </cell>
          <cell r="P3543">
            <v>0</v>
          </cell>
        </row>
        <row r="3544">
          <cell r="M3544">
            <v>27</v>
          </cell>
          <cell r="N3544">
            <v>0</v>
          </cell>
          <cell r="O3544">
            <v>0</v>
          </cell>
          <cell r="P3544">
            <v>0</v>
          </cell>
        </row>
        <row r="3545">
          <cell r="M3545">
            <v>27</v>
          </cell>
          <cell r="N3545">
            <v>0</v>
          </cell>
          <cell r="O3545">
            <v>0</v>
          </cell>
          <cell r="P3545">
            <v>0</v>
          </cell>
        </row>
        <row r="3546">
          <cell r="M3546">
            <v>27</v>
          </cell>
          <cell r="N3546">
            <v>0</v>
          </cell>
          <cell r="O3546">
            <v>0</v>
          </cell>
          <cell r="P3546">
            <v>0</v>
          </cell>
        </row>
        <row r="3547">
          <cell r="M3547">
            <v>19.899999618530298</v>
          </cell>
          <cell r="N3547">
            <v>0</v>
          </cell>
          <cell r="O3547">
            <v>0</v>
          </cell>
          <cell r="P3547">
            <v>0</v>
          </cell>
        </row>
        <row r="3548">
          <cell r="M3548">
            <v>19.899999618530298</v>
          </cell>
          <cell r="N3548">
            <v>0</v>
          </cell>
          <cell r="O3548">
            <v>0</v>
          </cell>
          <cell r="P3548">
            <v>0</v>
          </cell>
        </row>
        <row r="3549">
          <cell r="M3549">
            <v>19.899999618530298</v>
          </cell>
          <cell r="N3549">
            <v>0</v>
          </cell>
          <cell r="O3549">
            <v>0</v>
          </cell>
          <cell r="P3549">
            <v>0</v>
          </cell>
        </row>
        <row r="3550">
          <cell r="M3550">
            <v>19.899999618530298</v>
          </cell>
          <cell r="N3550">
            <v>0</v>
          </cell>
          <cell r="O3550">
            <v>0</v>
          </cell>
          <cell r="P3550">
            <v>0</v>
          </cell>
        </row>
        <row r="3551">
          <cell r="M3551">
            <v>19.899999618530298</v>
          </cell>
          <cell r="N3551">
            <v>0</v>
          </cell>
          <cell r="O3551">
            <v>0</v>
          </cell>
          <cell r="P3551">
            <v>0</v>
          </cell>
        </row>
        <row r="3552">
          <cell r="M3552">
            <v>19.899999618530298</v>
          </cell>
          <cell r="N3552">
            <v>0</v>
          </cell>
          <cell r="O3552">
            <v>0</v>
          </cell>
          <cell r="P3552">
            <v>0</v>
          </cell>
        </row>
        <row r="3553">
          <cell r="M3553">
            <v>27</v>
          </cell>
          <cell r="N3553">
            <v>0</v>
          </cell>
          <cell r="O3553">
            <v>0</v>
          </cell>
          <cell r="P3553">
            <v>0</v>
          </cell>
        </row>
        <row r="3554">
          <cell r="M3554">
            <v>27</v>
          </cell>
          <cell r="N3554">
            <v>0</v>
          </cell>
          <cell r="O3554">
            <v>0</v>
          </cell>
          <cell r="P3554">
            <v>0</v>
          </cell>
        </row>
        <row r="3555">
          <cell r="M3555">
            <v>27</v>
          </cell>
          <cell r="N3555">
            <v>0</v>
          </cell>
          <cell r="O3555">
            <v>0</v>
          </cell>
          <cell r="P3555">
            <v>0</v>
          </cell>
        </row>
        <row r="3556">
          <cell r="M3556">
            <v>27</v>
          </cell>
          <cell r="N3556">
            <v>0</v>
          </cell>
          <cell r="O3556">
            <v>0</v>
          </cell>
          <cell r="P3556">
            <v>0</v>
          </cell>
        </row>
        <row r="3557">
          <cell r="M3557">
            <v>27</v>
          </cell>
          <cell r="N3557">
            <v>0</v>
          </cell>
          <cell r="O3557">
            <v>0</v>
          </cell>
          <cell r="P3557">
            <v>0</v>
          </cell>
        </row>
        <row r="3558">
          <cell r="M3558">
            <v>27</v>
          </cell>
          <cell r="N3558">
            <v>0</v>
          </cell>
          <cell r="O3558">
            <v>0</v>
          </cell>
          <cell r="P3558">
            <v>0</v>
          </cell>
        </row>
        <row r="3559">
          <cell r="M3559">
            <v>19.899999618530298</v>
          </cell>
          <cell r="N3559">
            <v>0</v>
          </cell>
          <cell r="O3559">
            <v>0</v>
          </cell>
          <cell r="P3559">
            <v>0</v>
          </cell>
        </row>
        <row r="3560">
          <cell r="M3560">
            <v>19.899999618530298</v>
          </cell>
          <cell r="N3560">
            <v>0</v>
          </cell>
          <cell r="O3560">
            <v>0</v>
          </cell>
          <cell r="P3560">
            <v>0</v>
          </cell>
        </row>
        <row r="3561">
          <cell r="M3561">
            <v>19.899999618530298</v>
          </cell>
          <cell r="N3561">
            <v>0</v>
          </cell>
          <cell r="O3561">
            <v>0</v>
          </cell>
          <cell r="P3561">
            <v>0</v>
          </cell>
        </row>
        <row r="3562">
          <cell r="M3562">
            <v>19.899999618530298</v>
          </cell>
          <cell r="N3562">
            <v>0</v>
          </cell>
          <cell r="O3562">
            <v>0</v>
          </cell>
          <cell r="P3562">
            <v>0</v>
          </cell>
        </row>
        <row r="3563">
          <cell r="M3563">
            <v>19.899999618530298</v>
          </cell>
          <cell r="N3563">
            <v>0</v>
          </cell>
          <cell r="O3563">
            <v>0</v>
          </cell>
          <cell r="P3563">
            <v>0</v>
          </cell>
        </row>
        <row r="3564">
          <cell r="M3564">
            <v>19.899999618530298</v>
          </cell>
          <cell r="N3564">
            <v>0</v>
          </cell>
          <cell r="O3564">
            <v>0</v>
          </cell>
          <cell r="P3564">
            <v>0</v>
          </cell>
        </row>
        <row r="3565">
          <cell r="M3565">
            <v>27</v>
          </cell>
          <cell r="N3565">
            <v>0</v>
          </cell>
          <cell r="O3565">
            <v>0</v>
          </cell>
          <cell r="P3565">
            <v>0</v>
          </cell>
        </row>
        <row r="3566">
          <cell r="M3566">
            <v>27</v>
          </cell>
          <cell r="N3566">
            <v>0</v>
          </cell>
          <cell r="O3566">
            <v>0</v>
          </cell>
          <cell r="P3566">
            <v>0</v>
          </cell>
        </row>
        <row r="3567">
          <cell r="M3567">
            <v>27</v>
          </cell>
          <cell r="N3567">
            <v>0</v>
          </cell>
          <cell r="O3567">
            <v>0</v>
          </cell>
          <cell r="P3567">
            <v>0</v>
          </cell>
        </row>
        <row r="3568">
          <cell r="M3568">
            <v>27</v>
          </cell>
          <cell r="N3568">
            <v>0</v>
          </cell>
          <cell r="O3568">
            <v>0</v>
          </cell>
          <cell r="P3568">
            <v>0</v>
          </cell>
        </row>
        <row r="3569">
          <cell r="M3569">
            <v>27</v>
          </cell>
          <cell r="N3569">
            <v>0</v>
          </cell>
          <cell r="O3569">
            <v>0</v>
          </cell>
          <cell r="P3569">
            <v>0</v>
          </cell>
        </row>
        <row r="3570">
          <cell r="M3570">
            <v>27</v>
          </cell>
          <cell r="N3570">
            <v>0</v>
          </cell>
          <cell r="O3570">
            <v>0</v>
          </cell>
          <cell r="P3570">
            <v>0</v>
          </cell>
        </row>
        <row r="3571">
          <cell r="M3571">
            <v>19.899999618530298</v>
          </cell>
          <cell r="N3571">
            <v>0</v>
          </cell>
          <cell r="O3571">
            <v>0</v>
          </cell>
          <cell r="P3571">
            <v>0</v>
          </cell>
        </row>
        <row r="3572">
          <cell r="M3572">
            <v>19.899999618530298</v>
          </cell>
          <cell r="N3572">
            <v>0</v>
          </cell>
          <cell r="O3572">
            <v>0</v>
          </cell>
          <cell r="P3572">
            <v>0</v>
          </cell>
        </row>
        <row r="3573">
          <cell r="M3573">
            <v>19.899999618530298</v>
          </cell>
          <cell r="N3573">
            <v>0</v>
          </cell>
          <cell r="O3573">
            <v>0</v>
          </cell>
          <cell r="P3573">
            <v>0</v>
          </cell>
        </row>
        <row r="3574">
          <cell r="M3574">
            <v>19.899999618530298</v>
          </cell>
          <cell r="N3574">
            <v>0</v>
          </cell>
          <cell r="O3574">
            <v>0</v>
          </cell>
          <cell r="P3574">
            <v>0</v>
          </cell>
        </row>
        <row r="3575">
          <cell r="M3575">
            <v>19.899999618530298</v>
          </cell>
          <cell r="N3575">
            <v>0</v>
          </cell>
          <cell r="O3575">
            <v>0</v>
          </cell>
          <cell r="P3575">
            <v>0</v>
          </cell>
        </row>
        <row r="3576">
          <cell r="M3576">
            <v>19.899999618530298</v>
          </cell>
          <cell r="N3576">
            <v>0</v>
          </cell>
          <cell r="O3576">
            <v>0</v>
          </cell>
          <cell r="P3576">
            <v>0</v>
          </cell>
        </row>
        <row r="3577">
          <cell r="M3577">
            <v>27</v>
          </cell>
          <cell r="N3577">
            <v>0</v>
          </cell>
          <cell r="O3577">
            <v>0</v>
          </cell>
          <cell r="P3577">
            <v>0</v>
          </cell>
        </row>
        <row r="3578">
          <cell r="M3578">
            <v>27</v>
          </cell>
          <cell r="N3578">
            <v>0</v>
          </cell>
          <cell r="O3578">
            <v>0</v>
          </cell>
          <cell r="P3578">
            <v>0</v>
          </cell>
        </row>
        <row r="3579">
          <cell r="M3579">
            <v>0</v>
          </cell>
          <cell r="N3579">
            <v>0</v>
          </cell>
          <cell r="O3579">
            <v>0</v>
          </cell>
          <cell r="P3579">
            <v>0</v>
          </cell>
        </row>
        <row r="3580">
          <cell r="M3580">
            <v>0</v>
          </cell>
          <cell r="N3580">
            <v>0</v>
          </cell>
          <cell r="O3580">
            <v>0</v>
          </cell>
          <cell r="P3580">
            <v>0</v>
          </cell>
        </row>
        <row r="3581">
          <cell r="M3581">
            <v>0</v>
          </cell>
          <cell r="N3581">
            <v>0</v>
          </cell>
          <cell r="O3581">
            <v>0</v>
          </cell>
          <cell r="P3581">
            <v>0</v>
          </cell>
        </row>
        <row r="3582">
          <cell r="M3582">
            <v>0</v>
          </cell>
          <cell r="N3582">
            <v>0</v>
          </cell>
          <cell r="O3582">
            <v>0</v>
          </cell>
          <cell r="P3582">
            <v>0</v>
          </cell>
        </row>
        <row r="3583">
          <cell r="M3583">
            <v>0</v>
          </cell>
          <cell r="N3583">
            <v>0</v>
          </cell>
          <cell r="O3583">
            <v>0</v>
          </cell>
          <cell r="P3583">
            <v>0</v>
          </cell>
        </row>
        <row r="3584">
          <cell r="M3584">
            <v>0</v>
          </cell>
          <cell r="N3584">
            <v>0</v>
          </cell>
          <cell r="O3584">
            <v>0</v>
          </cell>
          <cell r="P3584">
            <v>0</v>
          </cell>
        </row>
        <row r="3585">
          <cell r="M3585">
            <v>0</v>
          </cell>
          <cell r="N3585">
            <v>0</v>
          </cell>
          <cell r="O3585">
            <v>0</v>
          </cell>
          <cell r="P3585">
            <v>0</v>
          </cell>
        </row>
        <row r="3586">
          <cell r="M3586">
            <v>0</v>
          </cell>
          <cell r="N3586">
            <v>0</v>
          </cell>
          <cell r="O3586">
            <v>0</v>
          </cell>
          <cell r="P3586">
            <v>0</v>
          </cell>
        </row>
        <row r="3587">
          <cell r="M3587">
            <v>0</v>
          </cell>
          <cell r="N3587">
            <v>0</v>
          </cell>
          <cell r="O3587">
            <v>0</v>
          </cell>
          <cell r="P3587">
            <v>0</v>
          </cell>
        </row>
        <row r="3588">
          <cell r="M3588">
            <v>0</v>
          </cell>
          <cell r="N3588">
            <v>0</v>
          </cell>
          <cell r="O3588">
            <v>0</v>
          </cell>
          <cell r="P3588">
            <v>0</v>
          </cell>
        </row>
        <row r="3589">
          <cell r="M3589">
            <v>0</v>
          </cell>
          <cell r="N3589">
            <v>0</v>
          </cell>
          <cell r="O3589">
            <v>0</v>
          </cell>
          <cell r="P3589">
            <v>0</v>
          </cell>
        </row>
        <row r="3590">
          <cell r="M3590">
            <v>0</v>
          </cell>
          <cell r="N3590">
            <v>0</v>
          </cell>
          <cell r="O3590">
            <v>0</v>
          </cell>
          <cell r="P3590">
            <v>0</v>
          </cell>
        </row>
        <row r="3591">
          <cell r="M3591">
            <v>0</v>
          </cell>
          <cell r="N3591">
            <v>0</v>
          </cell>
          <cell r="O3591">
            <v>0</v>
          </cell>
          <cell r="P3591">
            <v>0</v>
          </cell>
        </row>
        <row r="3592">
          <cell r="M3592">
            <v>0</v>
          </cell>
          <cell r="N3592">
            <v>0</v>
          </cell>
          <cell r="O3592">
            <v>0</v>
          </cell>
          <cell r="P3592">
            <v>0</v>
          </cell>
        </row>
        <row r="3593">
          <cell r="M3593">
            <v>0</v>
          </cell>
          <cell r="N3593">
            <v>0</v>
          </cell>
          <cell r="O3593">
            <v>0</v>
          </cell>
          <cell r="P3593">
            <v>0</v>
          </cell>
        </row>
        <row r="3594">
          <cell r="M3594">
            <v>0</v>
          </cell>
          <cell r="N3594">
            <v>0</v>
          </cell>
          <cell r="O3594">
            <v>0</v>
          </cell>
          <cell r="P3594">
            <v>0</v>
          </cell>
        </row>
        <row r="3595">
          <cell r="M3595">
            <v>0</v>
          </cell>
          <cell r="N3595">
            <v>0</v>
          </cell>
          <cell r="O3595">
            <v>0</v>
          </cell>
          <cell r="P3595">
            <v>0</v>
          </cell>
        </row>
        <row r="3596">
          <cell r="M3596">
            <v>0</v>
          </cell>
          <cell r="N3596">
            <v>0</v>
          </cell>
          <cell r="O3596">
            <v>0</v>
          </cell>
          <cell r="P3596">
            <v>0</v>
          </cell>
        </row>
        <row r="3597">
          <cell r="M3597">
            <v>0</v>
          </cell>
          <cell r="N3597">
            <v>0</v>
          </cell>
          <cell r="O3597">
            <v>0</v>
          </cell>
          <cell r="P3597">
            <v>0</v>
          </cell>
        </row>
        <row r="3598">
          <cell r="M3598">
            <v>0</v>
          </cell>
          <cell r="N3598">
            <v>0</v>
          </cell>
          <cell r="O3598">
            <v>0</v>
          </cell>
          <cell r="P3598">
            <v>0</v>
          </cell>
        </row>
        <row r="3599">
          <cell r="M3599">
            <v>0</v>
          </cell>
          <cell r="N3599">
            <v>0</v>
          </cell>
          <cell r="O3599">
            <v>0</v>
          </cell>
          <cell r="P3599">
            <v>0</v>
          </cell>
        </row>
        <row r="3600">
          <cell r="M3600">
            <v>0</v>
          </cell>
          <cell r="N3600">
            <v>0</v>
          </cell>
          <cell r="O3600">
            <v>0</v>
          </cell>
          <cell r="P3600">
            <v>0</v>
          </cell>
        </row>
        <row r="3601">
          <cell r="M3601">
            <v>0</v>
          </cell>
          <cell r="N3601">
            <v>0</v>
          </cell>
          <cell r="O3601">
            <v>0</v>
          </cell>
          <cell r="P3601">
            <v>0</v>
          </cell>
        </row>
        <row r="3602">
          <cell r="M3602">
            <v>0</v>
          </cell>
          <cell r="N3602">
            <v>0</v>
          </cell>
          <cell r="O3602">
            <v>0</v>
          </cell>
          <cell r="P3602">
            <v>0</v>
          </cell>
        </row>
        <row r="3603">
          <cell r="M3603">
            <v>0</v>
          </cell>
          <cell r="N3603">
            <v>0</v>
          </cell>
          <cell r="O3603">
            <v>0</v>
          </cell>
          <cell r="P3603">
            <v>0</v>
          </cell>
        </row>
        <row r="3604">
          <cell r="M3604">
            <v>0</v>
          </cell>
          <cell r="N3604">
            <v>0</v>
          </cell>
          <cell r="O3604">
            <v>0</v>
          </cell>
          <cell r="P3604">
            <v>0</v>
          </cell>
        </row>
        <row r="3605">
          <cell r="M3605">
            <v>0</v>
          </cell>
          <cell r="N3605">
            <v>0</v>
          </cell>
          <cell r="O3605">
            <v>0</v>
          </cell>
          <cell r="P3605">
            <v>0</v>
          </cell>
        </row>
        <row r="3606">
          <cell r="M3606">
            <v>0</v>
          </cell>
          <cell r="N3606">
            <v>0</v>
          </cell>
          <cell r="O3606">
            <v>0</v>
          </cell>
          <cell r="P3606">
            <v>0</v>
          </cell>
        </row>
        <row r="3607">
          <cell r="M3607">
            <v>0</v>
          </cell>
          <cell r="N3607">
            <v>0</v>
          </cell>
          <cell r="O3607">
            <v>0</v>
          </cell>
          <cell r="P3607">
            <v>0</v>
          </cell>
        </row>
        <row r="3608">
          <cell r="M3608">
            <v>0</v>
          </cell>
          <cell r="N3608">
            <v>0</v>
          </cell>
          <cell r="O3608">
            <v>0</v>
          </cell>
          <cell r="P3608">
            <v>0</v>
          </cell>
        </row>
        <row r="3609">
          <cell r="M3609">
            <v>0</v>
          </cell>
          <cell r="N3609">
            <v>0</v>
          </cell>
          <cell r="O3609">
            <v>0</v>
          </cell>
          <cell r="P3609">
            <v>0</v>
          </cell>
        </row>
        <row r="3610">
          <cell r="M3610">
            <v>0</v>
          </cell>
          <cell r="N3610">
            <v>0</v>
          </cell>
          <cell r="O3610">
            <v>0</v>
          </cell>
          <cell r="P3610">
            <v>0</v>
          </cell>
        </row>
        <row r="3611">
          <cell r="M3611">
            <v>0</v>
          </cell>
          <cell r="N3611">
            <v>0</v>
          </cell>
          <cell r="O3611">
            <v>0</v>
          </cell>
          <cell r="P3611">
            <v>0</v>
          </cell>
        </row>
        <row r="3612">
          <cell r="M3612">
            <v>0</v>
          </cell>
          <cell r="N3612">
            <v>0</v>
          </cell>
          <cell r="O3612">
            <v>0</v>
          </cell>
          <cell r="P3612">
            <v>0</v>
          </cell>
        </row>
        <row r="3613">
          <cell r="M3613">
            <v>0</v>
          </cell>
          <cell r="N3613">
            <v>0</v>
          </cell>
          <cell r="O3613">
            <v>0</v>
          </cell>
          <cell r="P3613">
            <v>0</v>
          </cell>
        </row>
        <row r="3614">
          <cell r="M3614">
            <v>0</v>
          </cell>
          <cell r="N3614">
            <v>0</v>
          </cell>
          <cell r="O3614">
            <v>0</v>
          </cell>
          <cell r="P3614">
            <v>0</v>
          </cell>
        </row>
        <row r="3615">
          <cell r="M3615">
            <v>0</v>
          </cell>
          <cell r="N3615">
            <v>0</v>
          </cell>
          <cell r="O3615">
            <v>0</v>
          </cell>
          <cell r="P3615">
            <v>0</v>
          </cell>
        </row>
        <row r="3616">
          <cell r="M3616">
            <v>0</v>
          </cell>
          <cell r="N3616">
            <v>0</v>
          </cell>
          <cell r="O3616">
            <v>0</v>
          </cell>
          <cell r="P3616">
            <v>0</v>
          </cell>
        </row>
        <row r="3617">
          <cell r="M3617">
            <v>0</v>
          </cell>
          <cell r="N3617">
            <v>0</v>
          </cell>
          <cell r="O3617">
            <v>0</v>
          </cell>
          <cell r="P3617">
            <v>0</v>
          </cell>
        </row>
        <row r="3618">
          <cell r="M3618">
            <v>0</v>
          </cell>
          <cell r="N3618">
            <v>0</v>
          </cell>
          <cell r="O3618">
            <v>0</v>
          </cell>
          <cell r="P3618">
            <v>0</v>
          </cell>
        </row>
        <row r="3619">
          <cell r="M3619">
            <v>0</v>
          </cell>
          <cell r="N3619">
            <v>0</v>
          </cell>
          <cell r="O3619">
            <v>0</v>
          </cell>
          <cell r="P3619">
            <v>0</v>
          </cell>
        </row>
        <row r="3620">
          <cell r="M3620">
            <v>0</v>
          </cell>
          <cell r="N3620">
            <v>0</v>
          </cell>
          <cell r="O3620">
            <v>0</v>
          </cell>
          <cell r="P3620">
            <v>0</v>
          </cell>
        </row>
        <row r="3621">
          <cell r="M3621">
            <v>0</v>
          </cell>
          <cell r="N3621">
            <v>0</v>
          </cell>
          <cell r="O3621">
            <v>0</v>
          </cell>
          <cell r="P3621">
            <v>0</v>
          </cell>
        </row>
        <row r="3622">
          <cell r="M3622">
            <v>0</v>
          </cell>
          <cell r="N3622">
            <v>0</v>
          </cell>
          <cell r="O3622">
            <v>0</v>
          </cell>
          <cell r="P3622">
            <v>0</v>
          </cell>
        </row>
        <row r="3623">
          <cell r="M3623">
            <v>0</v>
          </cell>
          <cell r="N3623">
            <v>0</v>
          </cell>
          <cell r="O3623">
            <v>0</v>
          </cell>
          <cell r="P3623">
            <v>0</v>
          </cell>
        </row>
        <row r="3624">
          <cell r="M3624">
            <v>0</v>
          </cell>
          <cell r="N3624">
            <v>0</v>
          </cell>
          <cell r="O3624">
            <v>0</v>
          </cell>
          <cell r="P3624">
            <v>0</v>
          </cell>
        </row>
        <row r="3625">
          <cell r="M3625">
            <v>0</v>
          </cell>
          <cell r="N3625">
            <v>0</v>
          </cell>
          <cell r="O3625">
            <v>0</v>
          </cell>
          <cell r="P3625">
            <v>0</v>
          </cell>
        </row>
        <row r="3626">
          <cell r="M3626">
            <v>0</v>
          </cell>
          <cell r="N3626">
            <v>0</v>
          </cell>
          <cell r="O3626">
            <v>0</v>
          </cell>
          <cell r="P3626">
            <v>0</v>
          </cell>
        </row>
        <row r="3627">
          <cell r="M3627">
            <v>0</v>
          </cell>
          <cell r="N3627">
            <v>0</v>
          </cell>
          <cell r="O3627">
            <v>0</v>
          </cell>
          <cell r="P3627">
            <v>0</v>
          </cell>
        </row>
        <row r="3628">
          <cell r="M3628">
            <v>0</v>
          </cell>
          <cell r="N3628">
            <v>0</v>
          </cell>
          <cell r="O3628">
            <v>0</v>
          </cell>
          <cell r="P3628">
            <v>0</v>
          </cell>
        </row>
        <row r="3629">
          <cell r="M3629">
            <v>0</v>
          </cell>
          <cell r="N3629">
            <v>0</v>
          </cell>
          <cell r="O3629">
            <v>0</v>
          </cell>
          <cell r="P3629">
            <v>0</v>
          </cell>
        </row>
        <row r="3630">
          <cell r="M3630">
            <v>0</v>
          </cell>
          <cell r="N3630">
            <v>0</v>
          </cell>
          <cell r="O3630">
            <v>0</v>
          </cell>
          <cell r="P3630">
            <v>0</v>
          </cell>
        </row>
        <row r="3631">
          <cell r="M3631">
            <v>0</v>
          </cell>
          <cell r="N3631">
            <v>0</v>
          </cell>
          <cell r="O3631">
            <v>0</v>
          </cell>
          <cell r="P3631">
            <v>0</v>
          </cell>
        </row>
        <row r="3632">
          <cell r="M3632">
            <v>0</v>
          </cell>
          <cell r="N3632">
            <v>0</v>
          </cell>
          <cell r="O3632">
            <v>0</v>
          </cell>
          <cell r="P3632">
            <v>0</v>
          </cell>
        </row>
        <row r="3633">
          <cell r="M3633">
            <v>0</v>
          </cell>
          <cell r="N3633">
            <v>0</v>
          </cell>
          <cell r="O3633">
            <v>0</v>
          </cell>
          <cell r="P3633">
            <v>0</v>
          </cell>
        </row>
        <row r="3634">
          <cell r="M3634">
            <v>0</v>
          </cell>
          <cell r="N3634">
            <v>0</v>
          </cell>
          <cell r="O3634">
            <v>0</v>
          </cell>
          <cell r="P3634">
            <v>0</v>
          </cell>
        </row>
        <row r="3635">
          <cell r="M3635">
            <v>0</v>
          </cell>
          <cell r="N3635">
            <v>0</v>
          </cell>
          <cell r="O3635">
            <v>0</v>
          </cell>
          <cell r="P3635">
            <v>0</v>
          </cell>
        </row>
        <row r="3636">
          <cell r="M3636">
            <v>0</v>
          </cell>
          <cell r="N3636">
            <v>0</v>
          </cell>
          <cell r="O3636">
            <v>0</v>
          </cell>
          <cell r="P3636">
            <v>0</v>
          </cell>
        </row>
        <row r="3637">
          <cell r="M3637">
            <v>0</v>
          </cell>
          <cell r="N3637">
            <v>0</v>
          </cell>
          <cell r="O3637">
            <v>0</v>
          </cell>
          <cell r="P3637">
            <v>0</v>
          </cell>
        </row>
        <row r="3638">
          <cell r="M3638">
            <v>0</v>
          </cell>
          <cell r="N3638">
            <v>0</v>
          </cell>
          <cell r="O3638">
            <v>0</v>
          </cell>
          <cell r="P3638">
            <v>0</v>
          </cell>
        </row>
        <row r="3639">
          <cell r="M3639">
            <v>0</v>
          </cell>
          <cell r="N3639">
            <v>0</v>
          </cell>
          <cell r="O3639">
            <v>0</v>
          </cell>
          <cell r="P3639">
            <v>0</v>
          </cell>
        </row>
        <row r="3640">
          <cell r="M3640">
            <v>0</v>
          </cell>
          <cell r="N3640">
            <v>0</v>
          </cell>
          <cell r="O3640">
            <v>0</v>
          </cell>
          <cell r="P3640">
            <v>0</v>
          </cell>
        </row>
        <row r="3641">
          <cell r="M3641">
            <v>0</v>
          </cell>
          <cell r="N3641">
            <v>0</v>
          </cell>
          <cell r="O3641">
            <v>0</v>
          </cell>
          <cell r="P3641">
            <v>0</v>
          </cell>
        </row>
        <row r="3642">
          <cell r="M3642">
            <v>0</v>
          </cell>
          <cell r="N3642">
            <v>0</v>
          </cell>
          <cell r="O3642">
            <v>0</v>
          </cell>
          <cell r="P3642">
            <v>0</v>
          </cell>
        </row>
        <row r="3643">
          <cell r="M3643">
            <v>0</v>
          </cell>
          <cell r="N3643">
            <v>0</v>
          </cell>
          <cell r="O3643">
            <v>0</v>
          </cell>
          <cell r="P3643">
            <v>0</v>
          </cell>
        </row>
        <row r="3644">
          <cell r="M3644">
            <v>0</v>
          </cell>
          <cell r="N3644">
            <v>0</v>
          </cell>
          <cell r="O3644">
            <v>0</v>
          </cell>
          <cell r="P3644">
            <v>0</v>
          </cell>
        </row>
        <row r="3645">
          <cell r="M3645">
            <v>0</v>
          </cell>
          <cell r="N3645">
            <v>0</v>
          </cell>
          <cell r="O3645">
            <v>0</v>
          </cell>
          <cell r="P3645">
            <v>0</v>
          </cell>
        </row>
        <row r="3646">
          <cell r="M3646">
            <v>0</v>
          </cell>
          <cell r="N3646">
            <v>0</v>
          </cell>
          <cell r="O3646">
            <v>0</v>
          </cell>
          <cell r="P3646">
            <v>0</v>
          </cell>
        </row>
        <row r="3647">
          <cell r="M3647">
            <v>0</v>
          </cell>
          <cell r="N3647">
            <v>0</v>
          </cell>
          <cell r="O3647">
            <v>0</v>
          </cell>
          <cell r="P3647">
            <v>0</v>
          </cell>
        </row>
        <row r="3648">
          <cell r="M3648">
            <v>0</v>
          </cell>
          <cell r="N3648">
            <v>0</v>
          </cell>
          <cell r="O3648">
            <v>0</v>
          </cell>
          <cell r="P3648">
            <v>0</v>
          </cell>
        </row>
        <row r="3649">
          <cell r="M3649">
            <v>0</v>
          </cell>
          <cell r="N3649">
            <v>0</v>
          </cell>
          <cell r="O3649">
            <v>0</v>
          </cell>
          <cell r="P3649">
            <v>0</v>
          </cell>
        </row>
        <row r="3650">
          <cell r="M3650">
            <v>0</v>
          </cell>
          <cell r="N3650">
            <v>0</v>
          </cell>
          <cell r="O3650">
            <v>0</v>
          </cell>
          <cell r="P3650">
            <v>0</v>
          </cell>
        </row>
        <row r="3651">
          <cell r="M3651">
            <v>29.600000381469702</v>
          </cell>
          <cell r="N3651">
            <v>0</v>
          </cell>
          <cell r="O3651">
            <v>0</v>
          </cell>
          <cell r="P3651">
            <v>0</v>
          </cell>
        </row>
        <row r="3652">
          <cell r="M3652">
            <v>0</v>
          </cell>
          <cell r="N3652">
            <v>0</v>
          </cell>
          <cell r="O3652">
            <v>0</v>
          </cell>
          <cell r="P3652">
            <v>0</v>
          </cell>
        </row>
        <row r="3653">
          <cell r="M3653">
            <v>29.600000381469702</v>
          </cell>
          <cell r="N3653">
            <v>153758.984375</v>
          </cell>
          <cell r="O3653">
            <v>121835.875</v>
          </cell>
          <cell r="P3653">
            <v>7289.88232421875</v>
          </cell>
        </row>
        <row r="3654">
          <cell r="M3654">
            <v>29.600000381469702</v>
          </cell>
          <cell r="N3654">
            <v>0</v>
          </cell>
          <cell r="O3654">
            <v>0</v>
          </cell>
          <cell r="P3654">
            <v>0</v>
          </cell>
        </row>
        <row r="3655">
          <cell r="M3655">
            <v>19.899999618530298</v>
          </cell>
          <cell r="N3655">
            <v>0</v>
          </cell>
          <cell r="O3655">
            <v>0</v>
          </cell>
          <cell r="P3655">
            <v>0</v>
          </cell>
        </row>
        <row r="3656">
          <cell r="M3656">
            <v>19.899999618530298</v>
          </cell>
          <cell r="N3656">
            <v>0</v>
          </cell>
          <cell r="O3656">
            <v>0</v>
          </cell>
          <cell r="P3656">
            <v>0</v>
          </cell>
        </row>
        <row r="3657">
          <cell r="M3657">
            <v>19.899999618530298</v>
          </cell>
          <cell r="N3657">
            <v>0</v>
          </cell>
          <cell r="O3657">
            <v>0</v>
          </cell>
          <cell r="P3657">
            <v>0</v>
          </cell>
        </row>
        <row r="3658">
          <cell r="M3658">
            <v>19.899999618530298</v>
          </cell>
          <cell r="N3658">
            <v>0</v>
          </cell>
          <cell r="O3658">
            <v>0</v>
          </cell>
          <cell r="P3658">
            <v>0</v>
          </cell>
        </row>
        <row r="3659">
          <cell r="M3659">
            <v>19.899999618530298</v>
          </cell>
          <cell r="N3659">
            <v>0</v>
          </cell>
          <cell r="O3659">
            <v>0</v>
          </cell>
          <cell r="P3659">
            <v>0</v>
          </cell>
        </row>
        <row r="3660">
          <cell r="M3660">
            <v>19.899999618530298</v>
          </cell>
          <cell r="N3660">
            <v>0</v>
          </cell>
          <cell r="O3660">
            <v>0</v>
          </cell>
          <cell r="P3660">
            <v>0</v>
          </cell>
        </row>
        <row r="3661">
          <cell r="M3661">
            <v>27</v>
          </cell>
          <cell r="N3661">
            <v>0</v>
          </cell>
          <cell r="O3661">
            <v>0</v>
          </cell>
          <cell r="P3661">
            <v>0</v>
          </cell>
        </row>
        <row r="3662">
          <cell r="M3662">
            <v>27</v>
          </cell>
          <cell r="N3662">
            <v>0</v>
          </cell>
          <cell r="O3662">
            <v>0</v>
          </cell>
          <cell r="P3662">
            <v>0</v>
          </cell>
        </row>
        <row r="3663">
          <cell r="M3663">
            <v>27</v>
          </cell>
          <cell r="N3663">
            <v>0</v>
          </cell>
          <cell r="O3663">
            <v>0</v>
          </cell>
          <cell r="P3663">
            <v>0</v>
          </cell>
        </row>
        <row r="3664">
          <cell r="M3664">
            <v>27</v>
          </cell>
          <cell r="N3664">
            <v>0</v>
          </cell>
          <cell r="O3664">
            <v>0</v>
          </cell>
          <cell r="P3664">
            <v>0</v>
          </cell>
        </row>
        <row r="3665">
          <cell r="M3665">
            <v>27</v>
          </cell>
          <cell r="N3665">
            <v>0</v>
          </cell>
          <cell r="O3665">
            <v>0</v>
          </cell>
          <cell r="P3665">
            <v>0</v>
          </cell>
        </row>
        <row r="3666">
          <cell r="M3666">
            <v>27</v>
          </cell>
          <cell r="N3666">
            <v>0</v>
          </cell>
          <cell r="O3666">
            <v>0</v>
          </cell>
          <cell r="P3666">
            <v>0</v>
          </cell>
        </row>
        <row r="3667">
          <cell r="M3667">
            <v>19.899999618530298</v>
          </cell>
          <cell r="N3667">
            <v>0</v>
          </cell>
          <cell r="O3667">
            <v>0</v>
          </cell>
          <cell r="P3667">
            <v>0</v>
          </cell>
        </row>
        <row r="3668">
          <cell r="M3668">
            <v>19.899999618530298</v>
          </cell>
          <cell r="N3668">
            <v>0</v>
          </cell>
          <cell r="O3668">
            <v>0</v>
          </cell>
          <cell r="P3668">
            <v>0</v>
          </cell>
        </row>
        <row r="3669">
          <cell r="M3669">
            <v>19.899999618530298</v>
          </cell>
          <cell r="N3669">
            <v>0</v>
          </cell>
          <cell r="O3669">
            <v>0</v>
          </cell>
          <cell r="P3669">
            <v>0</v>
          </cell>
        </row>
        <row r="3670">
          <cell r="M3670">
            <v>19.899999618530298</v>
          </cell>
          <cell r="N3670">
            <v>0</v>
          </cell>
          <cell r="O3670">
            <v>0</v>
          </cell>
          <cell r="P3670">
            <v>0</v>
          </cell>
        </row>
        <row r="3671">
          <cell r="M3671">
            <v>19.899999618530298</v>
          </cell>
          <cell r="N3671">
            <v>0</v>
          </cell>
          <cell r="O3671">
            <v>0</v>
          </cell>
          <cell r="P3671">
            <v>0</v>
          </cell>
        </row>
        <row r="3672">
          <cell r="M3672">
            <v>19.899999618530298</v>
          </cell>
          <cell r="N3672">
            <v>0</v>
          </cell>
          <cell r="O3672">
            <v>0</v>
          </cell>
          <cell r="P3672">
            <v>0</v>
          </cell>
        </row>
        <row r="3673">
          <cell r="M3673">
            <v>27</v>
          </cell>
          <cell r="N3673">
            <v>0</v>
          </cell>
          <cell r="O3673">
            <v>0</v>
          </cell>
          <cell r="P3673">
            <v>0</v>
          </cell>
        </row>
        <row r="3674">
          <cell r="M3674">
            <v>27</v>
          </cell>
          <cell r="N3674">
            <v>0</v>
          </cell>
          <cell r="O3674">
            <v>0</v>
          </cell>
          <cell r="P3674">
            <v>0</v>
          </cell>
        </row>
        <row r="3675">
          <cell r="M3675">
            <v>27</v>
          </cell>
          <cell r="N3675">
            <v>0</v>
          </cell>
          <cell r="O3675">
            <v>0</v>
          </cell>
          <cell r="P3675">
            <v>0</v>
          </cell>
        </row>
        <row r="3676">
          <cell r="M3676">
            <v>27</v>
          </cell>
          <cell r="N3676">
            <v>0</v>
          </cell>
          <cell r="O3676">
            <v>0</v>
          </cell>
          <cell r="P3676">
            <v>0</v>
          </cell>
        </row>
        <row r="3677">
          <cell r="M3677">
            <v>27</v>
          </cell>
          <cell r="N3677">
            <v>0</v>
          </cell>
          <cell r="O3677">
            <v>0</v>
          </cell>
          <cell r="P3677">
            <v>0</v>
          </cell>
        </row>
        <row r="3678">
          <cell r="M3678">
            <v>27</v>
          </cell>
          <cell r="N3678">
            <v>0</v>
          </cell>
          <cell r="O3678">
            <v>0</v>
          </cell>
          <cell r="P3678">
            <v>0</v>
          </cell>
        </row>
        <row r="3679">
          <cell r="M3679">
            <v>19.899999618530298</v>
          </cell>
          <cell r="N3679">
            <v>0</v>
          </cell>
          <cell r="O3679">
            <v>0</v>
          </cell>
          <cell r="P3679">
            <v>0</v>
          </cell>
        </row>
        <row r="3680">
          <cell r="M3680">
            <v>19.899999618530298</v>
          </cell>
          <cell r="N3680">
            <v>0</v>
          </cell>
          <cell r="O3680">
            <v>0</v>
          </cell>
          <cell r="P3680">
            <v>0</v>
          </cell>
        </row>
        <row r="3681">
          <cell r="M3681">
            <v>19.899999618530298</v>
          </cell>
          <cell r="N3681">
            <v>0</v>
          </cell>
          <cell r="O3681">
            <v>0</v>
          </cell>
          <cell r="P3681">
            <v>0</v>
          </cell>
        </row>
        <row r="3682">
          <cell r="M3682">
            <v>19.899999618530298</v>
          </cell>
          <cell r="N3682">
            <v>0</v>
          </cell>
          <cell r="O3682">
            <v>0</v>
          </cell>
          <cell r="P3682">
            <v>0</v>
          </cell>
        </row>
        <row r="3683">
          <cell r="M3683">
            <v>19.899999618530298</v>
          </cell>
          <cell r="N3683">
            <v>0</v>
          </cell>
          <cell r="O3683">
            <v>0</v>
          </cell>
          <cell r="P3683">
            <v>0</v>
          </cell>
        </row>
        <row r="3684">
          <cell r="M3684">
            <v>19.899999618530298</v>
          </cell>
          <cell r="N3684">
            <v>0</v>
          </cell>
          <cell r="O3684">
            <v>0</v>
          </cell>
          <cell r="P3684">
            <v>0</v>
          </cell>
        </row>
        <row r="3685">
          <cell r="M3685">
            <v>27</v>
          </cell>
          <cell r="N3685">
            <v>0</v>
          </cell>
          <cell r="O3685">
            <v>0</v>
          </cell>
          <cell r="P3685">
            <v>0</v>
          </cell>
        </row>
        <row r="3686">
          <cell r="M3686">
            <v>27</v>
          </cell>
          <cell r="N3686">
            <v>0</v>
          </cell>
          <cell r="O3686">
            <v>0</v>
          </cell>
          <cell r="P3686">
            <v>0</v>
          </cell>
        </row>
        <row r="3687">
          <cell r="M3687">
            <v>27</v>
          </cell>
          <cell r="N3687">
            <v>0</v>
          </cell>
          <cell r="O3687">
            <v>0</v>
          </cell>
          <cell r="P3687">
            <v>0</v>
          </cell>
        </row>
        <row r="3688">
          <cell r="M3688">
            <v>27</v>
          </cell>
          <cell r="N3688">
            <v>0</v>
          </cell>
          <cell r="O3688">
            <v>0</v>
          </cell>
          <cell r="P3688">
            <v>0</v>
          </cell>
        </row>
        <row r="3689">
          <cell r="M3689">
            <v>27</v>
          </cell>
          <cell r="N3689">
            <v>0</v>
          </cell>
          <cell r="O3689">
            <v>0</v>
          </cell>
          <cell r="P3689">
            <v>0</v>
          </cell>
        </row>
        <row r="3690">
          <cell r="M3690">
            <v>27</v>
          </cell>
          <cell r="N3690">
            <v>0</v>
          </cell>
          <cell r="O3690">
            <v>0</v>
          </cell>
          <cell r="P3690">
            <v>0</v>
          </cell>
        </row>
        <row r="3691">
          <cell r="M3691">
            <v>19.899999618530298</v>
          </cell>
          <cell r="N3691">
            <v>0</v>
          </cell>
          <cell r="O3691">
            <v>0</v>
          </cell>
          <cell r="P3691">
            <v>0</v>
          </cell>
        </row>
        <row r="3692">
          <cell r="M3692">
            <v>19.899999618530298</v>
          </cell>
          <cell r="N3692">
            <v>0</v>
          </cell>
          <cell r="O3692">
            <v>0</v>
          </cell>
          <cell r="P3692">
            <v>0</v>
          </cell>
        </row>
        <row r="3693">
          <cell r="M3693">
            <v>19.899999618530298</v>
          </cell>
          <cell r="N3693">
            <v>0</v>
          </cell>
          <cell r="O3693">
            <v>0</v>
          </cell>
          <cell r="P3693">
            <v>0</v>
          </cell>
        </row>
        <row r="3694">
          <cell r="M3694">
            <v>19.899999618530298</v>
          </cell>
          <cell r="N3694">
            <v>0</v>
          </cell>
          <cell r="O3694">
            <v>0</v>
          </cell>
          <cell r="P3694">
            <v>0</v>
          </cell>
        </row>
        <row r="3695">
          <cell r="M3695">
            <v>19.899999618530298</v>
          </cell>
          <cell r="N3695">
            <v>0</v>
          </cell>
          <cell r="O3695">
            <v>0</v>
          </cell>
          <cell r="P3695">
            <v>0</v>
          </cell>
        </row>
        <row r="3696">
          <cell r="M3696">
            <v>19.899999618530298</v>
          </cell>
          <cell r="N3696">
            <v>0</v>
          </cell>
          <cell r="O3696">
            <v>0</v>
          </cell>
          <cell r="P3696">
            <v>0</v>
          </cell>
        </row>
        <row r="3697">
          <cell r="M3697">
            <v>27</v>
          </cell>
          <cell r="N3697">
            <v>0</v>
          </cell>
          <cell r="O3697">
            <v>0</v>
          </cell>
          <cell r="P3697">
            <v>0</v>
          </cell>
        </row>
        <row r="3698">
          <cell r="M3698">
            <v>27</v>
          </cell>
          <cell r="N3698">
            <v>0</v>
          </cell>
          <cell r="O3698">
            <v>0</v>
          </cell>
          <cell r="P3698">
            <v>0</v>
          </cell>
        </row>
        <row r="3699">
          <cell r="M3699">
            <v>27</v>
          </cell>
          <cell r="N3699">
            <v>0</v>
          </cell>
          <cell r="O3699">
            <v>0</v>
          </cell>
          <cell r="P3699">
            <v>0</v>
          </cell>
        </row>
        <row r="3700">
          <cell r="M3700">
            <v>27</v>
          </cell>
          <cell r="N3700">
            <v>0</v>
          </cell>
          <cell r="O3700">
            <v>0</v>
          </cell>
          <cell r="P3700">
            <v>0</v>
          </cell>
        </row>
        <row r="3701">
          <cell r="M3701">
            <v>27</v>
          </cell>
          <cell r="N3701">
            <v>0</v>
          </cell>
          <cell r="O3701">
            <v>0</v>
          </cell>
          <cell r="P3701">
            <v>0</v>
          </cell>
        </row>
        <row r="3702">
          <cell r="M3702">
            <v>27</v>
          </cell>
          <cell r="N3702">
            <v>0</v>
          </cell>
          <cell r="O3702">
            <v>0</v>
          </cell>
          <cell r="P3702">
            <v>0</v>
          </cell>
        </row>
        <row r="3703">
          <cell r="M3703">
            <v>19.899999618530298</v>
          </cell>
          <cell r="N3703">
            <v>0</v>
          </cell>
          <cell r="O3703">
            <v>0</v>
          </cell>
          <cell r="P3703">
            <v>0</v>
          </cell>
        </row>
        <row r="3704">
          <cell r="M3704">
            <v>19.899999618530298</v>
          </cell>
          <cell r="N3704">
            <v>0</v>
          </cell>
          <cell r="O3704">
            <v>0</v>
          </cell>
          <cell r="P3704">
            <v>0</v>
          </cell>
        </row>
        <row r="3705">
          <cell r="M3705">
            <v>19.899999618530298</v>
          </cell>
          <cell r="N3705">
            <v>0</v>
          </cell>
          <cell r="O3705">
            <v>0</v>
          </cell>
          <cell r="P3705">
            <v>0</v>
          </cell>
        </row>
        <row r="3706">
          <cell r="M3706">
            <v>19.899999618530298</v>
          </cell>
          <cell r="N3706">
            <v>0</v>
          </cell>
          <cell r="O3706">
            <v>0</v>
          </cell>
          <cell r="P3706">
            <v>0</v>
          </cell>
        </row>
        <row r="3707">
          <cell r="M3707">
            <v>19.899999618530298</v>
          </cell>
          <cell r="N3707">
            <v>0</v>
          </cell>
          <cell r="O3707">
            <v>0</v>
          </cell>
          <cell r="P3707">
            <v>0</v>
          </cell>
        </row>
        <row r="3708">
          <cell r="M3708">
            <v>19.899999618530298</v>
          </cell>
          <cell r="N3708">
            <v>0</v>
          </cell>
          <cell r="O3708">
            <v>0</v>
          </cell>
          <cell r="P3708">
            <v>0</v>
          </cell>
        </row>
        <row r="3709">
          <cell r="M3709">
            <v>27</v>
          </cell>
          <cell r="N3709">
            <v>0</v>
          </cell>
          <cell r="O3709">
            <v>0</v>
          </cell>
          <cell r="P3709">
            <v>0</v>
          </cell>
        </row>
        <row r="3710">
          <cell r="M3710">
            <v>27</v>
          </cell>
          <cell r="N3710">
            <v>0</v>
          </cell>
          <cell r="O3710">
            <v>0</v>
          </cell>
          <cell r="P3710">
            <v>0</v>
          </cell>
        </row>
        <row r="3711">
          <cell r="M3711">
            <v>27</v>
          </cell>
          <cell r="N3711">
            <v>0</v>
          </cell>
          <cell r="O3711">
            <v>0</v>
          </cell>
          <cell r="P3711">
            <v>0</v>
          </cell>
        </row>
        <row r="3712">
          <cell r="M3712">
            <v>27</v>
          </cell>
          <cell r="N3712">
            <v>0</v>
          </cell>
          <cell r="O3712">
            <v>0</v>
          </cell>
          <cell r="P3712">
            <v>0</v>
          </cell>
        </row>
        <row r="3713">
          <cell r="M3713">
            <v>27</v>
          </cell>
          <cell r="N3713">
            <v>0</v>
          </cell>
          <cell r="O3713">
            <v>0</v>
          </cell>
          <cell r="P3713">
            <v>0</v>
          </cell>
        </row>
        <row r="3714">
          <cell r="M3714">
            <v>27</v>
          </cell>
          <cell r="N3714">
            <v>0</v>
          </cell>
          <cell r="O3714">
            <v>0</v>
          </cell>
          <cell r="P3714">
            <v>0</v>
          </cell>
        </row>
        <row r="3715">
          <cell r="M3715">
            <v>19.899999618530298</v>
          </cell>
          <cell r="N3715">
            <v>0</v>
          </cell>
          <cell r="O3715">
            <v>0</v>
          </cell>
          <cell r="P3715">
            <v>0</v>
          </cell>
        </row>
        <row r="3716">
          <cell r="M3716">
            <v>19.899999618530298</v>
          </cell>
          <cell r="N3716">
            <v>0</v>
          </cell>
          <cell r="O3716">
            <v>0</v>
          </cell>
          <cell r="P3716">
            <v>0</v>
          </cell>
        </row>
        <row r="3717">
          <cell r="M3717">
            <v>19.899999618530298</v>
          </cell>
          <cell r="N3717">
            <v>0</v>
          </cell>
          <cell r="O3717">
            <v>0</v>
          </cell>
          <cell r="P3717">
            <v>0</v>
          </cell>
        </row>
        <row r="3718">
          <cell r="M3718">
            <v>19.899999618530298</v>
          </cell>
          <cell r="N3718">
            <v>0</v>
          </cell>
          <cell r="O3718">
            <v>0</v>
          </cell>
          <cell r="P3718">
            <v>0</v>
          </cell>
        </row>
        <row r="3719">
          <cell r="M3719">
            <v>19.899999618530298</v>
          </cell>
          <cell r="N3719">
            <v>0</v>
          </cell>
          <cell r="O3719">
            <v>0</v>
          </cell>
          <cell r="P3719">
            <v>0</v>
          </cell>
        </row>
        <row r="3720">
          <cell r="M3720">
            <v>19.899999618530298</v>
          </cell>
          <cell r="N3720">
            <v>0</v>
          </cell>
          <cell r="O3720">
            <v>0</v>
          </cell>
          <cell r="P3720">
            <v>0</v>
          </cell>
        </row>
        <row r="3721">
          <cell r="M3721">
            <v>27</v>
          </cell>
          <cell r="N3721">
            <v>0</v>
          </cell>
          <cell r="O3721">
            <v>0</v>
          </cell>
          <cell r="P3721">
            <v>0</v>
          </cell>
        </row>
        <row r="3722">
          <cell r="M3722">
            <v>27</v>
          </cell>
          <cell r="N3722">
            <v>0</v>
          </cell>
          <cell r="O3722">
            <v>0</v>
          </cell>
          <cell r="P3722">
            <v>0</v>
          </cell>
        </row>
        <row r="3723">
          <cell r="M3723">
            <v>27</v>
          </cell>
          <cell r="N3723">
            <v>0</v>
          </cell>
          <cell r="O3723">
            <v>0</v>
          </cell>
          <cell r="P3723">
            <v>0</v>
          </cell>
        </row>
        <row r="3724">
          <cell r="M3724">
            <v>27</v>
          </cell>
          <cell r="N3724">
            <v>0</v>
          </cell>
          <cell r="O3724">
            <v>0</v>
          </cell>
          <cell r="P3724">
            <v>0</v>
          </cell>
        </row>
        <row r="3725">
          <cell r="M3725">
            <v>27</v>
          </cell>
          <cell r="N3725">
            <v>0</v>
          </cell>
          <cell r="O3725">
            <v>0</v>
          </cell>
          <cell r="P3725">
            <v>0</v>
          </cell>
        </row>
        <row r="3726">
          <cell r="M3726">
            <v>27</v>
          </cell>
          <cell r="N3726">
            <v>0</v>
          </cell>
          <cell r="O3726">
            <v>0</v>
          </cell>
          <cell r="P3726">
            <v>0</v>
          </cell>
        </row>
        <row r="3727">
          <cell r="M3727">
            <v>19.899999618530298</v>
          </cell>
          <cell r="N3727">
            <v>0</v>
          </cell>
          <cell r="O3727">
            <v>0</v>
          </cell>
          <cell r="P3727">
            <v>0</v>
          </cell>
        </row>
        <row r="3728">
          <cell r="M3728">
            <v>19.899999618530298</v>
          </cell>
          <cell r="N3728">
            <v>0</v>
          </cell>
          <cell r="O3728">
            <v>0</v>
          </cell>
          <cell r="P3728">
            <v>0</v>
          </cell>
        </row>
        <row r="3729">
          <cell r="M3729">
            <v>19.899999618530298</v>
          </cell>
          <cell r="N3729">
            <v>0</v>
          </cell>
          <cell r="O3729">
            <v>0</v>
          </cell>
          <cell r="P3729">
            <v>0</v>
          </cell>
        </row>
        <row r="3730">
          <cell r="M3730">
            <v>19.899999618530298</v>
          </cell>
          <cell r="N3730">
            <v>0</v>
          </cell>
          <cell r="O3730">
            <v>0</v>
          </cell>
          <cell r="P3730">
            <v>0</v>
          </cell>
        </row>
        <row r="3731">
          <cell r="M3731">
            <v>19.899999618530298</v>
          </cell>
          <cell r="N3731">
            <v>0</v>
          </cell>
          <cell r="O3731">
            <v>0</v>
          </cell>
          <cell r="P3731">
            <v>0</v>
          </cell>
        </row>
        <row r="3732">
          <cell r="M3732">
            <v>19.899999618530298</v>
          </cell>
          <cell r="N3732">
            <v>0</v>
          </cell>
          <cell r="O3732">
            <v>0</v>
          </cell>
          <cell r="P3732">
            <v>0</v>
          </cell>
        </row>
        <row r="3733">
          <cell r="M3733">
            <v>27</v>
          </cell>
          <cell r="N3733">
            <v>0</v>
          </cell>
          <cell r="O3733">
            <v>0</v>
          </cell>
          <cell r="P3733">
            <v>0</v>
          </cell>
        </row>
        <row r="3734">
          <cell r="M3734">
            <v>27</v>
          </cell>
          <cell r="N3734">
            <v>0</v>
          </cell>
          <cell r="O3734">
            <v>0</v>
          </cell>
          <cell r="P3734">
            <v>0</v>
          </cell>
        </row>
        <row r="3735">
          <cell r="M3735">
            <v>27</v>
          </cell>
          <cell r="N3735">
            <v>0</v>
          </cell>
          <cell r="O3735">
            <v>0</v>
          </cell>
          <cell r="P3735">
            <v>0</v>
          </cell>
        </row>
        <row r="3736">
          <cell r="M3736">
            <v>27</v>
          </cell>
          <cell r="N3736">
            <v>0</v>
          </cell>
          <cell r="O3736">
            <v>0</v>
          </cell>
          <cell r="P3736">
            <v>0</v>
          </cell>
        </row>
        <row r="3737">
          <cell r="M3737">
            <v>27</v>
          </cell>
          <cell r="N3737">
            <v>0</v>
          </cell>
          <cell r="O3737">
            <v>0</v>
          </cell>
          <cell r="P3737">
            <v>0</v>
          </cell>
        </row>
        <row r="3738">
          <cell r="M3738">
            <v>27</v>
          </cell>
          <cell r="N3738">
            <v>0</v>
          </cell>
          <cell r="O3738">
            <v>0</v>
          </cell>
          <cell r="P3738">
            <v>0</v>
          </cell>
        </row>
        <row r="3739">
          <cell r="M3739">
            <v>19.899999618530298</v>
          </cell>
          <cell r="N3739">
            <v>0</v>
          </cell>
          <cell r="O3739">
            <v>0</v>
          </cell>
          <cell r="P3739">
            <v>0</v>
          </cell>
        </row>
        <row r="3740">
          <cell r="M3740">
            <v>19.899999618530298</v>
          </cell>
          <cell r="N3740">
            <v>0</v>
          </cell>
          <cell r="O3740">
            <v>0</v>
          </cell>
          <cell r="P3740">
            <v>0</v>
          </cell>
        </row>
        <row r="3741">
          <cell r="M3741">
            <v>19.899999618530298</v>
          </cell>
          <cell r="N3741">
            <v>0</v>
          </cell>
          <cell r="O3741">
            <v>0</v>
          </cell>
          <cell r="P3741">
            <v>0</v>
          </cell>
        </row>
        <row r="3742">
          <cell r="M3742">
            <v>19.899999618530298</v>
          </cell>
          <cell r="N3742">
            <v>0</v>
          </cell>
          <cell r="O3742">
            <v>0</v>
          </cell>
          <cell r="P3742">
            <v>0</v>
          </cell>
        </row>
        <row r="3743">
          <cell r="M3743">
            <v>19.899999618530298</v>
          </cell>
          <cell r="N3743">
            <v>0</v>
          </cell>
          <cell r="O3743">
            <v>0</v>
          </cell>
          <cell r="P3743">
            <v>0</v>
          </cell>
        </row>
        <row r="3744">
          <cell r="M3744">
            <v>19.899999618530298</v>
          </cell>
          <cell r="N3744">
            <v>0</v>
          </cell>
          <cell r="O3744">
            <v>0</v>
          </cell>
          <cell r="P3744">
            <v>0</v>
          </cell>
        </row>
        <row r="3745">
          <cell r="M3745">
            <v>27</v>
          </cell>
          <cell r="N3745">
            <v>0</v>
          </cell>
          <cell r="O3745">
            <v>0</v>
          </cell>
          <cell r="P3745">
            <v>0</v>
          </cell>
        </row>
        <row r="3746">
          <cell r="M3746">
            <v>27</v>
          </cell>
          <cell r="N3746">
            <v>0</v>
          </cell>
          <cell r="O3746">
            <v>0</v>
          </cell>
          <cell r="P3746">
            <v>0</v>
          </cell>
        </row>
        <row r="3747">
          <cell r="M3747">
            <v>27</v>
          </cell>
          <cell r="N3747">
            <v>0</v>
          </cell>
          <cell r="O3747">
            <v>0</v>
          </cell>
          <cell r="P3747">
            <v>0</v>
          </cell>
        </row>
        <row r="3748">
          <cell r="M3748">
            <v>27</v>
          </cell>
          <cell r="N3748">
            <v>0</v>
          </cell>
          <cell r="O3748">
            <v>0</v>
          </cell>
          <cell r="P3748">
            <v>0</v>
          </cell>
        </row>
        <row r="3749">
          <cell r="M3749">
            <v>27</v>
          </cell>
          <cell r="N3749">
            <v>0</v>
          </cell>
          <cell r="O3749">
            <v>0</v>
          </cell>
          <cell r="P3749">
            <v>0</v>
          </cell>
        </row>
        <row r="3750">
          <cell r="M3750">
            <v>27</v>
          </cell>
          <cell r="N3750">
            <v>0</v>
          </cell>
          <cell r="O3750">
            <v>0</v>
          </cell>
          <cell r="P3750">
            <v>0</v>
          </cell>
        </row>
        <row r="3751">
          <cell r="M3751">
            <v>19.899999618530298</v>
          </cell>
          <cell r="N3751">
            <v>0</v>
          </cell>
          <cell r="O3751">
            <v>0</v>
          </cell>
          <cell r="P3751">
            <v>0</v>
          </cell>
        </row>
        <row r="3752">
          <cell r="M3752">
            <v>19.899999618530298</v>
          </cell>
          <cell r="N3752">
            <v>0</v>
          </cell>
          <cell r="O3752">
            <v>0</v>
          </cell>
          <cell r="P3752">
            <v>0</v>
          </cell>
        </row>
        <row r="3753">
          <cell r="M3753">
            <v>19.899999618530298</v>
          </cell>
          <cell r="N3753">
            <v>0</v>
          </cell>
          <cell r="O3753">
            <v>0</v>
          </cell>
          <cell r="P3753">
            <v>0</v>
          </cell>
        </row>
        <row r="3754">
          <cell r="M3754">
            <v>19.899999618530298</v>
          </cell>
          <cell r="N3754">
            <v>0</v>
          </cell>
          <cell r="O3754">
            <v>0</v>
          </cell>
          <cell r="P3754">
            <v>0</v>
          </cell>
        </row>
        <row r="3755">
          <cell r="M3755">
            <v>19.899999618530298</v>
          </cell>
          <cell r="N3755">
            <v>0</v>
          </cell>
          <cell r="O3755">
            <v>0</v>
          </cell>
          <cell r="P3755">
            <v>0</v>
          </cell>
        </row>
        <row r="3756">
          <cell r="M3756">
            <v>19.899999618530298</v>
          </cell>
          <cell r="N3756">
            <v>0</v>
          </cell>
          <cell r="O3756">
            <v>0</v>
          </cell>
          <cell r="P3756">
            <v>0</v>
          </cell>
        </row>
        <row r="3757">
          <cell r="M3757">
            <v>27</v>
          </cell>
          <cell r="N3757">
            <v>0</v>
          </cell>
          <cell r="O3757">
            <v>0</v>
          </cell>
          <cell r="P3757">
            <v>0</v>
          </cell>
        </row>
        <row r="3758">
          <cell r="M3758">
            <v>27</v>
          </cell>
          <cell r="N3758">
            <v>0</v>
          </cell>
          <cell r="O3758">
            <v>0</v>
          </cell>
          <cell r="P3758">
            <v>0</v>
          </cell>
        </row>
        <row r="3759">
          <cell r="M3759">
            <v>27</v>
          </cell>
          <cell r="N3759">
            <v>0</v>
          </cell>
          <cell r="O3759">
            <v>0</v>
          </cell>
          <cell r="P3759">
            <v>0</v>
          </cell>
        </row>
        <row r="3760">
          <cell r="M3760">
            <v>27</v>
          </cell>
          <cell r="N3760">
            <v>0</v>
          </cell>
          <cell r="O3760">
            <v>0</v>
          </cell>
          <cell r="P3760">
            <v>0</v>
          </cell>
        </row>
        <row r="3761">
          <cell r="M3761">
            <v>27</v>
          </cell>
          <cell r="N3761">
            <v>0</v>
          </cell>
          <cell r="O3761">
            <v>0</v>
          </cell>
          <cell r="P3761">
            <v>0</v>
          </cell>
        </row>
        <row r="3762">
          <cell r="M3762">
            <v>27</v>
          </cell>
          <cell r="N3762">
            <v>0</v>
          </cell>
          <cell r="O3762">
            <v>0</v>
          </cell>
          <cell r="P3762">
            <v>0</v>
          </cell>
        </row>
        <row r="3763">
          <cell r="M3763">
            <v>19.899999618530298</v>
          </cell>
          <cell r="N3763">
            <v>0</v>
          </cell>
          <cell r="O3763">
            <v>0</v>
          </cell>
          <cell r="P3763">
            <v>0</v>
          </cell>
        </row>
        <row r="3764">
          <cell r="M3764">
            <v>19.899999618530298</v>
          </cell>
          <cell r="N3764">
            <v>0</v>
          </cell>
          <cell r="O3764">
            <v>0</v>
          </cell>
          <cell r="P3764">
            <v>0</v>
          </cell>
        </row>
        <row r="3765">
          <cell r="M3765">
            <v>19.899999618530298</v>
          </cell>
          <cell r="N3765">
            <v>0</v>
          </cell>
          <cell r="O3765">
            <v>0</v>
          </cell>
          <cell r="P3765">
            <v>0</v>
          </cell>
        </row>
        <row r="3766">
          <cell r="M3766">
            <v>19.899999618530298</v>
          </cell>
          <cell r="N3766">
            <v>0</v>
          </cell>
          <cell r="O3766">
            <v>0</v>
          </cell>
          <cell r="P3766">
            <v>0</v>
          </cell>
        </row>
        <row r="3767">
          <cell r="M3767">
            <v>19.899999618530298</v>
          </cell>
          <cell r="N3767">
            <v>0</v>
          </cell>
          <cell r="O3767">
            <v>0</v>
          </cell>
          <cell r="P3767">
            <v>0</v>
          </cell>
        </row>
        <row r="3768">
          <cell r="M3768">
            <v>19.899999618530298</v>
          </cell>
          <cell r="N3768">
            <v>0</v>
          </cell>
          <cell r="O3768">
            <v>0</v>
          </cell>
          <cell r="P3768">
            <v>0</v>
          </cell>
        </row>
        <row r="3769">
          <cell r="M3769">
            <v>27</v>
          </cell>
          <cell r="N3769">
            <v>0</v>
          </cell>
          <cell r="O3769">
            <v>0</v>
          </cell>
          <cell r="P3769">
            <v>0</v>
          </cell>
        </row>
        <row r="3770">
          <cell r="M3770">
            <v>27</v>
          </cell>
          <cell r="N3770">
            <v>0</v>
          </cell>
          <cell r="O3770">
            <v>0</v>
          </cell>
          <cell r="P3770">
            <v>0</v>
          </cell>
        </row>
        <row r="3771">
          <cell r="M3771">
            <v>0</v>
          </cell>
          <cell r="N3771">
            <v>0</v>
          </cell>
          <cell r="O3771">
            <v>0</v>
          </cell>
          <cell r="P3771">
            <v>0</v>
          </cell>
        </row>
        <row r="3772">
          <cell r="M3772">
            <v>0</v>
          </cell>
          <cell r="N3772">
            <v>0</v>
          </cell>
          <cell r="O3772">
            <v>0</v>
          </cell>
          <cell r="P3772">
            <v>0</v>
          </cell>
        </row>
        <row r="3773">
          <cell r="M3773">
            <v>0</v>
          </cell>
          <cell r="N3773">
            <v>0</v>
          </cell>
          <cell r="O3773">
            <v>0</v>
          </cell>
          <cell r="P3773">
            <v>0</v>
          </cell>
        </row>
        <row r="3774">
          <cell r="M3774">
            <v>0</v>
          </cell>
          <cell r="N3774">
            <v>0</v>
          </cell>
          <cell r="O3774">
            <v>0</v>
          </cell>
          <cell r="P3774">
            <v>0</v>
          </cell>
        </row>
        <row r="3775">
          <cell r="M3775">
            <v>0</v>
          </cell>
          <cell r="N3775">
            <v>0</v>
          </cell>
          <cell r="O3775">
            <v>0</v>
          </cell>
          <cell r="P3775">
            <v>0</v>
          </cell>
        </row>
        <row r="3776">
          <cell r="M3776">
            <v>0</v>
          </cell>
          <cell r="N3776">
            <v>0</v>
          </cell>
          <cell r="O3776">
            <v>0</v>
          </cell>
          <cell r="P3776">
            <v>0</v>
          </cell>
        </row>
        <row r="3777">
          <cell r="M3777">
            <v>0</v>
          </cell>
          <cell r="N3777">
            <v>0</v>
          </cell>
          <cell r="O3777">
            <v>0</v>
          </cell>
          <cell r="P3777">
            <v>0</v>
          </cell>
        </row>
        <row r="3778">
          <cell r="M3778">
            <v>0</v>
          </cell>
          <cell r="N3778">
            <v>0</v>
          </cell>
          <cell r="O3778">
            <v>0</v>
          </cell>
          <cell r="P3778">
            <v>0</v>
          </cell>
        </row>
        <row r="3779">
          <cell r="M3779">
            <v>0</v>
          </cell>
          <cell r="N3779">
            <v>0</v>
          </cell>
          <cell r="O3779">
            <v>0</v>
          </cell>
          <cell r="P3779">
            <v>0</v>
          </cell>
        </row>
        <row r="3780">
          <cell r="M3780">
            <v>0</v>
          </cell>
          <cell r="N3780">
            <v>0</v>
          </cell>
          <cell r="O3780">
            <v>0</v>
          </cell>
          <cell r="P3780">
            <v>0</v>
          </cell>
        </row>
        <row r="3781">
          <cell r="M3781">
            <v>0</v>
          </cell>
          <cell r="N3781">
            <v>0</v>
          </cell>
          <cell r="O3781">
            <v>0</v>
          </cell>
          <cell r="P3781">
            <v>0</v>
          </cell>
        </row>
        <row r="3782">
          <cell r="M3782">
            <v>0</v>
          </cell>
          <cell r="N3782">
            <v>0</v>
          </cell>
          <cell r="O3782">
            <v>0</v>
          </cell>
          <cell r="P3782">
            <v>0</v>
          </cell>
        </row>
        <row r="3783">
          <cell r="M3783">
            <v>0</v>
          </cell>
          <cell r="N3783">
            <v>0</v>
          </cell>
          <cell r="O3783">
            <v>0</v>
          </cell>
          <cell r="P3783">
            <v>0</v>
          </cell>
        </row>
        <row r="3784">
          <cell r="M3784">
            <v>0</v>
          </cell>
          <cell r="N3784">
            <v>0</v>
          </cell>
          <cell r="O3784">
            <v>0</v>
          </cell>
          <cell r="P3784">
            <v>0</v>
          </cell>
        </row>
        <row r="3785">
          <cell r="M3785">
            <v>0</v>
          </cell>
          <cell r="N3785">
            <v>0</v>
          </cell>
          <cell r="O3785">
            <v>0</v>
          </cell>
          <cell r="P3785">
            <v>0</v>
          </cell>
        </row>
        <row r="3786">
          <cell r="M3786">
            <v>0</v>
          </cell>
          <cell r="N3786">
            <v>0</v>
          </cell>
          <cell r="O3786">
            <v>0</v>
          </cell>
          <cell r="P3786">
            <v>0</v>
          </cell>
        </row>
        <row r="3787">
          <cell r="M3787">
            <v>0</v>
          </cell>
          <cell r="N3787">
            <v>0</v>
          </cell>
          <cell r="O3787">
            <v>0</v>
          </cell>
          <cell r="P3787">
            <v>0</v>
          </cell>
        </row>
        <row r="3788">
          <cell r="M3788">
            <v>0</v>
          </cell>
          <cell r="N3788">
            <v>0</v>
          </cell>
          <cell r="O3788">
            <v>0</v>
          </cell>
          <cell r="P3788">
            <v>0</v>
          </cell>
        </row>
        <row r="3789">
          <cell r="M3789">
            <v>0</v>
          </cell>
          <cell r="N3789">
            <v>0</v>
          </cell>
          <cell r="O3789">
            <v>0</v>
          </cell>
          <cell r="P3789">
            <v>0</v>
          </cell>
        </row>
        <row r="3790">
          <cell r="M3790">
            <v>0</v>
          </cell>
          <cell r="N3790">
            <v>0</v>
          </cell>
          <cell r="O3790">
            <v>0</v>
          </cell>
          <cell r="P3790">
            <v>0</v>
          </cell>
        </row>
        <row r="3791">
          <cell r="M3791">
            <v>0</v>
          </cell>
          <cell r="N3791">
            <v>0</v>
          </cell>
          <cell r="O3791">
            <v>0</v>
          </cell>
          <cell r="P3791">
            <v>0</v>
          </cell>
        </row>
        <row r="3792">
          <cell r="M3792">
            <v>0</v>
          </cell>
          <cell r="N3792">
            <v>0</v>
          </cell>
          <cell r="O3792">
            <v>0</v>
          </cell>
          <cell r="P3792">
            <v>0</v>
          </cell>
        </row>
        <row r="3793">
          <cell r="M3793">
            <v>0</v>
          </cell>
          <cell r="N3793">
            <v>0</v>
          </cell>
          <cell r="O3793">
            <v>0</v>
          </cell>
          <cell r="P3793">
            <v>0</v>
          </cell>
        </row>
        <row r="3794">
          <cell r="M3794">
            <v>0</v>
          </cell>
          <cell r="N3794">
            <v>0</v>
          </cell>
          <cell r="O3794">
            <v>0</v>
          </cell>
          <cell r="P3794">
            <v>0</v>
          </cell>
        </row>
        <row r="3795">
          <cell r="M3795">
            <v>0</v>
          </cell>
          <cell r="N3795">
            <v>0</v>
          </cell>
          <cell r="O3795">
            <v>0</v>
          </cell>
          <cell r="P3795">
            <v>0</v>
          </cell>
        </row>
        <row r="3796">
          <cell r="M3796">
            <v>0</v>
          </cell>
          <cell r="N3796">
            <v>0</v>
          </cell>
          <cell r="O3796">
            <v>0</v>
          </cell>
          <cell r="P3796">
            <v>0</v>
          </cell>
        </row>
        <row r="3797">
          <cell r="M3797">
            <v>0</v>
          </cell>
          <cell r="N3797">
            <v>0</v>
          </cell>
          <cell r="O3797">
            <v>0</v>
          </cell>
          <cell r="P3797">
            <v>0</v>
          </cell>
        </row>
        <row r="3798">
          <cell r="M3798">
            <v>0</v>
          </cell>
          <cell r="N3798">
            <v>0</v>
          </cell>
          <cell r="O3798">
            <v>0</v>
          </cell>
          <cell r="P3798">
            <v>0</v>
          </cell>
        </row>
        <row r="3799">
          <cell r="M3799">
            <v>0</v>
          </cell>
          <cell r="N3799">
            <v>0</v>
          </cell>
          <cell r="O3799">
            <v>0</v>
          </cell>
          <cell r="P3799">
            <v>0</v>
          </cell>
        </row>
        <row r="3800">
          <cell r="M3800">
            <v>0</v>
          </cell>
          <cell r="N3800">
            <v>0</v>
          </cell>
          <cell r="O3800">
            <v>0</v>
          </cell>
          <cell r="P3800">
            <v>0</v>
          </cell>
        </row>
        <row r="3801">
          <cell r="M3801">
            <v>0</v>
          </cell>
          <cell r="N3801">
            <v>0</v>
          </cell>
          <cell r="O3801">
            <v>0</v>
          </cell>
          <cell r="P3801">
            <v>0</v>
          </cell>
        </row>
        <row r="3802">
          <cell r="M3802">
            <v>0</v>
          </cell>
          <cell r="N3802">
            <v>0</v>
          </cell>
          <cell r="O3802">
            <v>0</v>
          </cell>
          <cell r="P3802">
            <v>0</v>
          </cell>
        </row>
        <row r="3803">
          <cell r="M3803">
            <v>0</v>
          </cell>
          <cell r="N3803">
            <v>0</v>
          </cell>
          <cell r="O3803">
            <v>0</v>
          </cell>
          <cell r="P3803">
            <v>0</v>
          </cell>
        </row>
        <row r="3804">
          <cell r="M3804">
            <v>0</v>
          </cell>
          <cell r="N3804">
            <v>0</v>
          </cell>
          <cell r="O3804">
            <v>0</v>
          </cell>
          <cell r="P3804">
            <v>0</v>
          </cell>
        </row>
        <row r="3805">
          <cell r="M3805">
            <v>0</v>
          </cell>
          <cell r="N3805">
            <v>0</v>
          </cell>
          <cell r="O3805">
            <v>0</v>
          </cell>
          <cell r="P3805">
            <v>0</v>
          </cell>
        </row>
        <row r="3806">
          <cell r="M3806">
            <v>0</v>
          </cell>
          <cell r="N3806">
            <v>0</v>
          </cell>
          <cell r="O3806">
            <v>0</v>
          </cell>
          <cell r="P3806">
            <v>0</v>
          </cell>
        </row>
        <row r="3807">
          <cell r="M3807">
            <v>0</v>
          </cell>
          <cell r="N3807">
            <v>0</v>
          </cell>
          <cell r="O3807">
            <v>0</v>
          </cell>
          <cell r="P3807">
            <v>0</v>
          </cell>
        </row>
        <row r="3808">
          <cell r="M3808">
            <v>0</v>
          </cell>
          <cell r="N3808">
            <v>0</v>
          </cell>
          <cell r="O3808">
            <v>0</v>
          </cell>
          <cell r="P3808">
            <v>0</v>
          </cell>
        </row>
        <row r="3809">
          <cell r="M3809">
            <v>0</v>
          </cell>
          <cell r="N3809">
            <v>0</v>
          </cell>
          <cell r="O3809">
            <v>0</v>
          </cell>
          <cell r="P3809">
            <v>0</v>
          </cell>
        </row>
        <row r="3810">
          <cell r="M3810">
            <v>0</v>
          </cell>
          <cell r="N3810">
            <v>0</v>
          </cell>
          <cell r="O3810">
            <v>0</v>
          </cell>
          <cell r="P3810">
            <v>0</v>
          </cell>
        </row>
        <row r="3811">
          <cell r="M3811">
            <v>0</v>
          </cell>
          <cell r="N3811">
            <v>0</v>
          </cell>
          <cell r="O3811">
            <v>0</v>
          </cell>
          <cell r="P3811">
            <v>0</v>
          </cell>
        </row>
        <row r="3812">
          <cell r="M3812">
            <v>0</v>
          </cell>
          <cell r="N3812">
            <v>0</v>
          </cell>
          <cell r="O3812">
            <v>0</v>
          </cell>
          <cell r="P3812">
            <v>0</v>
          </cell>
        </row>
        <row r="3813">
          <cell r="M3813">
            <v>0</v>
          </cell>
          <cell r="N3813">
            <v>0</v>
          </cell>
          <cell r="O3813">
            <v>0</v>
          </cell>
          <cell r="P3813">
            <v>0</v>
          </cell>
        </row>
        <row r="3814">
          <cell r="M3814">
            <v>0</v>
          </cell>
          <cell r="N3814">
            <v>0</v>
          </cell>
          <cell r="O3814">
            <v>0</v>
          </cell>
          <cell r="P3814">
            <v>0</v>
          </cell>
        </row>
        <row r="3815">
          <cell r="M3815">
            <v>0</v>
          </cell>
          <cell r="N3815">
            <v>0</v>
          </cell>
          <cell r="O3815">
            <v>0</v>
          </cell>
          <cell r="P3815">
            <v>0</v>
          </cell>
        </row>
        <row r="3816">
          <cell r="M3816">
            <v>0</v>
          </cell>
          <cell r="N3816">
            <v>0</v>
          </cell>
          <cell r="O3816">
            <v>0</v>
          </cell>
          <cell r="P3816">
            <v>0</v>
          </cell>
        </row>
        <row r="3817">
          <cell r="M3817">
            <v>0</v>
          </cell>
          <cell r="N3817">
            <v>0</v>
          </cell>
          <cell r="O3817">
            <v>0</v>
          </cell>
          <cell r="P3817">
            <v>0</v>
          </cell>
        </row>
        <row r="3818">
          <cell r="M3818">
            <v>0</v>
          </cell>
          <cell r="N3818">
            <v>0</v>
          </cell>
          <cell r="O3818">
            <v>0</v>
          </cell>
          <cell r="P3818">
            <v>0</v>
          </cell>
        </row>
        <row r="3819">
          <cell r="M3819">
            <v>0</v>
          </cell>
          <cell r="N3819">
            <v>0</v>
          </cell>
          <cell r="O3819">
            <v>0</v>
          </cell>
          <cell r="P3819">
            <v>0</v>
          </cell>
        </row>
        <row r="3820">
          <cell r="M3820">
            <v>0</v>
          </cell>
          <cell r="N3820">
            <v>0</v>
          </cell>
          <cell r="O3820">
            <v>0</v>
          </cell>
          <cell r="P3820">
            <v>0</v>
          </cell>
        </row>
        <row r="3821">
          <cell r="M3821">
            <v>0</v>
          </cell>
          <cell r="N3821">
            <v>0</v>
          </cell>
          <cell r="O3821">
            <v>0</v>
          </cell>
          <cell r="P3821">
            <v>0</v>
          </cell>
        </row>
        <row r="3822">
          <cell r="M3822">
            <v>0</v>
          </cell>
          <cell r="N3822">
            <v>0</v>
          </cell>
          <cell r="O3822">
            <v>0</v>
          </cell>
          <cell r="P3822">
            <v>0</v>
          </cell>
        </row>
        <row r="3823">
          <cell r="M3823">
            <v>0</v>
          </cell>
          <cell r="N3823">
            <v>0</v>
          </cell>
          <cell r="O3823">
            <v>0</v>
          </cell>
          <cell r="P3823">
            <v>0</v>
          </cell>
        </row>
        <row r="3824">
          <cell r="M3824">
            <v>0</v>
          </cell>
          <cell r="N3824">
            <v>0</v>
          </cell>
          <cell r="O3824">
            <v>0</v>
          </cell>
          <cell r="P3824">
            <v>0</v>
          </cell>
        </row>
        <row r="3825">
          <cell r="M3825">
            <v>0</v>
          </cell>
          <cell r="N3825">
            <v>0</v>
          </cell>
          <cell r="O3825">
            <v>0</v>
          </cell>
          <cell r="P3825">
            <v>0</v>
          </cell>
        </row>
        <row r="3826">
          <cell r="M3826">
            <v>0</v>
          </cell>
          <cell r="N3826">
            <v>0</v>
          </cell>
          <cell r="O3826">
            <v>0</v>
          </cell>
          <cell r="P3826">
            <v>0</v>
          </cell>
        </row>
        <row r="3827">
          <cell r="M3827">
            <v>0</v>
          </cell>
          <cell r="N3827">
            <v>0</v>
          </cell>
          <cell r="O3827">
            <v>0</v>
          </cell>
          <cell r="P3827">
            <v>0</v>
          </cell>
        </row>
        <row r="3828">
          <cell r="M3828">
            <v>0</v>
          </cell>
          <cell r="N3828">
            <v>0</v>
          </cell>
          <cell r="O3828">
            <v>0</v>
          </cell>
          <cell r="P3828">
            <v>0</v>
          </cell>
        </row>
        <row r="3829">
          <cell r="M3829">
            <v>0</v>
          </cell>
          <cell r="N3829">
            <v>0</v>
          </cell>
          <cell r="O3829">
            <v>0</v>
          </cell>
          <cell r="P3829">
            <v>0</v>
          </cell>
        </row>
        <row r="3830">
          <cell r="M3830">
            <v>0</v>
          </cell>
          <cell r="N3830">
            <v>0</v>
          </cell>
          <cell r="O3830">
            <v>0</v>
          </cell>
          <cell r="P3830">
            <v>0</v>
          </cell>
        </row>
        <row r="3831">
          <cell r="M3831">
            <v>0</v>
          </cell>
          <cell r="N3831">
            <v>0</v>
          </cell>
          <cell r="O3831">
            <v>0</v>
          </cell>
          <cell r="P3831">
            <v>0</v>
          </cell>
        </row>
        <row r="3832">
          <cell r="M3832">
            <v>0</v>
          </cell>
          <cell r="N3832">
            <v>0</v>
          </cell>
          <cell r="O3832">
            <v>0</v>
          </cell>
          <cell r="P3832">
            <v>0</v>
          </cell>
        </row>
        <row r="3833">
          <cell r="M3833">
            <v>0</v>
          </cell>
          <cell r="N3833">
            <v>0</v>
          </cell>
          <cell r="O3833">
            <v>0</v>
          </cell>
          <cell r="P3833">
            <v>0</v>
          </cell>
        </row>
        <row r="3834">
          <cell r="M3834">
            <v>0</v>
          </cell>
          <cell r="N3834">
            <v>0</v>
          </cell>
          <cell r="O3834">
            <v>0</v>
          </cell>
          <cell r="P3834">
            <v>0</v>
          </cell>
        </row>
        <row r="3835">
          <cell r="M3835">
            <v>0</v>
          </cell>
          <cell r="N3835">
            <v>0</v>
          </cell>
          <cell r="O3835">
            <v>0</v>
          </cell>
          <cell r="P3835">
            <v>0</v>
          </cell>
        </row>
        <row r="3836">
          <cell r="M3836">
            <v>0</v>
          </cell>
          <cell r="N3836">
            <v>0</v>
          </cell>
          <cell r="O3836">
            <v>0</v>
          </cell>
          <cell r="P3836">
            <v>0</v>
          </cell>
        </row>
        <row r="3837">
          <cell r="M3837">
            <v>0</v>
          </cell>
          <cell r="N3837">
            <v>0</v>
          </cell>
          <cell r="O3837">
            <v>0</v>
          </cell>
          <cell r="P3837">
            <v>0</v>
          </cell>
        </row>
        <row r="3838">
          <cell r="M3838">
            <v>0</v>
          </cell>
          <cell r="N3838">
            <v>0</v>
          </cell>
          <cell r="O3838">
            <v>0</v>
          </cell>
          <cell r="P3838">
            <v>0</v>
          </cell>
        </row>
        <row r="3839">
          <cell r="M3839">
            <v>0</v>
          </cell>
          <cell r="N3839">
            <v>0</v>
          </cell>
          <cell r="O3839">
            <v>0</v>
          </cell>
          <cell r="P3839">
            <v>0</v>
          </cell>
        </row>
        <row r="3840">
          <cell r="M3840">
            <v>0</v>
          </cell>
          <cell r="N3840">
            <v>0</v>
          </cell>
          <cell r="O3840">
            <v>0</v>
          </cell>
          <cell r="P3840">
            <v>0</v>
          </cell>
        </row>
        <row r="3841">
          <cell r="M3841">
            <v>0</v>
          </cell>
          <cell r="N3841">
            <v>0</v>
          </cell>
          <cell r="O3841">
            <v>0</v>
          </cell>
          <cell r="P3841">
            <v>0</v>
          </cell>
        </row>
        <row r="3842">
          <cell r="M3842">
            <v>0</v>
          </cell>
          <cell r="N3842">
            <v>0</v>
          </cell>
          <cell r="O3842">
            <v>0</v>
          </cell>
          <cell r="P3842">
            <v>0</v>
          </cell>
        </row>
        <row r="3843">
          <cell r="M3843">
            <v>0</v>
          </cell>
          <cell r="N3843">
            <v>0</v>
          </cell>
          <cell r="O3843">
            <v>0</v>
          </cell>
          <cell r="P3843">
            <v>0</v>
          </cell>
        </row>
        <row r="3844">
          <cell r="M3844">
            <v>0</v>
          </cell>
          <cell r="N3844">
            <v>0</v>
          </cell>
          <cell r="O3844">
            <v>0</v>
          </cell>
          <cell r="P3844">
            <v>0</v>
          </cell>
        </row>
        <row r="3845">
          <cell r="M3845">
            <v>29.600000381469702</v>
          </cell>
          <cell r="N3845">
            <v>150922.109375</v>
          </cell>
          <cell r="O3845">
            <v>119494.8203125</v>
          </cell>
          <cell r="P3845">
            <v>7155.3828125</v>
          </cell>
        </row>
        <row r="3846">
          <cell r="M3846">
            <v>29.600000381469702</v>
          </cell>
          <cell r="N3846">
            <v>0</v>
          </cell>
          <cell r="O3846">
            <v>0</v>
          </cell>
          <cell r="P3846">
            <v>0</v>
          </cell>
        </row>
        <row r="3847">
          <cell r="M3847">
            <v>19.899999618530298</v>
          </cell>
          <cell r="N3847">
            <v>0</v>
          </cell>
          <cell r="O3847">
            <v>0</v>
          </cell>
          <cell r="P3847">
            <v>0</v>
          </cell>
        </row>
        <row r="3848">
          <cell r="M3848">
            <v>19.899999618530298</v>
          </cell>
          <cell r="N3848">
            <v>0</v>
          </cell>
          <cell r="O3848">
            <v>0</v>
          </cell>
          <cell r="P3848">
            <v>0</v>
          </cell>
        </row>
        <row r="3849">
          <cell r="M3849">
            <v>19.899999618530298</v>
          </cell>
          <cell r="N3849">
            <v>0</v>
          </cell>
          <cell r="O3849">
            <v>0</v>
          </cell>
          <cell r="P3849">
            <v>0</v>
          </cell>
        </row>
        <row r="3850">
          <cell r="M3850">
            <v>19.899999618530298</v>
          </cell>
          <cell r="N3850">
            <v>0</v>
          </cell>
          <cell r="O3850">
            <v>0</v>
          </cell>
          <cell r="P3850">
            <v>0</v>
          </cell>
        </row>
        <row r="3851">
          <cell r="M3851">
            <v>19.899999618530298</v>
          </cell>
          <cell r="N3851">
            <v>0</v>
          </cell>
          <cell r="O3851">
            <v>0</v>
          </cell>
          <cell r="P3851">
            <v>0</v>
          </cell>
        </row>
        <row r="3852">
          <cell r="M3852">
            <v>19.899999618530298</v>
          </cell>
          <cell r="N3852">
            <v>0</v>
          </cell>
          <cell r="O3852">
            <v>0</v>
          </cell>
          <cell r="P3852">
            <v>0</v>
          </cell>
        </row>
        <row r="3853">
          <cell r="M3853">
            <v>27</v>
          </cell>
          <cell r="N3853">
            <v>0</v>
          </cell>
          <cell r="O3853">
            <v>0</v>
          </cell>
          <cell r="P3853">
            <v>0</v>
          </cell>
        </row>
        <row r="3854">
          <cell r="M3854">
            <v>27</v>
          </cell>
          <cell r="N3854">
            <v>0</v>
          </cell>
          <cell r="O3854">
            <v>0</v>
          </cell>
          <cell r="P3854">
            <v>0</v>
          </cell>
        </row>
        <row r="3855">
          <cell r="M3855">
            <v>27</v>
          </cell>
          <cell r="N3855">
            <v>0</v>
          </cell>
          <cell r="O3855">
            <v>0</v>
          </cell>
          <cell r="P3855">
            <v>0</v>
          </cell>
        </row>
        <row r="3856">
          <cell r="M3856">
            <v>27</v>
          </cell>
          <cell r="N3856">
            <v>0</v>
          </cell>
          <cell r="O3856">
            <v>0</v>
          </cell>
          <cell r="P3856">
            <v>0</v>
          </cell>
        </row>
        <row r="3857">
          <cell r="M3857">
            <v>27</v>
          </cell>
          <cell r="N3857">
            <v>0</v>
          </cell>
          <cell r="O3857">
            <v>0</v>
          </cell>
          <cell r="P3857">
            <v>0</v>
          </cell>
        </row>
        <row r="3858">
          <cell r="M3858">
            <v>27</v>
          </cell>
          <cell r="N3858">
            <v>0</v>
          </cell>
          <cell r="O3858">
            <v>0</v>
          </cell>
          <cell r="P3858">
            <v>0</v>
          </cell>
        </row>
        <row r="3859">
          <cell r="M3859">
            <v>19.899999618530298</v>
          </cell>
          <cell r="N3859">
            <v>0</v>
          </cell>
          <cell r="O3859">
            <v>0</v>
          </cell>
          <cell r="P3859">
            <v>0</v>
          </cell>
        </row>
        <row r="3860">
          <cell r="M3860">
            <v>19.899999618530298</v>
          </cell>
          <cell r="N3860">
            <v>0</v>
          </cell>
          <cell r="O3860">
            <v>0</v>
          </cell>
          <cell r="P3860">
            <v>0</v>
          </cell>
        </row>
        <row r="3861">
          <cell r="M3861">
            <v>19.899999618530298</v>
          </cell>
          <cell r="N3861">
            <v>0</v>
          </cell>
          <cell r="O3861">
            <v>0</v>
          </cell>
          <cell r="P3861">
            <v>0</v>
          </cell>
        </row>
        <row r="3862">
          <cell r="M3862">
            <v>19.899999618530298</v>
          </cell>
          <cell r="N3862">
            <v>0</v>
          </cell>
          <cell r="O3862">
            <v>0</v>
          </cell>
          <cell r="P3862">
            <v>0</v>
          </cell>
        </row>
        <row r="3863">
          <cell r="M3863">
            <v>19.899999618530298</v>
          </cell>
          <cell r="N3863">
            <v>0</v>
          </cell>
          <cell r="O3863">
            <v>0</v>
          </cell>
          <cell r="P3863">
            <v>0</v>
          </cell>
        </row>
        <row r="3864">
          <cell r="M3864">
            <v>19.899999618530298</v>
          </cell>
          <cell r="N3864">
            <v>0</v>
          </cell>
          <cell r="O3864">
            <v>0</v>
          </cell>
          <cell r="P3864">
            <v>0</v>
          </cell>
        </row>
        <row r="3865">
          <cell r="M3865">
            <v>27</v>
          </cell>
          <cell r="N3865">
            <v>0</v>
          </cell>
          <cell r="O3865">
            <v>0</v>
          </cell>
          <cell r="P3865">
            <v>0</v>
          </cell>
        </row>
        <row r="3866">
          <cell r="M3866">
            <v>27</v>
          </cell>
          <cell r="N3866">
            <v>0</v>
          </cell>
          <cell r="O3866">
            <v>0</v>
          </cell>
          <cell r="P3866">
            <v>0</v>
          </cell>
        </row>
        <row r="3867">
          <cell r="M3867">
            <v>27</v>
          </cell>
          <cell r="N3867">
            <v>0</v>
          </cell>
          <cell r="O3867">
            <v>0</v>
          </cell>
          <cell r="P3867">
            <v>0</v>
          </cell>
        </row>
        <row r="3868">
          <cell r="M3868">
            <v>27</v>
          </cell>
          <cell r="N3868">
            <v>0</v>
          </cell>
          <cell r="O3868">
            <v>0</v>
          </cell>
          <cell r="P3868">
            <v>0</v>
          </cell>
        </row>
        <row r="3869">
          <cell r="M3869">
            <v>27</v>
          </cell>
          <cell r="N3869">
            <v>0</v>
          </cell>
          <cell r="O3869">
            <v>0</v>
          </cell>
          <cell r="P3869">
            <v>0</v>
          </cell>
        </row>
        <row r="3870">
          <cell r="M3870">
            <v>27</v>
          </cell>
          <cell r="N3870">
            <v>0</v>
          </cell>
          <cell r="O3870">
            <v>0</v>
          </cell>
          <cell r="P3870">
            <v>0</v>
          </cell>
        </row>
        <row r="3871">
          <cell r="M3871">
            <v>19.899999618530298</v>
          </cell>
          <cell r="N3871">
            <v>0</v>
          </cell>
          <cell r="O3871">
            <v>0</v>
          </cell>
          <cell r="P3871">
            <v>0</v>
          </cell>
        </row>
        <row r="3872">
          <cell r="M3872">
            <v>19.899999618530298</v>
          </cell>
          <cell r="N3872">
            <v>0</v>
          </cell>
          <cell r="O3872">
            <v>0</v>
          </cell>
          <cell r="P3872">
            <v>0</v>
          </cell>
        </row>
        <row r="3873">
          <cell r="M3873">
            <v>19.899999618530298</v>
          </cell>
          <cell r="N3873">
            <v>0</v>
          </cell>
          <cell r="O3873">
            <v>0</v>
          </cell>
          <cell r="P3873">
            <v>0</v>
          </cell>
        </row>
        <row r="3874">
          <cell r="M3874">
            <v>19.899999618530298</v>
          </cell>
          <cell r="N3874">
            <v>0</v>
          </cell>
          <cell r="O3874">
            <v>0</v>
          </cell>
          <cell r="P3874">
            <v>0</v>
          </cell>
        </row>
        <row r="3875">
          <cell r="M3875">
            <v>19.899999618530298</v>
          </cell>
          <cell r="N3875">
            <v>0</v>
          </cell>
          <cell r="O3875">
            <v>0</v>
          </cell>
          <cell r="P3875">
            <v>0</v>
          </cell>
        </row>
        <row r="3876">
          <cell r="M3876">
            <v>19.899999618530298</v>
          </cell>
          <cell r="N3876">
            <v>0</v>
          </cell>
          <cell r="O3876">
            <v>0</v>
          </cell>
          <cell r="P3876">
            <v>0</v>
          </cell>
        </row>
        <row r="3877">
          <cell r="M3877">
            <v>27</v>
          </cell>
          <cell r="N3877">
            <v>0</v>
          </cell>
          <cell r="O3877">
            <v>0</v>
          </cell>
          <cell r="P3877">
            <v>0</v>
          </cell>
        </row>
        <row r="3878">
          <cell r="M3878">
            <v>27</v>
          </cell>
          <cell r="N3878">
            <v>0</v>
          </cell>
          <cell r="O3878">
            <v>0</v>
          </cell>
          <cell r="P3878">
            <v>0</v>
          </cell>
        </row>
        <row r="3879">
          <cell r="M3879">
            <v>27</v>
          </cell>
          <cell r="N3879">
            <v>0</v>
          </cell>
          <cell r="O3879">
            <v>0</v>
          </cell>
          <cell r="P3879">
            <v>0</v>
          </cell>
        </row>
        <row r="3880">
          <cell r="M3880">
            <v>27</v>
          </cell>
          <cell r="N3880">
            <v>0</v>
          </cell>
          <cell r="O3880">
            <v>0</v>
          </cell>
          <cell r="P3880">
            <v>0</v>
          </cell>
        </row>
        <row r="3881">
          <cell r="M3881">
            <v>27</v>
          </cell>
          <cell r="N3881">
            <v>0</v>
          </cell>
          <cell r="O3881">
            <v>0</v>
          </cell>
          <cell r="P3881">
            <v>0</v>
          </cell>
        </row>
        <row r="3882">
          <cell r="M3882">
            <v>27</v>
          </cell>
          <cell r="N3882">
            <v>0</v>
          </cell>
          <cell r="O3882">
            <v>0</v>
          </cell>
          <cell r="P3882">
            <v>0</v>
          </cell>
        </row>
        <row r="3883">
          <cell r="M3883">
            <v>19.899999618530298</v>
          </cell>
          <cell r="N3883">
            <v>0</v>
          </cell>
          <cell r="O3883">
            <v>0</v>
          </cell>
          <cell r="P3883">
            <v>0</v>
          </cell>
        </row>
        <row r="3884">
          <cell r="M3884">
            <v>19.899999618530298</v>
          </cell>
          <cell r="N3884">
            <v>0</v>
          </cell>
          <cell r="O3884">
            <v>0</v>
          </cell>
          <cell r="P3884">
            <v>0</v>
          </cell>
        </row>
        <row r="3885">
          <cell r="M3885">
            <v>19.899999618530298</v>
          </cell>
          <cell r="N3885">
            <v>0</v>
          </cell>
          <cell r="O3885">
            <v>0</v>
          </cell>
          <cell r="P3885">
            <v>0</v>
          </cell>
        </row>
        <row r="3886">
          <cell r="M3886">
            <v>19.899999618530298</v>
          </cell>
          <cell r="N3886">
            <v>0</v>
          </cell>
          <cell r="O3886">
            <v>0</v>
          </cell>
          <cell r="P3886">
            <v>0</v>
          </cell>
        </row>
        <row r="3887">
          <cell r="M3887">
            <v>19.899999618530298</v>
          </cell>
          <cell r="N3887">
            <v>0</v>
          </cell>
          <cell r="O3887">
            <v>0</v>
          </cell>
          <cell r="P3887">
            <v>0</v>
          </cell>
        </row>
        <row r="3888">
          <cell r="M3888">
            <v>19.899999618530298</v>
          </cell>
          <cell r="N3888">
            <v>0</v>
          </cell>
          <cell r="O3888">
            <v>0</v>
          </cell>
          <cell r="P3888">
            <v>0</v>
          </cell>
        </row>
        <row r="3889">
          <cell r="M3889">
            <v>27</v>
          </cell>
          <cell r="N3889">
            <v>0</v>
          </cell>
          <cell r="O3889">
            <v>0</v>
          </cell>
          <cell r="P3889">
            <v>0</v>
          </cell>
        </row>
        <row r="3890">
          <cell r="M3890">
            <v>27</v>
          </cell>
          <cell r="N3890">
            <v>0</v>
          </cell>
          <cell r="O3890">
            <v>0</v>
          </cell>
          <cell r="P3890">
            <v>0</v>
          </cell>
        </row>
        <row r="3891">
          <cell r="M3891">
            <v>27</v>
          </cell>
          <cell r="N3891">
            <v>0</v>
          </cell>
          <cell r="O3891">
            <v>0</v>
          </cell>
          <cell r="P3891">
            <v>0</v>
          </cell>
        </row>
        <row r="3892">
          <cell r="M3892">
            <v>27</v>
          </cell>
          <cell r="N3892">
            <v>0</v>
          </cell>
          <cell r="O3892">
            <v>0</v>
          </cell>
          <cell r="P3892">
            <v>0</v>
          </cell>
        </row>
        <row r="3893">
          <cell r="M3893">
            <v>27</v>
          </cell>
          <cell r="N3893">
            <v>0</v>
          </cell>
          <cell r="O3893">
            <v>0</v>
          </cell>
          <cell r="P3893">
            <v>0</v>
          </cell>
        </row>
        <row r="3894">
          <cell r="M3894">
            <v>27</v>
          </cell>
          <cell r="N3894">
            <v>0</v>
          </cell>
          <cell r="O3894">
            <v>0</v>
          </cell>
          <cell r="P3894">
            <v>0</v>
          </cell>
        </row>
        <row r="3895">
          <cell r="M3895">
            <v>19.899999618530298</v>
          </cell>
          <cell r="N3895">
            <v>0</v>
          </cell>
          <cell r="O3895">
            <v>0</v>
          </cell>
          <cell r="P3895">
            <v>0</v>
          </cell>
        </row>
        <row r="3896">
          <cell r="M3896">
            <v>19.899999618530298</v>
          </cell>
          <cell r="N3896">
            <v>0</v>
          </cell>
          <cell r="O3896">
            <v>0</v>
          </cell>
          <cell r="P3896">
            <v>0</v>
          </cell>
        </row>
        <row r="3897">
          <cell r="M3897">
            <v>19.899999618530298</v>
          </cell>
          <cell r="N3897">
            <v>0</v>
          </cell>
          <cell r="O3897">
            <v>0</v>
          </cell>
          <cell r="P3897">
            <v>0</v>
          </cell>
        </row>
        <row r="3898">
          <cell r="M3898">
            <v>19.899999618530298</v>
          </cell>
          <cell r="N3898">
            <v>0</v>
          </cell>
          <cell r="O3898">
            <v>0</v>
          </cell>
          <cell r="P3898">
            <v>0</v>
          </cell>
        </row>
        <row r="3899">
          <cell r="M3899">
            <v>19.899999618530298</v>
          </cell>
          <cell r="N3899">
            <v>0</v>
          </cell>
          <cell r="O3899">
            <v>0</v>
          </cell>
          <cell r="P3899">
            <v>0</v>
          </cell>
        </row>
        <row r="3900">
          <cell r="M3900">
            <v>19.899999618530298</v>
          </cell>
          <cell r="N3900">
            <v>0</v>
          </cell>
          <cell r="O3900">
            <v>0</v>
          </cell>
          <cell r="P3900">
            <v>0</v>
          </cell>
        </row>
        <row r="3901">
          <cell r="M3901">
            <v>27</v>
          </cell>
          <cell r="N3901">
            <v>0</v>
          </cell>
          <cell r="O3901">
            <v>0</v>
          </cell>
          <cell r="P3901">
            <v>0</v>
          </cell>
        </row>
        <row r="3902">
          <cell r="M3902">
            <v>27</v>
          </cell>
          <cell r="N3902">
            <v>0</v>
          </cell>
          <cell r="O3902">
            <v>0</v>
          </cell>
          <cell r="P3902">
            <v>0</v>
          </cell>
        </row>
        <row r="3903">
          <cell r="M3903">
            <v>27</v>
          </cell>
          <cell r="N3903">
            <v>0</v>
          </cell>
          <cell r="O3903">
            <v>0</v>
          </cell>
          <cell r="P3903">
            <v>0</v>
          </cell>
        </row>
        <row r="3904">
          <cell r="M3904">
            <v>27</v>
          </cell>
          <cell r="N3904">
            <v>0</v>
          </cell>
          <cell r="O3904">
            <v>0</v>
          </cell>
          <cell r="P3904">
            <v>0</v>
          </cell>
        </row>
        <row r="3905">
          <cell r="M3905">
            <v>27</v>
          </cell>
          <cell r="N3905">
            <v>0</v>
          </cell>
          <cell r="O3905">
            <v>0</v>
          </cell>
          <cell r="P3905">
            <v>0</v>
          </cell>
        </row>
        <row r="3906">
          <cell r="M3906">
            <v>27</v>
          </cell>
          <cell r="N3906">
            <v>0</v>
          </cell>
          <cell r="O3906">
            <v>0</v>
          </cell>
          <cell r="P3906">
            <v>0</v>
          </cell>
        </row>
        <row r="3907">
          <cell r="M3907">
            <v>19.899999618530298</v>
          </cell>
          <cell r="N3907">
            <v>0</v>
          </cell>
          <cell r="O3907">
            <v>0</v>
          </cell>
          <cell r="P3907">
            <v>0</v>
          </cell>
        </row>
        <row r="3908">
          <cell r="M3908">
            <v>19.899999618530298</v>
          </cell>
          <cell r="N3908">
            <v>0</v>
          </cell>
          <cell r="O3908">
            <v>0</v>
          </cell>
          <cell r="P3908">
            <v>0</v>
          </cell>
        </row>
        <row r="3909">
          <cell r="M3909">
            <v>19.899999618530298</v>
          </cell>
          <cell r="N3909">
            <v>0</v>
          </cell>
          <cell r="O3909">
            <v>0</v>
          </cell>
          <cell r="P3909">
            <v>0</v>
          </cell>
        </row>
        <row r="3910">
          <cell r="M3910">
            <v>19.899999618530298</v>
          </cell>
          <cell r="N3910">
            <v>0</v>
          </cell>
          <cell r="O3910">
            <v>0</v>
          </cell>
          <cell r="P3910">
            <v>0</v>
          </cell>
        </row>
        <row r="3911">
          <cell r="M3911">
            <v>19.899999618530298</v>
          </cell>
          <cell r="N3911">
            <v>0</v>
          </cell>
          <cell r="O3911">
            <v>0</v>
          </cell>
          <cell r="P3911">
            <v>0</v>
          </cell>
        </row>
        <row r="3912">
          <cell r="M3912">
            <v>19.899999618530298</v>
          </cell>
          <cell r="N3912">
            <v>0</v>
          </cell>
          <cell r="O3912">
            <v>0</v>
          </cell>
          <cell r="P3912">
            <v>0</v>
          </cell>
        </row>
        <row r="3913">
          <cell r="M3913">
            <v>27</v>
          </cell>
          <cell r="N3913">
            <v>0</v>
          </cell>
          <cell r="O3913">
            <v>0</v>
          </cell>
          <cell r="P3913">
            <v>0</v>
          </cell>
        </row>
        <row r="3914">
          <cell r="M3914">
            <v>27</v>
          </cell>
          <cell r="N3914">
            <v>0</v>
          </cell>
          <cell r="O3914">
            <v>0</v>
          </cell>
          <cell r="P3914">
            <v>0</v>
          </cell>
        </row>
        <row r="3915">
          <cell r="M3915">
            <v>27</v>
          </cell>
          <cell r="N3915">
            <v>0</v>
          </cell>
          <cell r="O3915">
            <v>0</v>
          </cell>
          <cell r="P3915">
            <v>0</v>
          </cell>
        </row>
        <row r="3916">
          <cell r="M3916">
            <v>27</v>
          </cell>
          <cell r="N3916">
            <v>0</v>
          </cell>
          <cell r="O3916">
            <v>0</v>
          </cell>
          <cell r="P3916">
            <v>0</v>
          </cell>
        </row>
        <row r="3917">
          <cell r="M3917">
            <v>27</v>
          </cell>
          <cell r="N3917">
            <v>0</v>
          </cell>
          <cell r="O3917">
            <v>0</v>
          </cell>
          <cell r="P3917">
            <v>0</v>
          </cell>
        </row>
        <row r="3918">
          <cell r="M3918">
            <v>27</v>
          </cell>
          <cell r="N3918">
            <v>0</v>
          </cell>
          <cell r="O3918">
            <v>0</v>
          </cell>
          <cell r="P3918">
            <v>0</v>
          </cell>
        </row>
        <row r="3919">
          <cell r="M3919">
            <v>19.899999618530298</v>
          </cell>
          <cell r="N3919">
            <v>0</v>
          </cell>
          <cell r="O3919">
            <v>0</v>
          </cell>
          <cell r="P3919">
            <v>0</v>
          </cell>
        </row>
        <row r="3920">
          <cell r="M3920">
            <v>19.899999618530298</v>
          </cell>
          <cell r="N3920">
            <v>0</v>
          </cell>
          <cell r="O3920">
            <v>0</v>
          </cell>
          <cell r="P3920">
            <v>0</v>
          </cell>
        </row>
        <row r="3921">
          <cell r="M3921">
            <v>19.899999618530298</v>
          </cell>
          <cell r="N3921">
            <v>0</v>
          </cell>
          <cell r="O3921">
            <v>0</v>
          </cell>
          <cell r="P3921">
            <v>0</v>
          </cell>
        </row>
        <row r="3922">
          <cell r="M3922">
            <v>19.899999618530298</v>
          </cell>
          <cell r="N3922">
            <v>0</v>
          </cell>
          <cell r="O3922">
            <v>0</v>
          </cell>
          <cell r="P3922">
            <v>0</v>
          </cell>
        </row>
        <row r="3923">
          <cell r="M3923">
            <v>19.899999618530298</v>
          </cell>
          <cell r="N3923">
            <v>0</v>
          </cell>
          <cell r="O3923">
            <v>0</v>
          </cell>
          <cell r="P3923">
            <v>0</v>
          </cell>
        </row>
        <row r="3924">
          <cell r="M3924">
            <v>19.899999618530298</v>
          </cell>
          <cell r="N3924">
            <v>0</v>
          </cell>
          <cell r="O3924">
            <v>0</v>
          </cell>
          <cell r="P3924">
            <v>0</v>
          </cell>
        </row>
        <row r="3925">
          <cell r="M3925">
            <v>27</v>
          </cell>
          <cell r="N3925">
            <v>0</v>
          </cell>
          <cell r="O3925">
            <v>0</v>
          </cell>
          <cell r="P3925">
            <v>0</v>
          </cell>
        </row>
        <row r="3926">
          <cell r="M3926">
            <v>27</v>
          </cell>
          <cell r="N3926">
            <v>0</v>
          </cell>
          <cell r="O3926">
            <v>0</v>
          </cell>
          <cell r="P3926">
            <v>0</v>
          </cell>
        </row>
        <row r="3927">
          <cell r="M3927">
            <v>27</v>
          </cell>
          <cell r="N3927">
            <v>0</v>
          </cell>
          <cell r="O3927">
            <v>0</v>
          </cell>
          <cell r="P3927">
            <v>0</v>
          </cell>
        </row>
        <row r="3928">
          <cell r="M3928">
            <v>27</v>
          </cell>
          <cell r="N3928">
            <v>0</v>
          </cell>
          <cell r="O3928">
            <v>0</v>
          </cell>
          <cell r="P3928">
            <v>0</v>
          </cell>
        </row>
        <row r="3929">
          <cell r="M3929">
            <v>27</v>
          </cell>
          <cell r="N3929">
            <v>0</v>
          </cell>
          <cell r="O3929">
            <v>0</v>
          </cell>
          <cell r="P3929">
            <v>0</v>
          </cell>
        </row>
        <row r="3930">
          <cell r="M3930">
            <v>27</v>
          </cell>
          <cell r="N3930">
            <v>0</v>
          </cell>
          <cell r="O3930">
            <v>0</v>
          </cell>
          <cell r="P3930">
            <v>0</v>
          </cell>
        </row>
        <row r="3931">
          <cell r="M3931">
            <v>19.899999618530298</v>
          </cell>
          <cell r="N3931">
            <v>0</v>
          </cell>
          <cell r="O3931">
            <v>0</v>
          </cell>
          <cell r="P3931">
            <v>0</v>
          </cell>
        </row>
        <row r="3932">
          <cell r="M3932">
            <v>19.899999618530298</v>
          </cell>
          <cell r="N3932">
            <v>0</v>
          </cell>
          <cell r="O3932">
            <v>0</v>
          </cell>
          <cell r="P3932">
            <v>0</v>
          </cell>
        </row>
        <row r="3933">
          <cell r="M3933">
            <v>19.899999618530298</v>
          </cell>
          <cell r="N3933">
            <v>0</v>
          </cell>
          <cell r="O3933">
            <v>0</v>
          </cell>
          <cell r="P3933">
            <v>0</v>
          </cell>
        </row>
        <row r="3934">
          <cell r="M3934">
            <v>19.899999618530298</v>
          </cell>
          <cell r="N3934">
            <v>0</v>
          </cell>
          <cell r="O3934">
            <v>0</v>
          </cell>
          <cell r="P3934">
            <v>0</v>
          </cell>
        </row>
        <row r="3935">
          <cell r="M3935">
            <v>19.899999618530298</v>
          </cell>
          <cell r="N3935">
            <v>0</v>
          </cell>
          <cell r="O3935">
            <v>0</v>
          </cell>
          <cell r="P3935">
            <v>0</v>
          </cell>
        </row>
        <row r="3936">
          <cell r="M3936">
            <v>19.899999618530298</v>
          </cell>
          <cell r="N3936">
            <v>0</v>
          </cell>
          <cell r="O3936">
            <v>0</v>
          </cell>
          <cell r="P3936">
            <v>0</v>
          </cell>
        </row>
        <row r="3937">
          <cell r="M3937">
            <v>27</v>
          </cell>
          <cell r="N3937">
            <v>0</v>
          </cell>
          <cell r="O3937">
            <v>0</v>
          </cell>
          <cell r="P3937">
            <v>0</v>
          </cell>
        </row>
        <row r="3938">
          <cell r="M3938">
            <v>27</v>
          </cell>
          <cell r="N3938">
            <v>0</v>
          </cell>
          <cell r="O3938">
            <v>0</v>
          </cell>
          <cell r="P3938">
            <v>0</v>
          </cell>
        </row>
        <row r="3939">
          <cell r="M3939">
            <v>27</v>
          </cell>
          <cell r="N3939">
            <v>0</v>
          </cell>
          <cell r="O3939">
            <v>0</v>
          </cell>
          <cell r="P3939">
            <v>0</v>
          </cell>
        </row>
        <row r="3940">
          <cell r="M3940">
            <v>27</v>
          </cell>
          <cell r="N3940">
            <v>0</v>
          </cell>
          <cell r="O3940">
            <v>0</v>
          </cell>
          <cell r="P3940">
            <v>0</v>
          </cell>
        </row>
        <row r="3941">
          <cell r="M3941">
            <v>27</v>
          </cell>
          <cell r="N3941">
            <v>0</v>
          </cell>
          <cell r="O3941">
            <v>0</v>
          </cell>
          <cell r="P3941">
            <v>0</v>
          </cell>
        </row>
        <row r="3942">
          <cell r="M3942">
            <v>27</v>
          </cell>
          <cell r="N3942">
            <v>0</v>
          </cell>
          <cell r="O3942">
            <v>0</v>
          </cell>
          <cell r="P3942">
            <v>0</v>
          </cell>
        </row>
        <row r="3943">
          <cell r="M3943">
            <v>19.899999618530298</v>
          </cell>
          <cell r="N3943">
            <v>0</v>
          </cell>
          <cell r="O3943">
            <v>0</v>
          </cell>
          <cell r="P3943">
            <v>0</v>
          </cell>
        </row>
        <row r="3944">
          <cell r="M3944">
            <v>19.899999618530298</v>
          </cell>
          <cell r="N3944">
            <v>0</v>
          </cell>
          <cell r="O3944">
            <v>0</v>
          </cell>
          <cell r="P3944">
            <v>0</v>
          </cell>
        </row>
        <row r="3945">
          <cell r="M3945">
            <v>19.899999618530298</v>
          </cell>
          <cell r="N3945">
            <v>0</v>
          </cell>
          <cell r="O3945">
            <v>0</v>
          </cell>
          <cell r="P3945">
            <v>0</v>
          </cell>
        </row>
        <row r="3946">
          <cell r="M3946">
            <v>19.899999618530298</v>
          </cell>
          <cell r="N3946">
            <v>0</v>
          </cell>
          <cell r="O3946">
            <v>0</v>
          </cell>
          <cell r="P3946">
            <v>0</v>
          </cell>
        </row>
        <row r="3947">
          <cell r="M3947">
            <v>19.899999618530298</v>
          </cell>
          <cell r="N3947">
            <v>0</v>
          </cell>
          <cell r="O3947">
            <v>0</v>
          </cell>
          <cell r="P3947">
            <v>0</v>
          </cell>
        </row>
        <row r="3948">
          <cell r="M3948">
            <v>19.899999618530298</v>
          </cell>
          <cell r="N3948">
            <v>0</v>
          </cell>
          <cell r="O3948">
            <v>0</v>
          </cell>
          <cell r="P3948">
            <v>0</v>
          </cell>
        </row>
        <row r="3949">
          <cell r="M3949">
            <v>27</v>
          </cell>
          <cell r="N3949">
            <v>0</v>
          </cell>
          <cell r="O3949">
            <v>0</v>
          </cell>
          <cell r="P3949">
            <v>0</v>
          </cell>
        </row>
        <row r="3950">
          <cell r="M3950">
            <v>27</v>
          </cell>
          <cell r="N3950">
            <v>0</v>
          </cell>
          <cell r="O3950">
            <v>0</v>
          </cell>
          <cell r="P3950">
            <v>0</v>
          </cell>
        </row>
        <row r="3951">
          <cell r="M3951">
            <v>27</v>
          </cell>
          <cell r="N3951">
            <v>0</v>
          </cell>
          <cell r="O3951">
            <v>0</v>
          </cell>
          <cell r="P3951">
            <v>0</v>
          </cell>
        </row>
        <row r="3952">
          <cell r="M3952">
            <v>27</v>
          </cell>
          <cell r="N3952">
            <v>0</v>
          </cell>
          <cell r="O3952">
            <v>0</v>
          </cell>
          <cell r="P3952">
            <v>0</v>
          </cell>
        </row>
        <row r="3953">
          <cell r="M3953">
            <v>27</v>
          </cell>
          <cell r="N3953">
            <v>0</v>
          </cell>
          <cell r="O3953">
            <v>0</v>
          </cell>
          <cell r="P3953">
            <v>0</v>
          </cell>
        </row>
        <row r="3954">
          <cell r="M3954">
            <v>27</v>
          </cell>
          <cell r="N3954">
            <v>0</v>
          </cell>
          <cell r="O3954">
            <v>0</v>
          </cell>
          <cell r="P3954">
            <v>0</v>
          </cell>
        </row>
        <row r="3955">
          <cell r="M3955">
            <v>19.899999618530298</v>
          </cell>
          <cell r="N3955">
            <v>0</v>
          </cell>
          <cell r="O3955">
            <v>0</v>
          </cell>
          <cell r="P3955">
            <v>0</v>
          </cell>
        </row>
        <row r="3956">
          <cell r="M3956">
            <v>19.899999618530298</v>
          </cell>
          <cell r="N3956">
            <v>0</v>
          </cell>
          <cell r="O3956">
            <v>0</v>
          </cell>
          <cell r="P3956">
            <v>0</v>
          </cell>
        </row>
        <row r="3957">
          <cell r="M3957">
            <v>19.899999618530298</v>
          </cell>
          <cell r="N3957">
            <v>0</v>
          </cell>
          <cell r="O3957">
            <v>0</v>
          </cell>
          <cell r="P3957">
            <v>0</v>
          </cell>
        </row>
        <row r="3958">
          <cell r="M3958">
            <v>19.899999618530298</v>
          </cell>
          <cell r="N3958">
            <v>0</v>
          </cell>
          <cell r="O3958">
            <v>0</v>
          </cell>
          <cell r="P3958">
            <v>0</v>
          </cell>
        </row>
        <row r="3959">
          <cell r="M3959">
            <v>19.899999618530298</v>
          </cell>
          <cell r="N3959">
            <v>0</v>
          </cell>
          <cell r="O3959">
            <v>0</v>
          </cell>
          <cell r="P3959">
            <v>0</v>
          </cell>
        </row>
        <row r="3960">
          <cell r="M3960">
            <v>19.899999618530298</v>
          </cell>
          <cell r="N3960">
            <v>0</v>
          </cell>
          <cell r="O3960">
            <v>0</v>
          </cell>
          <cell r="P3960">
            <v>0</v>
          </cell>
        </row>
        <row r="3961">
          <cell r="M3961">
            <v>27</v>
          </cell>
          <cell r="N3961">
            <v>0</v>
          </cell>
          <cell r="O3961">
            <v>0</v>
          </cell>
          <cell r="P3961">
            <v>0</v>
          </cell>
        </row>
        <row r="3962">
          <cell r="M3962">
            <v>27</v>
          </cell>
          <cell r="N3962">
            <v>0</v>
          </cell>
          <cell r="O3962">
            <v>0</v>
          </cell>
          <cell r="P3962">
            <v>0</v>
          </cell>
        </row>
        <row r="3963">
          <cell r="M3963">
            <v>0</v>
          </cell>
          <cell r="N3963">
            <v>0</v>
          </cell>
          <cell r="O3963">
            <v>0</v>
          </cell>
          <cell r="P3963">
            <v>0</v>
          </cell>
        </row>
        <row r="3964">
          <cell r="M3964">
            <v>0</v>
          </cell>
          <cell r="N3964">
            <v>0</v>
          </cell>
          <cell r="O3964">
            <v>0</v>
          </cell>
          <cell r="P3964">
            <v>0</v>
          </cell>
        </row>
        <row r="3965">
          <cell r="M3965">
            <v>0</v>
          </cell>
          <cell r="N3965">
            <v>0</v>
          </cell>
          <cell r="O3965">
            <v>0</v>
          </cell>
          <cell r="P3965">
            <v>0</v>
          </cell>
        </row>
        <row r="3966">
          <cell r="M3966">
            <v>0</v>
          </cell>
          <cell r="N3966">
            <v>0</v>
          </cell>
          <cell r="O3966">
            <v>0</v>
          </cell>
          <cell r="P3966">
            <v>0</v>
          </cell>
        </row>
        <row r="3967">
          <cell r="M3967">
            <v>0</v>
          </cell>
          <cell r="N3967">
            <v>0</v>
          </cell>
          <cell r="O3967">
            <v>0</v>
          </cell>
          <cell r="P3967">
            <v>0</v>
          </cell>
        </row>
        <row r="3968">
          <cell r="M3968">
            <v>0</v>
          </cell>
          <cell r="N3968">
            <v>0</v>
          </cell>
          <cell r="O3968">
            <v>0</v>
          </cell>
          <cell r="P3968">
            <v>0</v>
          </cell>
        </row>
        <row r="3969">
          <cell r="M3969">
            <v>0</v>
          </cell>
          <cell r="N3969">
            <v>0</v>
          </cell>
          <cell r="O3969">
            <v>0</v>
          </cell>
          <cell r="P3969">
            <v>0</v>
          </cell>
        </row>
        <row r="3970">
          <cell r="M3970">
            <v>0</v>
          </cell>
          <cell r="N3970">
            <v>0</v>
          </cell>
          <cell r="O3970">
            <v>0</v>
          </cell>
          <cell r="P3970">
            <v>0</v>
          </cell>
        </row>
        <row r="3971">
          <cell r="M3971">
            <v>0</v>
          </cell>
          <cell r="N3971">
            <v>0</v>
          </cell>
          <cell r="O3971">
            <v>0</v>
          </cell>
          <cell r="P3971">
            <v>0</v>
          </cell>
        </row>
        <row r="3972">
          <cell r="M3972">
            <v>0</v>
          </cell>
          <cell r="N3972">
            <v>0</v>
          </cell>
          <cell r="O3972">
            <v>0</v>
          </cell>
          <cell r="P3972">
            <v>0</v>
          </cell>
        </row>
        <row r="3973">
          <cell r="M3973">
            <v>0</v>
          </cell>
          <cell r="N3973">
            <v>0</v>
          </cell>
          <cell r="O3973">
            <v>0</v>
          </cell>
          <cell r="P3973">
            <v>0</v>
          </cell>
        </row>
        <row r="3974">
          <cell r="M3974">
            <v>0</v>
          </cell>
          <cell r="N3974">
            <v>0</v>
          </cell>
          <cell r="O3974">
            <v>0</v>
          </cell>
          <cell r="P3974">
            <v>0</v>
          </cell>
        </row>
        <row r="3975">
          <cell r="M3975">
            <v>0</v>
          </cell>
          <cell r="N3975">
            <v>0</v>
          </cell>
          <cell r="O3975">
            <v>0</v>
          </cell>
          <cell r="P3975">
            <v>0</v>
          </cell>
        </row>
        <row r="3976">
          <cell r="M3976">
            <v>0</v>
          </cell>
          <cell r="N3976">
            <v>0</v>
          </cell>
          <cell r="O3976">
            <v>0</v>
          </cell>
          <cell r="P3976">
            <v>0</v>
          </cell>
        </row>
        <row r="3977">
          <cell r="M3977">
            <v>0</v>
          </cell>
          <cell r="N3977">
            <v>0</v>
          </cell>
          <cell r="O3977">
            <v>0</v>
          </cell>
          <cell r="P3977">
            <v>0</v>
          </cell>
        </row>
        <row r="3978">
          <cell r="M3978">
            <v>0</v>
          </cell>
          <cell r="N3978">
            <v>0</v>
          </cell>
          <cell r="O3978">
            <v>0</v>
          </cell>
          <cell r="P3978">
            <v>0</v>
          </cell>
        </row>
        <row r="3979">
          <cell r="M3979">
            <v>0</v>
          </cell>
          <cell r="N3979">
            <v>0</v>
          </cell>
          <cell r="O3979">
            <v>0</v>
          </cell>
          <cell r="P3979">
            <v>0</v>
          </cell>
        </row>
        <row r="3980">
          <cell r="M3980">
            <v>0</v>
          </cell>
          <cell r="N3980">
            <v>0</v>
          </cell>
          <cell r="O3980">
            <v>0</v>
          </cell>
          <cell r="P3980">
            <v>0</v>
          </cell>
        </row>
        <row r="3981">
          <cell r="M3981">
            <v>0</v>
          </cell>
          <cell r="N3981">
            <v>0</v>
          </cell>
          <cell r="O3981">
            <v>0</v>
          </cell>
          <cell r="P3981">
            <v>0</v>
          </cell>
        </row>
        <row r="3982">
          <cell r="M3982">
            <v>0</v>
          </cell>
          <cell r="N3982">
            <v>0</v>
          </cell>
          <cell r="O3982">
            <v>0</v>
          </cell>
          <cell r="P3982">
            <v>0</v>
          </cell>
        </row>
        <row r="3983">
          <cell r="M3983">
            <v>0</v>
          </cell>
          <cell r="N3983">
            <v>0</v>
          </cell>
          <cell r="O3983">
            <v>0</v>
          </cell>
          <cell r="P3983">
            <v>0</v>
          </cell>
        </row>
        <row r="3984">
          <cell r="M3984">
            <v>0</v>
          </cell>
          <cell r="N3984">
            <v>0</v>
          </cell>
          <cell r="O3984">
            <v>0</v>
          </cell>
          <cell r="P3984">
            <v>0</v>
          </cell>
        </row>
        <row r="3985">
          <cell r="M3985">
            <v>0</v>
          </cell>
          <cell r="N3985">
            <v>0</v>
          </cell>
          <cell r="O3985">
            <v>0</v>
          </cell>
          <cell r="P3985">
            <v>0</v>
          </cell>
        </row>
        <row r="3986">
          <cell r="M3986">
            <v>0</v>
          </cell>
          <cell r="N3986">
            <v>0</v>
          </cell>
          <cell r="O3986">
            <v>0</v>
          </cell>
          <cell r="P3986">
            <v>0</v>
          </cell>
        </row>
        <row r="3987">
          <cell r="M3987">
            <v>0</v>
          </cell>
          <cell r="N3987">
            <v>0</v>
          </cell>
          <cell r="O3987">
            <v>0</v>
          </cell>
          <cell r="P3987">
            <v>0</v>
          </cell>
        </row>
        <row r="3988">
          <cell r="M3988">
            <v>0</v>
          </cell>
          <cell r="N3988">
            <v>0</v>
          </cell>
          <cell r="O3988">
            <v>0</v>
          </cell>
          <cell r="P3988">
            <v>0</v>
          </cell>
        </row>
        <row r="3989">
          <cell r="M3989">
            <v>0</v>
          </cell>
          <cell r="N3989">
            <v>0</v>
          </cell>
          <cell r="O3989">
            <v>0</v>
          </cell>
          <cell r="P3989">
            <v>0</v>
          </cell>
        </row>
        <row r="3990">
          <cell r="M3990">
            <v>0</v>
          </cell>
          <cell r="N3990">
            <v>0</v>
          </cell>
          <cell r="O3990">
            <v>0</v>
          </cell>
          <cell r="P3990">
            <v>0</v>
          </cell>
        </row>
        <row r="3991">
          <cell r="M3991">
            <v>0</v>
          </cell>
          <cell r="N3991">
            <v>0</v>
          </cell>
          <cell r="O3991">
            <v>0</v>
          </cell>
          <cell r="P3991">
            <v>0</v>
          </cell>
        </row>
        <row r="3992">
          <cell r="M3992">
            <v>0</v>
          </cell>
          <cell r="N3992">
            <v>0</v>
          </cell>
          <cell r="O3992">
            <v>0</v>
          </cell>
          <cell r="P3992">
            <v>0</v>
          </cell>
        </row>
        <row r="3993">
          <cell r="M3993">
            <v>0</v>
          </cell>
          <cell r="N3993">
            <v>0</v>
          </cell>
          <cell r="O3993">
            <v>0</v>
          </cell>
          <cell r="P3993">
            <v>0</v>
          </cell>
        </row>
        <row r="3994">
          <cell r="M3994">
            <v>0</v>
          </cell>
          <cell r="N3994">
            <v>0</v>
          </cell>
          <cell r="O3994">
            <v>0</v>
          </cell>
          <cell r="P3994">
            <v>0</v>
          </cell>
        </row>
        <row r="3995">
          <cell r="M3995">
            <v>0</v>
          </cell>
          <cell r="N3995">
            <v>0</v>
          </cell>
          <cell r="O3995">
            <v>0</v>
          </cell>
          <cell r="P3995">
            <v>0</v>
          </cell>
        </row>
        <row r="3996">
          <cell r="M3996">
            <v>0</v>
          </cell>
          <cell r="N3996">
            <v>0</v>
          </cell>
          <cell r="O3996">
            <v>0</v>
          </cell>
          <cell r="P3996">
            <v>0</v>
          </cell>
        </row>
        <row r="3997">
          <cell r="M3997">
            <v>0</v>
          </cell>
          <cell r="N3997">
            <v>0</v>
          </cell>
          <cell r="O3997">
            <v>0</v>
          </cell>
          <cell r="P3997">
            <v>0</v>
          </cell>
        </row>
        <row r="3998">
          <cell r="M3998">
            <v>0</v>
          </cell>
          <cell r="N3998">
            <v>0</v>
          </cell>
          <cell r="O3998">
            <v>0</v>
          </cell>
          <cell r="P3998">
            <v>0</v>
          </cell>
        </row>
        <row r="3999">
          <cell r="M3999">
            <v>0</v>
          </cell>
          <cell r="N3999">
            <v>0</v>
          </cell>
          <cell r="O3999">
            <v>0</v>
          </cell>
          <cell r="P3999">
            <v>0</v>
          </cell>
        </row>
        <row r="4000">
          <cell r="M4000">
            <v>0</v>
          </cell>
          <cell r="N4000">
            <v>0</v>
          </cell>
          <cell r="O4000">
            <v>0</v>
          </cell>
          <cell r="P4000">
            <v>0</v>
          </cell>
        </row>
        <row r="4001">
          <cell r="M4001">
            <v>0</v>
          </cell>
          <cell r="N4001">
            <v>0</v>
          </cell>
          <cell r="O4001">
            <v>0</v>
          </cell>
          <cell r="P4001">
            <v>0</v>
          </cell>
        </row>
        <row r="4002">
          <cell r="M4002">
            <v>0</v>
          </cell>
          <cell r="N4002">
            <v>0</v>
          </cell>
          <cell r="O4002">
            <v>0</v>
          </cell>
          <cell r="P4002">
            <v>0</v>
          </cell>
        </row>
        <row r="4003">
          <cell r="M4003">
            <v>0</v>
          </cell>
          <cell r="N4003">
            <v>0</v>
          </cell>
          <cell r="O4003">
            <v>0</v>
          </cell>
          <cell r="P4003">
            <v>0</v>
          </cell>
        </row>
        <row r="4004">
          <cell r="M4004">
            <v>0</v>
          </cell>
          <cell r="N4004">
            <v>0</v>
          </cell>
          <cell r="O4004">
            <v>0</v>
          </cell>
          <cell r="P4004">
            <v>0</v>
          </cell>
        </row>
        <row r="4005">
          <cell r="M4005">
            <v>0</v>
          </cell>
          <cell r="N4005">
            <v>0</v>
          </cell>
          <cell r="O4005">
            <v>0</v>
          </cell>
          <cell r="P4005">
            <v>0</v>
          </cell>
        </row>
        <row r="4006">
          <cell r="M4006">
            <v>0</v>
          </cell>
          <cell r="N4006">
            <v>0</v>
          </cell>
          <cell r="O4006">
            <v>0</v>
          </cell>
          <cell r="P4006">
            <v>0</v>
          </cell>
        </row>
        <row r="4007">
          <cell r="M4007">
            <v>0</v>
          </cell>
          <cell r="N4007">
            <v>0</v>
          </cell>
          <cell r="O4007">
            <v>0</v>
          </cell>
          <cell r="P4007">
            <v>0</v>
          </cell>
        </row>
        <row r="4008">
          <cell r="M4008">
            <v>0</v>
          </cell>
          <cell r="N4008">
            <v>0</v>
          </cell>
          <cell r="O4008">
            <v>0</v>
          </cell>
          <cell r="P4008">
            <v>0</v>
          </cell>
        </row>
        <row r="4009">
          <cell r="M4009">
            <v>0</v>
          </cell>
          <cell r="N4009">
            <v>0</v>
          </cell>
          <cell r="O4009">
            <v>0</v>
          </cell>
          <cell r="P4009">
            <v>0</v>
          </cell>
        </row>
        <row r="4010">
          <cell r="M4010">
            <v>0</v>
          </cell>
          <cell r="N4010">
            <v>0</v>
          </cell>
          <cell r="O4010">
            <v>0</v>
          </cell>
          <cell r="P4010">
            <v>0</v>
          </cell>
        </row>
        <row r="4011">
          <cell r="M4011">
            <v>0</v>
          </cell>
          <cell r="N4011">
            <v>0</v>
          </cell>
          <cell r="O4011">
            <v>0</v>
          </cell>
          <cell r="P4011">
            <v>0</v>
          </cell>
        </row>
        <row r="4012">
          <cell r="M4012">
            <v>0</v>
          </cell>
          <cell r="N4012">
            <v>0</v>
          </cell>
          <cell r="O4012">
            <v>0</v>
          </cell>
          <cell r="P4012">
            <v>0</v>
          </cell>
        </row>
        <row r="4013">
          <cell r="M4013">
            <v>0</v>
          </cell>
          <cell r="N4013">
            <v>0</v>
          </cell>
          <cell r="O4013">
            <v>0</v>
          </cell>
          <cell r="P4013">
            <v>0</v>
          </cell>
        </row>
        <row r="4014">
          <cell r="M4014">
            <v>0</v>
          </cell>
          <cell r="N4014">
            <v>0</v>
          </cell>
          <cell r="O4014">
            <v>0</v>
          </cell>
          <cell r="P4014">
            <v>0</v>
          </cell>
        </row>
        <row r="4015">
          <cell r="M4015">
            <v>0</v>
          </cell>
          <cell r="N4015">
            <v>0</v>
          </cell>
          <cell r="O4015">
            <v>0</v>
          </cell>
          <cell r="P4015">
            <v>0</v>
          </cell>
        </row>
        <row r="4016">
          <cell r="M4016">
            <v>0</v>
          </cell>
          <cell r="N4016">
            <v>0</v>
          </cell>
          <cell r="O4016">
            <v>0</v>
          </cell>
          <cell r="P4016">
            <v>0</v>
          </cell>
        </row>
        <row r="4017">
          <cell r="M4017">
            <v>0</v>
          </cell>
          <cell r="N4017">
            <v>0</v>
          </cell>
          <cell r="O4017">
            <v>0</v>
          </cell>
          <cell r="P4017">
            <v>0</v>
          </cell>
        </row>
        <row r="4018">
          <cell r="M4018">
            <v>0</v>
          </cell>
          <cell r="N4018">
            <v>0</v>
          </cell>
          <cell r="O4018">
            <v>0</v>
          </cell>
          <cell r="P4018">
            <v>0</v>
          </cell>
        </row>
        <row r="4019">
          <cell r="M4019">
            <v>0</v>
          </cell>
          <cell r="N4019">
            <v>0</v>
          </cell>
          <cell r="O4019">
            <v>0</v>
          </cell>
          <cell r="P4019">
            <v>0</v>
          </cell>
        </row>
        <row r="4020">
          <cell r="M4020">
            <v>0</v>
          </cell>
          <cell r="N4020">
            <v>0</v>
          </cell>
          <cell r="O4020">
            <v>0</v>
          </cell>
          <cell r="P4020">
            <v>0</v>
          </cell>
        </row>
        <row r="4021">
          <cell r="M4021">
            <v>0</v>
          </cell>
          <cell r="N4021">
            <v>0</v>
          </cell>
          <cell r="O4021">
            <v>0</v>
          </cell>
          <cell r="P4021">
            <v>0</v>
          </cell>
        </row>
        <row r="4022">
          <cell r="M4022">
            <v>0</v>
          </cell>
          <cell r="N4022">
            <v>0</v>
          </cell>
          <cell r="O4022">
            <v>0</v>
          </cell>
          <cell r="P4022">
            <v>0</v>
          </cell>
        </row>
        <row r="4023">
          <cell r="M4023">
            <v>0</v>
          </cell>
          <cell r="N4023">
            <v>0</v>
          </cell>
          <cell r="O4023">
            <v>0</v>
          </cell>
          <cell r="P4023">
            <v>0</v>
          </cell>
        </row>
        <row r="4024">
          <cell r="M4024">
            <v>0</v>
          </cell>
          <cell r="N4024">
            <v>0</v>
          </cell>
          <cell r="O4024">
            <v>0</v>
          </cell>
          <cell r="P4024">
            <v>0</v>
          </cell>
        </row>
        <row r="4025">
          <cell r="M4025">
            <v>0</v>
          </cell>
          <cell r="N4025">
            <v>0</v>
          </cell>
          <cell r="O4025">
            <v>0</v>
          </cell>
          <cell r="P4025">
            <v>0</v>
          </cell>
        </row>
        <row r="4026">
          <cell r="M4026">
            <v>0</v>
          </cell>
          <cell r="N4026">
            <v>0</v>
          </cell>
          <cell r="O4026">
            <v>0</v>
          </cell>
          <cell r="P4026">
            <v>0</v>
          </cell>
        </row>
        <row r="4027">
          <cell r="M4027">
            <v>0</v>
          </cell>
          <cell r="N4027">
            <v>0</v>
          </cell>
          <cell r="O4027">
            <v>0</v>
          </cell>
          <cell r="P4027">
            <v>0</v>
          </cell>
        </row>
        <row r="4028">
          <cell r="M4028">
            <v>0</v>
          </cell>
          <cell r="N4028">
            <v>0</v>
          </cell>
          <cell r="O4028">
            <v>0</v>
          </cell>
          <cell r="P4028">
            <v>0</v>
          </cell>
        </row>
        <row r="4029">
          <cell r="M4029">
            <v>0</v>
          </cell>
          <cell r="N4029">
            <v>0</v>
          </cell>
          <cell r="O4029">
            <v>0</v>
          </cell>
          <cell r="P4029">
            <v>0</v>
          </cell>
        </row>
        <row r="4030">
          <cell r="M4030">
            <v>0</v>
          </cell>
          <cell r="N4030">
            <v>0</v>
          </cell>
          <cell r="O4030">
            <v>0</v>
          </cell>
          <cell r="P4030">
            <v>0</v>
          </cell>
        </row>
        <row r="4031">
          <cell r="M4031">
            <v>0</v>
          </cell>
          <cell r="N4031">
            <v>0</v>
          </cell>
          <cell r="O4031">
            <v>0</v>
          </cell>
          <cell r="P4031">
            <v>0</v>
          </cell>
        </row>
        <row r="4032">
          <cell r="M4032">
            <v>0</v>
          </cell>
          <cell r="N4032">
            <v>0</v>
          </cell>
          <cell r="O4032">
            <v>0</v>
          </cell>
          <cell r="P4032">
            <v>0</v>
          </cell>
        </row>
        <row r="4033">
          <cell r="M4033">
            <v>0</v>
          </cell>
          <cell r="N4033">
            <v>0</v>
          </cell>
          <cell r="O4033">
            <v>0</v>
          </cell>
          <cell r="P4033">
            <v>0</v>
          </cell>
        </row>
        <row r="4034">
          <cell r="M4034">
            <v>0</v>
          </cell>
          <cell r="N4034">
            <v>0</v>
          </cell>
          <cell r="O4034">
            <v>0</v>
          </cell>
          <cell r="P4034">
            <v>0</v>
          </cell>
        </row>
        <row r="4035">
          <cell r="M4035">
            <v>46.099998474121101</v>
          </cell>
          <cell r="N4035">
            <v>0</v>
          </cell>
          <cell r="O4035">
            <v>0</v>
          </cell>
          <cell r="P4035">
            <v>0</v>
          </cell>
        </row>
        <row r="4036">
          <cell r="M4036">
            <v>46.099998474121101</v>
          </cell>
          <cell r="N4036">
            <v>0</v>
          </cell>
          <cell r="O4036">
            <v>0</v>
          </cell>
          <cell r="P4036">
            <v>0</v>
          </cell>
        </row>
        <row r="4037">
          <cell r="M4037">
            <v>46.099998474121101</v>
          </cell>
          <cell r="N4037">
            <v>0</v>
          </cell>
          <cell r="O4037">
            <v>386968.40625</v>
          </cell>
          <cell r="P4037">
            <v>28980.87890625</v>
          </cell>
        </row>
        <row r="4038">
          <cell r="M4038">
            <v>46.099998474121101</v>
          </cell>
          <cell r="N4038">
            <v>0</v>
          </cell>
          <cell r="O4038">
            <v>0</v>
          </cell>
          <cell r="P4038">
            <v>0</v>
          </cell>
        </row>
        <row r="4039">
          <cell r="M4039">
            <v>38.299999237060497</v>
          </cell>
          <cell r="N4039">
            <v>8065.5986328125</v>
          </cell>
          <cell r="O4039">
            <v>1125.99731445313</v>
          </cell>
          <cell r="P4039">
            <v>68</v>
          </cell>
        </row>
        <row r="4040">
          <cell r="M4040">
            <v>38.299999237060497</v>
          </cell>
          <cell r="N4040">
            <v>20437.552734375</v>
          </cell>
          <cell r="O4040">
            <v>2564.49340820313</v>
          </cell>
          <cell r="P4040">
            <v>170</v>
          </cell>
        </row>
        <row r="4041">
          <cell r="M4041">
            <v>38.299999237060497</v>
          </cell>
          <cell r="N4041">
            <v>63239.30078125</v>
          </cell>
          <cell r="O4041">
            <v>7707.39599609375</v>
          </cell>
          <cell r="P4041">
            <v>510</v>
          </cell>
        </row>
        <row r="4042">
          <cell r="M4042">
            <v>38.299999237060497</v>
          </cell>
          <cell r="N4042">
            <v>4233.42431640625</v>
          </cell>
          <cell r="O4042">
            <v>493.41534423828102</v>
          </cell>
          <cell r="P4042">
            <v>34</v>
          </cell>
        </row>
        <row r="4043">
          <cell r="M4043">
            <v>38.299999237060497</v>
          </cell>
          <cell r="N4043">
            <v>0</v>
          </cell>
          <cell r="O4043">
            <v>0</v>
          </cell>
          <cell r="P4043">
            <v>0</v>
          </cell>
        </row>
        <row r="4044">
          <cell r="M4044">
            <v>38.299999237060497</v>
          </cell>
          <cell r="N4044">
            <v>76112.640625</v>
          </cell>
          <cell r="O4044">
            <v>9259.1494140625</v>
          </cell>
          <cell r="P4044">
            <v>656</v>
          </cell>
        </row>
        <row r="4045">
          <cell r="M4045">
            <v>46.700000762939503</v>
          </cell>
          <cell r="N4045">
            <v>0</v>
          </cell>
          <cell r="O4045">
            <v>0</v>
          </cell>
          <cell r="P4045">
            <v>0</v>
          </cell>
        </row>
        <row r="4046">
          <cell r="M4046">
            <v>46.700000762939503</v>
          </cell>
          <cell r="N4046">
            <v>0</v>
          </cell>
          <cell r="O4046">
            <v>0</v>
          </cell>
          <cell r="P4046">
            <v>0</v>
          </cell>
        </row>
        <row r="4047">
          <cell r="M4047">
            <v>46.700000762939503</v>
          </cell>
          <cell r="N4047">
            <v>0</v>
          </cell>
          <cell r="O4047">
            <v>0</v>
          </cell>
          <cell r="P4047">
            <v>0</v>
          </cell>
        </row>
        <row r="4048">
          <cell r="M4048">
            <v>46.700000762939503</v>
          </cell>
          <cell r="N4048">
            <v>0</v>
          </cell>
          <cell r="O4048">
            <v>0</v>
          </cell>
          <cell r="P4048">
            <v>0</v>
          </cell>
        </row>
        <row r="4049">
          <cell r="M4049">
            <v>46.700000762939503</v>
          </cell>
          <cell r="N4049">
            <v>0</v>
          </cell>
          <cell r="O4049">
            <v>0</v>
          </cell>
          <cell r="P4049">
            <v>0</v>
          </cell>
        </row>
        <row r="4050">
          <cell r="M4050">
            <v>46.700000762939503</v>
          </cell>
          <cell r="N4050">
            <v>72037.453125</v>
          </cell>
          <cell r="O4050">
            <v>9092.1494140625</v>
          </cell>
          <cell r="P4050">
            <v>656</v>
          </cell>
        </row>
        <row r="4051">
          <cell r="M4051">
            <v>38.299999237060497</v>
          </cell>
          <cell r="N4051">
            <v>0</v>
          </cell>
          <cell r="O4051">
            <v>0</v>
          </cell>
          <cell r="P4051">
            <v>0</v>
          </cell>
        </row>
        <row r="4052">
          <cell r="M4052">
            <v>38.299999237060497</v>
          </cell>
          <cell r="N4052">
            <v>0</v>
          </cell>
          <cell r="O4052">
            <v>0</v>
          </cell>
          <cell r="P4052">
            <v>0</v>
          </cell>
        </row>
        <row r="4053">
          <cell r="M4053">
            <v>38.299999237060497</v>
          </cell>
          <cell r="N4053">
            <v>23379.291015625</v>
          </cell>
          <cell r="O4053">
            <v>3057.90893554688</v>
          </cell>
          <cell r="P4053">
            <v>204</v>
          </cell>
        </row>
        <row r="4054">
          <cell r="M4054">
            <v>38.299999237060497</v>
          </cell>
          <cell r="N4054">
            <v>19545.138671875</v>
          </cell>
          <cell r="O4054">
            <v>2564.49340820313</v>
          </cell>
          <cell r="P4054">
            <v>170</v>
          </cell>
        </row>
        <row r="4055">
          <cell r="M4055">
            <v>38.299999237060497</v>
          </cell>
          <cell r="N4055">
            <v>0</v>
          </cell>
          <cell r="O4055">
            <v>0</v>
          </cell>
          <cell r="P4055">
            <v>0</v>
          </cell>
        </row>
        <row r="4056">
          <cell r="M4056">
            <v>38.299999237060497</v>
          </cell>
          <cell r="N4056">
            <v>0</v>
          </cell>
          <cell r="O4056">
            <v>0</v>
          </cell>
          <cell r="P4056">
            <v>0</v>
          </cell>
        </row>
        <row r="4057">
          <cell r="M4057">
            <v>46.700000762939503</v>
          </cell>
          <cell r="N4057">
            <v>0</v>
          </cell>
          <cell r="O4057">
            <v>0</v>
          </cell>
          <cell r="P4057">
            <v>0</v>
          </cell>
        </row>
        <row r="4058">
          <cell r="M4058">
            <v>46.700000762939503</v>
          </cell>
          <cell r="N4058">
            <v>0</v>
          </cell>
          <cell r="O4058">
            <v>0</v>
          </cell>
          <cell r="P4058">
            <v>0</v>
          </cell>
        </row>
        <row r="4059">
          <cell r="M4059">
            <v>46.700000762939503</v>
          </cell>
          <cell r="N4059">
            <v>0</v>
          </cell>
          <cell r="O4059">
            <v>0</v>
          </cell>
          <cell r="P4059">
            <v>0</v>
          </cell>
        </row>
        <row r="4060">
          <cell r="M4060">
            <v>46.700000762939503</v>
          </cell>
          <cell r="N4060">
            <v>0</v>
          </cell>
          <cell r="O4060">
            <v>0</v>
          </cell>
          <cell r="P4060">
            <v>0</v>
          </cell>
        </row>
        <row r="4061">
          <cell r="M4061">
            <v>46.700000762939503</v>
          </cell>
          <cell r="N4061">
            <v>0</v>
          </cell>
          <cell r="O4061">
            <v>0</v>
          </cell>
          <cell r="P4061">
            <v>0</v>
          </cell>
        </row>
        <row r="4062">
          <cell r="M4062">
            <v>46.700000762939503</v>
          </cell>
          <cell r="N4062">
            <v>57444.69140625</v>
          </cell>
          <cell r="O4062">
            <v>9092.1494140625</v>
          </cell>
          <cell r="P4062">
            <v>656</v>
          </cell>
        </row>
        <row r="4063">
          <cell r="M4063">
            <v>38.299999237060497</v>
          </cell>
          <cell r="N4063">
            <v>0</v>
          </cell>
          <cell r="O4063">
            <v>0</v>
          </cell>
          <cell r="P4063">
            <v>0</v>
          </cell>
        </row>
        <row r="4064">
          <cell r="M4064">
            <v>38.299999237060497</v>
          </cell>
          <cell r="N4064">
            <v>0</v>
          </cell>
          <cell r="O4064">
            <v>0</v>
          </cell>
          <cell r="P4064">
            <v>0</v>
          </cell>
        </row>
        <row r="4065">
          <cell r="M4065">
            <v>38.299999237060497</v>
          </cell>
          <cell r="N4065">
            <v>18640.607421875</v>
          </cell>
          <cell r="O4065">
            <v>3210.9921875</v>
          </cell>
          <cell r="P4065">
            <v>204</v>
          </cell>
        </row>
        <row r="4066">
          <cell r="M4066">
            <v>38.299999237060497</v>
          </cell>
          <cell r="N4066">
            <v>43667.94921875</v>
          </cell>
          <cell r="O4066">
            <v>6893.8974609375</v>
          </cell>
          <cell r="P4066">
            <v>476</v>
          </cell>
        </row>
        <row r="4067">
          <cell r="M4067">
            <v>38.299999237060497</v>
          </cell>
          <cell r="N4067">
            <v>0</v>
          </cell>
          <cell r="O4067">
            <v>0</v>
          </cell>
          <cell r="P4067">
            <v>0</v>
          </cell>
        </row>
        <row r="4068">
          <cell r="M4068">
            <v>38.299999237060497</v>
          </cell>
          <cell r="N4068">
            <v>0</v>
          </cell>
          <cell r="O4068">
            <v>0</v>
          </cell>
          <cell r="P4068">
            <v>0</v>
          </cell>
        </row>
        <row r="4069">
          <cell r="M4069">
            <v>46.700000762939503</v>
          </cell>
          <cell r="N4069">
            <v>0</v>
          </cell>
          <cell r="O4069">
            <v>0</v>
          </cell>
          <cell r="P4069">
            <v>0</v>
          </cell>
        </row>
        <row r="4070">
          <cell r="M4070">
            <v>46.700000762939503</v>
          </cell>
          <cell r="N4070">
            <v>0</v>
          </cell>
          <cell r="O4070">
            <v>0</v>
          </cell>
          <cell r="P4070">
            <v>0</v>
          </cell>
        </row>
        <row r="4071">
          <cell r="M4071">
            <v>46.700000762939503</v>
          </cell>
          <cell r="N4071">
            <v>0</v>
          </cell>
          <cell r="O4071">
            <v>0</v>
          </cell>
          <cell r="P4071">
            <v>0</v>
          </cell>
        </row>
        <row r="4072">
          <cell r="M4072">
            <v>46.700000762939503</v>
          </cell>
          <cell r="N4072">
            <v>0</v>
          </cell>
          <cell r="O4072">
            <v>0</v>
          </cell>
          <cell r="P4072">
            <v>0</v>
          </cell>
        </row>
        <row r="4073">
          <cell r="M4073">
            <v>46.700000762939503</v>
          </cell>
          <cell r="N4073">
            <v>0</v>
          </cell>
          <cell r="O4073">
            <v>0</v>
          </cell>
          <cell r="P4073">
            <v>0</v>
          </cell>
        </row>
        <row r="4074">
          <cell r="M4074">
            <v>46.700000762939503</v>
          </cell>
          <cell r="N4074">
            <v>45440.79296875</v>
          </cell>
          <cell r="O4074">
            <v>8939.06640625</v>
          </cell>
          <cell r="P4074">
            <v>656</v>
          </cell>
        </row>
        <row r="4075">
          <cell r="M4075">
            <v>38.299999237060497</v>
          </cell>
          <cell r="N4075">
            <v>0</v>
          </cell>
          <cell r="O4075">
            <v>0</v>
          </cell>
          <cell r="P4075">
            <v>0</v>
          </cell>
        </row>
        <row r="4076">
          <cell r="M4076">
            <v>38.299999237060497</v>
          </cell>
          <cell r="N4076">
            <v>0</v>
          </cell>
          <cell r="O4076">
            <v>0</v>
          </cell>
          <cell r="P4076">
            <v>0</v>
          </cell>
        </row>
        <row r="4077">
          <cell r="M4077">
            <v>38.299999237060497</v>
          </cell>
          <cell r="N4077">
            <v>9827.8046875</v>
          </cell>
          <cell r="O4077">
            <v>2084.99462890625</v>
          </cell>
          <cell r="P4077">
            <v>136</v>
          </cell>
        </row>
        <row r="4078">
          <cell r="M4078">
            <v>38.299999237060497</v>
          </cell>
          <cell r="N4078">
            <v>0</v>
          </cell>
          <cell r="O4078">
            <v>0</v>
          </cell>
          <cell r="P4078">
            <v>0</v>
          </cell>
        </row>
        <row r="4079">
          <cell r="M4079">
            <v>38.299999237060497</v>
          </cell>
          <cell r="N4079">
            <v>0</v>
          </cell>
          <cell r="O4079">
            <v>0</v>
          </cell>
          <cell r="P4079">
            <v>0</v>
          </cell>
        </row>
        <row r="4080">
          <cell r="M4080">
            <v>38.299999237060497</v>
          </cell>
          <cell r="N4080">
            <v>8457.9091796875</v>
          </cell>
          <cell r="O4080">
            <v>1656.06958007813</v>
          </cell>
          <cell r="P4080">
            <v>123</v>
          </cell>
        </row>
        <row r="4081">
          <cell r="M4081">
            <v>46.700000762939503</v>
          </cell>
          <cell r="N4081">
            <v>0</v>
          </cell>
          <cell r="O4081">
            <v>0</v>
          </cell>
          <cell r="P4081">
            <v>0</v>
          </cell>
        </row>
        <row r="4082">
          <cell r="M4082">
            <v>46.700000762939503</v>
          </cell>
          <cell r="N4082">
            <v>0</v>
          </cell>
          <cell r="O4082">
            <v>0</v>
          </cell>
          <cell r="P4082">
            <v>0</v>
          </cell>
        </row>
        <row r="4083">
          <cell r="M4083">
            <v>46.700000762939503</v>
          </cell>
          <cell r="N4083">
            <v>0</v>
          </cell>
          <cell r="O4083">
            <v>0</v>
          </cell>
          <cell r="P4083">
            <v>0</v>
          </cell>
        </row>
        <row r="4084">
          <cell r="M4084">
            <v>46.700000762939503</v>
          </cell>
          <cell r="N4084">
            <v>0</v>
          </cell>
          <cell r="O4084">
            <v>0</v>
          </cell>
          <cell r="P4084">
            <v>0</v>
          </cell>
        </row>
        <row r="4085">
          <cell r="M4085">
            <v>46.700000762939503</v>
          </cell>
          <cell r="N4085">
            <v>0</v>
          </cell>
          <cell r="O4085">
            <v>0</v>
          </cell>
          <cell r="P4085">
            <v>0</v>
          </cell>
        </row>
        <row r="4086">
          <cell r="M4086">
            <v>46.700000762939503</v>
          </cell>
          <cell r="N4086">
            <v>26145.705078125</v>
          </cell>
          <cell r="O4086">
            <v>5093.458984375</v>
          </cell>
          <cell r="P4086">
            <v>369</v>
          </cell>
        </row>
        <row r="4087">
          <cell r="M4087">
            <v>38.299999237060497</v>
          </cell>
          <cell r="N4087">
            <v>0</v>
          </cell>
          <cell r="O4087">
            <v>0</v>
          </cell>
          <cell r="P4087">
            <v>0</v>
          </cell>
        </row>
        <row r="4088">
          <cell r="M4088">
            <v>38.299999237060497</v>
          </cell>
          <cell r="N4088">
            <v>0</v>
          </cell>
          <cell r="O4088">
            <v>0</v>
          </cell>
          <cell r="P4088">
            <v>0</v>
          </cell>
        </row>
        <row r="4089">
          <cell r="M4089">
            <v>38.299999237060497</v>
          </cell>
          <cell r="N4089">
            <v>7539.58984375</v>
          </cell>
          <cell r="O4089">
            <v>1452.41271972656</v>
          </cell>
          <cell r="P4089">
            <v>102</v>
          </cell>
        </row>
        <row r="4090">
          <cell r="M4090">
            <v>38.299999237060497</v>
          </cell>
          <cell r="N4090">
            <v>0</v>
          </cell>
          <cell r="O4090">
            <v>0</v>
          </cell>
          <cell r="P4090">
            <v>0</v>
          </cell>
        </row>
        <row r="4091">
          <cell r="M4091">
            <v>38.299999237060497</v>
          </cell>
          <cell r="N4091">
            <v>0</v>
          </cell>
          <cell r="O4091">
            <v>0</v>
          </cell>
          <cell r="P4091">
            <v>0</v>
          </cell>
        </row>
        <row r="4092">
          <cell r="M4092">
            <v>38.299999237060497</v>
          </cell>
          <cell r="N4092">
            <v>8651.51953125</v>
          </cell>
          <cell r="O4092">
            <v>1809.15307617188</v>
          </cell>
          <cell r="P4092">
            <v>123</v>
          </cell>
        </row>
        <row r="4093">
          <cell r="M4093">
            <v>46.700000762939503</v>
          </cell>
          <cell r="N4093">
            <v>0</v>
          </cell>
          <cell r="O4093">
            <v>0</v>
          </cell>
          <cell r="P4093">
            <v>0</v>
          </cell>
        </row>
        <row r="4094">
          <cell r="M4094">
            <v>46.700000762939503</v>
          </cell>
          <cell r="N4094">
            <v>0</v>
          </cell>
          <cell r="O4094">
            <v>0</v>
          </cell>
          <cell r="P4094">
            <v>0</v>
          </cell>
        </row>
        <row r="4095">
          <cell r="M4095">
            <v>46.700000762939503</v>
          </cell>
          <cell r="N4095">
            <v>0</v>
          </cell>
          <cell r="O4095">
            <v>0</v>
          </cell>
          <cell r="P4095">
            <v>0</v>
          </cell>
        </row>
        <row r="4096">
          <cell r="M4096">
            <v>46.700000762939503</v>
          </cell>
          <cell r="N4096">
            <v>0</v>
          </cell>
          <cell r="O4096">
            <v>0</v>
          </cell>
          <cell r="P4096">
            <v>0</v>
          </cell>
        </row>
        <row r="4097">
          <cell r="M4097">
            <v>46.700000762939503</v>
          </cell>
          <cell r="N4097">
            <v>0</v>
          </cell>
          <cell r="O4097">
            <v>0</v>
          </cell>
          <cell r="P4097">
            <v>0</v>
          </cell>
        </row>
        <row r="4098">
          <cell r="M4098">
            <v>46.700000762939503</v>
          </cell>
          <cell r="N4098">
            <v>23763.486328125</v>
          </cell>
          <cell r="O4098">
            <v>4546.07470703125</v>
          </cell>
          <cell r="P4098">
            <v>328</v>
          </cell>
        </row>
        <row r="4099">
          <cell r="M4099">
            <v>38.299999237060497</v>
          </cell>
          <cell r="N4099">
            <v>0</v>
          </cell>
          <cell r="O4099">
            <v>0</v>
          </cell>
          <cell r="P4099">
            <v>0</v>
          </cell>
        </row>
        <row r="4100">
          <cell r="M4100">
            <v>38.299999237060497</v>
          </cell>
          <cell r="N4100">
            <v>0</v>
          </cell>
          <cell r="O4100">
            <v>0</v>
          </cell>
          <cell r="P4100">
            <v>0</v>
          </cell>
        </row>
        <row r="4101">
          <cell r="M4101">
            <v>38.299999237060497</v>
          </cell>
          <cell r="N4101">
            <v>10278.91796875</v>
          </cell>
          <cell r="O4101">
            <v>2084.99462890625</v>
          </cell>
          <cell r="P4101">
            <v>136</v>
          </cell>
        </row>
        <row r="4102">
          <cell r="M4102">
            <v>38.299999237060497</v>
          </cell>
          <cell r="N4102">
            <v>0</v>
          </cell>
          <cell r="O4102">
            <v>0</v>
          </cell>
          <cell r="P4102">
            <v>0</v>
          </cell>
        </row>
        <row r="4103">
          <cell r="M4103">
            <v>38.299999237060497</v>
          </cell>
          <cell r="N4103">
            <v>0</v>
          </cell>
          <cell r="O4103">
            <v>0</v>
          </cell>
          <cell r="P4103">
            <v>0</v>
          </cell>
        </row>
        <row r="4104">
          <cell r="M4104">
            <v>38.299999237060497</v>
          </cell>
          <cell r="N4104">
            <v>0</v>
          </cell>
          <cell r="O4104">
            <v>0</v>
          </cell>
          <cell r="P4104">
            <v>0</v>
          </cell>
        </row>
        <row r="4105">
          <cell r="M4105">
            <v>46.700000762939503</v>
          </cell>
          <cell r="N4105">
            <v>0</v>
          </cell>
          <cell r="O4105">
            <v>0</v>
          </cell>
          <cell r="P4105">
            <v>0</v>
          </cell>
        </row>
        <row r="4106">
          <cell r="M4106">
            <v>46.700000762939503</v>
          </cell>
          <cell r="N4106">
            <v>0</v>
          </cell>
          <cell r="O4106">
            <v>0</v>
          </cell>
          <cell r="P4106">
            <v>0</v>
          </cell>
        </row>
        <row r="4107">
          <cell r="M4107">
            <v>46.700000762939503</v>
          </cell>
          <cell r="N4107">
            <v>0</v>
          </cell>
          <cell r="O4107">
            <v>0</v>
          </cell>
          <cell r="P4107">
            <v>0</v>
          </cell>
        </row>
        <row r="4108">
          <cell r="M4108">
            <v>46.700000762939503</v>
          </cell>
          <cell r="N4108">
            <v>0</v>
          </cell>
          <cell r="O4108">
            <v>0</v>
          </cell>
          <cell r="P4108">
            <v>0</v>
          </cell>
        </row>
        <row r="4109">
          <cell r="M4109">
            <v>46.700000762939503</v>
          </cell>
          <cell r="N4109">
            <v>0</v>
          </cell>
          <cell r="O4109">
            <v>0</v>
          </cell>
          <cell r="P4109">
            <v>0</v>
          </cell>
        </row>
        <row r="4110">
          <cell r="M4110">
            <v>46.700000762939503</v>
          </cell>
          <cell r="N4110">
            <v>26832.447265625</v>
          </cell>
          <cell r="O4110">
            <v>5093.458984375</v>
          </cell>
          <cell r="P4110">
            <v>369</v>
          </cell>
        </row>
        <row r="4111">
          <cell r="M4111">
            <v>38.299999237060497</v>
          </cell>
          <cell r="N4111">
            <v>0</v>
          </cell>
          <cell r="O4111">
            <v>0</v>
          </cell>
          <cell r="P4111">
            <v>0</v>
          </cell>
        </row>
        <row r="4112">
          <cell r="M4112">
            <v>38.299999237060497</v>
          </cell>
          <cell r="N4112">
            <v>0</v>
          </cell>
          <cell r="O4112">
            <v>0</v>
          </cell>
          <cell r="P4112">
            <v>0</v>
          </cell>
        </row>
        <row r="4113">
          <cell r="M4113">
            <v>38.299999237060497</v>
          </cell>
          <cell r="N4113">
            <v>10317.0849609375</v>
          </cell>
          <cell r="O4113">
            <v>2084.99462890625</v>
          </cell>
          <cell r="P4113">
            <v>136</v>
          </cell>
        </row>
        <row r="4114">
          <cell r="M4114">
            <v>38.299999237060497</v>
          </cell>
          <cell r="N4114">
            <v>38889.01953125</v>
          </cell>
          <cell r="O4114">
            <v>7526.47900390625</v>
          </cell>
          <cell r="P4114">
            <v>510</v>
          </cell>
        </row>
        <row r="4115">
          <cell r="M4115">
            <v>38.299999237060497</v>
          </cell>
          <cell r="N4115">
            <v>0</v>
          </cell>
          <cell r="O4115">
            <v>0</v>
          </cell>
          <cell r="P4115">
            <v>0</v>
          </cell>
        </row>
        <row r="4116">
          <cell r="M4116">
            <v>38.299999237060497</v>
          </cell>
          <cell r="N4116">
            <v>0</v>
          </cell>
          <cell r="O4116">
            <v>0</v>
          </cell>
          <cell r="P4116">
            <v>0</v>
          </cell>
        </row>
        <row r="4117">
          <cell r="M4117">
            <v>46.700000762939503</v>
          </cell>
          <cell r="N4117">
            <v>0</v>
          </cell>
          <cell r="O4117">
            <v>0</v>
          </cell>
          <cell r="P4117">
            <v>0</v>
          </cell>
        </row>
        <row r="4118">
          <cell r="M4118">
            <v>46.700000762939503</v>
          </cell>
          <cell r="N4118">
            <v>0</v>
          </cell>
          <cell r="O4118">
            <v>0</v>
          </cell>
          <cell r="P4118">
            <v>0</v>
          </cell>
        </row>
        <row r="4119">
          <cell r="M4119">
            <v>46.700000762939503</v>
          </cell>
          <cell r="N4119">
            <v>0</v>
          </cell>
          <cell r="O4119">
            <v>0</v>
          </cell>
          <cell r="P4119">
            <v>0</v>
          </cell>
        </row>
        <row r="4120">
          <cell r="M4120">
            <v>46.700000762939503</v>
          </cell>
          <cell r="N4120">
            <v>0</v>
          </cell>
          <cell r="O4120">
            <v>0</v>
          </cell>
          <cell r="P4120">
            <v>0</v>
          </cell>
        </row>
        <row r="4121">
          <cell r="M4121">
            <v>46.700000762939503</v>
          </cell>
          <cell r="N4121">
            <v>0</v>
          </cell>
          <cell r="O4121">
            <v>0</v>
          </cell>
          <cell r="P4121">
            <v>0</v>
          </cell>
        </row>
        <row r="4122">
          <cell r="M4122">
            <v>46.700000762939503</v>
          </cell>
          <cell r="N4122">
            <v>23940.404296875</v>
          </cell>
          <cell r="O4122">
            <v>4546.07470703125</v>
          </cell>
          <cell r="P4122">
            <v>328</v>
          </cell>
        </row>
        <row r="4123">
          <cell r="M4123">
            <v>38.299999237060497</v>
          </cell>
          <cell r="N4123">
            <v>0</v>
          </cell>
          <cell r="O4123">
            <v>0</v>
          </cell>
          <cell r="P4123">
            <v>0</v>
          </cell>
        </row>
        <row r="4124">
          <cell r="M4124">
            <v>38.299999237060497</v>
          </cell>
          <cell r="N4124">
            <v>0</v>
          </cell>
          <cell r="O4124">
            <v>0</v>
          </cell>
          <cell r="P4124">
            <v>0</v>
          </cell>
        </row>
        <row r="4125">
          <cell r="M4125">
            <v>38.299999237060497</v>
          </cell>
          <cell r="N4125">
            <v>2589.0048828125</v>
          </cell>
          <cell r="O4125">
            <v>646.49865722656295</v>
          </cell>
          <cell r="P4125">
            <v>34</v>
          </cell>
        </row>
        <row r="4126">
          <cell r="M4126">
            <v>38.299999237060497</v>
          </cell>
          <cell r="N4126">
            <v>75467.734375</v>
          </cell>
          <cell r="O4126">
            <v>14587.3818359375</v>
          </cell>
          <cell r="P4126">
            <v>986</v>
          </cell>
        </row>
        <row r="4127">
          <cell r="M4127">
            <v>38.299999237060497</v>
          </cell>
          <cell r="N4127">
            <v>0</v>
          </cell>
          <cell r="O4127">
            <v>0</v>
          </cell>
          <cell r="P4127">
            <v>0</v>
          </cell>
        </row>
        <row r="4128">
          <cell r="M4128">
            <v>38.299999237060497</v>
          </cell>
          <cell r="N4128">
            <v>0</v>
          </cell>
          <cell r="O4128">
            <v>0</v>
          </cell>
          <cell r="P4128">
            <v>0</v>
          </cell>
        </row>
        <row r="4129">
          <cell r="M4129">
            <v>46.700000762939503</v>
          </cell>
          <cell r="N4129">
            <v>0</v>
          </cell>
          <cell r="O4129">
            <v>0</v>
          </cell>
          <cell r="P4129">
            <v>0</v>
          </cell>
        </row>
        <row r="4130">
          <cell r="M4130">
            <v>46.700000762939503</v>
          </cell>
          <cell r="N4130">
            <v>0</v>
          </cell>
          <cell r="O4130">
            <v>0</v>
          </cell>
          <cell r="P4130">
            <v>0</v>
          </cell>
        </row>
        <row r="4131">
          <cell r="M4131">
            <v>46.700000762939503</v>
          </cell>
          <cell r="N4131">
            <v>0</v>
          </cell>
          <cell r="O4131">
            <v>0</v>
          </cell>
          <cell r="P4131">
            <v>0</v>
          </cell>
        </row>
        <row r="4132">
          <cell r="M4132">
            <v>46.700000762939503</v>
          </cell>
          <cell r="N4132">
            <v>0</v>
          </cell>
          <cell r="O4132">
            <v>0</v>
          </cell>
          <cell r="P4132">
            <v>0</v>
          </cell>
        </row>
        <row r="4133">
          <cell r="M4133">
            <v>46.700000762939503</v>
          </cell>
          <cell r="N4133">
            <v>0</v>
          </cell>
          <cell r="O4133">
            <v>0</v>
          </cell>
          <cell r="P4133">
            <v>0</v>
          </cell>
        </row>
        <row r="4134">
          <cell r="M4134">
            <v>46.700000762939503</v>
          </cell>
          <cell r="N4134">
            <v>0</v>
          </cell>
          <cell r="O4134">
            <v>0</v>
          </cell>
          <cell r="P4134">
            <v>0</v>
          </cell>
        </row>
        <row r="4135">
          <cell r="M4135">
            <v>38.299999237060497</v>
          </cell>
          <cell r="N4135">
            <v>0</v>
          </cell>
          <cell r="O4135">
            <v>0</v>
          </cell>
          <cell r="P4135">
            <v>0</v>
          </cell>
        </row>
        <row r="4136">
          <cell r="M4136">
            <v>38.299999237060497</v>
          </cell>
          <cell r="N4136">
            <v>0</v>
          </cell>
          <cell r="O4136">
            <v>0</v>
          </cell>
          <cell r="P4136">
            <v>0</v>
          </cell>
        </row>
        <row r="4137">
          <cell r="M4137">
            <v>38.299999237060497</v>
          </cell>
          <cell r="N4137">
            <v>85761.5625</v>
          </cell>
          <cell r="O4137">
            <v>16658.4609375</v>
          </cell>
          <cell r="P4137">
            <v>1122</v>
          </cell>
        </row>
        <row r="4138">
          <cell r="M4138">
            <v>38.299999237060497</v>
          </cell>
          <cell r="N4138">
            <v>125386.1953125</v>
          </cell>
          <cell r="O4138">
            <v>24184.931640625</v>
          </cell>
          <cell r="P4138">
            <v>1632</v>
          </cell>
        </row>
        <row r="4139">
          <cell r="M4139">
            <v>38.299999237060497</v>
          </cell>
          <cell r="N4139">
            <v>0</v>
          </cell>
          <cell r="O4139">
            <v>0</v>
          </cell>
          <cell r="P4139">
            <v>0</v>
          </cell>
        </row>
        <row r="4140">
          <cell r="M4140">
            <v>38.299999237060497</v>
          </cell>
          <cell r="N4140">
            <v>0</v>
          </cell>
          <cell r="O4140">
            <v>0</v>
          </cell>
          <cell r="P4140">
            <v>0</v>
          </cell>
        </row>
        <row r="4141">
          <cell r="M4141">
            <v>46.700000762939503</v>
          </cell>
          <cell r="N4141">
            <v>0</v>
          </cell>
          <cell r="O4141">
            <v>0</v>
          </cell>
          <cell r="P4141">
            <v>0</v>
          </cell>
        </row>
        <row r="4142">
          <cell r="M4142">
            <v>46.700000762939503</v>
          </cell>
          <cell r="N4142">
            <v>0</v>
          </cell>
          <cell r="O4142">
            <v>0</v>
          </cell>
          <cell r="P4142">
            <v>0</v>
          </cell>
        </row>
        <row r="4143">
          <cell r="M4143">
            <v>46.700000762939503</v>
          </cell>
          <cell r="N4143">
            <v>0</v>
          </cell>
          <cell r="O4143">
            <v>0</v>
          </cell>
          <cell r="P4143">
            <v>0</v>
          </cell>
        </row>
        <row r="4144">
          <cell r="M4144">
            <v>46.700000762939503</v>
          </cell>
          <cell r="N4144">
            <v>0</v>
          </cell>
          <cell r="O4144">
            <v>0</v>
          </cell>
          <cell r="P4144">
            <v>0</v>
          </cell>
        </row>
        <row r="4145">
          <cell r="M4145">
            <v>46.700000762939503</v>
          </cell>
          <cell r="N4145">
            <v>0</v>
          </cell>
          <cell r="O4145">
            <v>0</v>
          </cell>
          <cell r="P4145">
            <v>0</v>
          </cell>
        </row>
        <row r="4146">
          <cell r="M4146">
            <v>46.700000762939503</v>
          </cell>
          <cell r="N4146">
            <v>24122.5703125</v>
          </cell>
          <cell r="O4146">
            <v>4546.07470703125</v>
          </cell>
          <cell r="P4146">
            <v>328</v>
          </cell>
        </row>
        <row r="4147">
          <cell r="M4147">
            <v>38.299999237060497</v>
          </cell>
          <cell r="N4147">
            <v>0</v>
          </cell>
          <cell r="O4147">
            <v>0</v>
          </cell>
          <cell r="P4147">
            <v>0</v>
          </cell>
        </row>
        <row r="4148">
          <cell r="M4148">
            <v>38.299999237060497</v>
          </cell>
          <cell r="N4148">
            <v>0</v>
          </cell>
          <cell r="O4148">
            <v>0</v>
          </cell>
          <cell r="P4148">
            <v>0</v>
          </cell>
        </row>
        <row r="4149">
          <cell r="M4149">
            <v>38.299999237060497</v>
          </cell>
          <cell r="N4149">
            <v>83483.40625</v>
          </cell>
          <cell r="O4149">
            <v>16025.87890625</v>
          </cell>
          <cell r="P4149">
            <v>1088</v>
          </cell>
        </row>
        <row r="4150">
          <cell r="M4150">
            <v>38.299999237060497</v>
          </cell>
          <cell r="N4150">
            <v>165200.765625</v>
          </cell>
          <cell r="O4150">
            <v>31391.3203125</v>
          </cell>
          <cell r="P4150">
            <v>2142</v>
          </cell>
        </row>
        <row r="4151">
          <cell r="M4151">
            <v>38.299999237060497</v>
          </cell>
          <cell r="N4151">
            <v>0</v>
          </cell>
          <cell r="O4151">
            <v>0</v>
          </cell>
          <cell r="P4151">
            <v>0</v>
          </cell>
        </row>
        <row r="4152">
          <cell r="M4152">
            <v>38.299999237060497</v>
          </cell>
          <cell r="N4152">
            <v>0</v>
          </cell>
          <cell r="O4152">
            <v>0</v>
          </cell>
          <cell r="P4152">
            <v>0</v>
          </cell>
        </row>
        <row r="4153">
          <cell r="M4153">
            <v>46.700000762939503</v>
          </cell>
          <cell r="N4153">
            <v>0</v>
          </cell>
          <cell r="O4153">
            <v>0</v>
          </cell>
          <cell r="P4153">
            <v>0</v>
          </cell>
        </row>
        <row r="4154">
          <cell r="M4154">
            <v>46.700000762939503</v>
          </cell>
          <cell r="N4154">
            <v>0</v>
          </cell>
          <cell r="O4154">
            <v>0</v>
          </cell>
          <cell r="P4154">
            <v>0</v>
          </cell>
        </row>
        <row r="4155">
          <cell r="M4155">
            <v>46.700000762939503</v>
          </cell>
          <cell r="N4155">
            <v>0</v>
          </cell>
          <cell r="O4155">
            <v>0</v>
          </cell>
          <cell r="P4155">
            <v>0</v>
          </cell>
        </row>
        <row r="4156">
          <cell r="M4156">
            <v>46.700000762939503</v>
          </cell>
          <cell r="N4156">
            <v>0</v>
          </cell>
          <cell r="O4156">
            <v>0</v>
          </cell>
          <cell r="P4156">
            <v>0</v>
          </cell>
        </row>
        <row r="4157">
          <cell r="M4157">
            <v>46.700000762939503</v>
          </cell>
          <cell r="N4157">
            <v>0</v>
          </cell>
          <cell r="O4157">
            <v>0</v>
          </cell>
          <cell r="P4157">
            <v>0</v>
          </cell>
        </row>
        <row r="4158">
          <cell r="M4158">
            <v>46.700000762939503</v>
          </cell>
          <cell r="N4158">
            <v>27242.33203125</v>
          </cell>
          <cell r="O4158">
            <v>5093.458984375</v>
          </cell>
          <cell r="P4158">
            <v>369</v>
          </cell>
        </row>
        <row r="4159">
          <cell r="M4159">
            <v>38.299999237060497</v>
          </cell>
          <cell r="N4159">
            <v>0</v>
          </cell>
          <cell r="O4159">
            <v>0</v>
          </cell>
          <cell r="P4159">
            <v>0</v>
          </cell>
        </row>
        <row r="4160">
          <cell r="M4160">
            <v>38.299999237060497</v>
          </cell>
          <cell r="N4160">
            <v>0</v>
          </cell>
          <cell r="O4160">
            <v>0</v>
          </cell>
          <cell r="P4160">
            <v>0</v>
          </cell>
        </row>
        <row r="4161">
          <cell r="M4161">
            <v>38.299999237060497</v>
          </cell>
          <cell r="N4161">
            <v>109994.828125</v>
          </cell>
          <cell r="O4161">
            <v>21154.859375</v>
          </cell>
          <cell r="P4161">
            <v>1428</v>
          </cell>
        </row>
        <row r="4162">
          <cell r="M4162">
            <v>38.299999237060497</v>
          </cell>
          <cell r="N4162">
            <v>286926.59375</v>
          </cell>
          <cell r="O4162">
            <v>54283.31640625</v>
          </cell>
          <cell r="P4162">
            <v>3706</v>
          </cell>
        </row>
        <row r="4163">
          <cell r="M4163">
            <v>38.299999237060497</v>
          </cell>
          <cell r="N4163">
            <v>0</v>
          </cell>
          <cell r="O4163">
            <v>0</v>
          </cell>
          <cell r="P4163">
            <v>0</v>
          </cell>
        </row>
        <row r="4164">
          <cell r="M4164">
            <v>38.299999237060497</v>
          </cell>
          <cell r="N4164">
            <v>0</v>
          </cell>
          <cell r="O4164">
            <v>0</v>
          </cell>
          <cell r="P4164">
            <v>0</v>
          </cell>
        </row>
        <row r="4165">
          <cell r="M4165">
            <v>46.700000762939503</v>
          </cell>
          <cell r="N4165">
            <v>0</v>
          </cell>
          <cell r="O4165">
            <v>0</v>
          </cell>
          <cell r="P4165">
            <v>0</v>
          </cell>
        </row>
        <row r="4166">
          <cell r="M4166">
            <v>46.700000762939503</v>
          </cell>
          <cell r="N4166">
            <v>0</v>
          </cell>
          <cell r="O4166">
            <v>0</v>
          </cell>
          <cell r="P4166">
            <v>0</v>
          </cell>
        </row>
        <row r="4167">
          <cell r="M4167">
            <v>46.700000762939503</v>
          </cell>
          <cell r="N4167">
            <v>0</v>
          </cell>
          <cell r="O4167">
            <v>0</v>
          </cell>
          <cell r="P4167">
            <v>0</v>
          </cell>
        </row>
        <row r="4168">
          <cell r="M4168">
            <v>46.700000762939503</v>
          </cell>
          <cell r="N4168">
            <v>0</v>
          </cell>
          <cell r="O4168">
            <v>0</v>
          </cell>
          <cell r="P4168">
            <v>0</v>
          </cell>
        </row>
        <row r="4169">
          <cell r="M4169">
            <v>46.700000762939503</v>
          </cell>
          <cell r="N4169">
            <v>0</v>
          </cell>
          <cell r="O4169">
            <v>0</v>
          </cell>
          <cell r="P4169">
            <v>0</v>
          </cell>
        </row>
        <row r="4170">
          <cell r="M4170">
            <v>46.700000762939503</v>
          </cell>
          <cell r="N4170">
            <v>28016.279296875</v>
          </cell>
          <cell r="O4170">
            <v>5093.458984375</v>
          </cell>
          <cell r="P4170">
            <v>369</v>
          </cell>
        </row>
        <row r="4171">
          <cell r="M4171">
            <v>38.299999237060497</v>
          </cell>
          <cell r="N4171">
            <v>0</v>
          </cell>
          <cell r="O4171">
            <v>0</v>
          </cell>
          <cell r="P4171">
            <v>0</v>
          </cell>
        </row>
        <row r="4172">
          <cell r="M4172">
            <v>38.299999237060497</v>
          </cell>
          <cell r="N4172">
            <v>0</v>
          </cell>
          <cell r="O4172">
            <v>0</v>
          </cell>
          <cell r="P4172">
            <v>0</v>
          </cell>
        </row>
        <row r="4173">
          <cell r="M4173">
            <v>38.299999237060497</v>
          </cell>
          <cell r="N4173">
            <v>96960.3828125</v>
          </cell>
          <cell r="O4173">
            <v>17943.87109375</v>
          </cell>
          <cell r="P4173">
            <v>1224</v>
          </cell>
        </row>
        <row r="4174">
          <cell r="M4174">
            <v>38.299999237060497</v>
          </cell>
          <cell r="N4174">
            <v>300494.25</v>
          </cell>
          <cell r="O4174">
            <v>55242.3125</v>
          </cell>
          <cell r="P4174">
            <v>3774</v>
          </cell>
        </row>
        <row r="4175">
          <cell r="M4175">
            <v>38.299999237060497</v>
          </cell>
          <cell r="N4175">
            <v>0</v>
          </cell>
          <cell r="O4175">
            <v>0</v>
          </cell>
          <cell r="P4175">
            <v>0</v>
          </cell>
        </row>
        <row r="4176">
          <cell r="M4176">
            <v>38.299999237060497</v>
          </cell>
          <cell r="N4176">
            <v>9271.267578125</v>
          </cell>
          <cell r="O4176">
            <v>1809.15307617188</v>
          </cell>
          <cell r="P4176">
            <v>123</v>
          </cell>
        </row>
        <row r="4177">
          <cell r="M4177">
            <v>46.700000762939503</v>
          </cell>
          <cell r="N4177">
            <v>0</v>
          </cell>
          <cell r="O4177">
            <v>0</v>
          </cell>
          <cell r="P4177">
            <v>0</v>
          </cell>
        </row>
        <row r="4178">
          <cell r="M4178">
            <v>46.700000762939503</v>
          </cell>
          <cell r="N4178">
            <v>0</v>
          </cell>
          <cell r="O4178">
            <v>0</v>
          </cell>
          <cell r="P4178">
            <v>0</v>
          </cell>
        </row>
        <row r="4179">
          <cell r="M4179">
            <v>46.700000762939503</v>
          </cell>
          <cell r="N4179">
            <v>0</v>
          </cell>
          <cell r="O4179">
            <v>0</v>
          </cell>
          <cell r="P4179">
            <v>0</v>
          </cell>
        </row>
        <row r="4180">
          <cell r="M4180">
            <v>46.700000762939503</v>
          </cell>
          <cell r="N4180">
            <v>0</v>
          </cell>
          <cell r="O4180">
            <v>0</v>
          </cell>
          <cell r="P4180">
            <v>0</v>
          </cell>
        </row>
        <row r="4181">
          <cell r="M4181">
            <v>46.700000762939503</v>
          </cell>
          <cell r="N4181">
            <v>0</v>
          </cell>
          <cell r="O4181">
            <v>0</v>
          </cell>
          <cell r="P4181">
            <v>0</v>
          </cell>
        </row>
        <row r="4182">
          <cell r="M4182">
            <v>46.700000762939503</v>
          </cell>
          <cell r="N4182">
            <v>28812.39453125</v>
          </cell>
          <cell r="O4182">
            <v>5093.458984375</v>
          </cell>
          <cell r="P4182">
            <v>369</v>
          </cell>
        </row>
        <row r="4183">
          <cell r="M4183">
            <v>38.299999237060497</v>
          </cell>
          <cell r="N4183">
            <v>0</v>
          </cell>
          <cell r="O4183">
            <v>0</v>
          </cell>
          <cell r="P4183">
            <v>0</v>
          </cell>
        </row>
        <row r="4184">
          <cell r="M4184">
            <v>38.299999237060497</v>
          </cell>
          <cell r="N4184">
            <v>0</v>
          </cell>
          <cell r="O4184">
            <v>0</v>
          </cell>
          <cell r="P4184">
            <v>0</v>
          </cell>
        </row>
        <row r="4185">
          <cell r="M4185">
            <v>38.299999237060497</v>
          </cell>
          <cell r="N4185">
            <v>149573.15625</v>
          </cell>
          <cell r="O4185">
            <v>27075.8359375</v>
          </cell>
          <cell r="P4185">
            <v>1836</v>
          </cell>
        </row>
        <row r="4186">
          <cell r="M4186">
            <v>38.299999237060497</v>
          </cell>
          <cell r="N4186">
            <v>587437.3125</v>
          </cell>
          <cell r="O4186">
            <v>104041.2265625</v>
          </cell>
          <cell r="P4186">
            <v>7174</v>
          </cell>
        </row>
        <row r="4187">
          <cell r="M4187">
            <v>38.299999237060497</v>
          </cell>
          <cell r="N4187">
            <v>0</v>
          </cell>
          <cell r="O4187">
            <v>0</v>
          </cell>
          <cell r="P4187">
            <v>0</v>
          </cell>
        </row>
        <row r="4188">
          <cell r="M4188">
            <v>38.299999237060497</v>
          </cell>
          <cell r="N4188">
            <v>0</v>
          </cell>
          <cell r="O4188">
            <v>0</v>
          </cell>
          <cell r="P4188">
            <v>0</v>
          </cell>
        </row>
        <row r="4189">
          <cell r="M4189">
            <v>46.700000762939503</v>
          </cell>
          <cell r="N4189">
            <v>0</v>
          </cell>
          <cell r="O4189">
            <v>0</v>
          </cell>
          <cell r="P4189">
            <v>0</v>
          </cell>
        </row>
        <row r="4190">
          <cell r="M4190">
            <v>46.700000762939503</v>
          </cell>
          <cell r="N4190">
            <v>0</v>
          </cell>
          <cell r="O4190">
            <v>0</v>
          </cell>
          <cell r="P4190">
            <v>0</v>
          </cell>
        </row>
        <row r="4191">
          <cell r="M4191">
            <v>46.700000762939503</v>
          </cell>
          <cell r="N4191">
            <v>0</v>
          </cell>
          <cell r="O4191">
            <v>0</v>
          </cell>
          <cell r="P4191">
            <v>0</v>
          </cell>
        </row>
        <row r="4192">
          <cell r="M4192">
            <v>46.700000762939503</v>
          </cell>
          <cell r="N4192">
            <v>0</v>
          </cell>
          <cell r="O4192">
            <v>0</v>
          </cell>
          <cell r="P4192">
            <v>0</v>
          </cell>
        </row>
        <row r="4193">
          <cell r="M4193">
            <v>46.700000762939503</v>
          </cell>
          <cell r="N4193">
            <v>0</v>
          </cell>
          <cell r="O4193">
            <v>0</v>
          </cell>
          <cell r="P4193">
            <v>0</v>
          </cell>
        </row>
        <row r="4194">
          <cell r="M4194">
            <v>46.700000762939503</v>
          </cell>
          <cell r="N4194">
            <v>29631.16796875</v>
          </cell>
          <cell r="O4194">
            <v>5093.458984375</v>
          </cell>
          <cell r="P4194">
            <v>369</v>
          </cell>
        </row>
        <row r="4195">
          <cell r="M4195">
            <v>38.299999237060497</v>
          </cell>
          <cell r="N4195">
            <v>0</v>
          </cell>
          <cell r="O4195">
            <v>0</v>
          </cell>
          <cell r="P4195">
            <v>0</v>
          </cell>
        </row>
        <row r="4196">
          <cell r="M4196">
            <v>38.299999237060497</v>
          </cell>
          <cell r="N4196">
            <v>0</v>
          </cell>
          <cell r="O4196">
            <v>0</v>
          </cell>
          <cell r="P4196">
            <v>0</v>
          </cell>
        </row>
        <row r="4197">
          <cell r="M4197">
            <v>38.299999237060497</v>
          </cell>
          <cell r="N4197">
            <v>139579.28125</v>
          </cell>
          <cell r="O4197">
            <v>24511.345703125</v>
          </cell>
          <cell r="P4197">
            <v>1666</v>
          </cell>
        </row>
        <row r="4198">
          <cell r="M4198">
            <v>38.299999237060497</v>
          </cell>
          <cell r="N4198">
            <v>618436.125</v>
          </cell>
          <cell r="O4198">
            <v>106758.8046875</v>
          </cell>
          <cell r="P4198">
            <v>7344</v>
          </cell>
        </row>
        <row r="4199">
          <cell r="M4199">
            <v>38.299999237060497</v>
          </cell>
          <cell r="N4199">
            <v>0</v>
          </cell>
          <cell r="O4199">
            <v>0</v>
          </cell>
          <cell r="P4199">
            <v>0</v>
          </cell>
        </row>
        <row r="4200">
          <cell r="M4200">
            <v>38.299999237060497</v>
          </cell>
          <cell r="N4200">
            <v>0</v>
          </cell>
          <cell r="O4200">
            <v>0</v>
          </cell>
          <cell r="P4200">
            <v>0</v>
          </cell>
        </row>
        <row r="4201">
          <cell r="M4201">
            <v>46.700000762939503</v>
          </cell>
          <cell r="N4201">
            <v>0</v>
          </cell>
          <cell r="O4201">
            <v>0</v>
          </cell>
          <cell r="P4201">
            <v>0</v>
          </cell>
        </row>
        <row r="4202">
          <cell r="M4202">
            <v>46.700000762939503</v>
          </cell>
          <cell r="N4202">
            <v>0</v>
          </cell>
          <cell r="O4202">
            <v>0</v>
          </cell>
          <cell r="P4202">
            <v>0</v>
          </cell>
        </row>
        <row r="4203">
          <cell r="M4203">
            <v>46.700000762939503</v>
          </cell>
          <cell r="N4203">
            <v>0</v>
          </cell>
          <cell r="O4203">
            <v>0</v>
          </cell>
          <cell r="P4203">
            <v>0</v>
          </cell>
        </row>
        <row r="4204">
          <cell r="M4204">
            <v>46.700000762939503</v>
          </cell>
          <cell r="N4204">
            <v>0</v>
          </cell>
          <cell r="O4204">
            <v>0</v>
          </cell>
          <cell r="P4204">
            <v>0</v>
          </cell>
        </row>
        <row r="4205">
          <cell r="M4205">
            <v>46.700000762939503</v>
          </cell>
          <cell r="N4205">
            <v>0</v>
          </cell>
          <cell r="O4205">
            <v>0</v>
          </cell>
          <cell r="P4205">
            <v>0</v>
          </cell>
        </row>
        <row r="4206">
          <cell r="M4206">
            <v>46.700000762939503</v>
          </cell>
          <cell r="N4206">
            <v>50788.5</v>
          </cell>
          <cell r="O4206">
            <v>8544.7646484375</v>
          </cell>
          <cell r="P4206">
            <v>615</v>
          </cell>
        </row>
        <row r="4207">
          <cell r="M4207">
            <v>38.299999237060497</v>
          </cell>
          <cell r="N4207">
            <v>0</v>
          </cell>
          <cell r="O4207">
            <v>0</v>
          </cell>
          <cell r="P4207">
            <v>0</v>
          </cell>
        </row>
        <row r="4208">
          <cell r="M4208">
            <v>38.299999237060497</v>
          </cell>
          <cell r="N4208">
            <v>0</v>
          </cell>
          <cell r="O4208">
            <v>0</v>
          </cell>
          <cell r="P4208">
            <v>0</v>
          </cell>
        </row>
        <row r="4209">
          <cell r="M4209">
            <v>38.299999237060497</v>
          </cell>
          <cell r="N4209">
            <v>161119.796875</v>
          </cell>
          <cell r="O4209">
            <v>27722.3359375</v>
          </cell>
          <cell r="P4209">
            <v>1870</v>
          </cell>
        </row>
        <row r="4210">
          <cell r="M4210">
            <v>38.299999237060497</v>
          </cell>
          <cell r="N4210">
            <v>671346.3125</v>
          </cell>
          <cell r="O4210">
            <v>112679.8046875</v>
          </cell>
          <cell r="P4210">
            <v>7752</v>
          </cell>
        </row>
        <row r="4211">
          <cell r="M4211">
            <v>38.299999237060497</v>
          </cell>
          <cell r="N4211">
            <v>0</v>
          </cell>
          <cell r="O4211">
            <v>0</v>
          </cell>
          <cell r="P4211">
            <v>0</v>
          </cell>
        </row>
        <row r="4212">
          <cell r="M4212">
            <v>38.299999237060497</v>
          </cell>
          <cell r="N4212">
            <v>0</v>
          </cell>
          <cell r="O4212">
            <v>0</v>
          </cell>
          <cell r="P4212">
            <v>0</v>
          </cell>
        </row>
        <row r="4213">
          <cell r="M4213">
            <v>46.700000762939503</v>
          </cell>
          <cell r="N4213">
            <v>0</v>
          </cell>
          <cell r="O4213">
            <v>0</v>
          </cell>
          <cell r="P4213">
            <v>0</v>
          </cell>
        </row>
        <row r="4214">
          <cell r="M4214">
            <v>46.700000762939503</v>
          </cell>
          <cell r="N4214">
            <v>0</v>
          </cell>
          <cell r="O4214">
            <v>0</v>
          </cell>
          <cell r="P4214">
            <v>0</v>
          </cell>
        </row>
        <row r="4215">
          <cell r="M4215">
            <v>46.700000762939503</v>
          </cell>
          <cell r="N4215">
            <v>0</v>
          </cell>
          <cell r="O4215">
            <v>0</v>
          </cell>
          <cell r="P4215">
            <v>0</v>
          </cell>
        </row>
        <row r="4216">
          <cell r="M4216">
            <v>46.700000762939503</v>
          </cell>
          <cell r="N4216">
            <v>0</v>
          </cell>
          <cell r="O4216">
            <v>0</v>
          </cell>
          <cell r="P4216">
            <v>0</v>
          </cell>
        </row>
        <row r="4217">
          <cell r="M4217">
            <v>46.700000762939503</v>
          </cell>
          <cell r="N4217">
            <v>0</v>
          </cell>
          <cell r="O4217">
            <v>0</v>
          </cell>
          <cell r="P4217">
            <v>0</v>
          </cell>
        </row>
        <row r="4218">
          <cell r="M4218">
            <v>46.700000762939503</v>
          </cell>
          <cell r="N4218">
            <v>55714.9765625</v>
          </cell>
          <cell r="O4218">
            <v>8939.06640625</v>
          </cell>
          <cell r="P4218">
            <v>656</v>
          </cell>
        </row>
        <row r="4219">
          <cell r="M4219">
            <v>38.299999237060497</v>
          </cell>
          <cell r="N4219">
            <v>0</v>
          </cell>
          <cell r="O4219">
            <v>0</v>
          </cell>
          <cell r="P4219">
            <v>0</v>
          </cell>
        </row>
        <row r="4220">
          <cell r="M4220">
            <v>38.299999237060497</v>
          </cell>
          <cell r="N4220">
            <v>0</v>
          </cell>
          <cell r="O4220">
            <v>0</v>
          </cell>
          <cell r="P4220">
            <v>0</v>
          </cell>
        </row>
        <row r="4221">
          <cell r="M4221">
            <v>38.299999237060497</v>
          </cell>
          <cell r="N4221">
            <v>262107.96875</v>
          </cell>
          <cell r="O4221">
            <v>43567.3125</v>
          </cell>
          <cell r="P4221">
            <v>2958</v>
          </cell>
        </row>
        <row r="4222">
          <cell r="M4222">
            <v>38.299999237060497</v>
          </cell>
          <cell r="N4222">
            <v>669238.1875</v>
          </cell>
          <cell r="O4222">
            <v>108989.3046875</v>
          </cell>
          <cell r="P4222">
            <v>7514</v>
          </cell>
        </row>
        <row r="4223">
          <cell r="M4223">
            <v>38.299999237060497</v>
          </cell>
          <cell r="N4223">
            <v>0</v>
          </cell>
          <cell r="O4223">
            <v>0</v>
          </cell>
          <cell r="P4223">
            <v>0</v>
          </cell>
        </row>
        <row r="4224">
          <cell r="M4224">
            <v>38.299999237060497</v>
          </cell>
          <cell r="N4224">
            <v>10370.853515625</v>
          </cell>
          <cell r="O4224">
            <v>1809.15307617188</v>
          </cell>
          <cell r="P4224">
            <v>123</v>
          </cell>
        </row>
        <row r="4225">
          <cell r="M4225">
            <v>46.700000762939503</v>
          </cell>
          <cell r="N4225">
            <v>0</v>
          </cell>
          <cell r="O4225">
            <v>0</v>
          </cell>
          <cell r="P4225">
            <v>0</v>
          </cell>
        </row>
        <row r="4226">
          <cell r="M4226">
            <v>46.700000762939503</v>
          </cell>
          <cell r="N4226">
            <v>0</v>
          </cell>
          <cell r="O4226">
            <v>0</v>
          </cell>
          <cell r="P4226">
            <v>0</v>
          </cell>
        </row>
        <row r="4227">
          <cell r="M4227">
            <v>46.099998474121101</v>
          </cell>
          <cell r="N4227">
            <v>0</v>
          </cell>
          <cell r="O4227">
            <v>0</v>
          </cell>
          <cell r="P4227">
            <v>0</v>
          </cell>
        </row>
        <row r="4228">
          <cell r="M4228">
            <v>46.099998474121101</v>
          </cell>
          <cell r="N4228">
            <v>0</v>
          </cell>
          <cell r="O4228">
            <v>0</v>
          </cell>
          <cell r="P4228">
            <v>0</v>
          </cell>
        </row>
        <row r="4229">
          <cell r="M4229">
            <v>46.099998474121101</v>
          </cell>
          <cell r="N4229">
            <v>0</v>
          </cell>
          <cell r="O4229">
            <v>193788.4375</v>
          </cell>
          <cell r="P4229">
            <v>14514</v>
          </cell>
        </row>
        <row r="4230">
          <cell r="M4230">
            <v>46.099998474121101</v>
          </cell>
          <cell r="N4230">
            <v>0</v>
          </cell>
          <cell r="O4230">
            <v>0</v>
          </cell>
          <cell r="P4230">
            <v>0</v>
          </cell>
        </row>
        <row r="4231">
          <cell r="M4231">
            <v>38.299999237060497</v>
          </cell>
          <cell r="N4231">
            <v>0</v>
          </cell>
          <cell r="O4231">
            <v>0</v>
          </cell>
          <cell r="P4231">
            <v>0</v>
          </cell>
        </row>
        <row r="4232">
          <cell r="M4232">
            <v>38.299999237060497</v>
          </cell>
          <cell r="N4232">
            <v>0</v>
          </cell>
          <cell r="O4232">
            <v>0</v>
          </cell>
          <cell r="P4232">
            <v>0</v>
          </cell>
        </row>
        <row r="4233">
          <cell r="M4233">
            <v>38.299999237060497</v>
          </cell>
          <cell r="N4233">
            <v>0</v>
          </cell>
          <cell r="O4233">
            <v>0</v>
          </cell>
          <cell r="P4233">
            <v>0</v>
          </cell>
        </row>
        <row r="4234">
          <cell r="M4234">
            <v>38.299999237060497</v>
          </cell>
          <cell r="N4234">
            <v>0</v>
          </cell>
          <cell r="O4234">
            <v>0</v>
          </cell>
          <cell r="P4234">
            <v>0</v>
          </cell>
        </row>
        <row r="4235">
          <cell r="M4235">
            <v>38.299999237060497</v>
          </cell>
          <cell r="N4235">
            <v>0</v>
          </cell>
          <cell r="O4235">
            <v>0</v>
          </cell>
          <cell r="P4235">
            <v>0</v>
          </cell>
        </row>
        <row r="4236">
          <cell r="M4236">
            <v>38.299999237060497</v>
          </cell>
          <cell r="N4236">
            <v>0</v>
          </cell>
          <cell r="O4236">
            <v>0</v>
          </cell>
          <cell r="P4236">
            <v>0</v>
          </cell>
        </row>
        <row r="4237">
          <cell r="M4237">
            <v>46.700000762939503</v>
          </cell>
          <cell r="N4237">
            <v>0</v>
          </cell>
          <cell r="O4237">
            <v>0</v>
          </cell>
          <cell r="P4237">
            <v>0</v>
          </cell>
        </row>
        <row r="4238">
          <cell r="M4238">
            <v>46.700000762939503</v>
          </cell>
          <cell r="N4238">
            <v>0</v>
          </cell>
          <cell r="O4238">
            <v>0</v>
          </cell>
          <cell r="P4238">
            <v>0</v>
          </cell>
        </row>
        <row r="4239">
          <cell r="M4239">
            <v>46.700000762939503</v>
          </cell>
          <cell r="N4239">
            <v>0</v>
          </cell>
          <cell r="O4239">
            <v>0</v>
          </cell>
          <cell r="P4239">
            <v>0</v>
          </cell>
        </row>
        <row r="4240">
          <cell r="M4240">
            <v>46.700000762939503</v>
          </cell>
          <cell r="N4240">
            <v>0</v>
          </cell>
          <cell r="O4240">
            <v>0</v>
          </cell>
          <cell r="P4240">
            <v>0</v>
          </cell>
        </row>
        <row r="4241">
          <cell r="M4241">
            <v>46.700000762939503</v>
          </cell>
          <cell r="N4241">
            <v>0</v>
          </cell>
          <cell r="O4241">
            <v>0</v>
          </cell>
          <cell r="P4241">
            <v>0</v>
          </cell>
        </row>
        <row r="4242">
          <cell r="M4242">
            <v>46.700000762939503</v>
          </cell>
          <cell r="N4242">
            <v>0</v>
          </cell>
          <cell r="O4242">
            <v>0</v>
          </cell>
          <cell r="P4242">
            <v>0</v>
          </cell>
        </row>
        <row r="4243">
          <cell r="M4243">
            <v>38.299999237060497</v>
          </cell>
          <cell r="N4243">
            <v>0</v>
          </cell>
          <cell r="O4243">
            <v>0</v>
          </cell>
          <cell r="P4243">
            <v>0</v>
          </cell>
        </row>
        <row r="4244">
          <cell r="M4244">
            <v>38.299999237060497</v>
          </cell>
          <cell r="N4244">
            <v>0</v>
          </cell>
          <cell r="O4244">
            <v>0</v>
          </cell>
          <cell r="P4244">
            <v>0</v>
          </cell>
        </row>
        <row r="4245">
          <cell r="M4245">
            <v>38.299999237060497</v>
          </cell>
          <cell r="N4245">
            <v>0</v>
          </cell>
          <cell r="O4245">
            <v>0</v>
          </cell>
          <cell r="P4245">
            <v>0</v>
          </cell>
        </row>
        <row r="4246">
          <cell r="M4246">
            <v>38.299999237060497</v>
          </cell>
          <cell r="N4246">
            <v>0</v>
          </cell>
          <cell r="O4246">
            <v>0</v>
          </cell>
          <cell r="P4246">
            <v>0</v>
          </cell>
        </row>
        <row r="4247">
          <cell r="M4247">
            <v>38.299999237060497</v>
          </cell>
          <cell r="N4247">
            <v>0</v>
          </cell>
          <cell r="O4247">
            <v>0</v>
          </cell>
          <cell r="P4247">
            <v>0</v>
          </cell>
        </row>
        <row r="4248">
          <cell r="M4248">
            <v>38.299999237060497</v>
          </cell>
          <cell r="N4248">
            <v>0</v>
          </cell>
          <cell r="O4248">
            <v>0</v>
          </cell>
          <cell r="P4248">
            <v>0</v>
          </cell>
        </row>
        <row r="4249">
          <cell r="M4249">
            <v>46.700000762939503</v>
          </cell>
          <cell r="N4249">
            <v>0</v>
          </cell>
          <cell r="O4249">
            <v>0</v>
          </cell>
          <cell r="P4249">
            <v>0</v>
          </cell>
        </row>
        <row r="4250">
          <cell r="M4250">
            <v>46.700000762939503</v>
          </cell>
          <cell r="N4250">
            <v>0</v>
          </cell>
          <cell r="O4250">
            <v>0</v>
          </cell>
          <cell r="P4250">
            <v>0</v>
          </cell>
        </row>
        <row r="4251">
          <cell r="M4251">
            <v>46.700000762939503</v>
          </cell>
          <cell r="N4251">
            <v>0</v>
          </cell>
          <cell r="O4251">
            <v>0</v>
          </cell>
          <cell r="P4251">
            <v>0</v>
          </cell>
        </row>
        <row r="4252">
          <cell r="M4252">
            <v>46.700000762939503</v>
          </cell>
          <cell r="N4252">
            <v>0</v>
          </cell>
          <cell r="O4252">
            <v>0</v>
          </cell>
          <cell r="P4252">
            <v>0</v>
          </cell>
        </row>
        <row r="4253">
          <cell r="M4253">
            <v>46.700000762939503</v>
          </cell>
          <cell r="N4253">
            <v>0</v>
          </cell>
          <cell r="O4253">
            <v>0</v>
          </cell>
          <cell r="P4253">
            <v>0</v>
          </cell>
        </row>
        <row r="4254">
          <cell r="M4254">
            <v>46.700000762939503</v>
          </cell>
          <cell r="N4254">
            <v>0</v>
          </cell>
          <cell r="O4254">
            <v>0</v>
          </cell>
          <cell r="P4254">
            <v>0</v>
          </cell>
        </row>
        <row r="4255">
          <cell r="M4255">
            <v>38.299999237060497</v>
          </cell>
          <cell r="N4255">
            <v>0</v>
          </cell>
          <cell r="O4255">
            <v>0</v>
          </cell>
          <cell r="P4255">
            <v>0</v>
          </cell>
        </row>
        <row r="4256">
          <cell r="M4256">
            <v>38.299999237060497</v>
          </cell>
          <cell r="N4256">
            <v>0</v>
          </cell>
          <cell r="O4256">
            <v>0</v>
          </cell>
          <cell r="P4256">
            <v>0</v>
          </cell>
        </row>
        <row r="4257">
          <cell r="M4257">
            <v>38.299999237060497</v>
          </cell>
          <cell r="N4257">
            <v>0</v>
          </cell>
          <cell r="O4257">
            <v>0</v>
          </cell>
          <cell r="P4257">
            <v>0</v>
          </cell>
        </row>
        <row r="4258">
          <cell r="M4258">
            <v>38.299999237060497</v>
          </cell>
          <cell r="N4258">
            <v>0</v>
          </cell>
          <cell r="O4258">
            <v>0</v>
          </cell>
          <cell r="P4258">
            <v>0</v>
          </cell>
        </row>
        <row r="4259">
          <cell r="M4259">
            <v>38.299999237060497</v>
          </cell>
          <cell r="N4259">
            <v>0</v>
          </cell>
          <cell r="O4259">
            <v>0</v>
          </cell>
          <cell r="P4259">
            <v>0</v>
          </cell>
        </row>
        <row r="4260">
          <cell r="M4260">
            <v>38.299999237060497</v>
          </cell>
          <cell r="N4260">
            <v>0</v>
          </cell>
          <cell r="O4260">
            <v>0</v>
          </cell>
          <cell r="P4260">
            <v>0</v>
          </cell>
        </row>
        <row r="4261">
          <cell r="M4261">
            <v>46.700000762939503</v>
          </cell>
          <cell r="N4261">
            <v>0</v>
          </cell>
          <cell r="O4261">
            <v>0</v>
          </cell>
          <cell r="P4261">
            <v>0</v>
          </cell>
        </row>
        <row r="4262">
          <cell r="M4262">
            <v>46.700000762939503</v>
          </cell>
          <cell r="N4262">
            <v>0</v>
          </cell>
          <cell r="O4262">
            <v>0</v>
          </cell>
          <cell r="P4262">
            <v>0</v>
          </cell>
        </row>
        <row r="4263">
          <cell r="M4263">
            <v>46.700000762939503</v>
          </cell>
          <cell r="N4263">
            <v>0</v>
          </cell>
          <cell r="O4263">
            <v>0</v>
          </cell>
          <cell r="P4263">
            <v>0</v>
          </cell>
        </row>
        <row r="4264">
          <cell r="M4264">
            <v>46.700000762939503</v>
          </cell>
          <cell r="N4264">
            <v>0</v>
          </cell>
          <cell r="O4264">
            <v>0</v>
          </cell>
          <cell r="P4264">
            <v>0</v>
          </cell>
        </row>
        <row r="4265">
          <cell r="M4265">
            <v>46.700000762939503</v>
          </cell>
          <cell r="N4265">
            <v>0</v>
          </cell>
          <cell r="O4265">
            <v>0</v>
          </cell>
          <cell r="P4265">
            <v>0</v>
          </cell>
        </row>
        <row r="4266">
          <cell r="M4266">
            <v>46.700000762939503</v>
          </cell>
          <cell r="N4266">
            <v>0</v>
          </cell>
          <cell r="O4266">
            <v>0</v>
          </cell>
          <cell r="P4266">
            <v>0</v>
          </cell>
        </row>
        <row r="4267">
          <cell r="M4267">
            <v>38.299999237060497</v>
          </cell>
          <cell r="N4267">
            <v>0</v>
          </cell>
          <cell r="O4267">
            <v>0</v>
          </cell>
          <cell r="P4267">
            <v>0</v>
          </cell>
        </row>
        <row r="4268">
          <cell r="M4268">
            <v>38.299999237060497</v>
          </cell>
          <cell r="N4268">
            <v>0</v>
          </cell>
          <cell r="O4268">
            <v>0</v>
          </cell>
          <cell r="P4268">
            <v>0</v>
          </cell>
        </row>
        <row r="4269">
          <cell r="M4269">
            <v>38.299999237060497</v>
          </cell>
          <cell r="N4269">
            <v>0</v>
          </cell>
          <cell r="O4269">
            <v>0</v>
          </cell>
          <cell r="P4269">
            <v>0</v>
          </cell>
        </row>
        <row r="4270">
          <cell r="M4270">
            <v>38.299999237060497</v>
          </cell>
          <cell r="N4270">
            <v>0</v>
          </cell>
          <cell r="O4270">
            <v>0</v>
          </cell>
          <cell r="P4270">
            <v>0</v>
          </cell>
        </row>
        <row r="4271">
          <cell r="M4271">
            <v>38.299999237060497</v>
          </cell>
          <cell r="N4271">
            <v>0</v>
          </cell>
          <cell r="O4271">
            <v>0</v>
          </cell>
          <cell r="P4271">
            <v>0</v>
          </cell>
        </row>
        <row r="4272">
          <cell r="M4272">
            <v>38.299999237060497</v>
          </cell>
          <cell r="N4272">
            <v>0</v>
          </cell>
          <cell r="O4272">
            <v>0</v>
          </cell>
          <cell r="P4272">
            <v>0</v>
          </cell>
        </row>
        <row r="4273">
          <cell r="M4273">
            <v>46.700000762939503</v>
          </cell>
          <cell r="N4273">
            <v>0</v>
          </cell>
          <cell r="O4273">
            <v>0</v>
          </cell>
          <cell r="P4273">
            <v>0</v>
          </cell>
        </row>
        <row r="4274">
          <cell r="M4274">
            <v>46.700000762939503</v>
          </cell>
          <cell r="N4274">
            <v>0</v>
          </cell>
          <cell r="O4274">
            <v>0</v>
          </cell>
          <cell r="P4274">
            <v>0</v>
          </cell>
        </row>
        <row r="4275">
          <cell r="M4275">
            <v>46.700000762939503</v>
          </cell>
          <cell r="N4275">
            <v>0</v>
          </cell>
          <cell r="O4275">
            <v>0</v>
          </cell>
          <cell r="P4275">
            <v>0</v>
          </cell>
        </row>
        <row r="4276">
          <cell r="M4276">
            <v>46.700000762939503</v>
          </cell>
          <cell r="N4276">
            <v>0</v>
          </cell>
          <cell r="O4276">
            <v>0</v>
          </cell>
          <cell r="P4276">
            <v>0</v>
          </cell>
        </row>
        <row r="4277">
          <cell r="M4277">
            <v>46.700000762939503</v>
          </cell>
          <cell r="N4277">
            <v>0</v>
          </cell>
          <cell r="O4277">
            <v>0</v>
          </cell>
          <cell r="P4277">
            <v>0</v>
          </cell>
        </row>
        <row r="4278">
          <cell r="M4278">
            <v>46.700000762939503</v>
          </cell>
          <cell r="N4278">
            <v>0</v>
          </cell>
          <cell r="O4278">
            <v>0</v>
          </cell>
          <cell r="P4278">
            <v>0</v>
          </cell>
        </row>
        <row r="4279">
          <cell r="M4279">
            <v>38.299999237060497</v>
          </cell>
          <cell r="N4279">
            <v>0</v>
          </cell>
          <cell r="O4279">
            <v>0</v>
          </cell>
          <cell r="P4279">
            <v>0</v>
          </cell>
        </row>
        <row r="4280">
          <cell r="M4280">
            <v>38.299999237060497</v>
          </cell>
          <cell r="N4280">
            <v>0</v>
          </cell>
          <cell r="O4280">
            <v>0</v>
          </cell>
          <cell r="P4280">
            <v>0</v>
          </cell>
        </row>
        <row r="4281">
          <cell r="M4281">
            <v>38.299999237060497</v>
          </cell>
          <cell r="N4281">
            <v>0</v>
          </cell>
          <cell r="O4281">
            <v>0</v>
          </cell>
          <cell r="P4281">
            <v>0</v>
          </cell>
        </row>
        <row r="4282">
          <cell r="M4282">
            <v>38.299999237060497</v>
          </cell>
          <cell r="N4282">
            <v>0</v>
          </cell>
          <cell r="O4282">
            <v>0</v>
          </cell>
          <cell r="P4282">
            <v>0</v>
          </cell>
        </row>
        <row r="4283">
          <cell r="M4283">
            <v>38.299999237060497</v>
          </cell>
          <cell r="N4283">
            <v>0</v>
          </cell>
          <cell r="O4283">
            <v>0</v>
          </cell>
          <cell r="P4283">
            <v>0</v>
          </cell>
        </row>
        <row r="4284">
          <cell r="M4284">
            <v>38.299999237060497</v>
          </cell>
          <cell r="N4284">
            <v>0</v>
          </cell>
          <cell r="O4284">
            <v>0</v>
          </cell>
          <cell r="P4284">
            <v>0</v>
          </cell>
        </row>
        <row r="4285">
          <cell r="M4285">
            <v>46.700000762939503</v>
          </cell>
          <cell r="N4285">
            <v>0</v>
          </cell>
          <cell r="O4285">
            <v>0</v>
          </cell>
          <cell r="P4285">
            <v>0</v>
          </cell>
        </row>
        <row r="4286">
          <cell r="M4286">
            <v>46.700000762939503</v>
          </cell>
          <cell r="N4286">
            <v>0</v>
          </cell>
          <cell r="O4286">
            <v>0</v>
          </cell>
          <cell r="P4286">
            <v>0</v>
          </cell>
        </row>
        <row r="4287">
          <cell r="M4287">
            <v>46.700000762939503</v>
          </cell>
          <cell r="N4287">
            <v>0</v>
          </cell>
          <cell r="O4287">
            <v>0</v>
          </cell>
          <cell r="P4287">
            <v>0</v>
          </cell>
        </row>
        <row r="4288">
          <cell r="M4288">
            <v>46.700000762939503</v>
          </cell>
          <cell r="N4288">
            <v>0</v>
          </cell>
          <cell r="O4288">
            <v>0</v>
          </cell>
          <cell r="P4288">
            <v>0</v>
          </cell>
        </row>
        <row r="4289">
          <cell r="M4289">
            <v>46.700000762939503</v>
          </cell>
          <cell r="N4289">
            <v>0</v>
          </cell>
          <cell r="O4289">
            <v>0</v>
          </cell>
          <cell r="P4289">
            <v>0</v>
          </cell>
        </row>
        <row r="4290">
          <cell r="M4290">
            <v>46.700000762939503</v>
          </cell>
          <cell r="N4290">
            <v>0</v>
          </cell>
          <cell r="O4290">
            <v>0</v>
          </cell>
          <cell r="P4290">
            <v>0</v>
          </cell>
        </row>
        <row r="4291">
          <cell r="M4291">
            <v>38.299999237060497</v>
          </cell>
          <cell r="N4291">
            <v>0</v>
          </cell>
          <cell r="O4291">
            <v>0</v>
          </cell>
          <cell r="P4291">
            <v>0</v>
          </cell>
        </row>
        <row r="4292">
          <cell r="M4292">
            <v>38.299999237060497</v>
          </cell>
          <cell r="N4292">
            <v>0</v>
          </cell>
          <cell r="O4292">
            <v>0</v>
          </cell>
          <cell r="P4292">
            <v>0</v>
          </cell>
        </row>
        <row r="4293">
          <cell r="M4293">
            <v>38.299999237060497</v>
          </cell>
          <cell r="N4293">
            <v>0</v>
          </cell>
          <cell r="O4293">
            <v>0</v>
          </cell>
          <cell r="P4293">
            <v>0</v>
          </cell>
        </row>
        <row r="4294">
          <cell r="M4294">
            <v>38.299999237060497</v>
          </cell>
          <cell r="N4294">
            <v>0</v>
          </cell>
          <cell r="O4294">
            <v>0</v>
          </cell>
          <cell r="P4294">
            <v>0</v>
          </cell>
        </row>
        <row r="4295">
          <cell r="M4295">
            <v>38.299999237060497</v>
          </cell>
          <cell r="N4295">
            <v>0</v>
          </cell>
          <cell r="O4295">
            <v>0</v>
          </cell>
          <cell r="P4295">
            <v>0</v>
          </cell>
        </row>
        <row r="4296">
          <cell r="M4296">
            <v>38.299999237060497</v>
          </cell>
          <cell r="N4296">
            <v>0</v>
          </cell>
          <cell r="O4296">
            <v>0</v>
          </cell>
          <cell r="P4296">
            <v>0</v>
          </cell>
        </row>
        <row r="4297">
          <cell r="M4297">
            <v>46.700000762939503</v>
          </cell>
          <cell r="N4297">
            <v>0</v>
          </cell>
          <cell r="O4297">
            <v>0</v>
          </cell>
          <cell r="P4297">
            <v>0</v>
          </cell>
        </row>
        <row r="4298">
          <cell r="M4298">
            <v>46.700000762939503</v>
          </cell>
          <cell r="N4298">
            <v>0</v>
          </cell>
          <cell r="O4298">
            <v>0</v>
          </cell>
          <cell r="P4298">
            <v>0</v>
          </cell>
        </row>
        <row r="4299">
          <cell r="M4299">
            <v>46.700000762939503</v>
          </cell>
          <cell r="N4299">
            <v>0</v>
          </cell>
          <cell r="O4299">
            <v>0</v>
          </cell>
          <cell r="P4299">
            <v>0</v>
          </cell>
        </row>
        <row r="4300">
          <cell r="M4300">
            <v>46.700000762939503</v>
          </cell>
          <cell r="N4300">
            <v>0</v>
          </cell>
          <cell r="O4300">
            <v>0</v>
          </cell>
          <cell r="P4300">
            <v>0</v>
          </cell>
        </row>
        <row r="4301">
          <cell r="M4301">
            <v>46.700000762939503</v>
          </cell>
          <cell r="N4301">
            <v>0</v>
          </cell>
          <cell r="O4301">
            <v>0</v>
          </cell>
          <cell r="P4301">
            <v>0</v>
          </cell>
        </row>
        <row r="4302">
          <cell r="M4302">
            <v>46.700000762939503</v>
          </cell>
          <cell r="N4302">
            <v>0</v>
          </cell>
          <cell r="O4302">
            <v>0</v>
          </cell>
          <cell r="P4302">
            <v>0</v>
          </cell>
        </row>
        <row r="4303">
          <cell r="M4303">
            <v>38.299999237060497</v>
          </cell>
          <cell r="N4303">
            <v>0</v>
          </cell>
          <cell r="O4303">
            <v>0</v>
          </cell>
          <cell r="P4303">
            <v>0</v>
          </cell>
        </row>
        <row r="4304">
          <cell r="M4304">
            <v>38.299999237060497</v>
          </cell>
          <cell r="N4304">
            <v>0</v>
          </cell>
          <cell r="O4304">
            <v>0</v>
          </cell>
          <cell r="P4304">
            <v>0</v>
          </cell>
        </row>
        <row r="4305">
          <cell r="M4305">
            <v>38.299999237060497</v>
          </cell>
          <cell r="N4305">
            <v>0</v>
          </cell>
          <cell r="O4305">
            <v>0</v>
          </cell>
          <cell r="P4305">
            <v>0</v>
          </cell>
        </row>
        <row r="4306">
          <cell r="M4306">
            <v>38.299999237060497</v>
          </cell>
          <cell r="N4306">
            <v>0</v>
          </cell>
          <cell r="O4306">
            <v>0</v>
          </cell>
          <cell r="P4306">
            <v>0</v>
          </cell>
        </row>
        <row r="4307">
          <cell r="M4307">
            <v>38.299999237060497</v>
          </cell>
          <cell r="N4307">
            <v>0</v>
          </cell>
          <cell r="O4307">
            <v>0</v>
          </cell>
          <cell r="P4307">
            <v>0</v>
          </cell>
        </row>
        <row r="4308">
          <cell r="M4308">
            <v>38.299999237060497</v>
          </cell>
          <cell r="N4308">
            <v>0</v>
          </cell>
          <cell r="O4308">
            <v>0</v>
          </cell>
          <cell r="P4308">
            <v>0</v>
          </cell>
        </row>
        <row r="4309">
          <cell r="M4309">
            <v>46.700000762939503</v>
          </cell>
          <cell r="N4309">
            <v>0</v>
          </cell>
          <cell r="O4309">
            <v>0</v>
          </cell>
          <cell r="P4309">
            <v>0</v>
          </cell>
        </row>
        <row r="4310">
          <cell r="M4310">
            <v>46.700000762939503</v>
          </cell>
          <cell r="N4310">
            <v>0</v>
          </cell>
          <cell r="O4310">
            <v>0</v>
          </cell>
          <cell r="P4310">
            <v>0</v>
          </cell>
        </row>
        <row r="4311">
          <cell r="M4311">
            <v>46.700000762939503</v>
          </cell>
          <cell r="N4311">
            <v>0</v>
          </cell>
          <cell r="O4311">
            <v>0</v>
          </cell>
          <cell r="P4311">
            <v>0</v>
          </cell>
        </row>
        <row r="4312">
          <cell r="M4312">
            <v>46.700000762939503</v>
          </cell>
          <cell r="N4312">
            <v>0</v>
          </cell>
          <cell r="O4312">
            <v>0</v>
          </cell>
          <cell r="P4312">
            <v>0</v>
          </cell>
        </row>
        <row r="4313">
          <cell r="M4313">
            <v>46.700000762939503</v>
          </cell>
          <cell r="N4313">
            <v>0</v>
          </cell>
          <cell r="O4313">
            <v>0</v>
          </cell>
          <cell r="P4313">
            <v>0</v>
          </cell>
        </row>
        <row r="4314">
          <cell r="M4314">
            <v>46.700000762939503</v>
          </cell>
          <cell r="N4314">
            <v>0</v>
          </cell>
          <cell r="O4314">
            <v>0</v>
          </cell>
          <cell r="P4314">
            <v>0</v>
          </cell>
        </row>
        <row r="4315">
          <cell r="M4315">
            <v>38.299999237060497</v>
          </cell>
          <cell r="N4315">
            <v>0</v>
          </cell>
          <cell r="O4315">
            <v>0</v>
          </cell>
          <cell r="P4315">
            <v>0</v>
          </cell>
        </row>
        <row r="4316">
          <cell r="M4316">
            <v>38.299999237060497</v>
          </cell>
          <cell r="N4316">
            <v>0</v>
          </cell>
          <cell r="O4316">
            <v>0</v>
          </cell>
          <cell r="P4316">
            <v>0</v>
          </cell>
        </row>
        <row r="4317">
          <cell r="M4317">
            <v>38.299999237060497</v>
          </cell>
          <cell r="N4317">
            <v>0</v>
          </cell>
          <cell r="O4317">
            <v>0</v>
          </cell>
          <cell r="P4317">
            <v>0</v>
          </cell>
        </row>
        <row r="4318">
          <cell r="M4318">
            <v>38.299999237060497</v>
          </cell>
          <cell r="N4318">
            <v>0</v>
          </cell>
          <cell r="O4318">
            <v>0</v>
          </cell>
          <cell r="P4318">
            <v>0</v>
          </cell>
        </row>
        <row r="4319">
          <cell r="M4319">
            <v>38.299999237060497</v>
          </cell>
          <cell r="N4319">
            <v>0</v>
          </cell>
          <cell r="O4319">
            <v>0</v>
          </cell>
          <cell r="P4319">
            <v>0</v>
          </cell>
        </row>
        <row r="4320">
          <cell r="M4320">
            <v>38.299999237060497</v>
          </cell>
          <cell r="N4320">
            <v>0</v>
          </cell>
          <cell r="O4320">
            <v>0</v>
          </cell>
          <cell r="P4320">
            <v>0</v>
          </cell>
        </row>
        <row r="4321">
          <cell r="M4321">
            <v>46.700000762939503</v>
          </cell>
          <cell r="N4321">
            <v>0</v>
          </cell>
          <cell r="O4321">
            <v>0</v>
          </cell>
          <cell r="P4321">
            <v>0</v>
          </cell>
        </row>
        <row r="4322">
          <cell r="M4322">
            <v>46.700000762939503</v>
          </cell>
          <cell r="N4322">
            <v>0</v>
          </cell>
          <cell r="O4322">
            <v>0</v>
          </cell>
          <cell r="P4322">
            <v>0</v>
          </cell>
        </row>
        <row r="4323">
          <cell r="M4323">
            <v>46.700000762939503</v>
          </cell>
          <cell r="N4323">
            <v>0</v>
          </cell>
          <cell r="O4323">
            <v>0</v>
          </cell>
          <cell r="P4323">
            <v>0</v>
          </cell>
        </row>
        <row r="4324">
          <cell r="M4324">
            <v>46.700000762939503</v>
          </cell>
          <cell r="N4324">
            <v>0</v>
          </cell>
          <cell r="O4324">
            <v>0</v>
          </cell>
          <cell r="P4324">
            <v>0</v>
          </cell>
        </row>
        <row r="4325">
          <cell r="M4325">
            <v>46.700000762939503</v>
          </cell>
          <cell r="N4325">
            <v>0</v>
          </cell>
          <cell r="O4325">
            <v>0</v>
          </cell>
          <cell r="P4325">
            <v>0</v>
          </cell>
        </row>
        <row r="4326">
          <cell r="M4326">
            <v>46.700000762939503</v>
          </cell>
          <cell r="N4326">
            <v>0</v>
          </cell>
          <cell r="O4326">
            <v>0</v>
          </cell>
          <cell r="P4326">
            <v>0</v>
          </cell>
        </row>
        <row r="4327">
          <cell r="M4327">
            <v>38.299999237060497</v>
          </cell>
          <cell r="N4327">
            <v>0</v>
          </cell>
          <cell r="O4327">
            <v>0</v>
          </cell>
          <cell r="P4327">
            <v>0</v>
          </cell>
        </row>
        <row r="4328">
          <cell r="M4328">
            <v>38.299999237060497</v>
          </cell>
          <cell r="N4328">
            <v>0</v>
          </cell>
          <cell r="O4328">
            <v>0</v>
          </cell>
          <cell r="P4328">
            <v>0</v>
          </cell>
        </row>
        <row r="4329">
          <cell r="M4329">
            <v>38.299999237060497</v>
          </cell>
          <cell r="N4329">
            <v>0</v>
          </cell>
          <cell r="O4329">
            <v>0</v>
          </cell>
          <cell r="P4329">
            <v>0</v>
          </cell>
        </row>
        <row r="4330">
          <cell r="M4330">
            <v>38.299999237060497</v>
          </cell>
          <cell r="N4330">
            <v>0</v>
          </cell>
          <cell r="O4330">
            <v>0</v>
          </cell>
          <cell r="P4330">
            <v>0</v>
          </cell>
        </row>
        <row r="4331">
          <cell r="M4331">
            <v>38.299999237060497</v>
          </cell>
          <cell r="N4331">
            <v>0</v>
          </cell>
          <cell r="O4331">
            <v>0</v>
          </cell>
          <cell r="P4331">
            <v>0</v>
          </cell>
        </row>
        <row r="4332">
          <cell r="M4332">
            <v>38.299999237060497</v>
          </cell>
          <cell r="N4332">
            <v>0</v>
          </cell>
          <cell r="O4332">
            <v>0</v>
          </cell>
          <cell r="P4332">
            <v>0</v>
          </cell>
        </row>
        <row r="4333">
          <cell r="M4333">
            <v>46.700000762939503</v>
          </cell>
          <cell r="N4333">
            <v>0</v>
          </cell>
          <cell r="O4333">
            <v>0</v>
          </cell>
          <cell r="P4333">
            <v>0</v>
          </cell>
        </row>
        <row r="4334">
          <cell r="M4334">
            <v>46.700000762939503</v>
          </cell>
          <cell r="N4334">
            <v>0</v>
          </cell>
          <cell r="O4334">
            <v>0</v>
          </cell>
          <cell r="P4334">
            <v>0</v>
          </cell>
        </row>
        <row r="4335">
          <cell r="M4335">
            <v>46.700000762939503</v>
          </cell>
          <cell r="N4335">
            <v>0</v>
          </cell>
          <cell r="O4335">
            <v>0</v>
          </cell>
          <cell r="P4335">
            <v>0</v>
          </cell>
        </row>
        <row r="4336">
          <cell r="M4336">
            <v>46.700000762939503</v>
          </cell>
          <cell r="N4336">
            <v>0</v>
          </cell>
          <cell r="O4336">
            <v>0</v>
          </cell>
          <cell r="P4336">
            <v>0</v>
          </cell>
        </row>
        <row r="4337">
          <cell r="M4337">
            <v>46.700000762939503</v>
          </cell>
          <cell r="N4337">
            <v>0</v>
          </cell>
          <cell r="O4337">
            <v>0</v>
          </cell>
          <cell r="P4337">
            <v>0</v>
          </cell>
        </row>
        <row r="4338">
          <cell r="M4338">
            <v>46.700000762939503</v>
          </cell>
          <cell r="N4338">
            <v>0</v>
          </cell>
          <cell r="O4338">
            <v>0</v>
          </cell>
          <cell r="P4338">
            <v>0</v>
          </cell>
        </row>
        <row r="4339">
          <cell r="M4339">
            <v>38.299999237060497</v>
          </cell>
          <cell r="N4339">
            <v>0</v>
          </cell>
          <cell r="O4339">
            <v>0</v>
          </cell>
          <cell r="P4339">
            <v>0</v>
          </cell>
        </row>
        <row r="4340">
          <cell r="M4340">
            <v>38.299999237060497</v>
          </cell>
          <cell r="N4340">
            <v>0</v>
          </cell>
          <cell r="O4340">
            <v>0</v>
          </cell>
          <cell r="P4340">
            <v>0</v>
          </cell>
        </row>
        <row r="4341">
          <cell r="M4341">
            <v>38.299999237060497</v>
          </cell>
          <cell r="N4341">
            <v>0</v>
          </cell>
          <cell r="O4341">
            <v>0</v>
          </cell>
          <cell r="P4341">
            <v>0</v>
          </cell>
        </row>
        <row r="4342">
          <cell r="M4342">
            <v>38.299999237060497</v>
          </cell>
          <cell r="N4342">
            <v>0</v>
          </cell>
          <cell r="O4342">
            <v>0</v>
          </cell>
          <cell r="P4342">
            <v>0</v>
          </cell>
        </row>
        <row r="4343">
          <cell r="M4343">
            <v>38.299999237060497</v>
          </cell>
          <cell r="N4343">
            <v>0</v>
          </cell>
          <cell r="O4343">
            <v>0</v>
          </cell>
          <cell r="P4343">
            <v>0</v>
          </cell>
        </row>
        <row r="4344">
          <cell r="M4344">
            <v>38.299999237060497</v>
          </cell>
          <cell r="N4344">
            <v>0</v>
          </cell>
          <cell r="O4344">
            <v>0</v>
          </cell>
          <cell r="P4344">
            <v>0</v>
          </cell>
        </row>
        <row r="4345">
          <cell r="M4345">
            <v>46.700000762939503</v>
          </cell>
          <cell r="N4345">
            <v>0</v>
          </cell>
          <cell r="O4345">
            <v>0</v>
          </cell>
          <cell r="P4345">
            <v>0</v>
          </cell>
        </row>
        <row r="4346">
          <cell r="M4346">
            <v>46.700000762939503</v>
          </cell>
          <cell r="N4346">
            <v>0</v>
          </cell>
          <cell r="O4346">
            <v>0</v>
          </cell>
          <cell r="P4346">
            <v>0</v>
          </cell>
        </row>
        <row r="4347">
          <cell r="M4347">
            <v>46.700000762939503</v>
          </cell>
          <cell r="N4347">
            <v>0</v>
          </cell>
          <cell r="O4347">
            <v>0</v>
          </cell>
          <cell r="P4347">
            <v>0</v>
          </cell>
        </row>
        <row r="4348">
          <cell r="M4348">
            <v>46.700000762939503</v>
          </cell>
          <cell r="N4348">
            <v>0</v>
          </cell>
          <cell r="O4348">
            <v>0</v>
          </cell>
          <cell r="P4348">
            <v>0</v>
          </cell>
        </row>
        <row r="4349">
          <cell r="M4349">
            <v>46.700000762939503</v>
          </cell>
          <cell r="N4349">
            <v>0</v>
          </cell>
          <cell r="O4349">
            <v>0</v>
          </cell>
          <cell r="P4349">
            <v>0</v>
          </cell>
        </row>
        <row r="4350">
          <cell r="M4350">
            <v>46.700000762939503</v>
          </cell>
          <cell r="N4350">
            <v>0</v>
          </cell>
          <cell r="O4350">
            <v>0</v>
          </cell>
          <cell r="P4350">
            <v>0</v>
          </cell>
        </row>
        <row r="4351">
          <cell r="M4351">
            <v>38.299999237060497</v>
          </cell>
          <cell r="N4351">
            <v>0</v>
          </cell>
          <cell r="O4351">
            <v>0</v>
          </cell>
          <cell r="P4351">
            <v>0</v>
          </cell>
        </row>
        <row r="4352">
          <cell r="M4352">
            <v>38.299999237060497</v>
          </cell>
          <cell r="N4352">
            <v>0</v>
          </cell>
          <cell r="O4352">
            <v>0</v>
          </cell>
          <cell r="P4352">
            <v>0</v>
          </cell>
        </row>
        <row r="4353">
          <cell r="M4353">
            <v>38.299999237060497</v>
          </cell>
          <cell r="N4353">
            <v>0</v>
          </cell>
          <cell r="O4353">
            <v>0</v>
          </cell>
          <cell r="P4353">
            <v>0</v>
          </cell>
        </row>
        <row r="4354">
          <cell r="M4354">
            <v>38.299999237060497</v>
          </cell>
          <cell r="N4354">
            <v>2632.35180664063</v>
          </cell>
          <cell r="O4354">
            <v>479.49868774414102</v>
          </cell>
          <cell r="P4354">
            <v>34</v>
          </cell>
        </row>
        <row r="4355">
          <cell r="M4355">
            <v>38.299999237060497</v>
          </cell>
          <cell r="N4355">
            <v>0</v>
          </cell>
          <cell r="O4355">
            <v>0</v>
          </cell>
          <cell r="P4355">
            <v>0</v>
          </cell>
        </row>
        <row r="4356">
          <cell r="M4356">
            <v>38.299999237060497</v>
          </cell>
          <cell r="N4356">
            <v>0</v>
          </cell>
          <cell r="O4356">
            <v>0</v>
          </cell>
          <cell r="P4356">
            <v>0</v>
          </cell>
        </row>
        <row r="4357">
          <cell r="M4357">
            <v>46.700000762939503</v>
          </cell>
          <cell r="N4357">
            <v>0</v>
          </cell>
          <cell r="O4357">
            <v>0</v>
          </cell>
          <cell r="P4357">
            <v>0</v>
          </cell>
        </row>
        <row r="4358">
          <cell r="M4358">
            <v>46.700000762939503</v>
          </cell>
          <cell r="N4358">
            <v>0</v>
          </cell>
          <cell r="O4358">
            <v>0</v>
          </cell>
          <cell r="P4358">
            <v>0</v>
          </cell>
        </row>
        <row r="4359">
          <cell r="M4359">
            <v>46.700000762939503</v>
          </cell>
          <cell r="N4359">
            <v>0</v>
          </cell>
          <cell r="O4359">
            <v>0</v>
          </cell>
          <cell r="P4359">
            <v>0</v>
          </cell>
        </row>
        <row r="4360">
          <cell r="M4360">
            <v>46.700000762939503</v>
          </cell>
          <cell r="N4360">
            <v>0</v>
          </cell>
          <cell r="O4360">
            <v>0</v>
          </cell>
          <cell r="P4360">
            <v>0</v>
          </cell>
        </row>
        <row r="4361">
          <cell r="M4361">
            <v>46.700000762939503</v>
          </cell>
          <cell r="N4361">
            <v>0</v>
          </cell>
          <cell r="O4361">
            <v>0</v>
          </cell>
          <cell r="P4361">
            <v>0</v>
          </cell>
        </row>
        <row r="4362">
          <cell r="M4362">
            <v>46.700000762939503</v>
          </cell>
          <cell r="N4362">
            <v>0</v>
          </cell>
          <cell r="O4362">
            <v>0</v>
          </cell>
          <cell r="P4362">
            <v>0</v>
          </cell>
        </row>
        <row r="4363">
          <cell r="M4363">
            <v>38.299999237060497</v>
          </cell>
          <cell r="N4363">
            <v>0</v>
          </cell>
          <cell r="O4363">
            <v>0</v>
          </cell>
          <cell r="P4363">
            <v>0</v>
          </cell>
        </row>
        <row r="4364">
          <cell r="M4364">
            <v>38.299999237060497</v>
          </cell>
          <cell r="N4364">
            <v>0</v>
          </cell>
          <cell r="O4364">
            <v>0</v>
          </cell>
          <cell r="P4364">
            <v>0</v>
          </cell>
        </row>
        <row r="4365">
          <cell r="M4365">
            <v>38.299999237060497</v>
          </cell>
          <cell r="N4365">
            <v>0</v>
          </cell>
          <cell r="O4365">
            <v>0</v>
          </cell>
          <cell r="P4365">
            <v>0</v>
          </cell>
        </row>
        <row r="4366">
          <cell r="M4366">
            <v>38.299999237060497</v>
          </cell>
          <cell r="N4366">
            <v>0</v>
          </cell>
          <cell r="O4366">
            <v>0</v>
          </cell>
          <cell r="P4366">
            <v>0</v>
          </cell>
        </row>
        <row r="4367">
          <cell r="M4367">
            <v>38.299999237060497</v>
          </cell>
          <cell r="N4367">
            <v>0</v>
          </cell>
          <cell r="O4367">
            <v>0</v>
          </cell>
          <cell r="P4367">
            <v>0</v>
          </cell>
        </row>
        <row r="4368">
          <cell r="M4368">
            <v>38.299999237060497</v>
          </cell>
          <cell r="N4368">
            <v>0</v>
          </cell>
          <cell r="O4368">
            <v>0</v>
          </cell>
          <cell r="P4368">
            <v>0</v>
          </cell>
        </row>
        <row r="4369">
          <cell r="M4369">
            <v>46.700000762939503</v>
          </cell>
          <cell r="N4369">
            <v>0</v>
          </cell>
          <cell r="O4369">
            <v>0</v>
          </cell>
          <cell r="P4369">
            <v>0</v>
          </cell>
        </row>
        <row r="4370">
          <cell r="M4370">
            <v>46.700000762939503</v>
          </cell>
          <cell r="N4370">
            <v>0</v>
          </cell>
          <cell r="O4370">
            <v>0</v>
          </cell>
          <cell r="P4370">
            <v>0</v>
          </cell>
        </row>
        <row r="4371">
          <cell r="M4371">
            <v>46.700000762939503</v>
          </cell>
          <cell r="N4371">
            <v>0</v>
          </cell>
          <cell r="O4371">
            <v>0</v>
          </cell>
          <cell r="P4371">
            <v>0</v>
          </cell>
        </row>
        <row r="4372">
          <cell r="M4372">
            <v>46.700000762939503</v>
          </cell>
          <cell r="N4372">
            <v>0</v>
          </cell>
          <cell r="O4372">
            <v>0</v>
          </cell>
          <cell r="P4372">
            <v>0</v>
          </cell>
        </row>
        <row r="4373">
          <cell r="M4373">
            <v>46.700000762939503</v>
          </cell>
          <cell r="N4373">
            <v>0</v>
          </cell>
          <cell r="O4373">
            <v>0</v>
          </cell>
          <cell r="P4373">
            <v>0</v>
          </cell>
        </row>
        <row r="4374">
          <cell r="M4374">
            <v>46.700000762939503</v>
          </cell>
          <cell r="N4374">
            <v>0</v>
          </cell>
          <cell r="O4374">
            <v>0</v>
          </cell>
          <cell r="P4374">
            <v>0</v>
          </cell>
        </row>
        <row r="4375">
          <cell r="M4375">
            <v>38.299999237060497</v>
          </cell>
          <cell r="N4375">
            <v>0</v>
          </cell>
          <cell r="O4375">
            <v>0</v>
          </cell>
          <cell r="P4375">
            <v>0</v>
          </cell>
        </row>
        <row r="4376">
          <cell r="M4376">
            <v>38.299999237060497</v>
          </cell>
          <cell r="N4376">
            <v>0</v>
          </cell>
          <cell r="O4376">
            <v>0</v>
          </cell>
          <cell r="P4376">
            <v>0</v>
          </cell>
        </row>
        <row r="4377">
          <cell r="M4377">
            <v>38.299999237060497</v>
          </cell>
          <cell r="N4377">
            <v>0</v>
          </cell>
          <cell r="O4377">
            <v>0</v>
          </cell>
          <cell r="P4377">
            <v>0</v>
          </cell>
        </row>
        <row r="4378">
          <cell r="M4378">
            <v>38.299999237060497</v>
          </cell>
          <cell r="N4378">
            <v>5568.13037109375</v>
          </cell>
          <cell r="O4378">
            <v>958.99737548828102</v>
          </cell>
          <cell r="P4378">
            <v>68</v>
          </cell>
        </row>
        <row r="4379">
          <cell r="M4379">
            <v>38.299999237060497</v>
          </cell>
          <cell r="N4379">
            <v>0</v>
          </cell>
          <cell r="O4379">
            <v>0</v>
          </cell>
          <cell r="P4379">
            <v>0</v>
          </cell>
        </row>
        <row r="4380">
          <cell r="M4380">
            <v>38.299999237060497</v>
          </cell>
          <cell r="N4380">
            <v>0</v>
          </cell>
          <cell r="O4380">
            <v>0</v>
          </cell>
          <cell r="P4380">
            <v>0</v>
          </cell>
        </row>
        <row r="4381">
          <cell r="M4381">
            <v>46.700000762939503</v>
          </cell>
          <cell r="N4381">
            <v>0</v>
          </cell>
          <cell r="O4381">
            <v>0</v>
          </cell>
          <cell r="P4381">
            <v>0</v>
          </cell>
        </row>
        <row r="4382">
          <cell r="M4382">
            <v>46.700000762939503</v>
          </cell>
          <cell r="N4382">
            <v>0</v>
          </cell>
          <cell r="O4382">
            <v>0</v>
          </cell>
          <cell r="P4382">
            <v>0</v>
          </cell>
        </row>
        <row r="4383">
          <cell r="M4383">
            <v>46.700000762939503</v>
          </cell>
          <cell r="N4383">
            <v>0</v>
          </cell>
          <cell r="O4383">
            <v>0</v>
          </cell>
          <cell r="P4383">
            <v>0</v>
          </cell>
        </row>
        <row r="4384">
          <cell r="M4384">
            <v>46.700000762939503</v>
          </cell>
          <cell r="N4384">
            <v>0</v>
          </cell>
          <cell r="O4384">
            <v>0</v>
          </cell>
          <cell r="P4384">
            <v>0</v>
          </cell>
        </row>
        <row r="4385">
          <cell r="M4385">
            <v>46.700000762939503</v>
          </cell>
          <cell r="N4385">
            <v>0</v>
          </cell>
          <cell r="O4385">
            <v>0</v>
          </cell>
          <cell r="P4385">
            <v>0</v>
          </cell>
        </row>
        <row r="4386">
          <cell r="M4386">
            <v>46.700000762939503</v>
          </cell>
          <cell r="N4386">
            <v>0</v>
          </cell>
          <cell r="O4386">
            <v>0</v>
          </cell>
          <cell r="P4386">
            <v>0</v>
          </cell>
        </row>
        <row r="4387">
          <cell r="M4387">
            <v>38.299999237060497</v>
          </cell>
          <cell r="N4387">
            <v>0</v>
          </cell>
          <cell r="O4387">
            <v>0</v>
          </cell>
          <cell r="P4387">
            <v>0</v>
          </cell>
        </row>
        <row r="4388">
          <cell r="M4388">
            <v>38.299999237060497</v>
          </cell>
          <cell r="N4388">
            <v>0</v>
          </cell>
          <cell r="O4388">
            <v>0</v>
          </cell>
          <cell r="P4388">
            <v>0</v>
          </cell>
        </row>
        <row r="4389">
          <cell r="M4389">
            <v>38.299999237060497</v>
          </cell>
          <cell r="N4389">
            <v>0</v>
          </cell>
          <cell r="O4389">
            <v>0</v>
          </cell>
          <cell r="P4389">
            <v>0</v>
          </cell>
        </row>
        <row r="4390">
          <cell r="M4390">
            <v>38.299999237060497</v>
          </cell>
          <cell r="N4390">
            <v>5726.26904296875</v>
          </cell>
          <cell r="O4390">
            <v>958.99737548828102</v>
          </cell>
          <cell r="P4390">
            <v>68</v>
          </cell>
        </row>
        <row r="4391">
          <cell r="M4391">
            <v>38.299999237060497</v>
          </cell>
          <cell r="N4391">
            <v>0</v>
          </cell>
          <cell r="O4391">
            <v>0</v>
          </cell>
          <cell r="P4391">
            <v>0</v>
          </cell>
        </row>
        <row r="4392">
          <cell r="M4392">
            <v>38.299999237060497</v>
          </cell>
          <cell r="N4392">
            <v>0</v>
          </cell>
          <cell r="O4392">
            <v>0</v>
          </cell>
          <cell r="P4392">
            <v>0</v>
          </cell>
        </row>
        <row r="4393">
          <cell r="M4393">
            <v>46.700000762939503</v>
          </cell>
          <cell r="N4393">
            <v>0</v>
          </cell>
          <cell r="O4393">
            <v>0</v>
          </cell>
          <cell r="P4393">
            <v>0</v>
          </cell>
        </row>
        <row r="4394">
          <cell r="M4394">
            <v>46.700000762939503</v>
          </cell>
          <cell r="N4394">
            <v>0</v>
          </cell>
          <cell r="O4394">
            <v>0</v>
          </cell>
          <cell r="P4394">
            <v>0</v>
          </cell>
        </row>
        <row r="4395">
          <cell r="M4395">
            <v>46.700000762939503</v>
          </cell>
          <cell r="N4395">
            <v>0</v>
          </cell>
          <cell r="O4395">
            <v>0</v>
          </cell>
          <cell r="P4395">
            <v>0</v>
          </cell>
        </row>
        <row r="4396">
          <cell r="M4396">
            <v>46.700000762939503</v>
          </cell>
          <cell r="N4396">
            <v>0</v>
          </cell>
          <cell r="O4396">
            <v>0</v>
          </cell>
          <cell r="P4396">
            <v>0</v>
          </cell>
        </row>
        <row r="4397">
          <cell r="M4397">
            <v>46.700000762939503</v>
          </cell>
          <cell r="N4397">
            <v>0</v>
          </cell>
          <cell r="O4397">
            <v>0</v>
          </cell>
          <cell r="P4397">
            <v>0</v>
          </cell>
        </row>
        <row r="4398">
          <cell r="M4398">
            <v>46.700000762939503</v>
          </cell>
          <cell r="N4398">
            <v>0</v>
          </cell>
          <cell r="O4398">
            <v>0</v>
          </cell>
          <cell r="P4398">
            <v>0</v>
          </cell>
        </row>
        <row r="4399">
          <cell r="M4399">
            <v>38.299999237060497</v>
          </cell>
          <cell r="N4399">
            <v>0</v>
          </cell>
          <cell r="O4399">
            <v>0</v>
          </cell>
          <cell r="P4399">
            <v>0</v>
          </cell>
        </row>
        <row r="4400">
          <cell r="M4400">
            <v>38.299999237060497</v>
          </cell>
          <cell r="N4400">
            <v>0</v>
          </cell>
          <cell r="O4400">
            <v>0</v>
          </cell>
          <cell r="P4400">
            <v>0</v>
          </cell>
        </row>
        <row r="4401">
          <cell r="M4401">
            <v>38.299999237060497</v>
          </cell>
          <cell r="N4401">
            <v>0</v>
          </cell>
          <cell r="O4401">
            <v>0</v>
          </cell>
          <cell r="P4401">
            <v>0</v>
          </cell>
        </row>
        <row r="4402">
          <cell r="M4402">
            <v>38.299999237060497</v>
          </cell>
          <cell r="N4402">
            <v>5889.01123046875</v>
          </cell>
          <cell r="O4402">
            <v>958.99737548828102</v>
          </cell>
          <cell r="P4402">
            <v>68</v>
          </cell>
        </row>
        <row r="4403">
          <cell r="M4403">
            <v>38.299999237060497</v>
          </cell>
          <cell r="N4403">
            <v>0</v>
          </cell>
          <cell r="O4403">
            <v>0</v>
          </cell>
          <cell r="P4403">
            <v>0</v>
          </cell>
        </row>
        <row r="4404">
          <cell r="M4404">
            <v>38.299999237060497</v>
          </cell>
          <cell r="N4404">
            <v>0</v>
          </cell>
          <cell r="O4404">
            <v>0</v>
          </cell>
          <cell r="P4404">
            <v>0</v>
          </cell>
        </row>
        <row r="4405">
          <cell r="M4405">
            <v>46.700000762939503</v>
          </cell>
          <cell r="N4405">
            <v>0</v>
          </cell>
          <cell r="O4405">
            <v>0</v>
          </cell>
          <cell r="P4405">
            <v>0</v>
          </cell>
        </row>
        <row r="4406">
          <cell r="M4406">
            <v>46.700000762939503</v>
          </cell>
          <cell r="N4406">
            <v>0</v>
          </cell>
          <cell r="O4406">
            <v>0</v>
          </cell>
          <cell r="P4406">
            <v>0</v>
          </cell>
        </row>
        <row r="4407">
          <cell r="M4407">
            <v>46.700000762939503</v>
          </cell>
          <cell r="N4407">
            <v>0</v>
          </cell>
          <cell r="O4407">
            <v>0</v>
          </cell>
          <cell r="P4407">
            <v>0</v>
          </cell>
        </row>
        <row r="4408">
          <cell r="M4408">
            <v>46.700000762939503</v>
          </cell>
          <cell r="N4408">
            <v>0</v>
          </cell>
          <cell r="O4408">
            <v>0</v>
          </cell>
          <cell r="P4408">
            <v>0</v>
          </cell>
        </row>
        <row r="4409">
          <cell r="M4409">
            <v>46.700000762939503</v>
          </cell>
          <cell r="N4409">
            <v>0</v>
          </cell>
          <cell r="O4409">
            <v>0</v>
          </cell>
          <cell r="P4409">
            <v>0</v>
          </cell>
        </row>
        <row r="4410">
          <cell r="M4410">
            <v>46.700000762939503</v>
          </cell>
          <cell r="N4410">
            <v>0</v>
          </cell>
          <cell r="O4410">
            <v>0</v>
          </cell>
          <cell r="P4410">
            <v>0</v>
          </cell>
        </row>
        <row r="4411">
          <cell r="M4411">
            <v>38.299999237060497</v>
          </cell>
          <cell r="N4411">
            <v>0</v>
          </cell>
          <cell r="O4411">
            <v>0</v>
          </cell>
          <cell r="P4411">
            <v>0</v>
          </cell>
        </row>
        <row r="4412">
          <cell r="M4412">
            <v>38.299999237060497</v>
          </cell>
          <cell r="N4412">
            <v>0</v>
          </cell>
          <cell r="O4412">
            <v>0</v>
          </cell>
          <cell r="P4412">
            <v>0</v>
          </cell>
        </row>
        <row r="4413">
          <cell r="M4413">
            <v>38.299999237060497</v>
          </cell>
          <cell r="N4413">
            <v>0</v>
          </cell>
          <cell r="O4413">
            <v>0</v>
          </cell>
          <cell r="P4413">
            <v>0</v>
          </cell>
        </row>
        <row r="4414">
          <cell r="M4414">
            <v>38.299999237060497</v>
          </cell>
          <cell r="N4414">
            <v>6056.4521484375</v>
          </cell>
          <cell r="O4414">
            <v>958.99737548828102</v>
          </cell>
          <cell r="P4414">
            <v>68</v>
          </cell>
        </row>
        <row r="4415">
          <cell r="M4415">
            <v>38.299999237060497</v>
          </cell>
          <cell r="N4415">
            <v>0</v>
          </cell>
          <cell r="O4415">
            <v>0</v>
          </cell>
          <cell r="P4415">
            <v>0</v>
          </cell>
        </row>
        <row r="4416">
          <cell r="M4416">
            <v>38.299999237060497</v>
          </cell>
          <cell r="N4416">
            <v>0</v>
          </cell>
          <cell r="O4416">
            <v>0</v>
          </cell>
          <cell r="P4416">
            <v>0</v>
          </cell>
        </row>
        <row r="4417">
          <cell r="M4417">
            <v>46.700000762939503</v>
          </cell>
          <cell r="N4417">
            <v>0</v>
          </cell>
          <cell r="O4417">
            <v>0</v>
          </cell>
          <cell r="P4417">
            <v>0</v>
          </cell>
        </row>
        <row r="4418">
          <cell r="M4418">
            <v>46.700000762939503</v>
          </cell>
          <cell r="N4418">
            <v>0</v>
          </cell>
          <cell r="O4418">
            <v>0</v>
          </cell>
          <cell r="P4418">
            <v>0</v>
          </cell>
        </row>
        <row r="4419">
          <cell r="M4419">
            <v>46.099998474121101</v>
          </cell>
          <cell r="N4419">
            <v>0</v>
          </cell>
          <cell r="O4419">
            <v>0</v>
          </cell>
          <cell r="P4419">
            <v>0</v>
          </cell>
        </row>
        <row r="4420">
          <cell r="M4420">
            <v>46.099998474121101</v>
          </cell>
          <cell r="N4420">
            <v>0</v>
          </cell>
          <cell r="O4420">
            <v>0</v>
          </cell>
          <cell r="P4420">
            <v>0</v>
          </cell>
        </row>
        <row r="4421">
          <cell r="M4421">
            <v>46.099998474121101</v>
          </cell>
          <cell r="N4421">
            <v>0</v>
          </cell>
          <cell r="O4421">
            <v>193181.765625</v>
          </cell>
          <cell r="P4421">
            <v>14466.87890625</v>
          </cell>
        </row>
        <row r="4422">
          <cell r="M4422">
            <v>46.099998474121101</v>
          </cell>
          <cell r="N4422">
            <v>0</v>
          </cell>
          <cell r="O4422">
            <v>0</v>
          </cell>
          <cell r="P4422">
            <v>0</v>
          </cell>
        </row>
        <row r="4423">
          <cell r="M4423">
            <v>38.299999237060497</v>
          </cell>
          <cell r="N4423">
            <v>8065.5986328125</v>
          </cell>
          <cell r="O4423">
            <v>1125.99731445313</v>
          </cell>
          <cell r="P4423">
            <v>68</v>
          </cell>
        </row>
        <row r="4424">
          <cell r="M4424">
            <v>38.299999237060497</v>
          </cell>
          <cell r="N4424">
            <v>20437.552734375</v>
          </cell>
          <cell r="O4424">
            <v>2564.49340820313</v>
          </cell>
          <cell r="P4424">
            <v>170</v>
          </cell>
        </row>
        <row r="4425">
          <cell r="M4425">
            <v>38.299999237060497</v>
          </cell>
          <cell r="N4425">
            <v>63239.30078125</v>
          </cell>
          <cell r="O4425">
            <v>7707.39599609375</v>
          </cell>
          <cell r="P4425">
            <v>510</v>
          </cell>
        </row>
        <row r="4426">
          <cell r="M4426">
            <v>38.299999237060497</v>
          </cell>
          <cell r="N4426">
            <v>4233.42431640625</v>
          </cell>
          <cell r="O4426">
            <v>493.41534423828102</v>
          </cell>
          <cell r="P4426">
            <v>34</v>
          </cell>
        </row>
        <row r="4427">
          <cell r="M4427">
            <v>38.299999237060497</v>
          </cell>
          <cell r="N4427">
            <v>0</v>
          </cell>
          <cell r="O4427">
            <v>0</v>
          </cell>
          <cell r="P4427">
            <v>0</v>
          </cell>
        </row>
        <row r="4428">
          <cell r="M4428">
            <v>38.299999237060497</v>
          </cell>
          <cell r="N4428">
            <v>76112.640625</v>
          </cell>
          <cell r="O4428">
            <v>9259.1494140625</v>
          </cell>
          <cell r="P4428">
            <v>656</v>
          </cell>
        </row>
        <row r="4429">
          <cell r="M4429">
            <v>46.700000762939503</v>
          </cell>
          <cell r="N4429">
            <v>0</v>
          </cell>
          <cell r="O4429">
            <v>0</v>
          </cell>
          <cell r="P4429">
            <v>0</v>
          </cell>
        </row>
        <row r="4430">
          <cell r="M4430">
            <v>46.700000762939503</v>
          </cell>
          <cell r="N4430">
            <v>0</v>
          </cell>
          <cell r="O4430">
            <v>0</v>
          </cell>
          <cell r="P4430">
            <v>0</v>
          </cell>
        </row>
        <row r="4431">
          <cell r="M4431">
            <v>46.700000762939503</v>
          </cell>
          <cell r="N4431">
            <v>0</v>
          </cell>
          <cell r="O4431">
            <v>0</v>
          </cell>
          <cell r="P4431">
            <v>0</v>
          </cell>
        </row>
        <row r="4432">
          <cell r="M4432">
            <v>46.700000762939503</v>
          </cell>
          <cell r="N4432">
            <v>0</v>
          </cell>
          <cell r="O4432">
            <v>0</v>
          </cell>
          <cell r="P4432">
            <v>0</v>
          </cell>
        </row>
        <row r="4433">
          <cell r="M4433">
            <v>46.700000762939503</v>
          </cell>
          <cell r="N4433">
            <v>0</v>
          </cell>
          <cell r="O4433">
            <v>0</v>
          </cell>
          <cell r="P4433">
            <v>0</v>
          </cell>
        </row>
        <row r="4434">
          <cell r="M4434">
            <v>46.700000762939503</v>
          </cell>
          <cell r="N4434">
            <v>72037.453125</v>
          </cell>
          <cell r="O4434">
            <v>9092.1494140625</v>
          </cell>
          <cell r="P4434">
            <v>656</v>
          </cell>
        </row>
        <row r="4435">
          <cell r="M4435">
            <v>38.299999237060497</v>
          </cell>
          <cell r="N4435">
            <v>0</v>
          </cell>
          <cell r="O4435">
            <v>0</v>
          </cell>
          <cell r="P4435">
            <v>0</v>
          </cell>
        </row>
        <row r="4436">
          <cell r="M4436">
            <v>38.299999237060497</v>
          </cell>
          <cell r="N4436">
            <v>0</v>
          </cell>
          <cell r="O4436">
            <v>0</v>
          </cell>
          <cell r="P4436">
            <v>0</v>
          </cell>
        </row>
        <row r="4437">
          <cell r="M4437">
            <v>38.299999237060497</v>
          </cell>
          <cell r="N4437">
            <v>23379.291015625</v>
          </cell>
          <cell r="O4437">
            <v>3057.90893554688</v>
          </cell>
          <cell r="P4437">
            <v>204</v>
          </cell>
        </row>
        <row r="4438">
          <cell r="M4438">
            <v>38.299999237060497</v>
          </cell>
          <cell r="N4438">
            <v>19545.138671875</v>
          </cell>
          <cell r="O4438">
            <v>2564.49340820313</v>
          </cell>
          <cell r="P4438">
            <v>170</v>
          </cell>
        </row>
        <row r="4439">
          <cell r="M4439">
            <v>38.299999237060497</v>
          </cell>
          <cell r="N4439">
            <v>0</v>
          </cell>
          <cell r="O4439">
            <v>0</v>
          </cell>
          <cell r="P4439">
            <v>0</v>
          </cell>
        </row>
        <row r="4440">
          <cell r="M4440">
            <v>38.299999237060497</v>
          </cell>
          <cell r="N4440">
            <v>0</v>
          </cell>
          <cell r="O4440">
            <v>0</v>
          </cell>
          <cell r="P4440">
            <v>0</v>
          </cell>
        </row>
        <row r="4441">
          <cell r="M4441">
            <v>46.700000762939503</v>
          </cell>
          <cell r="N4441">
            <v>0</v>
          </cell>
          <cell r="O4441">
            <v>0</v>
          </cell>
          <cell r="P4441">
            <v>0</v>
          </cell>
        </row>
        <row r="4442">
          <cell r="M4442">
            <v>46.700000762939503</v>
          </cell>
          <cell r="N4442">
            <v>0</v>
          </cell>
          <cell r="O4442">
            <v>0</v>
          </cell>
          <cell r="P4442">
            <v>0</v>
          </cell>
        </row>
        <row r="4443">
          <cell r="M4443">
            <v>46.700000762939503</v>
          </cell>
          <cell r="N4443">
            <v>0</v>
          </cell>
          <cell r="O4443">
            <v>0</v>
          </cell>
          <cell r="P4443">
            <v>0</v>
          </cell>
        </row>
        <row r="4444">
          <cell r="M4444">
            <v>46.700000762939503</v>
          </cell>
          <cell r="N4444">
            <v>0</v>
          </cell>
          <cell r="O4444">
            <v>0</v>
          </cell>
          <cell r="P4444">
            <v>0</v>
          </cell>
        </row>
        <row r="4445">
          <cell r="M4445">
            <v>46.700000762939503</v>
          </cell>
          <cell r="N4445">
            <v>0</v>
          </cell>
          <cell r="O4445">
            <v>0</v>
          </cell>
          <cell r="P4445">
            <v>0</v>
          </cell>
        </row>
        <row r="4446">
          <cell r="M4446">
            <v>46.700000762939503</v>
          </cell>
          <cell r="N4446">
            <v>57444.69140625</v>
          </cell>
          <cell r="O4446">
            <v>9092.1494140625</v>
          </cell>
          <cell r="P4446">
            <v>656</v>
          </cell>
        </row>
        <row r="4447">
          <cell r="M4447">
            <v>38.299999237060497</v>
          </cell>
          <cell r="N4447">
            <v>0</v>
          </cell>
          <cell r="O4447">
            <v>0</v>
          </cell>
          <cell r="P4447">
            <v>0</v>
          </cell>
        </row>
        <row r="4448">
          <cell r="M4448">
            <v>38.299999237060497</v>
          </cell>
          <cell r="N4448">
            <v>0</v>
          </cell>
          <cell r="O4448">
            <v>0</v>
          </cell>
          <cell r="P4448">
            <v>0</v>
          </cell>
        </row>
        <row r="4449">
          <cell r="M4449">
            <v>38.299999237060497</v>
          </cell>
          <cell r="N4449">
            <v>18640.607421875</v>
          </cell>
          <cell r="O4449">
            <v>3210.9921875</v>
          </cell>
          <cell r="P4449">
            <v>204</v>
          </cell>
        </row>
        <row r="4450">
          <cell r="M4450">
            <v>38.299999237060497</v>
          </cell>
          <cell r="N4450">
            <v>43667.94921875</v>
          </cell>
          <cell r="O4450">
            <v>6893.8974609375</v>
          </cell>
          <cell r="P4450">
            <v>476</v>
          </cell>
        </row>
        <row r="4451">
          <cell r="M4451">
            <v>38.299999237060497</v>
          </cell>
          <cell r="N4451">
            <v>0</v>
          </cell>
          <cell r="O4451">
            <v>0</v>
          </cell>
          <cell r="P4451">
            <v>0</v>
          </cell>
        </row>
        <row r="4452">
          <cell r="M4452">
            <v>38.299999237060497</v>
          </cell>
          <cell r="N4452">
            <v>0</v>
          </cell>
          <cell r="O4452">
            <v>0</v>
          </cell>
          <cell r="P4452">
            <v>0</v>
          </cell>
        </row>
        <row r="4453">
          <cell r="M4453">
            <v>46.700000762939503</v>
          </cell>
          <cell r="N4453">
            <v>0</v>
          </cell>
          <cell r="O4453">
            <v>0</v>
          </cell>
          <cell r="P4453">
            <v>0</v>
          </cell>
        </row>
        <row r="4454">
          <cell r="M4454">
            <v>46.700000762939503</v>
          </cell>
          <cell r="N4454">
            <v>0</v>
          </cell>
          <cell r="O4454">
            <v>0</v>
          </cell>
          <cell r="P4454">
            <v>0</v>
          </cell>
        </row>
        <row r="4455">
          <cell r="M4455">
            <v>46.700000762939503</v>
          </cell>
          <cell r="N4455">
            <v>0</v>
          </cell>
          <cell r="O4455">
            <v>0</v>
          </cell>
          <cell r="P4455">
            <v>0</v>
          </cell>
        </row>
        <row r="4456">
          <cell r="M4456">
            <v>46.700000762939503</v>
          </cell>
          <cell r="N4456">
            <v>0</v>
          </cell>
          <cell r="O4456">
            <v>0</v>
          </cell>
          <cell r="P4456">
            <v>0</v>
          </cell>
        </row>
        <row r="4457">
          <cell r="M4457">
            <v>46.700000762939503</v>
          </cell>
          <cell r="N4457">
            <v>0</v>
          </cell>
          <cell r="O4457">
            <v>0</v>
          </cell>
          <cell r="P4457">
            <v>0</v>
          </cell>
        </row>
        <row r="4458">
          <cell r="M4458">
            <v>46.700000762939503</v>
          </cell>
          <cell r="N4458">
            <v>45440.79296875</v>
          </cell>
          <cell r="O4458">
            <v>8939.06640625</v>
          </cell>
          <cell r="P4458">
            <v>656</v>
          </cell>
        </row>
        <row r="4459">
          <cell r="M4459">
            <v>38.299999237060497</v>
          </cell>
          <cell r="N4459">
            <v>0</v>
          </cell>
          <cell r="O4459">
            <v>0</v>
          </cell>
          <cell r="P4459">
            <v>0</v>
          </cell>
        </row>
        <row r="4460">
          <cell r="M4460">
            <v>38.299999237060497</v>
          </cell>
          <cell r="N4460">
            <v>0</v>
          </cell>
          <cell r="O4460">
            <v>0</v>
          </cell>
          <cell r="P4460">
            <v>0</v>
          </cell>
        </row>
        <row r="4461">
          <cell r="M4461">
            <v>38.299999237060497</v>
          </cell>
          <cell r="N4461">
            <v>9827.8046875</v>
          </cell>
          <cell r="O4461">
            <v>2084.99462890625</v>
          </cell>
          <cell r="P4461">
            <v>136</v>
          </cell>
        </row>
        <row r="4462">
          <cell r="M4462">
            <v>38.299999237060497</v>
          </cell>
          <cell r="N4462">
            <v>0</v>
          </cell>
          <cell r="O4462">
            <v>0</v>
          </cell>
          <cell r="P4462">
            <v>0</v>
          </cell>
        </row>
        <row r="4463">
          <cell r="M4463">
            <v>38.299999237060497</v>
          </cell>
          <cell r="N4463">
            <v>0</v>
          </cell>
          <cell r="O4463">
            <v>0</v>
          </cell>
          <cell r="P4463">
            <v>0</v>
          </cell>
        </row>
        <row r="4464">
          <cell r="M4464">
            <v>38.299999237060497</v>
          </cell>
          <cell r="N4464">
            <v>8457.9091796875</v>
          </cell>
          <cell r="O4464">
            <v>1656.06958007813</v>
          </cell>
          <cell r="P4464">
            <v>123</v>
          </cell>
        </row>
        <row r="4465">
          <cell r="M4465">
            <v>46.700000762939503</v>
          </cell>
          <cell r="N4465">
            <v>0</v>
          </cell>
          <cell r="O4465">
            <v>0</v>
          </cell>
          <cell r="P4465">
            <v>0</v>
          </cell>
        </row>
        <row r="4466">
          <cell r="M4466">
            <v>46.700000762939503</v>
          </cell>
          <cell r="N4466">
            <v>0</v>
          </cell>
          <cell r="O4466">
            <v>0</v>
          </cell>
          <cell r="P4466">
            <v>0</v>
          </cell>
        </row>
        <row r="4467">
          <cell r="M4467">
            <v>46.700000762939503</v>
          </cell>
          <cell r="N4467">
            <v>0</v>
          </cell>
          <cell r="O4467">
            <v>0</v>
          </cell>
          <cell r="P4467">
            <v>0</v>
          </cell>
        </row>
        <row r="4468">
          <cell r="M4468">
            <v>46.700000762939503</v>
          </cell>
          <cell r="N4468">
            <v>0</v>
          </cell>
          <cell r="O4468">
            <v>0</v>
          </cell>
          <cell r="P4468">
            <v>0</v>
          </cell>
        </row>
        <row r="4469">
          <cell r="M4469">
            <v>46.700000762939503</v>
          </cell>
          <cell r="N4469">
            <v>0</v>
          </cell>
          <cell r="O4469">
            <v>0</v>
          </cell>
          <cell r="P4469">
            <v>0</v>
          </cell>
        </row>
        <row r="4470">
          <cell r="M4470">
            <v>46.700000762939503</v>
          </cell>
          <cell r="N4470">
            <v>26145.705078125</v>
          </cell>
          <cell r="O4470">
            <v>5093.458984375</v>
          </cell>
          <cell r="P4470">
            <v>369</v>
          </cell>
        </row>
        <row r="4471">
          <cell r="M4471">
            <v>38.299999237060497</v>
          </cell>
          <cell r="N4471">
            <v>0</v>
          </cell>
          <cell r="O4471">
            <v>0</v>
          </cell>
          <cell r="P4471">
            <v>0</v>
          </cell>
        </row>
        <row r="4472">
          <cell r="M4472">
            <v>38.299999237060497</v>
          </cell>
          <cell r="N4472">
            <v>0</v>
          </cell>
          <cell r="O4472">
            <v>0</v>
          </cell>
          <cell r="P4472">
            <v>0</v>
          </cell>
        </row>
        <row r="4473">
          <cell r="M4473">
            <v>38.299999237060497</v>
          </cell>
          <cell r="N4473">
            <v>7539.58984375</v>
          </cell>
          <cell r="O4473">
            <v>1452.41271972656</v>
          </cell>
          <cell r="P4473">
            <v>102</v>
          </cell>
        </row>
        <row r="4474">
          <cell r="M4474">
            <v>38.299999237060497</v>
          </cell>
          <cell r="N4474">
            <v>0</v>
          </cell>
          <cell r="O4474">
            <v>0</v>
          </cell>
          <cell r="P4474">
            <v>0</v>
          </cell>
        </row>
        <row r="4475">
          <cell r="M4475">
            <v>38.299999237060497</v>
          </cell>
          <cell r="N4475">
            <v>0</v>
          </cell>
          <cell r="O4475">
            <v>0</v>
          </cell>
          <cell r="P4475">
            <v>0</v>
          </cell>
        </row>
        <row r="4476">
          <cell r="M4476">
            <v>38.299999237060497</v>
          </cell>
          <cell r="N4476">
            <v>8651.51953125</v>
          </cell>
          <cell r="O4476">
            <v>1809.15307617188</v>
          </cell>
          <cell r="P4476">
            <v>123</v>
          </cell>
        </row>
        <row r="4477">
          <cell r="M4477">
            <v>46.700000762939503</v>
          </cell>
          <cell r="N4477">
            <v>0</v>
          </cell>
          <cell r="O4477">
            <v>0</v>
          </cell>
          <cell r="P4477">
            <v>0</v>
          </cell>
        </row>
        <row r="4478">
          <cell r="M4478">
            <v>46.700000762939503</v>
          </cell>
          <cell r="N4478">
            <v>0</v>
          </cell>
          <cell r="O4478">
            <v>0</v>
          </cell>
          <cell r="P4478">
            <v>0</v>
          </cell>
        </row>
        <row r="4479">
          <cell r="M4479">
            <v>46.700000762939503</v>
          </cell>
          <cell r="N4479">
            <v>0</v>
          </cell>
          <cell r="O4479">
            <v>0</v>
          </cell>
          <cell r="P4479">
            <v>0</v>
          </cell>
        </row>
        <row r="4480">
          <cell r="M4480">
            <v>46.700000762939503</v>
          </cell>
          <cell r="N4480">
            <v>0</v>
          </cell>
          <cell r="O4480">
            <v>0</v>
          </cell>
          <cell r="P4480">
            <v>0</v>
          </cell>
        </row>
        <row r="4481">
          <cell r="M4481">
            <v>46.700000762939503</v>
          </cell>
          <cell r="N4481">
            <v>0</v>
          </cell>
          <cell r="O4481">
            <v>0</v>
          </cell>
          <cell r="P4481">
            <v>0</v>
          </cell>
        </row>
        <row r="4482">
          <cell r="M4482">
            <v>46.700000762939503</v>
          </cell>
          <cell r="N4482">
            <v>23763.486328125</v>
          </cell>
          <cell r="O4482">
            <v>4546.07470703125</v>
          </cell>
          <cell r="P4482">
            <v>328</v>
          </cell>
        </row>
        <row r="4483">
          <cell r="M4483">
            <v>38.299999237060497</v>
          </cell>
          <cell r="N4483">
            <v>0</v>
          </cell>
          <cell r="O4483">
            <v>0</v>
          </cell>
          <cell r="P4483">
            <v>0</v>
          </cell>
        </row>
        <row r="4484">
          <cell r="M4484">
            <v>38.299999237060497</v>
          </cell>
          <cell r="N4484">
            <v>0</v>
          </cell>
          <cell r="O4484">
            <v>0</v>
          </cell>
          <cell r="P4484">
            <v>0</v>
          </cell>
        </row>
        <row r="4485">
          <cell r="M4485">
            <v>38.299999237060497</v>
          </cell>
          <cell r="N4485">
            <v>10278.91796875</v>
          </cell>
          <cell r="O4485">
            <v>2084.99462890625</v>
          </cell>
          <cell r="P4485">
            <v>136</v>
          </cell>
        </row>
        <row r="4486">
          <cell r="M4486">
            <v>38.299999237060497</v>
          </cell>
          <cell r="N4486">
            <v>0</v>
          </cell>
          <cell r="O4486">
            <v>0</v>
          </cell>
          <cell r="P4486">
            <v>0</v>
          </cell>
        </row>
        <row r="4487">
          <cell r="M4487">
            <v>38.299999237060497</v>
          </cell>
          <cell r="N4487">
            <v>0</v>
          </cell>
          <cell r="O4487">
            <v>0</v>
          </cell>
          <cell r="P4487">
            <v>0</v>
          </cell>
        </row>
        <row r="4488">
          <cell r="M4488">
            <v>38.299999237060497</v>
          </cell>
          <cell r="N4488">
            <v>0</v>
          </cell>
          <cell r="O4488">
            <v>0</v>
          </cell>
          <cell r="P4488">
            <v>0</v>
          </cell>
        </row>
        <row r="4489">
          <cell r="M4489">
            <v>46.700000762939503</v>
          </cell>
          <cell r="N4489">
            <v>0</v>
          </cell>
          <cell r="O4489">
            <v>0</v>
          </cell>
          <cell r="P4489">
            <v>0</v>
          </cell>
        </row>
        <row r="4490">
          <cell r="M4490">
            <v>46.700000762939503</v>
          </cell>
          <cell r="N4490">
            <v>0</v>
          </cell>
          <cell r="O4490">
            <v>0</v>
          </cell>
          <cell r="P4490">
            <v>0</v>
          </cell>
        </row>
        <row r="4491">
          <cell r="M4491">
            <v>46.700000762939503</v>
          </cell>
          <cell r="N4491">
            <v>0</v>
          </cell>
          <cell r="O4491">
            <v>0</v>
          </cell>
          <cell r="P4491">
            <v>0</v>
          </cell>
        </row>
        <row r="4492">
          <cell r="M4492">
            <v>46.700000762939503</v>
          </cell>
          <cell r="N4492">
            <v>0</v>
          </cell>
          <cell r="O4492">
            <v>0</v>
          </cell>
          <cell r="P4492">
            <v>0</v>
          </cell>
        </row>
        <row r="4493">
          <cell r="M4493">
            <v>46.700000762939503</v>
          </cell>
          <cell r="N4493">
            <v>0</v>
          </cell>
          <cell r="O4493">
            <v>0</v>
          </cell>
          <cell r="P4493">
            <v>0</v>
          </cell>
        </row>
        <row r="4494">
          <cell r="M4494">
            <v>46.700000762939503</v>
          </cell>
          <cell r="N4494">
            <v>26832.447265625</v>
          </cell>
          <cell r="O4494">
            <v>5093.458984375</v>
          </cell>
          <cell r="P4494">
            <v>369</v>
          </cell>
        </row>
        <row r="4495">
          <cell r="M4495">
            <v>38.299999237060497</v>
          </cell>
          <cell r="N4495">
            <v>0</v>
          </cell>
          <cell r="O4495">
            <v>0</v>
          </cell>
          <cell r="P4495">
            <v>0</v>
          </cell>
        </row>
        <row r="4496">
          <cell r="M4496">
            <v>38.299999237060497</v>
          </cell>
          <cell r="N4496">
            <v>0</v>
          </cell>
          <cell r="O4496">
            <v>0</v>
          </cell>
          <cell r="P4496">
            <v>0</v>
          </cell>
        </row>
        <row r="4497">
          <cell r="M4497">
            <v>38.299999237060497</v>
          </cell>
          <cell r="N4497">
            <v>10317.0849609375</v>
          </cell>
          <cell r="O4497">
            <v>2084.99462890625</v>
          </cell>
          <cell r="P4497">
            <v>136</v>
          </cell>
        </row>
        <row r="4498">
          <cell r="M4498">
            <v>38.299999237060497</v>
          </cell>
          <cell r="N4498">
            <v>38889.01953125</v>
          </cell>
          <cell r="O4498">
            <v>7526.47900390625</v>
          </cell>
          <cell r="P4498">
            <v>510</v>
          </cell>
        </row>
        <row r="4499">
          <cell r="M4499">
            <v>38.299999237060497</v>
          </cell>
          <cell r="N4499">
            <v>0</v>
          </cell>
          <cell r="O4499">
            <v>0</v>
          </cell>
          <cell r="P4499">
            <v>0</v>
          </cell>
        </row>
        <row r="4500">
          <cell r="M4500">
            <v>38.299999237060497</v>
          </cell>
          <cell r="N4500">
            <v>0</v>
          </cell>
          <cell r="O4500">
            <v>0</v>
          </cell>
          <cell r="P4500">
            <v>0</v>
          </cell>
        </row>
        <row r="4501">
          <cell r="M4501">
            <v>46.700000762939503</v>
          </cell>
          <cell r="N4501">
            <v>0</v>
          </cell>
          <cell r="O4501">
            <v>0</v>
          </cell>
          <cell r="P4501">
            <v>0</v>
          </cell>
        </row>
        <row r="4502">
          <cell r="M4502">
            <v>46.700000762939503</v>
          </cell>
          <cell r="N4502">
            <v>0</v>
          </cell>
          <cell r="O4502">
            <v>0</v>
          </cell>
          <cell r="P4502">
            <v>0</v>
          </cell>
        </row>
        <row r="4503">
          <cell r="M4503">
            <v>46.700000762939503</v>
          </cell>
          <cell r="N4503">
            <v>0</v>
          </cell>
          <cell r="O4503">
            <v>0</v>
          </cell>
          <cell r="P4503">
            <v>0</v>
          </cell>
        </row>
        <row r="4504">
          <cell r="M4504">
            <v>46.700000762939503</v>
          </cell>
          <cell r="N4504">
            <v>0</v>
          </cell>
          <cell r="O4504">
            <v>0</v>
          </cell>
          <cell r="P4504">
            <v>0</v>
          </cell>
        </row>
        <row r="4505">
          <cell r="M4505">
            <v>46.700000762939503</v>
          </cell>
          <cell r="N4505">
            <v>0</v>
          </cell>
          <cell r="O4505">
            <v>0</v>
          </cell>
          <cell r="P4505">
            <v>0</v>
          </cell>
        </row>
        <row r="4506">
          <cell r="M4506">
            <v>46.700000762939503</v>
          </cell>
          <cell r="N4506">
            <v>23940.404296875</v>
          </cell>
          <cell r="O4506">
            <v>4546.07470703125</v>
          </cell>
          <cell r="P4506">
            <v>328</v>
          </cell>
        </row>
        <row r="4507">
          <cell r="M4507">
            <v>38.299999237060497</v>
          </cell>
          <cell r="N4507">
            <v>0</v>
          </cell>
          <cell r="O4507">
            <v>0</v>
          </cell>
          <cell r="P4507">
            <v>0</v>
          </cell>
        </row>
        <row r="4508">
          <cell r="M4508">
            <v>38.299999237060497</v>
          </cell>
          <cell r="N4508">
            <v>0</v>
          </cell>
          <cell r="O4508">
            <v>0</v>
          </cell>
          <cell r="P4508">
            <v>0</v>
          </cell>
        </row>
        <row r="4509">
          <cell r="M4509">
            <v>38.299999237060497</v>
          </cell>
          <cell r="N4509">
            <v>2589.0048828125</v>
          </cell>
          <cell r="O4509">
            <v>646.49865722656295</v>
          </cell>
          <cell r="P4509">
            <v>34</v>
          </cell>
        </row>
        <row r="4510">
          <cell r="M4510">
            <v>38.299999237060497</v>
          </cell>
          <cell r="N4510">
            <v>75467.734375</v>
          </cell>
          <cell r="O4510">
            <v>14587.3818359375</v>
          </cell>
          <cell r="P4510">
            <v>986</v>
          </cell>
        </row>
        <row r="4511">
          <cell r="M4511">
            <v>38.299999237060497</v>
          </cell>
          <cell r="N4511">
            <v>0</v>
          </cell>
          <cell r="O4511">
            <v>0</v>
          </cell>
          <cell r="P4511">
            <v>0</v>
          </cell>
        </row>
        <row r="4512">
          <cell r="M4512">
            <v>38.299999237060497</v>
          </cell>
          <cell r="N4512">
            <v>0</v>
          </cell>
          <cell r="O4512">
            <v>0</v>
          </cell>
          <cell r="P4512">
            <v>0</v>
          </cell>
        </row>
        <row r="4513">
          <cell r="M4513">
            <v>46.700000762939503</v>
          </cell>
          <cell r="N4513">
            <v>0</v>
          </cell>
          <cell r="O4513">
            <v>0</v>
          </cell>
          <cell r="P4513">
            <v>0</v>
          </cell>
        </row>
        <row r="4514">
          <cell r="M4514">
            <v>46.700000762939503</v>
          </cell>
          <cell r="N4514">
            <v>0</v>
          </cell>
          <cell r="O4514">
            <v>0</v>
          </cell>
          <cell r="P4514">
            <v>0</v>
          </cell>
        </row>
        <row r="4515">
          <cell r="M4515">
            <v>46.700000762939503</v>
          </cell>
          <cell r="N4515">
            <v>0</v>
          </cell>
          <cell r="O4515">
            <v>0</v>
          </cell>
          <cell r="P4515">
            <v>0</v>
          </cell>
        </row>
        <row r="4516">
          <cell r="M4516">
            <v>46.700000762939503</v>
          </cell>
          <cell r="N4516">
            <v>0</v>
          </cell>
          <cell r="O4516">
            <v>0</v>
          </cell>
          <cell r="P4516">
            <v>0</v>
          </cell>
        </row>
        <row r="4517">
          <cell r="M4517">
            <v>46.700000762939503</v>
          </cell>
          <cell r="N4517">
            <v>0</v>
          </cell>
          <cell r="O4517">
            <v>0</v>
          </cell>
          <cell r="P4517">
            <v>0</v>
          </cell>
        </row>
        <row r="4518">
          <cell r="M4518">
            <v>46.700000762939503</v>
          </cell>
          <cell r="N4518">
            <v>0</v>
          </cell>
          <cell r="O4518">
            <v>0</v>
          </cell>
          <cell r="P4518">
            <v>0</v>
          </cell>
        </row>
        <row r="4519">
          <cell r="M4519">
            <v>38.299999237060497</v>
          </cell>
          <cell r="N4519">
            <v>0</v>
          </cell>
          <cell r="O4519">
            <v>0</v>
          </cell>
          <cell r="P4519">
            <v>0</v>
          </cell>
        </row>
        <row r="4520">
          <cell r="M4520">
            <v>38.299999237060497</v>
          </cell>
          <cell r="N4520">
            <v>0</v>
          </cell>
          <cell r="O4520">
            <v>0</v>
          </cell>
          <cell r="P4520">
            <v>0</v>
          </cell>
        </row>
        <row r="4521">
          <cell r="M4521">
            <v>38.299999237060497</v>
          </cell>
          <cell r="N4521">
            <v>85761.5625</v>
          </cell>
          <cell r="O4521">
            <v>16658.4609375</v>
          </cell>
          <cell r="P4521">
            <v>1122</v>
          </cell>
        </row>
        <row r="4522">
          <cell r="M4522">
            <v>38.299999237060497</v>
          </cell>
          <cell r="N4522">
            <v>125386.1953125</v>
          </cell>
          <cell r="O4522">
            <v>24184.931640625</v>
          </cell>
          <cell r="P4522">
            <v>1632</v>
          </cell>
        </row>
        <row r="4523">
          <cell r="M4523">
            <v>38.299999237060497</v>
          </cell>
          <cell r="N4523">
            <v>0</v>
          </cell>
          <cell r="O4523">
            <v>0</v>
          </cell>
          <cell r="P4523">
            <v>0</v>
          </cell>
        </row>
        <row r="4524">
          <cell r="M4524">
            <v>38.299999237060497</v>
          </cell>
          <cell r="N4524">
            <v>0</v>
          </cell>
          <cell r="O4524">
            <v>0</v>
          </cell>
          <cell r="P4524">
            <v>0</v>
          </cell>
        </row>
        <row r="4525">
          <cell r="M4525">
            <v>46.700000762939503</v>
          </cell>
          <cell r="N4525">
            <v>0</v>
          </cell>
          <cell r="O4525">
            <v>0</v>
          </cell>
          <cell r="P4525">
            <v>0</v>
          </cell>
        </row>
        <row r="4526">
          <cell r="M4526">
            <v>46.700000762939503</v>
          </cell>
          <cell r="N4526">
            <v>0</v>
          </cell>
          <cell r="O4526">
            <v>0</v>
          </cell>
          <cell r="P4526">
            <v>0</v>
          </cell>
        </row>
        <row r="4527">
          <cell r="M4527">
            <v>46.700000762939503</v>
          </cell>
          <cell r="N4527">
            <v>0</v>
          </cell>
          <cell r="O4527">
            <v>0</v>
          </cell>
          <cell r="P4527">
            <v>0</v>
          </cell>
        </row>
        <row r="4528">
          <cell r="M4528">
            <v>46.700000762939503</v>
          </cell>
          <cell r="N4528">
            <v>0</v>
          </cell>
          <cell r="O4528">
            <v>0</v>
          </cell>
          <cell r="P4528">
            <v>0</v>
          </cell>
        </row>
        <row r="4529">
          <cell r="M4529">
            <v>46.700000762939503</v>
          </cell>
          <cell r="N4529">
            <v>0</v>
          </cell>
          <cell r="O4529">
            <v>0</v>
          </cell>
          <cell r="P4529">
            <v>0</v>
          </cell>
        </row>
        <row r="4530">
          <cell r="M4530">
            <v>46.700000762939503</v>
          </cell>
          <cell r="N4530">
            <v>24122.5703125</v>
          </cell>
          <cell r="O4530">
            <v>4546.07470703125</v>
          </cell>
          <cell r="P4530">
            <v>328</v>
          </cell>
        </row>
        <row r="4531">
          <cell r="M4531">
            <v>38.299999237060497</v>
          </cell>
          <cell r="N4531">
            <v>0</v>
          </cell>
          <cell r="O4531">
            <v>0</v>
          </cell>
          <cell r="P4531">
            <v>0</v>
          </cell>
        </row>
        <row r="4532">
          <cell r="M4532">
            <v>38.299999237060497</v>
          </cell>
          <cell r="N4532">
            <v>0</v>
          </cell>
          <cell r="O4532">
            <v>0</v>
          </cell>
          <cell r="P4532">
            <v>0</v>
          </cell>
        </row>
        <row r="4533">
          <cell r="M4533">
            <v>38.299999237060497</v>
          </cell>
          <cell r="N4533">
            <v>83483.40625</v>
          </cell>
          <cell r="O4533">
            <v>16025.87890625</v>
          </cell>
          <cell r="P4533">
            <v>1088</v>
          </cell>
        </row>
        <row r="4534">
          <cell r="M4534">
            <v>38.299999237060497</v>
          </cell>
          <cell r="N4534">
            <v>165200.765625</v>
          </cell>
          <cell r="O4534">
            <v>31391.3203125</v>
          </cell>
          <cell r="P4534">
            <v>2142</v>
          </cell>
        </row>
        <row r="4535">
          <cell r="M4535">
            <v>38.299999237060497</v>
          </cell>
          <cell r="N4535">
            <v>0</v>
          </cell>
          <cell r="O4535">
            <v>0</v>
          </cell>
          <cell r="P4535">
            <v>0</v>
          </cell>
        </row>
        <row r="4536">
          <cell r="M4536">
            <v>38.299999237060497</v>
          </cell>
          <cell r="N4536">
            <v>0</v>
          </cell>
          <cell r="O4536">
            <v>0</v>
          </cell>
          <cell r="P4536">
            <v>0</v>
          </cell>
        </row>
        <row r="4537">
          <cell r="M4537">
            <v>46.700000762939503</v>
          </cell>
          <cell r="N4537">
            <v>0</v>
          </cell>
          <cell r="O4537">
            <v>0</v>
          </cell>
          <cell r="P4537">
            <v>0</v>
          </cell>
        </row>
        <row r="4538">
          <cell r="M4538">
            <v>46.700000762939503</v>
          </cell>
          <cell r="N4538">
            <v>0</v>
          </cell>
          <cell r="O4538">
            <v>0</v>
          </cell>
          <cell r="P4538">
            <v>0</v>
          </cell>
        </row>
        <row r="4539">
          <cell r="M4539">
            <v>46.700000762939503</v>
          </cell>
          <cell r="N4539">
            <v>0</v>
          </cell>
          <cell r="O4539">
            <v>0</v>
          </cell>
          <cell r="P4539">
            <v>0</v>
          </cell>
        </row>
        <row r="4540">
          <cell r="M4540">
            <v>46.700000762939503</v>
          </cell>
          <cell r="N4540">
            <v>0</v>
          </cell>
          <cell r="O4540">
            <v>0</v>
          </cell>
          <cell r="P4540">
            <v>0</v>
          </cell>
        </row>
        <row r="4541">
          <cell r="M4541">
            <v>46.700000762939503</v>
          </cell>
          <cell r="N4541">
            <v>0</v>
          </cell>
          <cell r="O4541">
            <v>0</v>
          </cell>
          <cell r="P4541">
            <v>0</v>
          </cell>
        </row>
        <row r="4542">
          <cell r="M4542">
            <v>46.700000762939503</v>
          </cell>
          <cell r="N4542">
            <v>27242.33203125</v>
          </cell>
          <cell r="O4542">
            <v>5093.458984375</v>
          </cell>
          <cell r="P4542">
            <v>369</v>
          </cell>
        </row>
        <row r="4543">
          <cell r="M4543">
            <v>38.299999237060497</v>
          </cell>
          <cell r="N4543">
            <v>0</v>
          </cell>
          <cell r="O4543">
            <v>0</v>
          </cell>
          <cell r="P4543">
            <v>0</v>
          </cell>
        </row>
        <row r="4544">
          <cell r="M4544">
            <v>38.299999237060497</v>
          </cell>
          <cell r="N4544">
            <v>0</v>
          </cell>
          <cell r="O4544">
            <v>0</v>
          </cell>
          <cell r="P4544">
            <v>0</v>
          </cell>
        </row>
        <row r="4545">
          <cell r="M4545">
            <v>38.299999237060497</v>
          </cell>
          <cell r="N4545">
            <v>109994.828125</v>
          </cell>
          <cell r="O4545">
            <v>21154.859375</v>
          </cell>
          <cell r="P4545">
            <v>1428</v>
          </cell>
        </row>
        <row r="4546">
          <cell r="M4546">
            <v>38.299999237060497</v>
          </cell>
          <cell r="N4546">
            <v>284294.25</v>
          </cell>
          <cell r="O4546">
            <v>53803.81640625</v>
          </cell>
          <cell r="P4546">
            <v>3672</v>
          </cell>
        </row>
        <row r="4547">
          <cell r="M4547">
            <v>38.299999237060497</v>
          </cell>
          <cell r="N4547">
            <v>0</v>
          </cell>
          <cell r="O4547">
            <v>0</v>
          </cell>
          <cell r="P4547">
            <v>0</v>
          </cell>
        </row>
        <row r="4548">
          <cell r="M4548">
            <v>38.299999237060497</v>
          </cell>
          <cell r="N4548">
            <v>0</v>
          </cell>
          <cell r="O4548">
            <v>0</v>
          </cell>
          <cell r="P4548">
            <v>0</v>
          </cell>
        </row>
        <row r="4549">
          <cell r="M4549">
            <v>46.700000762939503</v>
          </cell>
          <cell r="N4549">
            <v>0</v>
          </cell>
          <cell r="O4549">
            <v>0</v>
          </cell>
          <cell r="P4549">
            <v>0</v>
          </cell>
        </row>
        <row r="4550">
          <cell r="M4550">
            <v>46.700000762939503</v>
          </cell>
          <cell r="N4550">
            <v>0</v>
          </cell>
          <cell r="O4550">
            <v>0</v>
          </cell>
          <cell r="P4550">
            <v>0</v>
          </cell>
        </row>
        <row r="4551">
          <cell r="M4551">
            <v>46.700000762939503</v>
          </cell>
          <cell r="N4551">
            <v>0</v>
          </cell>
          <cell r="O4551">
            <v>0</v>
          </cell>
          <cell r="P4551">
            <v>0</v>
          </cell>
        </row>
        <row r="4552">
          <cell r="M4552">
            <v>46.700000762939503</v>
          </cell>
          <cell r="N4552">
            <v>0</v>
          </cell>
          <cell r="O4552">
            <v>0</v>
          </cell>
          <cell r="P4552">
            <v>0</v>
          </cell>
        </row>
        <row r="4553">
          <cell r="M4553">
            <v>46.700000762939503</v>
          </cell>
          <cell r="N4553">
            <v>0</v>
          </cell>
          <cell r="O4553">
            <v>0</v>
          </cell>
          <cell r="P4553">
            <v>0</v>
          </cell>
        </row>
        <row r="4554">
          <cell r="M4554">
            <v>46.700000762939503</v>
          </cell>
          <cell r="N4554">
            <v>28016.279296875</v>
          </cell>
          <cell r="O4554">
            <v>5093.458984375</v>
          </cell>
          <cell r="P4554">
            <v>369</v>
          </cell>
        </row>
        <row r="4555">
          <cell r="M4555">
            <v>38.299999237060497</v>
          </cell>
          <cell r="N4555">
            <v>0</v>
          </cell>
          <cell r="O4555">
            <v>0</v>
          </cell>
          <cell r="P4555">
            <v>0</v>
          </cell>
        </row>
        <row r="4556">
          <cell r="M4556">
            <v>38.299999237060497</v>
          </cell>
          <cell r="N4556">
            <v>0</v>
          </cell>
          <cell r="O4556">
            <v>0</v>
          </cell>
          <cell r="P4556">
            <v>0</v>
          </cell>
        </row>
        <row r="4557">
          <cell r="M4557">
            <v>38.299999237060497</v>
          </cell>
          <cell r="N4557">
            <v>96960.3828125</v>
          </cell>
          <cell r="O4557">
            <v>17943.87109375</v>
          </cell>
          <cell r="P4557">
            <v>1224</v>
          </cell>
        </row>
        <row r="4558">
          <cell r="M4558">
            <v>38.299999237060497</v>
          </cell>
          <cell r="N4558">
            <v>300494.25</v>
          </cell>
          <cell r="O4558">
            <v>55242.3125</v>
          </cell>
          <cell r="P4558">
            <v>3774</v>
          </cell>
        </row>
        <row r="4559">
          <cell r="M4559">
            <v>38.299999237060497</v>
          </cell>
          <cell r="N4559">
            <v>0</v>
          </cell>
          <cell r="O4559">
            <v>0</v>
          </cell>
          <cell r="P4559">
            <v>0</v>
          </cell>
        </row>
        <row r="4560">
          <cell r="M4560">
            <v>38.299999237060497</v>
          </cell>
          <cell r="N4560">
            <v>9271.267578125</v>
          </cell>
          <cell r="O4560">
            <v>1809.15307617188</v>
          </cell>
          <cell r="P4560">
            <v>123</v>
          </cell>
        </row>
        <row r="4561">
          <cell r="M4561">
            <v>46.700000762939503</v>
          </cell>
          <cell r="N4561">
            <v>0</v>
          </cell>
          <cell r="O4561">
            <v>0</v>
          </cell>
          <cell r="P4561">
            <v>0</v>
          </cell>
        </row>
        <row r="4562">
          <cell r="M4562">
            <v>46.700000762939503</v>
          </cell>
          <cell r="N4562">
            <v>0</v>
          </cell>
          <cell r="O4562">
            <v>0</v>
          </cell>
          <cell r="P4562">
            <v>0</v>
          </cell>
        </row>
        <row r="4563">
          <cell r="M4563">
            <v>46.700000762939503</v>
          </cell>
          <cell r="N4563">
            <v>0</v>
          </cell>
          <cell r="O4563">
            <v>0</v>
          </cell>
          <cell r="P4563">
            <v>0</v>
          </cell>
        </row>
        <row r="4564">
          <cell r="M4564">
            <v>46.700000762939503</v>
          </cell>
          <cell r="N4564">
            <v>0</v>
          </cell>
          <cell r="O4564">
            <v>0</v>
          </cell>
          <cell r="P4564">
            <v>0</v>
          </cell>
        </row>
        <row r="4565">
          <cell r="M4565">
            <v>46.700000762939503</v>
          </cell>
          <cell r="N4565">
            <v>0</v>
          </cell>
          <cell r="O4565">
            <v>0</v>
          </cell>
          <cell r="P4565">
            <v>0</v>
          </cell>
        </row>
        <row r="4566">
          <cell r="M4566">
            <v>46.700000762939503</v>
          </cell>
          <cell r="N4566">
            <v>28812.39453125</v>
          </cell>
          <cell r="O4566">
            <v>5093.458984375</v>
          </cell>
          <cell r="P4566">
            <v>369</v>
          </cell>
        </row>
        <row r="4567">
          <cell r="M4567">
            <v>38.299999237060497</v>
          </cell>
          <cell r="N4567">
            <v>0</v>
          </cell>
          <cell r="O4567">
            <v>0</v>
          </cell>
          <cell r="P4567">
            <v>0</v>
          </cell>
        </row>
        <row r="4568">
          <cell r="M4568">
            <v>38.299999237060497</v>
          </cell>
          <cell r="N4568">
            <v>0</v>
          </cell>
          <cell r="O4568">
            <v>0</v>
          </cell>
          <cell r="P4568">
            <v>0</v>
          </cell>
        </row>
        <row r="4569">
          <cell r="M4569">
            <v>38.299999237060497</v>
          </cell>
          <cell r="N4569">
            <v>149573.15625</v>
          </cell>
          <cell r="O4569">
            <v>27075.8359375</v>
          </cell>
          <cell r="P4569">
            <v>1836</v>
          </cell>
        </row>
        <row r="4570">
          <cell r="M4570">
            <v>38.299999237060497</v>
          </cell>
          <cell r="N4570">
            <v>581869.1875</v>
          </cell>
          <cell r="O4570">
            <v>103082.2265625</v>
          </cell>
          <cell r="P4570">
            <v>7106</v>
          </cell>
        </row>
        <row r="4571">
          <cell r="M4571">
            <v>38.299999237060497</v>
          </cell>
          <cell r="N4571">
            <v>0</v>
          </cell>
          <cell r="O4571">
            <v>0</v>
          </cell>
          <cell r="P4571">
            <v>0</v>
          </cell>
        </row>
        <row r="4572">
          <cell r="M4572">
            <v>38.299999237060497</v>
          </cell>
          <cell r="N4572">
            <v>0</v>
          </cell>
          <cell r="O4572">
            <v>0</v>
          </cell>
          <cell r="P4572">
            <v>0</v>
          </cell>
        </row>
        <row r="4573">
          <cell r="M4573">
            <v>46.700000762939503</v>
          </cell>
          <cell r="N4573">
            <v>0</v>
          </cell>
          <cell r="O4573">
            <v>0</v>
          </cell>
          <cell r="P4573">
            <v>0</v>
          </cell>
        </row>
        <row r="4574">
          <cell r="M4574">
            <v>46.700000762939503</v>
          </cell>
          <cell r="N4574">
            <v>0</v>
          </cell>
          <cell r="O4574">
            <v>0</v>
          </cell>
          <cell r="P4574">
            <v>0</v>
          </cell>
        </row>
        <row r="4575">
          <cell r="M4575">
            <v>46.700000762939503</v>
          </cell>
          <cell r="N4575">
            <v>0</v>
          </cell>
          <cell r="O4575">
            <v>0</v>
          </cell>
          <cell r="P4575">
            <v>0</v>
          </cell>
        </row>
        <row r="4576">
          <cell r="M4576">
            <v>46.700000762939503</v>
          </cell>
          <cell r="N4576">
            <v>0</v>
          </cell>
          <cell r="O4576">
            <v>0</v>
          </cell>
          <cell r="P4576">
            <v>0</v>
          </cell>
        </row>
        <row r="4577">
          <cell r="M4577">
            <v>46.700000762939503</v>
          </cell>
          <cell r="N4577">
            <v>0</v>
          </cell>
          <cell r="O4577">
            <v>0</v>
          </cell>
          <cell r="P4577">
            <v>0</v>
          </cell>
        </row>
        <row r="4578">
          <cell r="M4578">
            <v>46.700000762939503</v>
          </cell>
          <cell r="N4578">
            <v>29631.16796875</v>
          </cell>
          <cell r="O4578">
            <v>5093.458984375</v>
          </cell>
          <cell r="P4578">
            <v>369</v>
          </cell>
        </row>
        <row r="4579">
          <cell r="M4579">
            <v>38.299999237060497</v>
          </cell>
          <cell r="N4579">
            <v>0</v>
          </cell>
          <cell r="O4579">
            <v>0</v>
          </cell>
          <cell r="P4579">
            <v>0</v>
          </cell>
        </row>
        <row r="4580">
          <cell r="M4580">
            <v>38.299999237060497</v>
          </cell>
          <cell r="N4580">
            <v>0</v>
          </cell>
          <cell r="O4580">
            <v>0</v>
          </cell>
          <cell r="P4580">
            <v>0</v>
          </cell>
        </row>
        <row r="4581">
          <cell r="M4581">
            <v>38.299999237060497</v>
          </cell>
          <cell r="N4581">
            <v>139579.28125</v>
          </cell>
          <cell r="O4581">
            <v>24511.345703125</v>
          </cell>
          <cell r="P4581">
            <v>1666</v>
          </cell>
        </row>
        <row r="4582">
          <cell r="M4582">
            <v>38.299999237060497</v>
          </cell>
          <cell r="N4582">
            <v>612709.875</v>
          </cell>
          <cell r="O4582">
            <v>105799.8046875</v>
          </cell>
          <cell r="P4582">
            <v>7276</v>
          </cell>
        </row>
        <row r="4583">
          <cell r="M4583">
            <v>38.299999237060497</v>
          </cell>
          <cell r="N4583">
            <v>0</v>
          </cell>
          <cell r="O4583">
            <v>0</v>
          </cell>
          <cell r="P4583">
            <v>0</v>
          </cell>
        </row>
        <row r="4584">
          <cell r="M4584">
            <v>38.299999237060497</v>
          </cell>
          <cell r="N4584">
            <v>0</v>
          </cell>
          <cell r="O4584">
            <v>0</v>
          </cell>
          <cell r="P4584">
            <v>0</v>
          </cell>
        </row>
        <row r="4585">
          <cell r="M4585">
            <v>46.700000762939503</v>
          </cell>
          <cell r="N4585">
            <v>0</v>
          </cell>
          <cell r="O4585">
            <v>0</v>
          </cell>
          <cell r="P4585">
            <v>0</v>
          </cell>
        </row>
        <row r="4586">
          <cell r="M4586">
            <v>46.700000762939503</v>
          </cell>
          <cell r="N4586">
            <v>0</v>
          </cell>
          <cell r="O4586">
            <v>0</v>
          </cell>
          <cell r="P4586">
            <v>0</v>
          </cell>
        </row>
        <row r="4587">
          <cell r="M4587">
            <v>46.700000762939503</v>
          </cell>
          <cell r="N4587">
            <v>0</v>
          </cell>
          <cell r="O4587">
            <v>0</v>
          </cell>
          <cell r="P4587">
            <v>0</v>
          </cell>
        </row>
        <row r="4588">
          <cell r="M4588">
            <v>46.700000762939503</v>
          </cell>
          <cell r="N4588">
            <v>0</v>
          </cell>
          <cell r="O4588">
            <v>0</v>
          </cell>
          <cell r="P4588">
            <v>0</v>
          </cell>
        </row>
        <row r="4589">
          <cell r="M4589">
            <v>46.700000762939503</v>
          </cell>
          <cell r="N4589">
            <v>0</v>
          </cell>
          <cell r="O4589">
            <v>0</v>
          </cell>
          <cell r="P4589">
            <v>0</v>
          </cell>
        </row>
        <row r="4590">
          <cell r="M4590">
            <v>46.700000762939503</v>
          </cell>
          <cell r="N4590">
            <v>50788.5</v>
          </cell>
          <cell r="O4590">
            <v>8544.7646484375</v>
          </cell>
          <cell r="P4590">
            <v>615</v>
          </cell>
        </row>
        <row r="4591">
          <cell r="M4591">
            <v>38.299999237060497</v>
          </cell>
          <cell r="N4591">
            <v>0</v>
          </cell>
          <cell r="O4591">
            <v>0</v>
          </cell>
          <cell r="P4591">
            <v>0</v>
          </cell>
        </row>
        <row r="4592">
          <cell r="M4592">
            <v>38.299999237060497</v>
          </cell>
          <cell r="N4592">
            <v>0</v>
          </cell>
          <cell r="O4592">
            <v>0</v>
          </cell>
          <cell r="P4592">
            <v>0</v>
          </cell>
        </row>
        <row r="4593">
          <cell r="M4593">
            <v>38.299999237060497</v>
          </cell>
          <cell r="N4593">
            <v>161119.796875</v>
          </cell>
          <cell r="O4593">
            <v>27722.3359375</v>
          </cell>
          <cell r="P4593">
            <v>1870</v>
          </cell>
        </row>
        <row r="4594">
          <cell r="M4594">
            <v>38.299999237060497</v>
          </cell>
          <cell r="N4594">
            <v>665457.3125</v>
          </cell>
          <cell r="O4594">
            <v>111720.8046875</v>
          </cell>
          <cell r="P4594">
            <v>7684</v>
          </cell>
        </row>
        <row r="4595">
          <cell r="M4595">
            <v>38.299999237060497</v>
          </cell>
          <cell r="N4595">
            <v>0</v>
          </cell>
          <cell r="O4595">
            <v>0</v>
          </cell>
          <cell r="P4595">
            <v>0</v>
          </cell>
        </row>
        <row r="4596">
          <cell r="M4596">
            <v>38.299999237060497</v>
          </cell>
          <cell r="N4596">
            <v>0</v>
          </cell>
          <cell r="O4596">
            <v>0</v>
          </cell>
          <cell r="P4596">
            <v>0</v>
          </cell>
        </row>
        <row r="4597">
          <cell r="M4597">
            <v>46.700000762939503</v>
          </cell>
          <cell r="N4597">
            <v>0</v>
          </cell>
          <cell r="O4597">
            <v>0</v>
          </cell>
          <cell r="P4597">
            <v>0</v>
          </cell>
        </row>
        <row r="4598">
          <cell r="M4598">
            <v>46.700000762939503</v>
          </cell>
          <cell r="N4598">
            <v>0</v>
          </cell>
          <cell r="O4598">
            <v>0</v>
          </cell>
          <cell r="P4598">
            <v>0</v>
          </cell>
        </row>
        <row r="4599">
          <cell r="M4599">
            <v>46.700000762939503</v>
          </cell>
          <cell r="N4599">
            <v>0</v>
          </cell>
          <cell r="O4599">
            <v>0</v>
          </cell>
          <cell r="P4599">
            <v>0</v>
          </cell>
        </row>
        <row r="4600">
          <cell r="M4600">
            <v>46.700000762939503</v>
          </cell>
          <cell r="N4600">
            <v>0</v>
          </cell>
          <cell r="O4600">
            <v>0</v>
          </cell>
          <cell r="P4600">
            <v>0</v>
          </cell>
        </row>
        <row r="4601">
          <cell r="M4601">
            <v>46.700000762939503</v>
          </cell>
          <cell r="N4601">
            <v>0</v>
          </cell>
          <cell r="O4601">
            <v>0</v>
          </cell>
          <cell r="P4601">
            <v>0</v>
          </cell>
        </row>
        <row r="4602">
          <cell r="M4602">
            <v>46.700000762939503</v>
          </cell>
          <cell r="N4602">
            <v>55714.9765625</v>
          </cell>
          <cell r="O4602">
            <v>8939.06640625</v>
          </cell>
          <cell r="P4602">
            <v>656</v>
          </cell>
        </row>
        <row r="4603">
          <cell r="M4603">
            <v>38.299999237060497</v>
          </cell>
          <cell r="N4603">
            <v>0</v>
          </cell>
          <cell r="O4603">
            <v>0</v>
          </cell>
          <cell r="P4603">
            <v>0</v>
          </cell>
        </row>
        <row r="4604">
          <cell r="M4604">
            <v>38.299999237060497</v>
          </cell>
          <cell r="N4604">
            <v>0</v>
          </cell>
          <cell r="O4604">
            <v>0</v>
          </cell>
          <cell r="P4604">
            <v>0</v>
          </cell>
        </row>
        <row r="4605">
          <cell r="M4605">
            <v>38.299999237060497</v>
          </cell>
          <cell r="N4605">
            <v>262107.96875</v>
          </cell>
          <cell r="O4605">
            <v>43567.3125</v>
          </cell>
          <cell r="P4605">
            <v>2958</v>
          </cell>
        </row>
        <row r="4606">
          <cell r="M4606">
            <v>38.299999237060497</v>
          </cell>
          <cell r="N4606">
            <v>663181.6875</v>
          </cell>
          <cell r="O4606">
            <v>108030.3046875</v>
          </cell>
          <cell r="P4606">
            <v>7446</v>
          </cell>
        </row>
        <row r="4607">
          <cell r="M4607">
            <v>38.299999237060497</v>
          </cell>
          <cell r="N4607">
            <v>0</v>
          </cell>
          <cell r="O4607">
            <v>0</v>
          </cell>
          <cell r="P4607">
            <v>0</v>
          </cell>
        </row>
        <row r="4608">
          <cell r="M4608">
            <v>38.299999237060497</v>
          </cell>
          <cell r="N4608">
            <v>10370.853515625</v>
          </cell>
          <cell r="O4608">
            <v>1809.15307617188</v>
          </cell>
          <cell r="P4608">
            <v>123</v>
          </cell>
        </row>
        <row r="4609">
          <cell r="M4609">
            <v>46.700000762939503</v>
          </cell>
          <cell r="N4609">
            <v>0</v>
          </cell>
          <cell r="O4609">
            <v>0</v>
          </cell>
          <cell r="P4609">
            <v>0</v>
          </cell>
        </row>
        <row r="4610">
          <cell r="M4610">
            <v>46.700000762939503</v>
          </cell>
          <cell r="N4610">
            <v>0</v>
          </cell>
          <cell r="O4610">
            <v>0</v>
          </cell>
          <cell r="P4610">
            <v>0</v>
          </cell>
        </row>
        <row r="4611">
          <cell r="M4611">
            <v>46.700000762939503</v>
          </cell>
          <cell r="N4611">
            <v>0</v>
          </cell>
          <cell r="O4611">
            <v>0</v>
          </cell>
          <cell r="P4611">
            <v>0</v>
          </cell>
        </row>
        <row r="4612">
          <cell r="M4612">
            <v>46.700000762939503</v>
          </cell>
          <cell r="N4612">
            <v>0</v>
          </cell>
          <cell r="O4612">
            <v>0</v>
          </cell>
          <cell r="P4612">
            <v>0</v>
          </cell>
        </row>
        <row r="4613">
          <cell r="M4613">
            <v>46.700000762939503</v>
          </cell>
          <cell r="N4613">
            <v>0</v>
          </cell>
          <cell r="O4613">
            <v>385497.75</v>
          </cell>
          <cell r="P4613">
            <v>28587.8515625</v>
          </cell>
        </row>
        <row r="4614">
          <cell r="M4614">
            <v>46.700000762939503</v>
          </cell>
          <cell r="N4614">
            <v>0</v>
          </cell>
          <cell r="O4614">
            <v>0</v>
          </cell>
          <cell r="P4614">
            <v>0</v>
          </cell>
        </row>
        <row r="4615">
          <cell r="M4615">
            <v>39.799999237060497</v>
          </cell>
          <cell r="N4615">
            <v>8153.25634765625</v>
          </cell>
          <cell r="O4615">
            <v>983.91979980468795</v>
          </cell>
          <cell r="P4615">
            <v>68</v>
          </cell>
        </row>
        <row r="4616">
          <cell r="M4616">
            <v>39.799999237060497</v>
          </cell>
          <cell r="N4616">
            <v>20659.66796875</v>
          </cell>
          <cell r="O4616">
            <v>2597.54956054688</v>
          </cell>
          <cell r="P4616">
            <v>170</v>
          </cell>
        </row>
        <row r="4617">
          <cell r="M4617">
            <v>39.799999237060497</v>
          </cell>
          <cell r="N4617">
            <v>29832.412109375</v>
          </cell>
          <cell r="O4617">
            <v>3740.96948242188</v>
          </cell>
          <cell r="P4617">
            <v>238</v>
          </cell>
        </row>
        <row r="4618">
          <cell r="M4618">
            <v>39.799999237060497</v>
          </cell>
          <cell r="N4618">
            <v>4279.43310546875</v>
          </cell>
          <cell r="O4618">
            <v>658.70989990234398</v>
          </cell>
          <cell r="P4618">
            <v>34</v>
          </cell>
        </row>
        <row r="4619">
          <cell r="M4619">
            <v>39.799999237060497</v>
          </cell>
          <cell r="N4619">
            <v>0</v>
          </cell>
          <cell r="O4619">
            <v>0</v>
          </cell>
          <cell r="P4619">
            <v>0</v>
          </cell>
        </row>
        <row r="4620">
          <cell r="M4620">
            <v>39.799999237060497</v>
          </cell>
          <cell r="N4620">
            <v>28805.564453125</v>
          </cell>
          <cell r="O4620">
            <v>3329.10571289063</v>
          </cell>
          <cell r="P4620">
            <v>246</v>
          </cell>
        </row>
        <row r="4621">
          <cell r="M4621">
            <v>46.599998474121101</v>
          </cell>
          <cell r="N4621">
            <v>0</v>
          </cell>
          <cell r="O4621">
            <v>0</v>
          </cell>
          <cell r="P4621">
            <v>0</v>
          </cell>
        </row>
        <row r="4622">
          <cell r="M4622">
            <v>46.599998474121101</v>
          </cell>
          <cell r="N4622">
            <v>0</v>
          </cell>
          <cell r="O4622">
            <v>0</v>
          </cell>
          <cell r="P4622">
            <v>0</v>
          </cell>
        </row>
        <row r="4623">
          <cell r="M4623">
            <v>46.599998474121101</v>
          </cell>
          <cell r="N4623">
            <v>0</v>
          </cell>
          <cell r="O4623">
            <v>0</v>
          </cell>
          <cell r="P4623">
            <v>0</v>
          </cell>
        </row>
        <row r="4624">
          <cell r="M4624">
            <v>46.599998474121101</v>
          </cell>
          <cell r="N4624">
            <v>0</v>
          </cell>
          <cell r="O4624">
            <v>0</v>
          </cell>
          <cell r="P4624">
            <v>0</v>
          </cell>
        </row>
        <row r="4625">
          <cell r="M4625">
            <v>46.599998474121101</v>
          </cell>
          <cell r="N4625">
            <v>0</v>
          </cell>
          <cell r="O4625">
            <v>0</v>
          </cell>
          <cell r="P4625">
            <v>0</v>
          </cell>
        </row>
        <row r="4626">
          <cell r="M4626">
            <v>46.599998474121101</v>
          </cell>
          <cell r="N4626">
            <v>72702.0546875</v>
          </cell>
          <cell r="O4626">
            <v>9186.947265625</v>
          </cell>
          <cell r="P4626">
            <v>656</v>
          </cell>
        </row>
        <row r="4627">
          <cell r="M4627">
            <v>39.799999237060497</v>
          </cell>
          <cell r="N4627">
            <v>0</v>
          </cell>
          <cell r="O4627">
            <v>0</v>
          </cell>
          <cell r="P4627">
            <v>0</v>
          </cell>
        </row>
        <row r="4628">
          <cell r="M4628">
            <v>39.799999237060497</v>
          </cell>
          <cell r="N4628">
            <v>0</v>
          </cell>
          <cell r="O4628">
            <v>0</v>
          </cell>
          <cell r="P4628">
            <v>0</v>
          </cell>
        </row>
        <row r="4629">
          <cell r="M4629">
            <v>39.799999237060497</v>
          </cell>
          <cell r="N4629">
            <v>23633.37890625</v>
          </cell>
          <cell r="O4629">
            <v>3256.25952148438</v>
          </cell>
          <cell r="P4629">
            <v>204</v>
          </cell>
        </row>
        <row r="4630">
          <cell r="M4630">
            <v>39.799999237060497</v>
          </cell>
          <cell r="N4630">
            <v>0</v>
          </cell>
          <cell r="O4630">
            <v>0</v>
          </cell>
          <cell r="P4630">
            <v>0</v>
          </cell>
        </row>
        <row r="4631">
          <cell r="M4631">
            <v>39.799999237060497</v>
          </cell>
          <cell r="N4631">
            <v>0</v>
          </cell>
          <cell r="O4631">
            <v>0</v>
          </cell>
          <cell r="P4631">
            <v>0</v>
          </cell>
        </row>
        <row r="4632">
          <cell r="M4632">
            <v>39.799999237060497</v>
          </cell>
          <cell r="N4632">
            <v>0</v>
          </cell>
          <cell r="O4632">
            <v>0</v>
          </cell>
          <cell r="P4632">
            <v>0</v>
          </cell>
        </row>
        <row r="4633">
          <cell r="M4633">
            <v>46.599998474121101</v>
          </cell>
          <cell r="N4633">
            <v>0</v>
          </cell>
          <cell r="O4633">
            <v>0</v>
          </cell>
          <cell r="P4633">
            <v>0</v>
          </cell>
        </row>
        <row r="4634">
          <cell r="M4634">
            <v>46.599998474121101</v>
          </cell>
          <cell r="N4634">
            <v>0</v>
          </cell>
          <cell r="O4634">
            <v>0</v>
          </cell>
          <cell r="P4634">
            <v>0</v>
          </cell>
        </row>
        <row r="4635">
          <cell r="M4635">
            <v>46.599998474121101</v>
          </cell>
          <cell r="N4635">
            <v>0</v>
          </cell>
          <cell r="O4635">
            <v>0</v>
          </cell>
          <cell r="P4635">
            <v>0</v>
          </cell>
        </row>
        <row r="4636">
          <cell r="M4636">
            <v>46.599998474121101</v>
          </cell>
          <cell r="N4636">
            <v>0</v>
          </cell>
          <cell r="O4636">
            <v>0</v>
          </cell>
          <cell r="P4636">
            <v>0</v>
          </cell>
        </row>
        <row r="4637">
          <cell r="M4637">
            <v>46.599998474121101</v>
          </cell>
          <cell r="N4637">
            <v>0</v>
          </cell>
          <cell r="O4637">
            <v>0</v>
          </cell>
          <cell r="P4637">
            <v>0</v>
          </cell>
        </row>
        <row r="4638">
          <cell r="M4638">
            <v>46.599998474121101</v>
          </cell>
          <cell r="N4638">
            <v>57974.671875</v>
          </cell>
          <cell r="O4638">
            <v>9186.947265625</v>
          </cell>
          <cell r="P4638">
            <v>656</v>
          </cell>
        </row>
        <row r="4639">
          <cell r="M4639">
            <v>39.799999237060497</v>
          </cell>
          <cell r="N4639">
            <v>0</v>
          </cell>
          <cell r="O4639">
            <v>0</v>
          </cell>
          <cell r="P4639">
            <v>0</v>
          </cell>
        </row>
        <row r="4640">
          <cell r="M4640">
            <v>39.799999237060497</v>
          </cell>
          <cell r="N4640">
            <v>0</v>
          </cell>
          <cell r="O4640">
            <v>0</v>
          </cell>
          <cell r="P4640">
            <v>0</v>
          </cell>
        </row>
        <row r="4641">
          <cell r="M4641">
            <v>39.799999237060497</v>
          </cell>
          <cell r="N4641">
            <v>18843.1953125</v>
          </cell>
          <cell r="O4641">
            <v>3256.25952148438</v>
          </cell>
          <cell r="P4641">
            <v>204</v>
          </cell>
        </row>
        <row r="4642">
          <cell r="M4642">
            <v>39.799999237060497</v>
          </cell>
          <cell r="N4642">
            <v>28377.337890625</v>
          </cell>
          <cell r="O4642">
            <v>4376.88916015625</v>
          </cell>
          <cell r="P4642">
            <v>306</v>
          </cell>
        </row>
        <row r="4643">
          <cell r="M4643">
            <v>39.799999237060497</v>
          </cell>
          <cell r="N4643">
            <v>0</v>
          </cell>
          <cell r="O4643">
            <v>0</v>
          </cell>
          <cell r="P4643">
            <v>0</v>
          </cell>
        </row>
        <row r="4644">
          <cell r="M4644">
            <v>39.799999237060497</v>
          </cell>
          <cell r="N4644">
            <v>0</v>
          </cell>
          <cell r="O4644">
            <v>0</v>
          </cell>
          <cell r="P4644">
            <v>0</v>
          </cell>
        </row>
        <row r="4645">
          <cell r="M4645">
            <v>46.599998474121101</v>
          </cell>
          <cell r="N4645">
            <v>0</v>
          </cell>
          <cell r="O4645">
            <v>0</v>
          </cell>
          <cell r="P4645">
            <v>0</v>
          </cell>
        </row>
        <row r="4646">
          <cell r="M4646">
            <v>46.599998474121101</v>
          </cell>
          <cell r="N4646">
            <v>0</v>
          </cell>
          <cell r="O4646">
            <v>0</v>
          </cell>
          <cell r="P4646">
            <v>0</v>
          </cell>
        </row>
        <row r="4647">
          <cell r="M4647">
            <v>46.599998474121101</v>
          </cell>
          <cell r="N4647">
            <v>0</v>
          </cell>
          <cell r="O4647">
            <v>0</v>
          </cell>
          <cell r="P4647">
            <v>0</v>
          </cell>
        </row>
        <row r="4648">
          <cell r="M4648">
            <v>46.599998474121101</v>
          </cell>
          <cell r="N4648">
            <v>0</v>
          </cell>
          <cell r="O4648">
            <v>0</v>
          </cell>
          <cell r="P4648">
            <v>0</v>
          </cell>
        </row>
        <row r="4649">
          <cell r="M4649">
            <v>46.599998474121101</v>
          </cell>
          <cell r="N4649">
            <v>0</v>
          </cell>
          <cell r="O4649">
            <v>0</v>
          </cell>
          <cell r="P4649">
            <v>0</v>
          </cell>
        </row>
        <row r="4650">
          <cell r="M4650">
            <v>46.599998474121101</v>
          </cell>
          <cell r="N4650">
            <v>45860</v>
          </cell>
          <cell r="O4650">
            <v>9027.447265625</v>
          </cell>
          <cell r="P4650">
            <v>656</v>
          </cell>
        </row>
        <row r="4651">
          <cell r="M4651">
            <v>39.799999237060497</v>
          </cell>
          <cell r="N4651">
            <v>0</v>
          </cell>
          <cell r="O4651">
            <v>0</v>
          </cell>
          <cell r="P4651">
            <v>0</v>
          </cell>
        </row>
        <row r="4652">
          <cell r="M4652">
            <v>39.799999237060497</v>
          </cell>
          <cell r="N4652">
            <v>0</v>
          </cell>
          <cell r="O4652">
            <v>0</v>
          </cell>
          <cell r="P4652">
            <v>0</v>
          </cell>
        </row>
        <row r="4653">
          <cell r="M4653">
            <v>39.799999237060497</v>
          </cell>
          <cell r="N4653">
            <v>0</v>
          </cell>
          <cell r="O4653">
            <v>0</v>
          </cell>
          <cell r="P4653">
            <v>0</v>
          </cell>
        </row>
        <row r="4654">
          <cell r="M4654">
            <v>39.799999237060497</v>
          </cell>
          <cell r="N4654">
            <v>0</v>
          </cell>
          <cell r="O4654">
            <v>0</v>
          </cell>
          <cell r="P4654">
            <v>0</v>
          </cell>
        </row>
        <row r="4655">
          <cell r="M4655">
            <v>39.799999237060497</v>
          </cell>
          <cell r="N4655">
            <v>0</v>
          </cell>
          <cell r="O4655">
            <v>0</v>
          </cell>
          <cell r="P4655">
            <v>0</v>
          </cell>
        </row>
        <row r="4656">
          <cell r="M4656">
            <v>39.799999237060497</v>
          </cell>
          <cell r="N4656">
            <v>8535.9375</v>
          </cell>
          <cell r="O4656">
            <v>1831.302734375</v>
          </cell>
          <cell r="P4656">
            <v>123</v>
          </cell>
        </row>
        <row r="4657">
          <cell r="M4657">
            <v>46.599998474121101</v>
          </cell>
          <cell r="N4657">
            <v>0</v>
          </cell>
          <cell r="O4657">
            <v>0</v>
          </cell>
          <cell r="P4657">
            <v>0</v>
          </cell>
        </row>
        <row r="4658">
          <cell r="M4658">
            <v>46.599998474121101</v>
          </cell>
          <cell r="N4658">
            <v>0</v>
          </cell>
          <cell r="O4658">
            <v>0</v>
          </cell>
          <cell r="P4658">
            <v>0</v>
          </cell>
        </row>
        <row r="4659">
          <cell r="M4659">
            <v>46.599998474121101</v>
          </cell>
          <cell r="N4659">
            <v>0</v>
          </cell>
          <cell r="O4659">
            <v>0</v>
          </cell>
          <cell r="P4659">
            <v>0</v>
          </cell>
        </row>
        <row r="4660">
          <cell r="M4660">
            <v>46.599998474121101</v>
          </cell>
          <cell r="N4660">
            <v>0</v>
          </cell>
          <cell r="O4660">
            <v>0</v>
          </cell>
          <cell r="P4660">
            <v>0</v>
          </cell>
        </row>
        <row r="4661">
          <cell r="M4661">
            <v>46.599998474121101</v>
          </cell>
          <cell r="N4661">
            <v>0</v>
          </cell>
          <cell r="O4661">
            <v>0</v>
          </cell>
          <cell r="P4661">
            <v>0</v>
          </cell>
        </row>
        <row r="4662">
          <cell r="M4662">
            <v>46.599998474121101</v>
          </cell>
          <cell r="N4662">
            <v>26386.912109375</v>
          </cell>
          <cell r="O4662">
            <v>5145.908203125</v>
          </cell>
          <cell r="P4662">
            <v>369</v>
          </cell>
        </row>
        <row r="4663">
          <cell r="M4663">
            <v>39.799999237060497</v>
          </cell>
          <cell r="N4663">
            <v>0</v>
          </cell>
          <cell r="O4663">
            <v>0</v>
          </cell>
          <cell r="P4663">
            <v>0</v>
          </cell>
        </row>
        <row r="4664">
          <cell r="M4664">
            <v>39.799999237060497</v>
          </cell>
          <cell r="N4664">
            <v>0</v>
          </cell>
          <cell r="O4664">
            <v>0</v>
          </cell>
          <cell r="P4664">
            <v>0</v>
          </cell>
        </row>
        <row r="4665">
          <cell r="M4665">
            <v>39.799999237060497</v>
          </cell>
          <cell r="N4665">
            <v>5081.02001953125</v>
          </cell>
          <cell r="O4665">
            <v>1143.41979980469</v>
          </cell>
          <cell r="P4665">
            <v>68</v>
          </cell>
        </row>
        <row r="4666">
          <cell r="M4666">
            <v>39.799999237060497</v>
          </cell>
          <cell r="N4666">
            <v>0</v>
          </cell>
          <cell r="O4666">
            <v>0</v>
          </cell>
          <cell r="P4666">
            <v>0</v>
          </cell>
        </row>
        <row r="4667">
          <cell r="M4667">
            <v>39.799999237060497</v>
          </cell>
          <cell r="N4667">
            <v>0</v>
          </cell>
          <cell r="O4667">
            <v>0</v>
          </cell>
          <cell r="P4667">
            <v>0</v>
          </cell>
        </row>
        <row r="4668">
          <cell r="M4668">
            <v>39.799999237060497</v>
          </cell>
          <cell r="N4668">
            <v>0</v>
          </cell>
          <cell r="O4668">
            <v>0</v>
          </cell>
          <cell r="P4668">
            <v>0</v>
          </cell>
        </row>
        <row r="4669">
          <cell r="M4669">
            <v>46.599998474121101</v>
          </cell>
          <cell r="N4669">
            <v>0</v>
          </cell>
          <cell r="O4669">
            <v>0</v>
          </cell>
          <cell r="P4669">
            <v>0</v>
          </cell>
        </row>
        <row r="4670">
          <cell r="M4670">
            <v>46.599998474121101</v>
          </cell>
          <cell r="N4670">
            <v>0</v>
          </cell>
          <cell r="O4670">
            <v>0</v>
          </cell>
          <cell r="P4670">
            <v>0</v>
          </cell>
        </row>
        <row r="4671">
          <cell r="M4671">
            <v>46.599998474121101</v>
          </cell>
          <cell r="N4671">
            <v>0</v>
          </cell>
          <cell r="O4671">
            <v>0</v>
          </cell>
          <cell r="P4671">
            <v>0</v>
          </cell>
        </row>
        <row r="4672">
          <cell r="M4672">
            <v>46.599998474121101</v>
          </cell>
          <cell r="N4672">
            <v>0</v>
          </cell>
          <cell r="O4672">
            <v>0</v>
          </cell>
          <cell r="P4672">
            <v>0</v>
          </cell>
        </row>
        <row r="4673">
          <cell r="M4673">
            <v>46.599998474121101</v>
          </cell>
          <cell r="N4673">
            <v>0</v>
          </cell>
          <cell r="O4673">
            <v>0</v>
          </cell>
          <cell r="P4673">
            <v>0</v>
          </cell>
        </row>
        <row r="4674">
          <cell r="M4674">
            <v>46.599998474121101</v>
          </cell>
          <cell r="N4674">
            <v>0</v>
          </cell>
          <cell r="O4674">
            <v>0</v>
          </cell>
          <cell r="P4674">
            <v>0</v>
          </cell>
        </row>
        <row r="4675">
          <cell r="M4675">
            <v>39.799999237060497</v>
          </cell>
          <cell r="N4675">
            <v>0</v>
          </cell>
          <cell r="O4675">
            <v>0</v>
          </cell>
          <cell r="P4675">
            <v>0</v>
          </cell>
        </row>
        <row r="4676">
          <cell r="M4676">
            <v>39.799999237060497</v>
          </cell>
          <cell r="N4676">
            <v>0</v>
          </cell>
          <cell r="O4676">
            <v>0</v>
          </cell>
          <cell r="P4676">
            <v>0</v>
          </cell>
        </row>
        <row r="4677">
          <cell r="M4677">
            <v>39.799999237060497</v>
          </cell>
          <cell r="N4677">
            <v>5195.31494140625</v>
          </cell>
          <cell r="O4677">
            <v>1143.41979980469</v>
          </cell>
          <cell r="P4677">
            <v>68</v>
          </cell>
        </row>
        <row r="4678">
          <cell r="M4678">
            <v>39.799999237060497</v>
          </cell>
          <cell r="N4678">
            <v>0</v>
          </cell>
          <cell r="O4678">
            <v>0</v>
          </cell>
          <cell r="P4678">
            <v>0</v>
          </cell>
        </row>
        <row r="4679">
          <cell r="M4679">
            <v>39.799999237060497</v>
          </cell>
          <cell r="N4679">
            <v>0</v>
          </cell>
          <cell r="O4679">
            <v>0</v>
          </cell>
          <cell r="P4679">
            <v>0</v>
          </cell>
        </row>
        <row r="4680">
          <cell r="M4680">
            <v>39.799999237060497</v>
          </cell>
          <cell r="N4680">
            <v>0</v>
          </cell>
          <cell r="O4680">
            <v>0</v>
          </cell>
          <cell r="P4680">
            <v>0</v>
          </cell>
        </row>
        <row r="4681">
          <cell r="M4681">
            <v>46.599998474121101</v>
          </cell>
          <cell r="N4681">
            <v>0</v>
          </cell>
          <cell r="O4681">
            <v>0</v>
          </cell>
          <cell r="P4681">
            <v>0</v>
          </cell>
        </row>
        <row r="4682">
          <cell r="M4682">
            <v>46.599998474121101</v>
          </cell>
          <cell r="N4682">
            <v>0</v>
          </cell>
          <cell r="O4682">
            <v>0</v>
          </cell>
          <cell r="P4682">
            <v>0</v>
          </cell>
        </row>
        <row r="4683">
          <cell r="M4683">
            <v>46.599998474121101</v>
          </cell>
          <cell r="N4683">
            <v>0</v>
          </cell>
          <cell r="O4683">
            <v>0</v>
          </cell>
          <cell r="P4683">
            <v>0</v>
          </cell>
        </row>
        <row r="4684">
          <cell r="M4684">
            <v>46.599998474121101</v>
          </cell>
          <cell r="N4684">
            <v>0</v>
          </cell>
          <cell r="O4684">
            <v>0</v>
          </cell>
          <cell r="P4684">
            <v>0</v>
          </cell>
        </row>
        <row r="4685">
          <cell r="M4685">
            <v>46.599998474121101</v>
          </cell>
          <cell r="N4685">
            <v>0</v>
          </cell>
          <cell r="O4685">
            <v>0</v>
          </cell>
          <cell r="P4685">
            <v>0</v>
          </cell>
        </row>
        <row r="4686">
          <cell r="M4686">
            <v>46.599998474121101</v>
          </cell>
          <cell r="N4686">
            <v>0</v>
          </cell>
          <cell r="O4686">
            <v>0</v>
          </cell>
          <cell r="P4686">
            <v>0</v>
          </cell>
        </row>
        <row r="4687">
          <cell r="M4687">
            <v>39.799999237060497</v>
          </cell>
          <cell r="N4687">
            <v>0</v>
          </cell>
          <cell r="O4687">
            <v>0</v>
          </cell>
          <cell r="P4687">
            <v>0</v>
          </cell>
        </row>
        <row r="4688">
          <cell r="M4688">
            <v>39.799999237060497</v>
          </cell>
          <cell r="N4688">
            <v>0</v>
          </cell>
          <cell r="O4688">
            <v>0</v>
          </cell>
          <cell r="P4688">
            <v>0</v>
          </cell>
        </row>
        <row r="4689">
          <cell r="M4689">
            <v>39.799999237060497</v>
          </cell>
          <cell r="N4689">
            <v>10429.2109375</v>
          </cell>
          <cell r="O4689">
            <v>2112.83959960938</v>
          </cell>
          <cell r="P4689">
            <v>136</v>
          </cell>
        </row>
        <row r="4690">
          <cell r="M4690">
            <v>39.799999237060497</v>
          </cell>
          <cell r="N4690">
            <v>26207.775390625</v>
          </cell>
          <cell r="O4690">
            <v>5195.09912109375</v>
          </cell>
          <cell r="P4690">
            <v>340</v>
          </cell>
        </row>
        <row r="4691">
          <cell r="M4691">
            <v>39.799999237060497</v>
          </cell>
          <cell r="N4691">
            <v>0</v>
          </cell>
          <cell r="O4691">
            <v>0</v>
          </cell>
          <cell r="P4691">
            <v>0</v>
          </cell>
        </row>
        <row r="4692">
          <cell r="M4692">
            <v>39.799999237060497</v>
          </cell>
          <cell r="N4692">
            <v>0</v>
          </cell>
          <cell r="O4692">
            <v>0</v>
          </cell>
          <cell r="P4692">
            <v>0</v>
          </cell>
        </row>
        <row r="4693">
          <cell r="M4693">
            <v>46.599998474121101</v>
          </cell>
          <cell r="N4693">
            <v>0</v>
          </cell>
          <cell r="O4693">
            <v>0</v>
          </cell>
          <cell r="P4693">
            <v>0</v>
          </cell>
        </row>
        <row r="4694">
          <cell r="M4694">
            <v>46.599998474121101</v>
          </cell>
          <cell r="N4694">
            <v>0</v>
          </cell>
          <cell r="O4694">
            <v>0</v>
          </cell>
          <cell r="P4694">
            <v>0</v>
          </cell>
        </row>
        <row r="4695">
          <cell r="M4695">
            <v>46.599998474121101</v>
          </cell>
          <cell r="N4695">
            <v>0</v>
          </cell>
          <cell r="O4695">
            <v>0</v>
          </cell>
          <cell r="P4695">
            <v>0</v>
          </cell>
        </row>
        <row r="4696">
          <cell r="M4696">
            <v>46.599998474121101</v>
          </cell>
          <cell r="N4696">
            <v>0</v>
          </cell>
          <cell r="O4696">
            <v>0</v>
          </cell>
          <cell r="P4696">
            <v>0</v>
          </cell>
        </row>
        <row r="4697">
          <cell r="M4697">
            <v>46.599998474121101</v>
          </cell>
          <cell r="N4697">
            <v>0</v>
          </cell>
          <cell r="O4697">
            <v>0</v>
          </cell>
          <cell r="P4697">
            <v>0</v>
          </cell>
        </row>
        <row r="4698">
          <cell r="M4698">
            <v>46.599998474121101</v>
          </cell>
          <cell r="N4698">
            <v>24161.265625</v>
          </cell>
          <cell r="O4698">
            <v>4593.47412109375</v>
          </cell>
          <cell r="P4698">
            <v>328</v>
          </cell>
        </row>
        <row r="4699">
          <cell r="M4699">
            <v>39.799999237060497</v>
          </cell>
          <cell r="N4699">
            <v>0</v>
          </cell>
          <cell r="O4699">
            <v>0</v>
          </cell>
          <cell r="P4699">
            <v>0</v>
          </cell>
        </row>
        <row r="4700">
          <cell r="M4700">
            <v>39.799999237060497</v>
          </cell>
          <cell r="N4700">
            <v>0</v>
          </cell>
          <cell r="O4700">
            <v>0</v>
          </cell>
          <cell r="P4700">
            <v>0</v>
          </cell>
        </row>
        <row r="4701">
          <cell r="M4701">
            <v>39.799999237060497</v>
          </cell>
          <cell r="N4701">
            <v>15702.85546875</v>
          </cell>
          <cell r="O4701">
            <v>3256.25952148438</v>
          </cell>
          <cell r="P4701">
            <v>204</v>
          </cell>
        </row>
        <row r="4702">
          <cell r="M4702">
            <v>39.799999237060497</v>
          </cell>
          <cell r="N4702">
            <v>71026.671875</v>
          </cell>
          <cell r="O4702">
            <v>13783.16796875</v>
          </cell>
          <cell r="P4702">
            <v>918</v>
          </cell>
        </row>
        <row r="4703">
          <cell r="M4703">
            <v>39.799999237060497</v>
          </cell>
          <cell r="N4703">
            <v>0</v>
          </cell>
          <cell r="O4703">
            <v>0</v>
          </cell>
          <cell r="P4703">
            <v>0</v>
          </cell>
        </row>
        <row r="4704">
          <cell r="M4704">
            <v>39.799999237060497</v>
          </cell>
          <cell r="N4704">
            <v>0</v>
          </cell>
          <cell r="O4704">
            <v>0</v>
          </cell>
          <cell r="P4704">
            <v>0</v>
          </cell>
        </row>
        <row r="4705">
          <cell r="M4705">
            <v>46.599998474121101</v>
          </cell>
          <cell r="N4705">
            <v>0</v>
          </cell>
          <cell r="O4705">
            <v>0</v>
          </cell>
          <cell r="P4705">
            <v>0</v>
          </cell>
        </row>
        <row r="4706">
          <cell r="M4706">
            <v>46.599998474121101</v>
          </cell>
          <cell r="N4706">
            <v>0</v>
          </cell>
          <cell r="O4706">
            <v>0</v>
          </cell>
          <cell r="P4706">
            <v>0</v>
          </cell>
        </row>
        <row r="4707">
          <cell r="M4707">
            <v>46.599998474121101</v>
          </cell>
          <cell r="N4707">
            <v>0</v>
          </cell>
          <cell r="O4707">
            <v>0</v>
          </cell>
          <cell r="P4707">
            <v>0</v>
          </cell>
        </row>
        <row r="4708">
          <cell r="M4708">
            <v>46.599998474121101</v>
          </cell>
          <cell r="N4708">
            <v>0</v>
          </cell>
          <cell r="O4708">
            <v>0</v>
          </cell>
          <cell r="P4708">
            <v>0</v>
          </cell>
        </row>
        <row r="4709">
          <cell r="M4709">
            <v>46.599998474121101</v>
          </cell>
          <cell r="N4709">
            <v>0</v>
          </cell>
          <cell r="O4709">
            <v>0</v>
          </cell>
          <cell r="P4709">
            <v>0</v>
          </cell>
        </row>
        <row r="4710">
          <cell r="M4710">
            <v>46.599998474121101</v>
          </cell>
          <cell r="N4710">
            <v>24252.30859375</v>
          </cell>
          <cell r="O4710">
            <v>4593.47412109375</v>
          </cell>
          <cell r="P4710">
            <v>328</v>
          </cell>
        </row>
        <row r="4711">
          <cell r="M4711">
            <v>39.799999237060497</v>
          </cell>
          <cell r="N4711">
            <v>0</v>
          </cell>
          <cell r="O4711">
            <v>0</v>
          </cell>
          <cell r="P4711">
            <v>0</v>
          </cell>
        </row>
        <row r="4712">
          <cell r="M4712">
            <v>39.799999237060497</v>
          </cell>
          <cell r="N4712">
            <v>0</v>
          </cell>
          <cell r="O4712">
            <v>0</v>
          </cell>
          <cell r="P4712">
            <v>0</v>
          </cell>
        </row>
        <row r="4713">
          <cell r="M4713">
            <v>39.799999237060497</v>
          </cell>
          <cell r="N4713">
            <v>70931.1171875</v>
          </cell>
          <cell r="O4713">
            <v>13783.16796875</v>
          </cell>
          <cell r="P4713">
            <v>918</v>
          </cell>
        </row>
        <row r="4714">
          <cell r="M4714">
            <v>39.799999237060497</v>
          </cell>
          <cell r="N4714">
            <v>110905.2890625</v>
          </cell>
          <cell r="O4714">
            <v>21256.806640625</v>
          </cell>
          <cell r="P4714">
            <v>1428</v>
          </cell>
        </row>
        <row r="4715">
          <cell r="M4715">
            <v>39.799999237060497</v>
          </cell>
          <cell r="N4715">
            <v>0</v>
          </cell>
          <cell r="O4715">
            <v>0</v>
          </cell>
          <cell r="P4715">
            <v>0</v>
          </cell>
        </row>
        <row r="4716">
          <cell r="M4716">
            <v>39.799999237060497</v>
          </cell>
          <cell r="N4716">
            <v>0</v>
          </cell>
          <cell r="O4716">
            <v>0</v>
          </cell>
          <cell r="P4716">
            <v>0</v>
          </cell>
        </row>
        <row r="4717">
          <cell r="M4717">
            <v>46.599998474121101</v>
          </cell>
          <cell r="N4717">
            <v>0</v>
          </cell>
          <cell r="O4717">
            <v>0</v>
          </cell>
          <cell r="P4717">
            <v>0</v>
          </cell>
        </row>
        <row r="4718">
          <cell r="M4718">
            <v>46.599998474121101</v>
          </cell>
          <cell r="N4718">
            <v>0</v>
          </cell>
          <cell r="O4718">
            <v>0</v>
          </cell>
          <cell r="P4718">
            <v>0</v>
          </cell>
        </row>
        <row r="4719">
          <cell r="M4719">
            <v>46.599998474121101</v>
          </cell>
          <cell r="N4719">
            <v>0</v>
          </cell>
          <cell r="O4719">
            <v>0</v>
          </cell>
          <cell r="P4719">
            <v>0</v>
          </cell>
        </row>
        <row r="4720">
          <cell r="M4720">
            <v>46.599998474121101</v>
          </cell>
          <cell r="N4720">
            <v>0</v>
          </cell>
          <cell r="O4720">
            <v>0</v>
          </cell>
          <cell r="P4720">
            <v>0</v>
          </cell>
        </row>
        <row r="4721">
          <cell r="M4721">
            <v>46.599998474121101</v>
          </cell>
          <cell r="N4721">
            <v>0</v>
          </cell>
          <cell r="O4721">
            <v>0</v>
          </cell>
          <cell r="P4721">
            <v>0</v>
          </cell>
        </row>
        <row r="4722">
          <cell r="M4722">
            <v>46.599998474121101</v>
          </cell>
          <cell r="N4722">
            <v>0</v>
          </cell>
          <cell r="O4722">
            <v>0</v>
          </cell>
          <cell r="P4722">
            <v>0</v>
          </cell>
        </row>
        <row r="4723">
          <cell r="M4723">
            <v>39.799999237060497</v>
          </cell>
          <cell r="N4723">
            <v>0</v>
          </cell>
          <cell r="O4723">
            <v>0</v>
          </cell>
          <cell r="P4723">
            <v>0</v>
          </cell>
        </row>
        <row r="4724">
          <cell r="M4724">
            <v>39.799999237060497</v>
          </cell>
          <cell r="N4724">
            <v>0</v>
          </cell>
          <cell r="O4724">
            <v>0</v>
          </cell>
          <cell r="P4724">
            <v>0</v>
          </cell>
        </row>
        <row r="4725">
          <cell r="M4725">
            <v>39.799999237060497</v>
          </cell>
          <cell r="N4725">
            <v>55381.41015625</v>
          </cell>
          <cell r="O4725">
            <v>10700.908203125</v>
          </cell>
          <cell r="P4725">
            <v>714</v>
          </cell>
        </row>
        <row r="4726">
          <cell r="M4726">
            <v>39.799999237060497</v>
          </cell>
          <cell r="N4726">
            <v>140488.890625</v>
          </cell>
          <cell r="O4726">
            <v>26748.107421875</v>
          </cell>
          <cell r="P4726">
            <v>1802</v>
          </cell>
        </row>
        <row r="4727">
          <cell r="M4727">
            <v>39.799999237060497</v>
          </cell>
          <cell r="N4727">
            <v>0</v>
          </cell>
          <cell r="O4727">
            <v>0</v>
          </cell>
          <cell r="P4727">
            <v>0</v>
          </cell>
        </row>
        <row r="4728">
          <cell r="M4728">
            <v>39.799999237060497</v>
          </cell>
          <cell r="N4728">
            <v>0</v>
          </cell>
          <cell r="O4728">
            <v>0</v>
          </cell>
          <cell r="P4728">
            <v>0</v>
          </cell>
        </row>
        <row r="4729">
          <cell r="M4729">
            <v>46.599998474121101</v>
          </cell>
          <cell r="N4729">
            <v>0</v>
          </cell>
          <cell r="O4729">
            <v>0</v>
          </cell>
          <cell r="P4729">
            <v>0</v>
          </cell>
        </row>
        <row r="4730">
          <cell r="M4730">
            <v>46.599998474121101</v>
          </cell>
          <cell r="N4730">
            <v>0</v>
          </cell>
          <cell r="O4730">
            <v>0</v>
          </cell>
          <cell r="P4730">
            <v>0</v>
          </cell>
        </row>
        <row r="4731">
          <cell r="M4731">
            <v>46.599998474121101</v>
          </cell>
          <cell r="N4731">
            <v>0</v>
          </cell>
          <cell r="O4731">
            <v>0</v>
          </cell>
          <cell r="P4731">
            <v>0</v>
          </cell>
        </row>
        <row r="4732">
          <cell r="M4732">
            <v>46.599998474121101</v>
          </cell>
          <cell r="N4732">
            <v>0</v>
          </cell>
          <cell r="O4732">
            <v>0</v>
          </cell>
          <cell r="P4732">
            <v>0</v>
          </cell>
        </row>
        <row r="4733">
          <cell r="M4733">
            <v>46.599998474121101</v>
          </cell>
          <cell r="N4733">
            <v>0</v>
          </cell>
          <cell r="O4733">
            <v>0</v>
          </cell>
          <cell r="P4733">
            <v>0</v>
          </cell>
        </row>
        <row r="4734">
          <cell r="M4734">
            <v>46.599998474121101</v>
          </cell>
          <cell r="N4734">
            <v>24438.80859375</v>
          </cell>
          <cell r="O4734">
            <v>4593.47412109375</v>
          </cell>
          <cell r="P4734">
            <v>328</v>
          </cell>
        </row>
        <row r="4735">
          <cell r="M4735">
            <v>39.799999237060497</v>
          </cell>
          <cell r="N4735">
            <v>0</v>
          </cell>
          <cell r="O4735">
            <v>0</v>
          </cell>
          <cell r="P4735">
            <v>0</v>
          </cell>
        </row>
        <row r="4736">
          <cell r="M4736">
            <v>39.799999237060497</v>
          </cell>
          <cell r="N4736">
            <v>0</v>
          </cell>
          <cell r="O4736">
            <v>0</v>
          </cell>
          <cell r="P4736">
            <v>0</v>
          </cell>
        </row>
        <row r="4737">
          <cell r="M4737">
            <v>39.799999237060497</v>
          </cell>
          <cell r="N4737">
            <v>116485.1171875</v>
          </cell>
          <cell r="O4737">
            <v>22385.7265625</v>
          </cell>
          <cell r="P4737">
            <v>1496</v>
          </cell>
        </row>
        <row r="4738">
          <cell r="M4738">
            <v>39.799999237060497</v>
          </cell>
          <cell r="N4738">
            <v>292705.40625</v>
          </cell>
          <cell r="O4738">
            <v>55246.60546875</v>
          </cell>
          <cell r="P4738">
            <v>3740</v>
          </cell>
        </row>
        <row r="4739">
          <cell r="M4739">
            <v>39.799999237060497</v>
          </cell>
          <cell r="N4739">
            <v>0</v>
          </cell>
          <cell r="O4739">
            <v>0</v>
          </cell>
          <cell r="P4739">
            <v>0</v>
          </cell>
        </row>
        <row r="4740">
          <cell r="M4740">
            <v>39.799999237060497</v>
          </cell>
          <cell r="N4740">
            <v>0</v>
          </cell>
          <cell r="O4740">
            <v>0</v>
          </cell>
          <cell r="P4740">
            <v>0</v>
          </cell>
        </row>
        <row r="4741">
          <cell r="M4741">
            <v>46.599998474121101</v>
          </cell>
          <cell r="N4741">
            <v>0</v>
          </cell>
          <cell r="O4741">
            <v>0</v>
          </cell>
          <cell r="P4741">
            <v>0</v>
          </cell>
        </row>
        <row r="4742">
          <cell r="M4742">
            <v>46.599998474121101</v>
          </cell>
          <cell r="N4742">
            <v>0</v>
          </cell>
          <cell r="O4742">
            <v>0</v>
          </cell>
          <cell r="P4742">
            <v>0</v>
          </cell>
        </row>
        <row r="4743">
          <cell r="M4743">
            <v>46.599998474121101</v>
          </cell>
          <cell r="N4743">
            <v>0</v>
          </cell>
          <cell r="O4743">
            <v>0</v>
          </cell>
          <cell r="P4743">
            <v>0</v>
          </cell>
        </row>
        <row r="4744">
          <cell r="M4744">
            <v>46.599998474121101</v>
          </cell>
          <cell r="N4744">
            <v>0</v>
          </cell>
          <cell r="O4744">
            <v>0</v>
          </cell>
          <cell r="P4744">
            <v>0</v>
          </cell>
        </row>
        <row r="4745">
          <cell r="M4745">
            <v>46.599998474121101</v>
          </cell>
          <cell r="N4745">
            <v>0</v>
          </cell>
          <cell r="O4745">
            <v>0</v>
          </cell>
          <cell r="P4745">
            <v>0</v>
          </cell>
        </row>
        <row r="4746">
          <cell r="M4746">
            <v>46.599998474121101</v>
          </cell>
          <cell r="N4746">
            <v>28274.74609375</v>
          </cell>
          <cell r="O4746">
            <v>5145.908203125</v>
          </cell>
          <cell r="P4746">
            <v>369</v>
          </cell>
        </row>
        <row r="4747">
          <cell r="M4747">
            <v>39.799999237060497</v>
          </cell>
          <cell r="N4747">
            <v>0</v>
          </cell>
          <cell r="O4747">
            <v>0</v>
          </cell>
          <cell r="P4747">
            <v>0</v>
          </cell>
        </row>
        <row r="4748">
          <cell r="M4748">
            <v>39.799999237060497</v>
          </cell>
          <cell r="N4748">
            <v>0</v>
          </cell>
          <cell r="O4748">
            <v>0</v>
          </cell>
          <cell r="P4748">
            <v>0</v>
          </cell>
        </row>
        <row r="4749">
          <cell r="M4749">
            <v>39.799999237060497</v>
          </cell>
          <cell r="N4749">
            <v>122517.75</v>
          </cell>
          <cell r="O4749">
            <v>22870.435546875</v>
          </cell>
          <cell r="P4749">
            <v>1530</v>
          </cell>
        </row>
        <row r="4750">
          <cell r="M4750">
            <v>39.799999237060497</v>
          </cell>
          <cell r="N4750">
            <v>322915.78125</v>
          </cell>
          <cell r="O4750">
            <v>59472.29296875</v>
          </cell>
          <cell r="P4750">
            <v>4012</v>
          </cell>
        </row>
        <row r="4751">
          <cell r="M4751">
            <v>39.799999237060497</v>
          </cell>
          <cell r="N4751">
            <v>0</v>
          </cell>
          <cell r="O4751">
            <v>0</v>
          </cell>
          <cell r="P4751">
            <v>0</v>
          </cell>
        </row>
        <row r="4752">
          <cell r="M4752">
            <v>39.799999237060497</v>
          </cell>
          <cell r="N4752">
            <v>0</v>
          </cell>
          <cell r="O4752">
            <v>0</v>
          </cell>
          <cell r="P4752">
            <v>0</v>
          </cell>
        </row>
        <row r="4753">
          <cell r="M4753">
            <v>46.599998474121101</v>
          </cell>
          <cell r="N4753">
            <v>0</v>
          </cell>
          <cell r="O4753">
            <v>0</v>
          </cell>
          <cell r="P4753">
            <v>0</v>
          </cell>
        </row>
        <row r="4754">
          <cell r="M4754">
            <v>46.599998474121101</v>
          </cell>
          <cell r="N4754">
            <v>0</v>
          </cell>
          <cell r="O4754">
            <v>0</v>
          </cell>
          <cell r="P4754">
            <v>0</v>
          </cell>
        </row>
        <row r="4755">
          <cell r="M4755">
            <v>46.599998474121101</v>
          </cell>
          <cell r="N4755">
            <v>0</v>
          </cell>
          <cell r="O4755">
            <v>0</v>
          </cell>
          <cell r="P4755">
            <v>0</v>
          </cell>
        </row>
        <row r="4756">
          <cell r="M4756">
            <v>46.599998474121101</v>
          </cell>
          <cell r="N4756">
            <v>0</v>
          </cell>
          <cell r="O4756">
            <v>0</v>
          </cell>
          <cell r="P4756">
            <v>0</v>
          </cell>
        </row>
        <row r="4757">
          <cell r="M4757">
            <v>46.599998474121101</v>
          </cell>
          <cell r="N4757">
            <v>0</v>
          </cell>
          <cell r="O4757">
            <v>0</v>
          </cell>
          <cell r="P4757">
            <v>0</v>
          </cell>
        </row>
        <row r="4758">
          <cell r="M4758">
            <v>46.599998474121101</v>
          </cell>
          <cell r="N4758">
            <v>25847.294921875</v>
          </cell>
          <cell r="O4758">
            <v>4593.47412109375</v>
          </cell>
          <cell r="P4758">
            <v>328</v>
          </cell>
        </row>
        <row r="4759">
          <cell r="M4759">
            <v>39.799999237060497</v>
          </cell>
          <cell r="N4759">
            <v>0</v>
          </cell>
          <cell r="O4759">
            <v>0</v>
          </cell>
          <cell r="P4759">
            <v>0</v>
          </cell>
        </row>
        <row r="4760">
          <cell r="M4760">
            <v>39.799999237060497</v>
          </cell>
          <cell r="N4760">
            <v>0</v>
          </cell>
          <cell r="O4760">
            <v>0</v>
          </cell>
          <cell r="P4760">
            <v>0</v>
          </cell>
        </row>
        <row r="4761">
          <cell r="M4761">
            <v>39.799999237060497</v>
          </cell>
          <cell r="N4761">
            <v>134398.84375</v>
          </cell>
          <cell r="O4761">
            <v>24324.5625</v>
          </cell>
          <cell r="P4761">
            <v>1632</v>
          </cell>
        </row>
        <row r="4762">
          <cell r="M4762">
            <v>39.799999237060497</v>
          </cell>
          <cell r="N4762">
            <v>396819.21875</v>
          </cell>
          <cell r="O4762">
            <v>70794.640625</v>
          </cell>
          <cell r="P4762">
            <v>4794</v>
          </cell>
        </row>
        <row r="4763">
          <cell r="M4763">
            <v>39.799999237060497</v>
          </cell>
          <cell r="N4763">
            <v>0</v>
          </cell>
          <cell r="O4763">
            <v>0</v>
          </cell>
          <cell r="P4763">
            <v>0</v>
          </cell>
        </row>
        <row r="4764">
          <cell r="M4764">
            <v>39.799999237060497</v>
          </cell>
          <cell r="N4764">
            <v>0</v>
          </cell>
          <cell r="O4764">
            <v>0</v>
          </cell>
          <cell r="P4764">
            <v>0</v>
          </cell>
        </row>
        <row r="4765">
          <cell r="M4765">
            <v>46.599998474121101</v>
          </cell>
          <cell r="N4765">
            <v>0</v>
          </cell>
          <cell r="O4765">
            <v>0</v>
          </cell>
          <cell r="P4765">
            <v>0</v>
          </cell>
        </row>
        <row r="4766">
          <cell r="M4766">
            <v>46.599998474121101</v>
          </cell>
          <cell r="N4766">
            <v>0</v>
          </cell>
          <cell r="O4766">
            <v>0</v>
          </cell>
          <cell r="P4766">
            <v>0</v>
          </cell>
        </row>
        <row r="4767">
          <cell r="M4767">
            <v>46.599998474121101</v>
          </cell>
          <cell r="N4767">
            <v>0</v>
          </cell>
          <cell r="O4767">
            <v>0</v>
          </cell>
          <cell r="P4767">
            <v>0</v>
          </cell>
        </row>
        <row r="4768">
          <cell r="M4768">
            <v>46.599998474121101</v>
          </cell>
          <cell r="N4768">
            <v>0</v>
          </cell>
          <cell r="O4768">
            <v>0</v>
          </cell>
          <cell r="P4768">
            <v>0</v>
          </cell>
        </row>
        <row r="4769">
          <cell r="M4769">
            <v>46.599998474121101</v>
          </cell>
          <cell r="N4769">
            <v>0</v>
          </cell>
          <cell r="O4769">
            <v>0</v>
          </cell>
          <cell r="P4769">
            <v>0</v>
          </cell>
        </row>
        <row r="4770">
          <cell r="M4770">
            <v>46.599998474121101</v>
          </cell>
          <cell r="N4770">
            <v>29904.537109375</v>
          </cell>
          <cell r="O4770">
            <v>5145.908203125</v>
          </cell>
          <cell r="P4770">
            <v>369</v>
          </cell>
        </row>
        <row r="4771">
          <cell r="M4771">
            <v>39.799999237060497</v>
          </cell>
          <cell r="N4771">
            <v>0</v>
          </cell>
          <cell r="O4771">
            <v>0</v>
          </cell>
          <cell r="P4771">
            <v>0</v>
          </cell>
        </row>
        <row r="4772">
          <cell r="M4772">
            <v>39.799999237060497</v>
          </cell>
          <cell r="N4772">
            <v>0</v>
          </cell>
          <cell r="O4772">
            <v>0</v>
          </cell>
          <cell r="P4772">
            <v>0</v>
          </cell>
        </row>
        <row r="4773">
          <cell r="M4773">
            <v>39.799999237060497</v>
          </cell>
          <cell r="N4773">
            <v>125836.5625</v>
          </cell>
          <cell r="O4773">
            <v>22066.603515625</v>
          </cell>
          <cell r="P4773">
            <v>1481</v>
          </cell>
        </row>
        <row r="4774">
          <cell r="M4774">
            <v>39.799999237060497</v>
          </cell>
          <cell r="N4774">
            <v>434071.21875</v>
          </cell>
          <cell r="O4774">
            <v>75145.9375</v>
          </cell>
          <cell r="P4774">
            <v>5098.8525390625</v>
          </cell>
        </row>
        <row r="4775">
          <cell r="M4775">
            <v>39.799999237060497</v>
          </cell>
          <cell r="N4775">
            <v>0</v>
          </cell>
          <cell r="O4775">
            <v>0</v>
          </cell>
          <cell r="P4775">
            <v>0</v>
          </cell>
        </row>
        <row r="4776">
          <cell r="M4776">
            <v>39.799999237060497</v>
          </cell>
          <cell r="N4776">
            <v>0</v>
          </cell>
          <cell r="O4776">
            <v>0</v>
          </cell>
          <cell r="P4776">
            <v>0</v>
          </cell>
        </row>
        <row r="4777">
          <cell r="M4777">
            <v>46.599998474121101</v>
          </cell>
          <cell r="N4777">
            <v>0</v>
          </cell>
          <cell r="O4777">
            <v>0</v>
          </cell>
          <cell r="P4777">
            <v>0</v>
          </cell>
        </row>
        <row r="4778">
          <cell r="M4778">
            <v>46.599998474121101</v>
          </cell>
          <cell r="N4778">
            <v>0</v>
          </cell>
          <cell r="O4778">
            <v>0</v>
          </cell>
          <cell r="P4778">
            <v>0</v>
          </cell>
        </row>
        <row r="4779">
          <cell r="M4779">
            <v>46.599998474121101</v>
          </cell>
          <cell r="N4779">
            <v>0</v>
          </cell>
          <cell r="O4779">
            <v>0</v>
          </cell>
          <cell r="P4779">
            <v>0</v>
          </cell>
        </row>
        <row r="4780">
          <cell r="M4780">
            <v>46.599998474121101</v>
          </cell>
          <cell r="N4780">
            <v>0</v>
          </cell>
          <cell r="O4780">
            <v>0</v>
          </cell>
          <cell r="P4780">
            <v>0</v>
          </cell>
        </row>
        <row r="4781">
          <cell r="M4781">
            <v>46.599998474121101</v>
          </cell>
          <cell r="N4781">
            <v>0</v>
          </cell>
          <cell r="O4781">
            <v>0</v>
          </cell>
          <cell r="P4781">
            <v>0</v>
          </cell>
        </row>
        <row r="4782">
          <cell r="M4782">
            <v>46.599998474121101</v>
          </cell>
          <cell r="N4782">
            <v>30754.232421875</v>
          </cell>
          <cell r="O4782">
            <v>5145.908203125</v>
          </cell>
          <cell r="P4782">
            <v>369</v>
          </cell>
        </row>
        <row r="4783">
          <cell r="M4783">
            <v>39.799999237060497</v>
          </cell>
          <cell r="N4783">
            <v>0</v>
          </cell>
          <cell r="O4783">
            <v>0</v>
          </cell>
          <cell r="P4783">
            <v>0</v>
          </cell>
        </row>
        <row r="4784">
          <cell r="M4784">
            <v>39.799999237060497</v>
          </cell>
          <cell r="N4784">
            <v>0</v>
          </cell>
          <cell r="O4784">
            <v>0</v>
          </cell>
          <cell r="P4784">
            <v>0</v>
          </cell>
        </row>
        <row r="4785">
          <cell r="M4785">
            <v>39.799999237060497</v>
          </cell>
          <cell r="N4785">
            <v>180638.4375</v>
          </cell>
          <cell r="O4785">
            <v>30973.779296875</v>
          </cell>
          <cell r="P4785">
            <v>2074</v>
          </cell>
        </row>
        <row r="4786">
          <cell r="M4786">
            <v>39.799999237060497</v>
          </cell>
          <cell r="N4786">
            <v>580417.875</v>
          </cell>
          <cell r="O4786">
            <v>97491.03125</v>
          </cell>
          <cell r="P4786">
            <v>6630</v>
          </cell>
        </row>
        <row r="4787">
          <cell r="M4787">
            <v>39.799999237060497</v>
          </cell>
          <cell r="N4787">
            <v>0</v>
          </cell>
          <cell r="O4787">
            <v>0</v>
          </cell>
          <cell r="P4787">
            <v>0</v>
          </cell>
        </row>
        <row r="4788">
          <cell r="M4788">
            <v>39.799999237060497</v>
          </cell>
          <cell r="N4788">
            <v>0</v>
          </cell>
          <cell r="O4788">
            <v>0</v>
          </cell>
          <cell r="P4788">
            <v>0</v>
          </cell>
        </row>
        <row r="4789">
          <cell r="M4789">
            <v>46.599998474121101</v>
          </cell>
          <cell r="N4789">
            <v>0</v>
          </cell>
          <cell r="O4789">
            <v>0</v>
          </cell>
          <cell r="P4789">
            <v>0</v>
          </cell>
        </row>
        <row r="4790">
          <cell r="M4790">
            <v>46.599998474121101</v>
          </cell>
          <cell r="N4790">
            <v>0</v>
          </cell>
          <cell r="O4790">
            <v>0</v>
          </cell>
          <cell r="P4790">
            <v>0</v>
          </cell>
        </row>
        <row r="4791">
          <cell r="M4791">
            <v>46.599998474121101</v>
          </cell>
          <cell r="N4791">
            <v>0</v>
          </cell>
          <cell r="O4791">
            <v>0</v>
          </cell>
          <cell r="P4791">
            <v>0</v>
          </cell>
        </row>
        <row r="4792">
          <cell r="M4792">
            <v>46.599998474121101</v>
          </cell>
          <cell r="N4792">
            <v>0</v>
          </cell>
          <cell r="O4792">
            <v>0</v>
          </cell>
          <cell r="P4792">
            <v>0</v>
          </cell>
        </row>
        <row r="4793">
          <cell r="M4793">
            <v>46.599998474121101</v>
          </cell>
          <cell r="N4793">
            <v>0</v>
          </cell>
          <cell r="O4793">
            <v>0</v>
          </cell>
          <cell r="P4793">
            <v>0</v>
          </cell>
        </row>
        <row r="4794">
          <cell r="M4794">
            <v>46.599998474121101</v>
          </cell>
          <cell r="N4794">
            <v>56228.9765625</v>
          </cell>
          <cell r="O4794">
            <v>9186.947265625</v>
          </cell>
          <cell r="P4794">
            <v>656</v>
          </cell>
        </row>
        <row r="4795">
          <cell r="M4795">
            <v>39.799999237060497</v>
          </cell>
          <cell r="N4795">
            <v>0</v>
          </cell>
          <cell r="O4795">
            <v>0</v>
          </cell>
          <cell r="P4795">
            <v>0</v>
          </cell>
        </row>
        <row r="4796">
          <cell r="M4796">
            <v>39.799999237060497</v>
          </cell>
          <cell r="N4796">
            <v>0</v>
          </cell>
          <cell r="O4796">
            <v>0</v>
          </cell>
          <cell r="P4796">
            <v>0</v>
          </cell>
        </row>
        <row r="4797">
          <cell r="M4797">
            <v>39.799999237060497</v>
          </cell>
          <cell r="N4797">
            <v>194910.921875</v>
          </cell>
          <cell r="O4797">
            <v>32601.90625</v>
          </cell>
          <cell r="P4797">
            <v>2176</v>
          </cell>
        </row>
        <row r="4798">
          <cell r="M4798">
            <v>39.799999237060497</v>
          </cell>
          <cell r="N4798">
            <v>673448.75</v>
          </cell>
          <cell r="O4798">
            <v>109956.8046875</v>
          </cell>
          <cell r="P4798">
            <v>7480</v>
          </cell>
        </row>
        <row r="4799">
          <cell r="M4799">
            <v>39.799999237060497</v>
          </cell>
          <cell r="N4799">
            <v>0</v>
          </cell>
          <cell r="O4799">
            <v>0</v>
          </cell>
          <cell r="P4799">
            <v>0</v>
          </cell>
        </row>
        <row r="4800">
          <cell r="M4800">
            <v>39.799999237060497</v>
          </cell>
          <cell r="N4800">
            <v>10466.5302734375</v>
          </cell>
          <cell r="O4800">
            <v>1831.302734375</v>
          </cell>
          <cell r="P4800">
            <v>123</v>
          </cell>
        </row>
        <row r="4801">
          <cell r="M4801">
            <v>46.599998474121101</v>
          </cell>
          <cell r="N4801">
            <v>0</v>
          </cell>
          <cell r="O4801">
            <v>0</v>
          </cell>
          <cell r="P4801">
            <v>0</v>
          </cell>
        </row>
        <row r="4802">
          <cell r="M4802">
            <v>46.599998474121101</v>
          </cell>
          <cell r="N4802">
            <v>0</v>
          </cell>
          <cell r="O4802">
            <v>0</v>
          </cell>
          <cell r="P4802">
            <v>0</v>
          </cell>
        </row>
        <row r="4803">
          <cell r="M4803">
            <v>46.700000762939503</v>
          </cell>
          <cell r="N4803">
            <v>0</v>
          </cell>
          <cell r="O4803">
            <v>0</v>
          </cell>
          <cell r="P4803">
            <v>0</v>
          </cell>
        </row>
        <row r="4804">
          <cell r="M4804">
            <v>46.700000762939503</v>
          </cell>
          <cell r="N4804">
            <v>0</v>
          </cell>
          <cell r="O4804">
            <v>0</v>
          </cell>
          <cell r="P4804">
            <v>0</v>
          </cell>
        </row>
        <row r="4805">
          <cell r="M4805">
            <v>46.700000762939503</v>
          </cell>
          <cell r="N4805">
            <v>0</v>
          </cell>
          <cell r="O4805">
            <v>199405.140625</v>
          </cell>
          <cell r="P4805">
            <v>14779</v>
          </cell>
        </row>
        <row r="4806">
          <cell r="M4806">
            <v>46.700000762939503</v>
          </cell>
          <cell r="N4806">
            <v>0</v>
          </cell>
          <cell r="O4806">
            <v>0</v>
          </cell>
          <cell r="P4806">
            <v>0</v>
          </cell>
        </row>
        <row r="4807">
          <cell r="M4807">
            <v>39.799999237060497</v>
          </cell>
          <cell r="N4807">
            <v>0</v>
          </cell>
          <cell r="O4807">
            <v>0</v>
          </cell>
          <cell r="P4807">
            <v>0</v>
          </cell>
        </row>
        <row r="4808">
          <cell r="M4808">
            <v>39.799999237060497</v>
          </cell>
          <cell r="N4808">
            <v>0</v>
          </cell>
          <cell r="O4808">
            <v>0</v>
          </cell>
          <cell r="P4808">
            <v>0</v>
          </cell>
        </row>
        <row r="4809">
          <cell r="M4809">
            <v>39.799999237060497</v>
          </cell>
          <cell r="N4809">
            <v>0</v>
          </cell>
          <cell r="O4809">
            <v>0</v>
          </cell>
          <cell r="P4809">
            <v>0</v>
          </cell>
        </row>
        <row r="4810">
          <cell r="M4810">
            <v>39.799999237060497</v>
          </cell>
          <cell r="N4810">
            <v>0</v>
          </cell>
          <cell r="O4810">
            <v>0</v>
          </cell>
          <cell r="P4810">
            <v>0</v>
          </cell>
        </row>
        <row r="4811">
          <cell r="M4811">
            <v>39.799999237060497</v>
          </cell>
          <cell r="N4811">
            <v>0</v>
          </cell>
          <cell r="O4811">
            <v>0</v>
          </cell>
          <cell r="P4811">
            <v>0</v>
          </cell>
        </row>
        <row r="4812">
          <cell r="M4812">
            <v>39.799999237060497</v>
          </cell>
          <cell r="N4812">
            <v>0</v>
          </cell>
          <cell r="O4812">
            <v>0</v>
          </cell>
          <cell r="P4812">
            <v>0</v>
          </cell>
        </row>
        <row r="4813">
          <cell r="M4813">
            <v>46.599998474121101</v>
          </cell>
          <cell r="N4813">
            <v>0</v>
          </cell>
          <cell r="O4813">
            <v>0</v>
          </cell>
          <cell r="P4813">
            <v>0</v>
          </cell>
        </row>
        <row r="4814">
          <cell r="M4814">
            <v>46.599998474121101</v>
          </cell>
          <cell r="N4814">
            <v>0</v>
          </cell>
          <cell r="O4814">
            <v>0</v>
          </cell>
          <cell r="P4814">
            <v>0</v>
          </cell>
        </row>
        <row r="4815">
          <cell r="M4815">
            <v>46.599998474121101</v>
          </cell>
          <cell r="N4815">
            <v>0</v>
          </cell>
          <cell r="O4815">
            <v>0</v>
          </cell>
          <cell r="P4815">
            <v>0</v>
          </cell>
        </row>
        <row r="4816">
          <cell r="M4816">
            <v>46.599998474121101</v>
          </cell>
          <cell r="N4816">
            <v>0</v>
          </cell>
          <cell r="O4816">
            <v>0</v>
          </cell>
          <cell r="P4816">
            <v>0</v>
          </cell>
        </row>
        <row r="4817">
          <cell r="M4817">
            <v>46.599998474121101</v>
          </cell>
          <cell r="N4817">
            <v>0</v>
          </cell>
          <cell r="O4817">
            <v>0</v>
          </cell>
          <cell r="P4817">
            <v>0</v>
          </cell>
        </row>
        <row r="4818">
          <cell r="M4818">
            <v>46.599998474121101</v>
          </cell>
          <cell r="N4818">
            <v>0</v>
          </cell>
          <cell r="O4818">
            <v>0</v>
          </cell>
          <cell r="P4818">
            <v>0</v>
          </cell>
        </row>
        <row r="4819">
          <cell r="M4819">
            <v>39.799999237060497</v>
          </cell>
          <cell r="N4819">
            <v>0</v>
          </cell>
          <cell r="O4819">
            <v>0</v>
          </cell>
          <cell r="P4819">
            <v>0</v>
          </cell>
        </row>
        <row r="4820">
          <cell r="M4820">
            <v>39.799999237060497</v>
          </cell>
          <cell r="N4820">
            <v>0</v>
          </cell>
          <cell r="O4820">
            <v>0</v>
          </cell>
          <cell r="P4820">
            <v>0</v>
          </cell>
        </row>
        <row r="4821">
          <cell r="M4821">
            <v>39.799999237060497</v>
          </cell>
          <cell r="N4821">
            <v>0</v>
          </cell>
          <cell r="O4821">
            <v>0</v>
          </cell>
          <cell r="P4821">
            <v>0</v>
          </cell>
        </row>
        <row r="4822">
          <cell r="M4822">
            <v>39.799999237060497</v>
          </cell>
          <cell r="N4822">
            <v>0</v>
          </cell>
          <cell r="O4822">
            <v>0</v>
          </cell>
          <cell r="P4822">
            <v>0</v>
          </cell>
        </row>
        <row r="4823">
          <cell r="M4823">
            <v>39.799999237060497</v>
          </cell>
          <cell r="N4823">
            <v>0</v>
          </cell>
          <cell r="O4823">
            <v>0</v>
          </cell>
          <cell r="P4823">
            <v>0</v>
          </cell>
        </row>
        <row r="4824">
          <cell r="M4824">
            <v>39.799999237060497</v>
          </cell>
          <cell r="N4824">
            <v>0</v>
          </cell>
          <cell r="O4824">
            <v>0</v>
          </cell>
          <cell r="P4824">
            <v>0</v>
          </cell>
        </row>
        <row r="4825">
          <cell r="M4825">
            <v>46.599998474121101</v>
          </cell>
          <cell r="N4825">
            <v>0</v>
          </cell>
          <cell r="O4825">
            <v>0</v>
          </cell>
          <cell r="P4825">
            <v>0</v>
          </cell>
        </row>
        <row r="4826">
          <cell r="M4826">
            <v>46.599998474121101</v>
          </cell>
          <cell r="N4826">
            <v>0</v>
          </cell>
          <cell r="O4826">
            <v>0</v>
          </cell>
          <cell r="P4826">
            <v>0</v>
          </cell>
        </row>
        <row r="4827">
          <cell r="M4827">
            <v>46.599998474121101</v>
          </cell>
          <cell r="N4827">
            <v>0</v>
          </cell>
          <cell r="O4827">
            <v>0</v>
          </cell>
          <cell r="P4827">
            <v>0</v>
          </cell>
        </row>
        <row r="4828">
          <cell r="M4828">
            <v>46.599998474121101</v>
          </cell>
          <cell r="N4828">
            <v>0</v>
          </cell>
          <cell r="O4828">
            <v>0</v>
          </cell>
          <cell r="P4828">
            <v>0</v>
          </cell>
        </row>
        <row r="4829">
          <cell r="M4829">
            <v>46.599998474121101</v>
          </cell>
          <cell r="N4829">
            <v>0</v>
          </cell>
          <cell r="O4829">
            <v>0</v>
          </cell>
          <cell r="P4829">
            <v>0</v>
          </cell>
        </row>
        <row r="4830">
          <cell r="M4830">
            <v>46.599998474121101</v>
          </cell>
          <cell r="N4830">
            <v>0</v>
          </cell>
          <cell r="O4830">
            <v>0</v>
          </cell>
          <cell r="P4830">
            <v>0</v>
          </cell>
        </row>
        <row r="4831">
          <cell r="M4831">
            <v>39.799999237060497</v>
          </cell>
          <cell r="N4831">
            <v>0</v>
          </cell>
          <cell r="O4831">
            <v>0</v>
          </cell>
          <cell r="P4831">
            <v>0</v>
          </cell>
        </row>
        <row r="4832">
          <cell r="M4832">
            <v>39.799999237060497</v>
          </cell>
          <cell r="N4832">
            <v>0</v>
          </cell>
          <cell r="O4832">
            <v>0</v>
          </cell>
          <cell r="P4832">
            <v>0</v>
          </cell>
        </row>
        <row r="4833">
          <cell r="M4833">
            <v>39.799999237060497</v>
          </cell>
          <cell r="N4833">
            <v>0</v>
          </cell>
          <cell r="O4833">
            <v>0</v>
          </cell>
          <cell r="P4833">
            <v>0</v>
          </cell>
        </row>
        <row r="4834">
          <cell r="M4834">
            <v>39.799999237060497</v>
          </cell>
          <cell r="N4834">
            <v>0</v>
          </cell>
          <cell r="O4834">
            <v>0</v>
          </cell>
          <cell r="P4834">
            <v>0</v>
          </cell>
        </row>
        <row r="4835">
          <cell r="M4835">
            <v>39.799999237060497</v>
          </cell>
          <cell r="N4835">
            <v>0</v>
          </cell>
          <cell r="O4835">
            <v>0</v>
          </cell>
          <cell r="P4835">
            <v>0</v>
          </cell>
        </row>
        <row r="4836">
          <cell r="M4836">
            <v>39.799999237060497</v>
          </cell>
          <cell r="N4836">
            <v>0</v>
          </cell>
          <cell r="O4836">
            <v>0</v>
          </cell>
          <cell r="P4836">
            <v>0</v>
          </cell>
        </row>
        <row r="4837">
          <cell r="M4837">
            <v>46.599998474121101</v>
          </cell>
          <cell r="N4837">
            <v>0</v>
          </cell>
          <cell r="O4837">
            <v>0</v>
          </cell>
          <cell r="P4837">
            <v>0</v>
          </cell>
        </row>
        <row r="4838">
          <cell r="M4838">
            <v>46.599998474121101</v>
          </cell>
          <cell r="N4838">
            <v>0</v>
          </cell>
          <cell r="O4838">
            <v>0</v>
          </cell>
          <cell r="P4838">
            <v>0</v>
          </cell>
        </row>
        <row r="4839">
          <cell r="M4839">
            <v>46.599998474121101</v>
          </cell>
          <cell r="N4839">
            <v>0</v>
          </cell>
          <cell r="O4839">
            <v>0</v>
          </cell>
          <cell r="P4839">
            <v>0</v>
          </cell>
        </row>
        <row r="4840">
          <cell r="M4840">
            <v>46.599998474121101</v>
          </cell>
          <cell r="N4840">
            <v>0</v>
          </cell>
          <cell r="O4840">
            <v>0</v>
          </cell>
          <cell r="P4840">
            <v>0</v>
          </cell>
        </row>
        <row r="4841">
          <cell r="M4841">
            <v>46.599998474121101</v>
          </cell>
          <cell r="N4841">
            <v>0</v>
          </cell>
          <cell r="O4841">
            <v>0</v>
          </cell>
          <cell r="P4841">
            <v>0</v>
          </cell>
        </row>
        <row r="4842">
          <cell r="M4842">
            <v>46.599998474121101</v>
          </cell>
          <cell r="N4842">
            <v>0</v>
          </cell>
          <cell r="O4842">
            <v>0</v>
          </cell>
          <cell r="P4842">
            <v>0</v>
          </cell>
        </row>
        <row r="4843">
          <cell r="M4843">
            <v>39.799999237060497</v>
          </cell>
          <cell r="N4843">
            <v>0</v>
          </cell>
          <cell r="O4843">
            <v>0</v>
          </cell>
          <cell r="P4843">
            <v>0</v>
          </cell>
        </row>
        <row r="4844">
          <cell r="M4844">
            <v>39.799999237060497</v>
          </cell>
          <cell r="N4844">
            <v>0</v>
          </cell>
          <cell r="O4844">
            <v>0</v>
          </cell>
          <cell r="P4844">
            <v>0</v>
          </cell>
        </row>
        <row r="4845">
          <cell r="M4845">
            <v>39.799999237060497</v>
          </cell>
          <cell r="N4845">
            <v>0</v>
          </cell>
          <cell r="O4845">
            <v>0</v>
          </cell>
          <cell r="P4845">
            <v>0</v>
          </cell>
        </row>
        <row r="4846">
          <cell r="M4846">
            <v>39.799999237060497</v>
          </cell>
          <cell r="N4846">
            <v>0</v>
          </cell>
          <cell r="O4846">
            <v>0</v>
          </cell>
          <cell r="P4846">
            <v>0</v>
          </cell>
        </row>
        <row r="4847">
          <cell r="M4847">
            <v>39.799999237060497</v>
          </cell>
          <cell r="N4847">
            <v>0</v>
          </cell>
          <cell r="O4847">
            <v>0</v>
          </cell>
          <cell r="P4847">
            <v>0</v>
          </cell>
        </row>
        <row r="4848">
          <cell r="M4848">
            <v>39.799999237060497</v>
          </cell>
          <cell r="N4848">
            <v>0</v>
          </cell>
          <cell r="O4848">
            <v>0</v>
          </cell>
          <cell r="P4848">
            <v>0</v>
          </cell>
        </row>
        <row r="4849">
          <cell r="M4849">
            <v>46.599998474121101</v>
          </cell>
          <cell r="N4849">
            <v>0</v>
          </cell>
          <cell r="O4849">
            <v>0</v>
          </cell>
          <cell r="P4849">
            <v>0</v>
          </cell>
        </row>
        <row r="4850">
          <cell r="M4850">
            <v>46.599998474121101</v>
          </cell>
          <cell r="N4850">
            <v>0</v>
          </cell>
          <cell r="O4850">
            <v>0</v>
          </cell>
          <cell r="P4850">
            <v>0</v>
          </cell>
        </row>
        <row r="4851">
          <cell r="M4851">
            <v>46.599998474121101</v>
          </cell>
          <cell r="N4851">
            <v>0</v>
          </cell>
          <cell r="O4851">
            <v>0</v>
          </cell>
          <cell r="P4851">
            <v>0</v>
          </cell>
        </row>
        <row r="4852">
          <cell r="M4852">
            <v>46.599998474121101</v>
          </cell>
          <cell r="N4852">
            <v>0</v>
          </cell>
          <cell r="O4852">
            <v>0</v>
          </cell>
          <cell r="P4852">
            <v>0</v>
          </cell>
        </row>
        <row r="4853">
          <cell r="M4853">
            <v>46.599998474121101</v>
          </cell>
          <cell r="N4853">
            <v>0</v>
          </cell>
          <cell r="O4853">
            <v>0</v>
          </cell>
          <cell r="P4853">
            <v>0</v>
          </cell>
        </row>
        <row r="4854">
          <cell r="M4854">
            <v>46.599998474121101</v>
          </cell>
          <cell r="N4854">
            <v>0</v>
          </cell>
          <cell r="O4854">
            <v>0</v>
          </cell>
          <cell r="P4854">
            <v>0</v>
          </cell>
        </row>
        <row r="4855">
          <cell r="M4855">
            <v>39.799999237060497</v>
          </cell>
          <cell r="N4855">
            <v>0</v>
          </cell>
          <cell r="O4855">
            <v>0</v>
          </cell>
          <cell r="P4855">
            <v>0</v>
          </cell>
        </row>
        <row r="4856">
          <cell r="M4856">
            <v>39.799999237060497</v>
          </cell>
          <cell r="N4856">
            <v>0</v>
          </cell>
          <cell r="O4856">
            <v>0</v>
          </cell>
          <cell r="P4856">
            <v>0</v>
          </cell>
        </row>
        <row r="4857">
          <cell r="M4857">
            <v>39.799999237060497</v>
          </cell>
          <cell r="N4857">
            <v>0</v>
          </cell>
          <cell r="O4857">
            <v>0</v>
          </cell>
          <cell r="P4857">
            <v>0</v>
          </cell>
        </row>
        <row r="4858">
          <cell r="M4858">
            <v>39.799999237060497</v>
          </cell>
          <cell r="N4858">
            <v>0</v>
          </cell>
          <cell r="O4858">
            <v>0</v>
          </cell>
          <cell r="P4858">
            <v>0</v>
          </cell>
        </row>
        <row r="4859">
          <cell r="M4859">
            <v>39.799999237060497</v>
          </cell>
          <cell r="N4859">
            <v>0</v>
          </cell>
          <cell r="O4859">
            <v>0</v>
          </cell>
          <cell r="P4859">
            <v>0</v>
          </cell>
        </row>
        <row r="4860">
          <cell r="M4860">
            <v>39.799999237060497</v>
          </cell>
          <cell r="N4860">
            <v>0</v>
          </cell>
          <cell r="O4860">
            <v>0</v>
          </cell>
          <cell r="P4860">
            <v>0</v>
          </cell>
        </row>
        <row r="4861">
          <cell r="M4861">
            <v>46.599998474121101</v>
          </cell>
          <cell r="N4861">
            <v>0</v>
          </cell>
          <cell r="O4861">
            <v>0</v>
          </cell>
          <cell r="P4861">
            <v>0</v>
          </cell>
        </row>
        <row r="4862">
          <cell r="M4862">
            <v>46.599998474121101</v>
          </cell>
          <cell r="N4862">
            <v>0</v>
          </cell>
          <cell r="O4862">
            <v>0</v>
          </cell>
          <cell r="P4862">
            <v>0</v>
          </cell>
        </row>
        <row r="4863">
          <cell r="M4863">
            <v>46.599998474121101</v>
          </cell>
          <cell r="N4863">
            <v>0</v>
          </cell>
          <cell r="O4863">
            <v>0</v>
          </cell>
          <cell r="P4863">
            <v>0</v>
          </cell>
        </row>
        <row r="4864">
          <cell r="M4864">
            <v>46.599998474121101</v>
          </cell>
          <cell r="N4864">
            <v>0</v>
          </cell>
          <cell r="O4864">
            <v>0</v>
          </cell>
          <cell r="P4864">
            <v>0</v>
          </cell>
        </row>
        <row r="4865">
          <cell r="M4865">
            <v>46.599998474121101</v>
          </cell>
          <cell r="N4865">
            <v>0</v>
          </cell>
          <cell r="O4865">
            <v>0</v>
          </cell>
          <cell r="P4865">
            <v>0</v>
          </cell>
        </row>
        <row r="4866">
          <cell r="M4866">
            <v>46.599998474121101</v>
          </cell>
          <cell r="N4866">
            <v>0</v>
          </cell>
          <cell r="O4866">
            <v>0</v>
          </cell>
          <cell r="P4866">
            <v>0</v>
          </cell>
        </row>
        <row r="4867">
          <cell r="M4867">
            <v>39.799999237060497</v>
          </cell>
          <cell r="N4867">
            <v>0</v>
          </cell>
          <cell r="O4867">
            <v>0</v>
          </cell>
          <cell r="P4867">
            <v>0</v>
          </cell>
        </row>
        <row r="4868">
          <cell r="M4868">
            <v>39.799999237060497</v>
          </cell>
          <cell r="N4868">
            <v>0</v>
          </cell>
          <cell r="O4868">
            <v>0</v>
          </cell>
          <cell r="P4868">
            <v>0</v>
          </cell>
        </row>
        <row r="4869">
          <cell r="M4869">
            <v>39.799999237060497</v>
          </cell>
          <cell r="N4869">
            <v>0</v>
          </cell>
          <cell r="O4869">
            <v>0</v>
          </cell>
          <cell r="P4869">
            <v>0</v>
          </cell>
        </row>
        <row r="4870">
          <cell r="M4870">
            <v>39.799999237060497</v>
          </cell>
          <cell r="N4870">
            <v>0</v>
          </cell>
          <cell r="O4870">
            <v>0</v>
          </cell>
          <cell r="P4870">
            <v>0</v>
          </cell>
        </row>
        <row r="4871">
          <cell r="M4871">
            <v>39.799999237060497</v>
          </cell>
          <cell r="N4871">
            <v>0</v>
          </cell>
          <cell r="O4871">
            <v>0</v>
          </cell>
          <cell r="P4871">
            <v>0</v>
          </cell>
        </row>
        <row r="4872">
          <cell r="M4872">
            <v>39.799999237060497</v>
          </cell>
          <cell r="N4872">
            <v>0</v>
          </cell>
          <cell r="O4872">
            <v>0</v>
          </cell>
          <cell r="P4872">
            <v>0</v>
          </cell>
        </row>
        <row r="4873">
          <cell r="M4873">
            <v>46.599998474121101</v>
          </cell>
          <cell r="N4873">
            <v>0</v>
          </cell>
          <cell r="O4873">
            <v>0</v>
          </cell>
          <cell r="P4873">
            <v>0</v>
          </cell>
        </row>
        <row r="4874">
          <cell r="M4874">
            <v>46.599998474121101</v>
          </cell>
          <cell r="N4874">
            <v>0</v>
          </cell>
          <cell r="O4874">
            <v>0</v>
          </cell>
          <cell r="P4874">
            <v>0</v>
          </cell>
        </row>
        <row r="4875">
          <cell r="M4875">
            <v>46.599998474121101</v>
          </cell>
          <cell r="N4875">
            <v>0</v>
          </cell>
          <cell r="O4875">
            <v>0</v>
          </cell>
          <cell r="P4875">
            <v>0</v>
          </cell>
        </row>
        <row r="4876">
          <cell r="M4876">
            <v>46.599998474121101</v>
          </cell>
          <cell r="N4876">
            <v>0</v>
          </cell>
          <cell r="O4876">
            <v>0</v>
          </cell>
          <cell r="P4876">
            <v>0</v>
          </cell>
        </row>
        <row r="4877">
          <cell r="M4877">
            <v>46.599998474121101</v>
          </cell>
          <cell r="N4877">
            <v>0</v>
          </cell>
          <cell r="O4877">
            <v>0</v>
          </cell>
          <cell r="P4877">
            <v>0</v>
          </cell>
        </row>
        <row r="4878">
          <cell r="M4878">
            <v>46.599998474121101</v>
          </cell>
          <cell r="N4878">
            <v>0</v>
          </cell>
          <cell r="O4878">
            <v>0</v>
          </cell>
          <cell r="P4878">
            <v>0</v>
          </cell>
        </row>
        <row r="4879">
          <cell r="M4879">
            <v>39.799999237060497</v>
          </cell>
          <cell r="N4879">
            <v>0</v>
          </cell>
          <cell r="O4879">
            <v>0</v>
          </cell>
          <cell r="P4879">
            <v>0</v>
          </cell>
        </row>
        <row r="4880">
          <cell r="M4880">
            <v>39.799999237060497</v>
          </cell>
          <cell r="N4880">
            <v>0</v>
          </cell>
          <cell r="O4880">
            <v>0</v>
          </cell>
          <cell r="P4880">
            <v>0</v>
          </cell>
        </row>
        <row r="4881">
          <cell r="M4881">
            <v>39.799999237060497</v>
          </cell>
          <cell r="N4881">
            <v>0</v>
          </cell>
          <cell r="O4881">
            <v>0</v>
          </cell>
          <cell r="P4881">
            <v>0</v>
          </cell>
        </row>
        <row r="4882">
          <cell r="M4882">
            <v>39.799999237060497</v>
          </cell>
          <cell r="N4882">
            <v>0</v>
          </cell>
          <cell r="O4882">
            <v>0</v>
          </cell>
          <cell r="P4882">
            <v>0</v>
          </cell>
        </row>
        <row r="4883">
          <cell r="M4883">
            <v>39.799999237060497</v>
          </cell>
          <cell r="N4883">
            <v>0</v>
          </cell>
          <cell r="O4883">
            <v>0</v>
          </cell>
          <cell r="P4883">
            <v>0</v>
          </cell>
        </row>
        <row r="4884">
          <cell r="M4884">
            <v>39.799999237060497</v>
          </cell>
          <cell r="N4884">
            <v>0</v>
          </cell>
          <cell r="O4884">
            <v>0</v>
          </cell>
          <cell r="P4884">
            <v>0</v>
          </cell>
        </row>
        <row r="4885">
          <cell r="M4885">
            <v>46.599998474121101</v>
          </cell>
          <cell r="N4885">
            <v>0</v>
          </cell>
          <cell r="O4885">
            <v>0</v>
          </cell>
          <cell r="P4885">
            <v>0</v>
          </cell>
        </row>
        <row r="4886">
          <cell r="M4886">
            <v>46.599998474121101</v>
          </cell>
          <cell r="N4886">
            <v>0</v>
          </cell>
          <cell r="O4886">
            <v>0</v>
          </cell>
          <cell r="P4886">
            <v>0</v>
          </cell>
        </row>
        <row r="4887">
          <cell r="M4887">
            <v>46.599998474121101</v>
          </cell>
          <cell r="N4887">
            <v>0</v>
          </cell>
          <cell r="O4887">
            <v>0</v>
          </cell>
          <cell r="P4887">
            <v>0</v>
          </cell>
        </row>
        <row r="4888">
          <cell r="M4888">
            <v>46.599998474121101</v>
          </cell>
          <cell r="N4888">
            <v>0</v>
          </cell>
          <cell r="O4888">
            <v>0</v>
          </cell>
          <cell r="P4888">
            <v>0</v>
          </cell>
        </row>
        <row r="4889">
          <cell r="M4889">
            <v>46.599998474121101</v>
          </cell>
          <cell r="N4889">
            <v>0</v>
          </cell>
          <cell r="O4889">
            <v>0</v>
          </cell>
          <cell r="P4889">
            <v>0</v>
          </cell>
        </row>
        <row r="4890">
          <cell r="M4890">
            <v>46.599998474121101</v>
          </cell>
          <cell r="N4890">
            <v>0</v>
          </cell>
          <cell r="O4890">
            <v>0</v>
          </cell>
          <cell r="P4890">
            <v>0</v>
          </cell>
        </row>
        <row r="4891">
          <cell r="M4891">
            <v>39.799999237060497</v>
          </cell>
          <cell r="N4891">
            <v>0</v>
          </cell>
          <cell r="O4891">
            <v>0</v>
          </cell>
          <cell r="P4891">
            <v>0</v>
          </cell>
        </row>
        <row r="4892">
          <cell r="M4892">
            <v>39.799999237060497</v>
          </cell>
          <cell r="N4892">
            <v>0</v>
          </cell>
          <cell r="O4892">
            <v>0</v>
          </cell>
          <cell r="P4892">
            <v>0</v>
          </cell>
        </row>
        <row r="4893">
          <cell r="M4893">
            <v>39.799999237060497</v>
          </cell>
          <cell r="N4893">
            <v>0</v>
          </cell>
          <cell r="O4893">
            <v>0</v>
          </cell>
          <cell r="P4893">
            <v>0</v>
          </cell>
        </row>
        <row r="4894">
          <cell r="M4894">
            <v>39.799999237060497</v>
          </cell>
          <cell r="N4894">
            <v>0</v>
          </cell>
          <cell r="O4894">
            <v>0</v>
          </cell>
          <cell r="P4894">
            <v>0</v>
          </cell>
        </row>
        <row r="4895">
          <cell r="M4895">
            <v>39.799999237060497</v>
          </cell>
          <cell r="N4895">
            <v>0</v>
          </cell>
          <cell r="O4895">
            <v>0</v>
          </cell>
          <cell r="P4895">
            <v>0</v>
          </cell>
        </row>
        <row r="4896">
          <cell r="M4896">
            <v>39.799999237060497</v>
          </cell>
          <cell r="N4896">
            <v>0</v>
          </cell>
          <cell r="O4896">
            <v>0</v>
          </cell>
          <cell r="P4896">
            <v>0</v>
          </cell>
        </row>
        <row r="4897">
          <cell r="M4897">
            <v>46.599998474121101</v>
          </cell>
          <cell r="N4897">
            <v>0</v>
          </cell>
          <cell r="O4897">
            <v>0</v>
          </cell>
          <cell r="P4897">
            <v>0</v>
          </cell>
        </row>
        <row r="4898">
          <cell r="M4898">
            <v>46.599998474121101</v>
          </cell>
          <cell r="N4898">
            <v>0</v>
          </cell>
          <cell r="O4898">
            <v>0</v>
          </cell>
          <cell r="P4898">
            <v>0</v>
          </cell>
        </row>
        <row r="4899">
          <cell r="M4899">
            <v>46.599998474121101</v>
          </cell>
          <cell r="N4899">
            <v>0</v>
          </cell>
          <cell r="O4899">
            <v>0</v>
          </cell>
          <cell r="P4899">
            <v>0</v>
          </cell>
        </row>
        <row r="4900">
          <cell r="M4900">
            <v>46.599998474121101</v>
          </cell>
          <cell r="N4900">
            <v>0</v>
          </cell>
          <cell r="O4900">
            <v>0</v>
          </cell>
          <cell r="P4900">
            <v>0</v>
          </cell>
        </row>
        <row r="4901">
          <cell r="M4901">
            <v>46.599998474121101</v>
          </cell>
          <cell r="N4901">
            <v>0</v>
          </cell>
          <cell r="O4901">
            <v>0</v>
          </cell>
          <cell r="P4901">
            <v>0</v>
          </cell>
        </row>
        <row r="4902">
          <cell r="M4902">
            <v>46.599998474121101</v>
          </cell>
          <cell r="N4902">
            <v>0</v>
          </cell>
          <cell r="O4902">
            <v>0</v>
          </cell>
          <cell r="P4902">
            <v>0</v>
          </cell>
        </row>
        <row r="4903">
          <cell r="M4903">
            <v>39.799999237060497</v>
          </cell>
          <cell r="N4903">
            <v>0</v>
          </cell>
          <cell r="O4903">
            <v>0</v>
          </cell>
          <cell r="P4903">
            <v>0</v>
          </cell>
        </row>
        <row r="4904">
          <cell r="M4904">
            <v>39.799999237060497</v>
          </cell>
          <cell r="N4904">
            <v>0</v>
          </cell>
          <cell r="O4904">
            <v>0</v>
          </cell>
          <cell r="P4904">
            <v>0</v>
          </cell>
        </row>
        <row r="4905">
          <cell r="M4905">
            <v>39.799999237060497</v>
          </cell>
          <cell r="N4905">
            <v>0</v>
          </cell>
          <cell r="O4905">
            <v>0</v>
          </cell>
          <cell r="P4905">
            <v>0</v>
          </cell>
        </row>
        <row r="4906">
          <cell r="M4906">
            <v>39.799999237060497</v>
          </cell>
          <cell r="N4906">
            <v>0</v>
          </cell>
          <cell r="O4906">
            <v>0</v>
          </cell>
          <cell r="P4906">
            <v>0</v>
          </cell>
        </row>
        <row r="4907">
          <cell r="M4907">
            <v>39.799999237060497</v>
          </cell>
          <cell r="N4907">
            <v>0</v>
          </cell>
          <cell r="O4907">
            <v>0</v>
          </cell>
          <cell r="P4907">
            <v>0</v>
          </cell>
        </row>
        <row r="4908">
          <cell r="M4908">
            <v>39.799999237060497</v>
          </cell>
          <cell r="N4908">
            <v>0</v>
          </cell>
          <cell r="O4908">
            <v>0</v>
          </cell>
          <cell r="P4908">
            <v>0</v>
          </cell>
        </row>
        <row r="4909">
          <cell r="M4909">
            <v>46.599998474121101</v>
          </cell>
          <cell r="N4909">
            <v>0</v>
          </cell>
          <cell r="O4909">
            <v>0</v>
          </cell>
          <cell r="P4909">
            <v>0</v>
          </cell>
        </row>
        <row r="4910">
          <cell r="M4910">
            <v>46.599998474121101</v>
          </cell>
          <cell r="N4910">
            <v>0</v>
          </cell>
          <cell r="O4910">
            <v>0</v>
          </cell>
          <cell r="P4910">
            <v>0</v>
          </cell>
        </row>
        <row r="4911">
          <cell r="M4911">
            <v>46.599998474121101</v>
          </cell>
          <cell r="N4911">
            <v>0</v>
          </cell>
          <cell r="O4911">
            <v>0</v>
          </cell>
          <cell r="P4911">
            <v>0</v>
          </cell>
        </row>
        <row r="4912">
          <cell r="M4912">
            <v>46.599998474121101</v>
          </cell>
          <cell r="N4912">
            <v>0</v>
          </cell>
          <cell r="O4912">
            <v>0</v>
          </cell>
          <cell r="P4912">
            <v>0</v>
          </cell>
        </row>
        <row r="4913">
          <cell r="M4913">
            <v>46.599998474121101</v>
          </cell>
          <cell r="N4913">
            <v>0</v>
          </cell>
          <cell r="O4913">
            <v>0</v>
          </cell>
          <cell r="P4913">
            <v>0</v>
          </cell>
        </row>
        <row r="4914">
          <cell r="M4914">
            <v>46.599998474121101</v>
          </cell>
          <cell r="N4914">
            <v>0</v>
          </cell>
          <cell r="O4914">
            <v>0</v>
          </cell>
          <cell r="P4914">
            <v>0</v>
          </cell>
        </row>
        <row r="4915">
          <cell r="M4915">
            <v>39.799999237060497</v>
          </cell>
          <cell r="N4915">
            <v>0</v>
          </cell>
          <cell r="O4915">
            <v>0</v>
          </cell>
          <cell r="P4915">
            <v>0</v>
          </cell>
        </row>
        <row r="4916">
          <cell r="M4916">
            <v>39.799999237060497</v>
          </cell>
          <cell r="N4916">
            <v>0</v>
          </cell>
          <cell r="O4916">
            <v>0</v>
          </cell>
          <cell r="P4916">
            <v>0</v>
          </cell>
        </row>
        <row r="4917">
          <cell r="M4917">
            <v>39.799999237060497</v>
          </cell>
          <cell r="N4917">
            <v>0</v>
          </cell>
          <cell r="O4917">
            <v>0</v>
          </cell>
          <cell r="P4917">
            <v>0</v>
          </cell>
        </row>
        <row r="4918">
          <cell r="M4918">
            <v>39.799999237060497</v>
          </cell>
          <cell r="N4918">
            <v>0</v>
          </cell>
          <cell r="O4918">
            <v>0</v>
          </cell>
          <cell r="P4918">
            <v>0</v>
          </cell>
        </row>
        <row r="4919">
          <cell r="M4919">
            <v>39.799999237060497</v>
          </cell>
          <cell r="N4919">
            <v>0</v>
          </cell>
          <cell r="O4919">
            <v>0</v>
          </cell>
          <cell r="P4919">
            <v>0</v>
          </cell>
        </row>
        <row r="4920">
          <cell r="M4920">
            <v>39.799999237060497</v>
          </cell>
          <cell r="N4920">
            <v>0</v>
          </cell>
          <cell r="O4920">
            <v>0</v>
          </cell>
          <cell r="P4920">
            <v>0</v>
          </cell>
        </row>
        <row r="4921">
          <cell r="M4921">
            <v>46.599998474121101</v>
          </cell>
          <cell r="N4921">
            <v>0</v>
          </cell>
          <cell r="O4921">
            <v>0</v>
          </cell>
          <cell r="P4921">
            <v>0</v>
          </cell>
        </row>
        <row r="4922">
          <cell r="M4922">
            <v>46.599998474121101</v>
          </cell>
          <cell r="N4922">
            <v>0</v>
          </cell>
          <cell r="O4922">
            <v>0</v>
          </cell>
          <cell r="P4922">
            <v>0</v>
          </cell>
        </row>
        <row r="4923">
          <cell r="M4923">
            <v>46.599998474121101</v>
          </cell>
          <cell r="N4923">
            <v>0</v>
          </cell>
          <cell r="O4923">
            <v>0</v>
          </cell>
          <cell r="P4923">
            <v>0</v>
          </cell>
        </row>
        <row r="4924">
          <cell r="M4924">
            <v>46.599998474121101</v>
          </cell>
          <cell r="N4924">
            <v>0</v>
          </cell>
          <cell r="O4924">
            <v>0</v>
          </cell>
          <cell r="P4924">
            <v>0</v>
          </cell>
        </row>
        <row r="4925">
          <cell r="M4925">
            <v>46.599998474121101</v>
          </cell>
          <cell r="N4925">
            <v>0</v>
          </cell>
          <cell r="O4925">
            <v>0</v>
          </cell>
          <cell r="P4925">
            <v>0</v>
          </cell>
        </row>
        <row r="4926">
          <cell r="M4926">
            <v>46.599998474121101</v>
          </cell>
          <cell r="N4926">
            <v>0</v>
          </cell>
          <cell r="O4926">
            <v>0</v>
          </cell>
          <cell r="P4926">
            <v>0</v>
          </cell>
        </row>
        <row r="4927">
          <cell r="M4927">
            <v>39.799999237060497</v>
          </cell>
          <cell r="N4927">
            <v>0</v>
          </cell>
          <cell r="O4927">
            <v>0</v>
          </cell>
          <cell r="P4927">
            <v>0</v>
          </cell>
        </row>
        <row r="4928">
          <cell r="M4928">
            <v>39.799999237060497</v>
          </cell>
          <cell r="N4928">
            <v>0</v>
          </cell>
          <cell r="O4928">
            <v>0</v>
          </cell>
          <cell r="P4928">
            <v>0</v>
          </cell>
        </row>
        <row r="4929">
          <cell r="M4929">
            <v>39.799999237060497</v>
          </cell>
          <cell r="N4929">
            <v>0</v>
          </cell>
          <cell r="O4929">
            <v>0</v>
          </cell>
          <cell r="P4929">
            <v>0</v>
          </cell>
        </row>
        <row r="4930">
          <cell r="M4930">
            <v>39.799999237060497</v>
          </cell>
          <cell r="N4930">
            <v>2660.96020507813</v>
          </cell>
          <cell r="O4930">
            <v>484.70989990234398</v>
          </cell>
          <cell r="P4930">
            <v>34</v>
          </cell>
        </row>
        <row r="4931">
          <cell r="M4931">
            <v>39.799999237060497</v>
          </cell>
          <cell r="N4931">
            <v>0</v>
          </cell>
          <cell r="O4931">
            <v>0</v>
          </cell>
          <cell r="P4931">
            <v>0</v>
          </cell>
        </row>
        <row r="4932">
          <cell r="M4932">
            <v>39.799999237060497</v>
          </cell>
          <cell r="N4932">
            <v>0</v>
          </cell>
          <cell r="O4932">
            <v>0</v>
          </cell>
          <cell r="P4932">
            <v>0</v>
          </cell>
        </row>
        <row r="4933">
          <cell r="M4933">
            <v>46.599998474121101</v>
          </cell>
          <cell r="N4933">
            <v>0</v>
          </cell>
          <cell r="O4933">
            <v>0</v>
          </cell>
          <cell r="P4933">
            <v>0</v>
          </cell>
        </row>
        <row r="4934">
          <cell r="M4934">
            <v>46.599998474121101</v>
          </cell>
          <cell r="N4934">
            <v>0</v>
          </cell>
          <cell r="O4934">
            <v>0</v>
          </cell>
          <cell r="P4934">
            <v>0</v>
          </cell>
        </row>
        <row r="4935">
          <cell r="M4935">
            <v>46.599998474121101</v>
          </cell>
          <cell r="N4935">
            <v>0</v>
          </cell>
          <cell r="O4935">
            <v>0</v>
          </cell>
          <cell r="P4935">
            <v>0</v>
          </cell>
        </row>
        <row r="4936">
          <cell r="M4936">
            <v>46.599998474121101</v>
          </cell>
          <cell r="N4936">
            <v>0</v>
          </cell>
          <cell r="O4936">
            <v>0</v>
          </cell>
          <cell r="P4936">
            <v>0</v>
          </cell>
        </row>
        <row r="4937">
          <cell r="M4937">
            <v>46.599998474121101</v>
          </cell>
          <cell r="N4937">
            <v>0</v>
          </cell>
          <cell r="O4937">
            <v>0</v>
          </cell>
          <cell r="P4937">
            <v>0</v>
          </cell>
        </row>
        <row r="4938">
          <cell r="M4938">
            <v>46.599998474121101</v>
          </cell>
          <cell r="N4938">
            <v>0</v>
          </cell>
          <cell r="O4938">
            <v>0</v>
          </cell>
          <cell r="P4938">
            <v>0</v>
          </cell>
        </row>
        <row r="4939">
          <cell r="M4939">
            <v>39.799999237060497</v>
          </cell>
          <cell r="N4939">
            <v>0</v>
          </cell>
          <cell r="O4939">
            <v>0</v>
          </cell>
          <cell r="P4939">
            <v>0</v>
          </cell>
        </row>
        <row r="4940">
          <cell r="M4940">
            <v>39.799999237060497</v>
          </cell>
          <cell r="N4940">
            <v>0</v>
          </cell>
          <cell r="O4940">
            <v>0</v>
          </cell>
          <cell r="P4940">
            <v>0</v>
          </cell>
        </row>
        <row r="4941">
          <cell r="M4941">
            <v>39.799999237060497</v>
          </cell>
          <cell r="N4941">
            <v>0</v>
          </cell>
          <cell r="O4941">
            <v>0</v>
          </cell>
          <cell r="P4941">
            <v>0</v>
          </cell>
        </row>
        <row r="4942">
          <cell r="M4942">
            <v>39.799999237060497</v>
          </cell>
          <cell r="N4942">
            <v>2736.5751953125</v>
          </cell>
          <cell r="O4942">
            <v>484.70989990234398</v>
          </cell>
          <cell r="P4942">
            <v>34</v>
          </cell>
        </row>
        <row r="4943">
          <cell r="M4943">
            <v>39.799999237060497</v>
          </cell>
          <cell r="N4943">
            <v>0</v>
          </cell>
          <cell r="O4943">
            <v>0</v>
          </cell>
          <cell r="P4943">
            <v>0</v>
          </cell>
        </row>
        <row r="4944">
          <cell r="M4944">
            <v>39.799999237060497</v>
          </cell>
          <cell r="N4944">
            <v>0</v>
          </cell>
          <cell r="O4944">
            <v>0</v>
          </cell>
          <cell r="P4944">
            <v>0</v>
          </cell>
        </row>
        <row r="4945">
          <cell r="M4945">
            <v>46.599998474121101</v>
          </cell>
          <cell r="N4945">
            <v>0</v>
          </cell>
          <cell r="O4945">
            <v>0</v>
          </cell>
          <cell r="P4945">
            <v>0</v>
          </cell>
        </row>
        <row r="4946">
          <cell r="M4946">
            <v>46.599998474121101</v>
          </cell>
          <cell r="N4946">
            <v>0</v>
          </cell>
          <cell r="O4946">
            <v>0</v>
          </cell>
          <cell r="P4946">
            <v>0</v>
          </cell>
        </row>
        <row r="4947">
          <cell r="M4947">
            <v>46.599998474121101</v>
          </cell>
          <cell r="N4947">
            <v>0</v>
          </cell>
          <cell r="O4947">
            <v>0</v>
          </cell>
          <cell r="P4947">
            <v>0</v>
          </cell>
        </row>
        <row r="4948">
          <cell r="M4948">
            <v>46.599998474121101</v>
          </cell>
          <cell r="N4948">
            <v>0</v>
          </cell>
          <cell r="O4948">
            <v>0</v>
          </cell>
          <cell r="P4948">
            <v>0</v>
          </cell>
        </row>
        <row r="4949">
          <cell r="M4949">
            <v>46.599998474121101</v>
          </cell>
          <cell r="N4949">
            <v>0</v>
          </cell>
          <cell r="O4949">
            <v>0</v>
          </cell>
          <cell r="P4949">
            <v>0</v>
          </cell>
        </row>
        <row r="4950">
          <cell r="M4950">
            <v>46.599998474121101</v>
          </cell>
          <cell r="N4950">
            <v>0</v>
          </cell>
          <cell r="O4950">
            <v>0</v>
          </cell>
          <cell r="P4950">
            <v>0</v>
          </cell>
        </row>
        <row r="4951">
          <cell r="M4951">
            <v>39.799999237060497</v>
          </cell>
          <cell r="N4951">
            <v>0</v>
          </cell>
          <cell r="O4951">
            <v>0</v>
          </cell>
          <cell r="P4951">
            <v>0</v>
          </cell>
        </row>
        <row r="4952">
          <cell r="M4952">
            <v>39.799999237060497</v>
          </cell>
          <cell r="N4952">
            <v>0</v>
          </cell>
          <cell r="O4952">
            <v>0</v>
          </cell>
          <cell r="P4952">
            <v>0</v>
          </cell>
        </row>
        <row r="4953">
          <cell r="M4953">
            <v>39.799999237060497</v>
          </cell>
          <cell r="N4953">
            <v>0</v>
          </cell>
          <cell r="O4953">
            <v>0</v>
          </cell>
          <cell r="P4953">
            <v>0</v>
          </cell>
        </row>
        <row r="4954">
          <cell r="M4954">
            <v>39.799999237060497</v>
          </cell>
          <cell r="N4954">
            <v>2814.32250976563</v>
          </cell>
          <cell r="O4954">
            <v>484.70989990234398</v>
          </cell>
          <cell r="P4954">
            <v>34</v>
          </cell>
        </row>
        <row r="4955">
          <cell r="M4955">
            <v>39.799999237060497</v>
          </cell>
          <cell r="N4955">
            <v>0</v>
          </cell>
          <cell r="O4955">
            <v>0</v>
          </cell>
          <cell r="P4955">
            <v>0</v>
          </cell>
        </row>
        <row r="4956">
          <cell r="M4956">
            <v>39.799999237060497</v>
          </cell>
          <cell r="N4956">
            <v>0</v>
          </cell>
          <cell r="O4956">
            <v>0</v>
          </cell>
          <cell r="P4956">
            <v>0</v>
          </cell>
        </row>
        <row r="4957">
          <cell r="M4957">
            <v>46.599998474121101</v>
          </cell>
          <cell r="N4957">
            <v>0</v>
          </cell>
          <cell r="O4957">
            <v>0</v>
          </cell>
          <cell r="P4957">
            <v>0</v>
          </cell>
        </row>
        <row r="4958">
          <cell r="M4958">
            <v>46.599998474121101</v>
          </cell>
          <cell r="N4958">
            <v>0</v>
          </cell>
          <cell r="O4958">
            <v>0</v>
          </cell>
          <cell r="P4958">
            <v>0</v>
          </cell>
        </row>
        <row r="4959">
          <cell r="M4959">
            <v>46.599998474121101</v>
          </cell>
          <cell r="N4959">
            <v>0</v>
          </cell>
          <cell r="O4959">
            <v>0</v>
          </cell>
          <cell r="P4959">
            <v>0</v>
          </cell>
        </row>
        <row r="4960">
          <cell r="M4960">
            <v>46.599998474121101</v>
          </cell>
          <cell r="N4960">
            <v>0</v>
          </cell>
          <cell r="O4960">
            <v>0</v>
          </cell>
          <cell r="P4960">
            <v>0</v>
          </cell>
        </row>
        <row r="4961">
          <cell r="M4961">
            <v>46.599998474121101</v>
          </cell>
          <cell r="N4961">
            <v>0</v>
          </cell>
          <cell r="O4961">
            <v>0</v>
          </cell>
          <cell r="P4961">
            <v>0</v>
          </cell>
        </row>
        <row r="4962">
          <cell r="M4962">
            <v>46.599998474121101</v>
          </cell>
          <cell r="N4962">
            <v>0</v>
          </cell>
          <cell r="O4962">
            <v>0</v>
          </cell>
          <cell r="P4962">
            <v>0</v>
          </cell>
        </row>
        <row r="4963">
          <cell r="M4963">
            <v>39.799999237060497</v>
          </cell>
          <cell r="N4963">
            <v>0</v>
          </cell>
          <cell r="O4963">
            <v>0</v>
          </cell>
          <cell r="P4963">
            <v>0</v>
          </cell>
        </row>
        <row r="4964">
          <cell r="M4964">
            <v>39.799999237060497</v>
          </cell>
          <cell r="N4964">
            <v>0</v>
          </cell>
          <cell r="O4964">
            <v>0</v>
          </cell>
          <cell r="P4964">
            <v>0</v>
          </cell>
        </row>
        <row r="4965">
          <cell r="M4965">
            <v>39.799999237060497</v>
          </cell>
          <cell r="N4965">
            <v>0</v>
          </cell>
          <cell r="O4965">
            <v>0</v>
          </cell>
          <cell r="P4965">
            <v>0</v>
          </cell>
        </row>
        <row r="4966">
          <cell r="M4966">
            <v>39.799999237060497</v>
          </cell>
          <cell r="N4966">
            <v>2894.25122070313</v>
          </cell>
          <cell r="O4966">
            <v>484.70989990234398</v>
          </cell>
          <cell r="P4966">
            <v>34</v>
          </cell>
        </row>
        <row r="4967">
          <cell r="M4967">
            <v>39.799999237060497</v>
          </cell>
          <cell r="N4967">
            <v>0</v>
          </cell>
          <cell r="O4967">
            <v>0</v>
          </cell>
          <cell r="P4967">
            <v>0</v>
          </cell>
        </row>
        <row r="4968">
          <cell r="M4968">
            <v>39.799999237060497</v>
          </cell>
          <cell r="N4968">
            <v>0</v>
          </cell>
          <cell r="O4968">
            <v>0</v>
          </cell>
          <cell r="P4968">
            <v>0</v>
          </cell>
        </row>
        <row r="4969">
          <cell r="M4969">
            <v>46.599998474121101</v>
          </cell>
          <cell r="N4969">
            <v>0</v>
          </cell>
          <cell r="O4969">
            <v>0</v>
          </cell>
          <cell r="P4969">
            <v>0</v>
          </cell>
        </row>
        <row r="4970">
          <cell r="M4970">
            <v>46.599998474121101</v>
          </cell>
          <cell r="N4970">
            <v>0</v>
          </cell>
          <cell r="O4970">
            <v>0</v>
          </cell>
          <cell r="P4970">
            <v>0</v>
          </cell>
        </row>
        <row r="4971">
          <cell r="M4971">
            <v>46.599998474121101</v>
          </cell>
          <cell r="N4971">
            <v>0</v>
          </cell>
          <cell r="O4971">
            <v>0</v>
          </cell>
          <cell r="P4971">
            <v>0</v>
          </cell>
        </row>
        <row r="4972">
          <cell r="M4972">
            <v>46.599998474121101</v>
          </cell>
          <cell r="N4972">
            <v>0</v>
          </cell>
          <cell r="O4972">
            <v>0</v>
          </cell>
          <cell r="P4972">
            <v>0</v>
          </cell>
        </row>
        <row r="4973">
          <cell r="M4973">
            <v>46.599998474121101</v>
          </cell>
          <cell r="N4973">
            <v>0</v>
          </cell>
          <cell r="O4973">
            <v>0</v>
          </cell>
          <cell r="P4973">
            <v>0</v>
          </cell>
        </row>
        <row r="4974">
          <cell r="M4974">
            <v>46.599998474121101</v>
          </cell>
          <cell r="N4974">
            <v>0</v>
          </cell>
          <cell r="O4974">
            <v>0</v>
          </cell>
          <cell r="P4974">
            <v>0</v>
          </cell>
        </row>
        <row r="4975">
          <cell r="M4975">
            <v>39.799999237060497</v>
          </cell>
          <cell r="N4975">
            <v>0</v>
          </cell>
          <cell r="O4975">
            <v>0</v>
          </cell>
          <cell r="P4975">
            <v>0</v>
          </cell>
        </row>
        <row r="4976">
          <cell r="M4976">
            <v>39.799999237060497</v>
          </cell>
          <cell r="N4976">
            <v>0</v>
          </cell>
          <cell r="O4976">
            <v>0</v>
          </cell>
          <cell r="P4976">
            <v>0</v>
          </cell>
        </row>
        <row r="4977">
          <cell r="M4977">
            <v>39.799999237060497</v>
          </cell>
          <cell r="N4977">
            <v>0</v>
          </cell>
          <cell r="O4977">
            <v>0</v>
          </cell>
          <cell r="P4977">
            <v>0</v>
          </cell>
        </row>
        <row r="4978">
          <cell r="M4978">
            <v>39.799999237060497</v>
          </cell>
          <cell r="N4978">
            <v>5953.01318359375</v>
          </cell>
          <cell r="O4978">
            <v>969.41979980468795</v>
          </cell>
          <cell r="P4978">
            <v>68</v>
          </cell>
        </row>
        <row r="4979">
          <cell r="M4979">
            <v>39.799999237060497</v>
          </cell>
          <cell r="N4979">
            <v>0</v>
          </cell>
          <cell r="O4979">
            <v>0</v>
          </cell>
          <cell r="P4979">
            <v>0</v>
          </cell>
        </row>
        <row r="4980">
          <cell r="M4980">
            <v>39.799999237060497</v>
          </cell>
          <cell r="N4980">
            <v>0</v>
          </cell>
          <cell r="O4980">
            <v>0</v>
          </cell>
          <cell r="P4980">
            <v>0</v>
          </cell>
        </row>
        <row r="4981">
          <cell r="M4981">
            <v>46.599998474121101</v>
          </cell>
          <cell r="N4981">
            <v>0</v>
          </cell>
          <cell r="O4981">
            <v>0</v>
          </cell>
          <cell r="P4981">
            <v>0</v>
          </cell>
        </row>
        <row r="4982">
          <cell r="M4982">
            <v>46.599998474121101</v>
          </cell>
          <cell r="N4982">
            <v>0</v>
          </cell>
          <cell r="O4982">
            <v>0</v>
          </cell>
          <cell r="P4982">
            <v>0</v>
          </cell>
        </row>
        <row r="4983">
          <cell r="M4983">
            <v>46.599998474121101</v>
          </cell>
          <cell r="N4983">
            <v>0</v>
          </cell>
          <cell r="O4983">
            <v>0</v>
          </cell>
          <cell r="P4983">
            <v>0</v>
          </cell>
        </row>
        <row r="4984">
          <cell r="M4984">
            <v>46.599998474121101</v>
          </cell>
          <cell r="N4984">
            <v>0</v>
          </cell>
          <cell r="O4984">
            <v>0</v>
          </cell>
          <cell r="P4984">
            <v>0</v>
          </cell>
        </row>
        <row r="4985">
          <cell r="M4985">
            <v>46.599998474121101</v>
          </cell>
          <cell r="N4985">
            <v>0</v>
          </cell>
          <cell r="O4985">
            <v>0</v>
          </cell>
          <cell r="P4985">
            <v>0</v>
          </cell>
        </row>
        <row r="4986">
          <cell r="M4986">
            <v>46.599998474121101</v>
          </cell>
          <cell r="N4986">
            <v>0</v>
          </cell>
          <cell r="O4986">
            <v>0</v>
          </cell>
          <cell r="P4986">
            <v>0</v>
          </cell>
        </row>
        <row r="4987">
          <cell r="M4987">
            <v>39.799999237060497</v>
          </cell>
          <cell r="N4987">
            <v>0</v>
          </cell>
          <cell r="O4987">
            <v>0</v>
          </cell>
          <cell r="P4987">
            <v>0</v>
          </cell>
        </row>
        <row r="4988">
          <cell r="M4988">
            <v>39.799999237060497</v>
          </cell>
          <cell r="N4988">
            <v>0</v>
          </cell>
          <cell r="O4988">
            <v>0</v>
          </cell>
          <cell r="P4988">
            <v>0</v>
          </cell>
        </row>
        <row r="4989">
          <cell r="M4989">
            <v>39.799999237060497</v>
          </cell>
          <cell r="N4989">
            <v>0</v>
          </cell>
          <cell r="O4989">
            <v>0</v>
          </cell>
          <cell r="P4989">
            <v>0</v>
          </cell>
        </row>
        <row r="4990">
          <cell r="M4990">
            <v>39.799999237060497</v>
          </cell>
          <cell r="N4990">
            <v>3061.13696289063</v>
          </cell>
          <cell r="O4990">
            <v>484.70989990234398</v>
          </cell>
          <cell r="P4990">
            <v>34</v>
          </cell>
        </row>
        <row r="4991">
          <cell r="M4991">
            <v>39.799999237060497</v>
          </cell>
          <cell r="N4991">
            <v>0</v>
          </cell>
          <cell r="O4991">
            <v>0</v>
          </cell>
          <cell r="P4991">
            <v>0</v>
          </cell>
        </row>
        <row r="4992">
          <cell r="M4992">
            <v>39.799999237060497</v>
          </cell>
          <cell r="N4992">
            <v>0</v>
          </cell>
          <cell r="O4992">
            <v>0</v>
          </cell>
          <cell r="P4992">
            <v>0</v>
          </cell>
        </row>
        <row r="4993">
          <cell r="M4993">
            <v>46.599998474121101</v>
          </cell>
          <cell r="N4993">
            <v>0</v>
          </cell>
          <cell r="O4993">
            <v>0</v>
          </cell>
          <cell r="P4993">
            <v>0</v>
          </cell>
        </row>
        <row r="4994">
          <cell r="M4994">
            <v>46.599998474121101</v>
          </cell>
          <cell r="N4994">
            <v>0</v>
          </cell>
          <cell r="O4994">
            <v>0</v>
          </cell>
          <cell r="P4994">
            <v>0</v>
          </cell>
        </row>
        <row r="4995">
          <cell r="M4995">
            <v>46.700000762939503</v>
          </cell>
          <cell r="N4995">
            <v>0</v>
          </cell>
          <cell r="O4995">
            <v>0</v>
          </cell>
          <cell r="P4995">
            <v>0</v>
          </cell>
        </row>
        <row r="4996">
          <cell r="M4996">
            <v>46.700000762939503</v>
          </cell>
          <cell r="N4996">
            <v>0</v>
          </cell>
          <cell r="O4996">
            <v>0</v>
          </cell>
          <cell r="P4996">
            <v>0</v>
          </cell>
        </row>
        <row r="4997">
          <cell r="M4997">
            <v>46.700000762939503</v>
          </cell>
          <cell r="N4997">
            <v>0</v>
          </cell>
          <cell r="O4997">
            <v>186092.171875</v>
          </cell>
          <cell r="P4997">
            <v>13808.8525390625</v>
          </cell>
        </row>
        <row r="4998">
          <cell r="M4998">
            <v>46.700000762939503</v>
          </cell>
          <cell r="N4998">
            <v>0</v>
          </cell>
          <cell r="O4998">
            <v>0</v>
          </cell>
          <cell r="P4998">
            <v>0</v>
          </cell>
        </row>
        <row r="4999">
          <cell r="M4999">
            <v>39.799999237060497</v>
          </cell>
          <cell r="N4999">
            <v>8153.25634765625</v>
          </cell>
          <cell r="O4999">
            <v>983.91979980468795</v>
          </cell>
          <cell r="P4999">
            <v>68</v>
          </cell>
        </row>
        <row r="5000">
          <cell r="M5000">
            <v>39.799999237060497</v>
          </cell>
          <cell r="N5000">
            <v>20659.66796875</v>
          </cell>
          <cell r="O5000">
            <v>2597.54956054688</v>
          </cell>
          <cell r="P5000">
            <v>170</v>
          </cell>
        </row>
        <row r="5001">
          <cell r="M5001">
            <v>39.799999237060497</v>
          </cell>
          <cell r="N5001">
            <v>29832.412109375</v>
          </cell>
          <cell r="O5001">
            <v>3740.96948242188</v>
          </cell>
          <cell r="P5001">
            <v>238</v>
          </cell>
        </row>
        <row r="5002">
          <cell r="M5002">
            <v>39.799999237060497</v>
          </cell>
          <cell r="N5002">
            <v>4279.43310546875</v>
          </cell>
          <cell r="O5002">
            <v>658.70989990234398</v>
          </cell>
          <cell r="P5002">
            <v>34</v>
          </cell>
        </row>
        <row r="5003">
          <cell r="M5003">
            <v>39.799999237060497</v>
          </cell>
          <cell r="N5003">
            <v>0</v>
          </cell>
          <cell r="O5003">
            <v>0</v>
          </cell>
          <cell r="P5003">
            <v>0</v>
          </cell>
        </row>
        <row r="5004">
          <cell r="M5004">
            <v>39.799999237060497</v>
          </cell>
          <cell r="N5004">
            <v>28805.564453125</v>
          </cell>
          <cell r="O5004">
            <v>3329.10571289063</v>
          </cell>
          <cell r="P5004">
            <v>246</v>
          </cell>
        </row>
        <row r="5005">
          <cell r="M5005">
            <v>46.599998474121101</v>
          </cell>
          <cell r="N5005">
            <v>0</v>
          </cell>
          <cell r="O5005">
            <v>0</v>
          </cell>
          <cell r="P5005">
            <v>0</v>
          </cell>
        </row>
        <row r="5006">
          <cell r="M5006">
            <v>46.599998474121101</v>
          </cell>
          <cell r="N5006">
            <v>0</v>
          </cell>
          <cell r="O5006">
            <v>0</v>
          </cell>
          <cell r="P5006">
            <v>0</v>
          </cell>
        </row>
        <row r="5007">
          <cell r="M5007">
            <v>46.599998474121101</v>
          </cell>
          <cell r="N5007">
            <v>0</v>
          </cell>
          <cell r="O5007">
            <v>0</v>
          </cell>
          <cell r="P5007">
            <v>0</v>
          </cell>
        </row>
        <row r="5008">
          <cell r="M5008">
            <v>46.599998474121101</v>
          </cell>
          <cell r="N5008">
            <v>0</v>
          </cell>
          <cell r="O5008">
            <v>0</v>
          </cell>
          <cell r="P5008">
            <v>0</v>
          </cell>
        </row>
        <row r="5009">
          <cell r="M5009">
            <v>46.599998474121101</v>
          </cell>
          <cell r="N5009">
            <v>0</v>
          </cell>
          <cell r="O5009">
            <v>0</v>
          </cell>
          <cell r="P5009">
            <v>0</v>
          </cell>
        </row>
        <row r="5010">
          <cell r="M5010">
            <v>46.599998474121101</v>
          </cell>
          <cell r="N5010">
            <v>72702.0546875</v>
          </cell>
          <cell r="O5010">
            <v>9186.947265625</v>
          </cell>
          <cell r="P5010">
            <v>656</v>
          </cell>
        </row>
        <row r="5011">
          <cell r="M5011">
            <v>39.799999237060497</v>
          </cell>
          <cell r="N5011">
            <v>0</v>
          </cell>
          <cell r="O5011">
            <v>0</v>
          </cell>
          <cell r="P5011">
            <v>0</v>
          </cell>
        </row>
        <row r="5012">
          <cell r="M5012">
            <v>39.799999237060497</v>
          </cell>
          <cell r="N5012">
            <v>0</v>
          </cell>
          <cell r="O5012">
            <v>0</v>
          </cell>
          <cell r="P5012">
            <v>0</v>
          </cell>
        </row>
        <row r="5013">
          <cell r="M5013">
            <v>39.799999237060497</v>
          </cell>
          <cell r="N5013">
            <v>23633.37890625</v>
          </cell>
          <cell r="O5013">
            <v>3256.25952148438</v>
          </cell>
          <cell r="P5013">
            <v>204</v>
          </cell>
        </row>
        <row r="5014">
          <cell r="M5014">
            <v>39.799999237060497</v>
          </cell>
          <cell r="N5014">
            <v>0</v>
          </cell>
          <cell r="O5014">
            <v>0</v>
          </cell>
          <cell r="P5014">
            <v>0</v>
          </cell>
        </row>
        <row r="5015">
          <cell r="M5015">
            <v>39.799999237060497</v>
          </cell>
          <cell r="N5015">
            <v>0</v>
          </cell>
          <cell r="O5015">
            <v>0</v>
          </cell>
          <cell r="P5015">
            <v>0</v>
          </cell>
        </row>
        <row r="5016">
          <cell r="M5016">
            <v>39.799999237060497</v>
          </cell>
          <cell r="N5016">
            <v>0</v>
          </cell>
          <cell r="O5016">
            <v>0</v>
          </cell>
          <cell r="P5016">
            <v>0</v>
          </cell>
        </row>
        <row r="5017">
          <cell r="M5017">
            <v>46.599998474121101</v>
          </cell>
          <cell r="N5017">
            <v>0</v>
          </cell>
          <cell r="O5017">
            <v>0</v>
          </cell>
          <cell r="P5017">
            <v>0</v>
          </cell>
        </row>
        <row r="5018">
          <cell r="M5018">
            <v>46.599998474121101</v>
          </cell>
          <cell r="N5018">
            <v>0</v>
          </cell>
          <cell r="O5018">
            <v>0</v>
          </cell>
          <cell r="P5018">
            <v>0</v>
          </cell>
        </row>
        <row r="5019">
          <cell r="M5019">
            <v>46.599998474121101</v>
          </cell>
          <cell r="N5019">
            <v>0</v>
          </cell>
          <cell r="O5019">
            <v>0</v>
          </cell>
          <cell r="P5019">
            <v>0</v>
          </cell>
        </row>
        <row r="5020">
          <cell r="M5020">
            <v>46.599998474121101</v>
          </cell>
          <cell r="N5020">
            <v>0</v>
          </cell>
          <cell r="O5020">
            <v>0</v>
          </cell>
          <cell r="P5020">
            <v>0</v>
          </cell>
        </row>
        <row r="5021">
          <cell r="M5021">
            <v>46.599998474121101</v>
          </cell>
          <cell r="N5021">
            <v>0</v>
          </cell>
          <cell r="O5021">
            <v>0</v>
          </cell>
          <cell r="P5021">
            <v>0</v>
          </cell>
        </row>
        <row r="5022">
          <cell r="M5022">
            <v>46.599998474121101</v>
          </cell>
          <cell r="N5022">
            <v>57974.671875</v>
          </cell>
          <cell r="O5022">
            <v>9186.947265625</v>
          </cell>
          <cell r="P5022">
            <v>656</v>
          </cell>
        </row>
        <row r="5023">
          <cell r="M5023">
            <v>39.799999237060497</v>
          </cell>
          <cell r="N5023">
            <v>0</v>
          </cell>
          <cell r="O5023">
            <v>0</v>
          </cell>
          <cell r="P5023">
            <v>0</v>
          </cell>
        </row>
        <row r="5024">
          <cell r="M5024">
            <v>39.799999237060497</v>
          </cell>
          <cell r="N5024">
            <v>0</v>
          </cell>
          <cell r="O5024">
            <v>0</v>
          </cell>
          <cell r="P5024">
            <v>0</v>
          </cell>
        </row>
        <row r="5025">
          <cell r="M5025">
            <v>39.799999237060497</v>
          </cell>
          <cell r="N5025">
            <v>18843.1953125</v>
          </cell>
          <cell r="O5025">
            <v>3256.25952148438</v>
          </cell>
          <cell r="P5025">
            <v>204</v>
          </cell>
        </row>
        <row r="5026">
          <cell r="M5026">
            <v>39.799999237060497</v>
          </cell>
          <cell r="N5026">
            <v>28377.337890625</v>
          </cell>
          <cell r="O5026">
            <v>4376.88916015625</v>
          </cell>
          <cell r="P5026">
            <v>306</v>
          </cell>
        </row>
        <row r="5027">
          <cell r="M5027">
            <v>39.799999237060497</v>
          </cell>
          <cell r="N5027">
            <v>0</v>
          </cell>
          <cell r="O5027">
            <v>0</v>
          </cell>
          <cell r="P5027">
            <v>0</v>
          </cell>
        </row>
        <row r="5028">
          <cell r="M5028">
            <v>39.799999237060497</v>
          </cell>
          <cell r="N5028">
            <v>0</v>
          </cell>
          <cell r="O5028">
            <v>0</v>
          </cell>
          <cell r="P5028">
            <v>0</v>
          </cell>
        </row>
        <row r="5029">
          <cell r="M5029">
            <v>46.599998474121101</v>
          </cell>
          <cell r="N5029">
            <v>0</v>
          </cell>
          <cell r="O5029">
            <v>0</v>
          </cell>
          <cell r="P5029">
            <v>0</v>
          </cell>
        </row>
        <row r="5030">
          <cell r="M5030">
            <v>46.599998474121101</v>
          </cell>
          <cell r="N5030">
            <v>0</v>
          </cell>
          <cell r="O5030">
            <v>0</v>
          </cell>
          <cell r="P5030">
            <v>0</v>
          </cell>
        </row>
        <row r="5031">
          <cell r="M5031">
            <v>46.599998474121101</v>
          </cell>
          <cell r="N5031">
            <v>0</v>
          </cell>
          <cell r="O5031">
            <v>0</v>
          </cell>
          <cell r="P5031">
            <v>0</v>
          </cell>
        </row>
        <row r="5032">
          <cell r="M5032">
            <v>46.599998474121101</v>
          </cell>
          <cell r="N5032">
            <v>0</v>
          </cell>
          <cell r="O5032">
            <v>0</v>
          </cell>
          <cell r="P5032">
            <v>0</v>
          </cell>
        </row>
        <row r="5033">
          <cell r="M5033">
            <v>46.599998474121101</v>
          </cell>
          <cell r="N5033">
            <v>0</v>
          </cell>
          <cell r="O5033">
            <v>0</v>
          </cell>
          <cell r="P5033">
            <v>0</v>
          </cell>
        </row>
        <row r="5034">
          <cell r="M5034">
            <v>46.599998474121101</v>
          </cell>
          <cell r="N5034">
            <v>45860</v>
          </cell>
          <cell r="O5034">
            <v>9027.447265625</v>
          </cell>
          <cell r="P5034">
            <v>656</v>
          </cell>
        </row>
        <row r="5035">
          <cell r="M5035">
            <v>39.799999237060497</v>
          </cell>
          <cell r="N5035">
            <v>0</v>
          </cell>
          <cell r="O5035">
            <v>0</v>
          </cell>
          <cell r="P5035">
            <v>0</v>
          </cell>
        </row>
        <row r="5036">
          <cell r="M5036">
            <v>39.799999237060497</v>
          </cell>
          <cell r="N5036">
            <v>0</v>
          </cell>
          <cell r="O5036">
            <v>0</v>
          </cell>
          <cell r="P5036">
            <v>0</v>
          </cell>
        </row>
        <row r="5037">
          <cell r="M5037">
            <v>39.799999237060497</v>
          </cell>
          <cell r="N5037">
            <v>0</v>
          </cell>
          <cell r="O5037">
            <v>0</v>
          </cell>
          <cell r="P5037">
            <v>0</v>
          </cell>
        </row>
        <row r="5038">
          <cell r="M5038">
            <v>39.799999237060497</v>
          </cell>
          <cell r="N5038">
            <v>0</v>
          </cell>
          <cell r="O5038">
            <v>0</v>
          </cell>
          <cell r="P5038">
            <v>0</v>
          </cell>
        </row>
        <row r="5039">
          <cell r="M5039">
            <v>39.799999237060497</v>
          </cell>
          <cell r="N5039">
            <v>0</v>
          </cell>
          <cell r="O5039">
            <v>0</v>
          </cell>
          <cell r="P5039">
            <v>0</v>
          </cell>
        </row>
        <row r="5040">
          <cell r="M5040">
            <v>39.799999237060497</v>
          </cell>
          <cell r="N5040">
            <v>8535.9375</v>
          </cell>
          <cell r="O5040">
            <v>1831.302734375</v>
          </cell>
          <cell r="P5040">
            <v>123</v>
          </cell>
        </row>
        <row r="5041">
          <cell r="M5041">
            <v>46.599998474121101</v>
          </cell>
          <cell r="N5041">
            <v>0</v>
          </cell>
          <cell r="O5041">
            <v>0</v>
          </cell>
          <cell r="P5041">
            <v>0</v>
          </cell>
        </row>
        <row r="5042">
          <cell r="M5042">
            <v>46.599998474121101</v>
          </cell>
          <cell r="N5042">
            <v>0</v>
          </cell>
          <cell r="O5042">
            <v>0</v>
          </cell>
          <cell r="P5042">
            <v>0</v>
          </cell>
        </row>
        <row r="5043">
          <cell r="M5043">
            <v>46.599998474121101</v>
          </cell>
          <cell r="N5043">
            <v>0</v>
          </cell>
          <cell r="O5043">
            <v>0</v>
          </cell>
          <cell r="P5043">
            <v>0</v>
          </cell>
        </row>
        <row r="5044">
          <cell r="M5044">
            <v>46.599998474121101</v>
          </cell>
          <cell r="N5044">
            <v>0</v>
          </cell>
          <cell r="O5044">
            <v>0</v>
          </cell>
          <cell r="P5044">
            <v>0</v>
          </cell>
        </row>
        <row r="5045">
          <cell r="M5045">
            <v>46.599998474121101</v>
          </cell>
          <cell r="N5045">
            <v>0</v>
          </cell>
          <cell r="O5045">
            <v>0</v>
          </cell>
          <cell r="P5045">
            <v>0</v>
          </cell>
        </row>
        <row r="5046">
          <cell r="M5046">
            <v>46.599998474121101</v>
          </cell>
          <cell r="N5046">
            <v>26386.912109375</v>
          </cell>
          <cell r="O5046">
            <v>5145.908203125</v>
          </cell>
          <cell r="P5046">
            <v>369</v>
          </cell>
        </row>
        <row r="5047">
          <cell r="M5047">
            <v>39.799999237060497</v>
          </cell>
          <cell r="N5047">
            <v>0</v>
          </cell>
          <cell r="O5047">
            <v>0</v>
          </cell>
          <cell r="P5047">
            <v>0</v>
          </cell>
        </row>
        <row r="5048">
          <cell r="M5048">
            <v>39.799999237060497</v>
          </cell>
          <cell r="N5048">
            <v>0</v>
          </cell>
          <cell r="O5048">
            <v>0</v>
          </cell>
          <cell r="P5048">
            <v>0</v>
          </cell>
        </row>
        <row r="5049">
          <cell r="M5049">
            <v>39.799999237060497</v>
          </cell>
          <cell r="N5049">
            <v>5081.02001953125</v>
          </cell>
          <cell r="O5049">
            <v>1143.41979980469</v>
          </cell>
          <cell r="P5049">
            <v>68</v>
          </cell>
        </row>
        <row r="5050">
          <cell r="M5050">
            <v>39.799999237060497</v>
          </cell>
          <cell r="N5050">
            <v>0</v>
          </cell>
          <cell r="O5050">
            <v>0</v>
          </cell>
          <cell r="P5050">
            <v>0</v>
          </cell>
        </row>
        <row r="5051">
          <cell r="M5051">
            <v>39.799999237060497</v>
          </cell>
          <cell r="N5051">
            <v>0</v>
          </cell>
          <cell r="O5051">
            <v>0</v>
          </cell>
          <cell r="P5051">
            <v>0</v>
          </cell>
        </row>
        <row r="5052">
          <cell r="M5052">
            <v>39.799999237060497</v>
          </cell>
          <cell r="N5052">
            <v>0</v>
          </cell>
          <cell r="O5052">
            <v>0</v>
          </cell>
          <cell r="P5052">
            <v>0</v>
          </cell>
        </row>
        <row r="5053">
          <cell r="M5053">
            <v>46.599998474121101</v>
          </cell>
          <cell r="N5053">
            <v>0</v>
          </cell>
          <cell r="O5053">
            <v>0</v>
          </cell>
          <cell r="P5053">
            <v>0</v>
          </cell>
        </row>
        <row r="5054">
          <cell r="M5054">
            <v>46.599998474121101</v>
          </cell>
          <cell r="N5054">
            <v>0</v>
          </cell>
          <cell r="O5054">
            <v>0</v>
          </cell>
          <cell r="P5054">
            <v>0</v>
          </cell>
        </row>
        <row r="5055">
          <cell r="M5055">
            <v>46.599998474121101</v>
          </cell>
          <cell r="N5055">
            <v>0</v>
          </cell>
          <cell r="O5055">
            <v>0</v>
          </cell>
          <cell r="P5055">
            <v>0</v>
          </cell>
        </row>
        <row r="5056">
          <cell r="M5056">
            <v>46.599998474121101</v>
          </cell>
          <cell r="N5056">
            <v>0</v>
          </cell>
          <cell r="O5056">
            <v>0</v>
          </cell>
          <cell r="P5056">
            <v>0</v>
          </cell>
        </row>
        <row r="5057">
          <cell r="M5057">
            <v>46.599998474121101</v>
          </cell>
          <cell r="N5057">
            <v>0</v>
          </cell>
          <cell r="O5057">
            <v>0</v>
          </cell>
          <cell r="P5057">
            <v>0</v>
          </cell>
        </row>
        <row r="5058">
          <cell r="M5058">
            <v>46.599998474121101</v>
          </cell>
          <cell r="N5058">
            <v>0</v>
          </cell>
          <cell r="O5058">
            <v>0</v>
          </cell>
          <cell r="P5058">
            <v>0</v>
          </cell>
        </row>
        <row r="5059">
          <cell r="M5059">
            <v>39.799999237060497</v>
          </cell>
          <cell r="N5059">
            <v>0</v>
          </cell>
          <cell r="O5059">
            <v>0</v>
          </cell>
          <cell r="P5059">
            <v>0</v>
          </cell>
        </row>
        <row r="5060">
          <cell r="M5060">
            <v>39.799999237060497</v>
          </cell>
          <cell r="N5060">
            <v>0</v>
          </cell>
          <cell r="O5060">
            <v>0</v>
          </cell>
          <cell r="P5060">
            <v>0</v>
          </cell>
        </row>
        <row r="5061">
          <cell r="M5061">
            <v>39.799999237060497</v>
          </cell>
          <cell r="N5061">
            <v>5195.31494140625</v>
          </cell>
          <cell r="O5061">
            <v>1143.41979980469</v>
          </cell>
          <cell r="P5061">
            <v>68</v>
          </cell>
        </row>
        <row r="5062">
          <cell r="M5062">
            <v>39.799999237060497</v>
          </cell>
          <cell r="N5062">
            <v>0</v>
          </cell>
          <cell r="O5062">
            <v>0</v>
          </cell>
          <cell r="P5062">
            <v>0</v>
          </cell>
        </row>
        <row r="5063">
          <cell r="M5063">
            <v>39.799999237060497</v>
          </cell>
          <cell r="N5063">
            <v>0</v>
          </cell>
          <cell r="O5063">
            <v>0</v>
          </cell>
          <cell r="P5063">
            <v>0</v>
          </cell>
        </row>
        <row r="5064">
          <cell r="M5064">
            <v>39.799999237060497</v>
          </cell>
          <cell r="N5064">
            <v>0</v>
          </cell>
          <cell r="O5064">
            <v>0</v>
          </cell>
          <cell r="P5064">
            <v>0</v>
          </cell>
        </row>
        <row r="5065">
          <cell r="M5065">
            <v>46.599998474121101</v>
          </cell>
          <cell r="N5065">
            <v>0</v>
          </cell>
          <cell r="O5065">
            <v>0</v>
          </cell>
          <cell r="P5065">
            <v>0</v>
          </cell>
        </row>
        <row r="5066">
          <cell r="M5066">
            <v>46.599998474121101</v>
          </cell>
          <cell r="N5066">
            <v>0</v>
          </cell>
          <cell r="O5066">
            <v>0</v>
          </cell>
          <cell r="P5066">
            <v>0</v>
          </cell>
        </row>
        <row r="5067">
          <cell r="M5067">
            <v>46.599998474121101</v>
          </cell>
          <cell r="N5067">
            <v>0</v>
          </cell>
          <cell r="O5067">
            <v>0</v>
          </cell>
          <cell r="P5067">
            <v>0</v>
          </cell>
        </row>
        <row r="5068">
          <cell r="M5068">
            <v>46.599998474121101</v>
          </cell>
          <cell r="N5068">
            <v>0</v>
          </cell>
          <cell r="O5068">
            <v>0</v>
          </cell>
          <cell r="P5068">
            <v>0</v>
          </cell>
        </row>
        <row r="5069">
          <cell r="M5069">
            <v>46.599998474121101</v>
          </cell>
          <cell r="N5069">
            <v>0</v>
          </cell>
          <cell r="O5069">
            <v>0</v>
          </cell>
          <cell r="P5069">
            <v>0</v>
          </cell>
        </row>
        <row r="5070">
          <cell r="M5070">
            <v>46.599998474121101</v>
          </cell>
          <cell r="N5070">
            <v>0</v>
          </cell>
          <cell r="O5070">
            <v>0</v>
          </cell>
          <cell r="P5070">
            <v>0</v>
          </cell>
        </row>
        <row r="5071">
          <cell r="M5071">
            <v>39.799999237060497</v>
          </cell>
          <cell r="N5071">
            <v>0</v>
          </cell>
          <cell r="O5071">
            <v>0</v>
          </cell>
          <cell r="P5071">
            <v>0</v>
          </cell>
        </row>
        <row r="5072">
          <cell r="M5072">
            <v>39.799999237060497</v>
          </cell>
          <cell r="N5072">
            <v>0</v>
          </cell>
          <cell r="O5072">
            <v>0</v>
          </cell>
          <cell r="P5072">
            <v>0</v>
          </cell>
        </row>
        <row r="5073">
          <cell r="M5073">
            <v>39.799999237060497</v>
          </cell>
          <cell r="N5073">
            <v>10429.2109375</v>
          </cell>
          <cell r="O5073">
            <v>2112.83959960938</v>
          </cell>
          <cell r="P5073">
            <v>136</v>
          </cell>
        </row>
        <row r="5074">
          <cell r="M5074">
            <v>39.799999237060497</v>
          </cell>
          <cell r="N5074">
            <v>26207.775390625</v>
          </cell>
          <cell r="O5074">
            <v>5195.09912109375</v>
          </cell>
          <cell r="P5074">
            <v>340</v>
          </cell>
        </row>
        <row r="5075">
          <cell r="M5075">
            <v>39.799999237060497</v>
          </cell>
          <cell r="N5075">
            <v>0</v>
          </cell>
          <cell r="O5075">
            <v>0</v>
          </cell>
          <cell r="P5075">
            <v>0</v>
          </cell>
        </row>
        <row r="5076">
          <cell r="M5076">
            <v>39.799999237060497</v>
          </cell>
          <cell r="N5076">
            <v>0</v>
          </cell>
          <cell r="O5076">
            <v>0</v>
          </cell>
          <cell r="P5076">
            <v>0</v>
          </cell>
        </row>
        <row r="5077">
          <cell r="M5077">
            <v>46.599998474121101</v>
          </cell>
          <cell r="N5077">
            <v>0</v>
          </cell>
          <cell r="O5077">
            <v>0</v>
          </cell>
          <cell r="P5077">
            <v>0</v>
          </cell>
        </row>
        <row r="5078">
          <cell r="M5078">
            <v>46.599998474121101</v>
          </cell>
          <cell r="N5078">
            <v>0</v>
          </cell>
          <cell r="O5078">
            <v>0</v>
          </cell>
          <cell r="P5078">
            <v>0</v>
          </cell>
        </row>
        <row r="5079">
          <cell r="M5079">
            <v>46.599998474121101</v>
          </cell>
          <cell r="N5079">
            <v>0</v>
          </cell>
          <cell r="O5079">
            <v>0</v>
          </cell>
          <cell r="P5079">
            <v>0</v>
          </cell>
        </row>
        <row r="5080">
          <cell r="M5080">
            <v>46.599998474121101</v>
          </cell>
          <cell r="N5080">
            <v>0</v>
          </cell>
          <cell r="O5080">
            <v>0</v>
          </cell>
          <cell r="P5080">
            <v>0</v>
          </cell>
        </row>
        <row r="5081">
          <cell r="M5081">
            <v>46.599998474121101</v>
          </cell>
          <cell r="N5081">
            <v>0</v>
          </cell>
          <cell r="O5081">
            <v>0</v>
          </cell>
          <cell r="P5081">
            <v>0</v>
          </cell>
        </row>
        <row r="5082">
          <cell r="M5082">
            <v>46.599998474121101</v>
          </cell>
          <cell r="N5082">
            <v>24161.265625</v>
          </cell>
          <cell r="O5082">
            <v>4593.47412109375</v>
          </cell>
          <cell r="P5082">
            <v>328</v>
          </cell>
        </row>
        <row r="5083">
          <cell r="M5083">
            <v>39.799999237060497</v>
          </cell>
          <cell r="N5083">
            <v>0</v>
          </cell>
          <cell r="O5083">
            <v>0</v>
          </cell>
          <cell r="P5083">
            <v>0</v>
          </cell>
        </row>
        <row r="5084">
          <cell r="M5084">
            <v>39.799999237060497</v>
          </cell>
          <cell r="N5084">
            <v>0</v>
          </cell>
          <cell r="O5084">
            <v>0</v>
          </cell>
          <cell r="P5084">
            <v>0</v>
          </cell>
        </row>
        <row r="5085">
          <cell r="M5085">
            <v>39.799999237060497</v>
          </cell>
          <cell r="N5085">
            <v>15702.85546875</v>
          </cell>
          <cell r="O5085">
            <v>3256.25952148438</v>
          </cell>
          <cell r="P5085">
            <v>204</v>
          </cell>
        </row>
        <row r="5086">
          <cell r="M5086">
            <v>39.799999237060497</v>
          </cell>
          <cell r="N5086">
            <v>71026.671875</v>
          </cell>
          <cell r="O5086">
            <v>13783.16796875</v>
          </cell>
          <cell r="P5086">
            <v>918</v>
          </cell>
        </row>
        <row r="5087">
          <cell r="M5087">
            <v>39.799999237060497</v>
          </cell>
          <cell r="N5087">
            <v>0</v>
          </cell>
          <cell r="O5087">
            <v>0</v>
          </cell>
          <cell r="P5087">
            <v>0</v>
          </cell>
        </row>
        <row r="5088">
          <cell r="M5088">
            <v>39.799999237060497</v>
          </cell>
          <cell r="N5088">
            <v>0</v>
          </cell>
          <cell r="O5088">
            <v>0</v>
          </cell>
          <cell r="P5088">
            <v>0</v>
          </cell>
        </row>
        <row r="5089">
          <cell r="M5089">
            <v>46.599998474121101</v>
          </cell>
          <cell r="N5089">
            <v>0</v>
          </cell>
          <cell r="O5089">
            <v>0</v>
          </cell>
          <cell r="P5089">
            <v>0</v>
          </cell>
        </row>
        <row r="5090">
          <cell r="M5090">
            <v>46.599998474121101</v>
          </cell>
          <cell r="N5090">
            <v>0</v>
          </cell>
          <cell r="O5090">
            <v>0</v>
          </cell>
          <cell r="P5090">
            <v>0</v>
          </cell>
        </row>
        <row r="5091">
          <cell r="M5091">
            <v>46.599998474121101</v>
          </cell>
          <cell r="N5091">
            <v>0</v>
          </cell>
          <cell r="O5091">
            <v>0</v>
          </cell>
          <cell r="P5091">
            <v>0</v>
          </cell>
        </row>
        <row r="5092">
          <cell r="M5092">
            <v>46.599998474121101</v>
          </cell>
          <cell r="N5092">
            <v>0</v>
          </cell>
          <cell r="O5092">
            <v>0</v>
          </cell>
          <cell r="P5092">
            <v>0</v>
          </cell>
        </row>
        <row r="5093">
          <cell r="M5093">
            <v>46.599998474121101</v>
          </cell>
          <cell r="N5093">
            <v>0</v>
          </cell>
          <cell r="O5093">
            <v>0</v>
          </cell>
          <cell r="P5093">
            <v>0</v>
          </cell>
        </row>
        <row r="5094">
          <cell r="M5094">
            <v>46.599998474121101</v>
          </cell>
          <cell r="N5094">
            <v>24252.30859375</v>
          </cell>
          <cell r="O5094">
            <v>4593.47412109375</v>
          </cell>
          <cell r="P5094">
            <v>328</v>
          </cell>
        </row>
        <row r="5095">
          <cell r="M5095">
            <v>39.799999237060497</v>
          </cell>
          <cell r="N5095">
            <v>0</v>
          </cell>
          <cell r="O5095">
            <v>0</v>
          </cell>
          <cell r="P5095">
            <v>0</v>
          </cell>
        </row>
        <row r="5096">
          <cell r="M5096">
            <v>39.799999237060497</v>
          </cell>
          <cell r="N5096">
            <v>0</v>
          </cell>
          <cell r="O5096">
            <v>0</v>
          </cell>
          <cell r="P5096">
            <v>0</v>
          </cell>
        </row>
        <row r="5097">
          <cell r="M5097">
            <v>39.799999237060497</v>
          </cell>
          <cell r="N5097">
            <v>70931.1171875</v>
          </cell>
          <cell r="O5097">
            <v>13783.16796875</v>
          </cell>
          <cell r="P5097">
            <v>918</v>
          </cell>
        </row>
        <row r="5098">
          <cell r="M5098">
            <v>39.799999237060497</v>
          </cell>
          <cell r="N5098">
            <v>110905.2890625</v>
          </cell>
          <cell r="O5098">
            <v>21256.806640625</v>
          </cell>
          <cell r="P5098">
            <v>1428</v>
          </cell>
        </row>
        <row r="5099">
          <cell r="M5099">
            <v>39.799999237060497</v>
          </cell>
          <cell r="N5099">
            <v>0</v>
          </cell>
          <cell r="O5099">
            <v>0</v>
          </cell>
          <cell r="P5099">
            <v>0</v>
          </cell>
        </row>
        <row r="5100">
          <cell r="M5100">
            <v>39.799999237060497</v>
          </cell>
          <cell r="N5100">
            <v>0</v>
          </cell>
          <cell r="O5100">
            <v>0</v>
          </cell>
          <cell r="P5100">
            <v>0</v>
          </cell>
        </row>
        <row r="5101">
          <cell r="M5101">
            <v>46.599998474121101</v>
          </cell>
          <cell r="N5101">
            <v>0</v>
          </cell>
          <cell r="O5101">
            <v>0</v>
          </cell>
          <cell r="P5101">
            <v>0</v>
          </cell>
        </row>
        <row r="5102">
          <cell r="M5102">
            <v>46.599998474121101</v>
          </cell>
          <cell r="N5102">
            <v>0</v>
          </cell>
          <cell r="O5102">
            <v>0</v>
          </cell>
          <cell r="P5102">
            <v>0</v>
          </cell>
        </row>
        <row r="5103">
          <cell r="M5103">
            <v>46.599998474121101</v>
          </cell>
          <cell r="N5103">
            <v>0</v>
          </cell>
          <cell r="O5103">
            <v>0</v>
          </cell>
          <cell r="P5103">
            <v>0</v>
          </cell>
        </row>
        <row r="5104">
          <cell r="M5104">
            <v>46.599998474121101</v>
          </cell>
          <cell r="N5104">
            <v>0</v>
          </cell>
          <cell r="O5104">
            <v>0</v>
          </cell>
          <cell r="P5104">
            <v>0</v>
          </cell>
        </row>
        <row r="5105">
          <cell r="M5105">
            <v>46.599998474121101</v>
          </cell>
          <cell r="N5105">
            <v>0</v>
          </cell>
          <cell r="O5105">
            <v>0</v>
          </cell>
          <cell r="P5105">
            <v>0</v>
          </cell>
        </row>
        <row r="5106">
          <cell r="M5106">
            <v>46.599998474121101</v>
          </cell>
          <cell r="N5106">
            <v>0</v>
          </cell>
          <cell r="O5106">
            <v>0</v>
          </cell>
          <cell r="P5106">
            <v>0</v>
          </cell>
        </row>
        <row r="5107">
          <cell r="M5107">
            <v>39.799999237060497</v>
          </cell>
          <cell r="N5107">
            <v>0</v>
          </cell>
          <cell r="O5107">
            <v>0</v>
          </cell>
          <cell r="P5107">
            <v>0</v>
          </cell>
        </row>
        <row r="5108">
          <cell r="M5108">
            <v>39.799999237060497</v>
          </cell>
          <cell r="N5108">
            <v>0</v>
          </cell>
          <cell r="O5108">
            <v>0</v>
          </cell>
          <cell r="P5108">
            <v>0</v>
          </cell>
        </row>
        <row r="5109">
          <cell r="M5109">
            <v>39.799999237060497</v>
          </cell>
          <cell r="N5109">
            <v>55381.41015625</v>
          </cell>
          <cell r="O5109">
            <v>10700.908203125</v>
          </cell>
          <cell r="P5109">
            <v>714</v>
          </cell>
        </row>
        <row r="5110">
          <cell r="M5110">
            <v>39.799999237060497</v>
          </cell>
          <cell r="N5110">
            <v>140488.890625</v>
          </cell>
          <cell r="O5110">
            <v>26748.107421875</v>
          </cell>
          <cell r="P5110">
            <v>1802</v>
          </cell>
        </row>
        <row r="5111">
          <cell r="M5111">
            <v>39.799999237060497</v>
          </cell>
          <cell r="N5111">
            <v>0</v>
          </cell>
          <cell r="O5111">
            <v>0</v>
          </cell>
          <cell r="P5111">
            <v>0</v>
          </cell>
        </row>
        <row r="5112">
          <cell r="M5112">
            <v>39.799999237060497</v>
          </cell>
          <cell r="N5112">
            <v>0</v>
          </cell>
          <cell r="O5112">
            <v>0</v>
          </cell>
          <cell r="P5112">
            <v>0</v>
          </cell>
        </row>
        <row r="5113">
          <cell r="M5113">
            <v>46.599998474121101</v>
          </cell>
          <cell r="N5113">
            <v>0</v>
          </cell>
          <cell r="O5113">
            <v>0</v>
          </cell>
          <cell r="P5113">
            <v>0</v>
          </cell>
        </row>
        <row r="5114">
          <cell r="M5114">
            <v>46.599998474121101</v>
          </cell>
          <cell r="N5114">
            <v>0</v>
          </cell>
          <cell r="O5114">
            <v>0</v>
          </cell>
          <cell r="P5114">
            <v>0</v>
          </cell>
        </row>
        <row r="5115">
          <cell r="M5115">
            <v>46.599998474121101</v>
          </cell>
          <cell r="N5115">
            <v>0</v>
          </cell>
          <cell r="O5115">
            <v>0</v>
          </cell>
          <cell r="P5115">
            <v>0</v>
          </cell>
        </row>
        <row r="5116">
          <cell r="M5116">
            <v>46.599998474121101</v>
          </cell>
          <cell r="N5116">
            <v>0</v>
          </cell>
          <cell r="O5116">
            <v>0</v>
          </cell>
          <cell r="P5116">
            <v>0</v>
          </cell>
        </row>
        <row r="5117">
          <cell r="M5117">
            <v>46.599998474121101</v>
          </cell>
          <cell r="N5117">
            <v>0</v>
          </cell>
          <cell r="O5117">
            <v>0</v>
          </cell>
          <cell r="P5117">
            <v>0</v>
          </cell>
        </row>
        <row r="5118">
          <cell r="M5118">
            <v>46.599998474121101</v>
          </cell>
          <cell r="N5118">
            <v>24438.80859375</v>
          </cell>
          <cell r="O5118">
            <v>4593.47412109375</v>
          </cell>
          <cell r="P5118">
            <v>328</v>
          </cell>
        </row>
        <row r="5119">
          <cell r="M5119">
            <v>39.799999237060497</v>
          </cell>
          <cell r="N5119">
            <v>0</v>
          </cell>
          <cell r="O5119">
            <v>0</v>
          </cell>
          <cell r="P5119">
            <v>0</v>
          </cell>
        </row>
        <row r="5120">
          <cell r="M5120">
            <v>39.799999237060497</v>
          </cell>
          <cell r="N5120">
            <v>0</v>
          </cell>
          <cell r="O5120">
            <v>0</v>
          </cell>
          <cell r="P5120">
            <v>0</v>
          </cell>
        </row>
        <row r="5121">
          <cell r="M5121">
            <v>39.799999237060497</v>
          </cell>
          <cell r="N5121">
            <v>116485.1171875</v>
          </cell>
          <cell r="O5121">
            <v>22385.7265625</v>
          </cell>
          <cell r="P5121">
            <v>1496</v>
          </cell>
        </row>
        <row r="5122">
          <cell r="M5122">
            <v>39.799999237060497</v>
          </cell>
          <cell r="N5122">
            <v>290044.4375</v>
          </cell>
          <cell r="O5122">
            <v>54761.89453125</v>
          </cell>
          <cell r="P5122">
            <v>3706</v>
          </cell>
        </row>
        <row r="5123">
          <cell r="M5123">
            <v>39.799999237060497</v>
          </cell>
          <cell r="N5123">
            <v>0</v>
          </cell>
          <cell r="O5123">
            <v>0</v>
          </cell>
          <cell r="P5123">
            <v>0</v>
          </cell>
        </row>
        <row r="5124">
          <cell r="M5124">
            <v>39.799999237060497</v>
          </cell>
          <cell r="N5124">
            <v>0</v>
          </cell>
          <cell r="O5124">
            <v>0</v>
          </cell>
          <cell r="P5124">
            <v>0</v>
          </cell>
        </row>
        <row r="5125">
          <cell r="M5125">
            <v>46.599998474121101</v>
          </cell>
          <cell r="N5125">
            <v>0</v>
          </cell>
          <cell r="O5125">
            <v>0</v>
          </cell>
          <cell r="P5125">
            <v>0</v>
          </cell>
        </row>
        <row r="5126">
          <cell r="M5126">
            <v>46.599998474121101</v>
          </cell>
          <cell r="N5126">
            <v>0</v>
          </cell>
          <cell r="O5126">
            <v>0</v>
          </cell>
          <cell r="P5126">
            <v>0</v>
          </cell>
        </row>
        <row r="5127">
          <cell r="M5127">
            <v>46.599998474121101</v>
          </cell>
          <cell r="N5127">
            <v>0</v>
          </cell>
          <cell r="O5127">
            <v>0</v>
          </cell>
          <cell r="P5127">
            <v>0</v>
          </cell>
        </row>
        <row r="5128">
          <cell r="M5128">
            <v>46.599998474121101</v>
          </cell>
          <cell r="N5128">
            <v>0</v>
          </cell>
          <cell r="O5128">
            <v>0</v>
          </cell>
          <cell r="P5128">
            <v>0</v>
          </cell>
        </row>
        <row r="5129">
          <cell r="M5129">
            <v>46.599998474121101</v>
          </cell>
          <cell r="N5129">
            <v>0</v>
          </cell>
          <cell r="O5129">
            <v>0</v>
          </cell>
          <cell r="P5129">
            <v>0</v>
          </cell>
        </row>
        <row r="5130">
          <cell r="M5130">
            <v>46.599998474121101</v>
          </cell>
          <cell r="N5130">
            <v>28274.74609375</v>
          </cell>
          <cell r="O5130">
            <v>5145.908203125</v>
          </cell>
          <cell r="P5130">
            <v>369</v>
          </cell>
        </row>
        <row r="5131">
          <cell r="M5131">
            <v>39.799999237060497</v>
          </cell>
          <cell r="N5131">
            <v>0</v>
          </cell>
          <cell r="O5131">
            <v>0</v>
          </cell>
          <cell r="P5131">
            <v>0</v>
          </cell>
        </row>
        <row r="5132">
          <cell r="M5132">
            <v>39.799999237060497</v>
          </cell>
          <cell r="N5132">
            <v>0</v>
          </cell>
          <cell r="O5132">
            <v>0</v>
          </cell>
          <cell r="P5132">
            <v>0</v>
          </cell>
        </row>
        <row r="5133">
          <cell r="M5133">
            <v>39.799999237060497</v>
          </cell>
          <cell r="N5133">
            <v>122517.75</v>
          </cell>
          <cell r="O5133">
            <v>22870.435546875</v>
          </cell>
          <cell r="P5133">
            <v>1530</v>
          </cell>
        </row>
        <row r="5134">
          <cell r="M5134">
            <v>39.799999237060497</v>
          </cell>
          <cell r="N5134">
            <v>320179.21875</v>
          </cell>
          <cell r="O5134">
            <v>58987.58203125</v>
          </cell>
          <cell r="P5134">
            <v>3978</v>
          </cell>
        </row>
        <row r="5135">
          <cell r="M5135">
            <v>39.799999237060497</v>
          </cell>
          <cell r="N5135">
            <v>0</v>
          </cell>
          <cell r="O5135">
            <v>0</v>
          </cell>
          <cell r="P5135">
            <v>0</v>
          </cell>
        </row>
        <row r="5136">
          <cell r="M5136">
            <v>39.799999237060497</v>
          </cell>
          <cell r="N5136">
            <v>0</v>
          </cell>
          <cell r="O5136">
            <v>0</v>
          </cell>
          <cell r="P5136">
            <v>0</v>
          </cell>
        </row>
        <row r="5137">
          <cell r="M5137">
            <v>46.599998474121101</v>
          </cell>
          <cell r="N5137">
            <v>0</v>
          </cell>
          <cell r="O5137">
            <v>0</v>
          </cell>
          <cell r="P5137">
            <v>0</v>
          </cell>
        </row>
        <row r="5138">
          <cell r="M5138">
            <v>46.599998474121101</v>
          </cell>
          <cell r="N5138">
            <v>0</v>
          </cell>
          <cell r="O5138">
            <v>0</v>
          </cell>
          <cell r="P5138">
            <v>0</v>
          </cell>
        </row>
        <row r="5139">
          <cell r="M5139">
            <v>46.599998474121101</v>
          </cell>
          <cell r="N5139">
            <v>0</v>
          </cell>
          <cell r="O5139">
            <v>0</v>
          </cell>
          <cell r="P5139">
            <v>0</v>
          </cell>
        </row>
        <row r="5140">
          <cell r="M5140">
            <v>46.599998474121101</v>
          </cell>
          <cell r="N5140">
            <v>0</v>
          </cell>
          <cell r="O5140">
            <v>0</v>
          </cell>
          <cell r="P5140">
            <v>0</v>
          </cell>
        </row>
        <row r="5141">
          <cell r="M5141">
            <v>46.599998474121101</v>
          </cell>
          <cell r="N5141">
            <v>0</v>
          </cell>
          <cell r="O5141">
            <v>0</v>
          </cell>
          <cell r="P5141">
            <v>0</v>
          </cell>
        </row>
        <row r="5142">
          <cell r="M5142">
            <v>46.599998474121101</v>
          </cell>
          <cell r="N5142">
            <v>25847.294921875</v>
          </cell>
          <cell r="O5142">
            <v>4593.47412109375</v>
          </cell>
          <cell r="P5142">
            <v>328</v>
          </cell>
        </row>
        <row r="5143">
          <cell r="M5143">
            <v>39.799999237060497</v>
          </cell>
          <cell r="N5143">
            <v>0</v>
          </cell>
          <cell r="O5143">
            <v>0</v>
          </cell>
          <cell r="P5143">
            <v>0</v>
          </cell>
        </row>
        <row r="5144">
          <cell r="M5144">
            <v>39.799999237060497</v>
          </cell>
          <cell r="N5144">
            <v>0</v>
          </cell>
          <cell r="O5144">
            <v>0</v>
          </cell>
          <cell r="P5144">
            <v>0</v>
          </cell>
        </row>
        <row r="5145">
          <cell r="M5145">
            <v>39.799999237060497</v>
          </cell>
          <cell r="N5145">
            <v>134398.84375</v>
          </cell>
          <cell r="O5145">
            <v>24324.5625</v>
          </cell>
          <cell r="P5145">
            <v>1632</v>
          </cell>
        </row>
        <row r="5146">
          <cell r="M5146">
            <v>39.799999237060497</v>
          </cell>
          <cell r="N5146">
            <v>394004.90625</v>
          </cell>
          <cell r="O5146">
            <v>70309.9296875</v>
          </cell>
          <cell r="P5146">
            <v>4760</v>
          </cell>
        </row>
        <row r="5147">
          <cell r="M5147">
            <v>39.799999237060497</v>
          </cell>
          <cell r="N5147">
            <v>0</v>
          </cell>
          <cell r="O5147">
            <v>0</v>
          </cell>
          <cell r="P5147">
            <v>0</v>
          </cell>
        </row>
        <row r="5148">
          <cell r="M5148">
            <v>39.799999237060497</v>
          </cell>
          <cell r="N5148">
            <v>0</v>
          </cell>
          <cell r="O5148">
            <v>0</v>
          </cell>
          <cell r="P5148">
            <v>0</v>
          </cell>
        </row>
        <row r="5149">
          <cell r="M5149">
            <v>46.599998474121101</v>
          </cell>
          <cell r="N5149">
            <v>0</v>
          </cell>
          <cell r="O5149">
            <v>0</v>
          </cell>
          <cell r="P5149">
            <v>0</v>
          </cell>
        </row>
        <row r="5150">
          <cell r="M5150">
            <v>46.599998474121101</v>
          </cell>
          <cell r="N5150">
            <v>0</v>
          </cell>
          <cell r="O5150">
            <v>0</v>
          </cell>
          <cell r="P5150">
            <v>0</v>
          </cell>
        </row>
        <row r="5151">
          <cell r="M5151">
            <v>46.599998474121101</v>
          </cell>
          <cell r="N5151">
            <v>0</v>
          </cell>
          <cell r="O5151">
            <v>0</v>
          </cell>
          <cell r="P5151">
            <v>0</v>
          </cell>
        </row>
        <row r="5152">
          <cell r="M5152">
            <v>46.599998474121101</v>
          </cell>
          <cell r="N5152">
            <v>0</v>
          </cell>
          <cell r="O5152">
            <v>0</v>
          </cell>
          <cell r="P5152">
            <v>0</v>
          </cell>
        </row>
        <row r="5153">
          <cell r="M5153">
            <v>46.599998474121101</v>
          </cell>
          <cell r="N5153">
            <v>0</v>
          </cell>
          <cell r="O5153">
            <v>0</v>
          </cell>
          <cell r="P5153">
            <v>0</v>
          </cell>
        </row>
        <row r="5154">
          <cell r="M5154">
            <v>46.599998474121101</v>
          </cell>
          <cell r="N5154">
            <v>29904.537109375</v>
          </cell>
          <cell r="O5154">
            <v>5145.908203125</v>
          </cell>
          <cell r="P5154">
            <v>369</v>
          </cell>
        </row>
        <row r="5155">
          <cell r="M5155">
            <v>39.799999237060497</v>
          </cell>
          <cell r="N5155">
            <v>0</v>
          </cell>
          <cell r="O5155">
            <v>0</v>
          </cell>
          <cell r="P5155">
            <v>0</v>
          </cell>
        </row>
        <row r="5156">
          <cell r="M5156">
            <v>39.799999237060497</v>
          </cell>
          <cell r="N5156">
            <v>0</v>
          </cell>
          <cell r="O5156">
            <v>0</v>
          </cell>
          <cell r="P5156">
            <v>0</v>
          </cell>
        </row>
        <row r="5157">
          <cell r="M5157">
            <v>39.799999237060497</v>
          </cell>
          <cell r="N5157">
            <v>125836.5625</v>
          </cell>
          <cell r="O5157">
            <v>22066.603515625</v>
          </cell>
          <cell r="P5157">
            <v>1481</v>
          </cell>
        </row>
        <row r="5158">
          <cell r="M5158">
            <v>39.799999237060497</v>
          </cell>
          <cell r="N5158">
            <v>431176.96875</v>
          </cell>
          <cell r="O5158">
            <v>74661.2265625</v>
          </cell>
          <cell r="P5158">
            <v>5064.8525390625</v>
          </cell>
        </row>
        <row r="5159">
          <cell r="M5159">
            <v>39.799999237060497</v>
          </cell>
          <cell r="N5159">
            <v>0</v>
          </cell>
          <cell r="O5159">
            <v>0</v>
          </cell>
          <cell r="P5159">
            <v>0</v>
          </cell>
        </row>
        <row r="5160">
          <cell r="M5160">
            <v>39.799999237060497</v>
          </cell>
          <cell r="N5160">
            <v>0</v>
          </cell>
          <cell r="O5160">
            <v>0</v>
          </cell>
          <cell r="P5160">
            <v>0</v>
          </cell>
        </row>
        <row r="5161">
          <cell r="M5161">
            <v>46.599998474121101</v>
          </cell>
          <cell r="N5161">
            <v>0</v>
          </cell>
          <cell r="O5161">
            <v>0</v>
          </cell>
          <cell r="P5161">
            <v>0</v>
          </cell>
        </row>
        <row r="5162">
          <cell r="M5162">
            <v>46.599998474121101</v>
          </cell>
          <cell r="N5162">
            <v>0</v>
          </cell>
          <cell r="O5162">
            <v>0</v>
          </cell>
          <cell r="P5162">
            <v>0</v>
          </cell>
        </row>
        <row r="5163">
          <cell r="M5163">
            <v>46.599998474121101</v>
          </cell>
          <cell r="N5163">
            <v>0</v>
          </cell>
          <cell r="O5163">
            <v>0</v>
          </cell>
          <cell r="P5163">
            <v>0</v>
          </cell>
        </row>
        <row r="5164">
          <cell r="M5164">
            <v>46.599998474121101</v>
          </cell>
          <cell r="N5164">
            <v>0</v>
          </cell>
          <cell r="O5164">
            <v>0</v>
          </cell>
          <cell r="P5164">
            <v>0</v>
          </cell>
        </row>
        <row r="5165">
          <cell r="M5165">
            <v>46.599998474121101</v>
          </cell>
          <cell r="N5165">
            <v>0</v>
          </cell>
          <cell r="O5165">
            <v>0</v>
          </cell>
          <cell r="P5165">
            <v>0</v>
          </cell>
        </row>
        <row r="5166">
          <cell r="M5166">
            <v>46.599998474121101</v>
          </cell>
          <cell r="N5166">
            <v>30754.232421875</v>
          </cell>
          <cell r="O5166">
            <v>5145.908203125</v>
          </cell>
          <cell r="P5166">
            <v>369</v>
          </cell>
        </row>
        <row r="5167">
          <cell r="M5167">
            <v>39.799999237060497</v>
          </cell>
          <cell r="N5167">
            <v>0</v>
          </cell>
          <cell r="O5167">
            <v>0</v>
          </cell>
          <cell r="P5167">
            <v>0</v>
          </cell>
        </row>
        <row r="5168">
          <cell r="M5168">
            <v>39.799999237060497</v>
          </cell>
          <cell r="N5168">
            <v>0</v>
          </cell>
          <cell r="O5168">
            <v>0</v>
          </cell>
          <cell r="P5168">
            <v>0</v>
          </cell>
        </row>
        <row r="5169">
          <cell r="M5169">
            <v>39.799999237060497</v>
          </cell>
          <cell r="N5169">
            <v>180638.4375</v>
          </cell>
          <cell r="O5169">
            <v>30973.779296875</v>
          </cell>
          <cell r="P5169">
            <v>2074</v>
          </cell>
        </row>
        <row r="5170">
          <cell r="M5170">
            <v>39.799999237060497</v>
          </cell>
          <cell r="N5170">
            <v>574464.875</v>
          </cell>
          <cell r="O5170">
            <v>96521.609375</v>
          </cell>
          <cell r="P5170">
            <v>6562</v>
          </cell>
        </row>
        <row r="5171">
          <cell r="M5171">
            <v>39.799999237060497</v>
          </cell>
          <cell r="N5171">
            <v>0</v>
          </cell>
          <cell r="O5171">
            <v>0</v>
          </cell>
          <cell r="P5171">
            <v>0</v>
          </cell>
        </row>
        <row r="5172">
          <cell r="M5172">
            <v>39.799999237060497</v>
          </cell>
          <cell r="N5172">
            <v>0</v>
          </cell>
          <cell r="O5172">
            <v>0</v>
          </cell>
          <cell r="P5172">
            <v>0</v>
          </cell>
        </row>
        <row r="5173">
          <cell r="M5173">
            <v>46.599998474121101</v>
          </cell>
          <cell r="N5173">
            <v>0</v>
          </cell>
          <cell r="O5173">
            <v>0</v>
          </cell>
          <cell r="P5173">
            <v>0</v>
          </cell>
        </row>
        <row r="5174">
          <cell r="M5174">
            <v>46.599998474121101</v>
          </cell>
          <cell r="N5174">
            <v>0</v>
          </cell>
          <cell r="O5174">
            <v>0</v>
          </cell>
          <cell r="P5174">
            <v>0</v>
          </cell>
        </row>
        <row r="5175">
          <cell r="M5175">
            <v>46.599998474121101</v>
          </cell>
          <cell r="N5175">
            <v>0</v>
          </cell>
          <cell r="O5175">
            <v>0</v>
          </cell>
          <cell r="P5175">
            <v>0</v>
          </cell>
        </row>
        <row r="5176">
          <cell r="M5176">
            <v>46.599998474121101</v>
          </cell>
          <cell r="N5176">
            <v>0</v>
          </cell>
          <cell r="O5176">
            <v>0</v>
          </cell>
          <cell r="P5176">
            <v>0</v>
          </cell>
        </row>
        <row r="5177">
          <cell r="M5177">
            <v>46.599998474121101</v>
          </cell>
          <cell r="N5177">
            <v>0</v>
          </cell>
          <cell r="O5177">
            <v>0</v>
          </cell>
          <cell r="P5177">
            <v>0</v>
          </cell>
        </row>
        <row r="5178">
          <cell r="M5178">
            <v>46.599998474121101</v>
          </cell>
          <cell r="N5178">
            <v>56228.9765625</v>
          </cell>
          <cell r="O5178">
            <v>9186.947265625</v>
          </cell>
          <cell r="P5178">
            <v>656</v>
          </cell>
        </row>
        <row r="5179">
          <cell r="M5179">
            <v>39.799999237060497</v>
          </cell>
          <cell r="N5179">
            <v>0</v>
          </cell>
          <cell r="O5179">
            <v>0</v>
          </cell>
          <cell r="P5179">
            <v>0</v>
          </cell>
        </row>
        <row r="5180">
          <cell r="M5180">
            <v>39.799999237060497</v>
          </cell>
          <cell r="N5180">
            <v>0</v>
          </cell>
          <cell r="O5180">
            <v>0</v>
          </cell>
          <cell r="P5180">
            <v>0</v>
          </cell>
        </row>
        <row r="5181">
          <cell r="M5181">
            <v>39.799999237060497</v>
          </cell>
          <cell r="N5181">
            <v>194910.921875</v>
          </cell>
          <cell r="O5181">
            <v>32601.90625</v>
          </cell>
          <cell r="P5181">
            <v>2176</v>
          </cell>
        </row>
        <row r="5182">
          <cell r="M5182">
            <v>39.799999237060497</v>
          </cell>
          <cell r="N5182">
            <v>670387.625</v>
          </cell>
          <cell r="O5182">
            <v>109472.09375</v>
          </cell>
          <cell r="P5182">
            <v>7446</v>
          </cell>
        </row>
        <row r="5183">
          <cell r="M5183">
            <v>39.799999237060497</v>
          </cell>
          <cell r="N5183">
            <v>0</v>
          </cell>
          <cell r="O5183">
            <v>0</v>
          </cell>
          <cell r="P5183">
            <v>0</v>
          </cell>
        </row>
        <row r="5184">
          <cell r="M5184">
            <v>39.799999237060497</v>
          </cell>
          <cell r="N5184">
            <v>10466.5302734375</v>
          </cell>
          <cell r="O5184">
            <v>1831.302734375</v>
          </cell>
          <cell r="P5184">
            <v>123</v>
          </cell>
        </row>
        <row r="5185">
          <cell r="M5185">
            <v>46.599998474121101</v>
          </cell>
          <cell r="N5185">
            <v>0</v>
          </cell>
          <cell r="O5185">
            <v>0</v>
          </cell>
          <cell r="P5185">
            <v>0</v>
          </cell>
        </row>
        <row r="5186">
          <cell r="M5186">
            <v>46.599998474121101</v>
          </cell>
          <cell r="N5186">
            <v>0</v>
          </cell>
          <cell r="O5186">
            <v>0</v>
          </cell>
          <cell r="P5186">
            <v>0</v>
          </cell>
        </row>
        <row r="5187">
          <cell r="M5187">
            <v>42.799999237060497</v>
          </cell>
          <cell r="N5187">
            <v>0</v>
          </cell>
          <cell r="O5187">
            <v>0</v>
          </cell>
          <cell r="P5187">
            <v>0</v>
          </cell>
        </row>
        <row r="5188">
          <cell r="M5188">
            <v>42.799999237060497</v>
          </cell>
          <cell r="N5188">
            <v>0</v>
          </cell>
          <cell r="O5188">
            <v>0</v>
          </cell>
          <cell r="P5188">
            <v>0</v>
          </cell>
        </row>
        <row r="5189">
          <cell r="M5189">
            <v>42.799999237060497</v>
          </cell>
          <cell r="N5189">
            <v>0</v>
          </cell>
          <cell r="O5189">
            <v>375168.15625</v>
          </cell>
          <cell r="P5189">
            <v>27958.06640625</v>
          </cell>
        </row>
        <row r="5190">
          <cell r="M5190">
            <v>42.799999237060497</v>
          </cell>
          <cell r="N5190">
            <v>0</v>
          </cell>
          <cell r="O5190">
            <v>0</v>
          </cell>
          <cell r="P5190">
            <v>0</v>
          </cell>
        </row>
        <row r="5191">
          <cell r="M5191">
            <v>37.799999237060497</v>
          </cell>
          <cell r="N5191">
            <v>0</v>
          </cell>
          <cell r="O5191">
            <v>0</v>
          </cell>
          <cell r="P5191">
            <v>0</v>
          </cell>
        </row>
        <row r="5192">
          <cell r="M5192">
            <v>37.799999237060497</v>
          </cell>
          <cell r="N5192">
            <v>20550.255859375</v>
          </cell>
          <cell r="O5192">
            <v>2579.71435546875</v>
          </cell>
          <cell r="P5192">
            <v>170</v>
          </cell>
        </row>
        <row r="5193">
          <cell r="M5193">
            <v>37.799999237060497</v>
          </cell>
          <cell r="N5193">
            <v>46631.23046875</v>
          </cell>
          <cell r="O5193">
            <v>5500.73876953125</v>
          </cell>
          <cell r="P5193">
            <v>374</v>
          </cell>
        </row>
        <row r="5194">
          <cell r="M5194">
            <v>37.799999237060497</v>
          </cell>
          <cell r="N5194">
            <v>4256.76953125</v>
          </cell>
          <cell r="O5194">
            <v>651.14288330078102</v>
          </cell>
          <cell r="P5194">
            <v>34</v>
          </cell>
        </row>
        <row r="5195">
          <cell r="M5195">
            <v>37.799999237060497</v>
          </cell>
          <cell r="N5195">
            <v>0</v>
          </cell>
          <cell r="O5195">
            <v>0</v>
          </cell>
          <cell r="P5195">
            <v>0</v>
          </cell>
        </row>
        <row r="5196">
          <cell r="M5196">
            <v>37.799999237060497</v>
          </cell>
          <cell r="N5196">
            <v>62121.8671875</v>
          </cell>
          <cell r="O5196">
            <v>7486.25390625</v>
          </cell>
          <cell r="P5196">
            <v>533</v>
          </cell>
        </row>
        <row r="5197">
          <cell r="M5197">
            <v>45.5</v>
          </cell>
          <cell r="N5197">
            <v>0</v>
          </cell>
          <cell r="O5197">
            <v>0</v>
          </cell>
          <cell r="P5197">
            <v>0</v>
          </cell>
        </row>
        <row r="5198">
          <cell r="M5198">
            <v>45.5</v>
          </cell>
          <cell r="N5198">
            <v>0</v>
          </cell>
          <cell r="O5198">
            <v>0</v>
          </cell>
          <cell r="P5198">
            <v>0</v>
          </cell>
        </row>
        <row r="5199">
          <cell r="M5199">
            <v>45.5</v>
          </cell>
          <cell r="N5199">
            <v>0</v>
          </cell>
          <cell r="O5199">
            <v>0</v>
          </cell>
          <cell r="P5199">
            <v>0</v>
          </cell>
        </row>
        <row r="5200">
          <cell r="M5200">
            <v>45.5</v>
          </cell>
          <cell r="N5200">
            <v>0</v>
          </cell>
          <cell r="O5200">
            <v>0</v>
          </cell>
          <cell r="P5200">
            <v>0</v>
          </cell>
        </row>
        <row r="5201">
          <cell r="M5201">
            <v>45.5</v>
          </cell>
          <cell r="N5201">
            <v>0</v>
          </cell>
          <cell r="O5201">
            <v>0</v>
          </cell>
          <cell r="P5201">
            <v>0</v>
          </cell>
        </row>
        <row r="5202">
          <cell r="M5202">
            <v>45.5</v>
          </cell>
          <cell r="N5202">
            <v>72364.0078125</v>
          </cell>
          <cell r="O5202">
            <v>9135.8505859375</v>
          </cell>
          <cell r="P5202">
            <v>656</v>
          </cell>
        </row>
        <row r="5203">
          <cell r="M5203">
            <v>37.799999237060497</v>
          </cell>
          <cell r="N5203">
            <v>0</v>
          </cell>
          <cell r="O5203">
            <v>0</v>
          </cell>
          <cell r="P5203">
            <v>0</v>
          </cell>
        </row>
        <row r="5204">
          <cell r="M5204">
            <v>37.799999237060497</v>
          </cell>
          <cell r="N5204">
            <v>0</v>
          </cell>
          <cell r="O5204">
            <v>0</v>
          </cell>
          <cell r="P5204">
            <v>0</v>
          </cell>
        </row>
        <row r="5205">
          <cell r="M5205">
            <v>37.799999237060497</v>
          </cell>
          <cell r="N5205">
            <v>23508.21484375</v>
          </cell>
          <cell r="O5205">
            <v>3090.02368164063</v>
          </cell>
          <cell r="P5205">
            <v>204</v>
          </cell>
        </row>
        <row r="5206">
          <cell r="M5206">
            <v>37.799999237060497</v>
          </cell>
          <cell r="N5206">
            <v>19652.921875</v>
          </cell>
          <cell r="O5206">
            <v>2438.880859375</v>
          </cell>
          <cell r="P5206">
            <v>170</v>
          </cell>
        </row>
        <row r="5207">
          <cell r="M5207">
            <v>37.799999237060497</v>
          </cell>
          <cell r="N5207">
            <v>0</v>
          </cell>
          <cell r="O5207">
            <v>0</v>
          </cell>
          <cell r="P5207">
            <v>0</v>
          </cell>
        </row>
        <row r="5208">
          <cell r="M5208">
            <v>37.799999237060497</v>
          </cell>
          <cell r="N5208">
            <v>0</v>
          </cell>
          <cell r="O5208">
            <v>0</v>
          </cell>
          <cell r="P5208">
            <v>0</v>
          </cell>
        </row>
        <row r="5209">
          <cell r="M5209">
            <v>45.5</v>
          </cell>
          <cell r="N5209">
            <v>0</v>
          </cell>
          <cell r="O5209">
            <v>0</v>
          </cell>
          <cell r="P5209">
            <v>0</v>
          </cell>
        </row>
        <row r="5210">
          <cell r="M5210">
            <v>45.5</v>
          </cell>
          <cell r="N5210">
            <v>0</v>
          </cell>
          <cell r="O5210">
            <v>0</v>
          </cell>
          <cell r="P5210">
            <v>0</v>
          </cell>
        </row>
        <row r="5211">
          <cell r="M5211">
            <v>45.5</v>
          </cell>
          <cell r="N5211">
            <v>0</v>
          </cell>
          <cell r="O5211">
            <v>0</v>
          </cell>
          <cell r="P5211">
            <v>0</v>
          </cell>
        </row>
        <row r="5212">
          <cell r="M5212">
            <v>45.5</v>
          </cell>
          <cell r="N5212">
            <v>0</v>
          </cell>
          <cell r="O5212">
            <v>0</v>
          </cell>
          <cell r="P5212">
            <v>0</v>
          </cell>
        </row>
        <row r="5213">
          <cell r="M5213">
            <v>45.5</v>
          </cell>
          <cell r="N5213">
            <v>0</v>
          </cell>
          <cell r="O5213">
            <v>0</v>
          </cell>
          <cell r="P5213">
            <v>0</v>
          </cell>
        </row>
        <row r="5214">
          <cell r="M5214">
            <v>45.5</v>
          </cell>
          <cell r="N5214">
            <v>57705.109375</v>
          </cell>
          <cell r="O5214">
            <v>9135.8505859375</v>
          </cell>
          <cell r="P5214">
            <v>656</v>
          </cell>
        </row>
        <row r="5215">
          <cell r="M5215">
            <v>37.799999237060497</v>
          </cell>
          <cell r="N5215">
            <v>0</v>
          </cell>
          <cell r="O5215">
            <v>0</v>
          </cell>
          <cell r="P5215">
            <v>0</v>
          </cell>
        </row>
        <row r="5216">
          <cell r="M5216">
            <v>37.799999237060497</v>
          </cell>
          <cell r="N5216">
            <v>0</v>
          </cell>
          <cell r="O5216">
            <v>0</v>
          </cell>
          <cell r="P5216">
            <v>0</v>
          </cell>
        </row>
        <row r="5217">
          <cell r="M5217">
            <v>37.799999237060497</v>
          </cell>
          <cell r="N5217">
            <v>18743.40234375</v>
          </cell>
          <cell r="O5217">
            <v>3090.02368164063</v>
          </cell>
          <cell r="P5217">
            <v>204</v>
          </cell>
        </row>
        <row r="5218">
          <cell r="M5218">
            <v>37.799999237060497</v>
          </cell>
          <cell r="N5218">
            <v>28227.056640625</v>
          </cell>
          <cell r="O5218">
            <v>4508.28564453125</v>
          </cell>
          <cell r="P5218">
            <v>306</v>
          </cell>
        </row>
        <row r="5219">
          <cell r="M5219">
            <v>37.799999237060497</v>
          </cell>
          <cell r="N5219">
            <v>0</v>
          </cell>
          <cell r="O5219">
            <v>0</v>
          </cell>
          <cell r="P5219">
            <v>0</v>
          </cell>
        </row>
        <row r="5220">
          <cell r="M5220">
            <v>37.799999237060497</v>
          </cell>
          <cell r="N5220">
            <v>0</v>
          </cell>
          <cell r="O5220">
            <v>0</v>
          </cell>
          <cell r="P5220">
            <v>0</v>
          </cell>
        </row>
        <row r="5221">
          <cell r="M5221">
            <v>45.5</v>
          </cell>
          <cell r="N5221">
            <v>0</v>
          </cell>
          <cell r="O5221">
            <v>0</v>
          </cell>
          <cell r="P5221">
            <v>0</v>
          </cell>
        </row>
        <row r="5222">
          <cell r="M5222">
            <v>45.5</v>
          </cell>
          <cell r="N5222">
            <v>0</v>
          </cell>
          <cell r="O5222">
            <v>0</v>
          </cell>
          <cell r="P5222">
            <v>0</v>
          </cell>
        </row>
        <row r="5223">
          <cell r="M5223">
            <v>45.5</v>
          </cell>
          <cell r="N5223">
            <v>0</v>
          </cell>
          <cell r="O5223">
            <v>0</v>
          </cell>
          <cell r="P5223">
            <v>0</v>
          </cell>
        </row>
        <row r="5224">
          <cell r="M5224">
            <v>45.5</v>
          </cell>
          <cell r="N5224">
            <v>0</v>
          </cell>
          <cell r="O5224">
            <v>0</v>
          </cell>
          <cell r="P5224">
            <v>0</v>
          </cell>
        </row>
        <row r="5225">
          <cell r="M5225">
            <v>45.5</v>
          </cell>
          <cell r="N5225">
            <v>0</v>
          </cell>
          <cell r="O5225">
            <v>0</v>
          </cell>
          <cell r="P5225">
            <v>0</v>
          </cell>
        </row>
        <row r="5226">
          <cell r="M5226">
            <v>45.5</v>
          </cell>
          <cell r="N5226">
            <v>45646.76953125</v>
          </cell>
          <cell r="O5226">
            <v>8995.017578125</v>
          </cell>
          <cell r="P5226">
            <v>656</v>
          </cell>
        </row>
        <row r="5227">
          <cell r="M5227">
            <v>37.799999237060497</v>
          </cell>
          <cell r="N5227">
            <v>0</v>
          </cell>
          <cell r="O5227">
            <v>0</v>
          </cell>
          <cell r="P5227">
            <v>0</v>
          </cell>
        </row>
        <row r="5228">
          <cell r="M5228">
            <v>37.799999237060497</v>
          </cell>
          <cell r="N5228">
            <v>0</v>
          </cell>
          <cell r="O5228">
            <v>0</v>
          </cell>
          <cell r="P5228">
            <v>0</v>
          </cell>
        </row>
        <row r="5229">
          <cell r="M5229">
            <v>37.799999237060497</v>
          </cell>
          <cell r="N5229">
            <v>9882.0009765625</v>
          </cell>
          <cell r="O5229">
            <v>2097.57153320313</v>
          </cell>
          <cell r="P5229">
            <v>136</v>
          </cell>
        </row>
        <row r="5230">
          <cell r="M5230">
            <v>37.799999237060497</v>
          </cell>
          <cell r="N5230">
            <v>0</v>
          </cell>
          <cell r="O5230">
            <v>0</v>
          </cell>
          <cell r="P5230">
            <v>0</v>
          </cell>
        </row>
        <row r="5231">
          <cell r="M5231">
            <v>37.799999237060497</v>
          </cell>
          <cell r="N5231">
            <v>0</v>
          </cell>
          <cell r="O5231">
            <v>0</v>
          </cell>
          <cell r="P5231">
            <v>0</v>
          </cell>
        </row>
        <row r="5232">
          <cell r="M5232">
            <v>37.799999237060497</v>
          </cell>
          <cell r="N5232">
            <v>8496.2490234375</v>
          </cell>
          <cell r="O5232">
            <v>1818.59692382813</v>
          </cell>
          <cell r="P5232">
            <v>123</v>
          </cell>
        </row>
        <row r="5233">
          <cell r="M5233">
            <v>45.5</v>
          </cell>
          <cell r="N5233">
            <v>0</v>
          </cell>
          <cell r="O5233">
            <v>0</v>
          </cell>
          <cell r="P5233">
            <v>0</v>
          </cell>
        </row>
        <row r="5234">
          <cell r="M5234">
            <v>45.5</v>
          </cell>
          <cell r="N5234">
            <v>0</v>
          </cell>
          <cell r="O5234">
            <v>0</v>
          </cell>
          <cell r="P5234">
            <v>0</v>
          </cell>
        </row>
        <row r="5235">
          <cell r="M5235">
            <v>45.5</v>
          </cell>
          <cell r="N5235">
            <v>0</v>
          </cell>
          <cell r="O5235">
            <v>0</v>
          </cell>
          <cell r="P5235">
            <v>0</v>
          </cell>
        </row>
        <row r="5236">
          <cell r="M5236">
            <v>45.5</v>
          </cell>
          <cell r="N5236">
            <v>0</v>
          </cell>
          <cell r="O5236">
            <v>0</v>
          </cell>
          <cell r="P5236">
            <v>0</v>
          </cell>
        </row>
        <row r="5237">
          <cell r="M5237">
            <v>45.5</v>
          </cell>
          <cell r="N5237">
            <v>0</v>
          </cell>
          <cell r="O5237">
            <v>0</v>
          </cell>
          <cell r="P5237">
            <v>0</v>
          </cell>
        </row>
        <row r="5238">
          <cell r="M5238">
            <v>45.5</v>
          </cell>
          <cell r="N5238">
            <v>26264.22265625</v>
          </cell>
          <cell r="O5238">
            <v>5117.791015625</v>
          </cell>
          <cell r="P5238">
            <v>369</v>
          </cell>
        </row>
        <row r="5239">
          <cell r="M5239">
            <v>37.799999237060497</v>
          </cell>
          <cell r="N5239">
            <v>0</v>
          </cell>
          <cell r="O5239">
            <v>0</v>
          </cell>
          <cell r="P5239">
            <v>0</v>
          </cell>
        </row>
        <row r="5240">
          <cell r="M5240">
            <v>37.799999237060497</v>
          </cell>
          <cell r="N5240">
            <v>0</v>
          </cell>
          <cell r="O5240">
            <v>0</v>
          </cell>
          <cell r="P5240">
            <v>0</v>
          </cell>
        </row>
        <row r="5241">
          <cell r="M5241">
            <v>37.799999237060497</v>
          </cell>
          <cell r="N5241">
            <v>0</v>
          </cell>
          <cell r="O5241">
            <v>0</v>
          </cell>
          <cell r="P5241">
            <v>0</v>
          </cell>
        </row>
        <row r="5242">
          <cell r="M5242">
            <v>37.799999237060497</v>
          </cell>
          <cell r="N5242">
            <v>0</v>
          </cell>
          <cell r="O5242">
            <v>0</v>
          </cell>
          <cell r="P5242">
            <v>0</v>
          </cell>
        </row>
        <row r="5243">
          <cell r="M5243">
            <v>37.799999237060497</v>
          </cell>
          <cell r="N5243">
            <v>0</v>
          </cell>
          <cell r="O5243">
            <v>0</v>
          </cell>
          <cell r="P5243">
            <v>0</v>
          </cell>
        </row>
        <row r="5244">
          <cell r="M5244">
            <v>37.799999237060497</v>
          </cell>
          <cell r="N5244">
            <v>0</v>
          </cell>
          <cell r="O5244">
            <v>0</v>
          </cell>
          <cell r="P5244">
            <v>0</v>
          </cell>
        </row>
        <row r="5245">
          <cell r="M5245">
            <v>45.5</v>
          </cell>
          <cell r="N5245">
            <v>0</v>
          </cell>
          <cell r="O5245">
            <v>0</v>
          </cell>
          <cell r="P5245">
            <v>0</v>
          </cell>
        </row>
        <row r="5246">
          <cell r="M5246">
            <v>45.5</v>
          </cell>
          <cell r="N5246">
            <v>0</v>
          </cell>
          <cell r="O5246">
            <v>0</v>
          </cell>
          <cell r="P5246">
            <v>0</v>
          </cell>
        </row>
        <row r="5247">
          <cell r="M5247">
            <v>45.5</v>
          </cell>
          <cell r="N5247">
            <v>0</v>
          </cell>
          <cell r="O5247">
            <v>0</v>
          </cell>
          <cell r="P5247">
            <v>0</v>
          </cell>
        </row>
        <row r="5248">
          <cell r="M5248">
            <v>45.5</v>
          </cell>
          <cell r="N5248">
            <v>0</v>
          </cell>
          <cell r="O5248">
            <v>0</v>
          </cell>
          <cell r="P5248">
            <v>0</v>
          </cell>
        </row>
        <row r="5249">
          <cell r="M5249">
            <v>45.5</v>
          </cell>
          <cell r="N5249">
            <v>0</v>
          </cell>
          <cell r="O5249">
            <v>0</v>
          </cell>
          <cell r="P5249">
            <v>0</v>
          </cell>
        </row>
        <row r="5250">
          <cell r="M5250">
            <v>45.5</v>
          </cell>
          <cell r="N5250">
            <v>23871.20703125</v>
          </cell>
          <cell r="O5250">
            <v>4567.92529296875</v>
          </cell>
          <cell r="P5250">
            <v>328</v>
          </cell>
        </row>
        <row r="5251">
          <cell r="M5251">
            <v>37.799999237060497</v>
          </cell>
          <cell r="N5251">
            <v>0</v>
          </cell>
          <cell r="O5251">
            <v>0</v>
          </cell>
          <cell r="P5251">
            <v>0</v>
          </cell>
        </row>
        <row r="5252">
          <cell r="M5252">
            <v>37.799999237060497</v>
          </cell>
          <cell r="N5252">
            <v>0</v>
          </cell>
          <cell r="O5252">
            <v>0</v>
          </cell>
          <cell r="P5252">
            <v>0</v>
          </cell>
        </row>
        <row r="5253">
          <cell r="M5253">
            <v>37.799999237060497</v>
          </cell>
          <cell r="N5253">
            <v>5167.80078125</v>
          </cell>
          <cell r="O5253">
            <v>1133.28576660156</v>
          </cell>
          <cell r="P5253">
            <v>68</v>
          </cell>
        </row>
        <row r="5254">
          <cell r="M5254">
            <v>37.799999237060497</v>
          </cell>
          <cell r="N5254">
            <v>0</v>
          </cell>
          <cell r="O5254">
            <v>0</v>
          </cell>
          <cell r="P5254">
            <v>0</v>
          </cell>
        </row>
        <row r="5255">
          <cell r="M5255">
            <v>37.799999237060497</v>
          </cell>
          <cell r="N5255">
            <v>0</v>
          </cell>
          <cell r="O5255">
            <v>0</v>
          </cell>
          <cell r="P5255">
            <v>0</v>
          </cell>
        </row>
        <row r="5256">
          <cell r="M5256">
            <v>37.799999237060497</v>
          </cell>
          <cell r="N5256">
            <v>0</v>
          </cell>
          <cell r="O5256">
            <v>0</v>
          </cell>
          <cell r="P5256">
            <v>0</v>
          </cell>
        </row>
        <row r="5257">
          <cell r="M5257">
            <v>45.5</v>
          </cell>
          <cell r="N5257">
            <v>0</v>
          </cell>
          <cell r="O5257">
            <v>0</v>
          </cell>
          <cell r="P5257">
            <v>0</v>
          </cell>
        </row>
        <row r="5258">
          <cell r="M5258">
            <v>45.5</v>
          </cell>
          <cell r="N5258">
            <v>0</v>
          </cell>
          <cell r="O5258">
            <v>0</v>
          </cell>
          <cell r="P5258">
            <v>0</v>
          </cell>
        </row>
        <row r="5259">
          <cell r="M5259">
            <v>45.5</v>
          </cell>
          <cell r="N5259">
            <v>0</v>
          </cell>
          <cell r="O5259">
            <v>0</v>
          </cell>
          <cell r="P5259">
            <v>0</v>
          </cell>
        </row>
        <row r="5260">
          <cell r="M5260">
            <v>45.5</v>
          </cell>
          <cell r="N5260">
            <v>0</v>
          </cell>
          <cell r="O5260">
            <v>0</v>
          </cell>
          <cell r="P5260">
            <v>0</v>
          </cell>
        </row>
        <row r="5261">
          <cell r="M5261">
            <v>45.5</v>
          </cell>
          <cell r="N5261">
            <v>0</v>
          </cell>
          <cell r="O5261">
            <v>0</v>
          </cell>
          <cell r="P5261">
            <v>0</v>
          </cell>
        </row>
        <row r="5262">
          <cell r="M5262">
            <v>45.5</v>
          </cell>
          <cell r="N5262">
            <v>23959.185546875</v>
          </cell>
          <cell r="O5262">
            <v>4567.92529296875</v>
          </cell>
          <cell r="P5262">
            <v>328</v>
          </cell>
        </row>
        <row r="5263">
          <cell r="M5263">
            <v>37.799999237060497</v>
          </cell>
          <cell r="N5263">
            <v>0</v>
          </cell>
          <cell r="O5263">
            <v>0</v>
          </cell>
          <cell r="P5263">
            <v>0</v>
          </cell>
        </row>
        <row r="5264">
          <cell r="M5264">
            <v>37.799999237060497</v>
          </cell>
          <cell r="N5264">
            <v>0</v>
          </cell>
          <cell r="O5264">
            <v>0</v>
          </cell>
          <cell r="P5264">
            <v>0</v>
          </cell>
        </row>
        <row r="5265">
          <cell r="M5265">
            <v>37.799999237060497</v>
          </cell>
          <cell r="N5265">
            <v>10373.978515625</v>
          </cell>
          <cell r="O5265">
            <v>1956.73803710938</v>
          </cell>
          <cell r="P5265">
            <v>136</v>
          </cell>
        </row>
        <row r="5266">
          <cell r="M5266">
            <v>37.799999237060497</v>
          </cell>
          <cell r="N5266">
            <v>23462.083984375</v>
          </cell>
          <cell r="O5266">
            <v>4508.28564453125</v>
          </cell>
          <cell r="P5266">
            <v>306</v>
          </cell>
        </row>
        <row r="5267">
          <cell r="M5267">
            <v>37.799999237060497</v>
          </cell>
          <cell r="N5267">
            <v>0</v>
          </cell>
          <cell r="O5267">
            <v>0</v>
          </cell>
          <cell r="P5267">
            <v>0</v>
          </cell>
        </row>
        <row r="5268">
          <cell r="M5268">
            <v>37.799999237060497</v>
          </cell>
          <cell r="N5268">
            <v>0</v>
          </cell>
          <cell r="O5268">
            <v>0</v>
          </cell>
          <cell r="P5268">
            <v>0</v>
          </cell>
        </row>
        <row r="5269">
          <cell r="M5269">
            <v>45.5</v>
          </cell>
          <cell r="N5269">
            <v>0</v>
          </cell>
          <cell r="O5269">
            <v>0</v>
          </cell>
          <cell r="P5269">
            <v>0</v>
          </cell>
        </row>
        <row r="5270">
          <cell r="M5270">
            <v>45.5</v>
          </cell>
          <cell r="N5270">
            <v>0</v>
          </cell>
          <cell r="O5270">
            <v>0</v>
          </cell>
          <cell r="P5270">
            <v>0</v>
          </cell>
        </row>
        <row r="5271">
          <cell r="M5271">
            <v>45.5</v>
          </cell>
          <cell r="N5271">
            <v>0</v>
          </cell>
          <cell r="O5271">
            <v>0</v>
          </cell>
          <cell r="P5271">
            <v>0</v>
          </cell>
        </row>
        <row r="5272">
          <cell r="M5272">
            <v>45.5</v>
          </cell>
          <cell r="N5272">
            <v>0</v>
          </cell>
          <cell r="O5272">
            <v>0</v>
          </cell>
          <cell r="P5272">
            <v>0</v>
          </cell>
        </row>
        <row r="5273">
          <cell r="M5273">
            <v>45.5</v>
          </cell>
          <cell r="N5273">
            <v>0</v>
          </cell>
          <cell r="O5273">
            <v>0</v>
          </cell>
          <cell r="P5273">
            <v>0</v>
          </cell>
        </row>
        <row r="5274">
          <cell r="M5274">
            <v>45.5</v>
          </cell>
          <cell r="N5274">
            <v>24048.923828125</v>
          </cell>
          <cell r="O5274">
            <v>4567.92529296875</v>
          </cell>
          <cell r="P5274">
            <v>328</v>
          </cell>
        </row>
        <row r="5275">
          <cell r="M5275">
            <v>37.799999237060497</v>
          </cell>
          <cell r="N5275">
            <v>0</v>
          </cell>
          <cell r="O5275">
            <v>0</v>
          </cell>
          <cell r="P5275">
            <v>0</v>
          </cell>
        </row>
        <row r="5276">
          <cell r="M5276">
            <v>37.799999237060497</v>
          </cell>
          <cell r="N5276">
            <v>0</v>
          </cell>
          <cell r="O5276">
            <v>0</v>
          </cell>
          <cell r="P5276">
            <v>0</v>
          </cell>
        </row>
        <row r="5277">
          <cell r="M5277">
            <v>37.799999237060497</v>
          </cell>
          <cell r="N5277">
            <v>15619.693359375</v>
          </cell>
          <cell r="O5277">
            <v>3230.85717773438</v>
          </cell>
          <cell r="P5277">
            <v>204</v>
          </cell>
        </row>
        <row r="5278">
          <cell r="M5278">
            <v>37.799999237060497</v>
          </cell>
          <cell r="N5278">
            <v>68033.8515625</v>
          </cell>
          <cell r="O5278">
            <v>13099.0458984375</v>
          </cell>
          <cell r="P5278">
            <v>884</v>
          </cell>
        </row>
        <row r="5279">
          <cell r="M5279">
            <v>37.799999237060497</v>
          </cell>
          <cell r="N5279">
            <v>0</v>
          </cell>
          <cell r="O5279">
            <v>0</v>
          </cell>
          <cell r="P5279">
            <v>0</v>
          </cell>
        </row>
        <row r="5280">
          <cell r="M5280">
            <v>37.799999237060497</v>
          </cell>
          <cell r="N5280">
            <v>0</v>
          </cell>
          <cell r="O5280">
            <v>0</v>
          </cell>
          <cell r="P5280">
            <v>0</v>
          </cell>
        </row>
        <row r="5281">
          <cell r="M5281">
            <v>45.5</v>
          </cell>
          <cell r="N5281">
            <v>0</v>
          </cell>
          <cell r="O5281">
            <v>0</v>
          </cell>
          <cell r="P5281">
            <v>0</v>
          </cell>
        </row>
        <row r="5282">
          <cell r="M5282">
            <v>45.5</v>
          </cell>
          <cell r="N5282">
            <v>0</v>
          </cell>
          <cell r="O5282">
            <v>0</v>
          </cell>
          <cell r="P5282">
            <v>0</v>
          </cell>
        </row>
        <row r="5283">
          <cell r="M5283">
            <v>45.5</v>
          </cell>
          <cell r="N5283">
            <v>0</v>
          </cell>
          <cell r="O5283">
            <v>0</v>
          </cell>
          <cell r="P5283">
            <v>0</v>
          </cell>
        </row>
        <row r="5284">
          <cell r="M5284">
            <v>45.5</v>
          </cell>
          <cell r="N5284">
            <v>0</v>
          </cell>
          <cell r="O5284">
            <v>0</v>
          </cell>
          <cell r="P5284">
            <v>0</v>
          </cell>
        </row>
        <row r="5285">
          <cell r="M5285">
            <v>45.5</v>
          </cell>
          <cell r="N5285">
            <v>0</v>
          </cell>
          <cell r="O5285">
            <v>0</v>
          </cell>
          <cell r="P5285">
            <v>0</v>
          </cell>
        </row>
        <row r="5286">
          <cell r="M5286">
            <v>45.5</v>
          </cell>
          <cell r="N5286">
            <v>24139.544921875</v>
          </cell>
          <cell r="O5286">
            <v>4567.92529296875</v>
          </cell>
          <cell r="P5286">
            <v>328</v>
          </cell>
        </row>
        <row r="5287">
          <cell r="M5287">
            <v>37.799999237060497</v>
          </cell>
          <cell r="N5287">
            <v>0</v>
          </cell>
          <cell r="O5287">
            <v>0</v>
          </cell>
          <cell r="P5287">
            <v>0</v>
          </cell>
        </row>
        <row r="5288">
          <cell r="M5288">
            <v>37.799999237060497</v>
          </cell>
          <cell r="N5288">
            <v>0</v>
          </cell>
          <cell r="O5288">
            <v>0</v>
          </cell>
          <cell r="P5288">
            <v>0</v>
          </cell>
        </row>
        <row r="5289">
          <cell r="M5289">
            <v>37.799999237060497</v>
          </cell>
          <cell r="N5289">
            <v>70555.453125</v>
          </cell>
          <cell r="O5289">
            <v>13693.85546875</v>
          </cell>
          <cell r="P5289">
            <v>918</v>
          </cell>
        </row>
        <row r="5290">
          <cell r="M5290">
            <v>37.799999237060497</v>
          </cell>
          <cell r="N5290">
            <v>107691.3125</v>
          </cell>
          <cell r="O5290">
            <v>20641.017578125</v>
          </cell>
          <cell r="P5290">
            <v>1394</v>
          </cell>
        </row>
        <row r="5291">
          <cell r="M5291">
            <v>37.799999237060497</v>
          </cell>
          <cell r="N5291">
            <v>0</v>
          </cell>
          <cell r="O5291">
            <v>0</v>
          </cell>
          <cell r="P5291">
            <v>0</v>
          </cell>
        </row>
        <row r="5292">
          <cell r="M5292">
            <v>37.799999237060497</v>
          </cell>
          <cell r="N5292">
            <v>0</v>
          </cell>
          <cell r="O5292">
            <v>0</v>
          </cell>
          <cell r="P5292">
            <v>0</v>
          </cell>
        </row>
        <row r="5293">
          <cell r="M5293">
            <v>45.5</v>
          </cell>
          <cell r="N5293">
            <v>0</v>
          </cell>
          <cell r="O5293">
            <v>0</v>
          </cell>
          <cell r="P5293">
            <v>0</v>
          </cell>
        </row>
        <row r="5294">
          <cell r="M5294">
            <v>45.5</v>
          </cell>
          <cell r="N5294">
            <v>0</v>
          </cell>
          <cell r="O5294">
            <v>0</v>
          </cell>
          <cell r="P5294">
            <v>0</v>
          </cell>
        </row>
        <row r="5295">
          <cell r="M5295">
            <v>45.5</v>
          </cell>
          <cell r="N5295">
            <v>0</v>
          </cell>
          <cell r="O5295">
            <v>0</v>
          </cell>
          <cell r="P5295">
            <v>0</v>
          </cell>
        </row>
        <row r="5296">
          <cell r="M5296">
            <v>45.5</v>
          </cell>
          <cell r="N5296">
            <v>0</v>
          </cell>
          <cell r="O5296">
            <v>0</v>
          </cell>
          <cell r="P5296">
            <v>0</v>
          </cell>
        </row>
        <row r="5297">
          <cell r="M5297">
            <v>45.5</v>
          </cell>
          <cell r="N5297">
            <v>0</v>
          </cell>
          <cell r="O5297">
            <v>0</v>
          </cell>
          <cell r="P5297">
            <v>0</v>
          </cell>
        </row>
        <row r="5298">
          <cell r="M5298">
            <v>45.5</v>
          </cell>
          <cell r="N5298">
            <v>24231.919921875</v>
          </cell>
          <cell r="O5298">
            <v>4567.92529296875</v>
          </cell>
          <cell r="P5298">
            <v>328</v>
          </cell>
        </row>
        <row r="5299">
          <cell r="M5299">
            <v>37.799999237060497</v>
          </cell>
          <cell r="N5299">
            <v>0</v>
          </cell>
          <cell r="O5299">
            <v>0</v>
          </cell>
          <cell r="P5299">
            <v>0</v>
          </cell>
        </row>
        <row r="5300">
          <cell r="M5300">
            <v>37.799999237060497</v>
          </cell>
          <cell r="N5300">
            <v>0</v>
          </cell>
          <cell r="O5300">
            <v>0</v>
          </cell>
          <cell r="P5300">
            <v>0</v>
          </cell>
        </row>
        <row r="5301">
          <cell r="M5301">
            <v>37.799999237060497</v>
          </cell>
          <cell r="N5301">
            <v>102306.453125</v>
          </cell>
          <cell r="O5301">
            <v>19817.56640625</v>
          </cell>
          <cell r="P5301">
            <v>1326</v>
          </cell>
        </row>
        <row r="5302">
          <cell r="M5302">
            <v>37.799999237060497</v>
          </cell>
          <cell r="N5302">
            <v>158201.625</v>
          </cell>
          <cell r="O5302">
            <v>30280.560546875</v>
          </cell>
          <cell r="P5302">
            <v>2040</v>
          </cell>
        </row>
        <row r="5303">
          <cell r="M5303">
            <v>37.799999237060497</v>
          </cell>
          <cell r="N5303">
            <v>0</v>
          </cell>
          <cell r="O5303">
            <v>0</v>
          </cell>
          <cell r="P5303">
            <v>0</v>
          </cell>
        </row>
        <row r="5304">
          <cell r="M5304">
            <v>37.799999237060497</v>
          </cell>
          <cell r="N5304">
            <v>0</v>
          </cell>
          <cell r="O5304">
            <v>0</v>
          </cell>
          <cell r="P5304">
            <v>0</v>
          </cell>
        </row>
        <row r="5305">
          <cell r="M5305">
            <v>45.5</v>
          </cell>
          <cell r="N5305">
            <v>0</v>
          </cell>
          <cell r="O5305">
            <v>0</v>
          </cell>
          <cell r="P5305">
            <v>0</v>
          </cell>
        </row>
        <row r="5306">
          <cell r="M5306">
            <v>45.5</v>
          </cell>
          <cell r="N5306">
            <v>0</v>
          </cell>
          <cell r="O5306">
            <v>0</v>
          </cell>
          <cell r="P5306">
            <v>0</v>
          </cell>
        </row>
        <row r="5307">
          <cell r="M5307">
            <v>45.5</v>
          </cell>
          <cell r="N5307">
            <v>0</v>
          </cell>
          <cell r="O5307">
            <v>0</v>
          </cell>
          <cell r="P5307">
            <v>0</v>
          </cell>
        </row>
        <row r="5308">
          <cell r="M5308">
            <v>45.5</v>
          </cell>
          <cell r="N5308">
            <v>0</v>
          </cell>
          <cell r="O5308">
            <v>0</v>
          </cell>
          <cell r="P5308">
            <v>0</v>
          </cell>
        </row>
        <row r="5309">
          <cell r="M5309">
            <v>45.5</v>
          </cell>
          <cell r="N5309">
            <v>0</v>
          </cell>
          <cell r="O5309">
            <v>0</v>
          </cell>
          <cell r="P5309">
            <v>0</v>
          </cell>
        </row>
        <row r="5310">
          <cell r="M5310">
            <v>45.5</v>
          </cell>
          <cell r="N5310">
            <v>24325.173828125</v>
          </cell>
          <cell r="O5310">
            <v>4567.92529296875</v>
          </cell>
          <cell r="P5310">
            <v>328</v>
          </cell>
        </row>
        <row r="5311">
          <cell r="M5311">
            <v>37.799999237060497</v>
          </cell>
          <cell r="N5311">
            <v>0</v>
          </cell>
          <cell r="O5311">
            <v>0</v>
          </cell>
          <cell r="P5311">
            <v>0</v>
          </cell>
        </row>
        <row r="5312">
          <cell r="M5312">
            <v>37.799999237060497</v>
          </cell>
          <cell r="N5312">
            <v>0</v>
          </cell>
          <cell r="O5312">
            <v>0</v>
          </cell>
          <cell r="P5312">
            <v>0</v>
          </cell>
        </row>
        <row r="5313">
          <cell r="M5313">
            <v>37.799999237060497</v>
          </cell>
          <cell r="N5313">
            <v>89534.4921875</v>
          </cell>
          <cell r="O5313">
            <v>17097.021484375</v>
          </cell>
          <cell r="P5313">
            <v>1156</v>
          </cell>
        </row>
        <row r="5314">
          <cell r="M5314">
            <v>37.799999237060497</v>
          </cell>
          <cell r="N5314">
            <v>296449.625</v>
          </cell>
          <cell r="O5314">
            <v>56056.23046875</v>
          </cell>
          <cell r="P5314">
            <v>3808</v>
          </cell>
        </row>
        <row r="5315">
          <cell r="M5315">
            <v>37.799999237060497</v>
          </cell>
          <cell r="N5315">
            <v>0</v>
          </cell>
          <cell r="O5315">
            <v>0</v>
          </cell>
          <cell r="P5315">
            <v>0</v>
          </cell>
        </row>
        <row r="5316">
          <cell r="M5316">
            <v>37.799999237060497</v>
          </cell>
          <cell r="N5316">
            <v>0</v>
          </cell>
          <cell r="O5316">
            <v>0</v>
          </cell>
          <cell r="P5316">
            <v>0</v>
          </cell>
        </row>
        <row r="5317">
          <cell r="M5317">
            <v>45.5</v>
          </cell>
          <cell r="N5317">
            <v>0</v>
          </cell>
          <cell r="O5317">
            <v>0</v>
          </cell>
          <cell r="P5317">
            <v>0</v>
          </cell>
        </row>
        <row r="5318">
          <cell r="M5318">
            <v>45.5</v>
          </cell>
          <cell r="N5318">
            <v>0</v>
          </cell>
          <cell r="O5318">
            <v>0</v>
          </cell>
          <cell r="P5318">
            <v>0</v>
          </cell>
        </row>
        <row r="5319">
          <cell r="M5319">
            <v>45.5</v>
          </cell>
          <cell r="N5319">
            <v>0</v>
          </cell>
          <cell r="O5319">
            <v>0</v>
          </cell>
          <cell r="P5319">
            <v>0</v>
          </cell>
        </row>
        <row r="5320">
          <cell r="M5320">
            <v>45.5</v>
          </cell>
          <cell r="N5320">
            <v>0</v>
          </cell>
          <cell r="O5320">
            <v>0</v>
          </cell>
          <cell r="P5320">
            <v>0</v>
          </cell>
        </row>
        <row r="5321">
          <cell r="M5321">
            <v>45.5</v>
          </cell>
          <cell r="N5321">
            <v>0</v>
          </cell>
          <cell r="O5321">
            <v>0</v>
          </cell>
          <cell r="P5321">
            <v>0</v>
          </cell>
        </row>
        <row r="5322">
          <cell r="M5322">
            <v>45.5</v>
          </cell>
          <cell r="N5322">
            <v>28143.279296875</v>
          </cell>
          <cell r="O5322">
            <v>4976.9580078125</v>
          </cell>
          <cell r="P5322">
            <v>369</v>
          </cell>
        </row>
        <row r="5323">
          <cell r="M5323">
            <v>37.799999237060497</v>
          </cell>
          <cell r="N5323">
            <v>0</v>
          </cell>
          <cell r="O5323">
            <v>0</v>
          </cell>
          <cell r="P5323">
            <v>0</v>
          </cell>
        </row>
        <row r="5324">
          <cell r="M5324">
            <v>37.799999237060497</v>
          </cell>
          <cell r="N5324">
            <v>0</v>
          </cell>
          <cell r="O5324">
            <v>0</v>
          </cell>
          <cell r="P5324">
            <v>0</v>
          </cell>
        </row>
        <row r="5325">
          <cell r="M5325">
            <v>37.799999237060497</v>
          </cell>
          <cell r="N5325">
            <v>111036.03125</v>
          </cell>
          <cell r="O5325">
            <v>20641.01953125</v>
          </cell>
          <cell r="P5325">
            <v>1394</v>
          </cell>
        </row>
        <row r="5326">
          <cell r="M5326">
            <v>37.799999237060497</v>
          </cell>
          <cell r="N5326">
            <v>272208.15625</v>
          </cell>
          <cell r="O5326">
            <v>50101.5</v>
          </cell>
          <cell r="P5326">
            <v>3400</v>
          </cell>
        </row>
        <row r="5327">
          <cell r="M5327">
            <v>37.799999237060497</v>
          </cell>
          <cell r="N5327">
            <v>0</v>
          </cell>
          <cell r="O5327">
            <v>0</v>
          </cell>
          <cell r="P5327">
            <v>0</v>
          </cell>
        </row>
        <row r="5328">
          <cell r="M5328">
            <v>37.799999237060497</v>
          </cell>
          <cell r="N5328">
            <v>0</v>
          </cell>
          <cell r="O5328">
            <v>0</v>
          </cell>
          <cell r="P5328">
            <v>0</v>
          </cell>
        </row>
        <row r="5329">
          <cell r="M5329">
            <v>45.5</v>
          </cell>
          <cell r="N5329">
            <v>0</v>
          </cell>
          <cell r="O5329">
            <v>0</v>
          </cell>
          <cell r="P5329">
            <v>0</v>
          </cell>
        </row>
        <row r="5330">
          <cell r="M5330">
            <v>45.5</v>
          </cell>
          <cell r="N5330">
            <v>0</v>
          </cell>
          <cell r="O5330">
            <v>0</v>
          </cell>
          <cell r="P5330">
            <v>0</v>
          </cell>
        </row>
        <row r="5331">
          <cell r="M5331">
            <v>45.5</v>
          </cell>
          <cell r="N5331">
            <v>0</v>
          </cell>
          <cell r="O5331">
            <v>0</v>
          </cell>
          <cell r="P5331">
            <v>0</v>
          </cell>
        </row>
        <row r="5332">
          <cell r="M5332">
            <v>45.5</v>
          </cell>
          <cell r="N5332">
            <v>0</v>
          </cell>
          <cell r="O5332">
            <v>0</v>
          </cell>
          <cell r="P5332">
            <v>0</v>
          </cell>
        </row>
        <row r="5333">
          <cell r="M5333">
            <v>45.5</v>
          </cell>
          <cell r="N5333">
            <v>0</v>
          </cell>
          <cell r="O5333">
            <v>0</v>
          </cell>
          <cell r="P5333">
            <v>0</v>
          </cell>
        </row>
        <row r="5334">
          <cell r="M5334">
            <v>45.5</v>
          </cell>
          <cell r="N5334">
            <v>25727.111328125</v>
          </cell>
          <cell r="O5334">
            <v>4567.92529296875</v>
          </cell>
          <cell r="P5334">
            <v>328</v>
          </cell>
        </row>
        <row r="5335">
          <cell r="M5335">
            <v>37.799999237060497</v>
          </cell>
          <cell r="N5335">
            <v>0</v>
          </cell>
          <cell r="O5335">
            <v>0</v>
          </cell>
          <cell r="P5335">
            <v>0</v>
          </cell>
        </row>
        <row r="5336">
          <cell r="M5336">
            <v>37.799999237060497</v>
          </cell>
          <cell r="N5336">
            <v>0</v>
          </cell>
          <cell r="O5336">
            <v>0</v>
          </cell>
          <cell r="P5336">
            <v>0</v>
          </cell>
        </row>
        <row r="5337">
          <cell r="M5337">
            <v>37.799999237060497</v>
          </cell>
          <cell r="N5337">
            <v>119761.359375</v>
          </cell>
          <cell r="O5337">
            <v>21774.3046875</v>
          </cell>
          <cell r="P5337">
            <v>1462</v>
          </cell>
        </row>
        <row r="5338">
          <cell r="M5338">
            <v>37.799999237060497</v>
          </cell>
          <cell r="N5338">
            <v>358325.375</v>
          </cell>
          <cell r="O5338">
            <v>63939.54296875</v>
          </cell>
          <cell r="P5338">
            <v>4352</v>
          </cell>
        </row>
        <row r="5339">
          <cell r="M5339">
            <v>37.799999237060497</v>
          </cell>
          <cell r="N5339">
            <v>0</v>
          </cell>
          <cell r="O5339">
            <v>0</v>
          </cell>
          <cell r="P5339">
            <v>0</v>
          </cell>
        </row>
        <row r="5340">
          <cell r="M5340">
            <v>37.799999237060497</v>
          </cell>
          <cell r="N5340">
            <v>0</v>
          </cell>
          <cell r="O5340">
            <v>0</v>
          </cell>
          <cell r="P5340">
            <v>0</v>
          </cell>
        </row>
        <row r="5341">
          <cell r="M5341">
            <v>45.5</v>
          </cell>
          <cell r="N5341">
            <v>0</v>
          </cell>
          <cell r="O5341">
            <v>0</v>
          </cell>
          <cell r="P5341">
            <v>0</v>
          </cell>
        </row>
        <row r="5342">
          <cell r="M5342">
            <v>45.5</v>
          </cell>
          <cell r="N5342">
            <v>0</v>
          </cell>
          <cell r="O5342">
            <v>0</v>
          </cell>
          <cell r="P5342">
            <v>0</v>
          </cell>
        </row>
        <row r="5343">
          <cell r="M5343">
            <v>45.5</v>
          </cell>
          <cell r="N5343">
            <v>0</v>
          </cell>
          <cell r="O5343">
            <v>0</v>
          </cell>
          <cell r="P5343">
            <v>0</v>
          </cell>
        </row>
        <row r="5344">
          <cell r="M5344">
            <v>45.5</v>
          </cell>
          <cell r="N5344">
            <v>0</v>
          </cell>
          <cell r="O5344">
            <v>0</v>
          </cell>
          <cell r="P5344">
            <v>0</v>
          </cell>
        </row>
        <row r="5345">
          <cell r="M5345">
            <v>45.5</v>
          </cell>
          <cell r="N5345">
            <v>0</v>
          </cell>
          <cell r="O5345">
            <v>0</v>
          </cell>
          <cell r="P5345">
            <v>0</v>
          </cell>
        </row>
        <row r="5346">
          <cell r="M5346">
            <v>45.5</v>
          </cell>
          <cell r="N5346">
            <v>29765.494140625</v>
          </cell>
          <cell r="O5346">
            <v>5117.791015625</v>
          </cell>
          <cell r="P5346">
            <v>369</v>
          </cell>
        </row>
        <row r="5347">
          <cell r="M5347">
            <v>37.799999237060497</v>
          </cell>
          <cell r="N5347">
            <v>0</v>
          </cell>
          <cell r="O5347">
            <v>0</v>
          </cell>
          <cell r="P5347">
            <v>0</v>
          </cell>
        </row>
        <row r="5348">
          <cell r="M5348">
            <v>37.799999237060497</v>
          </cell>
          <cell r="N5348">
            <v>0</v>
          </cell>
          <cell r="O5348">
            <v>0</v>
          </cell>
          <cell r="P5348">
            <v>0</v>
          </cell>
        </row>
        <row r="5349">
          <cell r="M5349">
            <v>37.799999237060497</v>
          </cell>
          <cell r="N5349">
            <v>154670.359375</v>
          </cell>
          <cell r="O5349">
            <v>27246.873046875</v>
          </cell>
          <cell r="P5349">
            <v>1836</v>
          </cell>
        </row>
        <row r="5350">
          <cell r="M5350">
            <v>37.799999237060497</v>
          </cell>
          <cell r="N5350">
            <v>466386.46875</v>
          </cell>
          <cell r="O5350">
            <v>80670.34375</v>
          </cell>
          <cell r="P5350">
            <v>5508</v>
          </cell>
        </row>
        <row r="5351">
          <cell r="M5351">
            <v>37.799999237060497</v>
          </cell>
          <cell r="N5351">
            <v>0</v>
          </cell>
          <cell r="O5351">
            <v>0</v>
          </cell>
          <cell r="P5351">
            <v>0</v>
          </cell>
        </row>
        <row r="5352">
          <cell r="M5352">
            <v>37.799999237060497</v>
          </cell>
          <cell r="N5352">
            <v>0</v>
          </cell>
          <cell r="O5352">
            <v>0</v>
          </cell>
          <cell r="P5352">
            <v>0</v>
          </cell>
        </row>
        <row r="5353">
          <cell r="M5353">
            <v>45.5</v>
          </cell>
          <cell r="N5353">
            <v>0</v>
          </cell>
          <cell r="O5353">
            <v>0</v>
          </cell>
          <cell r="P5353">
            <v>0</v>
          </cell>
        </row>
        <row r="5354">
          <cell r="M5354">
            <v>45.5</v>
          </cell>
          <cell r="N5354">
            <v>0</v>
          </cell>
          <cell r="O5354">
            <v>0</v>
          </cell>
          <cell r="P5354">
            <v>0</v>
          </cell>
        </row>
        <row r="5355">
          <cell r="M5355">
            <v>45.5</v>
          </cell>
          <cell r="N5355">
            <v>0</v>
          </cell>
          <cell r="O5355">
            <v>0</v>
          </cell>
          <cell r="P5355">
            <v>0</v>
          </cell>
        </row>
        <row r="5356">
          <cell r="M5356">
            <v>45.5</v>
          </cell>
          <cell r="N5356">
            <v>0</v>
          </cell>
          <cell r="O5356">
            <v>0</v>
          </cell>
          <cell r="P5356">
            <v>0</v>
          </cell>
        </row>
        <row r="5357">
          <cell r="M5357">
            <v>45.5</v>
          </cell>
          <cell r="N5357">
            <v>0</v>
          </cell>
          <cell r="O5357">
            <v>0</v>
          </cell>
          <cell r="P5357">
            <v>0</v>
          </cell>
        </row>
        <row r="5358">
          <cell r="M5358">
            <v>45.5</v>
          </cell>
          <cell r="N5358">
            <v>51018.74609375</v>
          </cell>
          <cell r="O5358">
            <v>8585.9853515625</v>
          </cell>
          <cell r="P5358">
            <v>615</v>
          </cell>
        </row>
        <row r="5359">
          <cell r="M5359">
            <v>37.799999237060497</v>
          </cell>
          <cell r="N5359">
            <v>0</v>
          </cell>
          <cell r="O5359">
            <v>0</v>
          </cell>
          <cell r="P5359">
            <v>0</v>
          </cell>
        </row>
        <row r="5360">
          <cell r="M5360">
            <v>37.799999237060497</v>
          </cell>
          <cell r="N5360">
            <v>0</v>
          </cell>
          <cell r="O5360">
            <v>0</v>
          </cell>
          <cell r="P5360">
            <v>0</v>
          </cell>
        </row>
        <row r="5361">
          <cell r="M5361">
            <v>37.799999237060497</v>
          </cell>
          <cell r="N5361">
            <v>159062.625</v>
          </cell>
          <cell r="O5361">
            <v>27246.873046875</v>
          </cell>
          <cell r="P5361">
            <v>1836</v>
          </cell>
        </row>
        <row r="5362">
          <cell r="M5362">
            <v>37.799999237060497</v>
          </cell>
          <cell r="N5362">
            <v>645443.125</v>
          </cell>
          <cell r="O5362">
            <v>108515.21875</v>
          </cell>
          <cell r="P5362">
            <v>7412</v>
          </cell>
        </row>
        <row r="5363">
          <cell r="M5363">
            <v>37.799999237060497</v>
          </cell>
          <cell r="N5363">
            <v>0</v>
          </cell>
          <cell r="O5363">
            <v>0</v>
          </cell>
          <cell r="P5363">
            <v>0</v>
          </cell>
        </row>
        <row r="5364">
          <cell r="M5364">
            <v>37.799999237060497</v>
          </cell>
          <cell r="N5364">
            <v>0</v>
          </cell>
          <cell r="O5364">
            <v>0</v>
          </cell>
          <cell r="P5364">
            <v>0</v>
          </cell>
        </row>
        <row r="5365">
          <cell r="M5365">
            <v>45.5</v>
          </cell>
          <cell r="N5365">
            <v>0</v>
          </cell>
          <cell r="O5365">
            <v>0</v>
          </cell>
          <cell r="P5365">
            <v>0</v>
          </cell>
        </row>
        <row r="5366">
          <cell r="M5366">
            <v>45.5</v>
          </cell>
          <cell r="N5366">
            <v>0</v>
          </cell>
          <cell r="O5366">
            <v>0</v>
          </cell>
          <cell r="P5366">
            <v>0</v>
          </cell>
        </row>
        <row r="5367">
          <cell r="M5367">
            <v>45.5</v>
          </cell>
          <cell r="N5367">
            <v>0</v>
          </cell>
          <cell r="O5367">
            <v>0</v>
          </cell>
          <cell r="P5367">
            <v>0</v>
          </cell>
        </row>
        <row r="5368">
          <cell r="M5368">
            <v>45.5</v>
          </cell>
          <cell r="N5368">
            <v>0</v>
          </cell>
          <cell r="O5368">
            <v>0</v>
          </cell>
          <cell r="P5368">
            <v>0</v>
          </cell>
        </row>
        <row r="5369">
          <cell r="M5369">
            <v>45.5</v>
          </cell>
          <cell r="N5369">
            <v>0</v>
          </cell>
          <cell r="O5369">
            <v>0</v>
          </cell>
          <cell r="P5369">
            <v>0</v>
          </cell>
        </row>
        <row r="5370">
          <cell r="M5370">
            <v>45.5</v>
          </cell>
          <cell r="N5370">
            <v>55967.515625</v>
          </cell>
          <cell r="O5370">
            <v>9135.8505859375</v>
          </cell>
          <cell r="P5370">
            <v>656</v>
          </cell>
        </row>
        <row r="5371">
          <cell r="M5371">
            <v>37.799999237060497</v>
          </cell>
          <cell r="N5371">
            <v>0</v>
          </cell>
          <cell r="O5371">
            <v>0</v>
          </cell>
          <cell r="P5371">
            <v>0</v>
          </cell>
        </row>
        <row r="5372">
          <cell r="M5372">
            <v>37.799999237060497</v>
          </cell>
          <cell r="N5372">
            <v>0</v>
          </cell>
          <cell r="O5372">
            <v>0</v>
          </cell>
          <cell r="P5372">
            <v>0</v>
          </cell>
        </row>
        <row r="5373">
          <cell r="M5373">
            <v>37.799999237060497</v>
          </cell>
          <cell r="N5373">
            <v>202966.75</v>
          </cell>
          <cell r="O5373">
            <v>33852.73046875</v>
          </cell>
          <cell r="P5373">
            <v>2278</v>
          </cell>
        </row>
        <row r="5374">
          <cell r="M5374">
            <v>37.799999237060497</v>
          </cell>
          <cell r="N5374">
            <v>612031.125</v>
          </cell>
          <cell r="O5374">
            <v>99980.828125</v>
          </cell>
          <cell r="P5374">
            <v>6834</v>
          </cell>
        </row>
        <row r="5375">
          <cell r="M5375">
            <v>37.799999237060497</v>
          </cell>
          <cell r="N5375">
            <v>0</v>
          </cell>
          <cell r="O5375">
            <v>0</v>
          </cell>
          <cell r="P5375">
            <v>0</v>
          </cell>
        </row>
        <row r="5376">
          <cell r="M5376">
            <v>37.799999237060497</v>
          </cell>
          <cell r="N5376">
            <v>10417.865234375</v>
          </cell>
          <cell r="O5376">
            <v>1818.59692382813</v>
          </cell>
          <cell r="P5376">
            <v>123</v>
          </cell>
        </row>
        <row r="5377">
          <cell r="M5377">
            <v>45.5</v>
          </cell>
          <cell r="N5377">
            <v>0</v>
          </cell>
          <cell r="O5377">
            <v>0</v>
          </cell>
          <cell r="P5377">
            <v>0</v>
          </cell>
        </row>
        <row r="5378">
          <cell r="M5378">
            <v>45.5</v>
          </cell>
          <cell r="N5378">
            <v>0</v>
          </cell>
          <cell r="O5378">
            <v>0</v>
          </cell>
          <cell r="P5378">
            <v>0</v>
          </cell>
        </row>
        <row r="5379">
          <cell r="M5379">
            <v>42.799999237060497</v>
          </cell>
          <cell r="N5379">
            <v>0</v>
          </cell>
          <cell r="O5379">
            <v>0</v>
          </cell>
          <cell r="P5379">
            <v>0</v>
          </cell>
        </row>
        <row r="5380">
          <cell r="M5380">
            <v>42.799999237060497</v>
          </cell>
          <cell r="N5380">
            <v>0</v>
          </cell>
          <cell r="O5380">
            <v>0</v>
          </cell>
          <cell r="P5380">
            <v>0</v>
          </cell>
        </row>
        <row r="5381">
          <cell r="M5381">
            <v>42.799999237060497</v>
          </cell>
          <cell r="N5381">
            <v>0</v>
          </cell>
          <cell r="O5381">
            <v>194820.96875</v>
          </cell>
          <cell r="P5381">
            <v>14514</v>
          </cell>
        </row>
        <row r="5382">
          <cell r="M5382">
            <v>42.799999237060497</v>
          </cell>
          <cell r="N5382">
            <v>0</v>
          </cell>
          <cell r="O5382">
            <v>0</v>
          </cell>
          <cell r="P5382">
            <v>0</v>
          </cell>
        </row>
        <row r="5383">
          <cell r="M5383">
            <v>37.799999237060497</v>
          </cell>
          <cell r="N5383">
            <v>0</v>
          </cell>
          <cell r="O5383">
            <v>0</v>
          </cell>
          <cell r="P5383">
            <v>0</v>
          </cell>
        </row>
        <row r="5384">
          <cell r="M5384">
            <v>37.799999237060497</v>
          </cell>
          <cell r="N5384">
            <v>0</v>
          </cell>
          <cell r="O5384">
            <v>0</v>
          </cell>
          <cell r="P5384">
            <v>0</v>
          </cell>
        </row>
        <row r="5385">
          <cell r="M5385">
            <v>37.799999237060497</v>
          </cell>
          <cell r="N5385">
            <v>0</v>
          </cell>
          <cell r="O5385">
            <v>0</v>
          </cell>
          <cell r="P5385">
            <v>0</v>
          </cell>
        </row>
        <row r="5386">
          <cell r="M5386">
            <v>37.799999237060497</v>
          </cell>
          <cell r="N5386">
            <v>0</v>
          </cell>
          <cell r="O5386">
            <v>0</v>
          </cell>
          <cell r="P5386">
            <v>0</v>
          </cell>
        </row>
        <row r="5387">
          <cell r="M5387">
            <v>37.799999237060497</v>
          </cell>
          <cell r="N5387">
            <v>0</v>
          </cell>
          <cell r="O5387">
            <v>0</v>
          </cell>
          <cell r="P5387">
            <v>0</v>
          </cell>
        </row>
        <row r="5388">
          <cell r="M5388">
            <v>37.799999237060497</v>
          </cell>
          <cell r="N5388">
            <v>0</v>
          </cell>
          <cell r="O5388">
            <v>0</v>
          </cell>
          <cell r="P5388">
            <v>0</v>
          </cell>
        </row>
        <row r="5389">
          <cell r="M5389">
            <v>45.5</v>
          </cell>
          <cell r="N5389">
            <v>0</v>
          </cell>
          <cell r="O5389">
            <v>0</v>
          </cell>
          <cell r="P5389">
            <v>0</v>
          </cell>
        </row>
        <row r="5390">
          <cell r="M5390">
            <v>45.5</v>
          </cell>
          <cell r="N5390">
            <v>0</v>
          </cell>
          <cell r="O5390">
            <v>0</v>
          </cell>
          <cell r="P5390">
            <v>0</v>
          </cell>
        </row>
        <row r="5391">
          <cell r="M5391">
            <v>45.5</v>
          </cell>
          <cell r="N5391">
            <v>0</v>
          </cell>
          <cell r="O5391">
            <v>0</v>
          </cell>
          <cell r="P5391">
            <v>0</v>
          </cell>
        </row>
        <row r="5392">
          <cell r="M5392">
            <v>45.5</v>
          </cell>
          <cell r="N5392">
            <v>0</v>
          </cell>
          <cell r="O5392">
            <v>0</v>
          </cell>
          <cell r="P5392">
            <v>0</v>
          </cell>
        </row>
        <row r="5393">
          <cell r="M5393">
            <v>45.5</v>
          </cell>
          <cell r="N5393">
            <v>0</v>
          </cell>
          <cell r="O5393">
            <v>0</v>
          </cell>
          <cell r="P5393">
            <v>0</v>
          </cell>
        </row>
        <row r="5394">
          <cell r="M5394">
            <v>45.5</v>
          </cell>
          <cell r="N5394">
            <v>0</v>
          </cell>
          <cell r="O5394">
            <v>0</v>
          </cell>
          <cell r="P5394">
            <v>0</v>
          </cell>
        </row>
        <row r="5395">
          <cell r="M5395">
            <v>37.799999237060497</v>
          </cell>
          <cell r="N5395">
            <v>0</v>
          </cell>
          <cell r="O5395">
            <v>0</v>
          </cell>
          <cell r="P5395">
            <v>0</v>
          </cell>
        </row>
        <row r="5396">
          <cell r="M5396">
            <v>37.799999237060497</v>
          </cell>
          <cell r="N5396">
            <v>0</v>
          </cell>
          <cell r="O5396">
            <v>0</v>
          </cell>
          <cell r="P5396">
            <v>0</v>
          </cell>
        </row>
        <row r="5397">
          <cell r="M5397">
            <v>37.799999237060497</v>
          </cell>
          <cell r="N5397">
            <v>0</v>
          </cell>
          <cell r="O5397">
            <v>0</v>
          </cell>
          <cell r="P5397">
            <v>0</v>
          </cell>
        </row>
        <row r="5398">
          <cell r="M5398">
            <v>37.799999237060497</v>
          </cell>
          <cell r="N5398">
            <v>0</v>
          </cell>
          <cell r="O5398">
            <v>0</v>
          </cell>
          <cell r="P5398">
            <v>0</v>
          </cell>
        </row>
        <row r="5399">
          <cell r="M5399">
            <v>37.799999237060497</v>
          </cell>
          <cell r="N5399">
            <v>0</v>
          </cell>
          <cell r="O5399">
            <v>0</v>
          </cell>
          <cell r="P5399">
            <v>0</v>
          </cell>
        </row>
        <row r="5400">
          <cell r="M5400">
            <v>37.799999237060497</v>
          </cell>
          <cell r="N5400">
            <v>0</v>
          </cell>
          <cell r="O5400">
            <v>0</v>
          </cell>
          <cell r="P5400">
            <v>0</v>
          </cell>
        </row>
        <row r="5401">
          <cell r="M5401">
            <v>45.5</v>
          </cell>
          <cell r="N5401">
            <v>0</v>
          </cell>
          <cell r="O5401">
            <v>0</v>
          </cell>
          <cell r="P5401">
            <v>0</v>
          </cell>
        </row>
        <row r="5402">
          <cell r="M5402">
            <v>45.5</v>
          </cell>
          <cell r="N5402">
            <v>0</v>
          </cell>
          <cell r="O5402">
            <v>0</v>
          </cell>
          <cell r="P5402">
            <v>0</v>
          </cell>
        </row>
        <row r="5403">
          <cell r="M5403">
            <v>45.5</v>
          </cell>
          <cell r="N5403">
            <v>0</v>
          </cell>
          <cell r="O5403">
            <v>0</v>
          </cell>
          <cell r="P5403">
            <v>0</v>
          </cell>
        </row>
        <row r="5404">
          <cell r="M5404">
            <v>45.5</v>
          </cell>
          <cell r="N5404">
            <v>0</v>
          </cell>
          <cell r="O5404">
            <v>0</v>
          </cell>
          <cell r="P5404">
            <v>0</v>
          </cell>
        </row>
        <row r="5405">
          <cell r="M5405">
            <v>45.5</v>
          </cell>
          <cell r="N5405">
            <v>0</v>
          </cell>
          <cell r="O5405">
            <v>0</v>
          </cell>
          <cell r="P5405">
            <v>0</v>
          </cell>
        </row>
        <row r="5406">
          <cell r="M5406">
            <v>45.5</v>
          </cell>
          <cell r="N5406">
            <v>0</v>
          </cell>
          <cell r="O5406">
            <v>0</v>
          </cell>
          <cell r="P5406">
            <v>0</v>
          </cell>
        </row>
        <row r="5407">
          <cell r="M5407">
            <v>37.799999237060497</v>
          </cell>
          <cell r="N5407">
            <v>0</v>
          </cell>
          <cell r="O5407">
            <v>0</v>
          </cell>
          <cell r="P5407">
            <v>0</v>
          </cell>
        </row>
        <row r="5408">
          <cell r="M5408">
            <v>37.799999237060497</v>
          </cell>
          <cell r="N5408">
            <v>0</v>
          </cell>
          <cell r="O5408">
            <v>0</v>
          </cell>
          <cell r="P5408">
            <v>0</v>
          </cell>
        </row>
        <row r="5409">
          <cell r="M5409">
            <v>37.799999237060497</v>
          </cell>
          <cell r="N5409">
            <v>0</v>
          </cell>
          <cell r="O5409">
            <v>0</v>
          </cell>
          <cell r="P5409">
            <v>0</v>
          </cell>
        </row>
        <row r="5410">
          <cell r="M5410">
            <v>37.799999237060497</v>
          </cell>
          <cell r="N5410">
            <v>0</v>
          </cell>
          <cell r="O5410">
            <v>0</v>
          </cell>
          <cell r="P5410">
            <v>0</v>
          </cell>
        </row>
        <row r="5411">
          <cell r="M5411">
            <v>37.799999237060497</v>
          </cell>
          <cell r="N5411">
            <v>0</v>
          </cell>
          <cell r="O5411">
            <v>0</v>
          </cell>
          <cell r="P5411">
            <v>0</v>
          </cell>
        </row>
        <row r="5412">
          <cell r="M5412">
            <v>37.799999237060497</v>
          </cell>
          <cell r="N5412">
            <v>0</v>
          </cell>
          <cell r="O5412">
            <v>0</v>
          </cell>
          <cell r="P5412">
            <v>0</v>
          </cell>
        </row>
        <row r="5413">
          <cell r="M5413">
            <v>45.5</v>
          </cell>
          <cell r="N5413">
            <v>0</v>
          </cell>
          <cell r="O5413">
            <v>0</v>
          </cell>
          <cell r="P5413">
            <v>0</v>
          </cell>
        </row>
        <row r="5414">
          <cell r="M5414">
            <v>45.5</v>
          </cell>
          <cell r="N5414">
            <v>0</v>
          </cell>
          <cell r="O5414">
            <v>0</v>
          </cell>
          <cell r="P5414">
            <v>0</v>
          </cell>
        </row>
        <row r="5415">
          <cell r="M5415">
            <v>45.5</v>
          </cell>
          <cell r="N5415">
            <v>0</v>
          </cell>
          <cell r="O5415">
            <v>0</v>
          </cell>
          <cell r="P5415">
            <v>0</v>
          </cell>
        </row>
        <row r="5416">
          <cell r="M5416">
            <v>45.5</v>
          </cell>
          <cell r="N5416">
            <v>0</v>
          </cell>
          <cell r="O5416">
            <v>0</v>
          </cell>
          <cell r="P5416">
            <v>0</v>
          </cell>
        </row>
        <row r="5417">
          <cell r="M5417">
            <v>45.5</v>
          </cell>
          <cell r="N5417">
            <v>0</v>
          </cell>
          <cell r="O5417">
            <v>0</v>
          </cell>
          <cell r="P5417">
            <v>0</v>
          </cell>
        </row>
        <row r="5418">
          <cell r="M5418">
            <v>45.5</v>
          </cell>
          <cell r="N5418">
            <v>0</v>
          </cell>
          <cell r="O5418">
            <v>0</v>
          </cell>
          <cell r="P5418">
            <v>0</v>
          </cell>
        </row>
        <row r="5419">
          <cell r="M5419">
            <v>37.799999237060497</v>
          </cell>
          <cell r="N5419">
            <v>0</v>
          </cell>
          <cell r="O5419">
            <v>0</v>
          </cell>
          <cell r="P5419">
            <v>0</v>
          </cell>
        </row>
        <row r="5420">
          <cell r="M5420">
            <v>37.799999237060497</v>
          </cell>
          <cell r="N5420">
            <v>0</v>
          </cell>
          <cell r="O5420">
            <v>0</v>
          </cell>
          <cell r="P5420">
            <v>0</v>
          </cell>
        </row>
        <row r="5421">
          <cell r="M5421">
            <v>37.799999237060497</v>
          </cell>
          <cell r="N5421">
            <v>0</v>
          </cell>
          <cell r="O5421">
            <v>0</v>
          </cell>
          <cell r="P5421">
            <v>0</v>
          </cell>
        </row>
        <row r="5422">
          <cell r="M5422">
            <v>37.799999237060497</v>
          </cell>
          <cell r="N5422">
            <v>0</v>
          </cell>
          <cell r="O5422">
            <v>0</v>
          </cell>
          <cell r="P5422">
            <v>0</v>
          </cell>
        </row>
        <row r="5423">
          <cell r="M5423">
            <v>37.799999237060497</v>
          </cell>
          <cell r="N5423">
            <v>0</v>
          </cell>
          <cell r="O5423">
            <v>0</v>
          </cell>
          <cell r="P5423">
            <v>0</v>
          </cell>
        </row>
        <row r="5424">
          <cell r="M5424">
            <v>37.799999237060497</v>
          </cell>
          <cell r="N5424">
            <v>0</v>
          </cell>
          <cell r="O5424">
            <v>0</v>
          </cell>
          <cell r="P5424">
            <v>0</v>
          </cell>
        </row>
        <row r="5425">
          <cell r="M5425">
            <v>45.5</v>
          </cell>
          <cell r="N5425">
            <v>0</v>
          </cell>
          <cell r="O5425">
            <v>0</v>
          </cell>
          <cell r="P5425">
            <v>0</v>
          </cell>
        </row>
        <row r="5426">
          <cell r="M5426">
            <v>45.5</v>
          </cell>
          <cell r="N5426">
            <v>0</v>
          </cell>
          <cell r="O5426">
            <v>0</v>
          </cell>
          <cell r="P5426">
            <v>0</v>
          </cell>
        </row>
        <row r="5427">
          <cell r="M5427">
            <v>45.5</v>
          </cell>
          <cell r="N5427">
            <v>0</v>
          </cell>
          <cell r="O5427">
            <v>0</v>
          </cell>
          <cell r="P5427">
            <v>0</v>
          </cell>
        </row>
        <row r="5428">
          <cell r="M5428">
            <v>45.5</v>
          </cell>
          <cell r="N5428">
            <v>0</v>
          </cell>
          <cell r="O5428">
            <v>0</v>
          </cell>
          <cell r="P5428">
            <v>0</v>
          </cell>
        </row>
        <row r="5429">
          <cell r="M5429">
            <v>45.5</v>
          </cell>
          <cell r="N5429">
            <v>0</v>
          </cell>
          <cell r="O5429">
            <v>0</v>
          </cell>
          <cell r="P5429">
            <v>0</v>
          </cell>
        </row>
        <row r="5430">
          <cell r="M5430">
            <v>45.5</v>
          </cell>
          <cell r="N5430">
            <v>0</v>
          </cell>
          <cell r="O5430">
            <v>0</v>
          </cell>
          <cell r="P5430">
            <v>0</v>
          </cell>
        </row>
        <row r="5431">
          <cell r="M5431">
            <v>37.799999237060497</v>
          </cell>
          <cell r="N5431">
            <v>0</v>
          </cell>
          <cell r="O5431">
            <v>0</v>
          </cell>
          <cell r="P5431">
            <v>0</v>
          </cell>
        </row>
        <row r="5432">
          <cell r="M5432">
            <v>37.799999237060497</v>
          </cell>
          <cell r="N5432">
            <v>0</v>
          </cell>
          <cell r="O5432">
            <v>0</v>
          </cell>
          <cell r="P5432">
            <v>0</v>
          </cell>
        </row>
        <row r="5433">
          <cell r="M5433">
            <v>37.799999237060497</v>
          </cell>
          <cell r="N5433">
            <v>0</v>
          </cell>
          <cell r="O5433">
            <v>0</v>
          </cell>
          <cell r="P5433">
            <v>0</v>
          </cell>
        </row>
        <row r="5434">
          <cell r="M5434">
            <v>37.799999237060497</v>
          </cell>
          <cell r="N5434">
            <v>0</v>
          </cell>
          <cell r="O5434">
            <v>0</v>
          </cell>
          <cell r="P5434">
            <v>0</v>
          </cell>
        </row>
        <row r="5435">
          <cell r="M5435">
            <v>37.799999237060497</v>
          </cell>
          <cell r="N5435">
            <v>0</v>
          </cell>
          <cell r="O5435">
            <v>0</v>
          </cell>
          <cell r="P5435">
            <v>0</v>
          </cell>
        </row>
        <row r="5436">
          <cell r="M5436">
            <v>37.799999237060497</v>
          </cell>
          <cell r="N5436">
            <v>0</v>
          </cell>
          <cell r="O5436">
            <v>0</v>
          </cell>
          <cell r="P5436">
            <v>0</v>
          </cell>
        </row>
        <row r="5437">
          <cell r="M5437">
            <v>45.5</v>
          </cell>
          <cell r="N5437">
            <v>0</v>
          </cell>
          <cell r="O5437">
            <v>0</v>
          </cell>
          <cell r="P5437">
            <v>0</v>
          </cell>
        </row>
        <row r="5438">
          <cell r="M5438">
            <v>45.5</v>
          </cell>
          <cell r="N5438">
            <v>0</v>
          </cell>
          <cell r="O5438">
            <v>0</v>
          </cell>
          <cell r="P5438">
            <v>0</v>
          </cell>
        </row>
        <row r="5439">
          <cell r="M5439">
            <v>45.5</v>
          </cell>
          <cell r="N5439">
            <v>0</v>
          </cell>
          <cell r="O5439">
            <v>0</v>
          </cell>
          <cell r="P5439">
            <v>0</v>
          </cell>
        </row>
        <row r="5440">
          <cell r="M5440">
            <v>45.5</v>
          </cell>
          <cell r="N5440">
            <v>0</v>
          </cell>
          <cell r="O5440">
            <v>0</v>
          </cell>
          <cell r="P5440">
            <v>0</v>
          </cell>
        </row>
        <row r="5441">
          <cell r="M5441">
            <v>45.5</v>
          </cell>
          <cell r="N5441">
            <v>0</v>
          </cell>
          <cell r="O5441">
            <v>0</v>
          </cell>
          <cell r="P5441">
            <v>0</v>
          </cell>
        </row>
        <row r="5442">
          <cell r="M5442">
            <v>45.5</v>
          </cell>
          <cell r="N5442">
            <v>0</v>
          </cell>
          <cell r="O5442">
            <v>0</v>
          </cell>
          <cell r="P5442">
            <v>0</v>
          </cell>
        </row>
        <row r="5443">
          <cell r="M5443">
            <v>37.799999237060497</v>
          </cell>
          <cell r="N5443">
            <v>0</v>
          </cell>
          <cell r="O5443">
            <v>0</v>
          </cell>
          <cell r="P5443">
            <v>0</v>
          </cell>
        </row>
        <row r="5444">
          <cell r="M5444">
            <v>37.799999237060497</v>
          </cell>
          <cell r="N5444">
            <v>0</v>
          </cell>
          <cell r="O5444">
            <v>0</v>
          </cell>
          <cell r="P5444">
            <v>0</v>
          </cell>
        </row>
        <row r="5445">
          <cell r="M5445">
            <v>37.799999237060497</v>
          </cell>
          <cell r="N5445">
            <v>0</v>
          </cell>
          <cell r="O5445">
            <v>0</v>
          </cell>
          <cell r="P5445">
            <v>0</v>
          </cell>
        </row>
        <row r="5446">
          <cell r="M5446">
            <v>37.799999237060497</v>
          </cell>
          <cell r="N5446">
            <v>0</v>
          </cell>
          <cell r="O5446">
            <v>0</v>
          </cell>
          <cell r="P5446">
            <v>0</v>
          </cell>
        </row>
        <row r="5447">
          <cell r="M5447">
            <v>37.799999237060497</v>
          </cell>
          <cell r="N5447">
            <v>0</v>
          </cell>
          <cell r="O5447">
            <v>0</v>
          </cell>
          <cell r="P5447">
            <v>0</v>
          </cell>
        </row>
        <row r="5448">
          <cell r="M5448">
            <v>37.799999237060497</v>
          </cell>
          <cell r="N5448">
            <v>0</v>
          </cell>
          <cell r="O5448">
            <v>0</v>
          </cell>
          <cell r="P5448">
            <v>0</v>
          </cell>
        </row>
        <row r="5449">
          <cell r="M5449">
            <v>45.5</v>
          </cell>
          <cell r="N5449">
            <v>0</v>
          </cell>
          <cell r="O5449">
            <v>0</v>
          </cell>
          <cell r="P5449">
            <v>0</v>
          </cell>
        </row>
        <row r="5450">
          <cell r="M5450">
            <v>45.5</v>
          </cell>
          <cell r="N5450">
            <v>0</v>
          </cell>
          <cell r="O5450">
            <v>0</v>
          </cell>
          <cell r="P5450">
            <v>0</v>
          </cell>
        </row>
        <row r="5451">
          <cell r="M5451">
            <v>45.5</v>
          </cell>
          <cell r="N5451">
            <v>0</v>
          </cell>
          <cell r="O5451">
            <v>0</v>
          </cell>
          <cell r="P5451">
            <v>0</v>
          </cell>
        </row>
        <row r="5452">
          <cell r="M5452">
            <v>45.5</v>
          </cell>
          <cell r="N5452">
            <v>0</v>
          </cell>
          <cell r="O5452">
            <v>0</v>
          </cell>
          <cell r="P5452">
            <v>0</v>
          </cell>
        </row>
        <row r="5453">
          <cell r="M5453">
            <v>45.5</v>
          </cell>
          <cell r="N5453">
            <v>0</v>
          </cell>
          <cell r="O5453">
            <v>0</v>
          </cell>
          <cell r="P5453">
            <v>0</v>
          </cell>
        </row>
        <row r="5454">
          <cell r="M5454">
            <v>45.5</v>
          </cell>
          <cell r="N5454">
            <v>0</v>
          </cell>
          <cell r="O5454">
            <v>0</v>
          </cell>
          <cell r="P5454">
            <v>0</v>
          </cell>
        </row>
        <row r="5455">
          <cell r="M5455">
            <v>37.799999237060497</v>
          </cell>
          <cell r="N5455">
            <v>0</v>
          </cell>
          <cell r="O5455">
            <v>0</v>
          </cell>
          <cell r="P5455">
            <v>0</v>
          </cell>
        </row>
        <row r="5456">
          <cell r="M5456">
            <v>37.799999237060497</v>
          </cell>
          <cell r="N5456">
            <v>0</v>
          </cell>
          <cell r="O5456">
            <v>0</v>
          </cell>
          <cell r="P5456">
            <v>0</v>
          </cell>
        </row>
        <row r="5457">
          <cell r="M5457">
            <v>37.799999237060497</v>
          </cell>
          <cell r="N5457">
            <v>0</v>
          </cell>
          <cell r="O5457">
            <v>0</v>
          </cell>
          <cell r="P5457">
            <v>0</v>
          </cell>
        </row>
        <row r="5458">
          <cell r="M5458">
            <v>37.799999237060497</v>
          </cell>
          <cell r="N5458">
            <v>0</v>
          </cell>
          <cell r="O5458">
            <v>0</v>
          </cell>
          <cell r="P5458">
            <v>0</v>
          </cell>
        </row>
        <row r="5459">
          <cell r="M5459">
            <v>37.799999237060497</v>
          </cell>
          <cell r="N5459">
            <v>0</v>
          </cell>
          <cell r="O5459">
            <v>0</v>
          </cell>
          <cell r="P5459">
            <v>0</v>
          </cell>
        </row>
        <row r="5460">
          <cell r="M5460">
            <v>37.799999237060497</v>
          </cell>
          <cell r="N5460">
            <v>0</v>
          </cell>
          <cell r="O5460">
            <v>0</v>
          </cell>
          <cell r="P5460">
            <v>0</v>
          </cell>
        </row>
        <row r="5461">
          <cell r="M5461">
            <v>45.5</v>
          </cell>
          <cell r="N5461">
            <v>0</v>
          </cell>
          <cell r="O5461">
            <v>0</v>
          </cell>
          <cell r="P5461">
            <v>0</v>
          </cell>
        </row>
        <row r="5462">
          <cell r="M5462">
            <v>45.5</v>
          </cell>
          <cell r="N5462">
            <v>0</v>
          </cell>
          <cell r="O5462">
            <v>0</v>
          </cell>
          <cell r="P5462">
            <v>0</v>
          </cell>
        </row>
        <row r="5463">
          <cell r="M5463">
            <v>45.5</v>
          </cell>
          <cell r="N5463">
            <v>0</v>
          </cell>
          <cell r="O5463">
            <v>0</v>
          </cell>
          <cell r="P5463">
            <v>0</v>
          </cell>
        </row>
        <row r="5464">
          <cell r="M5464">
            <v>45.5</v>
          </cell>
          <cell r="N5464">
            <v>0</v>
          </cell>
          <cell r="O5464">
            <v>0</v>
          </cell>
          <cell r="P5464">
            <v>0</v>
          </cell>
        </row>
        <row r="5465">
          <cell r="M5465">
            <v>45.5</v>
          </cell>
          <cell r="N5465">
            <v>0</v>
          </cell>
          <cell r="O5465">
            <v>0</v>
          </cell>
          <cell r="P5465">
            <v>0</v>
          </cell>
        </row>
        <row r="5466">
          <cell r="M5466">
            <v>45.5</v>
          </cell>
          <cell r="N5466">
            <v>0</v>
          </cell>
          <cell r="O5466">
            <v>0</v>
          </cell>
          <cell r="P5466">
            <v>0</v>
          </cell>
        </row>
        <row r="5467">
          <cell r="M5467">
            <v>37.799999237060497</v>
          </cell>
          <cell r="N5467">
            <v>0</v>
          </cell>
          <cell r="O5467">
            <v>0</v>
          </cell>
          <cell r="P5467">
            <v>0</v>
          </cell>
        </row>
        <row r="5468">
          <cell r="M5468">
            <v>37.799999237060497</v>
          </cell>
          <cell r="N5468">
            <v>0</v>
          </cell>
          <cell r="O5468">
            <v>0</v>
          </cell>
          <cell r="P5468">
            <v>0</v>
          </cell>
        </row>
        <row r="5469">
          <cell r="M5469">
            <v>37.799999237060497</v>
          </cell>
          <cell r="N5469">
            <v>0</v>
          </cell>
          <cell r="O5469">
            <v>0</v>
          </cell>
          <cell r="P5469">
            <v>0</v>
          </cell>
        </row>
        <row r="5470">
          <cell r="M5470">
            <v>37.799999237060497</v>
          </cell>
          <cell r="N5470">
            <v>0</v>
          </cell>
          <cell r="O5470">
            <v>0</v>
          </cell>
          <cell r="P5470">
            <v>0</v>
          </cell>
        </row>
        <row r="5471">
          <cell r="M5471">
            <v>37.799999237060497</v>
          </cell>
          <cell r="N5471">
            <v>0</v>
          </cell>
          <cell r="O5471">
            <v>0</v>
          </cell>
          <cell r="P5471">
            <v>0</v>
          </cell>
        </row>
        <row r="5472">
          <cell r="M5472">
            <v>37.799999237060497</v>
          </cell>
          <cell r="N5472">
            <v>0</v>
          </cell>
          <cell r="O5472">
            <v>0</v>
          </cell>
          <cell r="P5472">
            <v>0</v>
          </cell>
        </row>
        <row r="5473">
          <cell r="M5473">
            <v>45.5</v>
          </cell>
          <cell r="N5473">
            <v>0</v>
          </cell>
          <cell r="O5473">
            <v>0</v>
          </cell>
          <cell r="P5473">
            <v>0</v>
          </cell>
        </row>
        <row r="5474">
          <cell r="M5474">
            <v>45.5</v>
          </cell>
          <cell r="N5474">
            <v>0</v>
          </cell>
          <cell r="O5474">
            <v>0</v>
          </cell>
          <cell r="P5474">
            <v>0</v>
          </cell>
        </row>
        <row r="5475">
          <cell r="M5475">
            <v>45.5</v>
          </cell>
          <cell r="N5475">
            <v>0</v>
          </cell>
          <cell r="O5475">
            <v>0</v>
          </cell>
          <cell r="P5475">
            <v>0</v>
          </cell>
        </row>
        <row r="5476">
          <cell r="M5476">
            <v>45.5</v>
          </cell>
          <cell r="N5476">
            <v>0</v>
          </cell>
          <cell r="O5476">
            <v>0</v>
          </cell>
          <cell r="P5476">
            <v>0</v>
          </cell>
        </row>
        <row r="5477">
          <cell r="M5477">
            <v>45.5</v>
          </cell>
          <cell r="N5477">
            <v>0</v>
          </cell>
          <cell r="O5477">
            <v>0</v>
          </cell>
          <cell r="P5477">
            <v>0</v>
          </cell>
        </row>
        <row r="5478">
          <cell r="M5478">
            <v>45.5</v>
          </cell>
          <cell r="N5478">
            <v>0</v>
          </cell>
          <cell r="O5478">
            <v>0</v>
          </cell>
          <cell r="P5478">
            <v>0</v>
          </cell>
        </row>
        <row r="5479">
          <cell r="M5479">
            <v>37.799999237060497</v>
          </cell>
          <cell r="N5479">
            <v>0</v>
          </cell>
          <cell r="O5479">
            <v>0</v>
          </cell>
          <cell r="P5479">
            <v>0</v>
          </cell>
        </row>
        <row r="5480">
          <cell r="M5480">
            <v>37.799999237060497</v>
          </cell>
          <cell r="N5480">
            <v>0</v>
          </cell>
          <cell r="O5480">
            <v>0</v>
          </cell>
          <cell r="P5480">
            <v>0</v>
          </cell>
        </row>
        <row r="5481">
          <cell r="M5481">
            <v>37.799999237060497</v>
          </cell>
          <cell r="N5481">
            <v>0</v>
          </cell>
          <cell r="O5481">
            <v>0</v>
          </cell>
          <cell r="P5481">
            <v>0</v>
          </cell>
        </row>
        <row r="5482">
          <cell r="M5482">
            <v>37.799999237060497</v>
          </cell>
          <cell r="N5482">
            <v>0</v>
          </cell>
          <cell r="O5482">
            <v>0</v>
          </cell>
          <cell r="P5482">
            <v>0</v>
          </cell>
        </row>
        <row r="5483">
          <cell r="M5483">
            <v>37.799999237060497</v>
          </cell>
          <cell r="N5483">
            <v>0</v>
          </cell>
          <cell r="O5483">
            <v>0</v>
          </cell>
          <cell r="P5483">
            <v>0</v>
          </cell>
        </row>
        <row r="5484">
          <cell r="M5484">
            <v>37.799999237060497</v>
          </cell>
          <cell r="N5484">
            <v>0</v>
          </cell>
          <cell r="O5484">
            <v>0</v>
          </cell>
          <cell r="P5484">
            <v>0</v>
          </cell>
        </row>
        <row r="5485">
          <cell r="M5485">
            <v>45.5</v>
          </cell>
          <cell r="N5485">
            <v>0</v>
          </cell>
          <cell r="O5485">
            <v>0</v>
          </cell>
          <cell r="P5485">
            <v>0</v>
          </cell>
        </row>
        <row r="5486">
          <cell r="M5486">
            <v>45.5</v>
          </cell>
          <cell r="N5486">
            <v>0</v>
          </cell>
          <cell r="O5486">
            <v>0</v>
          </cell>
          <cell r="P5486">
            <v>0</v>
          </cell>
        </row>
        <row r="5487">
          <cell r="M5487">
            <v>45.5</v>
          </cell>
          <cell r="N5487">
            <v>0</v>
          </cell>
          <cell r="O5487">
            <v>0</v>
          </cell>
          <cell r="P5487">
            <v>0</v>
          </cell>
        </row>
        <row r="5488">
          <cell r="M5488">
            <v>45.5</v>
          </cell>
          <cell r="N5488">
            <v>0</v>
          </cell>
          <cell r="O5488">
            <v>0</v>
          </cell>
          <cell r="P5488">
            <v>0</v>
          </cell>
        </row>
        <row r="5489">
          <cell r="M5489">
            <v>45.5</v>
          </cell>
          <cell r="N5489">
            <v>0</v>
          </cell>
          <cell r="O5489">
            <v>0</v>
          </cell>
          <cell r="P5489">
            <v>0</v>
          </cell>
        </row>
        <row r="5490">
          <cell r="M5490">
            <v>45.5</v>
          </cell>
          <cell r="N5490">
            <v>0</v>
          </cell>
          <cell r="O5490">
            <v>0</v>
          </cell>
          <cell r="P5490">
            <v>0</v>
          </cell>
        </row>
        <row r="5491">
          <cell r="M5491">
            <v>37.799999237060497</v>
          </cell>
          <cell r="N5491">
            <v>0</v>
          </cell>
          <cell r="O5491">
            <v>0</v>
          </cell>
          <cell r="P5491">
            <v>0</v>
          </cell>
        </row>
        <row r="5492">
          <cell r="M5492">
            <v>37.799999237060497</v>
          </cell>
          <cell r="N5492">
            <v>0</v>
          </cell>
          <cell r="O5492">
            <v>0</v>
          </cell>
          <cell r="P5492">
            <v>0</v>
          </cell>
        </row>
        <row r="5493">
          <cell r="M5493">
            <v>37.799999237060497</v>
          </cell>
          <cell r="N5493">
            <v>0</v>
          </cell>
          <cell r="O5493">
            <v>0</v>
          </cell>
          <cell r="P5493">
            <v>0</v>
          </cell>
        </row>
        <row r="5494">
          <cell r="M5494">
            <v>37.799999237060497</v>
          </cell>
          <cell r="N5494">
            <v>0</v>
          </cell>
          <cell r="O5494">
            <v>0</v>
          </cell>
          <cell r="P5494">
            <v>0</v>
          </cell>
        </row>
        <row r="5495">
          <cell r="M5495">
            <v>37.799999237060497</v>
          </cell>
          <cell r="N5495">
            <v>0</v>
          </cell>
          <cell r="O5495">
            <v>0</v>
          </cell>
          <cell r="P5495">
            <v>0</v>
          </cell>
        </row>
        <row r="5496">
          <cell r="M5496">
            <v>37.799999237060497</v>
          </cell>
          <cell r="N5496">
            <v>0</v>
          </cell>
          <cell r="O5496">
            <v>0</v>
          </cell>
          <cell r="P5496">
            <v>0</v>
          </cell>
        </row>
        <row r="5497">
          <cell r="M5497">
            <v>45.5</v>
          </cell>
          <cell r="N5497">
            <v>0</v>
          </cell>
          <cell r="O5497">
            <v>0</v>
          </cell>
          <cell r="P5497">
            <v>0</v>
          </cell>
        </row>
        <row r="5498">
          <cell r="M5498">
            <v>45.5</v>
          </cell>
          <cell r="N5498">
            <v>0</v>
          </cell>
          <cell r="O5498">
            <v>0</v>
          </cell>
          <cell r="P5498">
            <v>0</v>
          </cell>
        </row>
        <row r="5499">
          <cell r="M5499">
            <v>45.5</v>
          </cell>
          <cell r="N5499">
            <v>0</v>
          </cell>
          <cell r="O5499">
            <v>0</v>
          </cell>
          <cell r="P5499">
            <v>0</v>
          </cell>
        </row>
        <row r="5500">
          <cell r="M5500">
            <v>45.5</v>
          </cell>
          <cell r="N5500">
            <v>0</v>
          </cell>
          <cell r="O5500">
            <v>0</v>
          </cell>
          <cell r="P5500">
            <v>0</v>
          </cell>
        </row>
        <row r="5501">
          <cell r="M5501">
            <v>45.5</v>
          </cell>
          <cell r="N5501">
            <v>0</v>
          </cell>
          <cell r="O5501">
            <v>0</v>
          </cell>
          <cell r="P5501">
            <v>0</v>
          </cell>
        </row>
        <row r="5502">
          <cell r="M5502">
            <v>45.5</v>
          </cell>
          <cell r="N5502">
            <v>0</v>
          </cell>
          <cell r="O5502">
            <v>0</v>
          </cell>
          <cell r="P5502">
            <v>0</v>
          </cell>
        </row>
        <row r="5503">
          <cell r="M5503">
            <v>37.799999237060497</v>
          </cell>
          <cell r="N5503">
            <v>0</v>
          </cell>
          <cell r="O5503">
            <v>0</v>
          </cell>
          <cell r="P5503">
            <v>0</v>
          </cell>
        </row>
        <row r="5504">
          <cell r="M5504">
            <v>37.799999237060497</v>
          </cell>
          <cell r="N5504">
            <v>0</v>
          </cell>
          <cell r="O5504">
            <v>0</v>
          </cell>
          <cell r="P5504">
            <v>0</v>
          </cell>
        </row>
        <row r="5505">
          <cell r="M5505">
            <v>37.799999237060497</v>
          </cell>
          <cell r="N5505">
            <v>0</v>
          </cell>
          <cell r="O5505">
            <v>0</v>
          </cell>
          <cell r="P5505">
            <v>0</v>
          </cell>
        </row>
        <row r="5506">
          <cell r="M5506">
            <v>37.799999237060497</v>
          </cell>
          <cell r="N5506">
            <v>2646.86791992188</v>
          </cell>
          <cell r="O5506">
            <v>482.14288330078102</v>
          </cell>
          <cell r="P5506">
            <v>34</v>
          </cell>
        </row>
        <row r="5507">
          <cell r="M5507">
            <v>37.799999237060497</v>
          </cell>
          <cell r="N5507">
            <v>0</v>
          </cell>
          <cell r="O5507">
            <v>0</v>
          </cell>
          <cell r="P5507">
            <v>0</v>
          </cell>
        </row>
        <row r="5508">
          <cell r="M5508">
            <v>37.799999237060497</v>
          </cell>
          <cell r="N5508">
            <v>0</v>
          </cell>
          <cell r="O5508">
            <v>0</v>
          </cell>
          <cell r="P5508">
            <v>0</v>
          </cell>
        </row>
        <row r="5509">
          <cell r="M5509">
            <v>45.5</v>
          </cell>
          <cell r="N5509">
            <v>0</v>
          </cell>
          <cell r="O5509">
            <v>0</v>
          </cell>
          <cell r="P5509">
            <v>0</v>
          </cell>
        </row>
        <row r="5510">
          <cell r="M5510">
            <v>45.5</v>
          </cell>
          <cell r="N5510">
            <v>0</v>
          </cell>
          <cell r="O5510">
            <v>0</v>
          </cell>
          <cell r="P5510">
            <v>0</v>
          </cell>
        </row>
        <row r="5511">
          <cell r="M5511">
            <v>45.5</v>
          </cell>
          <cell r="N5511">
            <v>0</v>
          </cell>
          <cell r="O5511">
            <v>0</v>
          </cell>
          <cell r="P5511">
            <v>0</v>
          </cell>
        </row>
        <row r="5512">
          <cell r="M5512">
            <v>45.5</v>
          </cell>
          <cell r="N5512">
            <v>0</v>
          </cell>
          <cell r="O5512">
            <v>0</v>
          </cell>
          <cell r="P5512">
            <v>0</v>
          </cell>
        </row>
        <row r="5513">
          <cell r="M5513">
            <v>45.5</v>
          </cell>
          <cell r="N5513">
            <v>0</v>
          </cell>
          <cell r="O5513">
            <v>0</v>
          </cell>
          <cell r="P5513">
            <v>0</v>
          </cell>
        </row>
        <row r="5514">
          <cell r="M5514">
            <v>45.5</v>
          </cell>
          <cell r="N5514">
            <v>0</v>
          </cell>
          <cell r="O5514">
            <v>0</v>
          </cell>
          <cell r="P5514">
            <v>0</v>
          </cell>
        </row>
        <row r="5515">
          <cell r="M5515">
            <v>37.799999237060497</v>
          </cell>
          <cell r="N5515">
            <v>0</v>
          </cell>
          <cell r="O5515">
            <v>0</v>
          </cell>
          <cell r="P5515">
            <v>0</v>
          </cell>
        </row>
        <row r="5516">
          <cell r="M5516">
            <v>37.799999237060497</v>
          </cell>
          <cell r="N5516">
            <v>0</v>
          </cell>
          <cell r="O5516">
            <v>0</v>
          </cell>
          <cell r="P5516">
            <v>0</v>
          </cell>
        </row>
        <row r="5517">
          <cell r="M5517">
            <v>37.799999237060497</v>
          </cell>
          <cell r="N5517">
            <v>0</v>
          </cell>
          <cell r="O5517">
            <v>0</v>
          </cell>
          <cell r="P5517">
            <v>0</v>
          </cell>
        </row>
        <row r="5518">
          <cell r="M5518">
            <v>37.799999237060497</v>
          </cell>
          <cell r="N5518">
            <v>2722.08227539063</v>
          </cell>
          <cell r="O5518">
            <v>482.14288330078102</v>
          </cell>
          <cell r="P5518">
            <v>34</v>
          </cell>
        </row>
        <row r="5519">
          <cell r="M5519">
            <v>37.799999237060497</v>
          </cell>
          <cell r="N5519">
            <v>0</v>
          </cell>
          <cell r="O5519">
            <v>0</v>
          </cell>
          <cell r="P5519">
            <v>0</v>
          </cell>
        </row>
        <row r="5520">
          <cell r="M5520">
            <v>37.799999237060497</v>
          </cell>
          <cell r="N5520">
            <v>0</v>
          </cell>
          <cell r="O5520">
            <v>0</v>
          </cell>
          <cell r="P5520">
            <v>0</v>
          </cell>
        </row>
        <row r="5521">
          <cell r="M5521">
            <v>45.5</v>
          </cell>
          <cell r="N5521">
            <v>0</v>
          </cell>
          <cell r="O5521">
            <v>0</v>
          </cell>
          <cell r="P5521">
            <v>0</v>
          </cell>
        </row>
        <row r="5522">
          <cell r="M5522">
            <v>45.5</v>
          </cell>
          <cell r="N5522">
            <v>0</v>
          </cell>
          <cell r="O5522">
            <v>0</v>
          </cell>
          <cell r="P5522">
            <v>0</v>
          </cell>
        </row>
        <row r="5523">
          <cell r="M5523">
            <v>45.5</v>
          </cell>
          <cell r="N5523">
            <v>0</v>
          </cell>
          <cell r="O5523">
            <v>0</v>
          </cell>
          <cell r="P5523">
            <v>0</v>
          </cell>
        </row>
        <row r="5524">
          <cell r="M5524">
            <v>45.5</v>
          </cell>
          <cell r="N5524">
            <v>0</v>
          </cell>
          <cell r="O5524">
            <v>0</v>
          </cell>
          <cell r="P5524">
            <v>0</v>
          </cell>
        </row>
        <row r="5525">
          <cell r="M5525">
            <v>45.5</v>
          </cell>
          <cell r="N5525">
            <v>0</v>
          </cell>
          <cell r="O5525">
            <v>0</v>
          </cell>
          <cell r="P5525">
            <v>0</v>
          </cell>
        </row>
        <row r="5526">
          <cell r="M5526">
            <v>45.5</v>
          </cell>
          <cell r="N5526">
            <v>0</v>
          </cell>
          <cell r="O5526">
            <v>0</v>
          </cell>
          <cell r="P5526">
            <v>0</v>
          </cell>
        </row>
        <row r="5527">
          <cell r="M5527">
            <v>37.799999237060497</v>
          </cell>
          <cell r="N5527">
            <v>0</v>
          </cell>
          <cell r="O5527">
            <v>0</v>
          </cell>
          <cell r="P5527">
            <v>0</v>
          </cell>
        </row>
        <row r="5528">
          <cell r="M5528">
            <v>37.799999237060497</v>
          </cell>
          <cell r="N5528">
            <v>0</v>
          </cell>
          <cell r="O5528">
            <v>0</v>
          </cell>
          <cell r="P5528">
            <v>0</v>
          </cell>
        </row>
        <row r="5529">
          <cell r="M5529">
            <v>37.799999237060497</v>
          </cell>
          <cell r="N5529">
            <v>0</v>
          </cell>
          <cell r="O5529">
            <v>0</v>
          </cell>
          <cell r="P5529">
            <v>0</v>
          </cell>
        </row>
        <row r="5530">
          <cell r="M5530">
            <v>37.799999237060497</v>
          </cell>
          <cell r="N5530">
            <v>2799.41796875</v>
          </cell>
          <cell r="O5530">
            <v>482.14288330078102</v>
          </cell>
          <cell r="P5530">
            <v>34</v>
          </cell>
        </row>
        <row r="5531">
          <cell r="M5531">
            <v>37.799999237060497</v>
          </cell>
          <cell r="N5531">
            <v>0</v>
          </cell>
          <cell r="O5531">
            <v>0</v>
          </cell>
          <cell r="P5531">
            <v>0</v>
          </cell>
        </row>
        <row r="5532">
          <cell r="M5532">
            <v>37.799999237060497</v>
          </cell>
          <cell r="N5532">
            <v>0</v>
          </cell>
          <cell r="O5532">
            <v>0</v>
          </cell>
          <cell r="P5532">
            <v>0</v>
          </cell>
        </row>
        <row r="5533">
          <cell r="M5533">
            <v>45.5</v>
          </cell>
          <cell r="N5533">
            <v>0</v>
          </cell>
          <cell r="O5533">
            <v>0</v>
          </cell>
          <cell r="P5533">
            <v>0</v>
          </cell>
        </row>
        <row r="5534">
          <cell r="M5534">
            <v>45.5</v>
          </cell>
          <cell r="N5534">
            <v>0</v>
          </cell>
          <cell r="O5534">
            <v>0</v>
          </cell>
          <cell r="P5534">
            <v>0</v>
          </cell>
        </row>
        <row r="5535">
          <cell r="M5535">
            <v>45.5</v>
          </cell>
          <cell r="N5535">
            <v>0</v>
          </cell>
          <cell r="O5535">
            <v>0</v>
          </cell>
          <cell r="P5535">
            <v>0</v>
          </cell>
        </row>
        <row r="5536">
          <cell r="M5536">
            <v>45.5</v>
          </cell>
          <cell r="N5536">
            <v>0</v>
          </cell>
          <cell r="O5536">
            <v>0</v>
          </cell>
          <cell r="P5536">
            <v>0</v>
          </cell>
        </row>
        <row r="5537">
          <cell r="M5537">
            <v>45.5</v>
          </cell>
          <cell r="N5537">
            <v>0</v>
          </cell>
          <cell r="O5537">
            <v>0</v>
          </cell>
          <cell r="P5537">
            <v>0</v>
          </cell>
        </row>
        <row r="5538">
          <cell r="M5538">
            <v>45.5</v>
          </cell>
          <cell r="N5538">
            <v>0</v>
          </cell>
          <cell r="O5538">
            <v>0</v>
          </cell>
          <cell r="P5538">
            <v>0</v>
          </cell>
        </row>
        <row r="5539">
          <cell r="M5539">
            <v>37.799999237060497</v>
          </cell>
          <cell r="N5539">
            <v>0</v>
          </cell>
          <cell r="O5539">
            <v>0</v>
          </cell>
          <cell r="P5539">
            <v>0</v>
          </cell>
        </row>
        <row r="5540">
          <cell r="M5540">
            <v>37.799999237060497</v>
          </cell>
          <cell r="N5540">
            <v>0</v>
          </cell>
          <cell r="O5540">
            <v>0</v>
          </cell>
          <cell r="P5540">
            <v>0</v>
          </cell>
        </row>
        <row r="5541">
          <cell r="M5541">
            <v>37.799999237060497</v>
          </cell>
          <cell r="N5541">
            <v>0</v>
          </cell>
          <cell r="O5541">
            <v>0</v>
          </cell>
          <cell r="P5541">
            <v>0</v>
          </cell>
        </row>
        <row r="5542">
          <cell r="M5542">
            <v>37.799999237060497</v>
          </cell>
          <cell r="N5542">
            <v>2878.92333984375</v>
          </cell>
          <cell r="O5542">
            <v>482.14288330078102</v>
          </cell>
          <cell r="P5542">
            <v>34</v>
          </cell>
        </row>
        <row r="5543">
          <cell r="M5543">
            <v>37.799999237060497</v>
          </cell>
          <cell r="N5543">
            <v>0</v>
          </cell>
          <cell r="O5543">
            <v>0</v>
          </cell>
          <cell r="P5543">
            <v>0</v>
          </cell>
        </row>
        <row r="5544">
          <cell r="M5544">
            <v>37.799999237060497</v>
          </cell>
          <cell r="N5544">
            <v>0</v>
          </cell>
          <cell r="O5544">
            <v>0</v>
          </cell>
          <cell r="P5544">
            <v>0</v>
          </cell>
        </row>
        <row r="5545">
          <cell r="M5545">
            <v>45.5</v>
          </cell>
          <cell r="N5545">
            <v>0</v>
          </cell>
          <cell r="O5545">
            <v>0</v>
          </cell>
          <cell r="P5545">
            <v>0</v>
          </cell>
        </row>
        <row r="5546">
          <cell r="M5546">
            <v>45.5</v>
          </cell>
          <cell r="N5546">
            <v>0</v>
          </cell>
          <cell r="O5546">
            <v>0</v>
          </cell>
          <cell r="P5546">
            <v>0</v>
          </cell>
        </row>
        <row r="5547">
          <cell r="M5547">
            <v>45.5</v>
          </cell>
          <cell r="N5547">
            <v>0</v>
          </cell>
          <cell r="O5547">
            <v>0</v>
          </cell>
          <cell r="P5547">
            <v>0</v>
          </cell>
        </row>
        <row r="5548">
          <cell r="M5548">
            <v>45.5</v>
          </cell>
          <cell r="N5548">
            <v>0</v>
          </cell>
          <cell r="O5548">
            <v>0</v>
          </cell>
          <cell r="P5548">
            <v>0</v>
          </cell>
        </row>
        <row r="5549">
          <cell r="M5549">
            <v>45.5</v>
          </cell>
          <cell r="N5549">
            <v>0</v>
          </cell>
          <cell r="O5549">
            <v>0</v>
          </cell>
          <cell r="P5549">
            <v>0</v>
          </cell>
        </row>
        <row r="5550">
          <cell r="M5550">
            <v>45.5</v>
          </cell>
          <cell r="N5550">
            <v>0</v>
          </cell>
          <cell r="O5550">
            <v>0</v>
          </cell>
          <cell r="P5550">
            <v>0</v>
          </cell>
        </row>
        <row r="5551">
          <cell r="M5551">
            <v>37.799999237060497</v>
          </cell>
          <cell r="N5551">
            <v>0</v>
          </cell>
          <cell r="O5551">
            <v>0</v>
          </cell>
          <cell r="P5551">
            <v>0</v>
          </cell>
        </row>
        <row r="5552">
          <cell r="M5552">
            <v>37.799999237060497</v>
          </cell>
          <cell r="N5552">
            <v>0</v>
          </cell>
          <cell r="O5552">
            <v>0</v>
          </cell>
          <cell r="P5552">
            <v>0</v>
          </cell>
        </row>
        <row r="5553">
          <cell r="M5553">
            <v>37.799999237060497</v>
          </cell>
          <cell r="N5553">
            <v>0</v>
          </cell>
          <cell r="O5553">
            <v>0</v>
          </cell>
          <cell r="P5553">
            <v>0</v>
          </cell>
        </row>
        <row r="5554">
          <cell r="M5554">
            <v>37.799999237060497</v>
          </cell>
          <cell r="N5554">
            <v>5921.48583984375</v>
          </cell>
          <cell r="O5554">
            <v>964.28576660156295</v>
          </cell>
          <cell r="P5554">
            <v>68</v>
          </cell>
        </row>
        <row r="5555">
          <cell r="M5555">
            <v>37.799999237060497</v>
          </cell>
          <cell r="N5555">
            <v>0</v>
          </cell>
          <cell r="O5555">
            <v>0</v>
          </cell>
          <cell r="P5555">
            <v>0</v>
          </cell>
        </row>
        <row r="5556">
          <cell r="M5556">
            <v>37.799999237060497</v>
          </cell>
          <cell r="N5556">
            <v>0</v>
          </cell>
          <cell r="O5556">
            <v>0</v>
          </cell>
          <cell r="P5556">
            <v>0</v>
          </cell>
        </row>
        <row r="5557">
          <cell r="M5557">
            <v>45.5</v>
          </cell>
          <cell r="N5557">
            <v>0</v>
          </cell>
          <cell r="O5557">
            <v>0</v>
          </cell>
          <cell r="P5557">
            <v>0</v>
          </cell>
        </row>
        <row r="5558">
          <cell r="M5558">
            <v>45.5</v>
          </cell>
          <cell r="N5558">
            <v>0</v>
          </cell>
          <cell r="O5558">
            <v>0</v>
          </cell>
          <cell r="P5558">
            <v>0</v>
          </cell>
        </row>
        <row r="5559">
          <cell r="M5559">
            <v>45.5</v>
          </cell>
          <cell r="N5559">
            <v>0</v>
          </cell>
          <cell r="O5559">
            <v>0</v>
          </cell>
          <cell r="P5559">
            <v>0</v>
          </cell>
        </row>
        <row r="5560">
          <cell r="M5560">
            <v>45.5</v>
          </cell>
          <cell r="N5560">
            <v>0</v>
          </cell>
          <cell r="O5560">
            <v>0</v>
          </cell>
          <cell r="P5560">
            <v>0</v>
          </cell>
        </row>
        <row r="5561">
          <cell r="M5561">
            <v>45.5</v>
          </cell>
          <cell r="N5561">
            <v>0</v>
          </cell>
          <cell r="O5561">
            <v>0</v>
          </cell>
          <cell r="P5561">
            <v>0</v>
          </cell>
        </row>
        <row r="5562">
          <cell r="M5562">
            <v>45.5</v>
          </cell>
          <cell r="N5562">
            <v>0</v>
          </cell>
          <cell r="O5562">
            <v>0</v>
          </cell>
          <cell r="P5562">
            <v>0</v>
          </cell>
        </row>
        <row r="5563">
          <cell r="M5563">
            <v>37.799999237060497</v>
          </cell>
          <cell r="N5563">
            <v>0</v>
          </cell>
          <cell r="O5563">
            <v>0</v>
          </cell>
          <cell r="P5563">
            <v>0</v>
          </cell>
        </row>
        <row r="5564">
          <cell r="M5564">
            <v>37.799999237060497</v>
          </cell>
          <cell r="N5564">
            <v>0</v>
          </cell>
          <cell r="O5564">
            <v>0</v>
          </cell>
          <cell r="P5564">
            <v>0</v>
          </cell>
        </row>
        <row r="5565">
          <cell r="M5565">
            <v>37.799999237060497</v>
          </cell>
          <cell r="N5565">
            <v>0</v>
          </cell>
          <cell r="O5565">
            <v>0</v>
          </cell>
          <cell r="P5565">
            <v>0</v>
          </cell>
        </row>
        <row r="5566">
          <cell r="M5566">
            <v>37.799999237060497</v>
          </cell>
          <cell r="N5566">
            <v>0</v>
          </cell>
          <cell r="O5566">
            <v>0</v>
          </cell>
          <cell r="P5566">
            <v>0</v>
          </cell>
        </row>
        <row r="5567">
          <cell r="M5567">
            <v>37.799999237060497</v>
          </cell>
          <cell r="N5567">
            <v>0</v>
          </cell>
          <cell r="O5567">
            <v>0</v>
          </cell>
          <cell r="P5567">
            <v>0</v>
          </cell>
        </row>
        <row r="5568">
          <cell r="M5568">
            <v>37.799999237060497</v>
          </cell>
          <cell r="N5568">
            <v>0</v>
          </cell>
          <cell r="O5568">
            <v>0</v>
          </cell>
          <cell r="P5568">
            <v>0</v>
          </cell>
        </row>
        <row r="5569">
          <cell r="M5569">
            <v>45.5</v>
          </cell>
          <cell r="N5569">
            <v>0</v>
          </cell>
          <cell r="O5569">
            <v>0</v>
          </cell>
          <cell r="P5569">
            <v>0</v>
          </cell>
        </row>
        <row r="5570">
          <cell r="M5570">
            <v>45.5</v>
          </cell>
          <cell r="N5570">
            <v>0</v>
          </cell>
          <cell r="O5570">
            <v>0</v>
          </cell>
          <cell r="P5570">
            <v>0</v>
          </cell>
        </row>
        <row r="5571">
          <cell r="M5571">
            <v>42.799999237060497</v>
          </cell>
          <cell r="N5571">
            <v>0</v>
          </cell>
          <cell r="O5571">
            <v>0</v>
          </cell>
          <cell r="P5571">
            <v>0</v>
          </cell>
        </row>
        <row r="5572">
          <cell r="M5572">
            <v>42.799999237060497</v>
          </cell>
          <cell r="N5572">
            <v>0</v>
          </cell>
          <cell r="O5572">
            <v>0</v>
          </cell>
          <cell r="P5572">
            <v>0</v>
          </cell>
        </row>
        <row r="5573">
          <cell r="M5573">
            <v>42.799999237060497</v>
          </cell>
          <cell r="N5573">
            <v>0</v>
          </cell>
          <cell r="O5573">
            <v>180345.734375</v>
          </cell>
          <cell r="P5573">
            <v>13444.06640625</v>
          </cell>
        </row>
        <row r="5574">
          <cell r="M5574">
            <v>42.799999237060497</v>
          </cell>
          <cell r="N5574">
            <v>0</v>
          </cell>
          <cell r="O5574">
            <v>0</v>
          </cell>
          <cell r="P5574">
            <v>0</v>
          </cell>
        </row>
        <row r="5575">
          <cell r="M5575">
            <v>37.799999237060497</v>
          </cell>
          <cell r="N5575">
            <v>0</v>
          </cell>
          <cell r="O5575">
            <v>0</v>
          </cell>
          <cell r="P5575">
            <v>0</v>
          </cell>
        </row>
        <row r="5576">
          <cell r="M5576">
            <v>37.799999237060497</v>
          </cell>
          <cell r="N5576">
            <v>20550.255859375</v>
          </cell>
          <cell r="O5576">
            <v>2579.71435546875</v>
          </cell>
          <cell r="P5576">
            <v>170</v>
          </cell>
        </row>
        <row r="5577">
          <cell r="M5577">
            <v>37.799999237060497</v>
          </cell>
          <cell r="N5577">
            <v>46631.23046875</v>
          </cell>
          <cell r="O5577">
            <v>5500.73876953125</v>
          </cell>
          <cell r="P5577">
            <v>374</v>
          </cell>
        </row>
        <row r="5578">
          <cell r="M5578">
            <v>37.799999237060497</v>
          </cell>
          <cell r="N5578">
            <v>4256.76953125</v>
          </cell>
          <cell r="O5578">
            <v>651.14288330078102</v>
          </cell>
          <cell r="P5578">
            <v>34</v>
          </cell>
        </row>
        <row r="5579">
          <cell r="M5579">
            <v>37.799999237060497</v>
          </cell>
          <cell r="N5579">
            <v>0</v>
          </cell>
          <cell r="O5579">
            <v>0</v>
          </cell>
          <cell r="P5579">
            <v>0</v>
          </cell>
        </row>
        <row r="5580">
          <cell r="M5580">
            <v>37.799999237060497</v>
          </cell>
          <cell r="N5580">
            <v>62121.8671875</v>
          </cell>
          <cell r="O5580">
            <v>7486.25390625</v>
          </cell>
          <cell r="P5580">
            <v>533</v>
          </cell>
        </row>
        <row r="5581">
          <cell r="M5581">
            <v>45.5</v>
          </cell>
          <cell r="N5581">
            <v>0</v>
          </cell>
          <cell r="O5581">
            <v>0</v>
          </cell>
          <cell r="P5581">
            <v>0</v>
          </cell>
        </row>
        <row r="5582">
          <cell r="M5582">
            <v>45.5</v>
          </cell>
          <cell r="N5582">
            <v>0</v>
          </cell>
          <cell r="O5582">
            <v>0</v>
          </cell>
          <cell r="P5582">
            <v>0</v>
          </cell>
        </row>
        <row r="5583">
          <cell r="M5583">
            <v>45.5</v>
          </cell>
          <cell r="N5583">
            <v>0</v>
          </cell>
          <cell r="O5583">
            <v>0</v>
          </cell>
          <cell r="P5583">
            <v>0</v>
          </cell>
        </row>
        <row r="5584">
          <cell r="M5584">
            <v>45.5</v>
          </cell>
          <cell r="N5584">
            <v>0</v>
          </cell>
          <cell r="O5584">
            <v>0</v>
          </cell>
          <cell r="P5584">
            <v>0</v>
          </cell>
        </row>
        <row r="5585">
          <cell r="M5585">
            <v>45.5</v>
          </cell>
          <cell r="N5585">
            <v>0</v>
          </cell>
          <cell r="O5585">
            <v>0</v>
          </cell>
          <cell r="P5585">
            <v>0</v>
          </cell>
        </row>
        <row r="5586">
          <cell r="M5586">
            <v>45.5</v>
          </cell>
          <cell r="N5586">
            <v>72364.0078125</v>
          </cell>
          <cell r="O5586">
            <v>9135.8505859375</v>
          </cell>
          <cell r="P5586">
            <v>656</v>
          </cell>
        </row>
        <row r="5587">
          <cell r="M5587">
            <v>37.799999237060497</v>
          </cell>
          <cell r="N5587">
            <v>0</v>
          </cell>
          <cell r="O5587">
            <v>0</v>
          </cell>
          <cell r="P5587">
            <v>0</v>
          </cell>
        </row>
        <row r="5588">
          <cell r="M5588">
            <v>37.799999237060497</v>
          </cell>
          <cell r="N5588">
            <v>0</v>
          </cell>
          <cell r="O5588">
            <v>0</v>
          </cell>
          <cell r="P5588">
            <v>0</v>
          </cell>
        </row>
        <row r="5589">
          <cell r="M5589">
            <v>37.799999237060497</v>
          </cell>
          <cell r="N5589">
            <v>23508.21484375</v>
          </cell>
          <cell r="O5589">
            <v>3090.02368164063</v>
          </cell>
          <cell r="P5589">
            <v>204</v>
          </cell>
        </row>
        <row r="5590">
          <cell r="M5590">
            <v>37.799999237060497</v>
          </cell>
          <cell r="N5590">
            <v>19652.921875</v>
          </cell>
          <cell r="O5590">
            <v>2438.880859375</v>
          </cell>
          <cell r="P5590">
            <v>170</v>
          </cell>
        </row>
        <row r="5591">
          <cell r="M5591">
            <v>37.799999237060497</v>
          </cell>
          <cell r="N5591">
            <v>0</v>
          </cell>
          <cell r="O5591">
            <v>0</v>
          </cell>
          <cell r="P5591">
            <v>0</v>
          </cell>
        </row>
        <row r="5592">
          <cell r="M5592">
            <v>37.799999237060497</v>
          </cell>
          <cell r="N5592">
            <v>0</v>
          </cell>
          <cell r="O5592">
            <v>0</v>
          </cell>
          <cell r="P5592">
            <v>0</v>
          </cell>
        </row>
        <row r="5593">
          <cell r="M5593">
            <v>45.5</v>
          </cell>
          <cell r="N5593">
            <v>0</v>
          </cell>
          <cell r="O5593">
            <v>0</v>
          </cell>
          <cell r="P5593">
            <v>0</v>
          </cell>
        </row>
        <row r="5594">
          <cell r="M5594">
            <v>45.5</v>
          </cell>
          <cell r="N5594">
            <v>0</v>
          </cell>
          <cell r="O5594">
            <v>0</v>
          </cell>
          <cell r="P5594">
            <v>0</v>
          </cell>
        </row>
        <row r="5595">
          <cell r="M5595">
            <v>45.5</v>
          </cell>
          <cell r="N5595">
            <v>0</v>
          </cell>
          <cell r="O5595">
            <v>0</v>
          </cell>
          <cell r="P5595">
            <v>0</v>
          </cell>
        </row>
        <row r="5596">
          <cell r="M5596">
            <v>45.5</v>
          </cell>
          <cell r="N5596">
            <v>0</v>
          </cell>
          <cell r="O5596">
            <v>0</v>
          </cell>
          <cell r="P5596">
            <v>0</v>
          </cell>
        </row>
        <row r="5597">
          <cell r="M5597">
            <v>45.5</v>
          </cell>
          <cell r="N5597">
            <v>0</v>
          </cell>
          <cell r="O5597">
            <v>0</v>
          </cell>
          <cell r="P5597">
            <v>0</v>
          </cell>
        </row>
        <row r="5598">
          <cell r="M5598">
            <v>45.5</v>
          </cell>
          <cell r="N5598">
            <v>57705.109375</v>
          </cell>
          <cell r="O5598">
            <v>9135.8505859375</v>
          </cell>
          <cell r="P5598">
            <v>656</v>
          </cell>
        </row>
        <row r="5599">
          <cell r="M5599">
            <v>37.799999237060497</v>
          </cell>
          <cell r="N5599">
            <v>0</v>
          </cell>
          <cell r="O5599">
            <v>0</v>
          </cell>
          <cell r="P5599">
            <v>0</v>
          </cell>
        </row>
        <row r="5600">
          <cell r="M5600">
            <v>37.799999237060497</v>
          </cell>
          <cell r="N5600">
            <v>0</v>
          </cell>
          <cell r="O5600">
            <v>0</v>
          </cell>
          <cell r="P5600">
            <v>0</v>
          </cell>
        </row>
        <row r="5601">
          <cell r="M5601">
            <v>37.799999237060497</v>
          </cell>
          <cell r="N5601">
            <v>18743.40234375</v>
          </cell>
          <cell r="O5601">
            <v>3090.02368164063</v>
          </cell>
          <cell r="P5601">
            <v>204</v>
          </cell>
        </row>
        <row r="5602">
          <cell r="M5602">
            <v>37.799999237060497</v>
          </cell>
          <cell r="N5602">
            <v>28227.056640625</v>
          </cell>
          <cell r="O5602">
            <v>4508.28564453125</v>
          </cell>
          <cell r="P5602">
            <v>306</v>
          </cell>
        </row>
        <row r="5603">
          <cell r="M5603">
            <v>37.799999237060497</v>
          </cell>
          <cell r="N5603">
            <v>0</v>
          </cell>
          <cell r="O5603">
            <v>0</v>
          </cell>
          <cell r="P5603">
            <v>0</v>
          </cell>
        </row>
        <row r="5604">
          <cell r="M5604">
            <v>37.799999237060497</v>
          </cell>
          <cell r="N5604">
            <v>0</v>
          </cell>
          <cell r="O5604">
            <v>0</v>
          </cell>
          <cell r="P5604">
            <v>0</v>
          </cell>
        </row>
        <row r="5605">
          <cell r="M5605">
            <v>45.5</v>
          </cell>
          <cell r="N5605">
            <v>0</v>
          </cell>
          <cell r="O5605">
            <v>0</v>
          </cell>
          <cell r="P5605">
            <v>0</v>
          </cell>
        </row>
        <row r="5606">
          <cell r="M5606">
            <v>45.5</v>
          </cell>
          <cell r="N5606">
            <v>0</v>
          </cell>
          <cell r="O5606">
            <v>0</v>
          </cell>
          <cell r="P5606">
            <v>0</v>
          </cell>
        </row>
        <row r="5607">
          <cell r="M5607">
            <v>45.5</v>
          </cell>
          <cell r="N5607">
            <v>0</v>
          </cell>
          <cell r="O5607">
            <v>0</v>
          </cell>
          <cell r="P5607">
            <v>0</v>
          </cell>
        </row>
        <row r="5608">
          <cell r="M5608">
            <v>45.5</v>
          </cell>
          <cell r="N5608">
            <v>0</v>
          </cell>
          <cell r="O5608">
            <v>0</v>
          </cell>
          <cell r="P5608">
            <v>0</v>
          </cell>
        </row>
        <row r="5609">
          <cell r="M5609">
            <v>45.5</v>
          </cell>
          <cell r="N5609">
            <v>0</v>
          </cell>
          <cell r="O5609">
            <v>0</v>
          </cell>
          <cell r="P5609">
            <v>0</v>
          </cell>
        </row>
        <row r="5610">
          <cell r="M5610">
            <v>45.5</v>
          </cell>
          <cell r="N5610">
            <v>45646.76953125</v>
          </cell>
          <cell r="O5610">
            <v>8995.017578125</v>
          </cell>
          <cell r="P5610">
            <v>656</v>
          </cell>
        </row>
        <row r="5611">
          <cell r="M5611">
            <v>37.799999237060497</v>
          </cell>
          <cell r="N5611">
            <v>0</v>
          </cell>
          <cell r="O5611">
            <v>0</v>
          </cell>
          <cell r="P5611">
            <v>0</v>
          </cell>
        </row>
        <row r="5612">
          <cell r="M5612">
            <v>37.799999237060497</v>
          </cell>
          <cell r="N5612">
            <v>0</v>
          </cell>
          <cell r="O5612">
            <v>0</v>
          </cell>
          <cell r="P5612">
            <v>0</v>
          </cell>
        </row>
        <row r="5613">
          <cell r="M5613">
            <v>37.799999237060497</v>
          </cell>
          <cell r="N5613">
            <v>9882.0009765625</v>
          </cell>
          <cell r="O5613">
            <v>2097.57153320313</v>
          </cell>
          <cell r="P5613">
            <v>136</v>
          </cell>
        </row>
        <row r="5614">
          <cell r="M5614">
            <v>37.799999237060497</v>
          </cell>
          <cell r="N5614">
            <v>0</v>
          </cell>
          <cell r="O5614">
            <v>0</v>
          </cell>
          <cell r="P5614">
            <v>0</v>
          </cell>
        </row>
        <row r="5615">
          <cell r="M5615">
            <v>37.799999237060497</v>
          </cell>
          <cell r="N5615">
            <v>0</v>
          </cell>
          <cell r="O5615">
            <v>0</v>
          </cell>
          <cell r="P5615">
            <v>0</v>
          </cell>
        </row>
        <row r="5616">
          <cell r="M5616">
            <v>37.799999237060497</v>
          </cell>
          <cell r="N5616">
            <v>8496.2490234375</v>
          </cell>
          <cell r="O5616">
            <v>1818.59692382813</v>
          </cell>
          <cell r="P5616">
            <v>123</v>
          </cell>
        </row>
        <row r="5617">
          <cell r="M5617">
            <v>45.5</v>
          </cell>
          <cell r="N5617">
            <v>0</v>
          </cell>
          <cell r="O5617">
            <v>0</v>
          </cell>
          <cell r="P5617">
            <v>0</v>
          </cell>
        </row>
        <row r="5618">
          <cell r="M5618">
            <v>45.5</v>
          </cell>
          <cell r="N5618">
            <v>0</v>
          </cell>
          <cell r="O5618">
            <v>0</v>
          </cell>
          <cell r="P5618">
            <v>0</v>
          </cell>
        </row>
        <row r="5619">
          <cell r="M5619">
            <v>45.5</v>
          </cell>
          <cell r="N5619">
            <v>0</v>
          </cell>
          <cell r="O5619">
            <v>0</v>
          </cell>
          <cell r="P5619">
            <v>0</v>
          </cell>
        </row>
        <row r="5620">
          <cell r="M5620">
            <v>45.5</v>
          </cell>
          <cell r="N5620">
            <v>0</v>
          </cell>
          <cell r="O5620">
            <v>0</v>
          </cell>
          <cell r="P5620">
            <v>0</v>
          </cell>
        </row>
        <row r="5621">
          <cell r="M5621">
            <v>45.5</v>
          </cell>
          <cell r="N5621">
            <v>0</v>
          </cell>
          <cell r="O5621">
            <v>0</v>
          </cell>
          <cell r="P5621">
            <v>0</v>
          </cell>
        </row>
        <row r="5622">
          <cell r="M5622">
            <v>45.5</v>
          </cell>
          <cell r="N5622">
            <v>26264.22265625</v>
          </cell>
          <cell r="O5622">
            <v>5117.791015625</v>
          </cell>
          <cell r="P5622">
            <v>369</v>
          </cell>
        </row>
        <row r="5623">
          <cell r="M5623">
            <v>37.799999237060497</v>
          </cell>
          <cell r="N5623">
            <v>0</v>
          </cell>
          <cell r="O5623">
            <v>0</v>
          </cell>
          <cell r="P5623">
            <v>0</v>
          </cell>
        </row>
        <row r="5624">
          <cell r="M5624">
            <v>37.799999237060497</v>
          </cell>
          <cell r="N5624">
            <v>0</v>
          </cell>
          <cell r="O5624">
            <v>0</v>
          </cell>
          <cell r="P5624">
            <v>0</v>
          </cell>
        </row>
        <row r="5625">
          <cell r="M5625">
            <v>37.799999237060497</v>
          </cell>
          <cell r="N5625">
            <v>0</v>
          </cell>
          <cell r="O5625">
            <v>0</v>
          </cell>
          <cell r="P5625">
            <v>0</v>
          </cell>
        </row>
        <row r="5626">
          <cell r="M5626">
            <v>37.799999237060497</v>
          </cell>
          <cell r="N5626">
            <v>0</v>
          </cell>
          <cell r="O5626">
            <v>0</v>
          </cell>
          <cell r="P5626">
            <v>0</v>
          </cell>
        </row>
        <row r="5627">
          <cell r="M5627">
            <v>37.799999237060497</v>
          </cell>
          <cell r="N5627">
            <v>0</v>
          </cell>
          <cell r="O5627">
            <v>0</v>
          </cell>
          <cell r="P5627">
            <v>0</v>
          </cell>
        </row>
        <row r="5628">
          <cell r="M5628">
            <v>37.799999237060497</v>
          </cell>
          <cell r="N5628">
            <v>0</v>
          </cell>
          <cell r="O5628">
            <v>0</v>
          </cell>
          <cell r="P5628">
            <v>0</v>
          </cell>
        </row>
        <row r="5629">
          <cell r="M5629">
            <v>45.5</v>
          </cell>
          <cell r="N5629">
            <v>0</v>
          </cell>
          <cell r="O5629">
            <v>0</v>
          </cell>
          <cell r="P5629">
            <v>0</v>
          </cell>
        </row>
        <row r="5630">
          <cell r="M5630">
            <v>45.5</v>
          </cell>
          <cell r="N5630">
            <v>0</v>
          </cell>
          <cell r="O5630">
            <v>0</v>
          </cell>
          <cell r="P5630">
            <v>0</v>
          </cell>
        </row>
        <row r="5631">
          <cell r="M5631">
            <v>45.5</v>
          </cell>
          <cell r="N5631">
            <v>0</v>
          </cell>
          <cell r="O5631">
            <v>0</v>
          </cell>
          <cell r="P5631">
            <v>0</v>
          </cell>
        </row>
        <row r="5632">
          <cell r="M5632">
            <v>45.5</v>
          </cell>
          <cell r="N5632">
            <v>0</v>
          </cell>
          <cell r="O5632">
            <v>0</v>
          </cell>
          <cell r="P5632">
            <v>0</v>
          </cell>
        </row>
        <row r="5633">
          <cell r="M5633">
            <v>45.5</v>
          </cell>
          <cell r="N5633">
            <v>0</v>
          </cell>
          <cell r="O5633">
            <v>0</v>
          </cell>
          <cell r="P5633">
            <v>0</v>
          </cell>
        </row>
        <row r="5634">
          <cell r="M5634">
            <v>45.5</v>
          </cell>
          <cell r="N5634">
            <v>23871.20703125</v>
          </cell>
          <cell r="O5634">
            <v>4567.92529296875</v>
          </cell>
          <cell r="P5634">
            <v>328</v>
          </cell>
        </row>
        <row r="5635">
          <cell r="M5635">
            <v>37.799999237060497</v>
          </cell>
          <cell r="N5635">
            <v>0</v>
          </cell>
          <cell r="O5635">
            <v>0</v>
          </cell>
          <cell r="P5635">
            <v>0</v>
          </cell>
        </row>
        <row r="5636">
          <cell r="M5636">
            <v>37.799999237060497</v>
          </cell>
          <cell r="N5636">
            <v>0</v>
          </cell>
          <cell r="O5636">
            <v>0</v>
          </cell>
          <cell r="P5636">
            <v>0</v>
          </cell>
        </row>
        <row r="5637">
          <cell r="M5637">
            <v>37.799999237060497</v>
          </cell>
          <cell r="N5637">
            <v>5167.80078125</v>
          </cell>
          <cell r="O5637">
            <v>1133.28576660156</v>
          </cell>
          <cell r="P5637">
            <v>68</v>
          </cell>
        </row>
        <row r="5638">
          <cell r="M5638">
            <v>37.799999237060497</v>
          </cell>
          <cell r="N5638">
            <v>0</v>
          </cell>
          <cell r="O5638">
            <v>0</v>
          </cell>
          <cell r="P5638">
            <v>0</v>
          </cell>
        </row>
        <row r="5639">
          <cell r="M5639">
            <v>37.799999237060497</v>
          </cell>
          <cell r="N5639">
            <v>0</v>
          </cell>
          <cell r="O5639">
            <v>0</v>
          </cell>
          <cell r="P5639">
            <v>0</v>
          </cell>
        </row>
        <row r="5640">
          <cell r="M5640">
            <v>37.799999237060497</v>
          </cell>
          <cell r="N5640">
            <v>0</v>
          </cell>
          <cell r="O5640">
            <v>0</v>
          </cell>
          <cell r="P5640">
            <v>0</v>
          </cell>
        </row>
        <row r="5641">
          <cell r="M5641">
            <v>45.5</v>
          </cell>
          <cell r="N5641">
            <v>0</v>
          </cell>
          <cell r="O5641">
            <v>0</v>
          </cell>
          <cell r="P5641">
            <v>0</v>
          </cell>
        </row>
        <row r="5642">
          <cell r="M5642">
            <v>45.5</v>
          </cell>
          <cell r="N5642">
            <v>0</v>
          </cell>
          <cell r="O5642">
            <v>0</v>
          </cell>
          <cell r="P5642">
            <v>0</v>
          </cell>
        </row>
        <row r="5643">
          <cell r="M5643">
            <v>45.5</v>
          </cell>
          <cell r="N5643">
            <v>0</v>
          </cell>
          <cell r="O5643">
            <v>0</v>
          </cell>
          <cell r="P5643">
            <v>0</v>
          </cell>
        </row>
        <row r="5644">
          <cell r="M5644">
            <v>45.5</v>
          </cell>
          <cell r="N5644">
            <v>0</v>
          </cell>
          <cell r="O5644">
            <v>0</v>
          </cell>
          <cell r="P5644">
            <v>0</v>
          </cell>
        </row>
        <row r="5645">
          <cell r="M5645">
            <v>45.5</v>
          </cell>
          <cell r="N5645">
            <v>0</v>
          </cell>
          <cell r="O5645">
            <v>0</v>
          </cell>
          <cell r="P5645">
            <v>0</v>
          </cell>
        </row>
        <row r="5646">
          <cell r="M5646">
            <v>45.5</v>
          </cell>
          <cell r="N5646">
            <v>23959.185546875</v>
          </cell>
          <cell r="O5646">
            <v>4567.92529296875</v>
          </cell>
          <cell r="P5646">
            <v>328</v>
          </cell>
        </row>
        <row r="5647">
          <cell r="M5647">
            <v>37.799999237060497</v>
          </cell>
          <cell r="N5647">
            <v>0</v>
          </cell>
          <cell r="O5647">
            <v>0</v>
          </cell>
          <cell r="P5647">
            <v>0</v>
          </cell>
        </row>
        <row r="5648">
          <cell r="M5648">
            <v>37.799999237060497</v>
          </cell>
          <cell r="N5648">
            <v>0</v>
          </cell>
          <cell r="O5648">
            <v>0</v>
          </cell>
          <cell r="P5648">
            <v>0</v>
          </cell>
        </row>
        <row r="5649">
          <cell r="M5649">
            <v>37.799999237060497</v>
          </cell>
          <cell r="N5649">
            <v>10373.978515625</v>
          </cell>
          <cell r="O5649">
            <v>1956.73803710938</v>
          </cell>
          <cell r="P5649">
            <v>136</v>
          </cell>
        </row>
        <row r="5650">
          <cell r="M5650">
            <v>37.799999237060497</v>
          </cell>
          <cell r="N5650">
            <v>23462.083984375</v>
          </cell>
          <cell r="O5650">
            <v>4508.28564453125</v>
          </cell>
          <cell r="P5650">
            <v>306</v>
          </cell>
        </row>
        <row r="5651">
          <cell r="M5651">
            <v>37.799999237060497</v>
          </cell>
          <cell r="N5651">
            <v>0</v>
          </cell>
          <cell r="O5651">
            <v>0</v>
          </cell>
          <cell r="P5651">
            <v>0</v>
          </cell>
        </row>
        <row r="5652">
          <cell r="M5652">
            <v>37.799999237060497</v>
          </cell>
          <cell r="N5652">
            <v>0</v>
          </cell>
          <cell r="O5652">
            <v>0</v>
          </cell>
          <cell r="P5652">
            <v>0</v>
          </cell>
        </row>
        <row r="5653">
          <cell r="M5653">
            <v>45.5</v>
          </cell>
          <cell r="N5653">
            <v>0</v>
          </cell>
          <cell r="O5653">
            <v>0</v>
          </cell>
          <cell r="P5653">
            <v>0</v>
          </cell>
        </row>
        <row r="5654">
          <cell r="M5654">
            <v>45.5</v>
          </cell>
          <cell r="N5654">
            <v>0</v>
          </cell>
          <cell r="O5654">
            <v>0</v>
          </cell>
          <cell r="P5654">
            <v>0</v>
          </cell>
        </row>
        <row r="5655">
          <cell r="M5655">
            <v>45.5</v>
          </cell>
          <cell r="N5655">
            <v>0</v>
          </cell>
          <cell r="O5655">
            <v>0</v>
          </cell>
          <cell r="P5655">
            <v>0</v>
          </cell>
        </row>
        <row r="5656">
          <cell r="M5656">
            <v>45.5</v>
          </cell>
          <cell r="N5656">
            <v>0</v>
          </cell>
          <cell r="O5656">
            <v>0</v>
          </cell>
          <cell r="P5656">
            <v>0</v>
          </cell>
        </row>
        <row r="5657">
          <cell r="M5657">
            <v>45.5</v>
          </cell>
          <cell r="N5657">
            <v>0</v>
          </cell>
          <cell r="O5657">
            <v>0</v>
          </cell>
          <cell r="P5657">
            <v>0</v>
          </cell>
        </row>
        <row r="5658">
          <cell r="M5658">
            <v>45.5</v>
          </cell>
          <cell r="N5658">
            <v>24048.923828125</v>
          </cell>
          <cell r="O5658">
            <v>4567.92529296875</v>
          </cell>
          <cell r="P5658">
            <v>328</v>
          </cell>
        </row>
        <row r="5659">
          <cell r="M5659">
            <v>37.799999237060497</v>
          </cell>
          <cell r="N5659">
            <v>0</v>
          </cell>
          <cell r="O5659">
            <v>0</v>
          </cell>
          <cell r="P5659">
            <v>0</v>
          </cell>
        </row>
        <row r="5660">
          <cell r="M5660">
            <v>37.799999237060497</v>
          </cell>
          <cell r="N5660">
            <v>0</v>
          </cell>
          <cell r="O5660">
            <v>0</v>
          </cell>
          <cell r="P5660">
            <v>0</v>
          </cell>
        </row>
        <row r="5661">
          <cell r="M5661">
            <v>37.799999237060497</v>
          </cell>
          <cell r="N5661">
            <v>15619.693359375</v>
          </cell>
          <cell r="O5661">
            <v>3230.85717773438</v>
          </cell>
          <cell r="P5661">
            <v>204</v>
          </cell>
        </row>
        <row r="5662">
          <cell r="M5662">
            <v>37.799999237060497</v>
          </cell>
          <cell r="N5662">
            <v>68033.8515625</v>
          </cell>
          <cell r="O5662">
            <v>13099.0458984375</v>
          </cell>
          <cell r="P5662">
            <v>884</v>
          </cell>
        </row>
        <row r="5663">
          <cell r="M5663">
            <v>37.799999237060497</v>
          </cell>
          <cell r="N5663">
            <v>0</v>
          </cell>
          <cell r="O5663">
            <v>0</v>
          </cell>
          <cell r="P5663">
            <v>0</v>
          </cell>
        </row>
        <row r="5664">
          <cell r="M5664">
            <v>37.799999237060497</v>
          </cell>
          <cell r="N5664">
            <v>0</v>
          </cell>
          <cell r="O5664">
            <v>0</v>
          </cell>
          <cell r="P5664">
            <v>0</v>
          </cell>
        </row>
        <row r="5665">
          <cell r="M5665">
            <v>45.5</v>
          </cell>
          <cell r="N5665">
            <v>0</v>
          </cell>
          <cell r="O5665">
            <v>0</v>
          </cell>
          <cell r="P5665">
            <v>0</v>
          </cell>
        </row>
        <row r="5666">
          <cell r="M5666">
            <v>45.5</v>
          </cell>
          <cell r="N5666">
            <v>0</v>
          </cell>
          <cell r="O5666">
            <v>0</v>
          </cell>
          <cell r="P5666">
            <v>0</v>
          </cell>
        </row>
        <row r="5667">
          <cell r="M5667">
            <v>45.5</v>
          </cell>
          <cell r="N5667">
            <v>0</v>
          </cell>
          <cell r="O5667">
            <v>0</v>
          </cell>
          <cell r="P5667">
            <v>0</v>
          </cell>
        </row>
        <row r="5668">
          <cell r="M5668">
            <v>45.5</v>
          </cell>
          <cell r="N5668">
            <v>0</v>
          </cell>
          <cell r="O5668">
            <v>0</v>
          </cell>
          <cell r="P5668">
            <v>0</v>
          </cell>
        </row>
        <row r="5669">
          <cell r="M5669">
            <v>45.5</v>
          </cell>
          <cell r="N5669">
            <v>0</v>
          </cell>
          <cell r="O5669">
            <v>0</v>
          </cell>
          <cell r="P5669">
            <v>0</v>
          </cell>
        </row>
        <row r="5670">
          <cell r="M5670">
            <v>45.5</v>
          </cell>
          <cell r="N5670">
            <v>24139.544921875</v>
          </cell>
          <cell r="O5670">
            <v>4567.92529296875</v>
          </cell>
          <cell r="P5670">
            <v>328</v>
          </cell>
        </row>
        <row r="5671">
          <cell r="M5671">
            <v>37.799999237060497</v>
          </cell>
          <cell r="N5671">
            <v>0</v>
          </cell>
          <cell r="O5671">
            <v>0</v>
          </cell>
          <cell r="P5671">
            <v>0</v>
          </cell>
        </row>
        <row r="5672">
          <cell r="M5672">
            <v>37.799999237060497</v>
          </cell>
          <cell r="N5672">
            <v>0</v>
          </cell>
          <cell r="O5672">
            <v>0</v>
          </cell>
          <cell r="P5672">
            <v>0</v>
          </cell>
        </row>
        <row r="5673">
          <cell r="M5673">
            <v>37.799999237060497</v>
          </cell>
          <cell r="N5673">
            <v>70555.453125</v>
          </cell>
          <cell r="O5673">
            <v>13693.85546875</v>
          </cell>
          <cell r="P5673">
            <v>918</v>
          </cell>
        </row>
        <row r="5674">
          <cell r="M5674">
            <v>37.799999237060497</v>
          </cell>
          <cell r="N5674">
            <v>107691.3125</v>
          </cell>
          <cell r="O5674">
            <v>20641.017578125</v>
          </cell>
          <cell r="P5674">
            <v>1394</v>
          </cell>
        </row>
        <row r="5675">
          <cell r="M5675">
            <v>37.799999237060497</v>
          </cell>
          <cell r="N5675">
            <v>0</v>
          </cell>
          <cell r="O5675">
            <v>0</v>
          </cell>
          <cell r="P5675">
            <v>0</v>
          </cell>
        </row>
        <row r="5676">
          <cell r="M5676">
            <v>37.799999237060497</v>
          </cell>
          <cell r="N5676">
            <v>0</v>
          </cell>
          <cell r="O5676">
            <v>0</v>
          </cell>
          <cell r="P5676">
            <v>0</v>
          </cell>
        </row>
        <row r="5677">
          <cell r="M5677">
            <v>45.5</v>
          </cell>
          <cell r="N5677">
            <v>0</v>
          </cell>
          <cell r="O5677">
            <v>0</v>
          </cell>
          <cell r="P5677">
            <v>0</v>
          </cell>
        </row>
        <row r="5678">
          <cell r="M5678">
            <v>45.5</v>
          </cell>
          <cell r="N5678">
            <v>0</v>
          </cell>
          <cell r="O5678">
            <v>0</v>
          </cell>
          <cell r="P5678">
            <v>0</v>
          </cell>
        </row>
        <row r="5679">
          <cell r="M5679">
            <v>45.5</v>
          </cell>
          <cell r="N5679">
            <v>0</v>
          </cell>
          <cell r="O5679">
            <v>0</v>
          </cell>
          <cell r="P5679">
            <v>0</v>
          </cell>
        </row>
        <row r="5680">
          <cell r="M5680">
            <v>45.5</v>
          </cell>
          <cell r="N5680">
            <v>0</v>
          </cell>
          <cell r="O5680">
            <v>0</v>
          </cell>
          <cell r="P5680">
            <v>0</v>
          </cell>
        </row>
        <row r="5681">
          <cell r="M5681">
            <v>45.5</v>
          </cell>
          <cell r="N5681">
            <v>0</v>
          </cell>
          <cell r="O5681">
            <v>0</v>
          </cell>
          <cell r="P5681">
            <v>0</v>
          </cell>
        </row>
        <row r="5682">
          <cell r="M5682">
            <v>45.5</v>
          </cell>
          <cell r="N5682">
            <v>24231.919921875</v>
          </cell>
          <cell r="O5682">
            <v>4567.92529296875</v>
          </cell>
          <cell r="P5682">
            <v>328</v>
          </cell>
        </row>
        <row r="5683">
          <cell r="M5683">
            <v>37.799999237060497</v>
          </cell>
          <cell r="N5683">
            <v>0</v>
          </cell>
          <cell r="O5683">
            <v>0</v>
          </cell>
          <cell r="P5683">
            <v>0</v>
          </cell>
        </row>
        <row r="5684">
          <cell r="M5684">
            <v>37.799999237060497</v>
          </cell>
          <cell r="N5684">
            <v>0</v>
          </cell>
          <cell r="O5684">
            <v>0</v>
          </cell>
          <cell r="P5684">
            <v>0</v>
          </cell>
        </row>
        <row r="5685">
          <cell r="M5685">
            <v>37.799999237060497</v>
          </cell>
          <cell r="N5685">
            <v>102306.453125</v>
          </cell>
          <cell r="O5685">
            <v>19817.56640625</v>
          </cell>
          <cell r="P5685">
            <v>1326</v>
          </cell>
        </row>
        <row r="5686">
          <cell r="M5686">
            <v>37.799999237060497</v>
          </cell>
          <cell r="N5686">
            <v>158201.625</v>
          </cell>
          <cell r="O5686">
            <v>30280.560546875</v>
          </cell>
          <cell r="P5686">
            <v>2040</v>
          </cell>
        </row>
        <row r="5687">
          <cell r="M5687">
            <v>37.799999237060497</v>
          </cell>
          <cell r="N5687">
            <v>0</v>
          </cell>
          <cell r="O5687">
            <v>0</v>
          </cell>
          <cell r="P5687">
            <v>0</v>
          </cell>
        </row>
        <row r="5688">
          <cell r="M5688">
            <v>37.799999237060497</v>
          </cell>
          <cell r="N5688">
            <v>0</v>
          </cell>
          <cell r="O5688">
            <v>0</v>
          </cell>
          <cell r="P5688">
            <v>0</v>
          </cell>
        </row>
        <row r="5689">
          <cell r="M5689">
            <v>45.5</v>
          </cell>
          <cell r="N5689">
            <v>0</v>
          </cell>
          <cell r="O5689">
            <v>0</v>
          </cell>
          <cell r="P5689">
            <v>0</v>
          </cell>
        </row>
        <row r="5690">
          <cell r="M5690">
            <v>45.5</v>
          </cell>
          <cell r="N5690">
            <v>0</v>
          </cell>
          <cell r="O5690">
            <v>0</v>
          </cell>
          <cell r="P5690">
            <v>0</v>
          </cell>
        </row>
        <row r="5691">
          <cell r="M5691">
            <v>45.5</v>
          </cell>
          <cell r="N5691">
            <v>0</v>
          </cell>
          <cell r="O5691">
            <v>0</v>
          </cell>
          <cell r="P5691">
            <v>0</v>
          </cell>
        </row>
        <row r="5692">
          <cell r="M5692">
            <v>45.5</v>
          </cell>
          <cell r="N5692">
            <v>0</v>
          </cell>
          <cell r="O5692">
            <v>0</v>
          </cell>
          <cell r="P5692">
            <v>0</v>
          </cell>
        </row>
        <row r="5693">
          <cell r="M5693">
            <v>45.5</v>
          </cell>
          <cell r="N5693">
            <v>0</v>
          </cell>
          <cell r="O5693">
            <v>0</v>
          </cell>
          <cell r="P5693">
            <v>0</v>
          </cell>
        </row>
        <row r="5694">
          <cell r="M5694">
            <v>45.5</v>
          </cell>
          <cell r="N5694">
            <v>24325.173828125</v>
          </cell>
          <cell r="O5694">
            <v>4567.92529296875</v>
          </cell>
          <cell r="P5694">
            <v>328</v>
          </cell>
        </row>
        <row r="5695">
          <cell r="M5695">
            <v>37.799999237060497</v>
          </cell>
          <cell r="N5695">
            <v>0</v>
          </cell>
          <cell r="O5695">
            <v>0</v>
          </cell>
          <cell r="P5695">
            <v>0</v>
          </cell>
        </row>
        <row r="5696">
          <cell r="M5696">
            <v>37.799999237060497</v>
          </cell>
          <cell r="N5696">
            <v>0</v>
          </cell>
          <cell r="O5696">
            <v>0</v>
          </cell>
          <cell r="P5696">
            <v>0</v>
          </cell>
        </row>
        <row r="5697">
          <cell r="M5697">
            <v>37.799999237060497</v>
          </cell>
          <cell r="N5697">
            <v>89534.4921875</v>
          </cell>
          <cell r="O5697">
            <v>17097.021484375</v>
          </cell>
          <cell r="P5697">
            <v>1156</v>
          </cell>
        </row>
        <row r="5698">
          <cell r="M5698">
            <v>37.799999237060497</v>
          </cell>
          <cell r="N5698">
            <v>293802.75</v>
          </cell>
          <cell r="O5698">
            <v>55574.0859375</v>
          </cell>
          <cell r="P5698">
            <v>3774</v>
          </cell>
        </row>
        <row r="5699">
          <cell r="M5699">
            <v>37.799999237060497</v>
          </cell>
          <cell r="N5699">
            <v>0</v>
          </cell>
          <cell r="O5699">
            <v>0</v>
          </cell>
          <cell r="P5699">
            <v>0</v>
          </cell>
        </row>
        <row r="5700">
          <cell r="M5700">
            <v>37.799999237060497</v>
          </cell>
          <cell r="N5700">
            <v>0</v>
          </cell>
          <cell r="O5700">
            <v>0</v>
          </cell>
          <cell r="P5700">
            <v>0</v>
          </cell>
        </row>
        <row r="5701">
          <cell r="M5701">
            <v>45.5</v>
          </cell>
          <cell r="N5701">
            <v>0</v>
          </cell>
          <cell r="O5701">
            <v>0</v>
          </cell>
          <cell r="P5701">
            <v>0</v>
          </cell>
        </row>
        <row r="5702">
          <cell r="M5702">
            <v>45.5</v>
          </cell>
          <cell r="N5702">
            <v>0</v>
          </cell>
          <cell r="O5702">
            <v>0</v>
          </cell>
          <cell r="P5702">
            <v>0</v>
          </cell>
        </row>
        <row r="5703">
          <cell r="M5703">
            <v>45.5</v>
          </cell>
          <cell r="N5703">
            <v>0</v>
          </cell>
          <cell r="O5703">
            <v>0</v>
          </cell>
          <cell r="P5703">
            <v>0</v>
          </cell>
        </row>
        <row r="5704">
          <cell r="M5704">
            <v>45.5</v>
          </cell>
          <cell r="N5704">
            <v>0</v>
          </cell>
          <cell r="O5704">
            <v>0</v>
          </cell>
          <cell r="P5704">
            <v>0</v>
          </cell>
        </row>
        <row r="5705">
          <cell r="M5705">
            <v>45.5</v>
          </cell>
          <cell r="N5705">
            <v>0</v>
          </cell>
          <cell r="O5705">
            <v>0</v>
          </cell>
          <cell r="P5705">
            <v>0</v>
          </cell>
        </row>
        <row r="5706">
          <cell r="M5706">
            <v>45.5</v>
          </cell>
          <cell r="N5706">
            <v>28143.279296875</v>
          </cell>
          <cell r="O5706">
            <v>4976.9580078125</v>
          </cell>
          <cell r="P5706">
            <v>369</v>
          </cell>
        </row>
        <row r="5707">
          <cell r="M5707">
            <v>37.799999237060497</v>
          </cell>
          <cell r="N5707">
            <v>0</v>
          </cell>
          <cell r="O5707">
            <v>0</v>
          </cell>
          <cell r="P5707">
            <v>0</v>
          </cell>
        </row>
        <row r="5708">
          <cell r="M5708">
            <v>37.799999237060497</v>
          </cell>
          <cell r="N5708">
            <v>0</v>
          </cell>
          <cell r="O5708">
            <v>0</v>
          </cell>
          <cell r="P5708">
            <v>0</v>
          </cell>
        </row>
        <row r="5709">
          <cell r="M5709">
            <v>37.799999237060497</v>
          </cell>
          <cell r="N5709">
            <v>111036.03125</v>
          </cell>
          <cell r="O5709">
            <v>20641.01953125</v>
          </cell>
          <cell r="P5709">
            <v>1394</v>
          </cell>
        </row>
        <row r="5710">
          <cell r="M5710">
            <v>37.799999237060497</v>
          </cell>
          <cell r="N5710">
            <v>269486.0625</v>
          </cell>
          <cell r="O5710">
            <v>49619.35546875</v>
          </cell>
          <cell r="P5710">
            <v>3366</v>
          </cell>
        </row>
        <row r="5711">
          <cell r="M5711">
            <v>37.799999237060497</v>
          </cell>
          <cell r="N5711">
            <v>0</v>
          </cell>
          <cell r="O5711">
            <v>0</v>
          </cell>
          <cell r="P5711">
            <v>0</v>
          </cell>
        </row>
        <row r="5712">
          <cell r="M5712">
            <v>37.799999237060497</v>
          </cell>
          <cell r="N5712">
            <v>0</v>
          </cell>
          <cell r="O5712">
            <v>0</v>
          </cell>
          <cell r="P5712">
            <v>0</v>
          </cell>
        </row>
        <row r="5713">
          <cell r="M5713">
            <v>45.5</v>
          </cell>
          <cell r="N5713">
            <v>0</v>
          </cell>
          <cell r="O5713">
            <v>0</v>
          </cell>
          <cell r="P5713">
            <v>0</v>
          </cell>
        </row>
        <row r="5714">
          <cell r="M5714">
            <v>45.5</v>
          </cell>
          <cell r="N5714">
            <v>0</v>
          </cell>
          <cell r="O5714">
            <v>0</v>
          </cell>
          <cell r="P5714">
            <v>0</v>
          </cell>
        </row>
        <row r="5715">
          <cell r="M5715">
            <v>45.5</v>
          </cell>
          <cell r="N5715">
            <v>0</v>
          </cell>
          <cell r="O5715">
            <v>0</v>
          </cell>
          <cell r="P5715">
            <v>0</v>
          </cell>
        </row>
        <row r="5716">
          <cell r="M5716">
            <v>45.5</v>
          </cell>
          <cell r="N5716">
            <v>0</v>
          </cell>
          <cell r="O5716">
            <v>0</v>
          </cell>
          <cell r="P5716">
            <v>0</v>
          </cell>
        </row>
        <row r="5717">
          <cell r="M5717">
            <v>45.5</v>
          </cell>
          <cell r="N5717">
            <v>0</v>
          </cell>
          <cell r="O5717">
            <v>0</v>
          </cell>
          <cell r="P5717">
            <v>0</v>
          </cell>
        </row>
        <row r="5718">
          <cell r="M5718">
            <v>45.5</v>
          </cell>
          <cell r="N5718">
            <v>25727.111328125</v>
          </cell>
          <cell r="O5718">
            <v>4567.92529296875</v>
          </cell>
          <cell r="P5718">
            <v>328</v>
          </cell>
        </row>
        <row r="5719">
          <cell r="M5719">
            <v>37.799999237060497</v>
          </cell>
          <cell r="N5719">
            <v>0</v>
          </cell>
          <cell r="O5719">
            <v>0</v>
          </cell>
          <cell r="P5719">
            <v>0</v>
          </cell>
        </row>
        <row r="5720">
          <cell r="M5720">
            <v>37.799999237060497</v>
          </cell>
          <cell r="N5720">
            <v>0</v>
          </cell>
          <cell r="O5720">
            <v>0</v>
          </cell>
          <cell r="P5720">
            <v>0</v>
          </cell>
        </row>
        <row r="5721">
          <cell r="M5721">
            <v>37.799999237060497</v>
          </cell>
          <cell r="N5721">
            <v>119761.359375</v>
          </cell>
          <cell r="O5721">
            <v>21774.3046875</v>
          </cell>
          <cell r="P5721">
            <v>1462</v>
          </cell>
        </row>
        <row r="5722">
          <cell r="M5722">
            <v>37.799999237060497</v>
          </cell>
          <cell r="N5722">
            <v>355525.96875</v>
          </cell>
          <cell r="O5722">
            <v>63457.3984375</v>
          </cell>
          <cell r="P5722">
            <v>4318</v>
          </cell>
        </row>
        <row r="5723">
          <cell r="M5723">
            <v>37.799999237060497</v>
          </cell>
          <cell r="N5723">
            <v>0</v>
          </cell>
          <cell r="O5723">
            <v>0</v>
          </cell>
          <cell r="P5723">
            <v>0</v>
          </cell>
        </row>
        <row r="5724">
          <cell r="M5724">
            <v>37.799999237060497</v>
          </cell>
          <cell r="N5724">
            <v>0</v>
          </cell>
          <cell r="O5724">
            <v>0</v>
          </cell>
          <cell r="P5724">
            <v>0</v>
          </cell>
        </row>
        <row r="5725">
          <cell r="M5725">
            <v>45.5</v>
          </cell>
          <cell r="N5725">
            <v>0</v>
          </cell>
          <cell r="O5725">
            <v>0</v>
          </cell>
          <cell r="P5725">
            <v>0</v>
          </cell>
        </row>
        <row r="5726">
          <cell r="M5726">
            <v>45.5</v>
          </cell>
          <cell r="N5726">
            <v>0</v>
          </cell>
          <cell r="O5726">
            <v>0</v>
          </cell>
          <cell r="P5726">
            <v>0</v>
          </cell>
        </row>
        <row r="5727">
          <cell r="M5727">
            <v>45.5</v>
          </cell>
          <cell r="N5727">
            <v>0</v>
          </cell>
          <cell r="O5727">
            <v>0</v>
          </cell>
          <cell r="P5727">
            <v>0</v>
          </cell>
        </row>
        <row r="5728">
          <cell r="M5728">
            <v>45.5</v>
          </cell>
          <cell r="N5728">
            <v>0</v>
          </cell>
          <cell r="O5728">
            <v>0</v>
          </cell>
          <cell r="P5728">
            <v>0</v>
          </cell>
        </row>
        <row r="5729">
          <cell r="M5729">
            <v>45.5</v>
          </cell>
          <cell r="N5729">
            <v>0</v>
          </cell>
          <cell r="O5729">
            <v>0</v>
          </cell>
          <cell r="P5729">
            <v>0</v>
          </cell>
        </row>
        <row r="5730">
          <cell r="M5730">
            <v>45.5</v>
          </cell>
          <cell r="N5730">
            <v>29765.494140625</v>
          </cell>
          <cell r="O5730">
            <v>5117.791015625</v>
          </cell>
          <cell r="P5730">
            <v>369</v>
          </cell>
        </row>
        <row r="5731">
          <cell r="M5731">
            <v>37.799999237060497</v>
          </cell>
          <cell r="N5731">
            <v>0</v>
          </cell>
          <cell r="O5731">
            <v>0</v>
          </cell>
          <cell r="P5731">
            <v>0</v>
          </cell>
        </row>
        <row r="5732">
          <cell r="M5732">
            <v>37.799999237060497</v>
          </cell>
          <cell r="N5732">
            <v>0</v>
          </cell>
          <cell r="O5732">
            <v>0</v>
          </cell>
          <cell r="P5732">
            <v>0</v>
          </cell>
        </row>
        <row r="5733">
          <cell r="M5733">
            <v>37.799999237060497</v>
          </cell>
          <cell r="N5733">
            <v>154670.359375</v>
          </cell>
          <cell r="O5733">
            <v>27246.873046875</v>
          </cell>
          <cell r="P5733">
            <v>1836</v>
          </cell>
        </row>
        <row r="5734">
          <cell r="M5734">
            <v>37.799999237060497</v>
          </cell>
          <cell r="N5734">
            <v>463507.53125</v>
          </cell>
          <cell r="O5734">
            <v>80188.203125</v>
          </cell>
          <cell r="P5734">
            <v>5474</v>
          </cell>
        </row>
        <row r="5735">
          <cell r="M5735">
            <v>37.799999237060497</v>
          </cell>
          <cell r="N5735">
            <v>0</v>
          </cell>
          <cell r="O5735">
            <v>0</v>
          </cell>
          <cell r="P5735">
            <v>0</v>
          </cell>
        </row>
        <row r="5736">
          <cell r="M5736">
            <v>37.799999237060497</v>
          </cell>
          <cell r="N5736">
            <v>0</v>
          </cell>
          <cell r="O5736">
            <v>0</v>
          </cell>
          <cell r="P5736">
            <v>0</v>
          </cell>
        </row>
        <row r="5737">
          <cell r="M5737">
            <v>45.5</v>
          </cell>
          <cell r="N5737">
            <v>0</v>
          </cell>
          <cell r="O5737">
            <v>0</v>
          </cell>
          <cell r="P5737">
            <v>0</v>
          </cell>
        </row>
        <row r="5738">
          <cell r="M5738">
            <v>45.5</v>
          </cell>
          <cell r="N5738">
            <v>0</v>
          </cell>
          <cell r="O5738">
            <v>0</v>
          </cell>
          <cell r="P5738">
            <v>0</v>
          </cell>
        </row>
        <row r="5739">
          <cell r="M5739">
            <v>45.5</v>
          </cell>
          <cell r="N5739">
            <v>0</v>
          </cell>
          <cell r="O5739">
            <v>0</v>
          </cell>
          <cell r="P5739">
            <v>0</v>
          </cell>
        </row>
        <row r="5740">
          <cell r="M5740">
            <v>45.5</v>
          </cell>
          <cell r="N5740">
            <v>0</v>
          </cell>
          <cell r="O5740">
            <v>0</v>
          </cell>
          <cell r="P5740">
            <v>0</v>
          </cell>
        </row>
        <row r="5741">
          <cell r="M5741">
            <v>45.5</v>
          </cell>
          <cell r="N5741">
            <v>0</v>
          </cell>
          <cell r="O5741">
            <v>0</v>
          </cell>
          <cell r="P5741">
            <v>0</v>
          </cell>
        </row>
        <row r="5742">
          <cell r="M5742">
            <v>45.5</v>
          </cell>
          <cell r="N5742">
            <v>51018.74609375</v>
          </cell>
          <cell r="O5742">
            <v>8585.9853515625</v>
          </cell>
          <cell r="P5742">
            <v>615</v>
          </cell>
        </row>
        <row r="5743">
          <cell r="M5743">
            <v>37.799999237060497</v>
          </cell>
          <cell r="N5743">
            <v>0</v>
          </cell>
          <cell r="O5743">
            <v>0</v>
          </cell>
          <cell r="P5743">
            <v>0</v>
          </cell>
        </row>
        <row r="5744">
          <cell r="M5744">
            <v>37.799999237060497</v>
          </cell>
          <cell r="N5744">
            <v>0</v>
          </cell>
          <cell r="O5744">
            <v>0</v>
          </cell>
          <cell r="P5744">
            <v>0</v>
          </cell>
        </row>
        <row r="5745">
          <cell r="M5745">
            <v>37.799999237060497</v>
          </cell>
          <cell r="N5745">
            <v>159062.625</v>
          </cell>
          <cell r="O5745">
            <v>27246.873046875</v>
          </cell>
          <cell r="P5745">
            <v>1836</v>
          </cell>
        </row>
        <row r="5746">
          <cell r="M5746">
            <v>37.799999237060497</v>
          </cell>
          <cell r="N5746">
            <v>639521.625</v>
          </cell>
          <cell r="O5746">
            <v>107550.9375</v>
          </cell>
          <cell r="P5746">
            <v>7344</v>
          </cell>
        </row>
        <row r="5747">
          <cell r="M5747">
            <v>37.799999237060497</v>
          </cell>
          <cell r="N5747">
            <v>0</v>
          </cell>
          <cell r="O5747">
            <v>0</v>
          </cell>
          <cell r="P5747">
            <v>0</v>
          </cell>
        </row>
        <row r="5748">
          <cell r="M5748">
            <v>37.799999237060497</v>
          </cell>
          <cell r="N5748">
            <v>0</v>
          </cell>
          <cell r="O5748">
            <v>0</v>
          </cell>
          <cell r="P5748">
            <v>0</v>
          </cell>
        </row>
        <row r="5749">
          <cell r="M5749">
            <v>45.5</v>
          </cell>
          <cell r="N5749">
            <v>0</v>
          </cell>
          <cell r="O5749">
            <v>0</v>
          </cell>
          <cell r="P5749">
            <v>0</v>
          </cell>
        </row>
        <row r="5750">
          <cell r="M5750">
            <v>45.5</v>
          </cell>
          <cell r="N5750">
            <v>0</v>
          </cell>
          <cell r="O5750">
            <v>0</v>
          </cell>
          <cell r="P5750">
            <v>0</v>
          </cell>
        </row>
        <row r="5751">
          <cell r="M5751">
            <v>45.5</v>
          </cell>
          <cell r="N5751">
            <v>0</v>
          </cell>
          <cell r="O5751">
            <v>0</v>
          </cell>
          <cell r="P5751">
            <v>0</v>
          </cell>
        </row>
        <row r="5752">
          <cell r="M5752">
            <v>45.5</v>
          </cell>
          <cell r="N5752">
            <v>0</v>
          </cell>
          <cell r="O5752">
            <v>0</v>
          </cell>
          <cell r="P5752">
            <v>0</v>
          </cell>
        </row>
        <row r="5753">
          <cell r="M5753">
            <v>45.5</v>
          </cell>
          <cell r="N5753">
            <v>0</v>
          </cell>
          <cell r="O5753">
            <v>0</v>
          </cell>
          <cell r="P5753">
            <v>0</v>
          </cell>
        </row>
        <row r="5754">
          <cell r="M5754">
            <v>45.5</v>
          </cell>
          <cell r="N5754">
            <v>55967.515625</v>
          </cell>
          <cell r="O5754">
            <v>9135.8505859375</v>
          </cell>
          <cell r="P5754">
            <v>656</v>
          </cell>
        </row>
        <row r="5755">
          <cell r="M5755">
            <v>37.799999237060497</v>
          </cell>
          <cell r="N5755">
            <v>0</v>
          </cell>
          <cell r="O5755">
            <v>0</v>
          </cell>
          <cell r="P5755">
            <v>0</v>
          </cell>
        </row>
        <row r="5756">
          <cell r="M5756">
            <v>37.799999237060497</v>
          </cell>
          <cell r="N5756">
            <v>0</v>
          </cell>
          <cell r="O5756">
            <v>0</v>
          </cell>
          <cell r="P5756">
            <v>0</v>
          </cell>
        </row>
        <row r="5757">
          <cell r="M5757">
            <v>37.799999237060497</v>
          </cell>
          <cell r="N5757">
            <v>202966.75</v>
          </cell>
          <cell r="O5757">
            <v>33852.73046875</v>
          </cell>
          <cell r="P5757">
            <v>2278</v>
          </cell>
        </row>
        <row r="5758">
          <cell r="M5758">
            <v>37.799999237060497</v>
          </cell>
          <cell r="N5758">
            <v>612031.125</v>
          </cell>
          <cell r="O5758">
            <v>99980.828125</v>
          </cell>
          <cell r="P5758">
            <v>6834</v>
          </cell>
        </row>
        <row r="5759">
          <cell r="M5759">
            <v>37.799999237060497</v>
          </cell>
          <cell r="N5759">
            <v>0</v>
          </cell>
          <cell r="O5759">
            <v>0</v>
          </cell>
          <cell r="P5759">
            <v>0</v>
          </cell>
        </row>
        <row r="5760">
          <cell r="M5760">
            <v>37.799999237060497</v>
          </cell>
          <cell r="N5760">
            <v>10417.865234375</v>
          </cell>
          <cell r="O5760">
            <v>1818.59692382813</v>
          </cell>
          <cell r="P5760">
            <v>123</v>
          </cell>
        </row>
        <row r="5761">
          <cell r="M5761">
            <v>45.5</v>
          </cell>
          <cell r="N5761">
            <v>0</v>
          </cell>
          <cell r="O5761">
            <v>0</v>
          </cell>
          <cell r="P5761">
            <v>0</v>
          </cell>
        </row>
        <row r="5762">
          <cell r="M5762">
            <v>45.5</v>
          </cell>
          <cell r="N5762">
            <v>0</v>
          </cell>
          <cell r="O5762">
            <v>0</v>
          </cell>
          <cell r="P5762">
            <v>0</v>
          </cell>
        </row>
        <row r="5763">
          <cell r="M5763">
            <v>41.700000762939503</v>
          </cell>
          <cell r="N5763">
            <v>0</v>
          </cell>
          <cell r="O5763">
            <v>0</v>
          </cell>
          <cell r="P5763">
            <v>0</v>
          </cell>
        </row>
        <row r="5764">
          <cell r="M5764">
            <v>41.700000762939503</v>
          </cell>
          <cell r="N5764">
            <v>0</v>
          </cell>
          <cell r="O5764">
            <v>0</v>
          </cell>
          <cell r="P5764">
            <v>0</v>
          </cell>
        </row>
        <row r="5765">
          <cell r="M5765">
            <v>41.700000762939503</v>
          </cell>
          <cell r="N5765">
            <v>0</v>
          </cell>
          <cell r="O5765">
            <v>378180.125</v>
          </cell>
          <cell r="P5765">
            <v>28281.90234375</v>
          </cell>
        </row>
        <row r="5766">
          <cell r="M5766">
            <v>41.700000762939503</v>
          </cell>
          <cell r="N5766">
            <v>0</v>
          </cell>
          <cell r="O5766">
            <v>0</v>
          </cell>
          <cell r="P5766">
            <v>0</v>
          </cell>
        </row>
        <row r="5767">
          <cell r="M5767">
            <v>38</v>
          </cell>
          <cell r="N5767">
            <v>8077.3408203125</v>
          </cell>
          <cell r="O5767">
            <v>1129.39343261719</v>
          </cell>
          <cell r="P5767">
            <v>68</v>
          </cell>
        </row>
        <row r="5768">
          <cell r="M5768">
            <v>38</v>
          </cell>
          <cell r="N5768">
            <v>20467.3046875</v>
          </cell>
          <cell r="O5768">
            <v>2569.98364257813</v>
          </cell>
          <cell r="P5768">
            <v>170</v>
          </cell>
        </row>
        <row r="5769">
          <cell r="M5769">
            <v>38</v>
          </cell>
          <cell r="N5769">
            <v>63331.359375</v>
          </cell>
          <cell r="O5769">
            <v>7738.1181640625</v>
          </cell>
          <cell r="P5769">
            <v>510</v>
          </cell>
        </row>
        <row r="5770">
          <cell r="M5770">
            <v>38</v>
          </cell>
          <cell r="N5770">
            <v>4239.5869140625</v>
          </cell>
          <cell r="O5770">
            <v>649.19671630859398</v>
          </cell>
          <cell r="P5770">
            <v>34</v>
          </cell>
        </row>
        <row r="5771">
          <cell r="M5771">
            <v>38</v>
          </cell>
          <cell r="N5771">
            <v>0</v>
          </cell>
          <cell r="O5771">
            <v>0</v>
          </cell>
          <cell r="P5771">
            <v>0</v>
          </cell>
        </row>
        <row r="5772">
          <cell r="M5772">
            <v>38</v>
          </cell>
          <cell r="N5772">
            <v>76186.6875</v>
          </cell>
          <cell r="O5772">
            <v>9273.669921875</v>
          </cell>
          <cell r="P5772">
            <v>656</v>
          </cell>
        </row>
        <row r="5773">
          <cell r="M5773">
            <v>44.700000762939503</v>
          </cell>
          <cell r="N5773">
            <v>0</v>
          </cell>
          <cell r="O5773">
            <v>0</v>
          </cell>
          <cell r="P5773">
            <v>0</v>
          </cell>
        </row>
        <row r="5774">
          <cell r="M5774">
            <v>44.700000762939503</v>
          </cell>
          <cell r="N5774">
            <v>0</v>
          </cell>
          <cell r="O5774">
            <v>0</v>
          </cell>
          <cell r="P5774">
            <v>0</v>
          </cell>
        </row>
        <row r="5775">
          <cell r="M5775">
            <v>44.700000762939503</v>
          </cell>
          <cell r="N5775">
            <v>0</v>
          </cell>
          <cell r="O5775">
            <v>0</v>
          </cell>
          <cell r="P5775">
            <v>0</v>
          </cell>
        </row>
        <row r="5776">
          <cell r="M5776">
            <v>44.700000762939503</v>
          </cell>
          <cell r="N5776">
            <v>0</v>
          </cell>
          <cell r="O5776">
            <v>0</v>
          </cell>
          <cell r="P5776">
            <v>0</v>
          </cell>
        </row>
        <row r="5777">
          <cell r="M5777">
            <v>44.700000762939503</v>
          </cell>
          <cell r="N5777">
            <v>0</v>
          </cell>
          <cell r="O5777">
            <v>0</v>
          </cell>
          <cell r="P5777">
            <v>0</v>
          </cell>
        </row>
        <row r="5778">
          <cell r="M5778">
            <v>44.700000762939503</v>
          </cell>
          <cell r="N5778">
            <v>72107.546875</v>
          </cell>
          <cell r="O5778">
            <v>9104.669921875</v>
          </cell>
          <cell r="P5778">
            <v>656</v>
          </cell>
        </row>
        <row r="5779">
          <cell r="M5779">
            <v>38</v>
          </cell>
          <cell r="N5779">
            <v>0</v>
          </cell>
          <cell r="O5779">
            <v>0</v>
          </cell>
          <cell r="P5779">
            <v>0</v>
          </cell>
        </row>
        <row r="5780">
          <cell r="M5780">
            <v>38</v>
          </cell>
          <cell r="N5780">
            <v>0</v>
          </cell>
          <cell r="O5780">
            <v>0</v>
          </cell>
          <cell r="P5780">
            <v>0</v>
          </cell>
        </row>
        <row r="5781">
          <cell r="M5781">
            <v>38</v>
          </cell>
          <cell r="N5781">
            <v>23413.326171875</v>
          </cell>
          <cell r="O5781">
            <v>3219.18041992188</v>
          </cell>
          <cell r="P5781">
            <v>204</v>
          </cell>
        </row>
        <row r="5782">
          <cell r="M5782">
            <v>38</v>
          </cell>
          <cell r="N5782">
            <v>19573.591796875</v>
          </cell>
          <cell r="O5782">
            <v>2569.98364257813</v>
          </cell>
          <cell r="P5782">
            <v>170</v>
          </cell>
        </row>
        <row r="5783">
          <cell r="M5783">
            <v>38</v>
          </cell>
          <cell r="N5783">
            <v>0</v>
          </cell>
          <cell r="O5783">
            <v>0</v>
          </cell>
          <cell r="P5783">
            <v>0</v>
          </cell>
        </row>
        <row r="5784">
          <cell r="M5784">
            <v>38</v>
          </cell>
          <cell r="N5784">
            <v>0</v>
          </cell>
          <cell r="O5784">
            <v>0</v>
          </cell>
          <cell r="P5784">
            <v>0</v>
          </cell>
        </row>
        <row r="5785">
          <cell r="M5785">
            <v>44.700000762939503</v>
          </cell>
          <cell r="N5785">
            <v>0</v>
          </cell>
          <cell r="O5785">
            <v>0</v>
          </cell>
          <cell r="P5785">
            <v>0</v>
          </cell>
        </row>
        <row r="5786">
          <cell r="M5786">
            <v>44.700000762939503</v>
          </cell>
          <cell r="N5786">
            <v>0</v>
          </cell>
          <cell r="O5786">
            <v>0</v>
          </cell>
          <cell r="P5786">
            <v>0</v>
          </cell>
        </row>
        <row r="5787">
          <cell r="M5787">
            <v>44.700000762939503</v>
          </cell>
          <cell r="N5787">
            <v>0</v>
          </cell>
          <cell r="O5787">
            <v>0</v>
          </cell>
          <cell r="P5787">
            <v>0</v>
          </cell>
        </row>
        <row r="5788">
          <cell r="M5788">
            <v>44.700000762939503</v>
          </cell>
          <cell r="N5788">
            <v>0</v>
          </cell>
          <cell r="O5788">
            <v>0</v>
          </cell>
          <cell r="P5788">
            <v>0</v>
          </cell>
        </row>
        <row r="5789">
          <cell r="M5789">
            <v>44.700000762939503</v>
          </cell>
          <cell r="N5789">
            <v>0</v>
          </cell>
          <cell r="O5789">
            <v>0</v>
          </cell>
          <cell r="P5789">
            <v>0</v>
          </cell>
        </row>
        <row r="5790">
          <cell r="M5790">
            <v>44.700000762939503</v>
          </cell>
          <cell r="N5790">
            <v>57500.578125</v>
          </cell>
          <cell r="O5790">
            <v>8963.8369140625</v>
          </cell>
          <cell r="P5790">
            <v>656</v>
          </cell>
        </row>
        <row r="5791">
          <cell r="M5791">
            <v>38</v>
          </cell>
          <cell r="N5791">
            <v>0</v>
          </cell>
          <cell r="O5791">
            <v>0</v>
          </cell>
          <cell r="P5791">
            <v>0</v>
          </cell>
        </row>
        <row r="5792">
          <cell r="M5792">
            <v>38</v>
          </cell>
          <cell r="N5792">
            <v>0</v>
          </cell>
          <cell r="O5792">
            <v>0</v>
          </cell>
          <cell r="P5792">
            <v>0</v>
          </cell>
        </row>
        <row r="5793">
          <cell r="M5793">
            <v>38</v>
          </cell>
          <cell r="N5793">
            <v>18667.744140625</v>
          </cell>
          <cell r="O5793">
            <v>3078.34716796875</v>
          </cell>
          <cell r="P5793">
            <v>204</v>
          </cell>
        </row>
        <row r="5794">
          <cell r="M5794">
            <v>38</v>
          </cell>
          <cell r="N5794">
            <v>43731.515625</v>
          </cell>
          <cell r="O5794">
            <v>6919.92138671875</v>
          </cell>
          <cell r="P5794">
            <v>476</v>
          </cell>
        </row>
        <row r="5795">
          <cell r="M5795">
            <v>38</v>
          </cell>
          <cell r="N5795">
            <v>0</v>
          </cell>
          <cell r="O5795">
            <v>0</v>
          </cell>
          <cell r="P5795">
            <v>0</v>
          </cell>
        </row>
        <row r="5796">
          <cell r="M5796">
            <v>38</v>
          </cell>
          <cell r="N5796">
            <v>0</v>
          </cell>
          <cell r="O5796">
            <v>0</v>
          </cell>
          <cell r="P5796">
            <v>0</v>
          </cell>
        </row>
        <row r="5797">
          <cell r="M5797">
            <v>44.700000762939503</v>
          </cell>
          <cell r="N5797">
            <v>0</v>
          </cell>
          <cell r="O5797">
            <v>0</v>
          </cell>
          <cell r="P5797">
            <v>0</v>
          </cell>
        </row>
        <row r="5798">
          <cell r="M5798">
            <v>44.700000762939503</v>
          </cell>
          <cell r="N5798">
            <v>0</v>
          </cell>
          <cell r="O5798">
            <v>0</v>
          </cell>
          <cell r="P5798">
            <v>0</v>
          </cell>
        </row>
        <row r="5799">
          <cell r="M5799">
            <v>44.700000762939503</v>
          </cell>
          <cell r="N5799">
            <v>0</v>
          </cell>
          <cell r="O5799">
            <v>0</v>
          </cell>
          <cell r="P5799">
            <v>0</v>
          </cell>
        </row>
        <row r="5800">
          <cell r="M5800">
            <v>44.700000762939503</v>
          </cell>
          <cell r="N5800">
            <v>0</v>
          </cell>
          <cell r="O5800">
            <v>0</v>
          </cell>
          <cell r="P5800">
            <v>0</v>
          </cell>
        </row>
        <row r="5801">
          <cell r="M5801">
            <v>44.700000762939503</v>
          </cell>
          <cell r="N5801">
            <v>0</v>
          </cell>
          <cell r="O5801">
            <v>0</v>
          </cell>
          <cell r="P5801">
            <v>0</v>
          </cell>
        </row>
        <row r="5802">
          <cell r="M5802">
            <v>44.700000762939503</v>
          </cell>
          <cell r="N5802">
            <v>45484.99609375</v>
          </cell>
          <cell r="O5802">
            <v>8963.8369140625</v>
          </cell>
          <cell r="P5802">
            <v>656</v>
          </cell>
        </row>
        <row r="5803">
          <cell r="M5803">
            <v>38</v>
          </cell>
          <cell r="N5803">
            <v>0</v>
          </cell>
          <cell r="O5803">
            <v>0</v>
          </cell>
          <cell r="P5803">
            <v>0</v>
          </cell>
        </row>
        <row r="5804">
          <cell r="M5804">
            <v>38</v>
          </cell>
          <cell r="N5804">
            <v>0</v>
          </cell>
          <cell r="O5804">
            <v>0</v>
          </cell>
          <cell r="P5804">
            <v>0</v>
          </cell>
        </row>
        <row r="5805">
          <cell r="M5805">
            <v>38</v>
          </cell>
          <cell r="N5805">
            <v>9842.1123046875</v>
          </cell>
          <cell r="O5805">
            <v>2089.78686523438</v>
          </cell>
          <cell r="P5805">
            <v>136</v>
          </cell>
        </row>
        <row r="5806">
          <cell r="M5806">
            <v>38</v>
          </cell>
          <cell r="N5806">
            <v>0</v>
          </cell>
          <cell r="O5806">
            <v>0</v>
          </cell>
          <cell r="P5806">
            <v>0</v>
          </cell>
        </row>
        <row r="5807">
          <cell r="M5807">
            <v>38</v>
          </cell>
          <cell r="N5807">
            <v>0</v>
          </cell>
          <cell r="O5807">
            <v>0</v>
          </cell>
          <cell r="P5807">
            <v>0</v>
          </cell>
        </row>
        <row r="5808">
          <cell r="M5808">
            <v>38</v>
          </cell>
          <cell r="N5808">
            <v>0</v>
          </cell>
          <cell r="O5808">
            <v>0</v>
          </cell>
          <cell r="P5808">
            <v>0</v>
          </cell>
        </row>
        <row r="5809">
          <cell r="M5809">
            <v>44.700000762939503</v>
          </cell>
          <cell r="N5809">
            <v>0</v>
          </cell>
          <cell r="O5809">
            <v>0</v>
          </cell>
          <cell r="P5809">
            <v>0</v>
          </cell>
        </row>
        <row r="5810">
          <cell r="M5810">
            <v>44.700000762939503</v>
          </cell>
          <cell r="N5810">
            <v>0</v>
          </cell>
          <cell r="O5810">
            <v>0</v>
          </cell>
          <cell r="P5810">
            <v>0</v>
          </cell>
        </row>
        <row r="5811">
          <cell r="M5811">
            <v>44.700000762939503</v>
          </cell>
          <cell r="N5811">
            <v>0</v>
          </cell>
          <cell r="O5811">
            <v>0</v>
          </cell>
          <cell r="P5811">
            <v>0</v>
          </cell>
        </row>
        <row r="5812">
          <cell r="M5812">
            <v>44.700000762939503</v>
          </cell>
          <cell r="N5812">
            <v>0</v>
          </cell>
          <cell r="O5812">
            <v>0</v>
          </cell>
          <cell r="P5812">
            <v>0</v>
          </cell>
        </row>
        <row r="5813">
          <cell r="M5813">
            <v>44.700000762939503</v>
          </cell>
          <cell r="N5813">
            <v>0</v>
          </cell>
          <cell r="O5813">
            <v>0</v>
          </cell>
          <cell r="P5813">
            <v>0</v>
          </cell>
        </row>
        <row r="5814">
          <cell r="M5814">
            <v>44.700000762939503</v>
          </cell>
          <cell r="N5814">
            <v>26171.138671875</v>
          </cell>
          <cell r="O5814">
            <v>5100.25146484375</v>
          </cell>
          <cell r="P5814">
            <v>369</v>
          </cell>
        </row>
        <row r="5815">
          <cell r="M5815">
            <v>38</v>
          </cell>
          <cell r="N5815">
            <v>0</v>
          </cell>
          <cell r="O5815">
            <v>0</v>
          </cell>
          <cell r="P5815">
            <v>0</v>
          </cell>
        </row>
        <row r="5816">
          <cell r="M5816">
            <v>38</v>
          </cell>
          <cell r="N5816">
            <v>0</v>
          </cell>
          <cell r="O5816">
            <v>0</v>
          </cell>
          <cell r="P5816">
            <v>0</v>
          </cell>
        </row>
        <row r="5817">
          <cell r="M5817">
            <v>38</v>
          </cell>
          <cell r="N5817">
            <v>5033.7099609375</v>
          </cell>
          <cell r="O5817">
            <v>1129.39343261719</v>
          </cell>
          <cell r="P5817">
            <v>68</v>
          </cell>
        </row>
        <row r="5818">
          <cell r="M5818">
            <v>38</v>
          </cell>
          <cell r="N5818">
            <v>0</v>
          </cell>
          <cell r="O5818">
            <v>0</v>
          </cell>
          <cell r="P5818">
            <v>0</v>
          </cell>
        </row>
        <row r="5819">
          <cell r="M5819">
            <v>38</v>
          </cell>
          <cell r="N5819">
            <v>0</v>
          </cell>
          <cell r="O5819">
            <v>0</v>
          </cell>
          <cell r="P5819">
            <v>0</v>
          </cell>
        </row>
        <row r="5820">
          <cell r="M5820">
            <v>38</v>
          </cell>
          <cell r="N5820">
            <v>0</v>
          </cell>
          <cell r="O5820">
            <v>0</v>
          </cell>
          <cell r="P5820">
            <v>0</v>
          </cell>
        </row>
        <row r="5821">
          <cell r="M5821">
            <v>44.700000762939503</v>
          </cell>
          <cell r="N5821">
            <v>0</v>
          </cell>
          <cell r="O5821">
            <v>0</v>
          </cell>
          <cell r="P5821">
            <v>0</v>
          </cell>
        </row>
        <row r="5822">
          <cell r="M5822">
            <v>44.700000762939503</v>
          </cell>
          <cell r="N5822">
            <v>0</v>
          </cell>
          <cell r="O5822">
            <v>0</v>
          </cell>
          <cell r="P5822">
            <v>0</v>
          </cell>
        </row>
        <row r="5823">
          <cell r="M5823">
            <v>44.700000762939503</v>
          </cell>
          <cell r="N5823">
            <v>0</v>
          </cell>
          <cell r="O5823">
            <v>0</v>
          </cell>
          <cell r="P5823">
            <v>0</v>
          </cell>
        </row>
        <row r="5824">
          <cell r="M5824">
            <v>44.700000762939503</v>
          </cell>
          <cell r="N5824">
            <v>0</v>
          </cell>
          <cell r="O5824">
            <v>0</v>
          </cell>
          <cell r="P5824">
            <v>0</v>
          </cell>
        </row>
        <row r="5825">
          <cell r="M5825">
            <v>44.700000762939503</v>
          </cell>
          <cell r="N5825">
            <v>0</v>
          </cell>
          <cell r="O5825">
            <v>0</v>
          </cell>
          <cell r="P5825">
            <v>0</v>
          </cell>
        </row>
        <row r="5826">
          <cell r="M5826">
            <v>44.700000762939503</v>
          </cell>
          <cell r="N5826">
            <v>23786.60546875</v>
          </cell>
          <cell r="O5826">
            <v>4552.33447265625</v>
          </cell>
          <cell r="P5826">
            <v>328</v>
          </cell>
        </row>
        <row r="5827">
          <cell r="M5827">
            <v>38</v>
          </cell>
          <cell r="N5827">
            <v>0</v>
          </cell>
          <cell r="O5827">
            <v>0</v>
          </cell>
          <cell r="P5827">
            <v>0</v>
          </cell>
        </row>
        <row r="5828">
          <cell r="M5828">
            <v>38</v>
          </cell>
          <cell r="N5828">
            <v>0</v>
          </cell>
          <cell r="O5828">
            <v>0</v>
          </cell>
          <cell r="P5828">
            <v>0</v>
          </cell>
        </row>
        <row r="5829">
          <cell r="M5829">
            <v>38</v>
          </cell>
          <cell r="N5829">
            <v>10293.8818359375</v>
          </cell>
          <cell r="O5829">
            <v>1948.95361328125</v>
          </cell>
          <cell r="P5829">
            <v>136</v>
          </cell>
        </row>
        <row r="5830">
          <cell r="M5830">
            <v>38</v>
          </cell>
          <cell r="N5830">
            <v>0</v>
          </cell>
          <cell r="O5830">
            <v>0</v>
          </cell>
          <cell r="P5830">
            <v>0</v>
          </cell>
        </row>
        <row r="5831">
          <cell r="M5831">
            <v>38</v>
          </cell>
          <cell r="N5831">
            <v>0</v>
          </cell>
          <cell r="O5831">
            <v>0</v>
          </cell>
          <cell r="P5831">
            <v>0</v>
          </cell>
        </row>
        <row r="5832">
          <cell r="M5832">
            <v>38</v>
          </cell>
          <cell r="N5832">
            <v>0</v>
          </cell>
          <cell r="O5832">
            <v>0</v>
          </cell>
          <cell r="P5832">
            <v>0</v>
          </cell>
        </row>
        <row r="5833">
          <cell r="M5833">
            <v>44.700000762939503</v>
          </cell>
          <cell r="N5833">
            <v>0</v>
          </cell>
          <cell r="O5833">
            <v>0</v>
          </cell>
          <cell r="P5833">
            <v>0</v>
          </cell>
        </row>
        <row r="5834">
          <cell r="M5834">
            <v>44.700000762939503</v>
          </cell>
          <cell r="N5834">
            <v>0</v>
          </cell>
          <cell r="O5834">
            <v>0</v>
          </cell>
          <cell r="P5834">
            <v>0</v>
          </cell>
        </row>
        <row r="5835">
          <cell r="M5835">
            <v>44.700000762939503</v>
          </cell>
          <cell r="N5835">
            <v>0</v>
          </cell>
          <cell r="O5835">
            <v>0</v>
          </cell>
          <cell r="P5835">
            <v>0</v>
          </cell>
        </row>
        <row r="5836">
          <cell r="M5836">
            <v>44.700000762939503</v>
          </cell>
          <cell r="N5836">
            <v>0</v>
          </cell>
          <cell r="O5836">
            <v>0</v>
          </cell>
          <cell r="P5836">
            <v>0</v>
          </cell>
        </row>
        <row r="5837">
          <cell r="M5837">
            <v>44.700000762939503</v>
          </cell>
          <cell r="N5837">
            <v>0</v>
          </cell>
          <cell r="O5837">
            <v>0</v>
          </cell>
          <cell r="P5837">
            <v>0</v>
          </cell>
        </row>
        <row r="5838">
          <cell r="M5838">
            <v>44.700000762939503</v>
          </cell>
          <cell r="N5838">
            <v>23874.267578125</v>
          </cell>
          <cell r="O5838">
            <v>4552.33447265625</v>
          </cell>
          <cell r="P5838">
            <v>328</v>
          </cell>
        </row>
        <row r="5839">
          <cell r="M5839">
            <v>38</v>
          </cell>
          <cell r="N5839">
            <v>0</v>
          </cell>
          <cell r="O5839">
            <v>0</v>
          </cell>
          <cell r="P5839">
            <v>0</v>
          </cell>
        </row>
        <row r="5840">
          <cell r="M5840">
            <v>38</v>
          </cell>
          <cell r="N5840">
            <v>0</v>
          </cell>
          <cell r="O5840">
            <v>0</v>
          </cell>
          <cell r="P5840">
            <v>0</v>
          </cell>
        </row>
        <row r="5841">
          <cell r="M5841">
            <v>38</v>
          </cell>
          <cell r="N5841">
            <v>10332.103515625</v>
          </cell>
          <cell r="O5841">
            <v>2089.78686523438</v>
          </cell>
          <cell r="P5841">
            <v>136</v>
          </cell>
        </row>
        <row r="5842">
          <cell r="M5842">
            <v>38</v>
          </cell>
          <cell r="N5842">
            <v>15578.251953125</v>
          </cell>
          <cell r="O5842">
            <v>3050.18041992188</v>
          </cell>
          <cell r="P5842">
            <v>204</v>
          </cell>
        </row>
        <row r="5843">
          <cell r="M5843">
            <v>38</v>
          </cell>
          <cell r="N5843">
            <v>0</v>
          </cell>
          <cell r="O5843">
            <v>0</v>
          </cell>
          <cell r="P5843">
            <v>0</v>
          </cell>
        </row>
        <row r="5844">
          <cell r="M5844">
            <v>38</v>
          </cell>
          <cell r="N5844">
            <v>0</v>
          </cell>
          <cell r="O5844">
            <v>0</v>
          </cell>
          <cell r="P5844">
            <v>0</v>
          </cell>
        </row>
        <row r="5845">
          <cell r="M5845">
            <v>44.700000762939503</v>
          </cell>
          <cell r="N5845">
            <v>0</v>
          </cell>
          <cell r="O5845">
            <v>0</v>
          </cell>
          <cell r="P5845">
            <v>0</v>
          </cell>
        </row>
        <row r="5846">
          <cell r="M5846">
            <v>44.700000762939503</v>
          </cell>
          <cell r="N5846">
            <v>0</v>
          </cell>
          <cell r="O5846">
            <v>0</v>
          </cell>
          <cell r="P5846">
            <v>0</v>
          </cell>
        </row>
        <row r="5847">
          <cell r="M5847">
            <v>44.700000762939503</v>
          </cell>
          <cell r="N5847">
            <v>0</v>
          </cell>
          <cell r="O5847">
            <v>0</v>
          </cell>
          <cell r="P5847">
            <v>0</v>
          </cell>
        </row>
        <row r="5848">
          <cell r="M5848">
            <v>44.700000762939503</v>
          </cell>
          <cell r="N5848">
            <v>0</v>
          </cell>
          <cell r="O5848">
            <v>0</v>
          </cell>
          <cell r="P5848">
            <v>0</v>
          </cell>
        </row>
        <row r="5849">
          <cell r="M5849">
            <v>44.700000762939503</v>
          </cell>
          <cell r="N5849">
            <v>0</v>
          </cell>
          <cell r="O5849">
            <v>0</v>
          </cell>
          <cell r="P5849">
            <v>0</v>
          </cell>
        </row>
        <row r="5850">
          <cell r="M5850">
            <v>44.700000762939503</v>
          </cell>
          <cell r="N5850">
            <v>23963.689453125</v>
          </cell>
          <cell r="O5850">
            <v>4552.33447265625</v>
          </cell>
          <cell r="P5850">
            <v>328</v>
          </cell>
        </row>
        <row r="5851">
          <cell r="M5851">
            <v>38</v>
          </cell>
          <cell r="N5851">
            <v>0</v>
          </cell>
          <cell r="O5851">
            <v>0</v>
          </cell>
          <cell r="P5851">
            <v>0</v>
          </cell>
        </row>
        <row r="5852">
          <cell r="M5852">
            <v>38</v>
          </cell>
          <cell r="N5852">
            <v>0</v>
          </cell>
          <cell r="O5852">
            <v>0</v>
          </cell>
          <cell r="P5852">
            <v>0</v>
          </cell>
        </row>
        <row r="5853">
          <cell r="M5853">
            <v>38</v>
          </cell>
          <cell r="N5853">
            <v>12963.87109375</v>
          </cell>
          <cell r="O5853">
            <v>2569.98364257813</v>
          </cell>
          <cell r="P5853">
            <v>170</v>
          </cell>
        </row>
        <row r="5854">
          <cell r="M5854">
            <v>38</v>
          </cell>
          <cell r="N5854">
            <v>83395.9765625</v>
          </cell>
          <cell r="O5854">
            <v>16211.2890625</v>
          </cell>
          <cell r="P5854">
            <v>1088</v>
          </cell>
        </row>
        <row r="5855">
          <cell r="M5855">
            <v>38</v>
          </cell>
          <cell r="N5855">
            <v>0</v>
          </cell>
          <cell r="O5855">
            <v>0</v>
          </cell>
          <cell r="P5855">
            <v>0</v>
          </cell>
        </row>
        <row r="5856">
          <cell r="M5856">
            <v>38</v>
          </cell>
          <cell r="N5856">
            <v>0</v>
          </cell>
          <cell r="O5856">
            <v>0</v>
          </cell>
          <cell r="P5856">
            <v>0</v>
          </cell>
        </row>
        <row r="5857">
          <cell r="M5857">
            <v>44.700000762939503</v>
          </cell>
          <cell r="N5857">
            <v>0</v>
          </cell>
          <cell r="O5857">
            <v>0</v>
          </cell>
          <cell r="P5857">
            <v>0</v>
          </cell>
        </row>
        <row r="5858">
          <cell r="M5858">
            <v>44.700000762939503</v>
          </cell>
          <cell r="N5858">
            <v>0</v>
          </cell>
          <cell r="O5858">
            <v>0</v>
          </cell>
          <cell r="P5858">
            <v>0</v>
          </cell>
        </row>
        <row r="5859">
          <cell r="M5859">
            <v>44.700000762939503</v>
          </cell>
          <cell r="N5859">
            <v>0</v>
          </cell>
          <cell r="O5859">
            <v>0</v>
          </cell>
          <cell r="P5859">
            <v>0</v>
          </cell>
        </row>
        <row r="5860">
          <cell r="M5860">
            <v>44.700000762939503</v>
          </cell>
          <cell r="N5860">
            <v>0</v>
          </cell>
          <cell r="O5860">
            <v>0</v>
          </cell>
          <cell r="P5860">
            <v>0</v>
          </cell>
        </row>
        <row r="5861">
          <cell r="M5861">
            <v>44.700000762939503</v>
          </cell>
          <cell r="N5861">
            <v>0</v>
          </cell>
          <cell r="O5861">
            <v>0</v>
          </cell>
          <cell r="P5861">
            <v>0</v>
          </cell>
        </row>
        <row r="5862">
          <cell r="M5862">
            <v>44.700000762939503</v>
          </cell>
          <cell r="N5862">
            <v>24053.986328125</v>
          </cell>
          <cell r="O5862">
            <v>4552.33447265625</v>
          </cell>
          <cell r="P5862">
            <v>328</v>
          </cell>
        </row>
        <row r="5863">
          <cell r="M5863">
            <v>38</v>
          </cell>
          <cell r="N5863">
            <v>0</v>
          </cell>
          <cell r="O5863">
            <v>0</v>
          </cell>
          <cell r="P5863">
            <v>0</v>
          </cell>
        </row>
        <row r="5864">
          <cell r="M5864">
            <v>38</v>
          </cell>
          <cell r="N5864">
            <v>0</v>
          </cell>
          <cell r="O5864">
            <v>0</v>
          </cell>
          <cell r="P5864">
            <v>0</v>
          </cell>
        </row>
        <row r="5865">
          <cell r="M5865">
            <v>38</v>
          </cell>
          <cell r="N5865">
            <v>70270.671875</v>
          </cell>
          <cell r="O5865">
            <v>13500.474609375</v>
          </cell>
          <cell r="P5865">
            <v>918</v>
          </cell>
        </row>
        <row r="5866">
          <cell r="M5866">
            <v>38</v>
          </cell>
          <cell r="N5866">
            <v>122952.7421875</v>
          </cell>
          <cell r="O5866">
            <v>23752.248046875</v>
          </cell>
          <cell r="P5866">
            <v>1598</v>
          </cell>
        </row>
        <row r="5867">
          <cell r="M5867">
            <v>38</v>
          </cell>
          <cell r="N5867">
            <v>0</v>
          </cell>
          <cell r="O5867">
            <v>0</v>
          </cell>
          <cell r="P5867">
            <v>0</v>
          </cell>
        </row>
        <row r="5868">
          <cell r="M5868">
            <v>38</v>
          </cell>
          <cell r="N5868">
            <v>0</v>
          </cell>
          <cell r="O5868">
            <v>0</v>
          </cell>
          <cell r="P5868">
            <v>0</v>
          </cell>
        </row>
        <row r="5869">
          <cell r="M5869">
            <v>44.700000762939503</v>
          </cell>
          <cell r="N5869">
            <v>0</v>
          </cell>
          <cell r="O5869">
            <v>0</v>
          </cell>
          <cell r="P5869">
            <v>0</v>
          </cell>
        </row>
        <row r="5870">
          <cell r="M5870">
            <v>44.700000762939503</v>
          </cell>
          <cell r="N5870">
            <v>0</v>
          </cell>
          <cell r="O5870">
            <v>0</v>
          </cell>
          <cell r="P5870">
            <v>0</v>
          </cell>
        </row>
        <row r="5871">
          <cell r="M5871">
            <v>44.700000762939503</v>
          </cell>
          <cell r="N5871">
            <v>0</v>
          </cell>
          <cell r="O5871">
            <v>0</v>
          </cell>
          <cell r="P5871">
            <v>0</v>
          </cell>
        </row>
        <row r="5872">
          <cell r="M5872">
            <v>44.700000762939503</v>
          </cell>
          <cell r="N5872">
            <v>0</v>
          </cell>
          <cell r="O5872">
            <v>0</v>
          </cell>
          <cell r="P5872">
            <v>0</v>
          </cell>
        </row>
        <row r="5873">
          <cell r="M5873">
            <v>44.700000762939503</v>
          </cell>
          <cell r="N5873">
            <v>0</v>
          </cell>
          <cell r="O5873">
            <v>0</v>
          </cell>
          <cell r="P5873">
            <v>0</v>
          </cell>
        </row>
        <row r="5874">
          <cell r="M5874">
            <v>44.700000762939503</v>
          </cell>
          <cell r="N5874">
            <v>24146.033203125</v>
          </cell>
          <cell r="O5874">
            <v>4552.33447265625</v>
          </cell>
          <cell r="P5874">
            <v>328</v>
          </cell>
        </row>
        <row r="5875">
          <cell r="M5875">
            <v>38</v>
          </cell>
          <cell r="N5875">
            <v>0</v>
          </cell>
          <cell r="O5875">
            <v>0</v>
          </cell>
          <cell r="P5875">
            <v>0</v>
          </cell>
        </row>
        <row r="5876">
          <cell r="M5876">
            <v>38</v>
          </cell>
          <cell r="N5876">
            <v>0</v>
          </cell>
          <cell r="O5876">
            <v>0</v>
          </cell>
          <cell r="P5876">
            <v>0</v>
          </cell>
        </row>
        <row r="5877">
          <cell r="M5877">
            <v>38</v>
          </cell>
          <cell r="N5877">
            <v>80992.3203125</v>
          </cell>
          <cell r="O5877">
            <v>15731.0927734375</v>
          </cell>
          <cell r="P5877">
            <v>1054</v>
          </cell>
        </row>
        <row r="5878">
          <cell r="M5878">
            <v>38</v>
          </cell>
          <cell r="N5878">
            <v>165441.25</v>
          </cell>
          <cell r="O5878">
            <v>31773.404296875</v>
          </cell>
          <cell r="P5878">
            <v>2142</v>
          </cell>
        </row>
        <row r="5879">
          <cell r="M5879">
            <v>38</v>
          </cell>
          <cell r="N5879">
            <v>0</v>
          </cell>
          <cell r="O5879">
            <v>0</v>
          </cell>
          <cell r="P5879">
            <v>0</v>
          </cell>
        </row>
        <row r="5880">
          <cell r="M5880">
            <v>38</v>
          </cell>
          <cell r="N5880">
            <v>0</v>
          </cell>
          <cell r="O5880">
            <v>0</v>
          </cell>
          <cell r="P5880">
            <v>0</v>
          </cell>
        </row>
        <row r="5881">
          <cell r="M5881">
            <v>44.700000762939503</v>
          </cell>
          <cell r="N5881">
            <v>0</v>
          </cell>
          <cell r="O5881">
            <v>0</v>
          </cell>
          <cell r="P5881">
            <v>0</v>
          </cell>
        </row>
        <row r="5882">
          <cell r="M5882">
            <v>44.700000762939503</v>
          </cell>
          <cell r="N5882">
            <v>0</v>
          </cell>
          <cell r="O5882">
            <v>0</v>
          </cell>
          <cell r="P5882">
            <v>0</v>
          </cell>
        </row>
        <row r="5883">
          <cell r="M5883">
            <v>44.700000762939503</v>
          </cell>
          <cell r="N5883">
            <v>0</v>
          </cell>
          <cell r="O5883">
            <v>0</v>
          </cell>
          <cell r="P5883">
            <v>0</v>
          </cell>
        </row>
        <row r="5884">
          <cell r="M5884">
            <v>44.700000762939503</v>
          </cell>
          <cell r="N5884">
            <v>0</v>
          </cell>
          <cell r="O5884">
            <v>0</v>
          </cell>
          <cell r="P5884">
            <v>0</v>
          </cell>
        </row>
        <row r="5885">
          <cell r="M5885">
            <v>44.700000762939503</v>
          </cell>
          <cell r="N5885">
            <v>0</v>
          </cell>
          <cell r="O5885">
            <v>0</v>
          </cell>
          <cell r="P5885">
            <v>0</v>
          </cell>
        </row>
        <row r="5886">
          <cell r="M5886">
            <v>44.700000762939503</v>
          </cell>
          <cell r="N5886">
            <v>27268.83203125</v>
          </cell>
          <cell r="O5886">
            <v>5100.25146484375</v>
          </cell>
          <cell r="P5886">
            <v>369</v>
          </cell>
        </row>
        <row r="5887">
          <cell r="M5887">
            <v>38</v>
          </cell>
          <cell r="N5887">
            <v>0</v>
          </cell>
          <cell r="O5887">
            <v>0</v>
          </cell>
          <cell r="P5887">
            <v>0</v>
          </cell>
        </row>
        <row r="5888">
          <cell r="M5888">
            <v>38</v>
          </cell>
          <cell r="N5888">
            <v>0</v>
          </cell>
          <cell r="O5888">
            <v>0</v>
          </cell>
          <cell r="P5888">
            <v>0</v>
          </cell>
        </row>
        <row r="5889">
          <cell r="M5889">
            <v>38</v>
          </cell>
          <cell r="N5889">
            <v>97041.265625</v>
          </cell>
          <cell r="O5889">
            <v>18781.275390625</v>
          </cell>
          <cell r="P5889">
            <v>1258</v>
          </cell>
        </row>
        <row r="5890">
          <cell r="M5890">
            <v>38</v>
          </cell>
          <cell r="N5890">
            <v>303161.46875</v>
          </cell>
          <cell r="O5890">
            <v>57278.734375</v>
          </cell>
          <cell r="P5890">
            <v>3910</v>
          </cell>
        </row>
        <row r="5891">
          <cell r="M5891">
            <v>38</v>
          </cell>
          <cell r="N5891">
            <v>0</v>
          </cell>
          <cell r="O5891">
            <v>0</v>
          </cell>
          <cell r="P5891">
            <v>0</v>
          </cell>
        </row>
        <row r="5892">
          <cell r="M5892">
            <v>38</v>
          </cell>
          <cell r="N5892">
            <v>0</v>
          </cell>
          <cell r="O5892">
            <v>0</v>
          </cell>
          <cell r="P5892">
            <v>0</v>
          </cell>
        </row>
        <row r="5893">
          <cell r="M5893">
            <v>44.700000762939503</v>
          </cell>
          <cell r="N5893">
            <v>0</v>
          </cell>
          <cell r="O5893">
            <v>0</v>
          </cell>
          <cell r="P5893">
            <v>0</v>
          </cell>
        </row>
        <row r="5894">
          <cell r="M5894">
            <v>44.700000762939503</v>
          </cell>
          <cell r="N5894">
            <v>0</v>
          </cell>
          <cell r="O5894">
            <v>0</v>
          </cell>
          <cell r="P5894">
            <v>0</v>
          </cell>
        </row>
        <row r="5895">
          <cell r="M5895">
            <v>44.700000762939503</v>
          </cell>
          <cell r="N5895">
            <v>0</v>
          </cell>
          <cell r="O5895">
            <v>0</v>
          </cell>
          <cell r="P5895">
            <v>0</v>
          </cell>
        </row>
        <row r="5896">
          <cell r="M5896">
            <v>44.700000762939503</v>
          </cell>
          <cell r="N5896">
            <v>0</v>
          </cell>
          <cell r="O5896">
            <v>0</v>
          </cell>
          <cell r="P5896">
            <v>0</v>
          </cell>
        </row>
        <row r="5897">
          <cell r="M5897">
            <v>44.700000762939503</v>
          </cell>
          <cell r="N5897">
            <v>0</v>
          </cell>
          <cell r="O5897">
            <v>0</v>
          </cell>
          <cell r="P5897">
            <v>0</v>
          </cell>
        </row>
        <row r="5898">
          <cell r="M5898">
            <v>44.700000762939503</v>
          </cell>
          <cell r="N5898">
            <v>28043.529296875</v>
          </cell>
          <cell r="O5898">
            <v>4959.41796875</v>
          </cell>
          <cell r="P5898">
            <v>369</v>
          </cell>
        </row>
        <row r="5899">
          <cell r="M5899">
            <v>38</v>
          </cell>
          <cell r="N5899">
            <v>0</v>
          </cell>
          <cell r="O5899">
            <v>0</v>
          </cell>
          <cell r="P5899">
            <v>0</v>
          </cell>
        </row>
        <row r="5900">
          <cell r="M5900">
            <v>38</v>
          </cell>
          <cell r="N5900">
            <v>0</v>
          </cell>
          <cell r="O5900">
            <v>0</v>
          </cell>
          <cell r="P5900">
            <v>0</v>
          </cell>
        </row>
        <row r="5901">
          <cell r="M5901">
            <v>38</v>
          </cell>
          <cell r="N5901">
            <v>107890.6171875</v>
          </cell>
          <cell r="O5901">
            <v>20081.033203125</v>
          </cell>
          <cell r="P5901">
            <v>1360</v>
          </cell>
        </row>
        <row r="5902">
          <cell r="M5902">
            <v>38</v>
          </cell>
          <cell r="N5902">
            <v>281893.8125</v>
          </cell>
          <cell r="O5902">
            <v>51985.9609375</v>
          </cell>
          <cell r="P5902">
            <v>3534.90209960938</v>
          </cell>
        </row>
        <row r="5903">
          <cell r="M5903">
            <v>38</v>
          </cell>
          <cell r="N5903">
            <v>0</v>
          </cell>
          <cell r="O5903">
            <v>0</v>
          </cell>
          <cell r="P5903">
            <v>0</v>
          </cell>
        </row>
        <row r="5904">
          <cell r="M5904">
            <v>38</v>
          </cell>
          <cell r="N5904">
            <v>9280.2861328125</v>
          </cell>
          <cell r="O5904">
            <v>1812.75048828125</v>
          </cell>
          <cell r="P5904">
            <v>123</v>
          </cell>
        </row>
        <row r="5905">
          <cell r="M5905">
            <v>44.700000762939503</v>
          </cell>
          <cell r="N5905">
            <v>0</v>
          </cell>
          <cell r="O5905">
            <v>0</v>
          </cell>
          <cell r="P5905">
            <v>0</v>
          </cell>
        </row>
        <row r="5906">
          <cell r="M5906">
            <v>44.700000762939503</v>
          </cell>
          <cell r="N5906">
            <v>0</v>
          </cell>
          <cell r="O5906">
            <v>0</v>
          </cell>
          <cell r="P5906">
            <v>0</v>
          </cell>
        </row>
        <row r="5907">
          <cell r="M5907">
            <v>44.700000762939503</v>
          </cell>
          <cell r="N5907">
            <v>0</v>
          </cell>
          <cell r="O5907">
            <v>0</v>
          </cell>
          <cell r="P5907">
            <v>0</v>
          </cell>
        </row>
        <row r="5908">
          <cell r="M5908">
            <v>44.700000762939503</v>
          </cell>
          <cell r="N5908">
            <v>0</v>
          </cell>
          <cell r="O5908">
            <v>0</v>
          </cell>
          <cell r="P5908">
            <v>0</v>
          </cell>
        </row>
        <row r="5909">
          <cell r="M5909">
            <v>44.700000762939503</v>
          </cell>
          <cell r="N5909">
            <v>0</v>
          </cell>
          <cell r="O5909">
            <v>0</v>
          </cell>
          <cell r="P5909">
            <v>0</v>
          </cell>
        </row>
        <row r="5910">
          <cell r="M5910">
            <v>44.700000762939503</v>
          </cell>
          <cell r="N5910">
            <v>28840.421875</v>
          </cell>
          <cell r="O5910">
            <v>5100.25146484375</v>
          </cell>
          <cell r="P5910">
            <v>369</v>
          </cell>
        </row>
        <row r="5911">
          <cell r="M5911">
            <v>38</v>
          </cell>
          <cell r="N5911">
            <v>0</v>
          </cell>
          <cell r="O5911">
            <v>0</v>
          </cell>
          <cell r="P5911">
            <v>0</v>
          </cell>
        </row>
        <row r="5912">
          <cell r="M5912">
            <v>38</v>
          </cell>
          <cell r="N5912">
            <v>0</v>
          </cell>
          <cell r="O5912">
            <v>0</v>
          </cell>
          <cell r="P5912">
            <v>0</v>
          </cell>
        </row>
        <row r="5913">
          <cell r="M5913">
            <v>38</v>
          </cell>
          <cell r="N5913">
            <v>144243.046875</v>
          </cell>
          <cell r="O5913">
            <v>26181.400390625</v>
          </cell>
          <cell r="P5913">
            <v>1768</v>
          </cell>
        </row>
        <row r="5914">
          <cell r="M5914">
            <v>38</v>
          </cell>
          <cell r="N5914">
            <v>446099.625</v>
          </cell>
          <cell r="O5914">
            <v>79225.5234375</v>
          </cell>
          <cell r="P5914">
            <v>5440</v>
          </cell>
        </row>
        <row r="5915">
          <cell r="M5915">
            <v>38</v>
          </cell>
          <cell r="N5915">
            <v>0</v>
          </cell>
          <cell r="O5915">
            <v>0</v>
          </cell>
          <cell r="P5915">
            <v>0</v>
          </cell>
        </row>
        <row r="5916">
          <cell r="M5916">
            <v>38</v>
          </cell>
          <cell r="N5916">
            <v>0</v>
          </cell>
          <cell r="O5916">
            <v>0</v>
          </cell>
          <cell r="P5916">
            <v>0</v>
          </cell>
        </row>
        <row r="5917">
          <cell r="M5917">
            <v>44.700000762939503</v>
          </cell>
          <cell r="N5917">
            <v>0</v>
          </cell>
          <cell r="O5917">
            <v>0</v>
          </cell>
          <cell r="P5917">
            <v>0</v>
          </cell>
        </row>
        <row r="5918">
          <cell r="M5918">
            <v>44.700000762939503</v>
          </cell>
          <cell r="N5918">
            <v>0</v>
          </cell>
          <cell r="O5918">
            <v>0</v>
          </cell>
          <cell r="P5918">
            <v>0</v>
          </cell>
        </row>
        <row r="5919">
          <cell r="M5919">
            <v>44.700000762939503</v>
          </cell>
          <cell r="N5919">
            <v>0</v>
          </cell>
          <cell r="O5919">
            <v>0</v>
          </cell>
          <cell r="P5919">
            <v>0</v>
          </cell>
        </row>
        <row r="5920">
          <cell r="M5920">
            <v>44.700000762939503</v>
          </cell>
          <cell r="N5920">
            <v>0</v>
          </cell>
          <cell r="O5920">
            <v>0</v>
          </cell>
          <cell r="P5920">
            <v>0</v>
          </cell>
        </row>
        <row r="5921">
          <cell r="M5921">
            <v>44.700000762939503</v>
          </cell>
          <cell r="N5921">
            <v>0</v>
          </cell>
          <cell r="O5921">
            <v>0</v>
          </cell>
          <cell r="P5921">
            <v>0</v>
          </cell>
        </row>
        <row r="5922">
          <cell r="M5922">
            <v>44.700000762939503</v>
          </cell>
          <cell r="N5922">
            <v>0</v>
          </cell>
          <cell r="O5922">
            <v>0</v>
          </cell>
          <cell r="P5922">
            <v>0</v>
          </cell>
        </row>
        <row r="5923">
          <cell r="M5923">
            <v>38</v>
          </cell>
          <cell r="N5923">
            <v>0</v>
          </cell>
          <cell r="O5923">
            <v>0</v>
          </cell>
          <cell r="P5923">
            <v>0</v>
          </cell>
        </row>
        <row r="5924">
          <cell r="M5924">
            <v>38</v>
          </cell>
          <cell r="N5924">
            <v>0</v>
          </cell>
          <cell r="O5924">
            <v>0</v>
          </cell>
          <cell r="P5924">
            <v>0</v>
          </cell>
        </row>
        <row r="5925">
          <cell r="M5925">
            <v>38</v>
          </cell>
          <cell r="N5925">
            <v>136929.78125</v>
          </cell>
          <cell r="O5925">
            <v>24091.611328125</v>
          </cell>
          <cell r="P5925">
            <v>1632</v>
          </cell>
        </row>
        <row r="5926">
          <cell r="M5926">
            <v>38</v>
          </cell>
          <cell r="N5926">
            <v>570530.625</v>
          </cell>
          <cell r="O5926">
            <v>98449.515625</v>
          </cell>
          <cell r="P5926">
            <v>6764.90234375</v>
          </cell>
        </row>
        <row r="5927">
          <cell r="M5927">
            <v>38</v>
          </cell>
          <cell r="N5927">
            <v>0</v>
          </cell>
          <cell r="O5927">
            <v>0</v>
          </cell>
          <cell r="P5927">
            <v>0</v>
          </cell>
        </row>
        <row r="5928">
          <cell r="M5928">
            <v>38</v>
          </cell>
          <cell r="N5928">
            <v>0</v>
          </cell>
          <cell r="O5928">
            <v>0</v>
          </cell>
          <cell r="P5928">
            <v>0</v>
          </cell>
        </row>
        <row r="5929">
          <cell r="M5929">
            <v>44.700000762939503</v>
          </cell>
          <cell r="N5929">
            <v>0</v>
          </cell>
          <cell r="O5929">
            <v>0</v>
          </cell>
          <cell r="P5929">
            <v>0</v>
          </cell>
        </row>
        <row r="5930">
          <cell r="M5930">
            <v>44.700000762939503</v>
          </cell>
          <cell r="N5930">
            <v>0</v>
          </cell>
          <cell r="O5930">
            <v>0</v>
          </cell>
          <cell r="P5930">
            <v>0</v>
          </cell>
        </row>
        <row r="5931">
          <cell r="M5931">
            <v>44.700000762939503</v>
          </cell>
          <cell r="N5931">
            <v>0</v>
          </cell>
          <cell r="O5931">
            <v>0</v>
          </cell>
          <cell r="P5931">
            <v>0</v>
          </cell>
        </row>
        <row r="5932">
          <cell r="M5932">
            <v>44.700000762939503</v>
          </cell>
          <cell r="N5932">
            <v>0</v>
          </cell>
          <cell r="O5932">
            <v>0</v>
          </cell>
          <cell r="P5932">
            <v>0</v>
          </cell>
        </row>
        <row r="5933">
          <cell r="M5933">
            <v>44.700000762939503</v>
          </cell>
          <cell r="N5933">
            <v>0</v>
          </cell>
          <cell r="O5933">
            <v>0</v>
          </cell>
          <cell r="P5933">
            <v>0</v>
          </cell>
        </row>
        <row r="5934">
          <cell r="M5934">
            <v>44.700000762939503</v>
          </cell>
          <cell r="N5934">
            <v>54227.109375</v>
          </cell>
          <cell r="O5934">
            <v>9104.669921875</v>
          </cell>
          <cell r="P5934">
            <v>656</v>
          </cell>
        </row>
        <row r="5935">
          <cell r="M5935">
            <v>38</v>
          </cell>
          <cell r="N5935">
            <v>0</v>
          </cell>
          <cell r="O5935">
            <v>0</v>
          </cell>
          <cell r="P5935">
            <v>0</v>
          </cell>
        </row>
        <row r="5936">
          <cell r="M5936">
            <v>38</v>
          </cell>
          <cell r="N5936">
            <v>0</v>
          </cell>
          <cell r="O5936">
            <v>0</v>
          </cell>
          <cell r="P5936">
            <v>0</v>
          </cell>
        </row>
        <row r="5937">
          <cell r="M5937">
            <v>38</v>
          </cell>
          <cell r="N5937">
            <v>190691.453125</v>
          </cell>
          <cell r="O5937">
            <v>32592.96484375</v>
          </cell>
          <cell r="P5937">
            <v>2210</v>
          </cell>
        </row>
        <row r="5938">
          <cell r="M5938">
            <v>38</v>
          </cell>
          <cell r="N5938">
            <v>598539.3125</v>
          </cell>
          <cell r="O5938">
            <v>100398.46875</v>
          </cell>
          <cell r="P5938">
            <v>6900.90234375</v>
          </cell>
        </row>
        <row r="5939">
          <cell r="M5939">
            <v>38</v>
          </cell>
          <cell r="N5939">
            <v>0</v>
          </cell>
          <cell r="O5939">
            <v>0</v>
          </cell>
          <cell r="P5939">
            <v>0</v>
          </cell>
        </row>
        <row r="5940">
          <cell r="M5940">
            <v>38</v>
          </cell>
          <cell r="N5940">
            <v>0</v>
          </cell>
          <cell r="O5940">
            <v>0</v>
          </cell>
          <cell r="P5940">
            <v>0</v>
          </cell>
        </row>
        <row r="5941">
          <cell r="M5941">
            <v>44.700000762939503</v>
          </cell>
          <cell r="N5941">
            <v>0</v>
          </cell>
          <cell r="O5941">
            <v>0</v>
          </cell>
          <cell r="P5941">
            <v>0</v>
          </cell>
        </row>
        <row r="5942">
          <cell r="M5942">
            <v>44.700000762939503</v>
          </cell>
          <cell r="N5942">
            <v>0</v>
          </cell>
          <cell r="O5942">
            <v>0</v>
          </cell>
          <cell r="P5942">
            <v>0</v>
          </cell>
        </row>
        <row r="5943">
          <cell r="M5943">
            <v>44.700000762939503</v>
          </cell>
          <cell r="N5943">
            <v>0</v>
          </cell>
          <cell r="O5943">
            <v>0</v>
          </cell>
          <cell r="P5943">
            <v>0</v>
          </cell>
        </row>
        <row r="5944">
          <cell r="M5944">
            <v>44.700000762939503</v>
          </cell>
          <cell r="N5944">
            <v>0</v>
          </cell>
          <cell r="O5944">
            <v>0</v>
          </cell>
          <cell r="P5944">
            <v>0</v>
          </cell>
        </row>
        <row r="5945">
          <cell r="M5945">
            <v>44.700000762939503</v>
          </cell>
          <cell r="N5945">
            <v>0</v>
          </cell>
          <cell r="O5945">
            <v>0</v>
          </cell>
          <cell r="P5945">
            <v>0</v>
          </cell>
        </row>
        <row r="5946">
          <cell r="M5946">
            <v>44.700000762939503</v>
          </cell>
          <cell r="N5946">
            <v>55769.171875</v>
          </cell>
          <cell r="O5946">
            <v>9104.669921875</v>
          </cell>
          <cell r="P5946">
            <v>656</v>
          </cell>
        </row>
        <row r="5947">
          <cell r="M5947">
            <v>38</v>
          </cell>
          <cell r="N5947">
            <v>0</v>
          </cell>
          <cell r="O5947">
            <v>0</v>
          </cell>
          <cell r="P5947">
            <v>0</v>
          </cell>
        </row>
        <row r="5948">
          <cell r="M5948">
            <v>38</v>
          </cell>
          <cell r="N5948">
            <v>0</v>
          </cell>
          <cell r="O5948">
            <v>0</v>
          </cell>
          <cell r="P5948">
            <v>0</v>
          </cell>
        </row>
        <row r="5949">
          <cell r="M5949">
            <v>38</v>
          </cell>
          <cell r="N5949">
            <v>244320.375</v>
          </cell>
          <cell r="O5949">
            <v>40772.47265625</v>
          </cell>
          <cell r="P5949">
            <v>2752.90209960938</v>
          </cell>
        </row>
        <row r="5950">
          <cell r="M5950">
            <v>38</v>
          </cell>
          <cell r="N5950">
            <v>715700.5625</v>
          </cell>
          <cell r="O5950">
            <v>116734.375</v>
          </cell>
          <cell r="P5950">
            <v>8024</v>
          </cell>
        </row>
        <row r="5951">
          <cell r="M5951">
            <v>38</v>
          </cell>
          <cell r="N5951">
            <v>0</v>
          </cell>
          <cell r="O5951">
            <v>0</v>
          </cell>
          <cell r="P5951">
            <v>0</v>
          </cell>
        </row>
        <row r="5952">
          <cell r="M5952">
            <v>38</v>
          </cell>
          <cell r="N5952">
            <v>10380.94140625</v>
          </cell>
          <cell r="O5952">
            <v>1812.75048828125</v>
          </cell>
          <cell r="P5952">
            <v>123</v>
          </cell>
        </row>
        <row r="5953">
          <cell r="M5953">
            <v>44.700000762939503</v>
          </cell>
          <cell r="N5953">
            <v>0</v>
          </cell>
          <cell r="O5953">
            <v>0</v>
          </cell>
          <cell r="P5953">
            <v>0</v>
          </cell>
        </row>
        <row r="5954">
          <cell r="M5954">
            <v>44.700000762939503</v>
          </cell>
          <cell r="N5954">
            <v>0</v>
          </cell>
          <cell r="O5954">
            <v>0</v>
          </cell>
          <cell r="P5954">
            <v>0</v>
          </cell>
        </row>
        <row r="5955">
          <cell r="M5955">
            <v>41.700000762939503</v>
          </cell>
          <cell r="N5955">
            <v>0</v>
          </cell>
          <cell r="O5955">
            <v>0</v>
          </cell>
          <cell r="P5955">
            <v>0</v>
          </cell>
        </row>
        <row r="5956">
          <cell r="M5956">
            <v>41.700000762939503</v>
          </cell>
          <cell r="N5956">
            <v>0</v>
          </cell>
          <cell r="O5956">
            <v>0</v>
          </cell>
          <cell r="P5956">
            <v>0</v>
          </cell>
        </row>
        <row r="5957">
          <cell r="M5957">
            <v>41.700000762939503</v>
          </cell>
          <cell r="N5957">
            <v>0</v>
          </cell>
          <cell r="O5957">
            <v>197419.390625</v>
          </cell>
          <cell r="P5957">
            <v>14760</v>
          </cell>
        </row>
        <row r="5958">
          <cell r="M5958">
            <v>41.700000762939503</v>
          </cell>
          <cell r="N5958">
            <v>0</v>
          </cell>
          <cell r="O5958">
            <v>0</v>
          </cell>
          <cell r="P5958">
            <v>0</v>
          </cell>
        </row>
        <row r="5959">
          <cell r="M5959">
            <v>38</v>
          </cell>
          <cell r="N5959">
            <v>0</v>
          </cell>
          <cell r="O5959">
            <v>0</v>
          </cell>
          <cell r="P5959">
            <v>0</v>
          </cell>
        </row>
        <row r="5960">
          <cell r="M5960">
            <v>38</v>
          </cell>
          <cell r="N5960">
            <v>0</v>
          </cell>
          <cell r="O5960">
            <v>0</v>
          </cell>
          <cell r="P5960">
            <v>0</v>
          </cell>
        </row>
        <row r="5961">
          <cell r="M5961">
            <v>38</v>
          </cell>
          <cell r="N5961">
            <v>0</v>
          </cell>
          <cell r="O5961">
            <v>0</v>
          </cell>
          <cell r="P5961">
            <v>0</v>
          </cell>
        </row>
        <row r="5962">
          <cell r="M5962">
            <v>38</v>
          </cell>
          <cell r="N5962">
            <v>0</v>
          </cell>
          <cell r="O5962">
            <v>0</v>
          </cell>
          <cell r="P5962">
            <v>0</v>
          </cell>
        </row>
        <row r="5963">
          <cell r="M5963">
            <v>38</v>
          </cell>
          <cell r="N5963">
            <v>0</v>
          </cell>
          <cell r="O5963">
            <v>0</v>
          </cell>
          <cell r="P5963">
            <v>0</v>
          </cell>
        </row>
        <row r="5964">
          <cell r="M5964">
            <v>38</v>
          </cell>
          <cell r="N5964">
            <v>0</v>
          </cell>
          <cell r="O5964">
            <v>0</v>
          </cell>
          <cell r="P5964">
            <v>0</v>
          </cell>
        </row>
        <row r="5965">
          <cell r="M5965">
            <v>44.700000762939503</v>
          </cell>
          <cell r="N5965">
            <v>0</v>
          </cell>
          <cell r="O5965">
            <v>0</v>
          </cell>
          <cell r="P5965">
            <v>0</v>
          </cell>
        </row>
        <row r="5966">
          <cell r="M5966">
            <v>44.700000762939503</v>
          </cell>
          <cell r="N5966">
            <v>0</v>
          </cell>
          <cell r="O5966">
            <v>0</v>
          </cell>
          <cell r="P5966">
            <v>0</v>
          </cell>
        </row>
        <row r="5967">
          <cell r="M5967">
            <v>44.700000762939503</v>
          </cell>
          <cell r="N5967">
            <v>0</v>
          </cell>
          <cell r="O5967">
            <v>0</v>
          </cell>
          <cell r="P5967">
            <v>0</v>
          </cell>
        </row>
        <row r="5968">
          <cell r="M5968">
            <v>44.700000762939503</v>
          </cell>
          <cell r="N5968">
            <v>0</v>
          </cell>
          <cell r="O5968">
            <v>0</v>
          </cell>
          <cell r="P5968">
            <v>0</v>
          </cell>
        </row>
        <row r="5969">
          <cell r="M5969">
            <v>44.700000762939503</v>
          </cell>
          <cell r="N5969">
            <v>0</v>
          </cell>
          <cell r="O5969">
            <v>0</v>
          </cell>
          <cell r="P5969">
            <v>0</v>
          </cell>
        </row>
        <row r="5970">
          <cell r="M5970">
            <v>44.700000762939503</v>
          </cell>
          <cell r="N5970">
            <v>0</v>
          </cell>
          <cell r="O5970">
            <v>0</v>
          </cell>
          <cell r="P5970">
            <v>0</v>
          </cell>
        </row>
        <row r="5971">
          <cell r="M5971">
            <v>38</v>
          </cell>
          <cell r="N5971">
            <v>0</v>
          </cell>
          <cell r="O5971">
            <v>0</v>
          </cell>
          <cell r="P5971">
            <v>0</v>
          </cell>
        </row>
        <row r="5972">
          <cell r="M5972">
            <v>38</v>
          </cell>
          <cell r="N5972">
            <v>0</v>
          </cell>
          <cell r="O5972">
            <v>0</v>
          </cell>
          <cell r="P5972">
            <v>0</v>
          </cell>
        </row>
        <row r="5973">
          <cell r="M5973">
            <v>38</v>
          </cell>
          <cell r="N5973">
            <v>0</v>
          </cell>
          <cell r="O5973">
            <v>0</v>
          </cell>
          <cell r="P5973">
            <v>0</v>
          </cell>
        </row>
        <row r="5974">
          <cell r="M5974">
            <v>38</v>
          </cell>
          <cell r="N5974">
            <v>0</v>
          </cell>
          <cell r="O5974">
            <v>0</v>
          </cell>
          <cell r="P5974">
            <v>0</v>
          </cell>
        </row>
        <row r="5975">
          <cell r="M5975">
            <v>38</v>
          </cell>
          <cell r="N5975">
            <v>0</v>
          </cell>
          <cell r="O5975">
            <v>0</v>
          </cell>
          <cell r="P5975">
            <v>0</v>
          </cell>
        </row>
        <row r="5976">
          <cell r="M5976">
            <v>38</v>
          </cell>
          <cell r="N5976">
            <v>0</v>
          </cell>
          <cell r="O5976">
            <v>0</v>
          </cell>
          <cell r="P5976">
            <v>0</v>
          </cell>
        </row>
        <row r="5977">
          <cell r="M5977">
            <v>44.700000762939503</v>
          </cell>
          <cell r="N5977">
            <v>0</v>
          </cell>
          <cell r="O5977">
            <v>0</v>
          </cell>
          <cell r="P5977">
            <v>0</v>
          </cell>
        </row>
        <row r="5978">
          <cell r="M5978">
            <v>44.700000762939503</v>
          </cell>
          <cell r="N5978">
            <v>0</v>
          </cell>
          <cell r="O5978">
            <v>0</v>
          </cell>
          <cell r="P5978">
            <v>0</v>
          </cell>
        </row>
        <row r="5979">
          <cell r="M5979">
            <v>44.700000762939503</v>
          </cell>
          <cell r="N5979">
            <v>0</v>
          </cell>
          <cell r="O5979">
            <v>0</v>
          </cell>
          <cell r="P5979">
            <v>0</v>
          </cell>
        </row>
        <row r="5980">
          <cell r="M5980">
            <v>44.700000762939503</v>
          </cell>
          <cell r="N5980">
            <v>0</v>
          </cell>
          <cell r="O5980">
            <v>0</v>
          </cell>
          <cell r="P5980">
            <v>0</v>
          </cell>
        </row>
        <row r="5981">
          <cell r="M5981">
            <v>44.700000762939503</v>
          </cell>
          <cell r="N5981">
            <v>0</v>
          </cell>
          <cell r="O5981">
            <v>0</v>
          </cell>
          <cell r="P5981">
            <v>0</v>
          </cell>
        </row>
        <row r="5982">
          <cell r="M5982">
            <v>44.700000762939503</v>
          </cell>
          <cell r="N5982">
            <v>0</v>
          </cell>
          <cell r="O5982">
            <v>0</v>
          </cell>
          <cell r="P5982">
            <v>0</v>
          </cell>
        </row>
        <row r="5983">
          <cell r="M5983">
            <v>38</v>
          </cell>
          <cell r="N5983">
            <v>0</v>
          </cell>
          <cell r="O5983">
            <v>0</v>
          </cell>
          <cell r="P5983">
            <v>0</v>
          </cell>
        </row>
        <row r="5984">
          <cell r="M5984">
            <v>38</v>
          </cell>
          <cell r="N5984">
            <v>0</v>
          </cell>
          <cell r="O5984">
            <v>0</v>
          </cell>
          <cell r="P5984">
            <v>0</v>
          </cell>
        </row>
        <row r="5985">
          <cell r="M5985">
            <v>38</v>
          </cell>
          <cell r="N5985">
            <v>0</v>
          </cell>
          <cell r="O5985">
            <v>0</v>
          </cell>
          <cell r="P5985">
            <v>0</v>
          </cell>
        </row>
        <row r="5986">
          <cell r="M5986">
            <v>38</v>
          </cell>
          <cell r="N5986">
            <v>0</v>
          </cell>
          <cell r="O5986">
            <v>0</v>
          </cell>
          <cell r="P5986">
            <v>0</v>
          </cell>
        </row>
        <row r="5987">
          <cell r="M5987">
            <v>38</v>
          </cell>
          <cell r="N5987">
            <v>0</v>
          </cell>
          <cell r="O5987">
            <v>0</v>
          </cell>
          <cell r="P5987">
            <v>0</v>
          </cell>
        </row>
        <row r="5988">
          <cell r="M5988">
            <v>38</v>
          </cell>
          <cell r="N5988">
            <v>0</v>
          </cell>
          <cell r="O5988">
            <v>0</v>
          </cell>
          <cell r="P5988">
            <v>0</v>
          </cell>
        </row>
        <row r="5989">
          <cell r="M5989">
            <v>44.700000762939503</v>
          </cell>
          <cell r="N5989">
            <v>0</v>
          </cell>
          <cell r="O5989">
            <v>0</v>
          </cell>
          <cell r="P5989">
            <v>0</v>
          </cell>
        </row>
        <row r="5990">
          <cell r="M5990">
            <v>44.700000762939503</v>
          </cell>
          <cell r="N5990">
            <v>0</v>
          </cell>
          <cell r="O5990">
            <v>0</v>
          </cell>
          <cell r="P5990">
            <v>0</v>
          </cell>
        </row>
        <row r="5991">
          <cell r="M5991">
            <v>44.700000762939503</v>
          </cell>
          <cell r="N5991">
            <v>0</v>
          </cell>
          <cell r="O5991">
            <v>0</v>
          </cell>
          <cell r="P5991">
            <v>0</v>
          </cell>
        </row>
        <row r="5992">
          <cell r="M5992">
            <v>44.700000762939503</v>
          </cell>
          <cell r="N5992">
            <v>0</v>
          </cell>
          <cell r="O5992">
            <v>0</v>
          </cell>
          <cell r="P5992">
            <v>0</v>
          </cell>
        </row>
        <row r="5993">
          <cell r="M5993">
            <v>44.700000762939503</v>
          </cell>
          <cell r="N5993">
            <v>0</v>
          </cell>
          <cell r="O5993">
            <v>0</v>
          </cell>
          <cell r="P5993">
            <v>0</v>
          </cell>
        </row>
        <row r="5994">
          <cell r="M5994">
            <v>44.700000762939503</v>
          </cell>
          <cell r="N5994">
            <v>0</v>
          </cell>
          <cell r="O5994">
            <v>0</v>
          </cell>
          <cell r="P5994">
            <v>0</v>
          </cell>
        </row>
        <row r="5995">
          <cell r="M5995">
            <v>38</v>
          </cell>
          <cell r="N5995">
            <v>0</v>
          </cell>
          <cell r="O5995">
            <v>0</v>
          </cell>
          <cell r="P5995">
            <v>0</v>
          </cell>
        </row>
        <row r="5996">
          <cell r="M5996">
            <v>38</v>
          </cell>
          <cell r="N5996">
            <v>0</v>
          </cell>
          <cell r="O5996">
            <v>0</v>
          </cell>
          <cell r="P5996">
            <v>0</v>
          </cell>
        </row>
        <row r="5997">
          <cell r="M5997">
            <v>38</v>
          </cell>
          <cell r="N5997">
            <v>0</v>
          </cell>
          <cell r="O5997">
            <v>0</v>
          </cell>
          <cell r="P5997">
            <v>0</v>
          </cell>
        </row>
        <row r="5998">
          <cell r="M5998">
            <v>38</v>
          </cell>
          <cell r="N5998">
            <v>0</v>
          </cell>
          <cell r="O5998">
            <v>0</v>
          </cell>
          <cell r="P5998">
            <v>0</v>
          </cell>
        </row>
        <row r="5999">
          <cell r="M5999">
            <v>38</v>
          </cell>
          <cell r="N5999">
            <v>0</v>
          </cell>
          <cell r="O5999">
            <v>0</v>
          </cell>
          <cell r="P5999">
            <v>0</v>
          </cell>
        </row>
        <row r="6000">
          <cell r="M6000">
            <v>38</v>
          </cell>
          <cell r="N6000">
            <v>0</v>
          </cell>
          <cell r="O6000">
            <v>0</v>
          </cell>
          <cell r="P6000">
            <v>0</v>
          </cell>
        </row>
        <row r="6001">
          <cell r="M6001">
            <v>44.700000762939503</v>
          </cell>
          <cell r="N6001">
            <v>0</v>
          </cell>
          <cell r="O6001">
            <v>0</v>
          </cell>
          <cell r="P6001">
            <v>0</v>
          </cell>
        </row>
        <row r="6002">
          <cell r="M6002">
            <v>44.700000762939503</v>
          </cell>
          <cell r="N6002">
            <v>0</v>
          </cell>
          <cell r="O6002">
            <v>0</v>
          </cell>
          <cell r="P6002">
            <v>0</v>
          </cell>
        </row>
        <row r="6003">
          <cell r="M6003">
            <v>44.700000762939503</v>
          </cell>
          <cell r="N6003">
            <v>0</v>
          </cell>
          <cell r="O6003">
            <v>0</v>
          </cell>
          <cell r="P6003">
            <v>0</v>
          </cell>
        </row>
        <row r="6004">
          <cell r="M6004">
            <v>44.700000762939503</v>
          </cell>
          <cell r="N6004">
            <v>0</v>
          </cell>
          <cell r="O6004">
            <v>0</v>
          </cell>
          <cell r="P6004">
            <v>0</v>
          </cell>
        </row>
        <row r="6005">
          <cell r="M6005">
            <v>44.700000762939503</v>
          </cell>
          <cell r="N6005">
            <v>0</v>
          </cell>
          <cell r="O6005">
            <v>0</v>
          </cell>
          <cell r="P6005">
            <v>0</v>
          </cell>
        </row>
        <row r="6006">
          <cell r="M6006">
            <v>44.700000762939503</v>
          </cell>
          <cell r="N6006">
            <v>0</v>
          </cell>
          <cell r="O6006">
            <v>0</v>
          </cell>
          <cell r="P6006">
            <v>0</v>
          </cell>
        </row>
        <row r="6007">
          <cell r="M6007">
            <v>38</v>
          </cell>
          <cell r="N6007">
            <v>0</v>
          </cell>
          <cell r="O6007">
            <v>0</v>
          </cell>
          <cell r="P6007">
            <v>0</v>
          </cell>
        </row>
        <row r="6008">
          <cell r="M6008">
            <v>38</v>
          </cell>
          <cell r="N6008">
            <v>0</v>
          </cell>
          <cell r="O6008">
            <v>0</v>
          </cell>
          <cell r="P6008">
            <v>0</v>
          </cell>
        </row>
        <row r="6009">
          <cell r="M6009">
            <v>38</v>
          </cell>
          <cell r="N6009">
            <v>0</v>
          </cell>
          <cell r="O6009">
            <v>0</v>
          </cell>
          <cell r="P6009">
            <v>0</v>
          </cell>
        </row>
        <row r="6010">
          <cell r="M6010">
            <v>38</v>
          </cell>
          <cell r="N6010">
            <v>0</v>
          </cell>
          <cell r="O6010">
            <v>0</v>
          </cell>
          <cell r="P6010">
            <v>0</v>
          </cell>
        </row>
        <row r="6011">
          <cell r="M6011">
            <v>38</v>
          </cell>
          <cell r="N6011">
            <v>0</v>
          </cell>
          <cell r="O6011">
            <v>0</v>
          </cell>
          <cell r="P6011">
            <v>0</v>
          </cell>
        </row>
        <row r="6012">
          <cell r="M6012">
            <v>38</v>
          </cell>
          <cell r="N6012">
            <v>0</v>
          </cell>
          <cell r="O6012">
            <v>0</v>
          </cell>
          <cell r="P6012">
            <v>0</v>
          </cell>
        </row>
        <row r="6013">
          <cell r="M6013">
            <v>44.700000762939503</v>
          </cell>
          <cell r="N6013">
            <v>0</v>
          </cell>
          <cell r="O6013">
            <v>0</v>
          </cell>
          <cell r="P6013">
            <v>0</v>
          </cell>
        </row>
        <row r="6014">
          <cell r="M6014">
            <v>44.700000762939503</v>
          </cell>
          <cell r="N6014">
            <v>0</v>
          </cell>
          <cell r="O6014">
            <v>0</v>
          </cell>
          <cell r="P6014">
            <v>0</v>
          </cell>
        </row>
        <row r="6015">
          <cell r="M6015">
            <v>44.700000762939503</v>
          </cell>
          <cell r="N6015">
            <v>0</v>
          </cell>
          <cell r="O6015">
            <v>0</v>
          </cell>
          <cell r="P6015">
            <v>0</v>
          </cell>
        </row>
        <row r="6016">
          <cell r="M6016">
            <v>44.700000762939503</v>
          </cell>
          <cell r="N6016">
            <v>0</v>
          </cell>
          <cell r="O6016">
            <v>0</v>
          </cell>
          <cell r="P6016">
            <v>0</v>
          </cell>
        </row>
        <row r="6017">
          <cell r="M6017">
            <v>44.700000762939503</v>
          </cell>
          <cell r="N6017">
            <v>0</v>
          </cell>
          <cell r="O6017">
            <v>0</v>
          </cell>
          <cell r="P6017">
            <v>0</v>
          </cell>
        </row>
        <row r="6018">
          <cell r="M6018">
            <v>44.700000762939503</v>
          </cell>
          <cell r="N6018">
            <v>0</v>
          </cell>
          <cell r="O6018">
            <v>0</v>
          </cell>
          <cell r="P6018">
            <v>0</v>
          </cell>
        </row>
        <row r="6019">
          <cell r="M6019">
            <v>38</v>
          </cell>
          <cell r="N6019">
            <v>0</v>
          </cell>
          <cell r="O6019">
            <v>0</v>
          </cell>
          <cell r="P6019">
            <v>0</v>
          </cell>
        </row>
        <row r="6020">
          <cell r="M6020">
            <v>38</v>
          </cell>
          <cell r="N6020">
            <v>0</v>
          </cell>
          <cell r="O6020">
            <v>0</v>
          </cell>
          <cell r="P6020">
            <v>0</v>
          </cell>
        </row>
        <row r="6021">
          <cell r="M6021">
            <v>38</v>
          </cell>
          <cell r="N6021">
            <v>0</v>
          </cell>
          <cell r="O6021">
            <v>0</v>
          </cell>
          <cell r="P6021">
            <v>0</v>
          </cell>
        </row>
        <row r="6022">
          <cell r="M6022">
            <v>38</v>
          </cell>
          <cell r="N6022">
            <v>0</v>
          </cell>
          <cell r="O6022">
            <v>0</v>
          </cell>
          <cell r="P6022">
            <v>0</v>
          </cell>
        </row>
        <row r="6023">
          <cell r="M6023">
            <v>38</v>
          </cell>
          <cell r="N6023">
            <v>0</v>
          </cell>
          <cell r="O6023">
            <v>0</v>
          </cell>
          <cell r="P6023">
            <v>0</v>
          </cell>
        </row>
        <row r="6024">
          <cell r="M6024">
            <v>38</v>
          </cell>
          <cell r="N6024">
            <v>0</v>
          </cell>
          <cell r="O6024">
            <v>0</v>
          </cell>
          <cell r="P6024">
            <v>0</v>
          </cell>
        </row>
        <row r="6025">
          <cell r="M6025">
            <v>44.700000762939503</v>
          </cell>
          <cell r="N6025">
            <v>0</v>
          </cell>
          <cell r="O6025">
            <v>0</v>
          </cell>
          <cell r="P6025">
            <v>0</v>
          </cell>
        </row>
        <row r="6026">
          <cell r="M6026">
            <v>44.700000762939503</v>
          </cell>
          <cell r="N6026">
            <v>0</v>
          </cell>
          <cell r="O6026">
            <v>0</v>
          </cell>
          <cell r="P6026">
            <v>0</v>
          </cell>
        </row>
        <row r="6027">
          <cell r="M6027">
            <v>44.700000762939503</v>
          </cell>
          <cell r="N6027">
            <v>0</v>
          </cell>
          <cell r="O6027">
            <v>0</v>
          </cell>
          <cell r="P6027">
            <v>0</v>
          </cell>
        </row>
        <row r="6028">
          <cell r="M6028">
            <v>44.700000762939503</v>
          </cell>
          <cell r="N6028">
            <v>0</v>
          </cell>
          <cell r="O6028">
            <v>0</v>
          </cell>
          <cell r="P6028">
            <v>0</v>
          </cell>
        </row>
        <row r="6029">
          <cell r="M6029">
            <v>44.700000762939503</v>
          </cell>
          <cell r="N6029">
            <v>0</v>
          </cell>
          <cell r="O6029">
            <v>0</v>
          </cell>
          <cell r="P6029">
            <v>0</v>
          </cell>
        </row>
        <row r="6030">
          <cell r="M6030">
            <v>44.700000762939503</v>
          </cell>
          <cell r="N6030">
            <v>0</v>
          </cell>
          <cell r="O6030">
            <v>0</v>
          </cell>
          <cell r="P6030">
            <v>0</v>
          </cell>
        </row>
        <row r="6031">
          <cell r="M6031">
            <v>38</v>
          </cell>
          <cell r="N6031">
            <v>0</v>
          </cell>
          <cell r="O6031">
            <v>0</v>
          </cell>
          <cell r="P6031">
            <v>0</v>
          </cell>
        </row>
        <row r="6032">
          <cell r="M6032">
            <v>38</v>
          </cell>
          <cell r="N6032">
            <v>0</v>
          </cell>
          <cell r="O6032">
            <v>0</v>
          </cell>
          <cell r="P6032">
            <v>0</v>
          </cell>
        </row>
        <row r="6033">
          <cell r="M6033">
            <v>38</v>
          </cell>
          <cell r="N6033">
            <v>0</v>
          </cell>
          <cell r="O6033">
            <v>0</v>
          </cell>
          <cell r="P6033">
            <v>0</v>
          </cell>
        </row>
        <row r="6034">
          <cell r="M6034">
            <v>38</v>
          </cell>
          <cell r="N6034">
            <v>0</v>
          </cell>
          <cell r="O6034">
            <v>0</v>
          </cell>
          <cell r="P6034">
            <v>0</v>
          </cell>
        </row>
        <row r="6035">
          <cell r="M6035">
            <v>38</v>
          </cell>
          <cell r="N6035">
            <v>0</v>
          </cell>
          <cell r="O6035">
            <v>0</v>
          </cell>
          <cell r="P6035">
            <v>0</v>
          </cell>
        </row>
        <row r="6036">
          <cell r="M6036">
            <v>38</v>
          </cell>
          <cell r="N6036">
            <v>0</v>
          </cell>
          <cell r="O6036">
            <v>0</v>
          </cell>
          <cell r="P6036">
            <v>0</v>
          </cell>
        </row>
        <row r="6037">
          <cell r="M6037">
            <v>44.700000762939503</v>
          </cell>
          <cell r="N6037">
            <v>0</v>
          </cell>
          <cell r="O6037">
            <v>0</v>
          </cell>
          <cell r="P6037">
            <v>0</v>
          </cell>
        </row>
        <row r="6038">
          <cell r="M6038">
            <v>44.700000762939503</v>
          </cell>
          <cell r="N6038">
            <v>0</v>
          </cell>
          <cell r="O6038">
            <v>0</v>
          </cell>
          <cell r="P6038">
            <v>0</v>
          </cell>
        </row>
        <row r="6039">
          <cell r="M6039">
            <v>44.700000762939503</v>
          </cell>
          <cell r="N6039">
            <v>0</v>
          </cell>
          <cell r="O6039">
            <v>0</v>
          </cell>
          <cell r="P6039">
            <v>0</v>
          </cell>
        </row>
        <row r="6040">
          <cell r="M6040">
            <v>44.700000762939503</v>
          </cell>
          <cell r="N6040">
            <v>0</v>
          </cell>
          <cell r="O6040">
            <v>0</v>
          </cell>
          <cell r="P6040">
            <v>0</v>
          </cell>
        </row>
        <row r="6041">
          <cell r="M6041">
            <v>44.700000762939503</v>
          </cell>
          <cell r="N6041">
            <v>0</v>
          </cell>
          <cell r="O6041">
            <v>0</v>
          </cell>
          <cell r="P6041">
            <v>0</v>
          </cell>
        </row>
        <row r="6042">
          <cell r="M6042">
            <v>44.700000762939503</v>
          </cell>
          <cell r="N6042">
            <v>0</v>
          </cell>
          <cell r="O6042">
            <v>0</v>
          </cell>
          <cell r="P6042">
            <v>0</v>
          </cell>
        </row>
        <row r="6043">
          <cell r="M6043">
            <v>38</v>
          </cell>
          <cell r="N6043">
            <v>0</v>
          </cell>
          <cell r="O6043">
            <v>0</v>
          </cell>
          <cell r="P6043">
            <v>0</v>
          </cell>
        </row>
        <row r="6044">
          <cell r="M6044">
            <v>38</v>
          </cell>
          <cell r="N6044">
            <v>0</v>
          </cell>
          <cell r="O6044">
            <v>0</v>
          </cell>
          <cell r="P6044">
            <v>0</v>
          </cell>
        </row>
        <row r="6045">
          <cell r="M6045">
            <v>38</v>
          </cell>
          <cell r="N6045">
            <v>0</v>
          </cell>
          <cell r="O6045">
            <v>0</v>
          </cell>
          <cell r="P6045">
            <v>0</v>
          </cell>
        </row>
        <row r="6046">
          <cell r="M6046">
            <v>38</v>
          </cell>
          <cell r="N6046">
            <v>0</v>
          </cell>
          <cell r="O6046">
            <v>0</v>
          </cell>
          <cell r="P6046">
            <v>0</v>
          </cell>
        </row>
        <row r="6047">
          <cell r="M6047">
            <v>38</v>
          </cell>
          <cell r="N6047">
            <v>0</v>
          </cell>
          <cell r="O6047">
            <v>0</v>
          </cell>
          <cell r="P6047">
            <v>0</v>
          </cell>
        </row>
        <row r="6048">
          <cell r="M6048">
            <v>38</v>
          </cell>
          <cell r="N6048">
            <v>0</v>
          </cell>
          <cell r="O6048">
            <v>0</v>
          </cell>
          <cell r="P6048">
            <v>0</v>
          </cell>
        </row>
        <row r="6049">
          <cell r="M6049">
            <v>44.700000762939503</v>
          </cell>
          <cell r="N6049">
            <v>0</v>
          </cell>
          <cell r="O6049">
            <v>0</v>
          </cell>
          <cell r="P6049">
            <v>0</v>
          </cell>
        </row>
        <row r="6050">
          <cell r="M6050">
            <v>44.700000762939503</v>
          </cell>
          <cell r="N6050">
            <v>0</v>
          </cell>
          <cell r="O6050">
            <v>0</v>
          </cell>
          <cell r="P6050">
            <v>0</v>
          </cell>
        </row>
        <row r="6051">
          <cell r="M6051">
            <v>44.700000762939503</v>
          </cell>
          <cell r="N6051">
            <v>0</v>
          </cell>
          <cell r="O6051">
            <v>0</v>
          </cell>
          <cell r="P6051">
            <v>0</v>
          </cell>
        </row>
        <row r="6052">
          <cell r="M6052">
            <v>44.700000762939503</v>
          </cell>
          <cell r="N6052">
            <v>0</v>
          </cell>
          <cell r="O6052">
            <v>0</v>
          </cell>
          <cell r="P6052">
            <v>0</v>
          </cell>
        </row>
        <row r="6053">
          <cell r="M6053">
            <v>44.700000762939503</v>
          </cell>
          <cell r="N6053">
            <v>0</v>
          </cell>
          <cell r="O6053">
            <v>0</v>
          </cell>
          <cell r="P6053">
            <v>0</v>
          </cell>
        </row>
        <row r="6054">
          <cell r="M6054">
            <v>44.700000762939503</v>
          </cell>
          <cell r="N6054">
            <v>0</v>
          </cell>
          <cell r="O6054">
            <v>0</v>
          </cell>
          <cell r="P6054">
            <v>0</v>
          </cell>
        </row>
        <row r="6055">
          <cell r="M6055">
            <v>38</v>
          </cell>
          <cell r="N6055">
            <v>0</v>
          </cell>
          <cell r="O6055">
            <v>0</v>
          </cell>
          <cell r="P6055">
            <v>0</v>
          </cell>
        </row>
        <row r="6056">
          <cell r="M6056">
            <v>38</v>
          </cell>
          <cell r="N6056">
            <v>0</v>
          </cell>
          <cell r="O6056">
            <v>0</v>
          </cell>
          <cell r="P6056">
            <v>0</v>
          </cell>
        </row>
        <row r="6057">
          <cell r="M6057">
            <v>38</v>
          </cell>
          <cell r="N6057">
            <v>0</v>
          </cell>
          <cell r="O6057">
            <v>0</v>
          </cell>
          <cell r="P6057">
            <v>0</v>
          </cell>
        </row>
        <row r="6058">
          <cell r="M6058">
            <v>38</v>
          </cell>
          <cell r="N6058">
            <v>0</v>
          </cell>
          <cell r="O6058">
            <v>0</v>
          </cell>
          <cell r="P6058">
            <v>0</v>
          </cell>
        </row>
        <row r="6059">
          <cell r="M6059">
            <v>38</v>
          </cell>
          <cell r="N6059">
            <v>0</v>
          </cell>
          <cell r="O6059">
            <v>0</v>
          </cell>
          <cell r="P6059">
            <v>0</v>
          </cell>
        </row>
        <row r="6060">
          <cell r="M6060">
            <v>38</v>
          </cell>
          <cell r="N6060">
            <v>0</v>
          </cell>
          <cell r="O6060">
            <v>0</v>
          </cell>
          <cell r="P6060">
            <v>0</v>
          </cell>
        </row>
        <row r="6061">
          <cell r="M6061">
            <v>44.700000762939503</v>
          </cell>
          <cell r="N6061">
            <v>0</v>
          </cell>
          <cell r="O6061">
            <v>0</v>
          </cell>
          <cell r="P6061">
            <v>0</v>
          </cell>
        </row>
        <row r="6062">
          <cell r="M6062">
            <v>44.700000762939503</v>
          </cell>
          <cell r="N6062">
            <v>0</v>
          </cell>
          <cell r="O6062">
            <v>0</v>
          </cell>
          <cell r="P6062">
            <v>0</v>
          </cell>
        </row>
        <row r="6063">
          <cell r="M6063">
            <v>44.700000762939503</v>
          </cell>
          <cell r="N6063">
            <v>0</v>
          </cell>
          <cell r="O6063">
            <v>0</v>
          </cell>
          <cell r="P6063">
            <v>0</v>
          </cell>
        </row>
        <row r="6064">
          <cell r="M6064">
            <v>44.700000762939503</v>
          </cell>
          <cell r="N6064">
            <v>0</v>
          </cell>
          <cell r="O6064">
            <v>0</v>
          </cell>
          <cell r="P6064">
            <v>0</v>
          </cell>
        </row>
        <row r="6065">
          <cell r="M6065">
            <v>44.700000762939503</v>
          </cell>
          <cell r="N6065">
            <v>0</v>
          </cell>
          <cell r="O6065">
            <v>0</v>
          </cell>
          <cell r="P6065">
            <v>0</v>
          </cell>
        </row>
        <row r="6066">
          <cell r="M6066">
            <v>44.700000762939503</v>
          </cell>
          <cell r="N6066">
            <v>0</v>
          </cell>
          <cell r="O6066">
            <v>0</v>
          </cell>
          <cell r="P6066">
            <v>0</v>
          </cell>
        </row>
        <row r="6067">
          <cell r="M6067">
            <v>38</v>
          </cell>
          <cell r="N6067">
            <v>0</v>
          </cell>
          <cell r="O6067">
            <v>0</v>
          </cell>
          <cell r="P6067">
            <v>0</v>
          </cell>
        </row>
        <row r="6068">
          <cell r="M6068">
            <v>38</v>
          </cell>
          <cell r="N6068">
            <v>0</v>
          </cell>
          <cell r="O6068">
            <v>0</v>
          </cell>
          <cell r="P6068">
            <v>0</v>
          </cell>
        </row>
        <row r="6069">
          <cell r="M6069">
            <v>38</v>
          </cell>
          <cell r="N6069">
            <v>0</v>
          </cell>
          <cell r="O6069">
            <v>0</v>
          </cell>
          <cell r="P6069">
            <v>0</v>
          </cell>
        </row>
        <row r="6070">
          <cell r="M6070">
            <v>38</v>
          </cell>
          <cell r="N6070">
            <v>0</v>
          </cell>
          <cell r="O6070">
            <v>0</v>
          </cell>
          <cell r="P6070">
            <v>0</v>
          </cell>
        </row>
        <row r="6071">
          <cell r="M6071">
            <v>38</v>
          </cell>
          <cell r="N6071">
            <v>0</v>
          </cell>
          <cell r="O6071">
            <v>0</v>
          </cell>
          <cell r="P6071">
            <v>0</v>
          </cell>
        </row>
        <row r="6072">
          <cell r="M6072">
            <v>38</v>
          </cell>
          <cell r="N6072">
            <v>0</v>
          </cell>
          <cell r="O6072">
            <v>0</v>
          </cell>
          <cell r="P6072">
            <v>0</v>
          </cell>
        </row>
        <row r="6073">
          <cell r="M6073">
            <v>44.700000762939503</v>
          </cell>
          <cell r="N6073">
            <v>0</v>
          </cell>
          <cell r="O6073">
            <v>0</v>
          </cell>
          <cell r="P6073">
            <v>0</v>
          </cell>
        </row>
        <row r="6074">
          <cell r="M6074">
            <v>44.700000762939503</v>
          </cell>
          <cell r="N6074">
            <v>0</v>
          </cell>
          <cell r="O6074">
            <v>0</v>
          </cell>
          <cell r="P6074">
            <v>0</v>
          </cell>
        </row>
        <row r="6075">
          <cell r="M6075">
            <v>44.700000762939503</v>
          </cell>
          <cell r="N6075">
            <v>0</v>
          </cell>
          <cell r="O6075">
            <v>0</v>
          </cell>
          <cell r="P6075">
            <v>0</v>
          </cell>
        </row>
        <row r="6076">
          <cell r="M6076">
            <v>44.700000762939503</v>
          </cell>
          <cell r="N6076">
            <v>0</v>
          </cell>
          <cell r="O6076">
            <v>0</v>
          </cell>
          <cell r="P6076">
            <v>0</v>
          </cell>
        </row>
        <row r="6077">
          <cell r="M6077">
            <v>44.700000762939503</v>
          </cell>
          <cell r="N6077">
            <v>0</v>
          </cell>
          <cell r="O6077">
            <v>0</v>
          </cell>
          <cell r="P6077">
            <v>0</v>
          </cell>
        </row>
        <row r="6078">
          <cell r="M6078">
            <v>44.700000762939503</v>
          </cell>
          <cell r="N6078">
            <v>0</v>
          </cell>
          <cell r="O6078">
            <v>0</v>
          </cell>
          <cell r="P6078">
            <v>0</v>
          </cell>
        </row>
        <row r="6079">
          <cell r="M6079">
            <v>38</v>
          </cell>
          <cell r="N6079">
            <v>0</v>
          </cell>
          <cell r="O6079">
            <v>0</v>
          </cell>
          <cell r="P6079">
            <v>0</v>
          </cell>
        </row>
        <row r="6080">
          <cell r="M6080">
            <v>38</v>
          </cell>
          <cell r="N6080">
            <v>0</v>
          </cell>
          <cell r="O6080">
            <v>0</v>
          </cell>
          <cell r="P6080">
            <v>0</v>
          </cell>
        </row>
        <row r="6081">
          <cell r="M6081">
            <v>38</v>
          </cell>
          <cell r="N6081">
            <v>0</v>
          </cell>
          <cell r="O6081">
            <v>0</v>
          </cell>
          <cell r="P6081">
            <v>0</v>
          </cell>
        </row>
        <row r="6082">
          <cell r="M6082">
            <v>38</v>
          </cell>
          <cell r="N6082">
            <v>2636.18383789063</v>
          </cell>
          <cell r="O6082">
            <v>480.19671630859398</v>
          </cell>
          <cell r="P6082">
            <v>34</v>
          </cell>
        </row>
        <row r="6083">
          <cell r="M6083">
            <v>38</v>
          </cell>
          <cell r="N6083">
            <v>0</v>
          </cell>
          <cell r="O6083">
            <v>0</v>
          </cell>
          <cell r="P6083">
            <v>0</v>
          </cell>
        </row>
        <row r="6084">
          <cell r="M6084">
            <v>38</v>
          </cell>
          <cell r="N6084">
            <v>0</v>
          </cell>
          <cell r="O6084">
            <v>0</v>
          </cell>
          <cell r="P6084">
            <v>0</v>
          </cell>
        </row>
        <row r="6085">
          <cell r="M6085">
            <v>44.700000762939503</v>
          </cell>
          <cell r="N6085">
            <v>0</v>
          </cell>
          <cell r="O6085">
            <v>0</v>
          </cell>
          <cell r="P6085">
            <v>0</v>
          </cell>
        </row>
        <row r="6086">
          <cell r="M6086">
            <v>44.700000762939503</v>
          </cell>
          <cell r="N6086">
            <v>0</v>
          </cell>
          <cell r="O6086">
            <v>0</v>
          </cell>
          <cell r="P6086">
            <v>0</v>
          </cell>
        </row>
        <row r="6087">
          <cell r="M6087">
            <v>44.700000762939503</v>
          </cell>
          <cell r="N6087">
            <v>0</v>
          </cell>
          <cell r="O6087">
            <v>0</v>
          </cell>
          <cell r="P6087">
            <v>0</v>
          </cell>
        </row>
        <row r="6088">
          <cell r="M6088">
            <v>44.700000762939503</v>
          </cell>
          <cell r="N6088">
            <v>0</v>
          </cell>
          <cell r="O6088">
            <v>0</v>
          </cell>
          <cell r="P6088">
            <v>0</v>
          </cell>
        </row>
        <row r="6089">
          <cell r="M6089">
            <v>44.700000762939503</v>
          </cell>
          <cell r="N6089">
            <v>0</v>
          </cell>
          <cell r="O6089">
            <v>0</v>
          </cell>
          <cell r="P6089">
            <v>0</v>
          </cell>
        </row>
        <row r="6090">
          <cell r="M6090">
            <v>44.700000762939503</v>
          </cell>
          <cell r="N6090">
            <v>0</v>
          </cell>
          <cell r="O6090">
            <v>0</v>
          </cell>
          <cell r="P6090">
            <v>0</v>
          </cell>
        </row>
        <row r="6091">
          <cell r="M6091">
            <v>38</v>
          </cell>
          <cell r="N6091">
            <v>0</v>
          </cell>
          <cell r="O6091">
            <v>0</v>
          </cell>
          <cell r="P6091">
            <v>0</v>
          </cell>
        </row>
        <row r="6092">
          <cell r="M6092">
            <v>38</v>
          </cell>
          <cell r="N6092">
            <v>0</v>
          </cell>
          <cell r="O6092">
            <v>0</v>
          </cell>
          <cell r="P6092">
            <v>0</v>
          </cell>
        </row>
        <row r="6093">
          <cell r="M6093">
            <v>38</v>
          </cell>
          <cell r="N6093">
            <v>0</v>
          </cell>
          <cell r="O6093">
            <v>0</v>
          </cell>
          <cell r="P6093">
            <v>0</v>
          </cell>
        </row>
        <row r="6094">
          <cell r="M6094">
            <v>38</v>
          </cell>
          <cell r="N6094">
            <v>2711.0947265625</v>
          </cell>
          <cell r="O6094">
            <v>480.19671630859398</v>
          </cell>
          <cell r="P6094">
            <v>34</v>
          </cell>
        </row>
        <row r="6095">
          <cell r="M6095">
            <v>38</v>
          </cell>
          <cell r="N6095">
            <v>0</v>
          </cell>
          <cell r="O6095">
            <v>0</v>
          </cell>
          <cell r="P6095">
            <v>0</v>
          </cell>
        </row>
        <row r="6096">
          <cell r="M6096">
            <v>38</v>
          </cell>
          <cell r="N6096">
            <v>0</v>
          </cell>
          <cell r="O6096">
            <v>0</v>
          </cell>
          <cell r="P6096">
            <v>0</v>
          </cell>
        </row>
        <row r="6097">
          <cell r="M6097">
            <v>44.700000762939503</v>
          </cell>
          <cell r="N6097">
            <v>0</v>
          </cell>
          <cell r="O6097">
            <v>0</v>
          </cell>
          <cell r="P6097">
            <v>0</v>
          </cell>
        </row>
        <row r="6098">
          <cell r="M6098">
            <v>44.700000762939503</v>
          </cell>
          <cell r="N6098">
            <v>0</v>
          </cell>
          <cell r="O6098">
            <v>0</v>
          </cell>
          <cell r="P6098">
            <v>0</v>
          </cell>
        </row>
        <row r="6099">
          <cell r="M6099">
            <v>44.700000762939503</v>
          </cell>
          <cell r="N6099">
            <v>0</v>
          </cell>
          <cell r="O6099">
            <v>0</v>
          </cell>
          <cell r="P6099">
            <v>0</v>
          </cell>
        </row>
        <row r="6100">
          <cell r="M6100">
            <v>44.700000762939503</v>
          </cell>
          <cell r="N6100">
            <v>0</v>
          </cell>
          <cell r="O6100">
            <v>0</v>
          </cell>
          <cell r="P6100">
            <v>0</v>
          </cell>
        </row>
        <row r="6101">
          <cell r="M6101">
            <v>44.700000762939503</v>
          </cell>
          <cell r="N6101">
            <v>0</v>
          </cell>
          <cell r="O6101">
            <v>0</v>
          </cell>
          <cell r="P6101">
            <v>0</v>
          </cell>
        </row>
        <row r="6102">
          <cell r="M6102">
            <v>44.700000762939503</v>
          </cell>
          <cell r="N6102">
            <v>0</v>
          </cell>
          <cell r="O6102">
            <v>0</v>
          </cell>
          <cell r="P6102">
            <v>0</v>
          </cell>
        </row>
        <row r="6103">
          <cell r="M6103">
            <v>38</v>
          </cell>
          <cell r="N6103">
            <v>0</v>
          </cell>
          <cell r="O6103">
            <v>0</v>
          </cell>
          <cell r="P6103">
            <v>0</v>
          </cell>
        </row>
        <row r="6104">
          <cell r="M6104">
            <v>38</v>
          </cell>
          <cell r="N6104">
            <v>0</v>
          </cell>
          <cell r="O6104">
            <v>0</v>
          </cell>
          <cell r="P6104">
            <v>0</v>
          </cell>
        </row>
        <row r="6105">
          <cell r="M6105">
            <v>38</v>
          </cell>
          <cell r="N6105">
            <v>0</v>
          </cell>
          <cell r="O6105">
            <v>0</v>
          </cell>
          <cell r="P6105">
            <v>0</v>
          </cell>
        </row>
        <row r="6106">
          <cell r="M6106">
            <v>38</v>
          </cell>
          <cell r="N6106">
            <v>2788.1181640625</v>
          </cell>
          <cell r="O6106">
            <v>480.19671630859398</v>
          </cell>
          <cell r="P6106">
            <v>34</v>
          </cell>
        </row>
        <row r="6107">
          <cell r="M6107">
            <v>38</v>
          </cell>
          <cell r="N6107">
            <v>0</v>
          </cell>
          <cell r="O6107">
            <v>0</v>
          </cell>
          <cell r="P6107">
            <v>0</v>
          </cell>
        </row>
        <row r="6108">
          <cell r="M6108">
            <v>38</v>
          </cell>
          <cell r="N6108">
            <v>0</v>
          </cell>
          <cell r="O6108">
            <v>0</v>
          </cell>
          <cell r="P6108">
            <v>0</v>
          </cell>
        </row>
        <row r="6109">
          <cell r="M6109">
            <v>44.700000762939503</v>
          </cell>
          <cell r="N6109">
            <v>0</v>
          </cell>
          <cell r="O6109">
            <v>0</v>
          </cell>
          <cell r="P6109">
            <v>0</v>
          </cell>
        </row>
        <row r="6110">
          <cell r="M6110">
            <v>44.700000762939503</v>
          </cell>
          <cell r="N6110">
            <v>0</v>
          </cell>
          <cell r="O6110">
            <v>0</v>
          </cell>
          <cell r="P6110">
            <v>0</v>
          </cell>
        </row>
        <row r="6111">
          <cell r="M6111">
            <v>44.700000762939503</v>
          </cell>
          <cell r="N6111">
            <v>0</v>
          </cell>
          <cell r="O6111">
            <v>0</v>
          </cell>
          <cell r="P6111">
            <v>0</v>
          </cell>
        </row>
        <row r="6112">
          <cell r="M6112">
            <v>44.700000762939503</v>
          </cell>
          <cell r="N6112">
            <v>0</v>
          </cell>
          <cell r="O6112">
            <v>0</v>
          </cell>
          <cell r="P6112">
            <v>0</v>
          </cell>
        </row>
        <row r="6113">
          <cell r="M6113">
            <v>44.700000762939503</v>
          </cell>
          <cell r="N6113">
            <v>0</v>
          </cell>
          <cell r="O6113">
            <v>0</v>
          </cell>
          <cell r="P6113">
            <v>0</v>
          </cell>
        </row>
        <row r="6114">
          <cell r="M6114">
            <v>44.700000762939503</v>
          </cell>
          <cell r="N6114">
            <v>0</v>
          </cell>
          <cell r="O6114">
            <v>0</v>
          </cell>
          <cell r="P6114">
            <v>0</v>
          </cell>
        </row>
        <row r="6115">
          <cell r="M6115">
            <v>38</v>
          </cell>
          <cell r="N6115">
            <v>0</v>
          </cell>
          <cell r="O6115">
            <v>0</v>
          </cell>
          <cell r="P6115">
            <v>0</v>
          </cell>
        </row>
        <row r="6116">
          <cell r="M6116">
            <v>38</v>
          </cell>
          <cell r="N6116">
            <v>0</v>
          </cell>
          <cell r="O6116">
            <v>0</v>
          </cell>
          <cell r="P6116">
            <v>0</v>
          </cell>
        </row>
        <row r="6117">
          <cell r="M6117">
            <v>38</v>
          </cell>
          <cell r="N6117">
            <v>0</v>
          </cell>
          <cell r="O6117">
            <v>0</v>
          </cell>
          <cell r="P6117">
            <v>0</v>
          </cell>
        </row>
        <row r="6118">
          <cell r="M6118">
            <v>38</v>
          </cell>
          <cell r="N6118">
            <v>5734.60498046875</v>
          </cell>
          <cell r="O6118">
            <v>960.39343261718795</v>
          </cell>
          <cell r="P6118">
            <v>68</v>
          </cell>
        </row>
        <row r="6119">
          <cell r="M6119">
            <v>38</v>
          </cell>
          <cell r="N6119">
            <v>0</v>
          </cell>
          <cell r="O6119">
            <v>0</v>
          </cell>
          <cell r="P6119">
            <v>0</v>
          </cell>
        </row>
        <row r="6120">
          <cell r="M6120">
            <v>38</v>
          </cell>
          <cell r="N6120">
            <v>0</v>
          </cell>
          <cell r="O6120">
            <v>0</v>
          </cell>
          <cell r="P6120">
            <v>0</v>
          </cell>
        </row>
        <row r="6121">
          <cell r="M6121">
            <v>44.700000762939503</v>
          </cell>
          <cell r="N6121">
            <v>0</v>
          </cell>
          <cell r="O6121">
            <v>0</v>
          </cell>
          <cell r="P6121">
            <v>0</v>
          </cell>
        </row>
        <row r="6122">
          <cell r="M6122">
            <v>44.700000762939503</v>
          </cell>
          <cell r="N6122">
            <v>0</v>
          </cell>
          <cell r="O6122">
            <v>0</v>
          </cell>
          <cell r="P6122">
            <v>0</v>
          </cell>
        </row>
        <row r="6123">
          <cell r="M6123">
            <v>44.700000762939503</v>
          </cell>
          <cell r="N6123">
            <v>0</v>
          </cell>
          <cell r="O6123">
            <v>0</v>
          </cell>
          <cell r="P6123">
            <v>0</v>
          </cell>
        </row>
        <row r="6124">
          <cell r="M6124">
            <v>44.700000762939503</v>
          </cell>
          <cell r="N6124">
            <v>0</v>
          </cell>
          <cell r="O6124">
            <v>0</v>
          </cell>
          <cell r="P6124">
            <v>0</v>
          </cell>
        </row>
        <row r="6125">
          <cell r="M6125">
            <v>44.700000762939503</v>
          </cell>
          <cell r="N6125">
            <v>0</v>
          </cell>
          <cell r="O6125">
            <v>0</v>
          </cell>
          <cell r="P6125">
            <v>0</v>
          </cell>
        </row>
        <row r="6126">
          <cell r="M6126">
            <v>44.700000762939503</v>
          </cell>
          <cell r="N6126">
            <v>0</v>
          </cell>
          <cell r="O6126">
            <v>0</v>
          </cell>
          <cell r="P6126">
            <v>0</v>
          </cell>
        </row>
        <row r="6127">
          <cell r="M6127">
            <v>38</v>
          </cell>
          <cell r="N6127">
            <v>0</v>
          </cell>
          <cell r="O6127">
            <v>0</v>
          </cell>
          <cell r="P6127">
            <v>0</v>
          </cell>
        </row>
        <row r="6128">
          <cell r="M6128">
            <v>38</v>
          </cell>
          <cell r="N6128">
            <v>0</v>
          </cell>
          <cell r="O6128">
            <v>0</v>
          </cell>
          <cell r="P6128">
            <v>0</v>
          </cell>
        </row>
        <row r="6129">
          <cell r="M6129">
            <v>38</v>
          </cell>
          <cell r="N6129">
            <v>0</v>
          </cell>
          <cell r="O6129">
            <v>0</v>
          </cell>
          <cell r="P6129">
            <v>0</v>
          </cell>
        </row>
        <row r="6130">
          <cell r="M6130">
            <v>38</v>
          </cell>
          <cell r="N6130">
            <v>5897.583984375</v>
          </cell>
          <cell r="O6130">
            <v>960.39343261718795</v>
          </cell>
          <cell r="P6130">
            <v>68</v>
          </cell>
        </row>
        <row r="6131">
          <cell r="M6131">
            <v>38</v>
          </cell>
          <cell r="N6131">
            <v>0</v>
          </cell>
          <cell r="O6131">
            <v>0</v>
          </cell>
          <cell r="P6131">
            <v>0</v>
          </cell>
        </row>
        <row r="6132">
          <cell r="M6132">
            <v>38</v>
          </cell>
          <cell r="N6132">
            <v>0</v>
          </cell>
          <cell r="O6132">
            <v>0</v>
          </cell>
          <cell r="P6132">
            <v>0</v>
          </cell>
        </row>
        <row r="6133">
          <cell r="M6133">
            <v>44.700000762939503</v>
          </cell>
          <cell r="N6133">
            <v>0</v>
          </cell>
          <cell r="O6133">
            <v>0</v>
          </cell>
          <cell r="P6133">
            <v>0</v>
          </cell>
        </row>
        <row r="6134">
          <cell r="M6134">
            <v>44.700000762939503</v>
          </cell>
          <cell r="N6134">
            <v>0</v>
          </cell>
          <cell r="O6134">
            <v>0</v>
          </cell>
          <cell r="P6134">
            <v>0</v>
          </cell>
        </row>
        <row r="6135">
          <cell r="M6135">
            <v>44.700000762939503</v>
          </cell>
          <cell r="N6135">
            <v>0</v>
          </cell>
          <cell r="O6135">
            <v>0</v>
          </cell>
          <cell r="P6135">
            <v>0</v>
          </cell>
        </row>
        <row r="6136">
          <cell r="M6136">
            <v>44.700000762939503</v>
          </cell>
          <cell r="N6136">
            <v>0</v>
          </cell>
          <cell r="O6136">
            <v>0</v>
          </cell>
          <cell r="P6136">
            <v>0</v>
          </cell>
        </row>
        <row r="6137">
          <cell r="M6137">
            <v>44.700000762939503</v>
          </cell>
          <cell r="N6137">
            <v>0</v>
          </cell>
          <cell r="O6137">
            <v>0</v>
          </cell>
          <cell r="P6137">
            <v>0</v>
          </cell>
        </row>
        <row r="6138">
          <cell r="M6138">
            <v>44.700000762939503</v>
          </cell>
          <cell r="N6138">
            <v>0</v>
          </cell>
          <cell r="O6138">
            <v>0</v>
          </cell>
          <cell r="P6138">
            <v>0</v>
          </cell>
        </row>
        <row r="6139">
          <cell r="M6139">
            <v>38</v>
          </cell>
          <cell r="N6139">
            <v>0</v>
          </cell>
          <cell r="O6139">
            <v>0</v>
          </cell>
          <cell r="P6139">
            <v>0</v>
          </cell>
        </row>
        <row r="6140">
          <cell r="M6140">
            <v>38</v>
          </cell>
          <cell r="N6140">
            <v>0</v>
          </cell>
          <cell r="O6140">
            <v>0</v>
          </cell>
          <cell r="P6140">
            <v>0</v>
          </cell>
        </row>
        <row r="6141">
          <cell r="M6141">
            <v>38</v>
          </cell>
          <cell r="N6141">
            <v>0</v>
          </cell>
          <cell r="O6141">
            <v>0</v>
          </cell>
          <cell r="P6141">
            <v>0</v>
          </cell>
        </row>
        <row r="6142">
          <cell r="M6142">
            <v>38</v>
          </cell>
          <cell r="N6142">
            <v>6065.26904296875</v>
          </cell>
          <cell r="O6142">
            <v>960.39343261718795</v>
          </cell>
          <cell r="P6142">
            <v>68</v>
          </cell>
        </row>
        <row r="6143">
          <cell r="M6143">
            <v>38</v>
          </cell>
          <cell r="N6143">
            <v>0</v>
          </cell>
          <cell r="O6143">
            <v>0</v>
          </cell>
          <cell r="P6143">
            <v>0</v>
          </cell>
        </row>
        <row r="6144">
          <cell r="M6144">
            <v>38</v>
          </cell>
          <cell r="N6144">
            <v>0</v>
          </cell>
          <cell r="O6144">
            <v>0</v>
          </cell>
          <cell r="P6144">
            <v>0</v>
          </cell>
        </row>
        <row r="6145">
          <cell r="M6145">
            <v>44.700000762939503</v>
          </cell>
          <cell r="N6145">
            <v>0</v>
          </cell>
          <cell r="O6145">
            <v>0</v>
          </cell>
          <cell r="P6145">
            <v>0</v>
          </cell>
        </row>
        <row r="6146">
          <cell r="M6146">
            <v>44.700000762939503</v>
          </cell>
          <cell r="N6146">
            <v>0</v>
          </cell>
          <cell r="O6146">
            <v>0</v>
          </cell>
          <cell r="P6146">
            <v>0</v>
          </cell>
        </row>
        <row r="6147">
          <cell r="M6147">
            <v>41.700000762939503</v>
          </cell>
          <cell r="N6147">
            <v>0</v>
          </cell>
          <cell r="O6147">
            <v>0</v>
          </cell>
          <cell r="P6147">
            <v>0</v>
          </cell>
        </row>
        <row r="6148">
          <cell r="M6148">
            <v>41.700000762939503</v>
          </cell>
          <cell r="N6148">
            <v>0</v>
          </cell>
          <cell r="O6148">
            <v>0</v>
          </cell>
          <cell r="P6148">
            <v>0</v>
          </cell>
        </row>
        <row r="6149">
          <cell r="M6149">
            <v>41.700000762939503</v>
          </cell>
          <cell r="N6149">
            <v>0</v>
          </cell>
          <cell r="O6149">
            <v>180762.546875</v>
          </cell>
          <cell r="P6149">
            <v>13521.90234375</v>
          </cell>
        </row>
        <row r="6150">
          <cell r="M6150">
            <v>41.700000762939503</v>
          </cell>
          <cell r="N6150">
            <v>0</v>
          </cell>
          <cell r="O6150">
            <v>0</v>
          </cell>
          <cell r="P6150">
            <v>0</v>
          </cell>
        </row>
        <row r="6151">
          <cell r="M6151">
            <v>38</v>
          </cell>
          <cell r="N6151">
            <v>8077.3408203125</v>
          </cell>
          <cell r="O6151">
            <v>1129.39343261719</v>
          </cell>
          <cell r="P6151">
            <v>68</v>
          </cell>
        </row>
        <row r="6152">
          <cell r="M6152">
            <v>38</v>
          </cell>
          <cell r="N6152">
            <v>20467.3046875</v>
          </cell>
          <cell r="O6152">
            <v>2569.98364257813</v>
          </cell>
          <cell r="P6152">
            <v>170</v>
          </cell>
        </row>
        <row r="6153">
          <cell r="M6153">
            <v>38</v>
          </cell>
          <cell r="N6153">
            <v>63331.359375</v>
          </cell>
          <cell r="O6153">
            <v>7738.1181640625</v>
          </cell>
          <cell r="P6153">
            <v>510</v>
          </cell>
        </row>
        <row r="6154">
          <cell r="M6154">
            <v>38</v>
          </cell>
          <cell r="N6154">
            <v>4239.5869140625</v>
          </cell>
          <cell r="O6154">
            <v>649.19671630859398</v>
          </cell>
          <cell r="P6154">
            <v>34</v>
          </cell>
        </row>
        <row r="6155">
          <cell r="M6155">
            <v>38</v>
          </cell>
          <cell r="N6155">
            <v>0</v>
          </cell>
          <cell r="O6155">
            <v>0</v>
          </cell>
          <cell r="P6155">
            <v>0</v>
          </cell>
        </row>
        <row r="6156">
          <cell r="M6156">
            <v>38</v>
          </cell>
          <cell r="N6156">
            <v>76186.6875</v>
          </cell>
          <cell r="O6156">
            <v>9273.669921875</v>
          </cell>
          <cell r="P6156">
            <v>656</v>
          </cell>
        </row>
        <row r="6157">
          <cell r="M6157">
            <v>44.700000762939503</v>
          </cell>
          <cell r="N6157">
            <v>0</v>
          </cell>
          <cell r="O6157">
            <v>0</v>
          </cell>
          <cell r="P6157">
            <v>0</v>
          </cell>
        </row>
        <row r="6158">
          <cell r="M6158">
            <v>44.700000762939503</v>
          </cell>
          <cell r="N6158">
            <v>0</v>
          </cell>
          <cell r="O6158">
            <v>0</v>
          </cell>
          <cell r="P6158">
            <v>0</v>
          </cell>
        </row>
        <row r="6159">
          <cell r="M6159">
            <v>44.700000762939503</v>
          </cell>
          <cell r="N6159">
            <v>0</v>
          </cell>
          <cell r="O6159">
            <v>0</v>
          </cell>
          <cell r="P6159">
            <v>0</v>
          </cell>
        </row>
        <row r="6160">
          <cell r="M6160">
            <v>44.700000762939503</v>
          </cell>
          <cell r="N6160">
            <v>0</v>
          </cell>
          <cell r="O6160">
            <v>0</v>
          </cell>
          <cell r="P6160">
            <v>0</v>
          </cell>
        </row>
        <row r="6161">
          <cell r="M6161">
            <v>44.700000762939503</v>
          </cell>
          <cell r="N6161">
            <v>0</v>
          </cell>
          <cell r="O6161">
            <v>0</v>
          </cell>
          <cell r="P6161">
            <v>0</v>
          </cell>
        </row>
        <row r="6162">
          <cell r="M6162">
            <v>44.700000762939503</v>
          </cell>
          <cell r="N6162">
            <v>72107.546875</v>
          </cell>
          <cell r="O6162">
            <v>9104.669921875</v>
          </cell>
          <cell r="P6162">
            <v>656</v>
          </cell>
        </row>
        <row r="6163">
          <cell r="M6163">
            <v>38</v>
          </cell>
          <cell r="N6163">
            <v>0</v>
          </cell>
          <cell r="O6163">
            <v>0</v>
          </cell>
          <cell r="P6163">
            <v>0</v>
          </cell>
        </row>
        <row r="6164">
          <cell r="M6164">
            <v>38</v>
          </cell>
          <cell r="N6164">
            <v>0</v>
          </cell>
          <cell r="O6164">
            <v>0</v>
          </cell>
          <cell r="P6164">
            <v>0</v>
          </cell>
        </row>
        <row r="6165">
          <cell r="M6165">
            <v>38</v>
          </cell>
          <cell r="N6165">
            <v>23413.326171875</v>
          </cell>
          <cell r="O6165">
            <v>3219.18041992188</v>
          </cell>
          <cell r="P6165">
            <v>204</v>
          </cell>
        </row>
        <row r="6166">
          <cell r="M6166">
            <v>38</v>
          </cell>
          <cell r="N6166">
            <v>19573.591796875</v>
          </cell>
          <cell r="O6166">
            <v>2569.98364257813</v>
          </cell>
          <cell r="P6166">
            <v>170</v>
          </cell>
        </row>
        <row r="6167">
          <cell r="M6167">
            <v>38</v>
          </cell>
          <cell r="N6167">
            <v>0</v>
          </cell>
          <cell r="O6167">
            <v>0</v>
          </cell>
          <cell r="P6167">
            <v>0</v>
          </cell>
        </row>
        <row r="6168">
          <cell r="M6168">
            <v>38</v>
          </cell>
          <cell r="N6168">
            <v>0</v>
          </cell>
          <cell r="O6168">
            <v>0</v>
          </cell>
          <cell r="P6168">
            <v>0</v>
          </cell>
        </row>
        <row r="6169">
          <cell r="M6169">
            <v>44.700000762939503</v>
          </cell>
          <cell r="N6169">
            <v>0</v>
          </cell>
          <cell r="O6169">
            <v>0</v>
          </cell>
          <cell r="P6169">
            <v>0</v>
          </cell>
        </row>
        <row r="6170">
          <cell r="M6170">
            <v>44.700000762939503</v>
          </cell>
          <cell r="N6170">
            <v>0</v>
          </cell>
          <cell r="O6170">
            <v>0</v>
          </cell>
          <cell r="P6170">
            <v>0</v>
          </cell>
        </row>
        <row r="6171">
          <cell r="M6171">
            <v>44.700000762939503</v>
          </cell>
          <cell r="N6171">
            <v>0</v>
          </cell>
          <cell r="O6171">
            <v>0</v>
          </cell>
          <cell r="P6171">
            <v>0</v>
          </cell>
        </row>
        <row r="6172">
          <cell r="M6172">
            <v>44.700000762939503</v>
          </cell>
          <cell r="N6172">
            <v>0</v>
          </cell>
          <cell r="O6172">
            <v>0</v>
          </cell>
          <cell r="P6172">
            <v>0</v>
          </cell>
        </row>
        <row r="6173">
          <cell r="M6173">
            <v>44.700000762939503</v>
          </cell>
          <cell r="N6173">
            <v>0</v>
          </cell>
          <cell r="O6173">
            <v>0</v>
          </cell>
          <cell r="P6173">
            <v>0</v>
          </cell>
        </row>
        <row r="6174">
          <cell r="M6174">
            <v>44.700000762939503</v>
          </cell>
          <cell r="N6174">
            <v>57500.578125</v>
          </cell>
          <cell r="O6174">
            <v>8963.8369140625</v>
          </cell>
          <cell r="P6174">
            <v>656</v>
          </cell>
        </row>
        <row r="6175">
          <cell r="M6175">
            <v>38</v>
          </cell>
          <cell r="N6175">
            <v>0</v>
          </cell>
          <cell r="O6175">
            <v>0</v>
          </cell>
          <cell r="P6175">
            <v>0</v>
          </cell>
        </row>
        <row r="6176">
          <cell r="M6176">
            <v>38</v>
          </cell>
          <cell r="N6176">
            <v>0</v>
          </cell>
          <cell r="O6176">
            <v>0</v>
          </cell>
          <cell r="P6176">
            <v>0</v>
          </cell>
        </row>
        <row r="6177">
          <cell r="M6177">
            <v>38</v>
          </cell>
          <cell r="N6177">
            <v>18667.744140625</v>
          </cell>
          <cell r="O6177">
            <v>3078.34716796875</v>
          </cell>
          <cell r="P6177">
            <v>204</v>
          </cell>
        </row>
        <row r="6178">
          <cell r="M6178">
            <v>38</v>
          </cell>
          <cell r="N6178">
            <v>43731.515625</v>
          </cell>
          <cell r="O6178">
            <v>6919.92138671875</v>
          </cell>
          <cell r="P6178">
            <v>476</v>
          </cell>
        </row>
        <row r="6179">
          <cell r="M6179">
            <v>38</v>
          </cell>
          <cell r="N6179">
            <v>0</v>
          </cell>
          <cell r="O6179">
            <v>0</v>
          </cell>
          <cell r="P6179">
            <v>0</v>
          </cell>
        </row>
        <row r="6180">
          <cell r="M6180">
            <v>38</v>
          </cell>
          <cell r="N6180">
            <v>0</v>
          </cell>
          <cell r="O6180">
            <v>0</v>
          </cell>
          <cell r="P6180">
            <v>0</v>
          </cell>
        </row>
        <row r="6181">
          <cell r="M6181">
            <v>44.700000762939503</v>
          </cell>
          <cell r="N6181">
            <v>0</v>
          </cell>
          <cell r="O6181">
            <v>0</v>
          </cell>
          <cell r="P6181">
            <v>0</v>
          </cell>
        </row>
        <row r="6182">
          <cell r="M6182">
            <v>44.700000762939503</v>
          </cell>
          <cell r="N6182">
            <v>0</v>
          </cell>
          <cell r="O6182">
            <v>0</v>
          </cell>
          <cell r="P6182">
            <v>0</v>
          </cell>
        </row>
        <row r="6183">
          <cell r="M6183">
            <v>44.700000762939503</v>
          </cell>
          <cell r="N6183">
            <v>0</v>
          </cell>
          <cell r="O6183">
            <v>0</v>
          </cell>
          <cell r="P6183">
            <v>0</v>
          </cell>
        </row>
        <row r="6184">
          <cell r="M6184">
            <v>44.700000762939503</v>
          </cell>
          <cell r="N6184">
            <v>0</v>
          </cell>
          <cell r="O6184">
            <v>0</v>
          </cell>
          <cell r="P6184">
            <v>0</v>
          </cell>
        </row>
        <row r="6185">
          <cell r="M6185">
            <v>44.700000762939503</v>
          </cell>
          <cell r="N6185">
            <v>0</v>
          </cell>
          <cell r="O6185">
            <v>0</v>
          </cell>
          <cell r="P6185">
            <v>0</v>
          </cell>
        </row>
        <row r="6186">
          <cell r="M6186">
            <v>44.700000762939503</v>
          </cell>
          <cell r="N6186">
            <v>45484.99609375</v>
          </cell>
          <cell r="O6186">
            <v>8963.8369140625</v>
          </cell>
          <cell r="P6186">
            <v>656</v>
          </cell>
        </row>
        <row r="6187">
          <cell r="M6187">
            <v>38</v>
          </cell>
          <cell r="N6187">
            <v>0</v>
          </cell>
          <cell r="O6187">
            <v>0</v>
          </cell>
          <cell r="P6187">
            <v>0</v>
          </cell>
        </row>
        <row r="6188">
          <cell r="M6188">
            <v>38</v>
          </cell>
          <cell r="N6188">
            <v>0</v>
          </cell>
          <cell r="O6188">
            <v>0</v>
          </cell>
          <cell r="P6188">
            <v>0</v>
          </cell>
        </row>
        <row r="6189">
          <cell r="M6189">
            <v>38</v>
          </cell>
          <cell r="N6189">
            <v>9842.1123046875</v>
          </cell>
          <cell r="O6189">
            <v>2089.78686523438</v>
          </cell>
          <cell r="P6189">
            <v>136</v>
          </cell>
        </row>
        <row r="6190">
          <cell r="M6190">
            <v>38</v>
          </cell>
          <cell r="N6190">
            <v>0</v>
          </cell>
          <cell r="O6190">
            <v>0</v>
          </cell>
          <cell r="P6190">
            <v>0</v>
          </cell>
        </row>
        <row r="6191">
          <cell r="M6191">
            <v>38</v>
          </cell>
          <cell r="N6191">
            <v>0</v>
          </cell>
          <cell r="O6191">
            <v>0</v>
          </cell>
          <cell r="P6191">
            <v>0</v>
          </cell>
        </row>
        <row r="6192">
          <cell r="M6192">
            <v>38</v>
          </cell>
          <cell r="N6192">
            <v>0</v>
          </cell>
          <cell r="O6192">
            <v>0</v>
          </cell>
          <cell r="P6192">
            <v>0</v>
          </cell>
        </row>
        <row r="6193">
          <cell r="M6193">
            <v>44.700000762939503</v>
          </cell>
          <cell r="N6193">
            <v>0</v>
          </cell>
          <cell r="O6193">
            <v>0</v>
          </cell>
          <cell r="P6193">
            <v>0</v>
          </cell>
        </row>
        <row r="6194">
          <cell r="M6194">
            <v>44.700000762939503</v>
          </cell>
          <cell r="N6194">
            <v>0</v>
          </cell>
          <cell r="O6194">
            <v>0</v>
          </cell>
          <cell r="P6194">
            <v>0</v>
          </cell>
        </row>
        <row r="6195">
          <cell r="M6195">
            <v>44.700000762939503</v>
          </cell>
          <cell r="N6195">
            <v>0</v>
          </cell>
          <cell r="O6195">
            <v>0</v>
          </cell>
          <cell r="P6195">
            <v>0</v>
          </cell>
        </row>
        <row r="6196">
          <cell r="M6196">
            <v>44.700000762939503</v>
          </cell>
          <cell r="N6196">
            <v>0</v>
          </cell>
          <cell r="O6196">
            <v>0</v>
          </cell>
          <cell r="P6196">
            <v>0</v>
          </cell>
        </row>
        <row r="6197">
          <cell r="M6197">
            <v>44.700000762939503</v>
          </cell>
          <cell r="N6197">
            <v>0</v>
          </cell>
          <cell r="O6197">
            <v>0</v>
          </cell>
          <cell r="P6197">
            <v>0</v>
          </cell>
        </row>
        <row r="6198">
          <cell r="M6198">
            <v>44.700000762939503</v>
          </cell>
          <cell r="N6198">
            <v>26171.138671875</v>
          </cell>
          <cell r="O6198">
            <v>5100.25146484375</v>
          </cell>
          <cell r="P6198">
            <v>369</v>
          </cell>
        </row>
        <row r="6199">
          <cell r="M6199">
            <v>38</v>
          </cell>
          <cell r="N6199">
            <v>0</v>
          </cell>
          <cell r="O6199">
            <v>0</v>
          </cell>
          <cell r="P6199">
            <v>0</v>
          </cell>
        </row>
        <row r="6200">
          <cell r="M6200">
            <v>38</v>
          </cell>
          <cell r="N6200">
            <v>0</v>
          </cell>
          <cell r="O6200">
            <v>0</v>
          </cell>
          <cell r="P6200">
            <v>0</v>
          </cell>
        </row>
        <row r="6201">
          <cell r="M6201">
            <v>38</v>
          </cell>
          <cell r="N6201">
            <v>5033.7099609375</v>
          </cell>
          <cell r="O6201">
            <v>1129.39343261719</v>
          </cell>
          <cell r="P6201">
            <v>68</v>
          </cell>
        </row>
        <row r="6202">
          <cell r="M6202">
            <v>38</v>
          </cell>
          <cell r="N6202">
            <v>0</v>
          </cell>
          <cell r="O6202">
            <v>0</v>
          </cell>
          <cell r="P6202">
            <v>0</v>
          </cell>
        </row>
        <row r="6203">
          <cell r="M6203">
            <v>38</v>
          </cell>
          <cell r="N6203">
            <v>0</v>
          </cell>
          <cell r="O6203">
            <v>0</v>
          </cell>
          <cell r="P6203">
            <v>0</v>
          </cell>
        </row>
        <row r="6204">
          <cell r="M6204">
            <v>38</v>
          </cell>
          <cell r="N6204">
            <v>0</v>
          </cell>
          <cell r="O6204">
            <v>0</v>
          </cell>
          <cell r="P6204">
            <v>0</v>
          </cell>
        </row>
        <row r="6205">
          <cell r="M6205">
            <v>44.700000762939503</v>
          </cell>
          <cell r="N6205">
            <v>0</v>
          </cell>
          <cell r="O6205">
            <v>0</v>
          </cell>
          <cell r="P6205">
            <v>0</v>
          </cell>
        </row>
        <row r="6206">
          <cell r="M6206">
            <v>44.700000762939503</v>
          </cell>
          <cell r="N6206">
            <v>0</v>
          </cell>
          <cell r="O6206">
            <v>0</v>
          </cell>
          <cell r="P6206">
            <v>0</v>
          </cell>
        </row>
        <row r="6207">
          <cell r="M6207">
            <v>44.700000762939503</v>
          </cell>
          <cell r="N6207">
            <v>0</v>
          </cell>
          <cell r="O6207">
            <v>0</v>
          </cell>
          <cell r="P6207">
            <v>0</v>
          </cell>
        </row>
        <row r="6208">
          <cell r="M6208">
            <v>44.700000762939503</v>
          </cell>
          <cell r="N6208">
            <v>0</v>
          </cell>
          <cell r="O6208">
            <v>0</v>
          </cell>
          <cell r="P6208">
            <v>0</v>
          </cell>
        </row>
        <row r="6209">
          <cell r="M6209">
            <v>44.700000762939503</v>
          </cell>
          <cell r="N6209">
            <v>0</v>
          </cell>
          <cell r="O6209">
            <v>0</v>
          </cell>
          <cell r="P6209">
            <v>0</v>
          </cell>
        </row>
        <row r="6210">
          <cell r="M6210">
            <v>44.700000762939503</v>
          </cell>
          <cell r="N6210">
            <v>23786.60546875</v>
          </cell>
          <cell r="O6210">
            <v>4552.33447265625</v>
          </cell>
          <cell r="P6210">
            <v>328</v>
          </cell>
        </row>
        <row r="6211">
          <cell r="M6211">
            <v>38</v>
          </cell>
          <cell r="N6211">
            <v>0</v>
          </cell>
          <cell r="O6211">
            <v>0</v>
          </cell>
          <cell r="P6211">
            <v>0</v>
          </cell>
        </row>
        <row r="6212">
          <cell r="M6212">
            <v>38</v>
          </cell>
          <cell r="N6212">
            <v>0</v>
          </cell>
          <cell r="O6212">
            <v>0</v>
          </cell>
          <cell r="P6212">
            <v>0</v>
          </cell>
        </row>
        <row r="6213">
          <cell r="M6213">
            <v>38</v>
          </cell>
          <cell r="N6213">
            <v>10293.8818359375</v>
          </cell>
          <cell r="O6213">
            <v>1948.95361328125</v>
          </cell>
          <cell r="P6213">
            <v>136</v>
          </cell>
        </row>
        <row r="6214">
          <cell r="M6214">
            <v>38</v>
          </cell>
          <cell r="N6214">
            <v>0</v>
          </cell>
          <cell r="O6214">
            <v>0</v>
          </cell>
          <cell r="P6214">
            <v>0</v>
          </cell>
        </row>
        <row r="6215">
          <cell r="M6215">
            <v>38</v>
          </cell>
          <cell r="N6215">
            <v>0</v>
          </cell>
          <cell r="O6215">
            <v>0</v>
          </cell>
          <cell r="P6215">
            <v>0</v>
          </cell>
        </row>
        <row r="6216">
          <cell r="M6216">
            <v>38</v>
          </cell>
          <cell r="N6216">
            <v>0</v>
          </cell>
          <cell r="O6216">
            <v>0</v>
          </cell>
          <cell r="P6216">
            <v>0</v>
          </cell>
        </row>
        <row r="6217">
          <cell r="M6217">
            <v>44.700000762939503</v>
          </cell>
          <cell r="N6217">
            <v>0</v>
          </cell>
          <cell r="O6217">
            <v>0</v>
          </cell>
          <cell r="P6217">
            <v>0</v>
          </cell>
        </row>
        <row r="6218">
          <cell r="M6218">
            <v>44.700000762939503</v>
          </cell>
          <cell r="N6218">
            <v>0</v>
          </cell>
          <cell r="O6218">
            <v>0</v>
          </cell>
          <cell r="P6218">
            <v>0</v>
          </cell>
        </row>
        <row r="6219">
          <cell r="M6219">
            <v>44.700000762939503</v>
          </cell>
          <cell r="N6219">
            <v>0</v>
          </cell>
          <cell r="O6219">
            <v>0</v>
          </cell>
          <cell r="P6219">
            <v>0</v>
          </cell>
        </row>
        <row r="6220">
          <cell r="M6220">
            <v>44.700000762939503</v>
          </cell>
          <cell r="N6220">
            <v>0</v>
          </cell>
          <cell r="O6220">
            <v>0</v>
          </cell>
          <cell r="P6220">
            <v>0</v>
          </cell>
        </row>
        <row r="6221">
          <cell r="M6221">
            <v>44.700000762939503</v>
          </cell>
          <cell r="N6221">
            <v>0</v>
          </cell>
          <cell r="O6221">
            <v>0</v>
          </cell>
          <cell r="P6221">
            <v>0</v>
          </cell>
        </row>
        <row r="6222">
          <cell r="M6222">
            <v>44.700000762939503</v>
          </cell>
          <cell r="N6222">
            <v>23874.267578125</v>
          </cell>
          <cell r="O6222">
            <v>4552.33447265625</v>
          </cell>
          <cell r="P6222">
            <v>328</v>
          </cell>
        </row>
        <row r="6223">
          <cell r="M6223">
            <v>38</v>
          </cell>
          <cell r="N6223">
            <v>0</v>
          </cell>
          <cell r="O6223">
            <v>0</v>
          </cell>
          <cell r="P6223">
            <v>0</v>
          </cell>
        </row>
        <row r="6224">
          <cell r="M6224">
            <v>38</v>
          </cell>
          <cell r="N6224">
            <v>0</v>
          </cell>
          <cell r="O6224">
            <v>0</v>
          </cell>
          <cell r="P6224">
            <v>0</v>
          </cell>
        </row>
        <row r="6225">
          <cell r="M6225">
            <v>38</v>
          </cell>
          <cell r="N6225">
            <v>10332.103515625</v>
          </cell>
          <cell r="O6225">
            <v>2089.78686523438</v>
          </cell>
          <cell r="P6225">
            <v>136</v>
          </cell>
        </row>
        <row r="6226">
          <cell r="M6226">
            <v>38</v>
          </cell>
          <cell r="N6226">
            <v>15578.251953125</v>
          </cell>
          <cell r="O6226">
            <v>3050.18041992188</v>
          </cell>
          <cell r="P6226">
            <v>204</v>
          </cell>
        </row>
        <row r="6227">
          <cell r="M6227">
            <v>38</v>
          </cell>
          <cell r="N6227">
            <v>0</v>
          </cell>
          <cell r="O6227">
            <v>0</v>
          </cell>
          <cell r="P6227">
            <v>0</v>
          </cell>
        </row>
        <row r="6228">
          <cell r="M6228">
            <v>38</v>
          </cell>
          <cell r="N6228">
            <v>0</v>
          </cell>
          <cell r="O6228">
            <v>0</v>
          </cell>
          <cell r="P6228">
            <v>0</v>
          </cell>
        </row>
        <row r="6229">
          <cell r="M6229">
            <v>44.700000762939503</v>
          </cell>
          <cell r="N6229">
            <v>0</v>
          </cell>
          <cell r="O6229">
            <v>0</v>
          </cell>
          <cell r="P6229">
            <v>0</v>
          </cell>
        </row>
        <row r="6230">
          <cell r="M6230">
            <v>44.700000762939503</v>
          </cell>
          <cell r="N6230">
            <v>0</v>
          </cell>
          <cell r="O6230">
            <v>0</v>
          </cell>
          <cell r="P6230">
            <v>0</v>
          </cell>
        </row>
        <row r="6231">
          <cell r="M6231">
            <v>44.700000762939503</v>
          </cell>
          <cell r="N6231">
            <v>0</v>
          </cell>
          <cell r="O6231">
            <v>0</v>
          </cell>
          <cell r="P6231">
            <v>0</v>
          </cell>
        </row>
        <row r="6232">
          <cell r="M6232">
            <v>44.700000762939503</v>
          </cell>
          <cell r="N6232">
            <v>0</v>
          </cell>
          <cell r="O6232">
            <v>0</v>
          </cell>
          <cell r="P6232">
            <v>0</v>
          </cell>
        </row>
        <row r="6233">
          <cell r="M6233">
            <v>44.700000762939503</v>
          </cell>
          <cell r="N6233">
            <v>0</v>
          </cell>
          <cell r="O6233">
            <v>0</v>
          </cell>
          <cell r="P6233">
            <v>0</v>
          </cell>
        </row>
        <row r="6234">
          <cell r="M6234">
            <v>44.700000762939503</v>
          </cell>
          <cell r="N6234">
            <v>23963.689453125</v>
          </cell>
          <cell r="O6234">
            <v>4552.33447265625</v>
          </cell>
          <cell r="P6234">
            <v>328</v>
          </cell>
        </row>
        <row r="6235">
          <cell r="M6235">
            <v>38</v>
          </cell>
          <cell r="N6235">
            <v>0</v>
          </cell>
          <cell r="O6235">
            <v>0</v>
          </cell>
          <cell r="P6235">
            <v>0</v>
          </cell>
        </row>
        <row r="6236">
          <cell r="M6236">
            <v>38</v>
          </cell>
          <cell r="N6236">
            <v>0</v>
          </cell>
          <cell r="O6236">
            <v>0</v>
          </cell>
          <cell r="P6236">
            <v>0</v>
          </cell>
        </row>
        <row r="6237">
          <cell r="M6237">
            <v>38</v>
          </cell>
          <cell r="N6237">
            <v>12963.87109375</v>
          </cell>
          <cell r="O6237">
            <v>2569.98364257813</v>
          </cell>
          <cell r="P6237">
            <v>170</v>
          </cell>
        </row>
        <row r="6238">
          <cell r="M6238">
            <v>38</v>
          </cell>
          <cell r="N6238">
            <v>83395.9765625</v>
          </cell>
          <cell r="O6238">
            <v>16211.2890625</v>
          </cell>
          <cell r="P6238">
            <v>1088</v>
          </cell>
        </row>
        <row r="6239">
          <cell r="M6239">
            <v>38</v>
          </cell>
          <cell r="N6239">
            <v>0</v>
          </cell>
          <cell r="O6239">
            <v>0</v>
          </cell>
          <cell r="P6239">
            <v>0</v>
          </cell>
        </row>
        <row r="6240">
          <cell r="M6240">
            <v>38</v>
          </cell>
          <cell r="N6240">
            <v>0</v>
          </cell>
          <cell r="O6240">
            <v>0</v>
          </cell>
          <cell r="P6240">
            <v>0</v>
          </cell>
        </row>
        <row r="6241">
          <cell r="M6241">
            <v>44.700000762939503</v>
          </cell>
          <cell r="N6241">
            <v>0</v>
          </cell>
          <cell r="O6241">
            <v>0</v>
          </cell>
          <cell r="P6241">
            <v>0</v>
          </cell>
        </row>
        <row r="6242">
          <cell r="M6242">
            <v>44.700000762939503</v>
          </cell>
          <cell r="N6242">
            <v>0</v>
          </cell>
          <cell r="O6242">
            <v>0</v>
          </cell>
          <cell r="P6242">
            <v>0</v>
          </cell>
        </row>
        <row r="6243">
          <cell r="M6243">
            <v>44.700000762939503</v>
          </cell>
          <cell r="N6243">
            <v>0</v>
          </cell>
          <cell r="O6243">
            <v>0</v>
          </cell>
          <cell r="P6243">
            <v>0</v>
          </cell>
        </row>
        <row r="6244">
          <cell r="M6244">
            <v>44.700000762939503</v>
          </cell>
          <cell r="N6244">
            <v>0</v>
          </cell>
          <cell r="O6244">
            <v>0</v>
          </cell>
          <cell r="P6244">
            <v>0</v>
          </cell>
        </row>
        <row r="6245">
          <cell r="M6245">
            <v>44.700000762939503</v>
          </cell>
          <cell r="N6245">
            <v>0</v>
          </cell>
          <cell r="O6245">
            <v>0</v>
          </cell>
          <cell r="P6245">
            <v>0</v>
          </cell>
        </row>
        <row r="6246">
          <cell r="M6246">
            <v>44.700000762939503</v>
          </cell>
          <cell r="N6246">
            <v>24053.986328125</v>
          </cell>
          <cell r="O6246">
            <v>4552.33447265625</v>
          </cell>
          <cell r="P6246">
            <v>328</v>
          </cell>
        </row>
        <row r="6247">
          <cell r="M6247">
            <v>38</v>
          </cell>
          <cell r="N6247">
            <v>0</v>
          </cell>
          <cell r="O6247">
            <v>0</v>
          </cell>
          <cell r="P6247">
            <v>0</v>
          </cell>
        </row>
        <row r="6248">
          <cell r="M6248">
            <v>38</v>
          </cell>
          <cell r="N6248">
            <v>0</v>
          </cell>
          <cell r="O6248">
            <v>0</v>
          </cell>
          <cell r="P6248">
            <v>0</v>
          </cell>
        </row>
        <row r="6249">
          <cell r="M6249">
            <v>38</v>
          </cell>
          <cell r="N6249">
            <v>70270.671875</v>
          </cell>
          <cell r="O6249">
            <v>13500.474609375</v>
          </cell>
          <cell r="P6249">
            <v>918</v>
          </cell>
        </row>
        <row r="6250">
          <cell r="M6250">
            <v>38</v>
          </cell>
          <cell r="N6250">
            <v>122952.7421875</v>
          </cell>
          <cell r="O6250">
            <v>23752.248046875</v>
          </cell>
          <cell r="P6250">
            <v>1598</v>
          </cell>
        </row>
        <row r="6251">
          <cell r="M6251">
            <v>38</v>
          </cell>
          <cell r="N6251">
            <v>0</v>
          </cell>
          <cell r="O6251">
            <v>0</v>
          </cell>
          <cell r="P6251">
            <v>0</v>
          </cell>
        </row>
        <row r="6252">
          <cell r="M6252">
            <v>38</v>
          </cell>
          <cell r="N6252">
            <v>0</v>
          </cell>
          <cell r="O6252">
            <v>0</v>
          </cell>
          <cell r="P6252">
            <v>0</v>
          </cell>
        </row>
        <row r="6253">
          <cell r="M6253">
            <v>44.700000762939503</v>
          </cell>
          <cell r="N6253">
            <v>0</v>
          </cell>
          <cell r="O6253">
            <v>0</v>
          </cell>
          <cell r="P6253">
            <v>0</v>
          </cell>
        </row>
        <row r="6254">
          <cell r="M6254">
            <v>44.700000762939503</v>
          </cell>
          <cell r="N6254">
            <v>0</v>
          </cell>
          <cell r="O6254">
            <v>0</v>
          </cell>
          <cell r="P6254">
            <v>0</v>
          </cell>
        </row>
        <row r="6255">
          <cell r="M6255">
            <v>44.700000762939503</v>
          </cell>
          <cell r="N6255">
            <v>0</v>
          </cell>
          <cell r="O6255">
            <v>0</v>
          </cell>
          <cell r="P6255">
            <v>0</v>
          </cell>
        </row>
        <row r="6256">
          <cell r="M6256">
            <v>44.700000762939503</v>
          </cell>
          <cell r="N6256">
            <v>0</v>
          </cell>
          <cell r="O6256">
            <v>0</v>
          </cell>
          <cell r="P6256">
            <v>0</v>
          </cell>
        </row>
        <row r="6257">
          <cell r="M6257">
            <v>44.700000762939503</v>
          </cell>
          <cell r="N6257">
            <v>0</v>
          </cell>
          <cell r="O6257">
            <v>0</v>
          </cell>
          <cell r="P6257">
            <v>0</v>
          </cell>
        </row>
        <row r="6258">
          <cell r="M6258">
            <v>44.700000762939503</v>
          </cell>
          <cell r="N6258">
            <v>24146.033203125</v>
          </cell>
          <cell r="O6258">
            <v>4552.33447265625</v>
          </cell>
          <cell r="P6258">
            <v>328</v>
          </cell>
        </row>
        <row r="6259">
          <cell r="M6259">
            <v>38</v>
          </cell>
          <cell r="N6259">
            <v>0</v>
          </cell>
          <cell r="O6259">
            <v>0</v>
          </cell>
          <cell r="P6259">
            <v>0</v>
          </cell>
        </row>
        <row r="6260">
          <cell r="M6260">
            <v>38</v>
          </cell>
          <cell r="N6260">
            <v>0</v>
          </cell>
          <cell r="O6260">
            <v>0</v>
          </cell>
          <cell r="P6260">
            <v>0</v>
          </cell>
        </row>
        <row r="6261">
          <cell r="M6261">
            <v>38</v>
          </cell>
          <cell r="N6261">
            <v>80992.3203125</v>
          </cell>
          <cell r="O6261">
            <v>15731.0927734375</v>
          </cell>
          <cell r="P6261">
            <v>1054</v>
          </cell>
        </row>
        <row r="6262">
          <cell r="M6262">
            <v>38</v>
          </cell>
          <cell r="N6262">
            <v>165441.25</v>
          </cell>
          <cell r="O6262">
            <v>31773.404296875</v>
          </cell>
          <cell r="P6262">
            <v>2142</v>
          </cell>
        </row>
        <row r="6263">
          <cell r="M6263">
            <v>38</v>
          </cell>
          <cell r="N6263">
            <v>0</v>
          </cell>
          <cell r="O6263">
            <v>0</v>
          </cell>
          <cell r="P6263">
            <v>0</v>
          </cell>
        </row>
        <row r="6264">
          <cell r="M6264">
            <v>38</v>
          </cell>
          <cell r="N6264">
            <v>0</v>
          </cell>
          <cell r="O6264">
            <v>0</v>
          </cell>
          <cell r="P6264">
            <v>0</v>
          </cell>
        </row>
        <row r="6265">
          <cell r="M6265">
            <v>44.700000762939503</v>
          </cell>
          <cell r="N6265">
            <v>0</v>
          </cell>
          <cell r="O6265">
            <v>0</v>
          </cell>
          <cell r="P6265">
            <v>0</v>
          </cell>
        </row>
        <row r="6266">
          <cell r="M6266">
            <v>44.700000762939503</v>
          </cell>
          <cell r="N6266">
            <v>0</v>
          </cell>
          <cell r="O6266">
            <v>0</v>
          </cell>
          <cell r="P6266">
            <v>0</v>
          </cell>
        </row>
        <row r="6267">
          <cell r="M6267">
            <v>44.700000762939503</v>
          </cell>
          <cell r="N6267">
            <v>0</v>
          </cell>
          <cell r="O6267">
            <v>0</v>
          </cell>
          <cell r="P6267">
            <v>0</v>
          </cell>
        </row>
        <row r="6268">
          <cell r="M6268">
            <v>44.700000762939503</v>
          </cell>
          <cell r="N6268">
            <v>0</v>
          </cell>
          <cell r="O6268">
            <v>0</v>
          </cell>
          <cell r="P6268">
            <v>0</v>
          </cell>
        </row>
        <row r="6269">
          <cell r="M6269">
            <v>44.700000762939503</v>
          </cell>
          <cell r="N6269">
            <v>0</v>
          </cell>
          <cell r="O6269">
            <v>0</v>
          </cell>
          <cell r="P6269">
            <v>0</v>
          </cell>
        </row>
        <row r="6270">
          <cell r="M6270">
            <v>44.700000762939503</v>
          </cell>
          <cell r="N6270">
            <v>27268.83203125</v>
          </cell>
          <cell r="O6270">
            <v>5100.25146484375</v>
          </cell>
          <cell r="P6270">
            <v>369</v>
          </cell>
        </row>
        <row r="6271">
          <cell r="M6271">
            <v>38</v>
          </cell>
          <cell r="N6271">
            <v>0</v>
          </cell>
          <cell r="O6271">
            <v>0</v>
          </cell>
          <cell r="P6271">
            <v>0</v>
          </cell>
        </row>
        <row r="6272">
          <cell r="M6272">
            <v>38</v>
          </cell>
          <cell r="N6272">
            <v>0</v>
          </cell>
          <cell r="O6272">
            <v>0</v>
          </cell>
          <cell r="P6272">
            <v>0</v>
          </cell>
        </row>
        <row r="6273">
          <cell r="M6273">
            <v>38</v>
          </cell>
          <cell r="N6273">
            <v>97041.265625</v>
          </cell>
          <cell r="O6273">
            <v>18781.275390625</v>
          </cell>
          <cell r="P6273">
            <v>1258</v>
          </cell>
        </row>
        <row r="6274">
          <cell r="M6274">
            <v>38</v>
          </cell>
          <cell r="N6274">
            <v>300525.28125</v>
          </cell>
          <cell r="O6274">
            <v>56798.5390625</v>
          </cell>
          <cell r="P6274">
            <v>3876</v>
          </cell>
        </row>
        <row r="6275">
          <cell r="M6275">
            <v>38</v>
          </cell>
          <cell r="N6275">
            <v>0</v>
          </cell>
          <cell r="O6275">
            <v>0</v>
          </cell>
          <cell r="P6275">
            <v>0</v>
          </cell>
        </row>
        <row r="6276">
          <cell r="M6276">
            <v>38</v>
          </cell>
          <cell r="N6276">
            <v>0</v>
          </cell>
          <cell r="O6276">
            <v>0</v>
          </cell>
          <cell r="P6276">
            <v>0</v>
          </cell>
        </row>
        <row r="6277">
          <cell r="M6277">
            <v>44.700000762939503</v>
          </cell>
          <cell r="N6277">
            <v>0</v>
          </cell>
          <cell r="O6277">
            <v>0</v>
          </cell>
          <cell r="P6277">
            <v>0</v>
          </cell>
        </row>
        <row r="6278">
          <cell r="M6278">
            <v>44.700000762939503</v>
          </cell>
          <cell r="N6278">
            <v>0</v>
          </cell>
          <cell r="O6278">
            <v>0</v>
          </cell>
          <cell r="P6278">
            <v>0</v>
          </cell>
        </row>
        <row r="6279">
          <cell r="M6279">
            <v>44.700000762939503</v>
          </cell>
          <cell r="N6279">
            <v>0</v>
          </cell>
          <cell r="O6279">
            <v>0</v>
          </cell>
          <cell r="P6279">
            <v>0</v>
          </cell>
        </row>
        <row r="6280">
          <cell r="M6280">
            <v>44.700000762939503</v>
          </cell>
          <cell r="N6280">
            <v>0</v>
          </cell>
          <cell r="O6280">
            <v>0</v>
          </cell>
          <cell r="P6280">
            <v>0</v>
          </cell>
        </row>
        <row r="6281">
          <cell r="M6281">
            <v>44.700000762939503</v>
          </cell>
          <cell r="N6281">
            <v>0</v>
          </cell>
          <cell r="O6281">
            <v>0</v>
          </cell>
          <cell r="P6281">
            <v>0</v>
          </cell>
        </row>
        <row r="6282">
          <cell r="M6282">
            <v>44.700000762939503</v>
          </cell>
          <cell r="N6282">
            <v>28043.529296875</v>
          </cell>
          <cell r="O6282">
            <v>4959.41796875</v>
          </cell>
          <cell r="P6282">
            <v>369</v>
          </cell>
        </row>
        <row r="6283">
          <cell r="M6283">
            <v>38</v>
          </cell>
          <cell r="N6283">
            <v>0</v>
          </cell>
          <cell r="O6283">
            <v>0</v>
          </cell>
          <cell r="P6283">
            <v>0</v>
          </cell>
        </row>
        <row r="6284">
          <cell r="M6284">
            <v>38</v>
          </cell>
          <cell r="N6284">
            <v>0</v>
          </cell>
          <cell r="O6284">
            <v>0</v>
          </cell>
          <cell r="P6284">
            <v>0</v>
          </cell>
        </row>
        <row r="6285">
          <cell r="M6285">
            <v>38</v>
          </cell>
          <cell r="N6285">
            <v>107890.6171875</v>
          </cell>
          <cell r="O6285">
            <v>20081.033203125</v>
          </cell>
          <cell r="P6285">
            <v>1360</v>
          </cell>
        </row>
        <row r="6286">
          <cell r="M6286">
            <v>38</v>
          </cell>
          <cell r="N6286">
            <v>279182.71875</v>
          </cell>
          <cell r="O6286">
            <v>51505.765625</v>
          </cell>
          <cell r="P6286">
            <v>3500.90209960938</v>
          </cell>
        </row>
        <row r="6287">
          <cell r="M6287">
            <v>38</v>
          </cell>
          <cell r="N6287">
            <v>0</v>
          </cell>
          <cell r="O6287">
            <v>0</v>
          </cell>
          <cell r="P6287">
            <v>0</v>
          </cell>
        </row>
        <row r="6288">
          <cell r="M6288">
            <v>38</v>
          </cell>
          <cell r="N6288">
            <v>9280.2861328125</v>
          </cell>
          <cell r="O6288">
            <v>1812.75048828125</v>
          </cell>
          <cell r="P6288">
            <v>123</v>
          </cell>
        </row>
        <row r="6289">
          <cell r="M6289">
            <v>44.700000762939503</v>
          </cell>
          <cell r="N6289">
            <v>0</v>
          </cell>
          <cell r="O6289">
            <v>0</v>
          </cell>
          <cell r="P6289">
            <v>0</v>
          </cell>
        </row>
        <row r="6290">
          <cell r="M6290">
            <v>44.700000762939503</v>
          </cell>
          <cell r="N6290">
            <v>0</v>
          </cell>
          <cell r="O6290">
            <v>0</v>
          </cell>
          <cell r="P6290">
            <v>0</v>
          </cell>
        </row>
        <row r="6291">
          <cell r="M6291">
            <v>44.700000762939503</v>
          </cell>
          <cell r="N6291">
            <v>0</v>
          </cell>
          <cell r="O6291">
            <v>0</v>
          </cell>
          <cell r="P6291">
            <v>0</v>
          </cell>
        </row>
        <row r="6292">
          <cell r="M6292">
            <v>44.700000762939503</v>
          </cell>
          <cell r="N6292">
            <v>0</v>
          </cell>
          <cell r="O6292">
            <v>0</v>
          </cell>
          <cell r="P6292">
            <v>0</v>
          </cell>
        </row>
        <row r="6293">
          <cell r="M6293">
            <v>44.700000762939503</v>
          </cell>
          <cell r="N6293">
            <v>0</v>
          </cell>
          <cell r="O6293">
            <v>0</v>
          </cell>
          <cell r="P6293">
            <v>0</v>
          </cell>
        </row>
        <row r="6294">
          <cell r="M6294">
            <v>44.700000762939503</v>
          </cell>
          <cell r="N6294">
            <v>28840.421875</v>
          </cell>
          <cell r="O6294">
            <v>5100.25146484375</v>
          </cell>
          <cell r="P6294">
            <v>369</v>
          </cell>
        </row>
        <row r="6295">
          <cell r="M6295">
            <v>38</v>
          </cell>
          <cell r="N6295">
            <v>0</v>
          </cell>
          <cell r="O6295">
            <v>0</v>
          </cell>
          <cell r="P6295">
            <v>0</v>
          </cell>
        </row>
        <row r="6296">
          <cell r="M6296">
            <v>38</v>
          </cell>
          <cell r="N6296">
            <v>0</v>
          </cell>
          <cell r="O6296">
            <v>0</v>
          </cell>
          <cell r="P6296">
            <v>0</v>
          </cell>
        </row>
        <row r="6297">
          <cell r="M6297">
            <v>38</v>
          </cell>
          <cell r="N6297">
            <v>144243.046875</v>
          </cell>
          <cell r="O6297">
            <v>26181.400390625</v>
          </cell>
          <cell r="P6297">
            <v>1768</v>
          </cell>
        </row>
        <row r="6298">
          <cell r="M6298">
            <v>38</v>
          </cell>
          <cell r="N6298">
            <v>443311.5</v>
          </cell>
          <cell r="O6298">
            <v>78745.328125</v>
          </cell>
          <cell r="P6298">
            <v>5406</v>
          </cell>
        </row>
        <row r="6299">
          <cell r="M6299">
            <v>38</v>
          </cell>
          <cell r="N6299">
            <v>0</v>
          </cell>
          <cell r="O6299">
            <v>0</v>
          </cell>
          <cell r="P6299">
            <v>0</v>
          </cell>
        </row>
        <row r="6300">
          <cell r="M6300">
            <v>38</v>
          </cell>
          <cell r="N6300">
            <v>0</v>
          </cell>
          <cell r="O6300">
            <v>0</v>
          </cell>
          <cell r="P6300">
            <v>0</v>
          </cell>
        </row>
        <row r="6301">
          <cell r="M6301">
            <v>44.700000762939503</v>
          </cell>
          <cell r="N6301">
            <v>0</v>
          </cell>
          <cell r="O6301">
            <v>0</v>
          </cell>
          <cell r="P6301">
            <v>0</v>
          </cell>
        </row>
        <row r="6302">
          <cell r="M6302">
            <v>44.700000762939503</v>
          </cell>
          <cell r="N6302">
            <v>0</v>
          </cell>
          <cell r="O6302">
            <v>0</v>
          </cell>
          <cell r="P6302">
            <v>0</v>
          </cell>
        </row>
        <row r="6303">
          <cell r="M6303">
            <v>44.700000762939503</v>
          </cell>
          <cell r="N6303">
            <v>0</v>
          </cell>
          <cell r="O6303">
            <v>0</v>
          </cell>
          <cell r="P6303">
            <v>0</v>
          </cell>
        </row>
        <row r="6304">
          <cell r="M6304">
            <v>44.700000762939503</v>
          </cell>
          <cell r="N6304">
            <v>0</v>
          </cell>
          <cell r="O6304">
            <v>0</v>
          </cell>
          <cell r="P6304">
            <v>0</v>
          </cell>
        </row>
        <row r="6305">
          <cell r="M6305">
            <v>44.700000762939503</v>
          </cell>
          <cell r="N6305">
            <v>0</v>
          </cell>
          <cell r="O6305">
            <v>0</v>
          </cell>
          <cell r="P6305">
            <v>0</v>
          </cell>
        </row>
        <row r="6306">
          <cell r="M6306">
            <v>44.700000762939503</v>
          </cell>
          <cell r="N6306">
            <v>0</v>
          </cell>
          <cell r="O6306">
            <v>0</v>
          </cell>
          <cell r="P6306">
            <v>0</v>
          </cell>
        </row>
        <row r="6307">
          <cell r="M6307">
            <v>38</v>
          </cell>
          <cell r="N6307">
            <v>0</v>
          </cell>
          <cell r="O6307">
            <v>0</v>
          </cell>
          <cell r="P6307">
            <v>0</v>
          </cell>
        </row>
        <row r="6308">
          <cell r="M6308">
            <v>38</v>
          </cell>
          <cell r="N6308">
            <v>0</v>
          </cell>
          <cell r="O6308">
            <v>0</v>
          </cell>
          <cell r="P6308">
            <v>0</v>
          </cell>
        </row>
        <row r="6309">
          <cell r="M6309">
            <v>38</v>
          </cell>
          <cell r="N6309">
            <v>136929.78125</v>
          </cell>
          <cell r="O6309">
            <v>24091.611328125</v>
          </cell>
          <cell r="P6309">
            <v>1632</v>
          </cell>
        </row>
        <row r="6310">
          <cell r="M6310">
            <v>38</v>
          </cell>
          <cell r="N6310">
            <v>564796</v>
          </cell>
          <cell r="O6310">
            <v>97489.125</v>
          </cell>
          <cell r="P6310">
            <v>6696.90234375</v>
          </cell>
        </row>
        <row r="6311">
          <cell r="M6311">
            <v>38</v>
          </cell>
          <cell r="N6311">
            <v>0</v>
          </cell>
          <cell r="O6311">
            <v>0</v>
          </cell>
          <cell r="P6311">
            <v>0</v>
          </cell>
        </row>
        <row r="6312">
          <cell r="M6312">
            <v>38</v>
          </cell>
          <cell r="N6312">
            <v>0</v>
          </cell>
          <cell r="O6312">
            <v>0</v>
          </cell>
          <cell r="P6312">
            <v>0</v>
          </cell>
        </row>
        <row r="6313">
          <cell r="M6313">
            <v>44.700000762939503</v>
          </cell>
          <cell r="N6313">
            <v>0</v>
          </cell>
          <cell r="O6313">
            <v>0</v>
          </cell>
          <cell r="P6313">
            <v>0</v>
          </cell>
        </row>
        <row r="6314">
          <cell r="M6314">
            <v>44.700000762939503</v>
          </cell>
          <cell r="N6314">
            <v>0</v>
          </cell>
          <cell r="O6314">
            <v>0</v>
          </cell>
          <cell r="P6314">
            <v>0</v>
          </cell>
        </row>
        <row r="6315">
          <cell r="M6315">
            <v>44.700000762939503</v>
          </cell>
          <cell r="N6315">
            <v>0</v>
          </cell>
          <cell r="O6315">
            <v>0</v>
          </cell>
          <cell r="P6315">
            <v>0</v>
          </cell>
        </row>
        <row r="6316">
          <cell r="M6316">
            <v>44.700000762939503</v>
          </cell>
          <cell r="N6316">
            <v>0</v>
          </cell>
          <cell r="O6316">
            <v>0</v>
          </cell>
          <cell r="P6316">
            <v>0</v>
          </cell>
        </row>
        <row r="6317">
          <cell r="M6317">
            <v>44.700000762939503</v>
          </cell>
          <cell r="N6317">
            <v>0</v>
          </cell>
          <cell r="O6317">
            <v>0</v>
          </cell>
          <cell r="P6317">
            <v>0</v>
          </cell>
        </row>
        <row r="6318">
          <cell r="M6318">
            <v>44.700000762939503</v>
          </cell>
          <cell r="N6318">
            <v>54227.109375</v>
          </cell>
          <cell r="O6318">
            <v>9104.669921875</v>
          </cell>
          <cell r="P6318">
            <v>656</v>
          </cell>
        </row>
        <row r="6319">
          <cell r="M6319">
            <v>38</v>
          </cell>
          <cell r="N6319">
            <v>0</v>
          </cell>
          <cell r="O6319">
            <v>0</v>
          </cell>
          <cell r="P6319">
            <v>0</v>
          </cell>
        </row>
        <row r="6320">
          <cell r="M6320">
            <v>38</v>
          </cell>
          <cell r="N6320">
            <v>0</v>
          </cell>
          <cell r="O6320">
            <v>0</v>
          </cell>
          <cell r="P6320">
            <v>0</v>
          </cell>
        </row>
        <row r="6321">
          <cell r="M6321">
            <v>38</v>
          </cell>
          <cell r="N6321">
            <v>190691.453125</v>
          </cell>
          <cell r="O6321">
            <v>32592.96484375</v>
          </cell>
          <cell r="P6321">
            <v>2210</v>
          </cell>
        </row>
        <row r="6322">
          <cell r="M6322">
            <v>38</v>
          </cell>
          <cell r="N6322">
            <v>592641.6875</v>
          </cell>
          <cell r="O6322">
            <v>99438.078125</v>
          </cell>
          <cell r="P6322">
            <v>6832.90234375</v>
          </cell>
        </row>
        <row r="6323">
          <cell r="M6323">
            <v>38</v>
          </cell>
          <cell r="N6323">
            <v>0</v>
          </cell>
          <cell r="O6323">
            <v>0</v>
          </cell>
          <cell r="P6323">
            <v>0</v>
          </cell>
        </row>
        <row r="6324">
          <cell r="M6324">
            <v>38</v>
          </cell>
          <cell r="N6324">
            <v>0</v>
          </cell>
          <cell r="O6324">
            <v>0</v>
          </cell>
          <cell r="P6324">
            <v>0</v>
          </cell>
        </row>
        <row r="6325">
          <cell r="M6325">
            <v>44.700000762939503</v>
          </cell>
          <cell r="N6325">
            <v>0</v>
          </cell>
          <cell r="O6325">
            <v>0</v>
          </cell>
          <cell r="P6325">
            <v>0</v>
          </cell>
        </row>
        <row r="6326">
          <cell r="M6326">
            <v>44.700000762939503</v>
          </cell>
          <cell r="N6326">
            <v>0</v>
          </cell>
          <cell r="O6326">
            <v>0</v>
          </cell>
          <cell r="P6326">
            <v>0</v>
          </cell>
        </row>
        <row r="6327">
          <cell r="M6327">
            <v>44.700000762939503</v>
          </cell>
          <cell r="N6327">
            <v>0</v>
          </cell>
          <cell r="O6327">
            <v>0</v>
          </cell>
          <cell r="P6327">
            <v>0</v>
          </cell>
        </row>
        <row r="6328">
          <cell r="M6328">
            <v>44.700000762939503</v>
          </cell>
          <cell r="N6328">
            <v>0</v>
          </cell>
          <cell r="O6328">
            <v>0</v>
          </cell>
          <cell r="P6328">
            <v>0</v>
          </cell>
        </row>
        <row r="6329">
          <cell r="M6329">
            <v>44.700000762939503</v>
          </cell>
          <cell r="N6329">
            <v>0</v>
          </cell>
          <cell r="O6329">
            <v>0</v>
          </cell>
          <cell r="P6329">
            <v>0</v>
          </cell>
        </row>
        <row r="6330">
          <cell r="M6330">
            <v>44.700000762939503</v>
          </cell>
          <cell r="N6330">
            <v>55769.171875</v>
          </cell>
          <cell r="O6330">
            <v>9104.669921875</v>
          </cell>
          <cell r="P6330">
            <v>656</v>
          </cell>
        </row>
        <row r="6331">
          <cell r="M6331">
            <v>38</v>
          </cell>
          <cell r="N6331">
            <v>0</v>
          </cell>
          <cell r="O6331">
            <v>0</v>
          </cell>
          <cell r="P6331">
            <v>0</v>
          </cell>
        </row>
        <row r="6332">
          <cell r="M6332">
            <v>38</v>
          </cell>
          <cell r="N6332">
            <v>0</v>
          </cell>
          <cell r="O6332">
            <v>0</v>
          </cell>
          <cell r="P6332">
            <v>0</v>
          </cell>
        </row>
        <row r="6333">
          <cell r="M6333">
            <v>38</v>
          </cell>
          <cell r="N6333">
            <v>244320.375</v>
          </cell>
          <cell r="O6333">
            <v>40772.47265625</v>
          </cell>
          <cell r="P6333">
            <v>2752.90209960938</v>
          </cell>
        </row>
        <row r="6334">
          <cell r="M6334">
            <v>38</v>
          </cell>
          <cell r="N6334">
            <v>709635.3125</v>
          </cell>
          <cell r="O6334">
            <v>115773.984375</v>
          </cell>
          <cell r="P6334">
            <v>7956</v>
          </cell>
        </row>
        <row r="6335">
          <cell r="M6335">
            <v>38</v>
          </cell>
          <cell r="N6335">
            <v>0</v>
          </cell>
          <cell r="O6335">
            <v>0</v>
          </cell>
          <cell r="P6335">
            <v>0</v>
          </cell>
        </row>
        <row r="6336">
          <cell r="M6336">
            <v>38</v>
          </cell>
          <cell r="N6336">
            <v>10380.94140625</v>
          </cell>
          <cell r="O6336">
            <v>1812.75048828125</v>
          </cell>
          <cell r="P6336">
            <v>123</v>
          </cell>
        </row>
        <row r="6337">
          <cell r="M6337">
            <v>44.700000762939503</v>
          </cell>
          <cell r="N6337">
            <v>0</v>
          </cell>
          <cell r="O6337">
            <v>0</v>
          </cell>
          <cell r="P6337">
            <v>0</v>
          </cell>
        </row>
        <row r="6338">
          <cell r="M6338">
            <v>44.700000762939503</v>
          </cell>
          <cell r="N6338">
            <v>0</v>
          </cell>
          <cell r="O6338">
            <v>0</v>
          </cell>
          <cell r="P6338">
            <v>0</v>
          </cell>
        </row>
        <row r="6339">
          <cell r="M6339">
            <v>46.700000762939503</v>
          </cell>
          <cell r="N6339">
            <v>0</v>
          </cell>
          <cell r="O6339">
            <v>0</v>
          </cell>
          <cell r="P6339">
            <v>0</v>
          </cell>
        </row>
        <row r="6340">
          <cell r="M6340">
            <v>46.700000762939503</v>
          </cell>
          <cell r="N6340">
            <v>0</v>
          </cell>
          <cell r="O6340">
            <v>0</v>
          </cell>
          <cell r="P6340">
            <v>0</v>
          </cell>
        </row>
        <row r="6341">
          <cell r="M6341">
            <v>46.700000762939503</v>
          </cell>
          <cell r="N6341">
            <v>0</v>
          </cell>
          <cell r="O6341">
            <v>385804.15625</v>
          </cell>
          <cell r="P6341">
            <v>29011.041015625</v>
          </cell>
        </row>
        <row r="6342">
          <cell r="M6342">
            <v>46.700000762939503</v>
          </cell>
          <cell r="N6342">
            <v>0</v>
          </cell>
          <cell r="O6342">
            <v>0</v>
          </cell>
          <cell r="P6342">
            <v>0</v>
          </cell>
        </row>
        <row r="6343">
          <cell r="M6343">
            <v>39.200000762939503</v>
          </cell>
          <cell r="N6343">
            <v>8023.197265625</v>
          </cell>
          <cell r="O6343">
            <v>1114.95581054688</v>
          </cell>
          <cell r="P6343">
            <v>68</v>
          </cell>
        </row>
        <row r="6344">
          <cell r="M6344">
            <v>39.200000762939503</v>
          </cell>
          <cell r="N6344">
            <v>20330.109375</v>
          </cell>
          <cell r="O6344">
            <v>2545.8896484375</v>
          </cell>
          <cell r="P6344">
            <v>170</v>
          </cell>
        </row>
        <row r="6345">
          <cell r="M6345">
            <v>39.200000762939503</v>
          </cell>
          <cell r="N6345">
            <v>50325.47265625</v>
          </cell>
          <cell r="O6345">
            <v>6206.73583984375</v>
          </cell>
          <cell r="P6345">
            <v>408</v>
          </cell>
        </row>
        <row r="6346">
          <cell r="M6346">
            <v>39.200000762939503</v>
          </cell>
          <cell r="N6346">
            <v>4211.16845703125</v>
          </cell>
          <cell r="O6346">
            <v>637.97790527343795</v>
          </cell>
          <cell r="P6346">
            <v>34</v>
          </cell>
        </row>
        <row r="6347">
          <cell r="M6347">
            <v>39.200000762939503</v>
          </cell>
          <cell r="N6347">
            <v>0</v>
          </cell>
          <cell r="O6347">
            <v>0</v>
          </cell>
          <cell r="P6347">
            <v>0</v>
          </cell>
        </row>
        <row r="6348">
          <cell r="M6348">
            <v>39.200000762939503</v>
          </cell>
          <cell r="N6348">
            <v>75739.7578125</v>
          </cell>
          <cell r="O6348">
            <v>9198.2412109375</v>
          </cell>
          <cell r="P6348">
            <v>656</v>
          </cell>
        </row>
        <row r="6349">
          <cell r="M6349">
            <v>46.799999237060497</v>
          </cell>
          <cell r="N6349">
            <v>0</v>
          </cell>
          <cell r="O6349">
            <v>0</v>
          </cell>
          <cell r="P6349">
            <v>0</v>
          </cell>
        </row>
        <row r="6350">
          <cell r="M6350">
            <v>46.799999237060497</v>
          </cell>
          <cell r="N6350">
            <v>0</v>
          </cell>
          <cell r="O6350">
            <v>0</v>
          </cell>
          <cell r="P6350">
            <v>0</v>
          </cell>
        </row>
        <row r="6351">
          <cell r="M6351">
            <v>46.799999237060497</v>
          </cell>
          <cell r="N6351">
            <v>0</v>
          </cell>
          <cell r="O6351">
            <v>0</v>
          </cell>
          <cell r="P6351">
            <v>0</v>
          </cell>
        </row>
        <row r="6352">
          <cell r="M6352">
            <v>46.799999237060497</v>
          </cell>
          <cell r="N6352">
            <v>0</v>
          </cell>
          <cell r="O6352">
            <v>0</v>
          </cell>
          <cell r="P6352">
            <v>0</v>
          </cell>
        </row>
        <row r="6353">
          <cell r="M6353">
            <v>46.799999237060497</v>
          </cell>
          <cell r="N6353">
            <v>0</v>
          </cell>
          <cell r="O6353">
            <v>0</v>
          </cell>
          <cell r="P6353">
            <v>0</v>
          </cell>
        </row>
        <row r="6354">
          <cell r="M6354">
            <v>46.799999237060497</v>
          </cell>
          <cell r="N6354">
            <v>71684.515625</v>
          </cell>
          <cell r="O6354">
            <v>9037.2412109375</v>
          </cell>
          <cell r="P6354">
            <v>656</v>
          </cell>
        </row>
        <row r="6355">
          <cell r="M6355">
            <v>39.200000762939503</v>
          </cell>
          <cell r="N6355">
            <v>0</v>
          </cell>
          <cell r="O6355">
            <v>0</v>
          </cell>
          <cell r="P6355">
            <v>0</v>
          </cell>
        </row>
        <row r="6356">
          <cell r="M6356">
            <v>39.200000762939503</v>
          </cell>
          <cell r="N6356">
            <v>0</v>
          </cell>
          <cell r="O6356">
            <v>0</v>
          </cell>
          <cell r="P6356">
            <v>0</v>
          </cell>
        </row>
        <row r="6357">
          <cell r="M6357">
            <v>39.200000762939503</v>
          </cell>
          <cell r="N6357">
            <v>23256.384765625</v>
          </cell>
          <cell r="O6357">
            <v>3183.86767578125</v>
          </cell>
          <cell r="P6357">
            <v>204</v>
          </cell>
        </row>
        <row r="6358">
          <cell r="M6358">
            <v>39.200000762939503</v>
          </cell>
          <cell r="N6358">
            <v>19442.38671875</v>
          </cell>
          <cell r="O6358">
            <v>2545.8896484375</v>
          </cell>
          <cell r="P6358">
            <v>170</v>
          </cell>
        </row>
        <row r="6359">
          <cell r="M6359">
            <v>39.200000762939503</v>
          </cell>
          <cell r="N6359">
            <v>0</v>
          </cell>
          <cell r="O6359">
            <v>0</v>
          </cell>
          <cell r="P6359">
            <v>0</v>
          </cell>
        </row>
        <row r="6360">
          <cell r="M6360">
            <v>39.200000762939503</v>
          </cell>
          <cell r="N6360">
            <v>0</v>
          </cell>
          <cell r="O6360">
            <v>0</v>
          </cell>
          <cell r="P6360">
            <v>0</v>
          </cell>
        </row>
        <row r="6361">
          <cell r="M6361">
            <v>46.799999237060497</v>
          </cell>
          <cell r="N6361">
            <v>0</v>
          </cell>
          <cell r="O6361">
            <v>0</v>
          </cell>
          <cell r="P6361">
            <v>0</v>
          </cell>
        </row>
        <row r="6362">
          <cell r="M6362">
            <v>46.799999237060497</v>
          </cell>
          <cell r="N6362">
            <v>0</v>
          </cell>
          <cell r="O6362">
            <v>0</v>
          </cell>
          <cell r="P6362">
            <v>0</v>
          </cell>
        </row>
        <row r="6363">
          <cell r="M6363">
            <v>46.799999237060497</v>
          </cell>
          <cell r="N6363">
            <v>0</v>
          </cell>
          <cell r="O6363">
            <v>0</v>
          </cell>
          <cell r="P6363">
            <v>0</v>
          </cell>
        </row>
        <row r="6364">
          <cell r="M6364">
            <v>46.799999237060497</v>
          </cell>
          <cell r="N6364">
            <v>0</v>
          </cell>
          <cell r="O6364">
            <v>0</v>
          </cell>
          <cell r="P6364">
            <v>0</v>
          </cell>
        </row>
        <row r="6365">
          <cell r="M6365">
            <v>46.799999237060497</v>
          </cell>
          <cell r="N6365">
            <v>0</v>
          </cell>
          <cell r="O6365">
            <v>0</v>
          </cell>
          <cell r="P6365">
            <v>0</v>
          </cell>
        </row>
        <row r="6366">
          <cell r="M6366">
            <v>46.799999237060497</v>
          </cell>
          <cell r="N6366">
            <v>57163.265625</v>
          </cell>
          <cell r="O6366">
            <v>9037.2412109375</v>
          </cell>
          <cell r="P6366">
            <v>656</v>
          </cell>
        </row>
        <row r="6367">
          <cell r="M6367">
            <v>39.200000762939503</v>
          </cell>
          <cell r="N6367">
            <v>0</v>
          </cell>
          <cell r="O6367">
            <v>0</v>
          </cell>
          <cell r="P6367">
            <v>0</v>
          </cell>
        </row>
        <row r="6368">
          <cell r="M6368">
            <v>39.200000762939503</v>
          </cell>
          <cell r="N6368">
            <v>0</v>
          </cell>
          <cell r="O6368">
            <v>0</v>
          </cell>
          <cell r="P6368">
            <v>0</v>
          </cell>
        </row>
        <row r="6369">
          <cell r="M6369">
            <v>39.200000762939503</v>
          </cell>
          <cell r="N6369">
            <v>15452.1767578125</v>
          </cell>
          <cell r="O6369">
            <v>2545.8896484375</v>
          </cell>
          <cell r="P6369">
            <v>170</v>
          </cell>
        </row>
        <row r="6370">
          <cell r="M6370">
            <v>39.200000762939503</v>
          </cell>
          <cell r="N6370">
            <v>43438.3828125</v>
          </cell>
          <cell r="O6370">
            <v>6999.69189453125</v>
          </cell>
          <cell r="P6370">
            <v>476</v>
          </cell>
        </row>
        <row r="6371">
          <cell r="M6371">
            <v>39.200000762939503</v>
          </cell>
          <cell r="N6371">
            <v>0</v>
          </cell>
          <cell r="O6371">
            <v>0</v>
          </cell>
          <cell r="P6371">
            <v>0</v>
          </cell>
        </row>
        <row r="6372">
          <cell r="M6372">
            <v>39.200000762939503</v>
          </cell>
          <cell r="N6372">
            <v>0</v>
          </cell>
          <cell r="O6372">
            <v>0</v>
          </cell>
          <cell r="P6372">
            <v>0</v>
          </cell>
        </row>
        <row r="6373">
          <cell r="M6373">
            <v>46.799999237060497</v>
          </cell>
          <cell r="N6373">
            <v>0</v>
          </cell>
          <cell r="O6373">
            <v>0</v>
          </cell>
          <cell r="P6373">
            <v>0</v>
          </cell>
        </row>
        <row r="6374">
          <cell r="M6374">
            <v>46.799999237060497</v>
          </cell>
          <cell r="N6374">
            <v>0</v>
          </cell>
          <cell r="O6374">
            <v>0</v>
          </cell>
          <cell r="P6374">
            <v>0</v>
          </cell>
        </row>
        <row r="6375">
          <cell r="M6375">
            <v>46.799999237060497</v>
          </cell>
          <cell r="N6375">
            <v>0</v>
          </cell>
          <cell r="O6375">
            <v>0</v>
          </cell>
          <cell r="P6375">
            <v>0</v>
          </cell>
        </row>
        <row r="6376">
          <cell r="M6376">
            <v>46.799999237060497</v>
          </cell>
          <cell r="N6376">
            <v>0</v>
          </cell>
          <cell r="O6376">
            <v>0</v>
          </cell>
          <cell r="P6376">
            <v>0</v>
          </cell>
        </row>
        <row r="6377">
          <cell r="M6377">
            <v>46.799999237060497</v>
          </cell>
          <cell r="N6377">
            <v>0</v>
          </cell>
          <cell r="O6377">
            <v>0</v>
          </cell>
          <cell r="P6377">
            <v>0</v>
          </cell>
        </row>
        <row r="6378">
          <cell r="M6378">
            <v>46.799999237060497</v>
          </cell>
          <cell r="N6378">
            <v>25435.21484375</v>
          </cell>
          <cell r="O6378">
            <v>5063.3232421875</v>
          </cell>
          <cell r="P6378">
            <v>369</v>
          </cell>
        </row>
        <row r="6379">
          <cell r="M6379">
            <v>39.200000762939503</v>
          </cell>
          <cell r="N6379">
            <v>0</v>
          </cell>
          <cell r="O6379">
            <v>0</v>
          </cell>
          <cell r="P6379">
            <v>0</v>
          </cell>
        </row>
        <row r="6380">
          <cell r="M6380">
            <v>39.200000762939503</v>
          </cell>
          <cell r="N6380">
            <v>0</v>
          </cell>
          <cell r="O6380">
            <v>0</v>
          </cell>
          <cell r="P6380">
            <v>0</v>
          </cell>
        </row>
        <row r="6381">
          <cell r="M6381">
            <v>39.200000762939503</v>
          </cell>
          <cell r="N6381">
            <v>9776.1396484375</v>
          </cell>
          <cell r="O6381">
            <v>2068.91162109375</v>
          </cell>
          <cell r="P6381">
            <v>136</v>
          </cell>
        </row>
        <row r="6382">
          <cell r="M6382">
            <v>39.200000762939503</v>
          </cell>
          <cell r="N6382">
            <v>0</v>
          </cell>
          <cell r="O6382">
            <v>0</v>
          </cell>
          <cell r="P6382">
            <v>0</v>
          </cell>
        </row>
        <row r="6383">
          <cell r="M6383">
            <v>39.200000762939503</v>
          </cell>
          <cell r="N6383">
            <v>0</v>
          </cell>
          <cell r="O6383">
            <v>0</v>
          </cell>
          <cell r="P6383">
            <v>0</v>
          </cell>
        </row>
        <row r="6384">
          <cell r="M6384">
            <v>39.200000762939503</v>
          </cell>
          <cell r="N6384">
            <v>8416.4716796875</v>
          </cell>
          <cell r="O6384">
            <v>1795.10766601563</v>
          </cell>
          <cell r="P6384">
            <v>123</v>
          </cell>
        </row>
        <row r="6385">
          <cell r="M6385">
            <v>46.799999237060497</v>
          </cell>
          <cell r="N6385">
            <v>0</v>
          </cell>
          <cell r="O6385">
            <v>0</v>
          </cell>
          <cell r="P6385">
            <v>0</v>
          </cell>
        </row>
        <row r="6386">
          <cell r="M6386">
            <v>46.799999237060497</v>
          </cell>
          <cell r="N6386">
            <v>0</v>
          </cell>
          <cell r="O6386">
            <v>0</v>
          </cell>
          <cell r="P6386">
            <v>0</v>
          </cell>
        </row>
        <row r="6387">
          <cell r="M6387">
            <v>46.799999237060497</v>
          </cell>
          <cell r="N6387">
            <v>0</v>
          </cell>
          <cell r="O6387">
            <v>0</v>
          </cell>
          <cell r="P6387">
            <v>0</v>
          </cell>
        </row>
        <row r="6388">
          <cell r="M6388">
            <v>46.799999237060497</v>
          </cell>
          <cell r="N6388">
            <v>0</v>
          </cell>
          <cell r="O6388">
            <v>0</v>
          </cell>
          <cell r="P6388">
            <v>0</v>
          </cell>
        </row>
        <row r="6389">
          <cell r="M6389">
            <v>46.799999237060497</v>
          </cell>
          <cell r="N6389">
            <v>0</v>
          </cell>
          <cell r="O6389">
            <v>0</v>
          </cell>
          <cell r="P6389">
            <v>0</v>
          </cell>
        </row>
        <row r="6390">
          <cell r="M6390">
            <v>46.799999237060497</v>
          </cell>
          <cell r="N6390">
            <v>43362.6796875</v>
          </cell>
          <cell r="O6390">
            <v>8492.5390625</v>
          </cell>
          <cell r="P6390">
            <v>615</v>
          </cell>
        </row>
        <row r="6391">
          <cell r="M6391">
            <v>39.200000762939503</v>
          </cell>
          <cell r="N6391">
            <v>0</v>
          </cell>
          <cell r="O6391">
            <v>0</v>
          </cell>
          <cell r="P6391">
            <v>0</v>
          </cell>
        </row>
        <row r="6392">
          <cell r="M6392">
            <v>39.200000762939503</v>
          </cell>
          <cell r="N6392">
            <v>0</v>
          </cell>
          <cell r="O6392">
            <v>0</v>
          </cell>
          <cell r="P6392">
            <v>0</v>
          </cell>
        </row>
        <row r="6393">
          <cell r="M6393">
            <v>39.200000762939503</v>
          </cell>
          <cell r="N6393">
            <v>7499.953125</v>
          </cell>
          <cell r="O6393">
            <v>1591.93371582031</v>
          </cell>
          <cell r="P6393">
            <v>102</v>
          </cell>
        </row>
        <row r="6394">
          <cell r="M6394">
            <v>39.200000762939503</v>
          </cell>
          <cell r="N6394">
            <v>0</v>
          </cell>
          <cell r="O6394">
            <v>0</v>
          </cell>
          <cell r="P6394">
            <v>0</v>
          </cell>
        </row>
        <row r="6395">
          <cell r="M6395">
            <v>39.200000762939503</v>
          </cell>
          <cell r="N6395">
            <v>0</v>
          </cell>
          <cell r="O6395">
            <v>0</v>
          </cell>
          <cell r="P6395">
            <v>0</v>
          </cell>
        </row>
        <row r="6396">
          <cell r="M6396">
            <v>39.200000762939503</v>
          </cell>
          <cell r="N6396">
            <v>8609.1337890625</v>
          </cell>
          <cell r="O6396">
            <v>1795.10766601563</v>
          </cell>
          <cell r="P6396">
            <v>123</v>
          </cell>
        </row>
        <row r="6397">
          <cell r="M6397">
            <v>46.799999237060497</v>
          </cell>
          <cell r="N6397">
            <v>0</v>
          </cell>
          <cell r="O6397">
            <v>0</v>
          </cell>
          <cell r="P6397">
            <v>0</v>
          </cell>
        </row>
        <row r="6398">
          <cell r="M6398">
            <v>46.799999237060497</v>
          </cell>
          <cell r="N6398">
            <v>0</v>
          </cell>
          <cell r="O6398">
            <v>0</v>
          </cell>
          <cell r="P6398">
            <v>0</v>
          </cell>
        </row>
        <row r="6399">
          <cell r="M6399">
            <v>46.799999237060497</v>
          </cell>
          <cell r="N6399">
            <v>0</v>
          </cell>
          <cell r="O6399">
            <v>0</v>
          </cell>
          <cell r="P6399">
            <v>0</v>
          </cell>
        </row>
        <row r="6400">
          <cell r="M6400">
            <v>46.799999237060497</v>
          </cell>
          <cell r="N6400">
            <v>0</v>
          </cell>
          <cell r="O6400">
            <v>0</v>
          </cell>
          <cell r="P6400">
            <v>0</v>
          </cell>
        </row>
        <row r="6401">
          <cell r="M6401">
            <v>46.799999237060497</v>
          </cell>
          <cell r="N6401">
            <v>0</v>
          </cell>
          <cell r="O6401">
            <v>0</v>
          </cell>
          <cell r="P6401">
            <v>0</v>
          </cell>
        </row>
        <row r="6402">
          <cell r="M6402">
            <v>46.799999237060497</v>
          </cell>
          <cell r="N6402">
            <v>26602.947265625</v>
          </cell>
          <cell r="O6402">
            <v>5063.3232421875</v>
          </cell>
          <cell r="P6402">
            <v>369</v>
          </cell>
        </row>
        <row r="6403">
          <cell r="M6403">
            <v>39.200000762939503</v>
          </cell>
          <cell r="N6403">
            <v>0</v>
          </cell>
          <cell r="O6403">
            <v>0</v>
          </cell>
          <cell r="P6403">
            <v>0</v>
          </cell>
        </row>
        <row r="6404">
          <cell r="M6404">
            <v>39.200000762939503</v>
          </cell>
          <cell r="N6404">
            <v>0</v>
          </cell>
          <cell r="O6404">
            <v>0</v>
          </cell>
          <cell r="P6404">
            <v>0</v>
          </cell>
        </row>
        <row r="6405">
          <cell r="M6405">
            <v>39.200000762939503</v>
          </cell>
          <cell r="N6405">
            <v>10224.880859375</v>
          </cell>
          <cell r="O6405">
            <v>2068.91162109375</v>
          </cell>
          <cell r="P6405">
            <v>136</v>
          </cell>
        </row>
        <row r="6406">
          <cell r="M6406">
            <v>39.200000762939503</v>
          </cell>
          <cell r="N6406">
            <v>0</v>
          </cell>
          <cell r="O6406">
            <v>0</v>
          </cell>
          <cell r="P6406">
            <v>0</v>
          </cell>
        </row>
        <row r="6407">
          <cell r="M6407">
            <v>39.200000762939503</v>
          </cell>
          <cell r="N6407">
            <v>0</v>
          </cell>
          <cell r="O6407">
            <v>0</v>
          </cell>
          <cell r="P6407">
            <v>0</v>
          </cell>
        </row>
        <row r="6408">
          <cell r="M6408">
            <v>39.200000762939503</v>
          </cell>
          <cell r="N6408">
            <v>0</v>
          </cell>
          <cell r="O6408">
            <v>0</v>
          </cell>
          <cell r="P6408">
            <v>0</v>
          </cell>
        </row>
        <row r="6409">
          <cell r="M6409">
            <v>46.799999237060497</v>
          </cell>
          <cell r="N6409">
            <v>0</v>
          </cell>
          <cell r="O6409">
            <v>0</v>
          </cell>
          <cell r="P6409">
            <v>0</v>
          </cell>
        </row>
        <row r="6410">
          <cell r="M6410">
            <v>46.799999237060497</v>
          </cell>
          <cell r="N6410">
            <v>0</v>
          </cell>
          <cell r="O6410">
            <v>0</v>
          </cell>
          <cell r="P6410">
            <v>0</v>
          </cell>
        </row>
        <row r="6411">
          <cell r="M6411">
            <v>46.799999237060497</v>
          </cell>
          <cell r="N6411">
            <v>0</v>
          </cell>
          <cell r="O6411">
            <v>0</v>
          </cell>
          <cell r="P6411">
            <v>0</v>
          </cell>
        </row>
        <row r="6412">
          <cell r="M6412">
            <v>46.799999237060497</v>
          </cell>
          <cell r="N6412">
            <v>0</v>
          </cell>
          <cell r="O6412">
            <v>0</v>
          </cell>
          <cell r="P6412">
            <v>0</v>
          </cell>
        </row>
        <row r="6413">
          <cell r="M6413">
            <v>46.799999237060497</v>
          </cell>
          <cell r="N6413">
            <v>0</v>
          </cell>
          <cell r="O6413">
            <v>0</v>
          </cell>
          <cell r="P6413">
            <v>0</v>
          </cell>
        </row>
        <row r="6414">
          <cell r="M6414">
            <v>46.799999237060497</v>
          </cell>
          <cell r="N6414">
            <v>26700.994140625</v>
          </cell>
          <cell r="O6414">
            <v>5063.3232421875</v>
          </cell>
          <cell r="P6414">
            <v>369</v>
          </cell>
        </row>
        <row r="6415">
          <cell r="M6415">
            <v>39.200000762939503</v>
          </cell>
          <cell r="N6415">
            <v>0</v>
          </cell>
          <cell r="O6415">
            <v>0</v>
          </cell>
          <cell r="P6415">
            <v>0</v>
          </cell>
        </row>
        <row r="6416">
          <cell r="M6416">
            <v>39.200000762939503</v>
          </cell>
          <cell r="N6416">
            <v>0</v>
          </cell>
          <cell r="O6416">
            <v>0</v>
          </cell>
          <cell r="P6416">
            <v>0</v>
          </cell>
        </row>
        <row r="6417">
          <cell r="M6417">
            <v>39.200000762939503</v>
          </cell>
          <cell r="N6417">
            <v>10262.8466796875</v>
          </cell>
          <cell r="O6417">
            <v>2068.91162109375</v>
          </cell>
          <cell r="P6417">
            <v>136</v>
          </cell>
        </row>
        <row r="6418">
          <cell r="M6418">
            <v>39.200000762939503</v>
          </cell>
          <cell r="N6418">
            <v>38684.58203125</v>
          </cell>
          <cell r="O6418">
            <v>7476.669921875</v>
          </cell>
          <cell r="P6418">
            <v>510</v>
          </cell>
        </row>
        <row r="6419">
          <cell r="M6419">
            <v>39.200000762939503</v>
          </cell>
          <cell r="N6419">
            <v>0</v>
          </cell>
          <cell r="O6419">
            <v>0</v>
          </cell>
          <cell r="P6419">
            <v>0</v>
          </cell>
        </row>
        <row r="6420">
          <cell r="M6420">
            <v>39.200000762939503</v>
          </cell>
          <cell r="N6420">
            <v>0</v>
          </cell>
          <cell r="O6420">
            <v>0</v>
          </cell>
          <cell r="P6420">
            <v>0</v>
          </cell>
        </row>
        <row r="6421">
          <cell r="M6421">
            <v>46.799999237060497</v>
          </cell>
          <cell r="N6421">
            <v>0</v>
          </cell>
          <cell r="O6421">
            <v>0</v>
          </cell>
          <cell r="P6421">
            <v>0</v>
          </cell>
        </row>
        <row r="6422">
          <cell r="M6422">
            <v>46.799999237060497</v>
          </cell>
          <cell r="N6422">
            <v>0</v>
          </cell>
          <cell r="O6422">
            <v>0</v>
          </cell>
          <cell r="P6422">
            <v>0</v>
          </cell>
        </row>
        <row r="6423">
          <cell r="M6423">
            <v>46.799999237060497</v>
          </cell>
          <cell r="N6423">
            <v>0</v>
          </cell>
          <cell r="O6423">
            <v>0</v>
          </cell>
          <cell r="P6423">
            <v>0</v>
          </cell>
        </row>
        <row r="6424">
          <cell r="M6424">
            <v>46.799999237060497</v>
          </cell>
          <cell r="N6424">
            <v>0</v>
          </cell>
          <cell r="O6424">
            <v>0</v>
          </cell>
          <cell r="P6424">
            <v>0</v>
          </cell>
        </row>
        <row r="6425">
          <cell r="M6425">
            <v>46.799999237060497</v>
          </cell>
          <cell r="N6425">
            <v>0</v>
          </cell>
          <cell r="O6425">
            <v>0</v>
          </cell>
          <cell r="P6425">
            <v>0</v>
          </cell>
        </row>
        <row r="6426">
          <cell r="M6426">
            <v>46.799999237060497</v>
          </cell>
          <cell r="N6426">
            <v>23823.111328125</v>
          </cell>
          <cell r="O6426">
            <v>4518.62060546875</v>
          </cell>
          <cell r="P6426">
            <v>328</v>
          </cell>
        </row>
        <row r="6427">
          <cell r="M6427">
            <v>39.200000762939503</v>
          </cell>
          <cell r="N6427">
            <v>0</v>
          </cell>
          <cell r="O6427">
            <v>0</v>
          </cell>
          <cell r="P6427">
            <v>0</v>
          </cell>
        </row>
        <row r="6428">
          <cell r="M6428">
            <v>39.200000762939503</v>
          </cell>
          <cell r="N6428">
            <v>0</v>
          </cell>
          <cell r="O6428">
            <v>0</v>
          </cell>
          <cell r="P6428">
            <v>0</v>
          </cell>
        </row>
        <row r="6429">
          <cell r="M6429">
            <v>39.200000762939503</v>
          </cell>
          <cell r="N6429">
            <v>51507.890625</v>
          </cell>
          <cell r="O6429">
            <v>10022.55859375</v>
          </cell>
          <cell r="P6429">
            <v>680</v>
          </cell>
        </row>
        <row r="6430">
          <cell r="M6430">
            <v>39.200000762939503</v>
          </cell>
          <cell r="N6430">
            <v>95780.2578125</v>
          </cell>
          <cell r="O6430">
            <v>18614.181640625</v>
          </cell>
          <cell r="P6430">
            <v>1258</v>
          </cell>
        </row>
        <row r="6431">
          <cell r="M6431">
            <v>39.200000762939503</v>
          </cell>
          <cell r="N6431">
            <v>0</v>
          </cell>
          <cell r="O6431">
            <v>0</v>
          </cell>
          <cell r="P6431">
            <v>0</v>
          </cell>
        </row>
        <row r="6432">
          <cell r="M6432">
            <v>39.200000762939503</v>
          </cell>
          <cell r="N6432">
            <v>0</v>
          </cell>
          <cell r="O6432">
            <v>0</v>
          </cell>
          <cell r="P6432">
            <v>0</v>
          </cell>
        </row>
        <row r="6433">
          <cell r="M6433">
            <v>46.799999237060497</v>
          </cell>
          <cell r="N6433">
            <v>0</v>
          </cell>
          <cell r="O6433">
            <v>0</v>
          </cell>
          <cell r="P6433">
            <v>0</v>
          </cell>
        </row>
        <row r="6434">
          <cell r="M6434">
            <v>46.799999237060497</v>
          </cell>
          <cell r="N6434">
            <v>0</v>
          </cell>
          <cell r="O6434">
            <v>0</v>
          </cell>
          <cell r="P6434">
            <v>0</v>
          </cell>
        </row>
        <row r="6435">
          <cell r="M6435">
            <v>46.799999237060497</v>
          </cell>
          <cell r="N6435">
            <v>0</v>
          </cell>
          <cell r="O6435">
            <v>0</v>
          </cell>
          <cell r="P6435">
            <v>0</v>
          </cell>
        </row>
        <row r="6436">
          <cell r="M6436">
            <v>46.799999237060497</v>
          </cell>
          <cell r="N6436">
            <v>0</v>
          </cell>
          <cell r="O6436">
            <v>0</v>
          </cell>
          <cell r="P6436">
            <v>0</v>
          </cell>
        </row>
        <row r="6437">
          <cell r="M6437">
            <v>46.799999237060497</v>
          </cell>
          <cell r="N6437">
            <v>0</v>
          </cell>
          <cell r="O6437">
            <v>0</v>
          </cell>
          <cell r="P6437">
            <v>0</v>
          </cell>
        </row>
        <row r="6438">
          <cell r="M6438">
            <v>46.799999237060497</v>
          </cell>
          <cell r="N6438">
            <v>23912.876953125</v>
          </cell>
          <cell r="O6438">
            <v>4518.62060546875</v>
          </cell>
          <cell r="P6438">
            <v>328</v>
          </cell>
        </row>
        <row r="6439">
          <cell r="M6439">
            <v>39.200000762939503</v>
          </cell>
          <cell r="N6439">
            <v>0</v>
          </cell>
          <cell r="O6439">
            <v>0</v>
          </cell>
          <cell r="P6439">
            <v>0</v>
          </cell>
        </row>
        <row r="6440">
          <cell r="M6440">
            <v>39.200000762939503</v>
          </cell>
          <cell r="N6440">
            <v>0</v>
          </cell>
          <cell r="O6440">
            <v>0</v>
          </cell>
          <cell r="P6440">
            <v>0</v>
          </cell>
        </row>
        <row r="6441">
          <cell r="M6441">
            <v>39.200000762939503</v>
          </cell>
          <cell r="N6441">
            <v>67214.4765625</v>
          </cell>
          <cell r="O6441">
            <v>13045.423828125</v>
          </cell>
          <cell r="P6441">
            <v>884</v>
          </cell>
        </row>
        <row r="6442">
          <cell r="M6442">
            <v>39.200000762939503</v>
          </cell>
          <cell r="N6442">
            <v>124726.96875</v>
          </cell>
          <cell r="O6442">
            <v>24021.9453125</v>
          </cell>
          <cell r="P6442">
            <v>1632</v>
          </cell>
        </row>
        <row r="6443">
          <cell r="M6443">
            <v>39.200000762939503</v>
          </cell>
          <cell r="N6443">
            <v>0</v>
          </cell>
          <cell r="O6443">
            <v>0</v>
          </cell>
          <cell r="P6443">
            <v>0</v>
          </cell>
        </row>
        <row r="6444">
          <cell r="M6444">
            <v>39.200000762939503</v>
          </cell>
          <cell r="N6444">
            <v>0</v>
          </cell>
          <cell r="O6444">
            <v>0</v>
          </cell>
          <cell r="P6444">
            <v>0</v>
          </cell>
        </row>
        <row r="6445">
          <cell r="M6445">
            <v>46.799999237060497</v>
          </cell>
          <cell r="N6445">
            <v>0</v>
          </cell>
          <cell r="O6445">
            <v>0</v>
          </cell>
          <cell r="P6445">
            <v>0</v>
          </cell>
        </row>
        <row r="6446">
          <cell r="M6446">
            <v>46.799999237060497</v>
          </cell>
          <cell r="N6446">
            <v>0</v>
          </cell>
          <cell r="O6446">
            <v>0</v>
          </cell>
          <cell r="P6446">
            <v>0</v>
          </cell>
        </row>
        <row r="6447">
          <cell r="M6447">
            <v>46.799999237060497</v>
          </cell>
          <cell r="N6447">
            <v>0</v>
          </cell>
          <cell r="O6447">
            <v>0</v>
          </cell>
          <cell r="P6447">
            <v>0</v>
          </cell>
        </row>
        <row r="6448">
          <cell r="M6448">
            <v>46.799999237060497</v>
          </cell>
          <cell r="N6448">
            <v>0</v>
          </cell>
          <cell r="O6448">
            <v>0</v>
          </cell>
          <cell r="P6448">
            <v>0</v>
          </cell>
        </row>
        <row r="6449">
          <cell r="M6449">
            <v>46.799999237060497</v>
          </cell>
          <cell r="N6449">
            <v>0</v>
          </cell>
          <cell r="O6449">
            <v>0</v>
          </cell>
          <cell r="P6449">
            <v>0</v>
          </cell>
        </row>
        <row r="6450">
          <cell r="M6450">
            <v>46.799999237060497</v>
          </cell>
          <cell r="N6450">
            <v>27004.9375</v>
          </cell>
          <cell r="O6450">
            <v>5063.3232421875</v>
          </cell>
          <cell r="P6450">
            <v>369</v>
          </cell>
        </row>
        <row r="6451">
          <cell r="M6451">
            <v>39.200000762939503</v>
          </cell>
          <cell r="N6451">
            <v>0</v>
          </cell>
          <cell r="O6451">
            <v>0</v>
          </cell>
          <cell r="P6451">
            <v>0</v>
          </cell>
        </row>
        <row r="6452">
          <cell r="M6452">
            <v>39.200000762939503</v>
          </cell>
          <cell r="N6452">
            <v>0</v>
          </cell>
          <cell r="O6452">
            <v>0</v>
          </cell>
          <cell r="P6452">
            <v>0</v>
          </cell>
        </row>
        <row r="6453">
          <cell r="M6453">
            <v>39.200000762939503</v>
          </cell>
          <cell r="N6453">
            <v>83044.5078125</v>
          </cell>
          <cell r="O6453">
            <v>16068.2890625</v>
          </cell>
          <cell r="P6453">
            <v>1088</v>
          </cell>
        </row>
        <row r="6454">
          <cell r="M6454">
            <v>39.200000762939503</v>
          </cell>
          <cell r="N6454">
            <v>169549.15625</v>
          </cell>
          <cell r="O6454">
            <v>32613.580078125</v>
          </cell>
          <cell r="P6454">
            <v>2210</v>
          </cell>
        </row>
        <row r="6455">
          <cell r="M6455">
            <v>39.200000762939503</v>
          </cell>
          <cell r="N6455">
            <v>0</v>
          </cell>
          <cell r="O6455">
            <v>0</v>
          </cell>
          <cell r="P6455">
            <v>0</v>
          </cell>
        </row>
        <row r="6456">
          <cell r="M6456">
            <v>39.200000762939503</v>
          </cell>
          <cell r="N6456">
            <v>0</v>
          </cell>
          <cell r="O6456">
            <v>0</v>
          </cell>
          <cell r="P6456">
            <v>0</v>
          </cell>
        </row>
        <row r="6457">
          <cell r="M6457">
            <v>46.799999237060497</v>
          </cell>
          <cell r="N6457">
            <v>0</v>
          </cell>
          <cell r="O6457">
            <v>0</v>
          </cell>
          <cell r="P6457">
            <v>0</v>
          </cell>
        </row>
        <row r="6458">
          <cell r="M6458">
            <v>46.799999237060497</v>
          </cell>
          <cell r="N6458">
            <v>0</v>
          </cell>
          <cell r="O6458">
            <v>0</v>
          </cell>
          <cell r="P6458">
            <v>0</v>
          </cell>
        </row>
        <row r="6459">
          <cell r="M6459">
            <v>46.799999237060497</v>
          </cell>
          <cell r="N6459">
            <v>0</v>
          </cell>
          <cell r="O6459">
            <v>0</v>
          </cell>
          <cell r="P6459">
            <v>0</v>
          </cell>
        </row>
        <row r="6460">
          <cell r="M6460">
            <v>46.799999237060497</v>
          </cell>
          <cell r="N6460">
            <v>0</v>
          </cell>
          <cell r="O6460">
            <v>0</v>
          </cell>
          <cell r="P6460">
            <v>0</v>
          </cell>
        </row>
        <row r="6461">
          <cell r="M6461">
            <v>46.799999237060497</v>
          </cell>
          <cell r="N6461">
            <v>0</v>
          </cell>
          <cell r="O6461">
            <v>0</v>
          </cell>
          <cell r="P6461">
            <v>0</v>
          </cell>
        </row>
        <row r="6462">
          <cell r="M6462">
            <v>46.799999237060497</v>
          </cell>
          <cell r="N6462">
            <v>27108.86328125</v>
          </cell>
          <cell r="O6462">
            <v>5063.3232421875</v>
          </cell>
          <cell r="P6462">
            <v>369</v>
          </cell>
        </row>
        <row r="6463">
          <cell r="M6463">
            <v>39.200000762939503</v>
          </cell>
          <cell r="N6463">
            <v>0</v>
          </cell>
          <cell r="O6463">
            <v>0</v>
          </cell>
          <cell r="P6463">
            <v>0</v>
          </cell>
        </row>
        <row r="6464">
          <cell r="M6464">
            <v>39.200000762939503</v>
          </cell>
          <cell r="N6464">
            <v>0</v>
          </cell>
          <cell r="O6464">
            <v>0</v>
          </cell>
          <cell r="P6464">
            <v>0</v>
          </cell>
        </row>
        <row r="6465">
          <cell r="M6465">
            <v>39.200000762939503</v>
          </cell>
          <cell r="N6465">
            <v>98995.9609375</v>
          </cell>
          <cell r="O6465">
            <v>19091.16015625</v>
          </cell>
          <cell r="P6465">
            <v>1292</v>
          </cell>
        </row>
        <row r="6466">
          <cell r="M6466">
            <v>39.200000762939503</v>
          </cell>
          <cell r="N6466">
            <v>322077</v>
          </cell>
          <cell r="O6466">
            <v>60761.22265625</v>
          </cell>
          <cell r="P6466">
            <v>4182</v>
          </cell>
        </row>
        <row r="6467">
          <cell r="M6467">
            <v>39.200000762939503</v>
          </cell>
          <cell r="N6467">
            <v>0</v>
          </cell>
          <cell r="O6467">
            <v>0</v>
          </cell>
          <cell r="P6467">
            <v>0</v>
          </cell>
        </row>
        <row r="6468">
          <cell r="M6468">
            <v>39.200000762939503</v>
          </cell>
          <cell r="N6468">
            <v>0</v>
          </cell>
          <cell r="O6468">
            <v>0</v>
          </cell>
          <cell r="P6468">
            <v>0</v>
          </cell>
        </row>
        <row r="6469">
          <cell r="M6469">
            <v>46.799999237060497</v>
          </cell>
          <cell r="N6469">
            <v>0</v>
          </cell>
          <cell r="O6469">
            <v>0</v>
          </cell>
          <cell r="P6469">
            <v>0</v>
          </cell>
        </row>
        <row r="6470">
          <cell r="M6470">
            <v>46.799999237060497</v>
          </cell>
          <cell r="N6470">
            <v>0</v>
          </cell>
          <cell r="O6470">
            <v>0</v>
          </cell>
          <cell r="P6470">
            <v>0</v>
          </cell>
        </row>
        <row r="6471">
          <cell r="M6471">
            <v>46.799999237060497</v>
          </cell>
          <cell r="N6471">
            <v>0</v>
          </cell>
          <cell r="O6471">
            <v>0</v>
          </cell>
          <cell r="P6471">
            <v>0</v>
          </cell>
        </row>
        <row r="6472">
          <cell r="M6472">
            <v>46.799999237060497</v>
          </cell>
          <cell r="N6472">
            <v>0</v>
          </cell>
          <cell r="O6472">
            <v>0</v>
          </cell>
          <cell r="P6472">
            <v>0</v>
          </cell>
        </row>
        <row r="6473">
          <cell r="M6473">
            <v>46.799999237060497</v>
          </cell>
          <cell r="N6473">
            <v>0</v>
          </cell>
          <cell r="O6473">
            <v>0</v>
          </cell>
          <cell r="P6473">
            <v>0</v>
          </cell>
        </row>
        <row r="6474">
          <cell r="M6474">
            <v>46.799999237060497</v>
          </cell>
          <cell r="N6474">
            <v>27879.01953125</v>
          </cell>
          <cell r="O6474">
            <v>5063.3232421875</v>
          </cell>
          <cell r="P6474">
            <v>369</v>
          </cell>
        </row>
        <row r="6475">
          <cell r="M6475">
            <v>39.200000762939503</v>
          </cell>
          <cell r="N6475">
            <v>0</v>
          </cell>
          <cell r="O6475">
            <v>0</v>
          </cell>
          <cell r="P6475">
            <v>0</v>
          </cell>
        </row>
        <row r="6476">
          <cell r="M6476">
            <v>39.200000762939503</v>
          </cell>
          <cell r="N6476">
            <v>0</v>
          </cell>
          <cell r="O6476">
            <v>0</v>
          </cell>
          <cell r="P6476">
            <v>0</v>
          </cell>
        </row>
        <row r="6477">
          <cell r="M6477">
            <v>39.200000762939503</v>
          </cell>
          <cell r="N6477">
            <v>131280.109375</v>
          </cell>
          <cell r="O6477">
            <v>24498.923828125</v>
          </cell>
          <cell r="P6477">
            <v>1666</v>
          </cell>
        </row>
        <row r="6478">
          <cell r="M6478">
            <v>39.200000762939503</v>
          </cell>
          <cell r="N6478">
            <v>339308.5625</v>
          </cell>
          <cell r="O6478">
            <v>62353.15234375</v>
          </cell>
          <cell r="P6478">
            <v>4284</v>
          </cell>
        </row>
        <row r="6479">
          <cell r="M6479">
            <v>39.200000762939503</v>
          </cell>
          <cell r="N6479">
            <v>0</v>
          </cell>
          <cell r="O6479">
            <v>0</v>
          </cell>
          <cell r="P6479">
            <v>0</v>
          </cell>
        </row>
        <row r="6480">
          <cell r="M6480">
            <v>39.200000762939503</v>
          </cell>
          <cell r="N6480">
            <v>9225.845703125</v>
          </cell>
          <cell r="O6480">
            <v>1795.10766601563</v>
          </cell>
          <cell r="P6480">
            <v>123</v>
          </cell>
        </row>
        <row r="6481">
          <cell r="M6481">
            <v>46.799999237060497</v>
          </cell>
          <cell r="N6481">
            <v>0</v>
          </cell>
          <cell r="O6481">
            <v>0</v>
          </cell>
          <cell r="P6481">
            <v>0</v>
          </cell>
        </row>
        <row r="6482">
          <cell r="M6482">
            <v>46.799999237060497</v>
          </cell>
          <cell r="N6482">
            <v>0</v>
          </cell>
          <cell r="O6482">
            <v>0</v>
          </cell>
          <cell r="P6482">
            <v>0</v>
          </cell>
        </row>
        <row r="6483">
          <cell r="M6483">
            <v>46.799999237060497</v>
          </cell>
          <cell r="N6483">
            <v>0</v>
          </cell>
          <cell r="O6483">
            <v>0</v>
          </cell>
          <cell r="P6483">
            <v>0</v>
          </cell>
        </row>
        <row r="6484">
          <cell r="M6484">
            <v>46.799999237060497</v>
          </cell>
          <cell r="N6484">
            <v>0</v>
          </cell>
          <cell r="O6484">
            <v>0</v>
          </cell>
          <cell r="P6484">
            <v>0</v>
          </cell>
        </row>
        <row r="6485">
          <cell r="M6485">
            <v>46.799999237060497</v>
          </cell>
          <cell r="N6485">
            <v>0</v>
          </cell>
          <cell r="O6485">
            <v>0</v>
          </cell>
          <cell r="P6485">
            <v>0</v>
          </cell>
        </row>
        <row r="6486">
          <cell r="M6486">
            <v>46.799999237060497</v>
          </cell>
          <cell r="N6486">
            <v>28671.23828125</v>
          </cell>
          <cell r="O6486">
            <v>5063.3232421875</v>
          </cell>
          <cell r="P6486">
            <v>369</v>
          </cell>
        </row>
        <row r="6487">
          <cell r="M6487">
            <v>39.200000762939503</v>
          </cell>
          <cell r="N6487">
            <v>0</v>
          </cell>
          <cell r="O6487">
            <v>0</v>
          </cell>
          <cell r="P6487">
            <v>0</v>
          </cell>
        </row>
        <row r="6488">
          <cell r="M6488">
            <v>39.200000762939503</v>
          </cell>
          <cell r="N6488">
            <v>0</v>
          </cell>
          <cell r="O6488">
            <v>0</v>
          </cell>
          <cell r="P6488">
            <v>0</v>
          </cell>
        </row>
        <row r="6489">
          <cell r="M6489">
            <v>39.200000762939503</v>
          </cell>
          <cell r="N6489">
            <v>151542.109375</v>
          </cell>
          <cell r="O6489">
            <v>27521.794921875</v>
          </cell>
          <cell r="P6489">
            <v>1870</v>
          </cell>
        </row>
        <row r="6490">
          <cell r="M6490">
            <v>39.200000762939503</v>
          </cell>
          <cell r="N6490">
            <v>620352.875</v>
          </cell>
          <cell r="O6490">
            <v>110062.859375</v>
          </cell>
          <cell r="P6490">
            <v>7616</v>
          </cell>
        </row>
        <row r="6491">
          <cell r="M6491">
            <v>39.200000762939503</v>
          </cell>
          <cell r="N6491">
            <v>0</v>
          </cell>
          <cell r="O6491">
            <v>0</v>
          </cell>
          <cell r="P6491">
            <v>0</v>
          </cell>
        </row>
        <row r="6492">
          <cell r="M6492">
            <v>39.200000762939503</v>
          </cell>
          <cell r="N6492">
            <v>0</v>
          </cell>
          <cell r="O6492">
            <v>0</v>
          </cell>
          <cell r="P6492">
            <v>0</v>
          </cell>
        </row>
        <row r="6493">
          <cell r="M6493">
            <v>46.799999237060497</v>
          </cell>
          <cell r="N6493">
            <v>0</v>
          </cell>
          <cell r="O6493">
            <v>0</v>
          </cell>
          <cell r="P6493">
            <v>0</v>
          </cell>
        </row>
        <row r="6494">
          <cell r="M6494">
            <v>46.799999237060497</v>
          </cell>
          <cell r="N6494">
            <v>0</v>
          </cell>
          <cell r="O6494">
            <v>0</v>
          </cell>
          <cell r="P6494">
            <v>0</v>
          </cell>
        </row>
        <row r="6495">
          <cell r="M6495">
            <v>46.799999237060497</v>
          </cell>
          <cell r="N6495">
            <v>0</v>
          </cell>
          <cell r="O6495">
            <v>0</v>
          </cell>
          <cell r="P6495">
            <v>0</v>
          </cell>
        </row>
        <row r="6496">
          <cell r="M6496">
            <v>46.799999237060497</v>
          </cell>
          <cell r="N6496">
            <v>0</v>
          </cell>
          <cell r="O6496">
            <v>0</v>
          </cell>
          <cell r="P6496">
            <v>0</v>
          </cell>
        </row>
        <row r="6497">
          <cell r="M6497">
            <v>46.799999237060497</v>
          </cell>
          <cell r="N6497">
            <v>0</v>
          </cell>
          <cell r="O6497">
            <v>0</v>
          </cell>
          <cell r="P6497">
            <v>0</v>
          </cell>
        </row>
        <row r="6498">
          <cell r="M6498">
            <v>46.799999237060497</v>
          </cell>
          <cell r="N6498">
            <v>29486.001953125</v>
          </cell>
          <cell r="O6498">
            <v>5063.3232421875</v>
          </cell>
          <cell r="P6498">
            <v>369</v>
          </cell>
        </row>
        <row r="6499">
          <cell r="M6499">
            <v>39.200000762939503</v>
          </cell>
          <cell r="N6499">
            <v>0</v>
          </cell>
          <cell r="O6499">
            <v>0</v>
          </cell>
          <cell r="P6499">
            <v>0</v>
          </cell>
        </row>
        <row r="6500">
          <cell r="M6500">
            <v>39.200000762939503</v>
          </cell>
          <cell r="N6500">
            <v>0</v>
          </cell>
          <cell r="O6500">
            <v>0</v>
          </cell>
          <cell r="P6500">
            <v>0</v>
          </cell>
        </row>
        <row r="6501">
          <cell r="M6501">
            <v>39.200000762939503</v>
          </cell>
          <cell r="N6501">
            <v>164347.8125</v>
          </cell>
          <cell r="O6501">
            <v>28952.73046875</v>
          </cell>
          <cell r="P6501">
            <v>1972</v>
          </cell>
        </row>
        <row r="6502">
          <cell r="M6502">
            <v>39.200000762939503</v>
          </cell>
          <cell r="N6502">
            <v>629426.4375</v>
          </cell>
          <cell r="O6502">
            <v>108631.9296875</v>
          </cell>
          <cell r="P6502">
            <v>7514</v>
          </cell>
        </row>
        <row r="6503">
          <cell r="M6503">
            <v>39.200000762939503</v>
          </cell>
          <cell r="N6503">
            <v>0</v>
          </cell>
          <cell r="O6503">
            <v>0</v>
          </cell>
          <cell r="P6503">
            <v>0</v>
          </cell>
        </row>
        <row r="6504">
          <cell r="M6504">
            <v>39.200000762939503</v>
          </cell>
          <cell r="N6504">
            <v>0</v>
          </cell>
          <cell r="O6504">
            <v>0</v>
          </cell>
          <cell r="P6504">
            <v>0</v>
          </cell>
        </row>
        <row r="6505">
          <cell r="M6505">
            <v>46.799999237060497</v>
          </cell>
          <cell r="N6505">
            <v>0</v>
          </cell>
          <cell r="O6505">
            <v>0</v>
          </cell>
          <cell r="P6505">
            <v>0</v>
          </cell>
        </row>
        <row r="6506">
          <cell r="M6506">
            <v>46.799999237060497</v>
          </cell>
          <cell r="N6506">
            <v>0</v>
          </cell>
          <cell r="O6506">
            <v>0</v>
          </cell>
          <cell r="P6506">
            <v>0</v>
          </cell>
        </row>
        <row r="6507">
          <cell r="M6507">
            <v>46.799999237060497</v>
          </cell>
          <cell r="N6507">
            <v>0</v>
          </cell>
          <cell r="O6507">
            <v>0</v>
          </cell>
          <cell r="P6507">
            <v>0</v>
          </cell>
        </row>
        <row r="6508">
          <cell r="M6508">
            <v>46.799999237060497</v>
          </cell>
          <cell r="N6508">
            <v>0</v>
          </cell>
          <cell r="O6508">
            <v>0</v>
          </cell>
          <cell r="P6508">
            <v>0</v>
          </cell>
        </row>
        <row r="6509">
          <cell r="M6509">
            <v>46.799999237060497</v>
          </cell>
          <cell r="N6509">
            <v>0</v>
          </cell>
          <cell r="O6509">
            <v>0</v>
          </cell>
          <cell r="P6509">
            <v>0</v>
          </cell>
        </row>
        <row r="6510">
          <cell r="M6510">
            <v>46.799999237060497</v>
          </cell>
          <cell r="N6510">
            <v>50539.68359375</v>
          </cell>
          <cell r="O6510">
            <v>8492.5390625</v>
          </cell>
          <cell r="P6510">
            <v>615</v>
          </cell>
        </row>
        <row r="6511">
          <cell r="M6511">
            <v>39.200000762939503</v>
          </cell>
          <cell r="N6511">
            <v>0</v>
          </cell>
          <cell r="O6511">
            <v>0</v>
          </cell>
          <cell r="P6511">
            <v>0</v>
          </cell>
        </row>
        <row r="6512">
          <cell r="M6512">
            <v>39.200000762939503</v>
          </cell>
          <cell r="N6512">
            <v>0</v>
          </cell>
          <cell r="O6512">
            <v>0</v>
          </cell>
          <cell r="P6512">
            <v>0</v>
          </cell>
        </row>
        <row r="6513">
          <cell r="M6513">
            <v>39.200000762939503</v>
          </cell>
          <cell r="N6513">
            <v>186499.03125</v>
          </cell>
          <cell r="O6513">
            <v>32136.599609375</v>
          </cell>
          <cell r="P6513">
            <v>2176</v>
          </cell>
        </row>
        <row r="6514">
          <cell r="M6514">
            <v>39.200000762939503</v>
          </cell>
          <cell r="N6514">
            <v>670746.3125</v>
          </cell>
          <cell r="O6514">
            <v>112608.7421875</v>
          </cell>
          <cell r="P6514">
            <v>7786</v>
          </cell>
        </row>
        <row r="6515">
          <cell r="M6515">
            <v>39.200000762939503</v>
          </cell>
          <cell r="N6515">
            <v>0</v>
          </cell>
          <cell r="O6515">
            <v>0</v>
          </cell>
          <cell r="P6515">
            <v>0</v>
          </cell>
        </row>
        <row r="6516">
          <cell r="M6516">
            <v>39.200000762939503</v>
          </cell>
          <cell r="N6516">
            <v>0</v>
          </cell>
          <cell r="O6516">
            <v>0</v>
          </cell>
          <cell r="P6516">
            <v>0</v>
          </cell>
        </row>
        <row r="6517">
          <cell r="M6517">
            <v>46.799999237060497</v>
          </cell>
          <cell r="N6517">
            <v>0</v>
          </cell>
          <cell r="O6517">
            <v>0</v>
          </cell>
          <cell r="P6517">
            <v>0</v>
          </cell>
        </row>
        <row r="6518">
          <cell r="M6518">
            <v>46.799999237060497</v>
          </cell>
          <cell r="N6518">
            <v>0</v>
          </cell>
          <cell r="O6518">
            <v>0</v>
          </cell>
          <cell r="P6518">
            <v>0</v>
          </cell>
        </row>
        <row r="6519">
          <cell r="M6519">
            <v>46.799999237060497</v>
          </cell>
          <cell r="N6519">
            <v>0</v>
          </cell>
          <cell r="O6519">
            <v>0</v>
          </cell>
          <cell r="P6519">
            <v>0</v>
          </cell>
        </row>
        <row r="6520">
          <cell r="M6520">
            <v>46.799999237060497</v>
          </cell>
          <cell r="N6520">
            <v>0</v>
          </cell>
          <cell r="O6520">
            <v>0</v>
          </cell>
          <cell r="P6520">
            <v>0</v>
          </cell>
        </row>
        <row r="6521">
          <cell r="M6521">
            <v>46.799999237060497</v>
          </cell>
          <cell r="N6521">
            <v>0</v>
          </cell>
          <cell r="O6521">
            <v>0</v>
          </cell>
          <cell r="P6521">
            <v>0</v>
          </cell>
        </row>
        <row r="6522">
          <cell r="M6522">
            <v>46.799999237060497</v>
          </cell>
          <cell r="N6522">
            <v>55442.00390625</v>
          </cell>
          <cell r="O6522">
            <v>9037.2412109375</v>
          </cell>
          <cell r="P6522">
            <v>656</v>
          </cell>
        </row>
        <row r="6523">
          <cell r="M6523">
            <v>39.200000762939503</v>
          </cell>
          <cell r="N6523">
            <v>0</v>
          </cell>
          <cell r="O6523">
            <v>0</v>
          </cell>
          <cell r="P6523">
            <v>0</v>
          </cell>
        </row>
        <row r="6524">
          <cell r="M6524">
            <v>39.200000762939503</v>
          </cell>
          <cell r="N6524">
            <v>0</v>
          </cell>
          <cell r="O6524">
            <v>0</v>
          </cell>
          <cell r="P6524">
            <v>0</v>
          </cell>
        </row>
        <row r="6525">
          <cell r="M6525">
            <v>39.200000762939503</v>
          </cell>
          <cell r="N6525">
            <v>269721.25</v>
          </cell>
          <cell r="O6525">
            <v>44859.99609375</v>
          </cell>
          <cell r="P6525">
            <v>3060</v>
          </cell>
        </row>
        <row r="6526">
          <cell r="M6526">
            <v>39.200000762939503</v>
          </cell>
          <cell r="N6526">
            <v>689819.25</v>
          </cell>
          <cell r="O6526">
            <v>112447.7421875</v>
          </cell>
          <cell r="P6526">
            <v>7786</v>
          </cell>
        </row>
        <row r="6527">
          <cell r="M6527">
            <v>39.200000762939503</v>
          </cell>
          <cell r="N6527">
            <v>0</v>
          </cell>
          <cell r="O6527">
            <v>0</v>
          </cell>
          <cell r="P6527">
            <v>0</v>
          </cell>
        </row>
        <row r="6528">
          <cell r="M6528">
            <v>39.200000762939503</v>
          </cell>
          <cell r="N6528">
            <v>10320.044921875</v>
          </cell>
          <cell r="O6528">
            <v>1795.10766601563</v>
          </cell>
          <cell r="P6528">
            <v>123</v>
          </cell>
        </row>
        <row r="6529">
          <cell r="M6529">
            <v>46.799999237060497</v>
          </cell>
          <cell r="N6529">
            <v>0</v>
          </cell>
          <cell r="O6529">
            <v>0</v>
          </cell>
          <cell r="P6529">
            <v>0</v>
          </cell>
        </row>
        <row r="6530">
          <cell r="M6530">
            <v>46.799999237060497</v>
          </cell>
          <cell r="N6530">
            <v>0</v>
          </cell>
          <cell r="O6530">
            <v>0</v>
          </cell>
          <cell r="P6530">
            <v>0</v>
          </cell>
        </row>
        <row r="6531">
          <cell r="M6531">
            <v>46.700000762939503</v>
          </cell>
          <cell r="N6531">
            <v>0</v>
          </cell>
          <cell r="O6531">
            <v>0</v>
          </cell>
          <cell r="P6531">
            <v>0</v>
          </cell>
        </row>
        <row r="6532">
          <cell r="M6532">
            <v>46.700000762939503</v>
          </cell>
          <cell r="N6532">
            <v>0</v>
          </cell>
          <cell r="O6532">
            <v>0</v>
          </cell>
          <cell r="P6532">
            <v>0</v>
          </cell>
        </row>
        <row r="6533">
          <cell r="M6533">
            <v>46.700000762939503</v>
          </cell>
          <cell r="N6533">
            <v>0</v>
          </cell>
          <cell r="O6533">
            <v>194072.203125</v>
          </cell>
          <cell r="P6533">
            <v>14579.041015625</v>
          </cell>
        </row>
        <row r="6534">
          <cell r="M6534">
            <v>46.700000762939503</v>
          </cell>
          <cell r="N6534">
            <v>0</v>
          </cell>
          <cell r="O6534">
            <v>0</v>
          </cell>
          <cell r="P6534">
            <v>0</v>
          </cell>
        </row>
        <row r="6535">
          <cell r="M6535">
            <v>39.200000762939503</v>
          </cell>
          <cell r="N6535">
            <v>0</v>
          </cell>
          <cell r="O6535">
            <v>0</v>
          </cell>
          <cell r="P6535">
            <v>0</v>
          </cell>
        </row>
        <row r="6536">
          <cell r="M6536">
            <v>39.200000762939503</v>
          </cell>
          <cell r="N6536">
            <v>0</v>
          </cell>
          <cell r="O6536">
            <v>0</v>
          </cell>
          <cell r="P6536">
            <v>0</v>
          </cell>
        </row>
        <row r="6537">
          <cell r="M6537">
            <v>39.200000762939503</v>
          </cell>
          <cell r="N6537">
            <v>0</v>
          </cell>
          <cell r="O6537">
            <v>0</v>
          </cell>
          <cell r="P6537">
            <v>0</v>
          </cell>
        </row>
        <row r="6538">
          <cell r="M6538">
            <v>39.200000762939503</v>
          </cell>
          <cell r="N6538">
            <v>0</v>
          </cell>
          <cell r="O6538">
            <v>0</v>
          </cell>
          <cell r="P6538">
            <v>0</v>
          </cell>
        </row>
        <row r="6539">
          <cell r="M6539">
            <v>39.200000762939503</v>
          </cell>
          <cell r="N6539">
            <v>0</v>
          </cell>
          <cell r="O6539">
            <v>0</v>
          </cell>
          <cell r="P6539">
            <v>0</v>
          </cell>
        </row>
        <row r="6540">
          <cell r="M6540">
            <v>39.200000762939503</v>
          </cell>
          <cell r="N6540">
            <v>0</v>
          </cell>
          <cell r="O6540">
            <v>0</v>
          </cell>
          <cell r="P6540">
            <v>0</v>
          </cell>
        </row>
        <row r="6541">
          <cell r="M6541">
            <v>46.799999237060497</v>
          </cell>
          <cell r="N6541">
            <v>0</v>
          </cell>
          <cell r="O6541">
            <v>0</v>
          </cell>
          <cell r="P6541">
            <v>0</v>
          </cell>
        </row>
        <row r="6542">
          <cell r="M6542">
            <v>46.799999237060497</v>
          </cell>
          <cell r="N6542">
            <v>0</v>
          </cell>
          <cell r="O6542">
            <v>0</v>
          </cell>
          <cell r="P6542">
            <v>0</v>
          </cell>
        </row>
        <row r="6543">
          <cell r="M6543">
            <v>46.799999237060497</v>
          </cell>
          <cell r="N6543">
            <v>0</v>
          </cell>
          <cell r="O6543">
            <v>0</v>
          </cell>
          <cell r="P6543">
            <v>0</v>
          </cell>
        </row>
        <row r="6544">
          <cell r="M6544">
            <v>46.799999237060497</v>
          </cell>
          <cell r="N6544">
            <v>0</v>
          </cell>
          <cell r="O6544">
            <v>0</v>
          </cell>
          <cell r="P6544">
            <v>0</v>
          </cell>
        </row>
        <row r="6545">
          <cell r="M6545">
            <v>46.799999237060497</v>
          </cell>
          <cell r="N6545">
            <v>0</v>
          </cell>
          <cell r="O6545">
            <v>0</v>
          </cell>
          <cell r="P6545">
            <v>0</v>
          </cell>
        </row>
        <row r="6546">
          <cell r="M6546">
            <v>46.799999237060497</v>
          </cell>
          <cell r="N6546">
            <v>0</v>
          </cell>
          <cell r="O6546">
            <v>0</v>
          </cell>
          <cell r="P6546">
            <v>0</v>
          </cell>
        </row>
        <row r="6547">
          <cell r="M6547">
            <v>39.200000762939503</v>
          </cell>
          <cell r="N6547">
            <v>0</v>
          </cell>
          <cell r="O6547">
            <v>0</v>
          </cell>
          <cell r="P6547">
            <v>0</v>
          </cell>
        </row>
        <row r="6548">
          <cell r="M6548">
            <v>39.200000762939503</v>
          </cell>
          <cell r="N6548">
            <v>0</v>
          </cell>
          <cell r="O6548">
            <v>0</v>
          </cell>
          <cell r="P6548">
            <v>0</v>
          </cell>
        </row>
        <row r="6549">
          <cell r="M6549">
            <v>39.200000762939503</v>
          </cell>
          <cell r="N6549">
            <v>0</v>
          </cell>
          <cell r="O6549">
            <v>0</v>
          </cell>
          <cell r="P6549">
            <v>0</v>
          </cell>
        </row>
        <row r="6550">
          <cell r="M6550">
            <v>39.200000762939503</v>
          </cell>
          <cell r="N6550">
            <v>0</v>
          </cell>
          <cell r="O6550">
            <v>0</v>
          </cell>
          <cell r="P6550">
            <v>0</v>
          </cell>
        </row>
        <row r="6551">
          <cell r="M6551">
            <v>39.200000762939503</v>
          </cell>
          <cell r="N6551">
            <v>0</v>
          </cell>
          <cell r="O6551">
            <v>0</v>
          </cell>
          <cell r="P6551">
            <v>0</v>
          </cell>
        </row>
        <row r="6552">
          <cell r="M6552">
            <v>39.200000762939503</v>
          </cell>
          <cell r="N6552">
            <v>0</v>
          </cell>
          <cell r="O6552">
            <v>0</v>
          </cell>
          <cell r="P6552">
            <v>0</v>
          </cell>
        </row>
        <row r="6553">
          <cell r="M6553">
            <v>46.799999237060497</v>
          </cell>
          <cell r="N6553">
            <v>0</v>
          </cell>
          <cell r="O6553">
            <v>0</v>
          </cell>
          <cell r="P6553">
            <v>0</v>
          </cell>
        </row>
        <row r="6554">
          <cell r="M6554">
            <v>46.799999237060497</v>
          </cell>
          <cell r="N6554">
            <v>0</v>
          </cell>
          <cell r="O6554">
            <v>0</v>
          </cell>
          <cell r="P6554">
            <v>0</v>
          </cell>
        </row>
        <row r="6555">
          <cell r="M6555">
            <v>46.799999237060497</v>
          </cell>
          <cell r="N6555">
            <v>0</v>
          </cell>
          <cell r="O6555">
            <v>0</v>
          </cell>
          <cell r="P6555">
            <v>0</v>
          </cell>
        </row>
        <row r="6556">
          <cell r="M6556">
            <v>46.799999237060497</v>
          </cell>
          <cell r="N6556">
            <v>0</v>
          </cell>
          <cell r="O6556">
            <v>0</v>
          </cell>
          <cell r="P6556">
            <v>0</v>
          </cell>
        </row>
        <row r="6557">
          <cell r="M6557">
            <v>46.799999237060497</v>
          </cell>
          <cell r="N6557">
            <v>0</v>
          </cell>
          <cell r="O6557">
            <v>0</v>
          </cell>
          <cell r="P6557">
            <v>0</v>
          </cell>
        </row>
        <row r="6558">
          <cell r="M6558">
            <v>46.799999237060497</v>
          </cell>
          <cell r="N6558">
            <v>0</v>
          </cell>
          <cell r="O6558">
            <v>0</v>
          </cell>
          <cell r="P6558">
            <v>0</v>
          </cell>
        </row>
        <row r="6559">
          <cell r="M6559">
            <v>39.200000762939503</v>
          </cell>
          <cell r="N6559">
            <v>0</v>
          </cell>
          <cell r="O6559">
            <v>0</v>
          </cell>
          <cell r="P6559">
            <v>0</v>
          </cell>
        </row>
        <row r="6560">
          <cell r="M6560">
            <v>39.200000762939503</v>
          </cell>
          <cell r="N6560">
            <v>0</v>
          </cell>
          <cell r="O6560">
            <v>0</v>
          </cell>
          <cell r="P6560">
            <v>0</v>
          </cell>
        </row>
        <row r="6561">
          <cell r="M6561">
            <v>39.200000762939503</v>
          </cell>
          <cell r="N6561">
            <v>0</v>
          </cell>
          <cell r="O6561">
            <v>0</v>
          </cell>
          <cell r="P6561">
            <v>0</v>
          </cell>
        </row>
        <row r="6562">
          <cell r="M6562">
            <v>39.200000762939503</v>
          </cell>
          <cell r="N6562">
            <v>0</v>
          </cell>
          <cell r="O6562">
            <v>0</v>
          </cell>
          <cell r="P6562">
            <v>0</v>
          </cell>
        </row>
        <row r="6563">
          <cell r="M6563">
            <v>39.200000762939503</v>
          </cell>
          <cell r="N6563">
            <v>0</v>
          </cell>
          <cell r="O6563">
            <v>0</v>
          </cell>
          <cell r="P6563">
            <v>0</v>
          </cell>
        </row>
        <row r="6564">
          <cell r="M6564">
            <v>39.200000762939503</v>
          </cell>
          <cell r="N6564">
            <v>0</v>
          </cell>
          <cell r="O6564">
            <v>0</v>
          </cell>
          <cell r="P6564">
            <v>0</v>
          </cell>
        </row>
        <row r="6565">
          <cell r="M6565">
            <v>46.799999237060497</v>
          </cell>
          <cell r="N6565">
            <v>0</v>
          </cell>
          <cell r="O6565">
            <v>0</v>
          </cell>
          <cell r="P6565">
            <v>0</v>
          </cell>
        </row>
        <row r="6566">
          <cell r="M6566">
            <v>46.799999237060497</v>
          </cell>
          <cell r="N6566">
            <v>0</v>
          </cell>
          <cell r="O6566">
            <v>0</v>
          </cell>
          <cell r="P6566">
            <v>0</v>
          </cell>
        </row>
        <row r="6567">
          <cell r="M6567">
            <v>46.799999237060497</v>
          </cell>
          <cell r="N6567">
            <v>0</v>
          </cell>
          <cell r="O6567">
            <v>0</v>
          </cell>
          <cell r="P6567">
            <v>0</v>
          </cell>
        </row>
        <row r="6568">
          <cell r="M6568">
            <v>46.799999237060497</v>
          </cell>
          <cell r="N6568">
            <v>0</v>
          </cell>
          <cell r="O6568">
            <v>0</v>
          </cell>
          <cell r="P6568">
            <v>0</v>
          </cell>
        </row>
        <row r="6569">
          <cell r="M6569">
            <v>46.799999237060497</v>
          </cell>
          <cell r="N6569">
            <v>0</v>
          </cell>
          <cell r="O6569">
            <v>0</v>
          </cell>
          <cell r="P6569">
            <v>0</v>
          </cell>
        </row>
        <row r="6570">
          <cell r="M6570">
            <v>46.799999237060497</v>
          </cell>
          <cell r="N6570">
            <v>0</v>
          </cell>
          <cell r="O6570">
            <v>0</v>
          </cell>
          <cell r="P6570">
            <v>0</v>
          </cell>
        </row>
        <row r="6571">
          <cell r="M6571">
            <v>39.200000762939503</v>
          </cell>
          <cell r="N6571">
            <v>0</v>
          </cell>
          <cell r="O6571">
            <v>0</v>
          </cell>
          <cell r="P6571">
            <v>0</v>
          </cell>
        </row>
        <row r="6572">
          <cell r="M6572">
            <v>39.200000762939503</v>
          </cell>
          <cell r="N6572">
            <v>0</v>
          </cell>
          <cell r="O6572">
            <v>0</v>
          </cell>
          <cell r="P6572">
            <v>0</v>
          </cell>
        </row>
        <row r="6573">
          <cell r="M6573">
            <v>39.200000762939503</v>
          </cell>
          <cell r="N6573">
            <v>0</v>
          </cell>
          <cell r="O6573">
            <v>0</v>
          </cell>
          <cell r="P6573">
            <v>0</v>
          </cell>
        </row>
        <row r="6574">
          <cell r="M6574">
            <v>39.200000762939503</v>
          </cell>
          <cell r="N6574">
            <v>0</v>
          </cell>
          <cell r="O6574">
            <v>0</v>
          </cell>
          <cell r="P6574">
            <v>0</v>
          </cell>
        </row>
        <row r="6575">
          <cell r="M6575">
            <v>39.200000762939503</v>
          </cell>
          <cell r="N6575">
            <v>0</v>
          </cell>
          <cell r="O6575">
            <v>0</v>
          </cell>
          <cell r="P6575">
            <v>0</v>
          </cell>
        </row>
        <row r="6576">
          <cell r="M6576">
            <v>39.200000762939503</v>
          </cell>
          <cell r="N6576">
            <v>0</v>
          </cell>
          <cell r="O6576">
            <v>0</v>
          </cell>
          <cell r="P6576">
            <v>0</v>
          </cell>
        </row>
        <row r="6577">
          <cell r="M6577">
            <v>46.799999237060497</v>
          </cell>
          <cell r="N6577">
            <v>0</v>
          </cell>
          <cell r="O6577">
            <v>0</v>
          </cell>
          <cell r="P6577">
            <v>0</v>
          </cell>
        </row>
        <row r="6578">
          <cell r="M6578">
            <v>46.799999237060497</v>
          </cell>
          <cell r="N6578">
            <v>0</v>
          </cell>
          <cell r="O6578">
            <v>0</v>
          </cell>
          <cell r="P6578">
            <v>0</v>
          </cell>
        </row>
        <row r="6579">
          <cell r="M6579">
            <v>46.799999237060497</v>
          </cell>
          <cell r="N6579">
            <v>0</v>
          </cell>
          <cell r="O6579">
            <v>0</v>
          </cell>
          <cell r="P6579">
            <v>0</v>
          </cell>
        </row>
        <row r="6580">
          <cell r="M6580">
            <v>46.799999237060497</v>
          </cell>
          <cell r="N6580">
            <v>0</v>
          </cell>
          <cell r="O6580">
            <v>0</v>
          </cell>
          <cell r="P6580">
            <v>0</v>
          </cell>
        </row>
        <row r="6581">
          <cell r="M6581">
            <v>46.799999237060497</v>
          </cell>
          <cell r="N6581">
            <v>0</v>
          </cell>
          <cell r="O6581">
            <v>0</v>
          </cell>
          <cell r="P6581">
            <v>0</v>
          </cell>
        </row>
        <row r="6582">
          <cell r="M6582">
            <v>46.799999237060497</v>
          </cell>
          <cell r="N6582">
            <v>0</v>
          </cell>
          <cell r="O6582">
            <v>0</v>
          </cell>
          <cell r="P6582">
            <v>0</v>
          </cell>
        </row>
        <row r="6583">
          <cell r="M6583">
            <v>39.200000762939503</v>
          </cell>
          <cell r="N6583">
            <v>0</v>
          </cell>
          <cell r="O6583">
            <v>0</v>
          </cell>
          <cell r="P6583">
            <v>0</v>
          </cell>
        </row>
        <row r="6584">
          <cell r="M6584">
            <v>39.200000762939503</v>
          </cell>
          <cell r="N6584">
            <v>0</v>
          </cell>
          <cell r="O6584">
            <v>0</v>
          </cell>
          <cell r="P6584">
            <v>0</v>
          </cell>
        </row>
        <row r="6585">
          <cell r="M6585">
            <v>39.200000762939503</v>
          </cell>
          <cell r="N6585">
            <v>0</v>
          </cell>
          <cell r="O6585">
            <v>0</v>
          </cell>
          <cell r="P6585">
            <v>0</v>
          </cell>
        </row>
        <row r="6586">
          <cell r="M6586">
            <v>39.200000762939503</v>
          </cell>
          <cell r="N6586">
            <v>0</v>
          </cell>
          <cell r="O6586">
            <v>0</v>
          </cell>
          <cell r="P6586">
            <v>0</v>
          </cell>
        </row>
        <row r="6587">
          <cell r="M6587">
            <v>39.200000762939503</v>
          </cell>
          <cell r="N6587">
            <v>0</v>
          </cell>
          <cell r="O6587">
            <v>0</v>
          </cell>
          <cell r="P6587">
            <v>0</v>
          </cell>
        </row>
        <row r="6588">
          <cell r="M6588">
            <v>39.200000762939503</v>
          </cell>
          <cell r="N6588">
            <v>0</v>
          </cell>
          <cell r="O6588">
            <v>0</v>
          </cell>
          <cell r="P6588">
            <v>0</v>
          </cell>
        </row>
        <row r="6589">
          <cell r="M6589">
            <v>46.799999237060497</v>
          </cell>
          <cell r="N6589">
            <v>0</v>
          </cell>
          <cell r="O6589">
            <v>0</v>
          </cell>
          <cell r="P6589">
            <v>0</v>
          </cell>
        </row>
        <row r="6590">
          <cell r="M6590">
            <v>46.799999237060497</v>
          </cell>
          <cell r="N6590">
            <v>0</v>
          </cell>
          <cell r="O6590">
            <v>0</v>
          </cell>
          <cell r="P6590">
            <v>0</v>
          </cell>
        </row>
        <row r="6591">
          <cell r="M6591">
            <v>46.799999237060497</v>
          </cell>
          <cell r="N6591">
            <v>0</v>
          </cell>
          <cell r="O6591">
            <v>0</v>
          </cell>
          <cell r="P6591">
            <v>0</v>
          </cell>
        </row>
        <row r="6592">
          <cell r="M6592">
            <v>46.799999237060497</v>
          </cell>
          <cell r="N6592">
            <v>0</v>
          </cell>
          <cell r="O6592">
            <v>0</v>
          </cell>
          <cell r="P6592">
            <v>0</v>
          </cell>
        </row>
        <row r="6593">
          <cell r="M6593">
            <v>46.799999237060497</v>
          </cell>
          <cell r="N6593">
            <v>0</v>
          </cell>
          <cell r="O6593">
            <v>0</v>
          </cell>
          <cell r="P6593">
            <v>0</v>
          </cell>
        </row>
        <row r="6594">
          <cell r="M6594">
            <v>46.799999237060497</v>
          </cell>
          <cell r="N6594">
            <v>0</v>
          </cell>
          <cell r="O6594">
            <v>0</v>
          </cell>
          <cell r="P6594">
            <v>0</v>
          </cell>
        </row>
        <row r="6595">
          <cell r="M6595">
            <v>39.200000762939503</v>
          </cell>
          <cell r="N6595">
            <v>0</v>
          </cell>
          <cell r="O6595">
            <v>0</v>
          </cell>
          <cell r="P6595">
            <v>0</v>
          </cell>
        </row>
        <row r="6596">
          <cell r="M6596">
            <v>39.200000762939503</v>
          </cell>
          <cell r="N6596">
            <v>0</v>
          </cell>
          <cell r="O6596">
            <v>0</v>
          </cell>
          <cell r="P6596">
            <v>0</v>
          </cell>
        </row>
        <row r="6597">
          <cell r="M6597">
            <v>39.200000762939503</v>
          </cell>
          <cell r="N6597">
            <v>0</v>
          </cell>
          <cell r="O6597">
            <v>0</v>
          </cell>
          <cell r="P6597">
            <v>0</v>
          </cell>
        </row>
        <row r="6598">
          <cell r="M6598">
            <v>39.200000762939503</v>
          </cell>
          <cell r="N6598">
            <v>0</v>
          </cell>
          <cell r="O6598">
            <v>0</v>
          </cell>
          <cell r="P6598">
            <v>0</v>
          </cell>
        </row>
        <row r="6599">
          <cell r="M6599">
            <v>39.200000762939503</v>
          </cell>
          <cell r="N6599">
            <v>0</v>
          </cell>
          <cell r="O6599">
            <v>0</v>
          </cell>
          <cell r="P6599">
            <v>0</v>
          </cell>
        </row>
        <row r="6600">
          <cell r="M6600">
            <v>39.200000762939503</v>
          </cell>
          <cell r="N6600">
            <v>0</v>
          </cell>
          <cell r="O6600">
            <v>0</v>
          </cell>
          <cell r="P6600">
            <v>0</v>
          </cell>
        </row>
        <row r="6601">
          <cell r="M6601">
            <v>46.799999237060497</v>
          </cell>
          <cell r="N6601">
            <v>0</v>
          </cell>
          <cell r="O6601">
            <v>0</v>
          </cell>
          <cell r="P6601">
            <v>0</v>
          </cell>
        </row>
        <row r="6602">
          <cell r="M6602">
            <v>46.799999237060497</v>
          </cell>
          <cell r="N6602">
            <v>0</v>
          </cell>
          <cell r="O6602">
            <v>0</v>
          </cell>
          <cell r="P6602">
            <v>0</v>
          </cell>
        </row>
        <row r="6603">
          <cell r="M6603">
            <v>46.799999237060497</v>
          </cell>
          <cell r="N6603">
            <v>0</v>
          </cell>
          <cell r="O6603">
            <v>0</v>
          </cell>
          <cell r="P6603">
            <v>0</v>
          </cell>
        </row>
        <row r="6604">
          <cell r="M6604">
            <v>46.799999237060497</v>
          </cell>
          <cell r="N6604">
            <v>0</v>
          </cell>
          <cell r="O6604">
            <v>0</v>
          </cell>
          <cell r="P6604">
            <v>0</v>
          </cell>
        </row>
        <row r="6605">
          <cell r="M6605">
            <v>46.799999237060497</v>
          </cell>
          <cell r="N6605">
            <v>0</v>
          </cell>
          <cell r="O6605">
            <v>0</v>
          </cell>
          <cell r="P6605">
            <v>0</v>
          </cell>
        </row>
        <row r="6606">
          <cell r="M6606">
            <v>46.799999237060497</v>
          </cell>
          <cell r="N6606">
            <v>0</v>
          </cell>
          <cell r="O6606">
            <v>0</v>
          </cell>
          <cell r="P6606">
            <v>0</v>
          </cell>
        </row>
        <row r="6607">
          <cell r="M6607">
            <v>39.200000762939503</v>
          </cell>
          <cell r="N6607">
            <v>0</v>
          </cell>
          <cell r="O6607">
            <v>0</v>
          </cell>
          <cell r="P6607">
            <v>0</v>
          </cell>
        </row>
        <row r="6608">
          <cell r="M6608">
            <v>39.200000762939503</v>
          </cell>
          <cell r="N6608">
            <v>0</v>
          </cell>
          <cell r="O6608">
            <v>0</v>
          </cell>
          <cell r="P6608">
            <v>0</v>
          </cell>
        </row>
        <row r="6609">
          <cell r="M6609">
            <v>39.200000762939503</v>
          </cell>
          <cell r="N6609">
            <v>0</v>
          </cell>
          <cell r="O6609">
            <v>0</v>
          </cell>
          <cell r="P6609">
            <v>0</v>
          </cell>
        </row>
        <row r="6610">
          <cell r="M6610">
            <v>39.200000762939503</v>
          </cell>
          <cell r="N6610">
            <v>0</v>
          </cell>
          <cell r="O6610">
            <v>0</v>
          </cell>
          <cell r="P6610">
            <v>0</v>
          </cell>
        </row>
        <row r="6611">
          <cell r="M6611">
            <v>39.200000762939503</v>
          </cell>
          <cell r="N6611">
            <v>0</v>
          </cell>
          <cell r="O6611">
            <v>0</v>
          </cell>
          <cell r="P6611">
            <v>0</v>
          </cell>
        </row>
        <row r="6612">
          <cell r="M6612">
            <v>39.200000762939503</v>
          </cell>
          <cell r="N6612">
            <v>0</v>
          </cell>
          <cell r="O6612">
            <v>0</v>
          </cell>
          <cell r="P6612">
            <v>0</v>
          </cell>
        </row>
        <row r="6613">
          <cell r="M6613">
            <v>46.799999237060497</v>
          </cell>
          <cell r="N6613">
            <v>0</v>
          </cell>
          <cell r="O6613">
            <v>0</v>
          </cell>
          <cell r="P6613">
            <v>0</v>
          </cell>
        </row>
        <row r="6614">
          <cell r="M6614">
            <v>46.799999237060497</v>
          </cell>
          <cell r="N6614">
            <v>0</v>
          </cell>
          <cell r="O6614">
            <v>0</v>
          </cell>
          <cell r="P6614">
            <v>0</v>
          </cell>
        </row>
        <row r="6615">
          <cell r="M6615">
            <v>46.799999237060497</v>
          </cell>
          <cell r="N6615">
            <v>0</v>
          </cell>
          <cell r="O6615">
            <v>0</v>
          </cell>
          <cell r="P6615">
            <v>0</v>
          </cell>
        </row>
        <row r="6616">
          <cell r="M6616">
            <v>46.799999237060497</v>
          </cell>
          <cell r="N6616">
            <v>0</v>
          </cell>
          <cell r="O6616">
            <v>0</v>
          </cell>
          <cell r="P6616">
            <v>0</v>
          </cell>
        </row>
        <row r="6617">
          <cell r="M6617">
            <v>46.799999237060497</v>
          </cell>
          <cell r="N6617">
            <v>0</v>
          </cell>
          <cell r="O6617">
            <v>0</v>
          </cell>
          <cell r="P6617">
            <v>0</v>
          </cell>
        </row>
        <row r="6618">
          <cell r="M6618">
            <v>46.799999237060497</v>
          </cell>
          <cell r="N6618">
            <v>0</v>
          </cell>
          <cell r="O6618">
            <v>0</v>
          </cell>
          <cell r="P6618">
            <v>0</v>
          </cell>
        </row>
        <row r="6619">
          <cell r="M6619">
            <v>39.200000762939503</v>
          </cell>
          <cell r="N6619">
            <v>0</v>
          </cell>
          <cell r="O6619">
            <v>0</v>
          </cell>
          <cell r="P6619">
            <v>0</v>
          </cell>
        </row>
        <row r="6620">
          <cell r="M6620">
            <v>39.200000762939503</v>
          </cell>
          <cell r="N6620">
            <v>0</v>
          </cell>
          <cell r="O6620">
            <v>0</v>
          </cell>
          <cell r="P6620">
            <v>0</v>
          </cell>
        </row>
        <row r="6621">
          <cell r="M6621">
            <v>39.200000762939503</v>
          </cell>
          <cell r="N6621">
            <v>0</v>
          </cell>
          <cell r="O6621">
            <v>0</v>
          </cell>
          <cell r="P6621">
            <v>0</v>
          </cell>
        </row>
        <row r="6622">
          <cell r="M6622">
            <v>39.200000762939503</v>
          </cell>
          <cell r="N6622">
            <v>0</v>
          </cell>
          <cell r="O6622">
            <v>0</v>
          </cell>
          <cell r="P6622">
            <v>0</v>
          </cell>
        </row>
        <row r="6623">
          <cell r="M6623">
            <v>39.200000762939503</v>
          </cell>
          <cell r="N6623">
            <v>0</v>
          </cell>
          <cell r="O6623">
            <v>0</v>
          </cell>
          <cell r="P6623">
            <v>0</v>
          </cell>
        </row>
        <row r="6624">
          <cell r="M6624">
            <v>39.200000762939503</v>
          </cell>
          <cell r="N6624">
            <v>0</v>
          </cell>
          <cell r="O6624">
            <v>0</v>
          </cell>
          <cell r="P6624">
            <v>0</v>
          </cell>
        </row>
        <row r="6625">
          <cell r="M6625">
            <v>46.799999237060497</v>
          </cell>
          <cell r="N6625">
            <v>0</v>
          </cell>
          <cell r="O6625">
            <v>0</v>
          </cell>
          <cell r="P6625">
            <v>0</v>
          </cell>
        </row>
        <row r="6626">
          <cell r="M6626">
            <v>46.799999237060497</v>
          </cell>
          <cell r="N6626">
            <v>0</v>
          </cell>
          <cell r="O6626">
            <v>0</v>
          </cell>
          <cell r="P6626">
            <v>0</v>
          </cell>
        </row>
        <row r="6627">
          <cell r="M6627">
            <v>46.799999237060497</v>
          </cell>
          <cell r="N6627">
            <v>0</v>
          </cell>
          <cell r="O6627">
            <v>0</v>
          </cell>
          <cell r="P6627">
            <v>0</v>
          </cell>
        </row>
        <row r="6628">
          <cell r="M6628">
            <v>46.799999237060497</v>
          </cell>
          <cell r="N6628">
            <v>0</v>
          </cell>
          <cell r="O6628">
            <v>0</v>
          </cell>
          <cell r="P6628">
            <v>0</v>
          </cell>
        </row>
        <row r="6629">
          <cell r="M6629">
            <v>46.799999237060497</v>
          </cell>
          <cell r="N6629">
            <v>0</v>
          </cell>
          <cell r="O6629">
            <v>0</v>
          </cell>
          <cell r="P6629">
            <v>0</v>
          </cell>
        </row>
        <row r="6630">
          <cell r="M6630">
            <v>46.799999237060497</v>
          </cell>
          <cell r="N6630">
            <v>0</v>
          </cell>
          <cell r="O6630">
            <v>0</v>
          </cell>
          <cell r="P6630">
            <v>0</v>
          </cell>
        </row>
        <row r="6631">
          <cell r="M6631">
            <v>39.200000762939503</v>
          </cell>
          <cell r="N6631">
            <v>0</v>
          </cell>
          <cell r="O6631">
            <v>0</v>
          </cell>
          <cell r="P6631">
            <v>0</v>
          </cell>
        </row>
        <row r="6632">
          <cell r="M6632">
            <v>39.200000762939503</v>
          </cell>
          <cell r="N6632">
            <v>0</v>
          </cell>
          <cell r="O6632">
            <v>0</v>
          </cell>
          <cell r="P6632">
            <v>0</v>
          </cell>
        </row>
        <row r="6633">
          <cell r="M6633">
            <v>39.200000762939503</v>
          </cell>
          <cell r="N6633">
            <v>0</v>
          </cell>
          <cell r="O6633">
            <v>0</v>
          </cell>
          <cell r="P6633">
            <v>0</v>
          </cell>
        </row>
        <row r="6634">
          <cell r="M6634">
            <v>39.200000762939503</v>
          </cell>
          <cell r="N6634">
            <v>0</v>
          </cell>
          <cell r="O6634">
            <v>0</v>
          </cell>
          <cell r="P6634">
            <v>0</v>
          </cell>
        </row>
        <row r="6635">
          <cell r="M6635">
            <v>39.200000762939503</v>
          </cell>
          <cell r="N6635">
            <v>0</v>
          </cell>
          <cell r="O6635">
            <v>0</v>
          </cell>
          <cell r="P6635">
            <v>0</v>
          </cell>
        </row>
        <row r="6636">
          <cell r="M6636">
            <v>39.200000762939503</v>
          </cell>
          <cell r="N6636">
            <v>0</v>
          </cell>
          <cell r="O6636">
            <v>0</v>
          </cell>
          <cell r="P6636">
            <v>0</v>
          </cell>
        </row>
        <row r="6637">
          <cell r="M6637">
            <v>46.799999237060497</v>
          </cell>
          <cell r="N6637">
            <v>0</v>
          </cell>
          <cell r="O6637">
            <v>0</v>
          </cell>
          <cell r="P6637">
            <v>0</v>
          </cell>
        </row>
        <row r="6638">
          <cell r="M6638">
            <v>46.799999237060497</v>
          </cell>
          <cell r="N6638">
            <v>0</v>
          </cell>
          <cell r="O6638">
            <v>0</v>
          </cell>
          <cell r="P6638">
            <v>0</v>
          </cell>
        </row>
        <row r="6639">
          <cell r="M6639">
            <v>46.799999237060497</v>
          </cell>
          <cell r="N6639">
            <v>0</v>
          </cell>
          <cell r="O6639">
            <v>0</v>
          </cell>
          <cell r="P6639">
            <v>0</v>
          </cell>
        </row>
        <row r="6640">
          <cell r="M6640">
            <v>46.799999237060497</v>
          </cell>
          <cell r="N6640">
            <v>0</v>
          </cell>
          <cell r="O6640">
            <v>0</v>
          </cell>
          <cell r="P6640">
            <v>0</v>
          </cell>
        </row>
        <row r="6641">
          <cell r="M6641">
            <v>46.799999237060497</v>
          </cell>
          <cell r="N6641">
            <v>0</v>
          </cell>
          <cell r="O6641">
            <v>0</v>
          </cell>
          <cell r="P6641">
            <v>0</v>
          </cell>
        </row>
        <row r="6642">
          <cell r="M6642">
            <v>46.799999237060497</v>
          </cell>
          <cell r="N6642">
            <v>0</v>
          </cell>
          <cell r="O6642">
            <v>0</v>
          </cell>
          <cell r="P6642">
            <v>0</v>
          </cell>
        </row>
        <row r="6643">
          <cell r="M6643">
            <v>39.200000762939503</v>
          </cell>
          <cell r="N6643">
            <v>0</v>
          </cell>
          <cell r="O6643">
            <v>0</v>
          </cell>
          <cell r="P6643">
            <v>0</v>
          </cell>
        </row>
        <row r="6644">
          <cell r="M6644">
            <v>39.200000762939503</v>
          </cell>
          <cell r="N6644">
            <v>0</v>
          </cell>
          <cell r="O6644">
            <v>0</v>
          </cell>
          <cell r="P6644">
            <v>0</v>
          </cell>
        </row>
        <row r="6645">
          <cell r="M6645">
            <v>39.200000762939503</v>
          </cell>
          <cell r="N6645">
            <v>0</v>
          </cell>
          <cell r="O6645">
            <v>0</v>
          </cell>
          <cell r="P6645">
            <v>0</v>
          </cell>
        </row>
        <row r="6646">
          <cell r="M6646">
            <v>39.200000762939503</v>
          </cell>
          <cell r="N6646">
            <v>0</v>
          </cell>
          <cell r="O6646">
            <v>0</v>
          </cell>
          <cell r="P6646">
            <v>0</v>
          </cell>
        </row>
        <row r="6647">
          <cell r="M6647">
            <v>39.200000762939503</v>
          </cell>
          <cell r="N6647">
            <v>0</v>
          </cell>
          <cell r="O6647">
            <v>0</v>
          </cell>
          <cell r="P6647">
            <v>0</v>
          </cell>
        </row>
        <row r="6648">
          <cell r="M6648">
            <v>39.200000762939503</v>
          </cell>
          <cell r="N6648">
            <v>0</v>
          </cell>
          <cell r="O6648">
            <v>0</v>
          </cell>
          <cell r="P6648">
            <v>0</v>
          </cell>
        </row>
        <row r="6649">
          <cell r="M6649">
            <v>46.799999237060497</v>
          </cell>
          <cell r="N6649">
            <v>0</v>
          </cell>
          <cell r="O6649">
            <v>0</v>
          </cell>
          <cell r="P6649">
            <v>0</v>
          </cell>
        </row>
        <row r="6650">
          <cell r="M6650">
            <v>46.799999237060497</v>
          </cell>
          <cell r="N6650">
            <v>0</v>
          </cell>
          <cell r="O6650">
            <v>0</v>
          </cell>
          <cell r="P6650">
            <v>0</v>
          </cell>
        </row>
        <row r="6651">
          <cell r="M6651">
            <v>46.799999237060497</v>
          </cell>
          <cell r="N6651">
            <v>0</v>
          </cell>
          <cell r="O6651">
            <v>0</v>
          </cell>
          <cell r="P6651">
            <v>0</v>
          </cell>
        </row>
        <row r="6652">
          <cell r="M6652">
            <v>46.799999237060497</v>
          </cell>
          <cell r="N6652">
            <v>0</v>
          </cell>
          <cell r="O6652">
            <v>0</v>
          </cell>
          <cell r="P6652">
            <v>0</v>
          </cell>
        </row>
        <row r="6653">
          <cell r="M6653">
            <v>46.799999237060497</v>
          </cell>
          <cell r="N6653">
            <v>0</v>
          </cell>
          <cell r="O6653">
            <v>0</v>
          </cell>
          <cell r="P6653">
            <v>0</v>
          </cell>
        </row>
        <row r="6654">
          <cell r="M6654">
            <v>46.799999237060497</v>
          </cell>
          <cell r="N6654">
            <v>0</v>
          </cell>
          <cell r="O6654">
            <v>0</v>
          </cell>
          <cell r="P6654">
            <v>0</v>
          </cell>
        </row>
        <row r="6655">
          <cell r="M6655">
            <v>39.200000762939503</v>
          </cell>
          <cell r="N6655">
            <v>0</v>
          </cell>
          <cell r="O6655">
            <v>0</v>
          </cell>
          <cell r="P6655">
            <v>0</v>
          </cell>
        </row>
        <row r="6656">
          <cell r="M6656">
            <v>39.200000762939503</v>
          </cell>
          <cell r="N6656">
            <v>0</v>
          </cell>
          <cell r="O6656">
            <v>0</v>
          </cell>
          <cell r="P6656">
            <v>0</v>
          </cell>
        </row>
        <row r="6657">
          <cell r="M6657">
            <v>39.200000762939503</v>
          </cell>
          <cell r="N6657">
            <v>0</v>
          </cell>
          <cell r="O6657">
            <v>0</v>
          </cell>
          <cell r="P6657">
            <v>0</v>
          </cell>
        </row>
        <row r="6658">
          <cell r="M6658">
            <v>39.200000762939503</v>
          </cell>
          <cell r="N6658">
            <v>2618.51318359375</v>
          </cell>
          <cell r="O6658">
            <v>476.97790527343801</v>
          </cell>
          <cell r="P6658">
            <v>34</v>
          </cell>
        </row>
        <row r="6659">
          <cell r="M6659">
            <v>39.200000762939503</v>
          </cell>
          <cell r="N6659">
            <v>0</v>
          </cell>
          <cell r="O6659">
            <v>0</v>
          </cell>
          <cell r="P6659">
            <v>0</v>
          </cell>
        </row>
        <row r="6660">
          <cell r="M6660">
            <v>39.200000762939503</v>
          </cell>
          <cell r="N6660">
            <v>0</v>
          </cell>
          <cell r="O6660">
            <v>0</v>
          </cell>
          <cell r="P6660">
            <v>0</v>
          </cell>
        </row>
        <row r="6661">
          <cell r="M6661">
            <v>46.799999237060497</v>
          </cell>
          <cell r="N6661">
            <v>0</v>
          </cell>
          <cell r="O6661">
            <v>0</v>
          </cell>
          <cell r="P6661">
            <v>0</v>
          </cell>
        </row>
        <row r="6662">
          <cell r="M6662">
            <v>46.799999237060497</v>
          </cell>
          <cell r="N6662">
            <v>0</v>
          </cell>
          <cell r="O6662">
            <v>0</v>
          </cell>
          <cell r="P6662">
            <v>0</v>
          </cell>
        </row>
        <row r="6663">
          <cell r="M6663">
            <v>46.799999237060497</v>
          </cell>
          <cell r="N6663">
            <v>0</v>
          </cell>
          <cell r="O6663">
            <v>0</v>
          </cell>
          <cell r="P6663">
            <v>0</v>
          </cell>
        </row>
        <row r="6664">
          <cell r="M6664">
            <v>46.799999237060497</v>
          </cell>
          <cell r="N6664">
            <v>0</v>
          </cell>
          <cell r="O6664">
            <v>0</v>
          </cell>
          <cell r="P6664">
            <v>0</v>
          </cell>
        </row>
        <row r="6665">
          <cell r="M6665">
            <v>46.799999237060497</v>
          </cell>
          <cell r="N6665">
            <v>0</v>
          </cell>
          <cell r="O6665">
            <v>0</v>
          </cell>
          <cell r="P6665">
            <v>0</v>
          </cell>
        </row>
        <row r="6666">
          <cell r="M6666">
            <v>46.799999237060497</v>
          </cell>
          <cell r="N6666">
            <v>0</v>
          </cell>
          <cell r="O6666">
            <v>0</v>
          </cell>
          <cell r="P6666">
            <v>0</v>
          </cell>
        </row>
        <row r="6667">
          <cell r="M6667">
            <v>39.200000762939503</v>
          </cell>
          <cell r="N6667">
            <v>0</v>
          </cell>
          <cell r="O6667">
            <v>0</v>
          </cell>
          <cell r="P6667">
            <v>0</v>
          </cell>
        </row>
        <row r="6668">
          <cell r="M6668">
            <v>39.200000762939503</v>
          </cell>
          <cell r="N6668">
            <v>0</v>
          </cell>
          <cell r="O6668">
            <v>0</v>
          </cell>
          <cell r="P6668">
            <v>0</v>
          </cell>
        </row>
        <row r="6669">
          <cell r="M6669">
            <v>39.200000762939503</v>
          </cell>
          <cell r="N6669">
            <v>0</v>
          </cell>
          <cell r="O6669">
            <v>0</v>
          </cell>
          <cell r="P6669">
            <v>0</v>
          </cell>
        </row>
        <row r="6670">
          <cell r="M6670">
            <v>39.200000762939503</v>
          </cell>
          <cell r="N6670">
            <v>0</v>
          </cell>
          <cell r="O6670">
            <v>0</v>
          </cell>
          <cell r="P6670">
            <v>0</v>
          </cell>
        </row>
        <row r="6671">
          <cell r="M6671">
            <v>39.200000762939503</v>
          </cell>
          <cell r="N6671">
            <v>0</v>
          </cell>
          <cell r="O6671">
            <v>0</v>
          </cell>
          <cell r="P6671">
            <v>0</v>
          </cell>
        </row>
        <row r="6672">
          <cell r="M6672">
            <v>39.200000762939503</v>
          </cell>
          <cell r="N6672">
            <v>0</v>
          </cell>
          <cell r="O6672">
            <v>0</v>
          </cell>
          <cell r="P6672">
            <v>0</v>
          </cell>
        </row>
        <row r="6673">
          <cell r="M6673">
            <v>46.799999237060497</v>
          </cell>
          <cell r="N6673">
            <v>0</v>
          </cell>
          <cell r="O6673">
            <v>0</v>
          </cell>
          <cell r="P6673">
            <v>0</v>
          </cell>
        </row>
        <row r="6674">
          <cell r="M6674">
            <v>46.799999237060497</v>
          </cell>
          <cell r="N6674">
            <v>0</v>
          </cell>
          <cell r="O6674">
            <v>0</v>
          </cell>
          <cell r="P6674">
            <v>0</v>
          </cell>
        </row>
        <row r="6675">
          <cell r="M6675">
            <v>46.799999237060497</v>
          </cell>
          <cell r="N6675">
            <v>0</v>
          </cell>
          <cell r="O6675">
            <v>0</v>
          </cell>
          <cell r="P6675">
            <v>0</v>
          </cell>
        </row>
        <row r="6676">
          <cell r="M6676">
            <v>46.799999237060497</v>
          </cell>
          <cell r="N6676">
            <v>0</v>
          </cell>
          <cell r="O6676">
            <v>0</v>
          </cell>
          <cell r="P6676">
            <v>0</v>
          </cell>
        </row>
        <row r="6677">
          <cell r="M6677">
            <v>46.799999237060497</v>
          </cell>
          <cell r="N6677">
            <v>0</v>
          </cell>
          <cell r="O6677">
            <v>0</v>
          </cell>
          <cell r="P6677">
            <v>0</v>
          </cell>
        </row>
        <row r="6678">
          <cell r="M6678">
            <v>46.799999237060497</v>
          </cell>
          <cell r="N6678">
            <v>0</v>
          </cell>
          <cell r="O6678">
            <v>0</v>
          </cell>
          <cell r="P6678">
            <v>0</v>
          </cell>
        </row>
        <row r="6679">
          <cell r="M6679">
            <v>39.200000762939503</v>
          </cell>
          <cell r="N6679">
            <v>0</v>
          </cell>
          <cell r="O6679">
            <v>0</v>
          </cell>
          <cell r="P6679">
            <v>0</v>
          </cell>
        </row>
        <row r="6680">
          <cell r="M6680">
            <v>39.200000762939503</v>
          </cell>
          <cell r="N6680">
            <v>0</v>
          </cell>
          <cell r="O6680">
            <v>0</v>
          </cell>
          <cell r="P6680">
            <v>0</v>
          </cell>
        </row>
        <row r="6681">
          <cell r="M6681">
            <v>39.200000762939503</v>
          </cell>
          <cell r="N6681">
            <v>0</v>
          </cell>
          <cell r="O6681">
            <v>0</v>
          </cell>
          <cell r="P6681">
            <v>0</v>
          </cell>
        </row>
        <row r="6682">
          <cell r="M6682">
            <v>39.200000762939503</v>
          </cell>
          <cell r="N6682">
            <v>5538.85791015625</v>
          </cell>
          <cell r="O6682">
            <v>953.955810546875</v>
          </cell>
          <cell r="P6682">
            <v>68</v>
          </cell>
        </row>
        <row r="6683">
          <cell r="M6683">
            <v>39.200000762939503</v>
          </cell>
          <cell r="N6683">
            <v>0</v>
          </cell>
          <cell r="O6683">
            <v>0</v>
          </cell>
          <cell r="P6683">
            <v>0</v>
          </cell>
        </row>
        <row r="6684">
          <cell r="M6684">
            <v>39.200000762939503</v>
          </cell>
          <cell r="N6684">
            <v>0</v>
          </cell>
          <cell r="O6684">
            <v>0</v>
          </cell>
          <cell r="P6684">
            <v>0</v>
          </cell>
        </row>
        <row r="6685">
          <cell r="M6685">
            <v>46.799999237060497</v>
          </cell>
          <cell r="N6685">
            <v>0</v>
          </cell>
          <cell r="O6685">
            <v>0</v>
          </cell>
          <cell r="P6685">
            <v>0</v>
          </cell>
        </row>
        <row r="6686">
          <cell r="M6686">
            <v>46.799999237060497</v>
          </cell>
          <cell r="N6686">
            <v>0</v>
          </cell>
          <cell r="O6686">
            <v>0</v>
          </cell>
          <cell r="P6686">
            <v>0</v>
          </cell>
        </row>
        <row r="6687">
          <cell r="M6687">
            <v>46.799999237060497</v>
          </cell>
          <cell r="N6687">
            <v>0</v>
          </cell>
          <cell r="O6687">
            <v>0</v>
          </cell>
          <cell r="P6687">
            <v>0</v>
          </cell>
        </row>
        <row r="6688">
          <cell r="M6688">
            <v>46.799999237060497</v>
          </cell>
          <cell r="N6688">
            <v>0</v>
          </cell>
          <cell r="O6688">
            <v>0</v>
          </cell>
          <cell r="P6688">
            <v>0</v>
          </cell>
        </row>
        <row r="6689">
          <cell r="M6689">
            <v>46.799999237060497</v>
          </cell>
          <cell r="N6689">
            <v>0</v>
          </cell>
          <cell r="O6689">
            <v>0</v>
          </cell>
          <cell r="P6689">
            <v>0</v>
          </cell>
        </row>
        <row r="6690">
          <cell r="M6690">
            <v>46.799999237060497</v>
          </cell>
          <cell r="N6690">
            <v>0</v>
          </cell>
          <cell r="O6690">
            <v>0</v>
          </cell>
          <cell r="P6690">
            <v>0</v>
          </cell>
        </row>
        <row r="6691">
          <cell r="M6691">
            <v>39.200000762939503</v>
          </cell>
          <cell r="N6691">
            <v>0</v>
          </cell>
          <cell r="O6691">
            <v>0</v>
          </cell>
          <cell r="P6691">
            <v>0</v>
          </cell>
        </row>
        <row r="6692">
          <cell r="M6692">
            <v>39.200000762939503</v>
          </cell>
          <cell r="N6692">
            <v>0</v>
          </cell>
          <cell r="O6692">
            <v>0</v>
          </cell>
          <cell r="P6692">
            <v>0</v>
          </cell>
        </row>
        <row r="6693">
          <cell r="M6693">
            <v>39.200000762939503</v>
          </cell>
          <cell r="N6693">
            <v>0</v>
          </cell>
          <cell r="O6693">
            <v>0</v>
          </cell>
          <cell r="P6693">
            <v>0</v>
          </cell>
        </row>
        <row r="6694">
          <cell r="M6694">
            <v>39.200000762939503</v>
          </cell>
          <cell r="N6694">
            <v>5696.1650390625</v>
          </cell>
          <cell r="O6694">
            <v>953.955810546875</v>
          </cell>
          <cell r="P6694">
            <v>68</v>
          </cell>
        </row>
        <row r="6695">
          <cell r="M6695">
            <v>39.200000762939503</v>
          </cell>
          <cell r="N6695">
            <v>0</v>
          </cell>
          <cell r="O6695">
            <v>0</v>
          </cell>
          <cell r="P6695">
            <v>0</v>
          </cell>
        </row>
        <row r="6696">
          <cell r="M6696">
            <v>39.200000762939503</v>
          </cell>
          <cell r="N6696">
            <v>0</v>
          </cell>
          <cell r="O6696">
            <v>0</v>
          </cell>
          <cell r="P6696">
            <v>0</v>
          </cell>
        </row>
        <row r="6697">
          <cell r="M6697">
            <v>46.799999237060497</v>
          </cell>
          <cell r="N6697">
            <v>0</v>
          </cell>
          <cell r="O6697">
            <v>0</v>
          </cell>
          <cell r="P6697">
            <v>0</v>
          </cell>
        </row>
        <row r="6698">
          <cell r="M6698">
            <v>46.799999237060497</v>
          </cell>
          <cell r="N6698">
            <v>0</v>
          </cell>
          <cell r="O6698">
            <v>0</v>
          </cell>
          <cell r="P6698">
            <v>0</v>
          </cell>
        </row>
        <row r="6699">
          <cell r="M6699">
            <v>46.799999237060497</v>
          </cell>
          <cell r="N6699">
            <v>0</v>
          </cell>
          <cell r="O6699">
            <v>0</v>
          </cell>
          <cell r="P6699">
            <v>0</v>
          </cell>
        </row>
        <row r="6700">
          <cell r="M6700">
            <v>46.799999237060497</v>
          </cell>
          <cell r="N6700">
            <v>0</v>
          </cell>
          <cell r="O6700">
            <v>0</v>
          </cell>
          <cell r="P6700">
            <v>0</v>
          </cell>
        </row>
        <row r="6701">
          <cell r="M6701">
            <v>46.799999237060497</v>
          </cell>
          <cell r="N6701">
            <v>0</v>
          </cell>
          <cell r="O6701">
            <v>0</v>
          </cell>
          <cell r="P6701">
            <v>0</v>
          </cell>
        </row>
        <row r="6702">
          <cell r="M6702">
            <v>46.799999237060497</v>
          </cell>
          <cell r="N6702">
            <v>0</v>
          </cell>
          <cell r="O6702">
            <v>0</v>
          </cell>
          <cell r="P6702">
            <v>0</v>
          </cell>
        </row>
        <row r="6703">
          <cell r="M6703">
            <v>39.200000762939503</v>
          </cell>
          <cell r="N6703">
            <v>0</v>
          </cell>
          <cell r="O6703">
            <v>0</v>
          </cell>
          <cell r="P6703">
            <v>0</v>
          </cell>
        </row>
        <row r="6704">
          <cell r="M6704">
            <v>39.200000762939503</v>
          </cell>
          <cell r="N6704">
            <v>0</v>
          </cell>
          <cell r="O6704">
            <v>0</v>
          </cell>
          <cell r="P6704">
            <v>0</v>
          </cell>
        </row>
        <row r="6705">
          <cell r="M6705">
            <v>39.200000762939503</v>
          </cell>
          <cell r="N6705">
            <v>0</v>
          </cell>
          <cell r="O6705">
            <v>0</v>
          </cell>
          <cell r="P6705">
            <v>0</v>
          </cell>
        </row>
        <row r="6706">
          <cell r="M6706">
            <v>39.200000762939503</v>
          </cell>
          <cell r="N6706">
            <v>5858.0517578125</v>
          </cell>
          <cell r="O6706">
            <v>953.955810546875</v>
          </cell>
          <cell r="P6706">
            <v>68</v>
          </cell>
        </row>
        <row r="6707">
          <cell r="M6707">
            <v>39.200000762939503</v>
          </cell>
          <cell r="N6707">
            <v>0</v>
          </cell>
          <cell r="O6707">
            <v>0</v>
          </cell>
          <cell r="P6707">
            <v>0</v>
          </cell>
        </row>
        <row r="6708">
          <cell r="M6708">
            <v>39.200000762939503</v>
          </cell>
          <cell r="N6708">
            <v>0</v>
          </cell>
          <cell r="O6708">
            <v>0</v>
          </cell>
          <cell r="P6708">
            <v>0</v>
          </cell>
        </row>
        <row r="6709">
          <cell r="M6709">
            <v>46.799999237060497</v>
          </cell>
          <cell r="N6709">
            <v>0</v>
          </cell>
          <cell r="O6709">
            <v>0</v>
          </cell>
          <cell r="P6709">
            <v>0</v>
          </cell>
        </row>
        <row r="6710">
          <cell r="M6710">
            <v>46.799999237060497</v>
          </cell>
          <cell r="N6710">
            <v>0</v>
          </cell>
          <cell r="O6710">
            <v>0</v>
          </cell>
          <cell r="P6710">
            <v>0</v>
          </cell>
        </row>
        <row r="6711">
          <cell r="M6711">
            <v>46.799999237060497</v>
          </cell>
          <cell r="N6711">
            <v>0</v>
          </cell>
          <cell r="O6711">
            <v>0</v>
          </cell>
          <cell r="P6711">
            <v>0</v>
          </cell>
        </row>
        <row r="6712">
          <cell r="M6712">
            <v>46.799999237060497</v>
          </cell>
          <cell r="N6712">
            <v>0</v>
          </cell>
          <cell r="O6712">
            <v>0</v>
          </cell>
          <cell r="P6712">
            <v>0</v>
          </cell>
        </row>
        <row r="6713">
          <cell r="M6713">
            <v>46.799999237060497</v>
          </cell>
          <cell r="N6713">
            <v>0</v>
          </cell>
          <cell r="O6713">
            <v>0</v>
          </cell>
          <cell r="P6713">
            <v>0</v>
          </cell>
        </row>
        <row r="6714">
          <cell r="M6714">
            <v>46.799999237060497</v>
          </cell>
          <cell r="N6714">
            <v>0</v>
          </cell>
          <cell r="O6714">
            <v>0</v>
          </cell>
          <cell r="P6714">
            <v>0</v>
          </cell>
        </row>
        <row r="6715">
          <cell r="M6715">
            <v>39.200000762939503</v>
          </cell>
          <cell r="N6715">
            <v>0</v>
          </cell>
          <cell r="O6715">
            <v>0</v>
          </cell>
          <cell r="P6715">
            <v>0</v>
          </cell>
        </row>
        <row r="6716">
          <cell r="M6716">
            <v>39.200000762939503</v>
          </cell>
          <cell r="N6716">
            <v>0</v>
          </cell>
          <cell r="O6716">
            <v>0</v>
          </cell>
          <cell r="P6716">
            <v>0</v>
          </cell>
        </row>
        <row r="6717">
          <cell r="M6717">
            <v>39.200000762939503</v>
          </cell>
          <cell r="N6717">
            <v>0</v>
          </cell>
          <cell r="O6717">
            <v>0</v>
          </cell>
          <cell r="P6717">
            <v>0</v>
          </cell>
        </row>
        <row r="6718">
          <cell r="M6718">
            <v>39.200000762939503</v>
          </cell>
          <cell r="N6718">
            <v>6024.61279296875</v>
          </cell>
          <cell r="O6718">
            <v>953.955810546875</v>
          </cell>
          <cell r="P6718">
            <v>68</v>
          </cell>
        </row>
        <row r="6719">
          <cell r="M6719">
            <v>39.200000762939503</v>
          </cell>
          <cell r="N6719">
            <v>0</v>
          </cell>
          <cell r="O6719">
            <v>0</v>
          </cell>
          <cell r="P6719">
            <v>0</v>
          </cell>
        </row>
        <row r="6720">
          <cell r="M6720">
            <v>39.200000762939503</v>
          </cell>
          <cell r="N6720">
            <v>0</v>
          </cell>
          <cell r="O6720">
            <v>0</v>
          </cell>
          <cell r="P6720">
            <v>0</v>
          </cell>
        </row>
        <row r="6721">
          <cell r="M6721">
            <v>46.799999237060497</v>
          </cell>
          <cell r="N6721">
            <v>0</v>
          </cell>
          <cell r="O6721">
            <v>0</v>
          </cell>
          <cell r="P6721">
            <v>0</v>
          </cell>
        </row>
        <row r="6722">
          <cell r="M6722">
            <v>46.799999237060497</v>
          </cell>
          <cell r="N6722">
            <v>0</v>
          </cell>
          <cell r="O6722">
            <v>0</v>
          </cell>
          <cell r="P6722">
            <v>0</v>
          </cell>
        </row>
        <row r="6723">
          <cell r="M6723">
            <v>46.700000762939503</v>
          </cell>
          <cell r="N6723">
            <v>0</v>
          </cell>
          <cell r="O6723">
            <v>0</v>
          </cell>
          <cell r="P6723">
            <v>0</v>
          </cell>
        </row>
        <row r="6724">
          <cell r="M6724">
            <v>46.700000762939503</v>
          </cell>
          <cell r="N6724">
            <v>0</v>
          </cell>
          <cell r="O6724">
            <v>0</v>
          </cell>
          <cell r="P6724">
            <v>0</v>
          </cell>
        </row>
        <row r="6725">
          <cell r="M6725">
            <v>46.700000762939503</v>
          </cell>
          <cell r="N6725">
            <v>0</v>
          </cell>
          <cell r="O6725">
            <v>191735.46875</v>
          </cell>
          <cell r="P6725">
            <v>14432</v>
          </cell>
        </row>
        <row r="6726">
          <cell r="M6726">
            <v>46.700000762939503</v>
          </cell>
          <cell r="N6726">
            <v>0</v>
          </cell>
          <cell r="O6726">
            <v>0</v>
          </cell>
          <cell r="P6726">
            <v>0</v>
          </cell>
        </row>
        <row r="6727">
          <cell r="M6727">
            <v>39.200000762939503</v>
          </cell>
          <cell r="N6727">
            <v>8023.197265625</v>
          </cell>
          <cell r="O6727">
            <v>1114.95581054688</v>
          </cell>
          <cell r="P6727">
            <v>68</v>
          </cell>
        </row>
        <row r="6728">
          <cell r="M6728">
            <v>39.200000762939503</v>
          </cell>
          <cell r="N6728">
            <v>20330.109375</v>
          </cell>
          <cell r="O6728">
            <v>2545.8896484375</v>
          </cell>
          <cell r="P6728">
            <v>170</v>
          </cell>
        </row>
        <row r="6729">
          <cell r="M6729">
            <v>39.200000762939503</v>
          </cell>
          <cell r="N6729">
            <v>50325.47265625</v>
          </cell>
          <cell r="O6729">
            <v>6206.73583984375</v>
          </cell>
          <cell r="P6729">
            <v>408</v>
          </cell>
        </row>
        <row r="6730">
          <cell r="M6730">
            <v>39.200000762939503</v>
          </cell>
          <cell r="N6730">
            <v>4211.16845703125</v>
          </cell>
          <cell r="O6730">
            <v>637.97790527343795</v>
          </cell>
          <cell r="P6730">
            <v>34</v>
          </cell>
        </row>
        <row r="6731">
          <cell r="M6731">
            <v>39.200000762939503</v>
          </cell>
          <cell r="N6731">
            <v>0</v>
          </cell>
          <cell r="O6731">
            <v>0</v>
          </cell>
          <cell r="P6731">
            <v>0</v>
          </cell>
        </row>
        <row r="6732">
          <cell r="M6732">
            <v>39.200000762939503</v>
          </cell>
          <cell r="N6732">
            <v>75739.7578125</v>
          </cell>
          <cell r="O6732">
            <v>9198.2412109375</v>
          </cell>
          <cell r="P6732">
            <v>656</v>
          </cell>
        </row>
        <row r="6733">
          <cell r="M6733">
            <v>46.799999237060497</v>
          </cell>
          <cell r="N6733">
            <v>0</v>
          </cell>
          <cell r="O6733">
            <v>0</v>
          </cell>
          <cell r="P6733">
            <v>0</v>
          </cell>
        </row>
        <row r="6734">
          <cell r="M6734">
            <v>46.799999237060497</v>
          </cell>
          <cell r="N6734">
            <v>0</v>
          </cell>
          <cell r="O6734">
            <v>0</v>
          </cell>
          <cell r="P6734">
            <v>0</v>
          </cell>
        </row>
        <row r="6735">
          <cell r="M6735">
            <v>46.799999237060497</v>
          </cell>
          <cell r="N6735">
            <v>0</v>
          </cell>
          <cell r="O6735">
            <v>0</v>
          </cell>
          <cell r="P6735">
            <v>0</v>
          </cell>
        </row>
        <row r="6736">
          <cell r="M6736">
            <v>46.799999237060497</v>
          </cell>
          <cell r="N6736">
            <v>0</v>
          </cell>
          <cell r="O6736">
            <v>0</v>
          </cell>
          <cell r="P6736">
            <v>0</v>
          </cell>
        </row>
        <row r="6737">
          <cell r="M6737">
            <v>46.799999237060497</v>
          </cell>
          <cell r="N6737">
            <v>0</v>
          </cell>
          <cell r="O6737">
            <v>0</v>
          </cell>
          <cell r="P6737">
            <v>0</v>
          </cell>
        </row>
        <row r="6738">
          <cell r="M6738">
            <v>46.799999237060497</v>
          </cell>
          <cell r="N6738">
            <v>71684.515625</v>
          </cell>
          <cell r="O6738">
            <v>9037.2412109375</v>
          </cell>
          <cell r="P6738">
            <v>656</v>
          </cell>
        </row>
        <row r="6739">
          <cell r="M6739">
            <v>39.200000762939503</v>
          </cell>
          <cell r="N6739">
            <v>0</v>
          </cell>
          <cell r="O6739">
            <v>0</v>
          </cell>
          <cell r="P6739">
            <v>0</v>
          </cell>
        </row>
        <row r="6740">
          <cell r="M6740">
            <v>39.200000762939503</v>
          </cell>
          <cell r="N6740">
            <v>0</v>
          </cell>
          <cell r="O6740">
            <v>0</v>
          </cell>
          <cell r="P6740">
            <v>0</v>
          </cell>
        </row>
        <row r="6741">
          <cell r="M6741">
            <v>39.200000762939503</v>
          </cell>
          <cell r="N6741">
            <v>23256.384765625</v>
          </cell>
          <cell r="O6741">
            <v>3183.86767578125</v>
          </cell>
          <cell r="P6741">
            <v>204</v>
          </cell>
        </row>
        <row r="6742">
          <cell r="M6742">
            <v>39.200000762939503</v>
          </cell>
          <cell r="N6742">
            <v>19442.38671875</v>
          </cell>
          <cell r="O6742">
            <v>2545.8896484375</v>
          </cell>
          <cell r="P6742">
            <v>170</v>
          </cell>
        </row>
        <row r="6743">
          <cell r="M6743">
            <v>39.200000762939503</v>
          </cell>
          <cell r="N6743">
            <v>0</v>
          </cell>
          <cell r="O6743">
            <v>0</v>
          </cell>
          <cell r="P6743">
            <v>0</v>
          </cell>
        </row>
        <row r="6744">
          <cell r="M6744">
            <v>39.200000762939503</v>
          </cell>
          <cell r="N6744">
            <v>0</v>
          </cell>
          <cell r="O6744">
            <v>0</v>
          </cell>
          <cell r="P6744">
            <v>0</v>
          </cell>
        </row>
        <row r="6745">
          <cell r="M6745">
            <v>46.799999237060497</v>
          </cell>
          <cell r="N6745">
            <v>0</v>
          </cell>
          <cell r="O6745">
            <v>0</v>
          </cell>
          <cell r="P6745">
            <v>0</v>
          </cell>
        </row>
        <row r="6746">
          <cell r="M6746">
            <v>46.799999237060497</v>
          </cell>
          <cell r="N6746">
            <v>0</v>
          </cell>
          <cell r="O6746">
            <v>0</v>
          </cell>
          <cell r="P6746">
            <v>0</v>
          </cell>
        </row>
        <row r="6747">
          <cell r="M6747">
            <v>46.799999237060497</v>
          </cell>
          <cell r="N6747">
            <v>0</v>
          </cell>
          <cell r="O6747">
            <v>0</v>
          </cell>
          <cell r="P6747">
            <v>0</v>
          </cell>
        </row>
        <row r="6748">
          <cell r="M6748">
            <v>46.799999237060497</v>
          </cell>
          <cell r="N6748">
            <v>0</v>
          </cell>
          <cell r="O6748">
            <v>0</v>
          </cell>
          <cell r="P6748">
            <v>0</v>
          </cell>
        </row>
        <row r="6749">
          <cell r="M6749">
            <v>46.799999237060497</v>
          </cell>
          <cell r="N6749">
            <v>0</v>
          </cell>
          <cell r="O6749">
            <v>0</v>
          </cell>
          <cell r="P6749">
            <v>0</v>
          </cell>
        </row>
        <row r="6750">
          <cell r="M6750">
            <v>46.799999237060497</v>
          </cell>
          <cell r="N6750">
            <v>57163.265625</v>
          </cell>
          <cell r="O6750">
            <v>9037.2412109375</v>
          </cell>
          <cell r="P6750">
            <v>656</v>
          </cell>
        </row>
        <row r="6751">
          <cell r="M6751">
            <v>39.200000762939503</v>
          </cell>
          <cell r="N6751">
            <v>0</v>
          </cell>
          <cell r="O6751">
            <v>0</v>
          </cell>
          <cell r="P6751">
            <v>0</v>
          </cell>
        </row>
        <row r="6752">
          <cell r="M6752">
            <v>39.200000762939503</v>
          </cell>
          <cell r="N6752">
            <v>0</v>
          </cell>
          <cell r="O6752">
            <v>0</v>
          </cell>
          <cell r="P6752">
            <v>0</v>
          </cell>
        </row>
        <row r="6753">
          <cell r="M6753">
            <v>39.200000762939503</v>
          </cell>
          <cell r="N6753">
            <v>15452.1767578125</v>
          </cell>
          <cell r="O6753">
            <v>2545.8896484375</v>
          </cell>
          <cell r="P6753">
            <v>170</v>
          </cell>
        </row>
        <row r="6754">
          <cell r="M6754">
            <v>39.200000762939503</v>
          </cell>
          <cell r="N6754">
            <v>43438.3828125</v>
          </cell>
          <cell r="O6754">
            <v>6999.69189453125</v>
          </cell>
          <cell r="P6754">
            <v>476</v>
          </cell>
        </row>
        <row r="6755">
          <cell r="M6755">
            <v>39.200000762939503</v>
          </cell>
          <cell r="N6755">
            <v>0</v>
          </cell>
          <cell r="O6755">
            <v>0</v>
          </cell>
          <cell r="P6755">
            <v>0</v>
          </cell>
        </row>
        <row r="6756">
          <cell r="M6756">
            <v>39.200000762939503</v>
          </cell>
          <cell r="N6756">
            <v>0</v>
          </cell>
          <cell r="O6756">
            <v>0</v>
          </cell>
          <cell r="P6756">
            <v>0</v>
          </cell>
        </row>
        <row r="6757">
          <cell r="M6757">
            <v>46.799999237060497</v>
          </cell>
          <cell r="N6757">
            <v>0</v>
          </cell>
          <cell r="O6757">
            <v>0</v>
          </cell>
          <cell r="P6757">
            <v>0</v>
          </cell>
        </row>
        <row r="6758">
          <cell r="M6758">
            <v>46.799999237060497</v>
          </cell>
          <cell r="N6758">
            <v>0</v>
          </cell>
          <cell r="O6758">
            <v>0</v>
          </cell>
          <cell r="P6758">
            <v>0</v>
          </cell>
        </row>
        <row r="6759">
          <cell r="M6759">
            <v>46.799999237060497</v>
          </cell>
          <cell r="N6759">
            <v>0</v>
          </cell>
          <cell r="O6759">
            <v>0</v>
          </cell>
          <cell r="P6759">
            <v>0</v>
          </cell>
        </row>
        <row r="6760">
          <cell r="M6760">
            <v>46.799999237060497</v>
          </cell>
          <cell r="N6760">
            <v>0</v>
          </cell>
          <cell r="O6760">
            <v>0</v>
          </cell>
          <cell r="P6760">
            <v>0</v>
          </cell>
        </row>
        <row r="6761">
          <cell r="M6761">
            <v>46.799999237060497</v>
          </cell>
          <cell r="N6761">
            <v>0</v>
          </cell>
          <cell r="O6761">
            <v>0</v>
          </cell>
          <cell r="P6761">
            <v>0</v>
          </cell>
        </row>
        <row r="6762">
          <cell r="M6762">
            <v>46.799999237060497</v>
          </cell>
          <cell r="N6762">
            <v>25435.21484375</v>
          </cell>
          <cell r="O6762">
            <v>5063.3232421875</v>
          </cell>
          <cell r="P6762">
            <v>369</v>
          </cell>
        </row>
        <row r="6763">
          <cell r="M6763">
            <v>39.200000762939503</v>
          </cell>
          <cell r="N6763">
            <v>0</v>
          </cell>
          <cell r="O6763">
            <v>0</v>
          </cell>
          <cell r="P6763">
            <v>0</v>
          </cell>
        </row>
        <row r="6764">
          <cell r="M6764">
            <v>39.200000762939503</v>
          </cell>
          <cell r="N6764">
            <v>0</v>
          </cell>
          <cell r="O6764">
            <v>0</v>
          </cell>
          <cell r="P6764">
            <v>0</v>
          </cell>
        </row>
        <row r="6765">
          <cell r="M6765">
            <v>39.200000762939503</v>
          </cell>
          <cell r="N6765">
            <v>9776.1396484375</v>
          </cell>
          <cell r="O6765">
            <v>2068.91162109375</v>
          </cell>
          <cell r="P6765">
            <v>136</v>
          </cell>
        </row>
        <row r="6766">
          <cell r="M6766">
            <v>39.200000762939503</v>
          </cell>
          <cell r="N6766">
            <v>0</v>
          </cell>
          <cell r="O6766">
            <v>0</v>
          </cell>
          <cell r="P6766">
            <v>0</v>
          </cell>
        </row>
        <row r="6767">
          <cell r="M6767">
            <v>39.200000762939503</v>
          </cell>
          <cell r="N6767">
            <v>0</v>
          </cell>
          <cell r="O6767">
            <v>0</v>
          </cell>
          <cell r="P6767">
            <v>0</v>
          </cell>
        </row>
        <row r="6768">
          <cell r="M6768">
            <v>39.200000762939503</v>
          </cell>
          <cell r="N6768">
            <v>8416.4716796875</v>
          </cell>
          <cell r="O6768">
            <v>1795.10766601563</v>
          </cell>
          <cell r="P6768">
            <v>123</v>
          </cell>
        </row>
        <row r="6769">
          <cell r="M6769">
            <v>46.799999237060497</v>
          </cell>
          <cell r="N6769">
            <v>0</v>
          </cell>
          <cell r="O6769">
            <v>0</v>
          </cell>
          <cell r="P6769">
            <v>0</v>
          </cell>
        </row>
        <row r="6770">
          <cell r="M6770">
            <v>46.799999237060497</v>
          </cell>
          <cell r="N6770">
            <v>0</v>
          </cell>
          <cell r="O6770">
            <v>0</v>
          </cell>
          <cell r="P6770">
            <v>0</v>
          </cell>
        </row>
        <row r="6771">
          <cell r="M6771">
            <v>46.799999237060497</v>
          </cell>
          <cell r="N6771">
            <v>0</v>
          </cell>
          <cell r="O6771">
            <v>0</v>
          </cell>
          <cell r="P6771">
            <v>0</v>
          </cell>
        </row>
        <row r="6772">
          <cell r="M6772">
            <v>46.799999237060497</v>
          </cell>
          <cell r="N6772">
            <v>0</v>
          </cell>
          <cell r="O6772">
            <v>0</v>
          </cell>
          <cell r="P6772">
            <v>0</v>
          </cell>
        </row>
        <row r="6773">
          <cell r="M6773">
            <v>46.799999237060497</v>
          </cell>
          <cell r="N6773">
            <v>0</v>
          </cell>
          <cell r="O6773">
            <v>0</v>
          </cell>
          <cell r="P6773">
            <v>0</v>
          </cell>
        </row>
        <row r="6774">
          <cell r="M6774">
            <v>46.799999237060497</v>
          </cell>
          <cell r="N6774">
            <v>43362.6796875</v>
          </cell>
          <cell r="O6774">
            <v>8492.5390625</v>
          </cell>
          <cell r="P6774">
            <v>615</v>
          </cell>
        </row>
        <row r="6775">
          <cell r="M6775">
            <v>39.200000762939503</v>
          </cell>
          <cell r="N6775">
            <v>0</v>
          </cell>
          <cell r="O6775">
            <v>0</v>
          </cell>
          <cell r="P6775">
            <v>0</v>
          </cell>
        </row>
        <row r="6776">
          <cell r="M6776">
            <v>39.200000762939503</v>
          </cell>
          <cell r="N6776">
            <v>0</v>
          </cell>
          <cell r="O6776">
            <v>0</v>
          </cell>
          <cell r="P6776">
            <v>0</v>
          </cell>
        </row>
        <row r="6777">
          <cell r="M6777">
            <v>39.200000762939503</v>
          </cell>
          <cell r="N6777">
            <v>7499.953125</v>
          </cell>
          <cell r="O6777">
            <v>1591.93371582031</v>
          </cell>
          <cell r="P6777">
            <v>102</v>
          </cell>
        </row>
        <row r="6778">
          <cell r="M6778">
            <v>39.200000762939503</v>
          </cell>
          <cell r="N6778">
            <v>0</v>
          </cell>
          <cell r="O6778">
            <v>0</v>
          </cell>
          <cell r="P6778">
            <v>0</v>
          </cell>
        </row>
        <row r="6779">
          <cell r="M6779">
            <v>39.200000762939503</v>
          </cell>
          <cell r="N6779">
            <v>0</v>
          </cell>
          <cell r="O6779">
            <v>0</v>
          </cell>
          <cell r="P6779">
            <v>0</v>
          </cell>
        </row>
        <row r="6780">
          <cell r="M6780">
            <v>39.200000762939503</v>
          </cell>
          <cell r="N6780">
            <v>8609.1337890625</v>
          </cell>
          <cell r="O6780">
            <v>1795.10766601563</v>
          </cell>
          <cell r="P6780">
            <v>123</v>
          </cell>
        </row>
        <row r="6781">
          <cell r="M6781">
            <v>46.799999237060497</v>
          </cell>
          <cell r="N6781">
            <v>0</v>
          </cell>
          <cell r="O6781">
            <v>0</v>
          </cell>
          <cell r="P6781">
            <v>0</v>
          </cell>
        </row>
        <row r="6782">
          <cell r="M6782">
            <v>46.799999237060497</v>
          </cell>
          <cell r="N6782">
            <v>0</v>
          </cell>
          <cell r="O6782">
            <v>0</v>
          </cell>
          <cell r="P6782">
            <v>0</v>
          </cell>
        </row>
        <row r="6783">
          <cell r="M6783">
            <v>46.799999237060497</v>
          </cell>
          <cell r="N6783">
            <v>0</v>
          </cell>
          <cell r="O6783">
            <v>0</v>
          </cell>
          <cell r="P6783">
            <v>0</v>
          </cell>
        </row>
        <row r="6784">
          <cell r="M6784">
            <v>46.799999237060497</v>
          </cell>
          <cell r="N6784">
            <v>0</v>
          </cell>
          <cell r="O6784">
            <v>0</v>
          </cell>
          <cell r="P6784">
            <v>0</v>
          </cell>
        </row>
        <row r="6785">
          <cell r="M6785">
            <v>46.799999237060497</v>
          </cell>
          <cell r="N6785">
            <v>0</v>
          </cell>
          <cell r="O6785">
            <v>0</v>
          </cell>
          <cell r="P6785">
            <v>0</v>
          </cell>
        </row>
        <row r="6786">
          <cell r="M6786">
            <v>46.799999237060497</v>
          </cell>
          <cell r="N6786">
            <v>26602.947265625</v>
          </cell>
          <cell r="O6786">
            <v>5063.3232421875</v>
          </cell>
          <cell r="P6786">
            <v>369</v>
          </cell>
        </row>
        <row r="6787">
          <cell r="M6787">
            <v>39.200000762939503</v>
          </cell>
          <cell r="N6787">
            <v>0</v>
          </cell>
          <cell r="O6787">
            <v>0</v>
          </cell>
          <cell r="P6787">
            <v>0</v>
          </cell>
        </row>
        <row r="6788">
          <cell r="M6788">
            <v>39.200000762939503</v>
          </cell>
          <cell r="N6788">
            <v>0</v>
          </cell>
          <cell r="O6788">
            <v>0</v>
          </cell>
          <cell r="P6788">
            <v>0</v>
          </cell>
        </row>
        <row r="6789">
          <cell r="M6789">
            <v>39.200000762939503</v>
          </cell>
          <cell r="N6789">
            <v>10224.880859375</v>
          </cell>
          <cell r="O6789">
            <v>2068.91162109375</v>
          </cell>
          <cell r="P6789">
            <v>136</v>
          </cell>
        </row>
        <row r="6790">
          <cell r="M6790">
            <v>39.200000762939503</v>
          </cell>
          <cell r="N6790">
            <v>0</v>
          </cell>
          <cell r="O6790">
            <v>0</v>
          </cell>
          <cell r="P6790">
            <v>0</v>
          </cell>
        </row>
        <row r="6791">
          <cell r="M6791">
            <v>39.200000762939503</v>
          </cell>
          <cell r="N6791">
            <v>0</v>
          </cell>
          <cell r="O6791">
            <v>0</v>
          </cell>
          <cell r="P6791">
            <v>0</v>
          </cell>
        </row>
        <row r="6792">
          <cell r="M6792">
            <v>39.200000762939503</v>
          </cell>
          <cell r="N6792">
            <v>0</v>
          </cell>
          <cell r="O6792">
            <v>0</v>
          </cell>
          <cell r="P6792">
            <v>0</v>
          </cell>
        </row>
        <row r="6793">
          <cell r="M6793">
            <v>46.799999237060497</v>
          </cell>
          <cell r="N6793">
            <v>0</v>
          </cell>
          <cell r="O6793">
            <v>0</v>
          </cell>
          <cell r="P6793">
            <v>0</v>
          </cell>
        </row>
        <row r="6794">
          <cell r="M6794">
            <v>46.799999237060497</v>
          </cell>
          <cell r="N6794">
            <v>0</v>
          </cell>
          <cell r="O6794">
            <v>0</v>
          </cell>
          <cell r="P6794">
            <v>0</v>
          </cell>
        </row>
        <row r="6795">
          <cell r="M6795">
            <v>46.799999237060497</v>
          </cell>
          <cell r="N6795">
            <v>0</v>
          </cell>
          <cell r="O6795">
            <v>0</v>
          </cell>
          <cell r="P6795">
            <v>0</v>
          </cell>
        </row>
        <row r="6796">
          <cell r="M6796">
            <v>46.799999237060497</v>
          </cell>
          <cell r="N6796">
            <v>0</v>
          </cell>
          <cell r="O6796">
            <v>0</v>
          </cell>
          <cell r="P6796">
            <v>0</v>
          </cell>
        </row>
        <row r="6797">
          <cell r="M6797">
            <v>46.799999237060497</v>
          </cell>
          <cell r="N6797">
            <v>0</v>
          </cell>
          <cell r="O6797">
            <v>0</v>
          </cell>
          <cell r="P6797">
            <v>0</v>
          </cell>
        </row>
        <row r="6798">
          <cell r="M6798">
            <v>46.799999237060497</v>
          </cell>
          <cell r="N6798">
            <v>26700.994140625</v>
          </cell>
          <cell r="O6798">
            <v>5063.3232421875</v>
          </cell>
          <cell r="P6798">
            <v>369</v>
          </cell>
        </row>
        <row r="6799">
          <cell r="M6799">
            <v>39.200000762939503</v>
          </cell>
          <cell r="N6799">
            <v>0</v>
          </cell>
          <cell r="O6799">
            <v>0</v>
          </cell>
          <cell r="P6799">
            <v>0</v>
          </cell>
        </row>
        <row r="6800">
          <cell r="M6800">
            <v>39.200000762939503</v>
          </cell>
          <cell r="N6800">
            <v>0</v>
          </cell>
          <cell r="O6800">
            <v>0</v>
          </cell>
          <cell r="P6800">
            <v>0</v>
          </cell>
        </row>
        <row r="6801">
          <cell r="M6801">
            <v>39.200000762939503</v>
          </cell>
          <cell r="N6801">
            <v>10262.8466796875</v>
          </cell>
          <cell r="O6801">
            <v>2068.91162109375</v>
          </cell>
          <cell r="P6801">
            <v>136</v>
          </cell>
        </row>
        <row r="6802">
          <cell r="M6802">
            <v>39.200000762939503</v>
          </cell>
          <cell r="N6802">
            <v>38684.58203125</v>
          </cell>
          <cell r="O6802">
            <v>7476.669921875</v>
          </cell>
          <cell r="P6802">
            <v>510</v>
          </cell>
        </row>
        <row r="6803">
          <cell r="M6803">
            <v>39.200000762939503</v>
          </cell>
          <cell r="N6803">
            <v>0</v>
          </cell>
          <cell r="O6803">
            <v>0</v>
          </cell>
          <cell r="P6803">
            <v>0</v>
          </cell>
        </row>
        <row r="6804">
          <cell r="M6804">
            <v>39.200000762939503</v>
          </cell>
          <cell r="N6804">
            <v>0</v>
          </cell>
          <cell r="O6804">
            <v>0</v>
          </cell>
          <cell r="P6804">
            <v>0</v>
          </cell>
        </row>
        <row r="6805">
          <cell r="M6805">
            <v>46.799999237060497</v>
          </cell>
          <cell r="N6805">
            <v>0</v>
          </cell>
          <cell r="O6805">
            <v>0</v>
          </cell>
          <cell r="P6805">
            <v>0</v>
          </cell>
        </row>
        <row r="6806">
          <cell r="M6806">
            <v>46.799999237060497</v>
          </cell>
          <cell r="N6806">
            <v>0</v>
          </cell>
          <cell r="O6806">
            <v>0</v>
          </cell>
          <cell r="P6806">
            <v>0</v>
          </cell>
        </row>
        <row r="6807">
          <cell r="M6807">
            <v>46.799999237060497</v>
          </cell>
          <cell r="N6807">
            <v>0</v>
          </cell>
          <cell r="O6807">
            <v>0</v>
          </cell>
          <cell r="P6807">
            <v>0</v>
          </cell>
        </row>
        <row r="6808">
          <cell r="M6808">
            <v>46.799999237060497</v>
          </cell>
          <cell r="N6808">
            <v>0</v>
          </cell>
          <cell r="O6808">
            <v>0</v>
          </cell>
          <cell r="P6808">
            <v>0</v>
          </cell>
        </row>
        <row r="6809">
          <cell r="M6809">
            <v>46.799999237060497</v>
          </cell>
          <cell r="N6809">
            <v>0</v>
          </cell>
          <cell r="O6809">
            <v>0</v>
          </cell>
          <cell r="P6809">
            <v>0</v>
          </cell>
        </row>
        <row r="6810">
          <cell r="M6810">
            <v>46.799999237060497</v>
          </cell>
          <cell r="N6810">
            <v>23823.111328125</v>
          </cell>
          <cell r="O6810">
            <v>4518.62060546875</v>
          </cell>
          <cell r="P6810">
            <v>328</v>
          </cell>
        </row>
        <row r="6811">
          <cell r="M6811">
            <v>39.200000762939503</v>
          </cell>
          <cell r="N6811">
            <v>0</v>
          </cell>
          <cell r="O6811">
            <v>0</v>
          </cell>
          <cell r="P6811">
            <v>0</v>
          </cell>
        </row>
        <row r="6812">
          <cell r="M6812">
            <v>39.200000762939503</v>
          </cell>
          <cell r="N6812">
            <v>0</v>
          </cell>
          <cell r="O6812">
            <v>0</v>
          </cell>
          <cell r="P6812">
            <v>0</v>
          </cell>
        </row>
        <row r="6813">
          <cell r="M6813">
            <v>39.200000762939503</v>
          </cell>
          <cell r="N6813">
            <v>51507.890625</v>
          </cell>
          <cell r="O6813">
            <v>10022.55859375</v>
          </cell>
          <cell r="P6813">
            <v>680</v>
          </cell>
        </row>
        <row r="6814">
          <cell r="M6814">
            <v>39.200000762939503</v>
          </cell>
          <cell r="N6814">
            <v>95780.2578125</v>
          </cell>
          <cell r="O6814">
            <v>18614.181640625</v>
          </cell>
          <cell r="P6814">
            <v>1258</v>
          </cell>
        </row>
        <row r="6815">
          <cell r="M6815">
            <v>39.200000762939503</v>
          </cell>
          <cell r="N6815">
            <v>0</v>
          </cell>
          <cell r="O6815">
            <v>0</v>
          </cell>
          <cell r="P6815">
            <v>0</v>
          </cell>
        </row>
        <row r="6816">
          <cell r="M6816">
            <v>39.200000762939503</v>
          </cell>
          <cell r="N6816">
            <v>0</v>
          </cell>
          <cell r="O6816">
            <v>0</v>
          </cell>
          <cell r="P6816">
            <v>0</v>
          </cell>
        </row>
        <row r="6817">
          <cell r="M6817">
            <v>46.799999237060497</v>
          </cell>
          <cell r="N6817">
            <v>0</v>
          </cell>
          <cell r="O6817">
            <v>0</v>
          </cell>
          <cell r="P6817">
            <v>0</v>
          </cell>
        </row>
        <row r="6818">
          <cell r="M6818">
            <v>46.799999237060497</v>
          </cell>
          <cell r="N6818">
            <v>0</v>
          </cell>
          <cell r="O6818">
            <v>0</v>
          </cell>
          <cell r="P6818">
            <v>0</v>
          </cell>
        </row>
        <row r="6819">
          <cell r="M6819">
            <v>46.799999237060497</v>
          </cell>
          <cell r="N6819">
            <v>0</v>
          </cell>
          <cell r="O6819">
            <v>0</v>
          </cell>
          <cell r="P6819">
            <v>0</v>
          </cell>
        </row>
        <row r="6820">
          <cell r="M6820">
            <v>46.799999237060497</v>
          </cell>
          <cell r="N6820">
            <v>0</v>
          </cell>
          <cell r="O6820">
            <v>0</v>
          </cell>
          <cell r="P6820">
            <v>0</v>
          </cell>
        </row>
        <row r="6821">
          <cell r="M6821">
            <v>46.799999237060497</v>
          </cell>
          <cell r="N6821">
            <v>0</v>
          </cell>
          <cell r="O6821">
            <v>0</v>
          </cell>
          <cell r="P6821">
            <v>0</v>
          </cell>
        </row>
        <row r="6822">
          <cell r="M6822">
            <v>46.799999237060497</v>
          </cell>
          <cell r="N6822">
            <v>23912.876953125</v>
          </cell>
          <cell r="O6822">
            <v>4518.62060546875</v>
          </cell>
          <cell r="P6822">
            <v>328</v>
          </cell>
        </row>
        <row r="6823">
          <cell r="M6823">
            <v>39.200000762939503</v>
          </cell>
          <cell r="N6823">
            <v>0</v>
          </cell>
          <cell r="O6823">
            <v>0</v>
          </cell>
          <cell r="P6823">
            <v>0</v>
          </cell>
        </row>
        <row r="6824">
          <cell r="M6824">
            <v>39.200000762939503</v>
          </cell>
          <cell r="N6824">
            <v>0</v>
          </cell>
          <cell r="O6824">
            <v>0</v>
          </cell>
          <cell r="P6824">
            <v>0</v>
          </cell>
        </row>
        <row r="6825">
          <cell r="M6825">
            <v>39.200000762939503</v>
          </cell>
          <cell r="N6825">
            <v>67214.4765625</v>
          </cell>
          <cell r="O6825">
            <v>13045.423828125</v>
          </cell>
          <cell r="P6825">
            <v>884</v>
          </cell>
        </row>
        <row r="6826">
          <cell r="M6826">
            <v>39.200000762939503</v>
          </cell>
          <cell r="N6826">
            <v>124726.96875</v>
          </cell>
          <cell r="O6826">
            <v>24021.9453125</v>
          </cell>
          <cell r="P6826">
            <v>1632</v>
          </cell>
        </row>
        <row r="6827">
          <cell r="M6827">
            <v>39.200000762939503</v>
          </cell>
          <cell r="N6827">
            <v>0</v>
          </cell>
          <cell r="O6827">
            <v>0</v>
          </cell>
          <cell r="P6827">
            <v>0</v>
          </cell>
        </row>
        <row r="6828">
          <cell r="M6828">
            <v>39.200000762939503</v>
          </cell>
          <cell r="N6828">
            <v>0</v>
          </cell>
          <cell r="O6828">
            <v>0</v>
          </cell>
          <cell r="P6828">
            <v>0</v>
          </cell>
        </row>
        <row r="6829">
          <cell r="M6829">
            <v>46.799999237060497</v>
          </cell>
          <cell r="N6829">
            <v>0</v>
          </cell>
          <cell r="O6829">
            <v>0</v>
          </cell>
          <cell r="P6829">
            <v>0</v>
          </cell>
        </row>
        <row r="6830">
          <cell r="M6830">
            <v>46.799999237060497</v>
          </cell>
          <cell r="N6830">
            <v>0</v>
          </cell>
          <cell r="O6830">
            <v>0</v>
          </cell>
          <cell r="P6830">
            <v>0</v>
          </cell>
        </row>
        <row r="6831">
          <cell r="M6831">
            <v>46.799999237060497</v>
          </cell>
          <cell r="N6831">
            <v>0</v>
          </cell>
          <cell r="O6831">
            <v>0</v>
          </cell>
          <cell r="P6831">
            <v>0</v>
          </cell>
        </row>
        <row r="6832">
          <cell r="M6832">
            <v>46.799999237060497</v>
          </cell>
          <cell r="N6832">
            <v>0</v>
          </cell>
          <cell r="O6832">
            <v>0</v>
          </cell>
          <cell r="P6832">
            <v>0</v>
          </cell>
        </row>
        <row r="6833">
          <cell r="M6833">
            <v>46.799999237060497</v>
          </cell>
          <cell r="N6833">
            <v>0</v>
          </cell>
          <cell r="O6833">
            <v>0</v>
          </cell>
          <cell r="P6833">
            <v>0</v>
          </cell>
        </row>
        <row r="6834">
          <cell r="M6834">
            <v>46.799999237060497</v>
          </cell>
          <cell r="N6834">
            <v>27004.9375</v>
          </cell>
          <cell r="O6834">
            <v>5063.3232421875</v>
          </cell>
          <cell r="P6834">
            <v>369</v>
          </cell>
        </row>
        <row r="6835">
          <cell r="M6835">
            <v>39.200000762939503</v>
          </cell>
          <cell r="N6835">
            <v>0</v>
          </cell>
          <cell r="O6835">
            <v>0</v>
          </cell>
          <cell r="P6835">
            <v>0</v>
          </cell>
        </row>
        <row r="6836">
          <cell r="M6836">
            <v>39.200000762939503</v>
          </cell>
          <cell r="N6836">
            <v>0</v>
          </cell>
          <cell r="O6836">
            <v>0</v>
          </cell>
          <cell r="P6836">
            <v>0</v>
          </cell>
        </row>
        <row r="6837">
          <cell r="M6837">
            <v>39.200000762939503</v>
          </cell>
          <cell r="N6837">
            <v>83044.5078125</v>
          </cell>
          <cell r="O6837">
            <v>16068.2890625</v>
          </cell>
          <cell r="P6837">
            <v>1088</v>
          </cell>
        </row>
        <row r="6838">
          <cell r="M6838">
            <v>39.200000762939503</v>
          </cell>
          <cell r="N6838">
            <v>169549.15625</v>
          </cell>
          <cell r="O6838">
            <v>32613.580078125</v>
          </cell>
          <cell r="P6838">
            <v>2210</v>
          </cell>
        </row>
        <row r="6839">
          <cell r="M6839">
            <v>39.200000762939503</v>
          </cell>
          <cell r="N6839">
            <v>0</v>
          </cell>
          <cell r="O6839">
            <v>0</v>
          </cell>
          <cell r="P6839">
            <v>0</v>
          </cell>
        </row>
        <row r="6840">
          <cell r="M6840">
            <v>39.200000762939503</v>
          </cell>
          <cell r="N6840">
            <v>0</v>
          </cell>
          <cell r="O6840">
            <v>0</v>
          </cell>
          <cell r="P6840">
            <v>0</v>
          </cell>
        </row>
        <row r="6841">
          <cell r="M6841">
            <v>46.799999237060497</v>
          </cell>
          <cell r="N6841">
            <v>0</v>
          </cell>
          <cell r="O6841">
            <v>0</v>
          </cell>
          <cell r="P6841">
            <v>0</v>
          </cell>
        </row>
        <row r="6842">
          <cell r="M6842">
            <v>46.799999237060497</v>
          </cell>
          <cell r="N6842">
            <v>0</v>
          </cell>
          <cell r="O6842">
            <v>0</v>
          </cell>
          <cell r="P6842">
            <v>0</v>
          </cell>
        </row>
        <row r="6843">
          <cell r="M6843">
            <v>46.799999237060497</v>
          </cell>
          <cell r="N6843">
            <v>0</v>
          </cell>
          <cell r="O6843">
            <v>0</v>
          </cell>
          <cell r="P6843">
            <v>0</v>
          </cell>
        </row>
        <row r="6844">
          <cell r="M6844">
            <v>46.799999237060497</v>
          </cell>
          <cell r="N6844">
            <v>0</v>
          </cell>
          <cell r="O6844">
            <v>0</v>
          </cell>
          <cell r="P6844">
            <v>0</v>
          </cell>
        </row>
        <row r="6845">
          <cell r="M6845">
            <v>46.799999237060497</v>
          </cell>
          <cell r="N6845">
            <v>0</v>
          </cell>
          <cell r="O6845">
            <v>0</v>
          </cell>
          <cell r="P6845">
            <v>0</v>
          </cell>
        </row>
        <row r="6846">
          <cell r="M6846">
            <v>46.799999237060497</v>
          </cell>
          <cell r="N6846">
            <v>27108.86328125</v>
          </cell>
          <cell r="O6846">
            <v>5063.3232421875</v>
          </cell>
          <cell r="P6846">
            <v>369</v>
          </cell>
        </row>
        <row r="6847">
          <cell r="M6847">
            <v>39.200000762939503</v>
          </cell>
          <cell r="N6847">
            <v>0</v>
          </cell>
          <cell r="O6847">
            <v>0</v>
          </cell>
          <cell r="P6847">
            <v>0</v>
          </cell>
        </row>
        <row r="6848">
          <cell r="M6848">
            <v>39.200000762939503</v>
          </cell>
          <cell r="N6848">
            <v>0</v>
          </cell>
          <cell r="O6848">
            <v>0</v>
          </cell>
          <cell r="P6848">
            <v>0</v>
          </cell>
        </row>
        <row r="6849">
          <cell r="M6849">
            <v>39.200000762939503</v>
          </cell>
          <cell r="N6849">
            <v>98995.9609375</v>
          </cell>
          <cell r="O6849">
            <v>19091.16015625</v>
          </cell>
          <cell r="P6849">
            <v>1292</v>
          </cell>
        </row>
        <row r="6850">
          <cell r="M6850">
            <v>39.200000762939503</v>
          </cell>
          <cell r="N6850">
            <v>319458.5</v>
          </cell>
          <cell r="O6850">
            <v>60284.24609375</v>
          </cell>
          <cell r="P6850">
            <v>4148</v>
          </cell>
        </row>
        <row r="6851">
          <cell r="M6851">
            <v>39.200000762939503</v>
          </cell>
          <cell r="N6851">
            <v>0</v>
          </cell>
          <cell r="O6851">
            <v>0</v>
          </cell>
          <cell r="P6851">
            <v>0</v>
          </cell>
        </row>
        <row r="6852">
          <cell r="M6852">
            <v>39.200000762939503</v>
          </cell>
          <cell r="N6852">
            <v>0</v>
          </cell>
          <cell r="O6852">
            <v>0</v>
          </cell>
          <cell r="P6852">
            <v>0</v>
          </cell>
        </row>
        <row r="6853">
          <cell r="M6853">
            <v>46.799999237060497</v>
          </cell>
          <cell r="N6853">
            <v>0</v>
          </cell>
          <cell r="O6853">
            <v>0</v>
          </cell>
          <cell r="P6853">
            <v>0</v>
          </cell>
        </row>
        <row r="6854">
          <cell r="M6854">
            <v>46.799999237060497</v>
          </cell>
          <cell r="N6854">
            <v>0</v>
          </cell>
          <cell r="O6854">
            <v>0</v>
          </cell>
          <cell r="P6854">
            <v>0</v>
          </cell>
        </row>
        <row r="6855">
          <cell r="M6855">
            <v>46.799999237060497</v>
          </cell>
          <cell r="N6855">
            <v>0</v>
          </cell>
          <cell r="O6855">
            <v>0</v>
          </cell>
          <cell r="P6855">
            <v>0</v>
          </cell>
        </row>
        <row r="6856">
          <cell r="M6856">
            <v>46.799999237060497</v>
          </cell>
          <cell r="N6856">
            <v>0</v>
          </cell>
          <cell r="O6856">
            <v>0</v>
          </cell>
          <cell r="P6856">
            <v>0</v>
          </cell>
        </row>
        <row r="6857">
          <cell r="M6857">
            <v>46.799999237060497</v>
          </cell>
          <cell r="N6857">
            <v>0</v>
          </cell>
          <cell r="O6857">
            <v>0</v>
          </cell>
          <cell r="P6857">
            <v>0</v>
          </cell>
        </row>
        <row r="6858">
          <cell r="M6858">
            <v>46.799999237060497</v>
          </cell>
          <cell r="N6858">
            <v>27879.01953125</v>
          </cell>
          <cell r="O6858">
            <v>5063.3232421875</v>
          </cell>
          <cell r="P6858">
            <v>369</v>
          </cell>
        </row>
        <row r="6859">
          <cell r="M6859">
            <v>39.200000762939503</v>
          </cell>
          <cell r="N6859">
            <v>0</v>
          </cell>
          <cell r="O6859">
            <v>0</v>
          </cell>
          <cell r="P6859">
            <v>0</v>
          </cell>
        </row>
        <row r="6860">
          <cell r="M6860">
            <v>39.200000762939503</v>
          </cell>
          <cell r="N6860">
            <v>0</v>
          </cell>
          <cell r="O6860">
            <v>0</v>
          </cell>
          <cell r="P6860">
            <v>0</v>
          </cell>
        </row>
        <row r="6861">
          <cell r="M6861">
            <v>39.200000762939503</v>
          </cell>
          <cell r="N6861">
            <v>131280.109375</v>
          </cell>
          <cell r="O6861">
            <v>24498.923828125</v>
          </cell>
          <cell r="P6861">
            <v>1666</v>
          </cell>
        </row>
        <row r="6862">
          <cell r="M6862">
            <v>39.200000762939503</v>
          </cell>
          <cell r="N6862">
            <v>339308.5625</v>
          </cell>
          <cell r="O6862">
            <v>62353.15234375</v>
          </cell>
          <cell r="P6862">
            <v>4284</v>
          </cell>
        </row>
        <row r="6863">
          <cell r="M6863">
            <v>39.200000762939503</v>
          </cell>
          <cell r="N6863">
            <v>0</v>
          </cell>
          <cell r="O6863">
            <v>0</v>
          </cell>
          <cell r="P6863">
            <v>0</v>
          </cell>
        </row>
        <row r="6864">
          <cell r="M6864">
            <v>39.200000762939503</v>
          </cell>
          <cell r="N6864">
            <v>9225.845703125</v>
          </cell>
          <cell r="O6864">
            <v>1795.10766601563</v>
          </cell>
          <cell r="P6864">
            <v>123</v>
          </cell>
        </row>
        <row r="6865">
          <cell r="M6865">
            <v>46.799999237060497</v>
          </cell>
          <cell r="N6865">
            <v>0</v>
          </cell>
          <cell r="O6865">
            <v>0</v>
          </cell>
          <cell r="P6865">
            <v>0</v>
          </cell>
        </row>
        <row r="6866">
          <cell r="M6866">
            <v>46.799999237060497</v>
          </cell>
          <cell r="N6866">
            <v>0</v>
          </cell>
          <cell r="O6866">
            <v>0</v>
          </cell>
          <cell r="P6866">
            <v>0</v>
          </cell>
        </row>
        <row r="6867">
          <cell r="M6867">
            <v>46.799999237060497</v>
          </cell>
          <cell r="N6867">
            <v>0</v>
          </cell>
          <cell r="O6867">
            <v>0</v>
          </cell>
          <cell r="P6867">
            <v>0</v>
          </cell>
        </row>
        <row r="6868">
          <cell r="M6868">
            <v>46.799999237060497</v>
          </cell>
          <cell r="N6868">
            <v>0</v>
          </cell>
          <cell r="O6868">
            <v>0</v>
          </cell>
          <cell r="P6868">
            <v>0</v>
          </cell>
        </row>
        <row r="6869">
          <cell r="M6869">
            <v>46.799999237060497</v>
          </cell>
          <cell r="N6869">
            <v>0</v>
          </cell>
          <cell r="O6869">
            <v>0</v>
          </cell>
          <cell r="P6869">
            <v>0</v>
          </cell>
        </row>
        <row r="6870">
          <cell r="M6870">
            <v>46.799999237060497</v>
          </cell>
          <cell r="N6870">
            <v>28671.23828125</v>
          </cell>
          <cell r="O6870">
            <v>5063.3232421875</v>
          </cell>
          <cell r="P6870">
            <v>369</v>
          </cell>
        </row>
        <row r="6871">
          <cell r="M6871">
            <v>39.200000762939503</v>
          </cell>
          <cell r="N6871">
            <v>0</v>
          </cell>
          <cell r="O6871">
            <v>0</v>
          </cell>
          <cell r="P6871">
            <v>0</v>
          </cell>
        </row>
        <row r="6872">
          <cell r="M6872">
            <v>39.200000762939503</v>
          </cell>
          <cell r="N6872">
            <v>0</v>
          </cell>
          <cell r="O6872">
            <v>0</v>
          </cell>
          <cell r="P6872">
            <v>0</v>
          </cell>
        </row>
        <row r="6873">
          <cell r="M6873">
            <v>39.200000762939503</v>
          </cell>
          <cell r="N6873">
            <v>151542.109375</v>
          </cell>
          <cell r="O6873">
            <v>27521.794921875</v>
          </cell>
          <cell r="P6873">
            <v>1870</v>
          </cell>
        </row>
        <row r="6874">
          <cell r="M6874">
            <v>39.200000762939503</v>
          </cell>
          <cell r="N6874">
            <v>614814</v>
          </cell>
          <cell r="O6874">
            <v>109108.90625</v>
          </cell>
          <cell r="P6874">
            <v>7548</v>
          </cell>
        </row>
        <row r="6875">
          <cell r="M6875">
            <v>39.200000762939503</v>
          </cell>
          <cell r="N6875">
            <v>0</v>
          </cell>
          <cell r="O6875">
            <v>0</v>
          </cell>
          <cell r="P6875">
            <v>0</v>
          </cell>
        </row>
        <row r="6876">
          <cell r="M6876">
            <v>39.200000762939503</v>
          </cell>
          <cell r="N6876">
            <v>0</v>
          </cell>
          <cell r="O6876">
            <v>0</v>
          </cell>
          <cell r="P6876">
            <v>0</v>
          </cell>
        </row>
        <row r="6877">
          <cell r="M6877">
            <v>46.799999237060497</v>
          </cell>
          <cell r="N6877">
            <v>0</v>
          </cell>
          <cell r="O6877">
            <v>0</v>
          </cell>
          <cell r="P6877">
            <v>0</v>
          </cell>
        </row>
        <row r="6878">
          <cell r="M6878">
            <v>46.799999237060497</v>
          </cell>
          <cell r="N6878">
            <v>0</v>
          </cell>
          <cell r="O6878">
            <v>0</v>
          </cell>
          <cell r="P6878">
            <v>0</v>
          </cell>
        </row>
        <row r="6879">
          <cell r="M6879">
            <v>46.799999237060497</v>
          </cell>
          <cell r="N6879">
            <v>0</v>
          </cell>
          <cell r="O6879">
            <v>0</v>
          </cell>
          <cell r="P6879">
            <v>0</v>
          </cell>
        </row>
        <row r="6880">
          <cell r="M6880">
            <v>46.799999237060497</v>
          </cell>
          <cell r="N6880">
            <v>0</v>
          </cell>
          <cell r="O6880">
            <v>0</v>
          </cell>
          <cell r="P6880">
            <v>0</v>
          </cell>
        </row>
        <row r="6881">
          <cell r="M6881">
            <v>46.799999237060497</v>
          </cell>
          <cell r="N6881">
            <v>0</v>
          </cell>
          <cell r="O6881">
            <v>0</v>
          </cell>
          <cell r="P6881">
            <v>0</v>
          </cell>
        </row>
        <row r="6882">
          <cell r="M6882">
            <v>46.799999237060497</v>
          </cell>
          <cell r="N6882">
            <v>29486.001953125</v>
          </cell>
          <cell r="O6882">
            <v>5063.3232421875</v>
          </cell>
          <cell r="P6882">
            <v>369</v>
          </cell>
        </row>
        <row r="6883">
          <cell r="M6883">
            <v>39.200000762939503</v>
          </cell>
          <cell r="N6883">
            <v>0</v>
          </cell>
          <cell r="O6883">
            <v>0</v>
          </cell>
          <cell r="P6883">
            <v>0</v>
          </cell>
        </row>
        <row r="6884">
          <cell r="M6884">
            <v>39.200000762939503</v>
          </cell>
          <cell r="N6884">
            <v>0</v>
          </cell>
          <cell r="O6884">
            <v>0</v>
          </cell>
          <cell r="P6884">
            <v>0</v>
          </cell>
        </row>
        <row r="6885">
          <cell r="M6885">
            <v>39.200000762939503</v>
          </cell>
          <cell r="N6885">
            <v>164347.8125</v>
          </cell>
          <cell r="O6885">
            <v>28952.73046875</v>
          </cell>
          <cell r="P6885">
            <v>1972</v>
          </cell>
        </row>
        <row r="6886">
          <cell r="M6886">
            <v>39.200000762939503</v>
          </cell>
          <cell r="N6886">
            <v>623730.3125</v>
          </cell>
          <cell r="O6886">
            <v>107677.9765625</v>
          </cell>
          <cell r="P6886">
            <v>7446</v>
          </cell>
        </row>
        <row r="6887">
          <cell r="M6887">
            <v>39.200000762939503</v>
          </cell>
          <cell r="N6887">
            <v>0</v>
          </cell>
          <cell r="O6887">
            <v>0</v>
          </cell>
          <cell r="P6887">
            <v>0</v>
          </cell>
        </row>
        <row r="6888">
          <cell r="M6888">
            <v>39.200000762939503</v>
          </cell>
          <cell r="N6888">
            <v>0</v>
          </cell>
          <cell r="O6888">
            <v>0</v>
          </cell>
          <cell r="P6888">
            <v>0</v>
          </cell>
        </row>
        <row r="6889">
          <cell r="M6889">
            <v>46.799999237060497</v>
          </cell>
          <cell r="N6889">
            <v>0</v>
          </cell>
          <cell r="O6889">
            <v>0</v>
          </cell>
          <cell r="P6889">
            <v>0</v>
          </cell>
        </row>
        <row r="6890">
          <cell r="M6890">
            <v>46.799999237060497</v>
          </cell>
          <cell r="N6890">
            <v>0</v>
          </cell>
          <cell r="O6890">
            <v>0</v>
          </cell>
          <cell r="P6890">
            <v>0</v>
          </cell>
        </row>
        <row r="6891">
          <cell r="M6891">
            <v>46.799999237060497</v>
          </cell>
          <cell r="N6891">
            <v>0</v>
          </cell>
          <cell r="O6891">
            <v>0</v>
          </cell>
          <cell r="P6891">
            <v>0</v>
          </cell>
        </row>
        <row r="6892">
          <cell r="M6892">
            <v>46.799999237060497</v>
          </cell>
          <cell r="N6892">
            <v>0</v>
          </cell>
          <cell r="O6892">
            <v>0</v>
          </cell>
          <cell r="P6892">
            <v>0</v>
          </cell>
        </row>
        <row r="6893">
          <cell r="M6893">
            <v>46.799999237060497</v>
          </cell>
          <cell r="N6893">
            <v>0</v>
          </cell>
          <cell r="O6893">
            <v>0</v>
          </cell>
          <cell r="P6893">
            <v>0</v>
          </cell>
        </row>
        <row r="6894">
          <cell r="M6894">
            <v>46.799999237060497</v>
          </cell>
          <cell r="N6894">
            <v>50539.68359375</v>
          </cell>
          <cell r="O6894">
            <v>8492.5390625</v>
          </cell>
          <cell r="P6894">
            <v>615</v>
          </cell>
        </row>
        <row r="6895">
          <cell r="M6895">
            <v>39.200000762939503</v>
          </cell>
          <cell r="N6895">
            <v>0</v>
          </cell>
          <cell r="O6895">
            <v>0</v>
          </cell>
          <cell r="P6895">
            <v>0</v>
          </cell>
        </row>
        <row r="6896">
          <cell r="M6896">
            <v>39.200000762939503</v>
          </cell>
          <cell r="N6896">
            <v>0</v>
          </cell>
          <cell r="O6896">
            <v>0</v>
          </cell>
          <cell r="P6896">
            <v>0</v>
          </cell>
        </row>
        <row r="6897">
          <cell r="M6897">
            <v>39.200000762939503</v>
          </cell>
          <cell r="N6897">
            <v>186499.03125</v>
          </cell>
          <cell r="O6897">
            <v>32136.599609375</v>
          </cell>
          <cell r="P6897">
            <v>2176</v>
          </cell>
        </row>
        <row r="6898">
          <cell r="M6898">
            <v>39.200000762939503</v>
          </cell>
          <cell r="N6898">
            <v>664888.3125</v>
          </cell>
          <cell r="O6898">
            <v>111654.7890625</v>
          </cell>
          <cell r="P6898">
            <v>7718</v>
          </cell>
        </row>
        <row r="6899">
          <cell r="M6899">
            <v>39.200000762939503</v>
          </cell>
          <cell r="N6899">
            <v>0</v>
          </cell>
          <cell r="O6899">
            <v>0</v>
          </cell>
          <cell r="P6899">
            <v>0</v>
          </cell>
        </row>
        <row r="6900">
          <cell r="M6900">
            <v>39.200000762939503</v>
          </cell>
          <cell r="N6900">
            <v>0</v>
          </cell>
          <cell r="O6900">
            <v>0</v>
          </cell>
          <cell r="P6900">
            <v>0</v>
          </cell>
        </row>
        <row r="6901">
          <cell r="M6901">
            <v>46.799999237060497</v>
          </cell>
          <cell r="N6901">
            <v>0</v>
          </cell>
          <cell r="O6901">
            <v>0</v>
          </cell>
          <cell r="P6901">
            <v>0</v>
          </cell>
        </row>
        <row r="6902">
          <cell r="M6902">
            <v>46.799999237060497</v>
          </cell>
          <cell r="N6902">
            <v>0</v>
          </cell>
          <cell r="O6902">
            <v>0</v>
          </cell>
          <cell r="P6902">
            <v>0</v>
          </cell>
        </row>
        <row r="6903">
          <cell r="M6903">
            <v>46.799999237060497</v>
          </cell>
          <cell r="N6903">
            <v>0</v>
          </cell>
          <cell r="O6903">
            <v>0</v>
          </cell>
          <cell r="P6903">
            <v>0</v>
          </cell>
        </row>
        <row r="6904">
          <cell r="M6904">
            <v>46.799999237060497</v>
          </cell>
          <cell r="N6904">
            <v>0</v>
          </cell>
          <cell r="O6904">
            <v>0</v>
          </cell>
          <cell r="P6904">
            <v>0</v>
          </cell>
        </row>
        <row r="6905">
          <cell r="M6905">
            <v>46.799999237060497</v>
          </cell>
          <cell r="N6905">
            <v>0</v>
          </cell>
          <cell r="O6905">
            <v>0</v>
          </cell>
          <cell r="P6905">
            <v>0</v>
          </cell>
        </row>
        <row r="6906">
          <cell r="M6906">
            <v>46.799999237060497</v>
          </cell>
          <cell r="N6906">
            <v>55442.00390625</v>
          </cell>
          <cell r="O6906">
            <v>9037.2412109375</v>
          </cell>
          <cell r="P6906">
            <v>656</v>
          </cell>
        </row>
        <row r="6907">
          <cell r="M6907">
            <v>39.200000762939503</v>
          </cell>
          <cell r="N6907">
            <v>0</v>
          </cell>
          <cell r="O6907">
            <v>0</v>
          </cell>
          <cell r="P6907">
            <v>0</v>
          </cell>
        </row>
        <row r="6908">
          <cell r="M6908">
            <v>39.200000762939503</v>
          </cell>
          <cell r="N6908">
            <v>0</v>
          </cell>
          <cell r="O6908">
            <v>0</v>
          </cell>
          <cell r="P6908">
            <v>0</v>
          </cell>
        </row>
        <row r="6909">
          <cell r="M6909">
            <v>39.200000762939503</v>
          </cell>
          <cell r="N6909">
            <v>269721.25</v>
          </cell>
          <cell r="O6909">
            <v>44859.99609375</v>
          </cell>
          <cell r="P6909">
            <v>3060</v>
          </cell>
        </row>
        <row r="6910">
          <cell r="M6910">
            <v>39.200000762939503</v>
          </cell>
          <cell r="N6910">
            <v>683794.625</v>
          </cell>
          <cell r="O6910">
            <v>111493.7890625</v>
          </cell>
          <cell r="P6910">
            <v>7718</v>
          </cell>
        </row>
        <row r="6911">
          <cell r="M6911">
            <v>39.200000762939503</v>
          </cell>
          <cell r="N6911">
            <v>0</v>
          </cell>
          <cell r="O6911">
            <v>0</v>
          </cell>
          <cell r="P6911">
            <v>0</v>
          </cell>
        </row>
        <row r="6912">
          <cell r="M6912">
            <v>39.200000762939503</v>
          </cell>
          <cell r="N6912">
            <v>10320.044921875</v>
          </cell>
          <cell r="O6912">
            <v>1795.10766601563</v>
          </cell>
          <cell r="P6912">
            <v>123</v>
          </cell>
        </row>
        <row r="6913">
          <cell r="M6913">
            <v>46.799999237060497</v>
          </cell>
          <cell r="N6913">
            <v>0</v>
          </cell>
          <cell r="O6913">
            <v>0</v>
          </cell>
          <cell r="P6913">
            <v>0</v>
          </cell>
        </row>
        <row r="6914">
          <cell r="M6914">
            <v>46.799999237060497</v>
          </cell>
          <cell r="N6914">
            <v>0</v>
          </cell>
          <cell r="O6914">
            <v>0</v>
          </cell>
          <cell r="P6914">
            <v>0</v>
          </cell>
        </row>
        <row r="6915">
          <cell r="M6915">
            <v>48.400001525878899</v>
          </cell>
          <cell r="N6915">
            <v>0</v>
          </cell>
          <cell r="O6915">
            <v>0</v>
          </cell>
          <cell r="P6915">
            <v>0</v>
          </cell>
        </row>
        <row r="6916">
          <cell r="M6916">
            <v>48.400001525878899</v>
          </cell>
          <cell r="N6916">
            <v>0</v>
          </cell>
          <cell r="O6916">
            <v>0</v>
          </cell>
          <cell r="P6916">
            <v>0</v>
          </cell>
        </row>
        <row r="6917">
          <cell r="M6917">
            <v>48.400001525878899</v>
          </cell>
          <cell r="N6917">
            <v>0</v>
          </cell>
          <cell r="O6917">
            <v>388819.34375</v>
          </cell>
          <cell r="P6917">
            <v>28719</v>
          </cell>
        </row>
        <row r="6918">
          <cell r="M6918">
            <v>48.400001525878899</v>
          </cell>
          <cell r="N6918">
            <v>0</v>
          </cell>
          <cell r="O6918">
            <v>0</v>
          </cell>
          <cell r="P6918">
            <v>0</v>
          </cell>
        </row>
        <row r="6919">
          <cell r="M6919">
            <v>41.099998474121101</v>
          </cell>
          <cell r="N6919">
            <v>8191.5537109375</v>
          </cell>
          <cell r="O6919">
            <v>987.39001464843795</v>
          </cell>
          <cell r="P6919">
            <v>68</v>
          </cell>
        </row>
        <row r="6920">
          <cell r="M6920">
            <v>41.099998474121101</v>
          </cell>
          <cell r="N6920">
            <v>20756.7109375</v>
          </cell>
          <cell r="O6920">
            <v>2595.93334960938</v>
          </cell>
          <cell r="P6920">
            <v>170</v>
          </cell>
        </row>
        <row r="6921">
          <cell r="M6921">
            <v>41.099998474121101</v>
          </cell>
          <cell r="N6921">
            <v>59945.0703125</v>
          </cell>
          <cell r="O6921">
            <v>7300.81396484375</v>
          </cell>
          <cell r="P6921">
            <v>476</v>
          </cell>
        </row>
        <row r="6922">
          <cell r="M6922">
            <v>41.099998474121101</v>
          </cell>
          <cell r="N6922">
            <v>4299.53466796875</v>
          </cell>
          <cell r="O6922">
            <v>647.98669433593795</v>
          </cell>
          <cell r="P6922">
            <v>34</v>
          </cell>
        </row>
        <row r="6923">
          <cell r="M6923">
            <v>41.099998474121101</v>
          </cell>
          <cell r="N6923">
            <v>0</v>
          </cell>
          <cell r="O6923">
            <v>0</v>
          </cell>
          <cell r="P6923">
            <v>0</v>
          </cell>
        </row>
        <row r="6924">
          <cell r="M6924">
            <v>41.099998474121101</v>
          </cell>
          <cell r="N6924">
            <v>0</v>
          </cell>
          <cell r="O6924">
            <v>0</v>
          </cell>
          <cell r="P6924">
            <v>0</v>
          </cell>
        </row>
        <row r="6925">
          <cell r="M6925">
            <v>46.900001525878899</v>
          </cell>
          <cell r="N6925">
            <v>0</v>
          </cell>
          <cell r="O6925">
            <v>0</v>
          </cell>
          <cell r="P6925">
            <v>0</v>
          </cell>
        </row>
        <row r="6926">
          <cell r="M6926">
            <v>46.900001525878899</v>
          </cell>
          <cell r="N6926">
            <v>0</v>
          </cell>
          <cell r="O6926">
            <v>0</v>
          </cell>
          <cell r="P6926">
            <v>0</v>
          </cell>
        </row>
        <row r="6927">
          <cell r="M6927">
            <v>46.900001525878899</v>
          </cell>
          <cell r="N6927">
            <v>0</v>
          </cell>
          <cell r="O6927">
            <v>0</v>
          </cell>
          <cell r="P6927">
            <v>0</v>
          </cell>
        </row>
        <row r="6928">
          <cell r="M6928">
            <v>46.900001525878899</v>
          </cell>
          <cell r="N6928">
            <v>0</v>
          </cell>
          <cell r="O6928">
            <v>0</v>
          </cell>
          <cell r="P6928">
            <v>0</v>
          </cell>
        </row>
        <row r="6929">
          <cell r="M6929">
            <v>46.900001525878899</v>
          </cell>
          <cell r="N6929">
            <v>0</v>
          </cell>
          <cell r="O6929">
            <v>0</v>
          </cell>
          <cell r="P6929">
            <v>0</v>
          </cell>
        </row>
        <row r="6930">
          <cell r="M6930">
            <v>46.900001525878899</v>
          </cell>
          <cell r="N6930">
            <v>22813.3125</v>
          </cell>
          <cell r="O6930">
            <v>2934.59033203125</v>
          </cell>
          <cell r="P6930">
            <v>205</v>
          </cell>
        </row>
        <row r="6931">
          <cell r="M6931">
            <v>41.099998474121101</v>
          </cell>
          <cell r="N6931">
            <v>0</v>
          </cell>
          <cell r="O6931">
            <v>0</v>
          </cell>
          <cell r="P6931">
            <v>0</v>
          </cell>
        </row>
        <row r="6932">
          <cell r="M6932">
            <v>41.099998474121101</v>
          </cell>
          <cell r="N6932">
            <v>0</v>
          </cell>
          <cell r="O6932">
            <v>0</v>
          </cell>
          <cell r="P6932">
            <v>0</v>
          </cell>
        </row>
        <row r="6933">
          <cell r="M6933">
            <v>41.099998474121101</v>
          </cell>
          <cell r="N6933">
            <v>3957.3984375</v>
          </cell>
          <cell r="O6933">
            <v>647.98669433593795</v>
          </cell>
          <cell r="P6933">
            <v>34</v>
          </cell>
        </row>
        <row r="6934">
          <cell r="M6934">
            <v>41.099998474121101</v>
          </cell>
          <cell r="N6934">
            <v>0</v>
          </cell>
          <cell r="O6934">
            <v>0</v>
          </cell>
          <cell r="P6934">
            <v>0</v>
          </cell>
        </row>
        <row r="6935">
          <cell r="M6935">
            <v>41.099998474121101</v>
          </cell>
          <cell r="N6935">
            <v>0</v>
          </cell>
          <cell r="O6935">
            <v>0</v>
          </cell>
          <cell r="P6935">
            <v>0</v>
          </cell>
        </row>
        <row r="6936">
          <cell r="M6936">
            <v>41.099998474121101</v>
          </cell>
          <cell r="N6936">
            <v>0</v>
          </cell>
          <cell r="O6936">
            <v>0</v>
          </cell>
          <cell r="P6936">
            <v>0</v>
          </cell>
        </row>
        <row r="6937">
          <cell r="M6937">
            <v>46.900001525878899</v>
          </cell>
          <cell r="N6937">
            <v>0</v>
          </cell>
          <cell r="O6937">
            <v>0</v>
          </cell>
          <cell r="P6937">
            <v>0</v>
          </cell>
        </row>
        <row r="6938">
          <cell r="M6938">
            <v>46.900001525878899</v>
          </cell>
          <cell r="N6938">
            <v>0</v>
          </cell>
          <cell r="O6938">
            <v>0</v>
          </cell>
          <cell r="P6938">
            <v>0</v>
          </cell>
        </row>
        <row r="6939">
          <cell r="M6939">
            <v>46.900001525878899</v>
          </cell>
          <cell r="N6939">
            <v>0</v>
          </cell>
          <cell r="O6939">
            <v>0</v>
          </cell>
          <cell r="P6939">
            <v>0</v>
          </cell>
        </row>
        <row r="6940">
          <cell r="M6940">
            <v>46.900001525878899</v>
          </cell>
          <cell r="N6940">
            <v>0</v>
          </cell>
          <cell r="O6940">
            <v>0</v>
          </cell>
          <cell r="P6940">
            <v>0</v>
          </cell>
        </row>
        <row r="6941">
          <cell r="M6941">
            <v>46.900001525878899</v>
          </cell>
          <cell r="N6941">
            <v>0</v>
          </cell>
          <cell r="O6941">
            <v>0</v>
          </cell>
          <cell r="P6941">
            <v>0</v>
          </cell>
        </row>
        <row r="6942">
          <cell r="M6942">
            <v>46.900001525878899</v>
          </cell>
          <cell r="N6942">
            <v>0</v>
          </cell>
          <cell r="O6942">
            <v>0</v>
          </cell>
          <cell r="P6942">
            <v>0</v>
          </cell>
        </row>
        <row r="6943">
          <cell r="M6943">
            <v>41.099998474121101</v>
          </cell>
          <cell r="N6943">
            <v>0</v>
          </cell>
          <cell r="O6943">
            <v>0</v>
          </cell>
          <cell r="P6943">
            <v>0</v>
          </cell>
        </row>
        <row r="6944">
          <cell r="M6944">
            <v>41.099998474121101</v>
          </cell>
          <cell r="N6944">
            <v>0</v>
          </cell>
          <cell r="O6944">
            <v>0</v>
          </cell>
          <cell r="P6944">
            <v>0</v>
          </cell>
        </row>
        <row r="6945">
          <cell r="M6945">
            <v>41.099998474121101</v>
          </cell>
          <cell r="N6945">
            <v>3155.28442382813</v>
          </cell>
          <cell r="O6945">
            <v>647.98669433593795</v>
          </cell>
          <cell r="P6945">
            <v>34</v>
          </cell>
        </row>
        <row r="6946">
          <cell r="M6946">
            <v>41.099998474121101</v>
          </cell>
          <cell r="N6946">
            <v>28510.630859375</v>
          </cell>
          <cell r="O6946">
            <v>4396.29638671875</v>
          </cell>
          <cell r="P6946">
            <v>306</v>
          </cell>
        </row>
        <row r="6947">
          <cell r="M6947">
            <v>41.099998474121101</v>
          </cell>
          <cell r="N6947">
            <v>0</v>
          </cell>
          <cell r="O6947">
            <v>0</v>
          </cell>
          <cell r="P6947">
            <v>0</v>
          </cell>
        </row>
        <row r="6948">
          <cell r="M6948">
            <v>41.099998474121101</v>
          </cell>
          <cell r="N6948">
            <v>0</v>
          </cell>
          <cell r="O6948">
            <v>0</v>
          </cell>
          <cell r="P6948">
            <v>0</v>
          </cell>
        </row>
        <row r="6949">
          <cell r="M6949">
            <v>46.900001525878899</v>
          </cell>
          <cell r="N6949">
            <v>0</v>
          </cell>
          <cell r="O6949">
            <v>0</v>
          </cell>
          <cell r="P6949">
            <v>0</v>
          </cell>
        </row>
        <row r="6950">
          <cell r="M6950">
            <v>46.900001525878899</v>
          </cell>
          <cell r="N6950">
            <v>0</v>
          </cell>
          <cell r="O6950">
            <v>0</v>
          </cell>
          <cell r="P6950">
            <v>0</v>
          </cell>
        </row>
        <row r="6951">
          <cell r="M6951">
            <v>46.900001525878899</v>
          </cell>
          <cell r="N6951">
            <v>0</v>
          </cell>
          <cell r="O6951">
            <v>0</v>
          </cell>
          <cell r="P6951">
            <v>0</v>
          </cell>
        </row>
        <row r="6952">
          <cell r="M6952">
            <v>46.900001525878899</v>
          </cell>
          <cell r="N6952">
            <v>0</v>
          </cell>
          <cell r="O6952">
            <v>0</v>
          </cell>
          <cell r="P6952">
            <v>0</v>
          </cell>
        </row>
        <row r="6953">
          <cell r="M6953">
            <v>46.900001525878899</v>
          </cell>
          <cell r="N6953">
            <v>0</v>
          </cell>
          <cell r="O6953">
            <v>0</v>
          </cell>
          <cell r="P6953">
            <v>0</v>
          </cell>
        </row>
        <row r="6954">
          <cell r="M6954">
            <v>46.900001525878899</v>
          </cell>
          <cell r="N6954">
            <v>14390.4970703125</v>
          </cell>
          <cell r="O6954">
            <v>2934.59033203125</v>
          </cell>
          <cell r="P6954">
            <v>205</v>
          </cell>
        </row>
        <row r="6955">
          <cell r="M6955">
            <v>41.099998474121101</v>
          </cell>
          <cell r="N6955">
            <v>0</v>
          </cell>
          <cell r="O6955">
            <v>0</v>
          </cell>
          <cell r="P6955">
            <v>0</v>
          </cell>
        </row>
        <row r="6956">
          <cell r="M6956">
            <v>41.099998474121101</v>
          </cell>
          <cell r="N6956">
            <v>0</v>
          </cell>
          <cell r="O6956">
            <v>0</v>
          </cell>
          <cell r="P6956">
            <v>0</v>
          </cell>
        </row>
        <row r="6957">
          <cell r="M6957">
            <v>41.099998474121101</v>
          </cell>
          <cell r="N6957">
            <v>7485.95947265625</v>
          </cell>
          <cell r="O6957">
            <v>1621.96008300781</v>
          </cell>
          <cell r="P6957">
            <v>102</v>
          </cell>
        </row>
        <row r="6958">
          <cell r="M6958">
            <v>41.099998474121101</v>
          </cell>
          <cell r="N6958">
            <v>0</v>
          </cell>
          <cell r="O6958">
            <v>0</v>
          </cell>
          <cell r="P6958">
            <v>0</v>
          </cell>
        </row>
        <row r="6959">
          <cell r="M6959">
            <v>41.099998474121101</v>
          </cell>
          <cell r="N6959">
            <v>0</v>
          </cell>
          <cell r="O6959">
            <v>0</v>
          </cell>
          <cell r="P6959">
            <v>0</v>
          </cell>
        </row>
        <row r="6960">
          <cell r="M6960">
            <v>41.099998474121101</v>
          </cell>
          <cell r="N6960">
            <v>8571.2265625</v>
          </cell>
          <cell r="O6960">
            <v>1825.154296875</v>
          </cell>
          <cell r="P6960">
            <v>123</v>
          </cell>
        </row>
        <row r="6961">
          <cell r="M6961">
            <v>46.900001525878899</v>
          </cell>
          <cell r="N6961">
            <v>0</v>
          </cell>
          <cell r="O6961">
            <v>0</v>
          </cell>
          <cell r="P6961">
            <v>0</v>
          </cell>
        </row>
        <row r="6962">
          <cell r="M6962">
            <v>46.900001525878899</v>
          </cell>
          <cell r="N6962">
            <v>0</v>
          </cell>
          <cell r="O6962">
            <v>0</v>
          </cell>
          <cell r="P6962">
            <v>0</v>
          </cell>
        </row>
        <row r="6963">
          <cell r="M6963">
            <v>46.900001525878899</v>
          </cell>
          <cell r="N6963">
            <v>0</v>
          </cell>
          <cell r="O6963">
            <v>0</v>
          </cell>
          <cell r="P6963">
            <v>0</v>
          </cell>
        </row>
        <row r="6964">
          <cell r="M6964">
            <v>46.900001525878899</v>
          </cell>
          <cell r="N6964">
            <v>0</v>
          </cell>
          <cell r="O6964">
            <v>0</v>
          </cell>
          <cell r="P6964">
            <v>0</v>
          </cell>
        </row>
        <row r="6965">
          <cell r="M6965">
            <v>46.900001525878899</v>
          </cell>
          <cell r="N6965">
            <v>0</v>
          </cell>
          <cell r="O6965">
            <v>0</v>
          </cell>
          <cell r="P6965">
            <v>0</v>
          </cell>
        </row>
        <row r="6966">
          <cell r="M6966">
            <v>46.900001525878899</v>
          </cell>
          <cell r="N6966">
            <v>0</v>
          </cell>
          <cell r="O6966">
            <v>0</v>
          </cell>
          <cell r="P6966">
            <v>0</v>
          </cell>
        </row>
        <row r="6967">
          <cell r="M6967">
            <v>41.099998474121101</v>
          </cell>
          <cell r="N6967">
            <v>0</v>
          </cell>
          <cell r="O6967">
            <v>0</v>
          </cell>
          <cell r="P6967">
            <v>0</v>
          </cell>
        </row>
        <row r="6968">
          <cell r="M6968">
            <v>41.099998474121101</v>
          </cell>
          <cell r="N6968">
            <v>0</v>
          </cell>
          <cell r="O6968">
            <v>0</v>
          </cell>
          <cell r="P6968">
            <v>0</v>
          </cell>
        </row>
        <row r="6969">
          <cell r="M6969">
            <v>41.099998474121101</v>
          </cell>
          <cell r="N6969">
            <v>5104.88671875</v>
          </cell>
          <cell r="O6969">
            <v>1134.97338867188</v>
          </cell>
          <cell r="P6969">
            <v>68</v>
          </cell>
        </row>
        <row r="6970">
          <cell r="M6970">
            <v>41.099998474121101</v>
          </cell>
          <cell r="N6970">
            <v>0</v>
          </cell>
          <cell r="O6970">
            <v>0</v>
          </cell>
          <cell r="P6970">
            <v>0</v>
          </cell>
        </row>
        <row r="6971">
          <cell r="M6971">
            <v>41.099998474121101</v>
          </cell>
          <cell r="N6971">
            <v>0</v>
          </cell>
          <cell r="O6971">
            <v>0</v>
          </cell>
          <cell r="P6971">
            <v>0</v>
          </cell>
        </row>
        <row r="6972">
          <cell r="M6972">
            <v>41.099998474121101</v>
          </cell>
          <cell r="N6972">
            <v>0</v>
          </cell>
          <cell r="O6972">
            <v>0</v>
          </cell>
          <cell r="P6972">
            <v>0</v>
          </cell>
        </row>
        <row r="6973">
          <cell r="M6973">
            <v>46.900001525878899</v>
          </cell>
          <cell r="N6973">
            <v>0</v>
          </cell>
          <cell r="O6973">
            <v>0</v>
          </cell>
          <cell r="P6973">
            <v>0</v>
          </cell>
        </row>
        <row r="6974">
          <cell r="M6974">
            <v>46.900001525878899</v>
          </cell>
          <cell r="N6974">
            <v>0</v>
          </cell>
          <cell r="O6974">
            <v>0</v>
          </cell>
          <cell r="P6974">
            <v>0</v>
          </cell>
        </row>
        <row r="6975">
          <cell r="M6975">
            <v>46.900001525878899</v>
          </cell>
          <cell r="N6975">
            <v>0</v>
          </cell>
          <cell r="O6975">
            <v>0</v>
          </cell>
          <cell r="P6975">
            <v>0</v>
          </cell>
        </row>
        <row r="6976">
          <cell r="M6976">
            <v>46.900001525878899</v>
          </cell>
          <cell r="N6976">
            <v>0</v>
          </cell>
          <cell r="O6976">
            <v>0</v>
          </cell>
          <cell r="P6976">
            <v>0</v>
          </cell>
        </row>
        <row r="6977">
          <cell r="M6977">
            <v>46.900001525878899</v>
          </cell>
          <cell r="N6977">
            <v>0</v>
          </cell>
          <cell r="O6977">
            <v>0</v>
          </cell>
          <cell r="P6977">
            <v>0</v>
          </cell>
        </row>
        <row r="6978">
          <cell r="M6978">
            <v>46.900001525878899</v>
          </cell>
          <cell r="N6978">
            <v>0</v>
          </cell>
          <cell r="O6978">
            <v>0</v>
          </cell>
          <cell r="P6978">
            <v>0</v>
          </cell>
        </row>
        <row r="6979">
          <cell r="M6979">
            <v>41.099998474121101</v>
          </cell>
          <cell r="N6979">
            <v>0</v>
          </cell>
          <cell r="O6979">
            <v>0</v>
          </cell>
          <cell r="P6979">
            <v>0</v>
          </cell>
        </row>
        <row r="6980">
          <cell r="M6980">
            <v>41.099998474121101</v>
          </cell>
          <cell r="N6980">
            <v>0</v>
          </cell>
          <cell r="O6980">
            <v>0</v>
          </cell>
          <cell r="P6980">
            <v>0</v>
          </cell>
        </row>
        <row r="6981">
          <cell r="M6981">
            <v>41.099998474121101</v>
          </cell>
          <cell r="N6981">
            <v>0</v>
          </cell>
          <cell r="O6981">
            <v>0</v>
          </cell>
          <cell r="P6981">
            <v>0</v>
          </cell>
        </row>
        <row r="6982">
          <cell r="M6982">
            <v>41.099998474121101</v>
          </cell>
          <cell r="N6982">
            <v>0</v>
          </cell>
          <cell r="O6982">
            <v>0</v>
          </cell>
          <cell r="P6982">
            <v>0</v>
          </cell>
        </row>
        <row r="6983">
          <cell r="M6983">
            <v>41.099998474121101</v>
          </cell>
          <cell r="N6983">
            <v>0</v>
          </cell>
          <cell r="O6983">
            <v>0</v>
          </cell>
          <cell r="P6983">
            <v>0</v>
          </cell>
        </row>
        <row r="6984">
          <cell r="M6984">
            <v>41.099998474121101</v>
          </cell>
          <cell r="N6984">
            <v>0</v>
          </cell>
          <cell r="O6984">
            <v>0</v>
          </cell>
          <cell r="P6984">
            <v>0</v>
          </cell>
        </row>
        <row r="6985">
          <cell r="M6985">
            <v>46.900001525878899</v>
          </cell>
          <cell r="N6985">
            <v>0</v>
          </cell>
          <cell r="O6985">
            <v>0</v>
          </cell>
          <cell r="P6985">
            <v>0</v>
          </cell>
        </row>
        <row r="6986">
          <cell r="M6986">
            <v>46.900001525878899</v>
          </cell>
          <cell r="N6986">
            <v>0</v>
          </cell>
          <cell r="O6986">
            <v>0</v>
          </cell>
          <cell r="P6986">
            <v>0</v>
          </cell>
        </row>
        <row r="6987">
          <cell r="M6987">
            <v>46.900001525878899</v>
          </cell>
          <cell r="N6987">
            <v>0</v>
          </cell>
          <cell r="O6987">
            <v>0</v>
          </cell>
          <cell r="P6987">
            <v>0</v>
          </cell>
        </row>
        <row r="6988">
          <cell r="M6988">
            <v>46.900001525878899</v>
          </cell>
          <cell r="N6988">
            <v>0</v>
          </cell>
          <cell r="O6988">
            <v>0</v>
          </cell>
          <cell r="P6988">
            <v>0</v>
          </cell>
        </row>
        <row r="6989">
          <cell r="M6989">
            <v>46.900001525878899</v>
          </cell>
          <cell r="N6989">
            <v>0</v>
          </cell>
          <cell r="O6989">
            <v>0</v>
          </cell>
          <cell r="P6989">
            <v>0</v>
          </cell>
        </row>
        <row r="6990">
          <cell r="M6990">
            <v>46.900001525878899</v>
          </cell>
          <cell r="N6990">
            <v>0</v>
          </cell>
          <cell r="O6990">
            <v>0</v>
          </cell>
          <cell r="P6990">
            <v>0</v>
          </cell>
        </row>
        <row r="6991">
          <cell r="M6991">
            <v>41.099998474121101</v>
          </cell>
          <cell r="N6991">
            <v>0</v>
          </cell>
          <cell r="O6991">
            <v>0</v>
          </cell>
          <cell r="P6991">
            <v>0</v>
          </cell>
        </row>
        <row r="6992">
          <cell r="M6992">
            <v>41.099998474121101</v>
          </cell>
          <cell r="N6992">
            <v>0</v>
          </cell>
          <cell r="O6992">
            <v>0</v>
          </cell>
          <cell r="P6992">
            <v>0</v>
          </cell>
        </row>
        <row r="6993">
          <cell r="M6993">
            <v>41.099998474121101</v>
          </cell>
          <cell r="N6993">
            <v>5239.099609375</v>
          </cell>
          <cell r="O6993">
            <v>1134.97338867188</v>
          </cell>
          <cell r="P6993">
            <v>68</v>
          </cell>
        </row>
        <row r="6994">
          <cell r="M6994">
            <v>41.099998474121101</v>
          </cell>
          <cell r="N6994">
            <v>0</v>
          </cell>
          <cell r="O6994">
            <v>0</v>
          </cell>
          <cell r="P6994">
            <v>0</v>
          </cell>
        </row>
        <row r="6995">
          <cell r="M6995">
            <v>41.099998474121101</v>
          </cell>
          <cell r="N6995">
            <v>0</v>
          </cell>
          <cell r="O6995">
            <v>0</v>
          </cell>
          <cell r="P6995">
            <v>0</v>
          </cell>
        </row>
        <row r="6996">
          <cell r="M6996">
            <v>41.099998474121101</v>
          </cell>
          <cell r="N6996">
            <v>0</v>
          </cell>
          <cell r="O6996">
            <v>0</v>
          </cell>
          <cell r="P6996">
            <v>0</v>
          </cell>
        </row>
        <row r="6997">
          <cell r="M6997">
            <v>46.900001525878899</v>
          </cell>
          <cell r="N6997">
            <v>0</v>
          </cell>
          <cell r="O6997">
            <v>0</v>
          </cell>
          <cell r="P6997">
            <v>0</v>
          </cell>
        </row>
        <row r="6998">
          <cell r="M6998">
            <v>46.900001525878899</v>
          </cell>
          <cell r="N6998">
            <v>0</v>
          </cell>
          <cell r="O6998">
            <v>0</v>
          </cell>
          <cell r="P6998">
            <v>0</v>
          </cell>
        </row>
        <row r="6999">
          <cell r="M6999">
            <v>46.900001525878899</v>
          </cell>
          <cell r="N6999">
            <v>0</v>
          </cell>
          <cell r="O6999">
            <v>0</v>
          </cell>
          <cell r="P6999">
            <v>0</v>
          </cell>
        </row>
        <row r="7000">
          <cell r="M7000">
            <v>46.900001525878899</v>
          </cell>
          <cell r="N7000">
            <v>0</v>
          </cell>
          <cell r="O7000">
            <v>0</v>
          </cell>
          <cell r="P7000">
            <v>0</v>
          </cell>
        </row>
        <row r="7001">
          <cell r="M7001">
            <v>46.900001525878899</v>
          </cell>
          <cell r="N7001">
            <v>0</v>
          </cell>
          <cell r="O7001">
            <v>0</v>
          </cell>
          <cell r="P7001">
            <v>0</v>
          </cell>
        </row>
        <row r="7002">
          <cell r="M7002">
            <v>46.900001525878899</v>
          </cell>
          <cell r="N7002">
            <v>0</v>
          </cell>
          <cell r="O7002">
            <v>0</v>
          </cell>
          <cell r="P7002">
            <v>0</v>
          </cell>
        </row>
        <row r="7003">
          <cell r="M7003">
            <v>41.099998474121101</v>
          </cell>
          <cell r="N7003">
            <v>0</v>
          </cell>
          <cell r="O7003">
            <v>0</v>
          </cell>
          <cell r="P7003">
            <v>0</v>
          </cell>
        </row>
        <row r="7004">
          <cell r="M7004">
            <v>41.099998474121101</v>
          </cell>
          <cell r="N7004">
            <v>0</v>
          </cell>
          <cell r="O7004">
            <v>0</v>
          </cell>
          <cell r="P7004">
            <v>0</v>
          </cell>
        </row>
        <row r="7005">
          <cell r="M7005">
            <v>41.099998474121101</v>
          </cell>
          <cell r="N7005">
            <v>0</v>
          </cell>
          <cell r="O7005">
            <v>0</v>
          </cell>
          <cell r="P7005">
            <v>0</v>
          </cell>
        </row>
        <row r="7006">
          <cell r="M7006">
            <v>41.099998474121101</v>
          </cell>
          <cell r="N7006">
            <v>39644.61328125</v>
          </cell>
          <cell r="O7006">
            <v>7626.80126953125</v>
          </cell>
          <cell r="P7006">
            <v>510</v>
          </cell>
        </row>
        <row r="7007">
          <cell r="M7007">
            <v>41.099998474121101</v>
          </cell>
          <cell r="N7007">
            <v>0</v>
          </cell>
          <cell r="O7007">
            <v>0</v>
          </cell>
          <cell r="P7007">
            <v>0</v>
          </cell>
        </row>
        <row r="7008">
          <cell r="M7008">
            <v>41.099998474121101</v>
          </cell>
          <cell r="N7008">
            <v>0</v>
          </cell>
          <cell r="O7008">
            <v>0</v>
          </cell>
          <cell r="P7008">
            <v>0</v>
          </cell>
        </row>
        <row r="7009">
          <cell r="M7009">
            <v>46.900001525878899</v>
          </cell>
          <cell r="N7009">
            <v>0</v>
          </cell>
          <cell r="O7009">
            <v>0</v>
          </cell>
          <cell r="P7009">
            <v>0</v>
          </cell>
        </row>
        <row r="7010">
          <cell r="M7010">
            <v>46.900001525878899</v>
          </cell>
          <cell r="N7010">
            <v>0</v>
          </cell>
          <cell r="O7010">
            <v>0</v>
          </cell>
          <cell r="P7010">
            <v>0</v>
          </cell>
        </row>
        <row r="7011">
          <cell r="M7011">
            <v>46.900001525878899</v>
          </cell>
          <cell r="N7011">
            <v>0</v>
          </cell>
          <cell r="O7011">
            <v>0</v>
          </cell>
          <cell r="P7011">
            <v>0</v>
          </cell>
        </row>
        <row r="7012">
          <cell r="M7012">
            <v>46.900001525878899</v>
          </cell>
          <cell r="N7012">
            <v>0</v>
          </cell>
          <cell r="O7012">
            <v>0</v>
          </cell>
          <cell r="P7012">
            <v>0</v>
          </cell>
        </row>
        <row r="7013">
          <cell r="M7013">
            <v>46.900001525878899</v>
          </cell>
          <cell r="N7013">
            <v>0</v>
          </cell>
          <cell r="O7013">
            <v>0</v>
          </cell>
          <cell r="P7013">
            <v>0</v>
          </cell>
        </row>
        <row r="7014">
          <cell r="M7014">
            <v>46.900001525878899</v>
          </cell>
          <cell r="N7014">
            <v>0</v>
          </cell>
          <cell r="O7014">
            <v>0</v>
          </cell>
          <cell r="P7014">
            <v>0</v>
          </cell>
        </row>
        <row r="7015">
          <cell r="M7015">
            <v>41.099998474121101</v>
          </cell>
          <cell r="N7015">
            <v>0</v>
          </cell>
          <cell r="O7015">
            <v>0</v>
          </cell>
          <cell r="P7015">
            <v>0</v>
          </cell>
        </row>
        <row r="7016">
          <cell r="M7016">
            <v>41.099998474121101</v>
          </cell>
          <cell r="N7016">
            <v>0</v>
          </cell>
          <cell r="O7016">
            <v>0</v>
          </cell>
          <cell r="P7016">
            <v>0</v>
          </cell>
        </row>
        <row r="7017">
          <cell r="M7017">
            <v>41.099998474121101</v>
          </cell>
          <cell r="N7017">
            <v>13197.0947265625</v>
          </cell>
          <cell r="O7017">
            <v>2595.93334960938</v>
          </cell>
          <cell r="P7017">
            <v>170</v>
          </cell>
        </row>
        <row r="7018">
          <cell r="M7018">
            <v>41.099998474121101</v>
          </cell>
          <cell r="N7018">
            <v>98161.265625</v>
          </cell>
          <cell r="O7018">
            <v>18984.5</v>
          </cell>
          <cell r="P7018">
            <v>1258</v>
          </cell>
        </row>
        <row r="7019">
          <cell r="M7019">
            <v>41.099998474121101</v>
          </cell>
          <cell r="N7019">
            <v>0</v>
          </cell>
          <cell r="O7019">
            <v>0</v>
          </cell>
          <cell r="P7019">
            <v>0</v>
          </cell>
        </row>
        <row r="7020">
          <cell r="M7020">
            <v>41.099998474121101</v>
          </cell>
          <cell r="N7020">
            <v>0</v>
          </cell>
          <cell r="O7020">
            <v>0</v>
          </cell>
          <cell r="P7020">
            <v>0</v>
          </cell>
        </row>
        <row r="7021">
          <cell r="M7021">
            <v>46.900001525878899</v>
          </cell>
          <cell r="N7021">
            <v>0</v>
          </cell>
          <cell r="O7021">
            <v>0</v>
          </cell>
          <cell r="P7021">
            <v>0</v>
          </cell>
        </row>
        <row r="7022">
          <cell r="M7022">
            <v>46.900001525878899</v>
          </cell>
          <cell r="N7022">
            <v>0</v>
          </cell>
          <cell r="O7022">
            <v>0</v>
          </cell>
          <cell r="P7022">
            <v>0</v>
          </cell>
        </row>
        <row r="7023">
          <cell r="M7023">
            <v>46.900001525878899</v>
          </cell>
          <cell r="N7023">
            <v>0</v>
          </cell>
          <cell r="O7023">
            <v>0</v>
          </cell>
          <cell r="P7023">
            <v>0</v>
          </cell>
        </row>
        <row r="7024">
          <cell r="M7024">
            <v>46.900001525878899</v>
          </cell>
          <cell r="N7024">
            <v>0</v>
          </cell>
          <cell r="O7024">
            <v>0</v>
          </cell>
          <cell r="P7024">
            <v>0</v>
          </cell>
        </row>
        <row r="7025">
          <cell r="M7025">
            <v>46.900001525878899</v>
          </cell>
          <cell r="N7025">
            <v>0</v>
          </cell>
          <cell r="O7025">
            <v>0</v>
          </cell>
          <cell r="P7025">
            <v>0</v>
          </cell>
        </row>
        <row r="7026">
          <cell r="M7026">
            <v>46.900001525878899</v>
          </cell>
          <cell r="N7026">
            <v>0</v>
          </cell>
          <cell r="O7026">
            <v>0</v>
          </cell>
          <cell r="P7026">
            <v>0</v>
          </cell>
        </row>
        <row r="7027">
          <cell r="M7027">
            <v>41.099998474121101</v>
          </cell>
          <cell r="N7027">
            <v>0</v>
          </cell>
          <cell r="O7027">
            <v>0</v>
          </cell>
          <cell r="P7027">
            <v>0</v>
          </cell>
        </row>
        <row r="7028">
          <cell r="M7028">
            <v>41.099998474121101</v>
          </cell>
          <cell r="N7028">
            <v>0</v>
          </cell>
          <cell r="O7028">
            <v>0</v>
          </cell>
          <cell r="P7028">
            <v>0</v>
          </cell>
        </row>
        <row r="7029">
          <cell r="M7029">
            <v>41.099998474121101</v>
          </cell>
          <cell r="N7029">
            <v>68889.53125</v>
          </cell>
          <cell r="O7029">
            <v>13305.650390625</v>
          </cell>
          <cell r="P7029">
            <v>884</v>
          </cell>
        </row>
        <row r="7030">
          <cell r="M7030">
            <v>41.099998474121101</v>
          </cell>
          <cell r="N7030">
            <v>111853.78125</v>
          </cell>
          <cell r="O7030">
            <v>21419.431640625</v>
          </cell>
          <cell r="P7030">
            <v>1428</v>
          </cell>
        </row>
        <row r="7031">
          <cell r="M7031">
            <v>41.099998474121101</v>
          </cell>
          <cell r="N7031">
            <v>0</v>
          </cell>
          <cell r="O7031">
            <v>0</v>
          </cell>
          <cell r="P7031">
            <v>0</v>
          </cell>
        </row>
        <row r="7032">
          <cell r="M7032">
            <v>41.099998474121101</v>
          </cell>
          <cell r="N7032">
            <v>0</v>
          </cell>
          <cell r="O7032">
            <v>0</v>
          </cell>
          <cell r="P7032">
            <v>0</v>
          </cell>
        </row>
        <row r="7033">
          <cell r="M7033">
            <v>46.900001525878899</v>
          </cell>
          <cell r="N7033">
            <v>0</v>
          </cell>
          <cell r="O7033">
            <v>0</v>
          </cell>
          <cell r="P7033">
            <v>0</v>
          </cell>
        </row>
        <row r="7034">
          <cell r="M7034">
            <v>46.900001525878899</v>
          </cell>
          <cell r="N7034">
            <v>0</v>
          </cell>
          <cell r="O7034">
            <v>0</v>
          </cell>
          <cell r="P7034">
            <v>0</v>
          </cell>
        </row>
        <row r="7035">
          <cell r="M7035">
            <v>46.900001525878899</v>
          </cell>
          <cell r="N7035">
            <v>0</v>
          </cell>
          <cell r="O7035">
            <v>0</v>
          </cell>
          <cell r="P7035">
            <v>0</v>
          </cell>
        </row>
        <row r="7036">
          <cell r="M7036">
            <v>46.900001525878899</v>
          </cell>
          <cell r="N7036">
            <v>0</v>
          </cell>
          <cell r="O7036">
            <v>0</v>
          </cell>
          <cell r="P7036">
            <v>0</v>
          </cell>
        </row>
        <row r="7037">
          <cell r="M7037">
            <v>46.900001525878899</v>
          </cell>
          <cell r="N7037">
            <v>0</v>
          </cell>
          <cell r="O7037">
            <v>0</v>
          </cell>
          <cell r="P7037">
            <v>0</v>
          </cell>
        </row>
        <row r="7038">
          <cell r="M7038">
            <v>46.900001525878899</v>
          </cell>
          <cell r="N7038">
            <v>0</v>
          </cell>
          <cell r="O7038">
            <v>0</v>
          </cell>
          <cell r="P7038">
            <v>0</v>
          </cell>
        </row>
        <row r="7039">
          <cell r="M7039">
            <v>41.099998474121101</v>
          </cell>
          <cell r="N7039">
            <v>0</v>
          </cell>
          <cell r="O7039">
            <v>0</v>
          </cell>
          <cell r="P7039">
            <v>0</v>
          </cell>
        </row>
        <row r="7040">
          <cell r="M7040">
            <v>41.099998474121101</v>
          </cell>
          <cell r="N7040">
            <v>0</v>
          </cell>
          <cell r="O7040">
            <v>0</v>
          </cell>
          <cell r="P7040">
            <v>0</v>
          </cell>
        </row>
        <row r="7041">
          <cell r="M7041">
            <v>41.099998474121101</v>
          </cell>
          <cell r="N7041">
            <v>103733.0859375</v>
          </cell>
          <cell r="O7041">
            <v>19810.890625</v>
          </cell>
          <cell r="P7041">
            <v>1326</v>
          </cell>
        </row>
        <row r="7042">
          <cell r="M7042">
            <v>41.099998474121101</v>
          </cell>
          <cell r="N7042">
            <v>211203.15625</v>
          </cell>
          <cell r="O7042">
            <v>40108.7890625</v>
          </cell>
          <cell r="P7042">
            <v>2686</v>
          </cell>
        </row>
        <row r="7043">
          <cell r="M7043">
            <v>41.099998474121101</v>
          </cell>
          <cell r="N7043">
            <v>0</v>
          </cell>
          <cell r="O7043">
            <v>0</v>
          </cell>
          <cell r="P7043">
            <v>0</v>
          </cell>
        </row>
        <row r="7044">
          <cell r="M7044">
            <v>41.099998474121101</v>
          </cell>
          <cell r="N7044">
            <v>0</v>
          </cell>
          <cell r="O7044">
            <v>0</v>
          </cell>
          <cell r="P7044">
            <v>0</v>
          </cell>
        </row>
        <row r="7045">
          <cell r="M7045">
            <v>46.900001525878899</v>
          </cell>
          <cell r="N7045">
            <v>0</v>
          </cell>
          <cell r="O7045">
            <v>0</v>
          </cell>
          <cell r="P7045">
            <v>0</v>
          </cell>
        </row>
        <row r="7046">
          <cell r="M7046">
            <v>46.900001525878899</v>
          </cell>
          <cell r="N7046">
            <v>0</v>
          </cell>
          <cell r="O7046">
            <v>0</v>
          </cell>
          <cell r="P7046">
            <v>0</v>
          </cell>
        </row>
        <row r="7047">
          <cell r="M7047">
            <v>46.900001525878899</v>
          </cell>
          <cell r="N7047">
            <v>0</v>
          </cell>
          <cell r="O7047">
            <v>0</v>
          </cell>
          <cell r="P7047">
            <v>0</v>
          </cell>
        </row>
        <row r="7048">
          <cell r="M7048">
            <v>46.900001525878899</v>
          </cell>
          <cell r="N7048">
            <v>0</v>
          </cell>
          <cell r="O7048">
            <v>0</v>
          </cell>
          <cell r="P7048">
            <v>0</v>
          </cell>
        </row>
        <row r="7049">
          <cell r="M7049">
            <v>46.900001525878899</v>
          </cell>
          <cell r="N7049">
            <v>0</v>
          </cell>
          <cell r="O7049">
            <v>0</v>
          </cell>
          <cell r="P7049">
            <v>0</v>
          </cell>
        </row>
        <row r="7050">
          <cell r="M7050">
            <v>46.900001525878899</v>
          </cell>
          <cell r="N7050">
            <v>15773.130859375</v>
          </cell>
          <cell r="O7050">
            <v>2934.59033203125</v>
          </cell>
          <cell r="P7050">
            <v>205</v>
          </cell>
        </row>
        <row r="7051">
          <cell r="M7051">
            <v>41.099998474121101</v>
          </cell>
          <cell r="N7051">
            <v>0</v>
          </cell>
          <cell r="O7051">
            <v>0</v>
          </cell>
          <cell r="P7051">
            <v>0</v>
          </cell>
        </row>
        <row r="7052">
          <cell r="M7052">
            <v>41.099998474121101</v>
          </cell>
          <cell r="N7052">
            <v>0</v>
          </cell>
          <cell r="O7052">
            <v>0</v>
          </cell>
          <cell r="P7052">
            <v>0</v>
          </cell>
        </row>
        <row r="7053">
          <cell r="M7053">
            <v>41.099998474121101</v>
          </cell>
          <cell r="N7053">
            <v>117622.40625</v>
          </cell>
          <cell r="O7053">
            <v>21919.8359375</v>
          </cell>
          <cell r="P7053">
            <v>1462</v>
          </cell>
        </row>
        <row r="7054">
          <cell r="M7054">
            <v>41.099998474121101</v>
          </cell>
          <cell r="N7054">
            <v>272193.1875</v>
          </cell>
          <cell r="O7054">
            <v>50318.140625</v>
          </cell>
          <cell r="P7054">
            <v>3366</v>
          </cell>
        </row>
        <row r="7055">
          <cell r="M7055">
            <v>41.099998474121101</v>
          </cell>
          <cell r="N7055">
            <v>0</v>
          </cell>
          <cell r="O7055">
            <v>0</v>
          </cell>
          <cell r="P7055">
            <v>0</v>
          </cell>
        </row>
        <row r="7056">
          <cell r="M7056">
            <v>41.099998474121101</v>
          </cell>
          <cell r="N7056">
            <v>9395.482421875</v>
          </cell>
          <cell r="O7056">
            <v>1825.154296875</v>
          </cell>
          <cell r="P7056">
            <v>123</v>
          </cell>
        </row>
        <row r="7057">
          <cell r="M7057">
            <v>46.900001525878899</v>
          </cell>
          <cell r="N7057">
            <v>0</v>
          </cell>
          <cell r="O7057">
            <v>0</v>
          </cell>
          <cell r="P7057">
            <v>0</v>
          </cell>
        </row>
        <row r="7058">
          <cell r="M7058">
            <v>46.900001525878899</v>
          </cell>
          <cell r="N7058">
            <v>0</v>
          </cell>
          <cell r="O7058">
            <v>0</v>
          </cell>
          <cell r="P7058">
            <v>0</v>
          </cell>
        </row>
        <row r="7059">
          <cell r="M7059">
            <v>46.900001525878899</v>
          </cell>
          <cell r="N7059">
            <v>0</v>
          </cell>
          <cell r="O7059">
            <v>0</v>
          </cell>
          <cell r="P7059">
            <v>0</v>
          </cell>
        </row>
        <row r="7060">
          <cell r="M7060">
            <v>46.900001525878899</v>
          </cell>
          <cell r="N7060">
            <v>0</v>
          </cell>
          <cell r="O7060">
            <v>0</v>
          </cell>
          <cell r="P7060">
            <v>0</v>
          </cell>
        </row>
        <row r="7061">
          <cell r="M7061">
            <v>46.900001525878899</v>
          </cell>
          <cell r="N7061">
            <v>0</v>
          </cell>
          <cell r="O7061">
            <v>0</v>
          </cell>
          <cell r="P7061">
            <v>0</v>
          </cell>
        </row>
        <row r="7062">
          <cell r="M7062">
            <v>46.900001525878899</v>
          </cell>
          <cell r="N7062">
            <v>0</v>
          </cell>
          <cell r="O7062">
            <v>0</v>
          </cell>
          <cell r="P7062">
            <v>0</v>
          </cell>
        </row>
        <row r="7063">
          <cell r="M7063">
            <v>41.099998474121101</v>
          </cell>
          <cell r="N7063">
            <v>0</v>
          </cell>
          <cell r="O7063">
            <v>0</v>
          </cell>
          <cell r="P7063">
            <v>0</v>
          </cell>
        </row>
        <row r="7064">
          <cell r="M7064">
            <v>41.099998474121101</v>
          </cell>
          <cell r="N7064">
            <v>0</v>
          </cell>
          <cell r="O7064">
            <v>0</v>
          </cell>
          <cell r="P7064">
            <v>0</v>
          </cell>
        </row>
        <row r="7065">
          <cell r="M7065">
            <v>41.099998474121101</v>
          </cell>
          <cell r="N7065">
            <v>109711.9140625</v>
          </cell>
          <cell r="O7065">
            <v>19958.47265625</v>
          </cell>
          <cell r="P7065">
            <v>1326</v>
          </cell>
        </row>
        <row r="7066">
          <cell r="M7066">
            <v>41.099998474121101</v>
          </cell>
          <cell r="N7066">
            <v>344959.96875</v>
          </cell>
          <cell r="O7066">
            <v>61679.8671875</v>
          </cell>
          <cell r="P7066">
            <v>4148</v>
          </cell>
        </row>
        <row r="7067">
          <cell r="M7067">
            <v>41.099998474121101</v>
          </cell>
          <cell r="N7067">
            <v>0</v>
          </cell>
          <cell r="O7067">
            <v>0</v>
          </cell>
          <cell r="P7067">
            <v>0</v>
          </cell>
        </row>
        <row r="7068">
          <cell r="M7068">
            <v>41.099998474121101</v>
          </cell>
          <cell r="N7068">
            <v>0</v>
          </cell>
          <cell r="O7068">
            <v>0</v>
          </cell>
          <cell r="P7068">
            <v>0</v>
          </cell>
        </row>
        <row r="7069">
          <cell r="M7069">
            <v>46.900001525878899</v>
          </cell>
          <cell r="N7069">
            <v>0</v>
          </cell>
          <cell r="O7069">
            <v>0</v>
          </cell>
          <cell r="P7069">
            <v>0</v>
          </cell>
        </row>
        <row r="7070">
          <cell r="M7070">
            <v>46.900001525878899</v>
          </cell>
          <cell r="N7070">
            <v>0</v>
          </cell>
          <cell r="O7070">
            <v>0</v>
          </cell>
          <cell r="P7070">
            <v>0</v>
          </cell>
        </row>
        <row r="7071">
          <cell r="M7071">
            <v>46.900001525878899</v>
          </cell>
          <cell r="N7071">
            <v>0</v>
          </cell>
          <cell r="O7071">
            <v>0</v>
          </cell>
          <cell r="P7071">
            <v>0</v>
          </cell>
        </row>
        <row r="7072">
          <cell r="M7072">
            <v>46.900001525878899</v>
          </cell>
          <cell r="N7072">
            <v>0</v>
          </cell>
          <cell r="O7072">
            <v>0</v>
          </cell>
          <cell r="P7072">
            <v>0</v>
          </cell>
        </row>
        <row r="7073">
          <cell r="M7073">
            <v>46.900001525878899</v>
          </cell>
          <cell r="N7073">
            <v>0</v>
          </cell>
          <cell r="O7073">
            <v>0</v>
          </cell>
          <cell r="P7073">
            <v>0</v>
          </cell>
        </row>
        <row r="7074">
          <cell r="M7074">
            <v>46.900001525878899</v>
          </cell>
          <cell r="N7074">
            <v>0</v>
          </cell>
          <cell r="O7074">
            <v>0</v>
          </cell>
          <cell r="P7074">
            <v>0</v>
          </cell>
        </row>
        <row r="7075">
          <cell r="M7075">
            <v>41.099998474121101</v>
          </cell>
          <cell r="N7075">
            <v>0</v>
          </cell>
          <cell r="O7075">
            <v>0</v>
          </cell>
          <cell r="P7075">
            <v>0</v>
          </cell>
        </row>
        <row r="7076">
          <cell r="M7076">
            <v>41.099998474121101</v>
          </cell>
          <cell r="N7076">
            <v>0</v>
          </cell>
          <cell r="O7076">
            <v>0</v>
          </cell>
          <cell r="P7076">
            <v>0</v>
          </cell>
        </row>
        <row r="7077">
          <cell r="M7077">
            <v>41.099998474121101</v>
          </cell>
          <cell r="N7077">
            <v>95470.359375</v>
          </cell>
          <cell r="O7077">
            <v>16727.97265625</v>
          </cell>
          <cell r="P7077">
            <v>1122</v>
          </cell>
        </row>
        <row r="7078">
          <cell r="M7078">
            <v>41.099998474121101</v>
          </cell>
          <cell r="N7078">
            <v>360572.71875</v>
          </cell>
          <cell r="O7078">
            <v>62492.84375</v>
          </cell>
          <cell r="P7078">
            <v>4216</v>
          </cell>
        </row>
        <row r="7079">
          <cell r="M7079">
            <v>41.099998474121101</v>
          </cell>
          <cell r="N7079">
            <v>0</v>
          </cell>
          <cell r="O7079">
            <v>0</v>
          </cell>
          <cell r="P7079">
            <v>0</v>
          </cell>
        </row>
        <row r="7080">
          <cell r="M7080">
            <v>41.099998474121101</v>
          </cell>
          <cell r="N7080">
            <v>0</v>
          </cell>
          <cell r="O7080">
            <v>0</v>
          </cell>
          <cell r="P7080">
            <v>0</v>
          </cell>
        </row>
        <row r="7081">
          <cell r="M7081">
            <v>46.900001525878899</v>
          </cell>
          <cell r="N7081">
            <v>0</v>
          </cell>
          <cell r="O7081">
            <v>0</v>
          </cell>
          <cell r="P7081">
            <v>0</v>
          </cell>
        </row>
        <row r="7082">
          <cell r="M7082">
            <v>46.900001525878899</v>
          </cell>
          <cell r="N7082">
            <v>0</v>
          </cell>
          <cell r="O7082">
            <v>0</v>
          </cell>
          <cell r="P7082">
            <v>0</v>
          </cell>
        </row>
        <row r="7083">
          <cell r="M7083">
            <v>46.900001525878899</v>
          </cell>
          <cell r="N7083">
            <v>0</v>
          </cell>
          <cell r="O7083">
            <v>0</v>
          </cell>
          <cell r="P7083">
            <v>0</v>
          </cell>
        </row>
        <row r="7084">
          <cell r="M7084">
            <v>46.900001525878899</v>
          </cell>
          <cell r="N7084">
            <v>0</v>
          </cell>
          <cell r="O7084">
            <v>0</v>
          </cell>
          <cell r="P7084">
            <v>0</v>
          </cell>
        </row>
        <row r="7085">
          <cell r="M7085">
            <v>46.900001525878899</v>
          </cell>
          <cell r="N7085">
            <v>0</v>
          </cell>
          <cell r="O7085">
            <v>0</v>
          </cell>
          <cell r="P7085">
            <v>0</v>
          </cell>
        </row>
        <row r="7086">
          <cell r="M7086">
            <v>46.900001525878899</v>
          </cell>
          <cell r="N7086">
            <v>17156.3203125</v>
          </cell>
          <cell r="O7086">
            <v>2934.59033203125</v>
          </cell>
          <cell r="P7086">
            <v>205</v>
          </cell>
        </row>
        <row r="7087">
          <cell r="M7087">
            <v>41.099998474121101</v>
          </cell>
          <cell r="N7087">
            <v>0</v>
          </cell>
          <cell r="O7087">
            <v>0</v>
          </cell>
          <cell r="P7087">
            <v>0</v>
          </cell>
        </row>
        <row r="7088">
          <cell r="M7088">
            <v>41.099998474121101</v>
          </cell>
          <cell r="N7088">
            <v>0</v>
          </cell>
          <cell r="O7088">
            <v>0</v>
          </cell>
          <cell r="P7088">
            <v>0</v>
          </cell>
        </row>
        <row r="7089">
          <cell r="M7089">
            <v>41.099998474121101</v>
          </cell>
          <cell r="N7089">
            <v>95206.2578125</v>
          </cell>
          <cell r="O7089">
            <v>16388.568359375</v>
          </cell>
          <cell r="P7089">
            <v>1088</v>
          </cell>
        </row>
        <row r="7090">
          <cell r="M7090">
            <v>41.099998474121101</v>
          </cell>
          <cell r="N7090">
            <v>409697.21875</v>
          </cell>
          <cell r="O7090">
            <v>68984.6640625</v>
          </cell>
          <cell r="P7090">
            <v>4658</v>
          </cell>
        </row>
        <row r="7091">
          <cell r="M7091">
            <v>41.099998474121101</v>
          </cell>
          <cell r="N7091">
            <v>0</v>
          </cell>
          <cell r="O7091">
            <v>0</v>
          </cell>
          <cell r="P7091">
            <v>0</v>
          </cell>
        </row>
        <row r="7092">
          <cell r="M7092">
            <v>41.099998474121101</v>
          </cell>
          <cell r="N7092">
            <v>0</v>
          </cell>
          <cell r="O7092">
            <v>0</v>
          </cell>
          <cell r="P7092">
            <v>0</v>
          </cell>
        </row>
        <row r="7093">
          <cell r="M7093">
            <v>46.900001525878899</v>
          </cell>
          <cell r="N7093">
            <v>0</v>
          </cell>
          <cell r="O7093">
            <v>0</v>
          </cell>
          <cell r="P7093">
            <v>0</v>
          </cell>
        </row>
        <row r="7094">
          <cell r="M7094">
            <v>46.900001525878899</v>
          </cell>
          <cell r="N7094">
            <v>0</v>
          </cell>
          <cell r="O7094">
            <v>0</v>
          </cell>
          <cell r="P7094">
            <v>0</v>
          </cell>
        </row>
        <row r="7095">
          <cell r="M7095">
            <v>46.900001525878899</v>
          </cell>
          <cell r="N7095">
            <v>0</v>
          </cell>
          <cell r="O7095">
            <v>0</v>
          </cell>
          <cell r="P7095">
            <v>0</v>
          </cell>
        </row>
        <row r="7096">
          <cell r="M7096">
            <v>46.900001525878899</v>
          </cell>
          <cell r="N7096">
            <v>0</v>
          </cell>
          <cell r="O7096">
            <v>0</v>
          </cell>
          <cell r="P7096">
            <v>0</v>
          </cell>
        </row>
        <row r="7097">
          <cell r="M7097">
            <v>46.900001525878899</v>
          </cell>
          <cell r="N7097">
            <v>0</v>
          </cell>
          <cell r="O7097">
            <v>0</v>
          </cell>
          <cell r="P7097">
            <v>0</v>
          </cell>
        </row>
        <row r="7098">
          <cell r="M7098">
            <v>46.900001525878899</v>
          </cell>
          <cell r="N7098">
            <v>28230.71484375</v>
          </cell>
          <cell r="O7098">
            <v>4598.74462890625</v>
          </cell>
          <cell r="P7098">
            <v>328</v>
          </cell>
        </row>
        <row r="7099">
          <cell r="M7099">
            <v>41.099998474121101</v>
          </cell>
          <cell r="N7099">
            <v>0</v>
          </cell>
          <cell r="O7099">
            <v>0</v>
          </cell>
          <cell r="P7099">
            <v>0</v>
          </cell>
        </row>
        <row r="7100">
          <cell r="M7100">
            <v>41.099998474121101</v>
          </cell>
          <cell r="N7100">
            <v>0</v>
          </cell>
          <cell r="O7100">
            <v>0</v>
          </cell>
          <cell r="P7100">
            <v>0</v>
          </cell>
        </row>
        <row r="7101">
          <cell r="M7101">
            <v>41.099998474121101</v>
          </cell>
          <cell r="N7101">
            <v>174407.78125</v>
          </cell>
          <cell r="O7101">
            <v>29207.2265625</v>
          </cell>
          <cell r="P7101">
            <v>1938</v>
          </cell>
        </row>
        <row r="7102">
          <cell r="M7102">
            <v>41.099998474121101</v>
          </cell>
          <cell r="N7102">
            <v>412118.625</v>
          </cell>
          <cell r="O7102">
            <v>67362.7109375</v>
          </cell>
          <cell r="P7102">
            <v>4556</v>
          </cell>
        </row>
        <row r="7103">
          <cell r="M7103">
            <v>41.099998474121101</v>
          </cell>
          <cell r="N7103">
            <v>0</v>
          </cell>
          <cell r="O7103">
            <v>0</v>
          </cell>
          <cell r="P7103">
            <v>0</v>
          </cell>
        </row>
        <row r="7104">
          <cell r="M7104">
            <v>41.099998474121101</v>
          </cell>
          <cell r="N7104">
            <v>10509.7998046875</v>
          </cell>
          <cell r="O7104">
            <v>1825.154296875</v>
          </cell>
          <cell r="P7104">
            <v>123</v>
          </cell>
        </row>
        <row r="7105">
          <cell r="M7105">
            <v>46.900001525878899</v>
          </cell>
          <cell r="N7105">
            <v>0</v>
          </cell>
          <cell r="O7105">
            <v>0</v>
          </cell>
          <cell r="P7105">
            <v>0</v>
          </cell>
        </row>
        <row r="7106">
          <cell r="M7106">
            <v>46.900001525878899</v>
          </cell>
          <cell r="N7106">
            <v>0</v>
          </cell>
          <cell r="O7106">
            <v>0</v>
          </cell>
          <cell r="P7106">
            <v>0</v>
          </cell>
        </row>
        <row r="7107">
          <cell r="M7107">
            <v>48.400001525878899</v>
          </cell>
          <cell r="N7107">
            <v>0</v>
          </cell>
          <cell r="O7107">
            <v>0</v>
          </cell>
          <cell r="P7107">
            <v>0</v>
          </cell>
        </row>
        <row r="7108">
          <cell r="M7108">
            <v>48.400001525878899</v>
          </cell>
          <cell r="N7108">
            <v>0</v>
          </cell>
          <cell r="O7108">
            <v>0</v>
          </cell>
          <cell r="P7108">
            <v>0</v>
          </cell>
        </row>
        <row r="7109">
          <cell r="M7109">
            <v>48.400001525878899</v>
          </cell>
          <cell r="N7109">
            <v>0</v>
          </cell>
          <cell r="O7109">
            <v>193558.359375</v>
          </cell>
          <cell r="P7109">
            <v>14287</v>
          </cell>
        </row>
        <row r="7110">
          <cell r="M7110">
            <v>48.400001525878899</v>
          </cell>
          <cell r="N7110">
            <v>0</v>
          </cell>
          <cell r="O7110">
            <v>0</v>
          </cell>
          <cell r="P7110">
            <v>0</v>
          </cell>
        </row>
        <row r="7111">
          <cell r="M7111">
            <v>41.099998474121101</v>
          </cell>
          <cell r="N7111">
            <v>0</v>
          </cell>
          <cell r="O7111">
            <v>0</v>
          </cell>
          <cell r="P7111">
            <v>0</v>
          </cell>
        </row>
        <row r="7112">
          <cell r="M7112">
            <v>41.099998474121101</v>
          </cell>
          <cell r="N7112">
            <v>0</v>
          </cell>
          <cell r="O7112">
            <v>0</v>
          </cell>
          <cell r="P7112">
            <v>0</v>
          </cell>
        </row>
        <row r="7113">
          <cell r="M7113">
            <v>41.099998474121101</v>
          </cell>
          <cell r="N7113">
            <v>0</v>
          </cell>
          <cell r="O7113">
            <v>0</v>
          </cell>
          <cell r="P7113">
            <v>0</v>
          </cell>
        </row>
        <row r="7114">
          <cell r="M7114">
            <v>41.099998474121101</v>
          </cell>
          <cell r="N7114">
            <v>0</v>
          </cell>
          <cell r="O7114">
            <v>0</v>
          </cell>
          <cell r="P7114">
            <v>0</v>
          </cell>
        </row>
        <row r="7115">
          <cell r="M7115">
            <v>41.099998474121101</v>
          </cell>
          <cell r="N7115">
            <v>0</v>
          </cell>
          <cell r="O7115">
            <v>0</v>
          </cell>
          <cell r="P7115">
            <v>0</v>
          </cell>
        </row>
        <row r="7116">
          <cell r="M7116">
            <v>41.099998474121101</v>
          </cell>
          <cell r="N7116">
            <v>0</v>
          </cell>
          <cell r="O7116">
            <v>0</v>
          </cell>
          <cell r="P7116">
            <v>0</v>
          </cell>
        </row>
        <row r="7117">
          <cell r="M7117">
            <v>46.900001525878899</v>
          </cell>
          <cell r="N7117">
            <v>0</v>
          </cell>
          <cell r="O7117">
            <v>0</v>
          </cell>
          <cell r="P7117">
            <v>0</v>
          </cell>
        </row>
        <row r="7118">
          <cell r="M7118">
            <v>46.900001525878899</v>
          </cell>
          <cell r="N7118">
            <v>0</v>
          </cell>
          <cell r="O7118">
            <v>0</v>
          </cell>
          <cell r="P7118">
            <v>0</v>
          </cell>
        </row>
        <row r="7119">
          <cell r="M7119">
            <v>46.900001525878899</v>
          </cell>
          <cell r="N7119">
            <v>0</v>
          </cell>
          <cell r="O7119">
            <v>0</v>
          </cell>
          <cell r="P7119">
            <v>0</v>
          </cell>
        </row>
        <row r="7120">
          <cell r="M7120">
            <v>46.900001525878899</v>
          </cell>
          <cell r="N7120">
            <v>0</v>
          </cell>
          <cell r="O7120">
            <v>0</v>
          </cell>
          <cell r="P7120">
            <v>0</v>
          </cell>
        </row>
        <row r="7121">
          <cell r="M7121">
            <v>46.900001525878899</v>
          </cell>
          <cell r="N7121">
            <v>0</v>
          </cell>
          <cell r="O7121">
            <v>0</v>
          </cell>
          <cell r="P7121">
            <v>0</v>
          </cell>
        </row>
        <row r="7122">
          <cell r="M7122">
            <v>46.900001525878899</v>
          </cell>
          <cell r="N7122">
            <v>0</v>
          </cell>
          <cell r="O7122">
            <v>0</v>
          </cell>
          <cell r="P7122">
            <v>0</v>
          </cell>
        </row>
        <row r="7123">
          <cell r="M7123">
            <v>41.099998474121101</v>
          </cell>
          <cell r="N7123">
            <v>0</v>
          </cell>
          <cell r="O7123">
            <v>0</v>
          </cell>
          <cell r="P7123">
            <v>0</v>
          </cell>
        </row>
        <row r="7124">
          <cell r="M7124">
            <v>41.099998474121101</v>
          </cell>
          <cell r="N7124">
            <v>0</v>
          </cell>
          <cell r="O7124">
            <v>0</v>
          </cell>
          <cell r="P7124">
            <v>0</v>
          </cell>
        </row>
        <row r="7125">
          <cell r="M7125">
            <v>41.099998474121101</v>
          </cell>
          <cell r="N7125">
            <v>0</v>
          </cell>
          <cell r="O7125">
            <v>0</v>
          </cell>
          <cell r="P7125">
            <v>0</v>
          </cell>
        </row>
        <row r="7126">
          <cell r="M7126">
            <v>41.099998474121101</v>
          </cell>
          <cell r="N7126">
            <v>0</v>
          </cell>
          <cell r="O7126">
            <v>0</v>
          </cell>
          <cell r="P7126">
            <v>0</v>
          </cell>
        </row>
        <row r="7127">
          <cell r="M7127">
            <v>41.099998474121101</v>
          </cell>
          <cell r="N7127">
            <v>0</v>
          </cell>
          <cell r="O7127">
            <v>0</v>
          </cell>
          <cell r="P7127">
            <v>0</v>
          </cell>
        </row>
        <row r="7128">
          <cell r="M7128">
            <v>41.099998474121101</v>
          </cell>
          <cell r="N7128">
            <v>0</v>
          </cell>
          <cell r="O7128">
            <v>0</v>
          </cell>
          <cell r="P7128">
            <v>0</v>
          </cell>
        </row>
        <row r="7129">
          <cell r="M7129">
            <v>46.900001525878899</v>
          </cell>
          <cell r="N7129">
            <v>0</v>
          </cell>
          <cell r="O7129">
            <v>0</v>
          </cell>
          <cell r="P7129">
            <v>0</v>
          </cell>
        </row>
        <row r="7130">
          <cell r="M7130">
            <v>46.900001525878899</v>
          </cell>
          <cell r="N7130">
            <v>0</v>
          </cell>
          <cell r="O7130">
            <v>0</v>
          </cell>
          <cell r="P7130">
            <v>0</v>
          </cell>
        </row>
        <row r="7131">
          <cell r="M7131">
            <v>46.900001525878899</v>
          </cell>
          <cell r="N7131">
            <v>0</v>
          </cell>
          <cell r="O7131">
            <v>0</v>
          </cell>
          <cell r="P7131">
            <v>0</v>
          </cell>
        </row>
        <row r="7132">
          <cell r="M7132">
            <v>46.900001525878899</v>
          </cell>
          <cell r="N7132">
            <v>0</v>
          </cell>
          <cell r="O7132">
            <v>0</v>
          </cell>
          <cell r="P7132">
            <v>0</v>
          </cell>
        </row>
        <row r="7133">
          <cell r="M7133">
            <v>46.900001525878899</v>
          </cell>
          <cell r="N7133">
            <v>0</v>
          </cell>
          <cell r="O7133">
            <v>0</v>
          </cell>
          <cell r="P7133">
            <v>0</v>
          </cell>
        </row>
        <row r="7134">
          <cell r="M7134">
            <v>46.900001525878899</v>
          </cell>
          <cell r="N7134">
            <v>0</v>
          </cell>
          <cell r="O7134">
            <v>0</v>
          </cell>
          <cell r="P7134">
            <v>0</v>
          </cell>
        </row>
        <row r="7135">
          <cell r="M7135">
            <v>41.099998474121101</v>
          </cell>
          <cell r="N7135">
            <v>0</v>
          </cell>
          <cell r="O7135">
            <v>0</v>
          </cell>
          <cell r="P7135">
            <v>0</v>
          </cell>
        </row>
        <row r="7136">
          <cell r="M7136">
            <v>41.099998474121101</v>
          </cell>
          <cell r="N7136">
            <v>0</v>
          </cell>
          <cell r="O7136">
            <v>0</v>
          </cell>
          <cell r="P7136">
            <v>0</v>
          </cell>
        </row>
        <row r="7137">
          <cell r="M7137">
            <v>41.099998474121101</v>
          </cell>
          <cell r="N7137">
            <v>0</v>
          </cell>
          <cell r="O7137">
            <v>0</v>
          </cell>
          <cell r="P7137">
            <v>0</v>
          </cell>
        </row>
        <row r="7138">
          <cell r="M7138">
            <v>41.099998474121101</v>
          </cell>
          <cell r="N7138">
            <v>0</v>
          </cell>
          <cell r="O7138">
            <v>0</v>
          </cell>
          <cell r="P7138">
            <v>0</v>
          </cell>
        </row>
        <row r="7139">
          <cell r="M7139">
            <v>41.099998474121101</v>
          </cell>
          <cell r="N7139">
            <v>0</v>
          </cell>
          <cell r="O7139">
            <v>0</v>
          </cell>
          <cell r="P7139">
            <v>0</v>
          </cell>
        </row>
        <row r="7140">
          <cell r="M7140">
            <v>41.099998474121101</v>
          </cell>
          <cell r="N7140">
            <v>0</v>
          </cell>
          <cell r="O7140">
            <v>0</v>
          </cell>
          <cell r="P7140">
            <v>0</v>
          </cell>
        </row>
        <row r="7141">
          <cell r="M7141">
            <v>46.900001525878899</v>
          </cell>
          <cell r="N7141">
            <v>0</v>
          </cell>
          <cell r="O7141">
            <v>0</v>
          </cell>
          <cell r="P7141">
            <v>0</v>
          </cell>
        </row>
        <row r="7142">
          <cell r="M7142">
            <v>46.900001525878899</v>
          </cell>
          <cell r="N7142">
            <v>0</v>
          </cell>
          <cell r="O7142">
            <v>0</v>
          </cell>
          <cell r="P7142">
            <v>0</v>
          </cell>
        </row>
        <row r="7143">
          <cell r="M7143">
            <v>46.900001525878899</v>
          </cell>
          <cell r="N7143">
            <v>0</v>
          </cell>
          <cell r="O7143">
            <v>0</v>
          </cell>
          <cell r="P7143">
            <v>0</v>
          </cell>
        </row>
        <row r="7144">
          <cell r="M7144">
            <v>46.900001525878899</v>
          </cell>
          <cell r="N7144">
            <v>0</v>
          </cell>
          <cell r="O7144">
            <v>0</v>
          </cell>
          <cell r="P7144">
            <v>0</v>
          </cell>
        </row>
        <row r="7145">
          <cell r="M7145">
            <v>46.900001525878899</v>
          </cell>
          <cell r="N7145">
            <v>0</v>
          </cell>
          <cell r="O7145">
            <v>0</v>
          </cell>
          <cell r="P7145">
            <v>0</v>
          </cell>
        </row>
        <row r="7146">
          <cell r="M7146">
            <v>46.900001525878899</v>
          </cell>
          <cell r="N7146">
            <v>0</v>
          </cell>
          <cell r="O7146">
            <v>0</v>
          </cell>
          <cell r="P7146">
            <v>0</v>
          </cell>
        </row>
        <row r="7147">
          <cell r="M7147">
            <v>41.099998474121101</v>
          </cell>
          <cell r="N7147">
            <v>0</v>
          </cell>
          <cell r="O7147">
            <v>0</v>
          </cell>
          <cell r="P7147">
            <v>0</v>
          </cell>
        </row>
        <row r="7148">
          <cell r="M7148">
            <v>41.099998474121101</v>
          </cell>
          <cell r="N7148">
            <v>0</v>
          </cell>
          <cell r="O7148">
            <v>0</v>
          </cell>
          <cell r="P7148">
            <v>0</v>
          </cell>
        </row>
        <row r="7149">
          <cell r="M7149">
            <v>41.099998474121101</v>
          </cell>
          <cell r="N7149">
            <v>0</v>
          </cell>
          <cell r="O7149">
            <v>0</v>
          </cell>
          <cell r="P7149">
            <v>0</v>
          </cell>
        </row>
        <row r="7150">
          <cell r="M7150">
            <v>41.099998474121101</v>
          </cell>
          <cell r="N7150">
            <v>0</v>
          </cell>
          <cell r="O7150">
            <v>0</v>
          </cell>
          <cell r="P7150">
            <v>0</v>
          </cell>
        </row>
        <row r="7151">
          <cell r="M7151">
            <v>41.099998474121101</v>
          </cell>
          <cell r="N7151">
            <v>0</v>
          </cell>
          <cell r="O7151">
            <v>0</v>
          </cell>
          <cell r="P7151">
            <v>0</v>
          </cell>
        </row>
        <row r="7152">
          <cell r="M7152">
            <v>41.099998474121101</v>
          </cell>
          <cell r="N7152">
            <v>0</v>
          </cell>
          <cell r="O7152">
            <v>0</v>
          </cell>
          <cell r="P7152">
            <v>0</v>
          </cell>
        </row>
        <row r="7153">
          <cell r="M7153">
            <v>46.900001525878899</v>
          </cell>
          <cell r="N7153">
            <v>0</v>
          </cell>
          <cell r="O7153">
            <v>0</v>
          </cell>
          <cell r="P7153">
            <v>0</v>
          </cell>
        </row>
        <row r="7154">
          <cell r="M7154">
            <v>46.900001525878899</v>
          </cell>
          <cell r="N7154">
            <v>0</v>
          </cell>
          <cell r="O7154">
            <v>0</v>
          </cell>
          <cell r="P7154">
            <v>0</v>
          </cell>
        </row>
        <row r="7155">
          <cell r="M7155">
            <v>46.900001525878899</v>
          </cell>
          <cell r="N7155">
            <v>0</v>
          </cell>
          <cell r="O7155">
            <v>0</v>
          </cell>
          <cell r="P7155">
            <v>0</v>
          </cell>
        </row>
        <row r="7156">
          <cell r="M7156">
            <v>46.900001525878899</v>
          </cell>
          <cell r="N7156">
            <v>0</v>
          </cell>
          <cell r="O7156">
            <v>0</v>
          </cell>
          <cell r="P7156">
            <v>0</v>
          </cell>
        </row>
        <row r="7157">
          <cell r="M7157">
            <v>46.900001525878899</v>
          </cell>
          <cell r="N7157">
            <v>0</v>
          </cell>
          <cell r="O7157">
            <v>0</v>
          </cell>
          <cell r="P7157">
            <v>0</v>
          </cell>
        </row>
        <row r="7158">
          <cell r="M7158">
            <v>46.900001525878899</v>
          </cell>
          <cell r="N7158">
            <v>0</v>
          </cell>
          <cell r="O7158">
            <v>0</v>
          </cell>
          <cell r="P7158">
            <v>0</v>
          </cell>
        </row>
        <row r="7159">
          <cell r="M7159">
            <v>41.099998474121101</v>
          </cell>
          <cell r="N7159">
            <v>0</v>
          </cell>
          <cell r="O7159">
            <v>0</v>
          </cell>
          <cell r="P7159">
            <v>0</v>
          </cell>
        </row>
        <row r="7160">
          <cell r="M7160">
            <v>41.099998474121101</v>
          </cell>
          <cell r="N7160">
            <v>0</v>
          </cell>
          <cell r="O7160">
            <v>0</v>
          </cell>
          <cell r="P7160">
            <v>0</v>
          </cell>
        </row>
        <row r="7161">
          <cell r="M7161">
            <v>41.099998474121101</v>
          </cell>
          <cell r="N7161">
            <v>0</v>
          </cell>
          <cell r="O7161">
            <v>0</v>
          </cell>
          <cell r="P7161">
            <v>0</v>
          </cell>
        </row>
        <row r="7162">
          <cell r="M7162">
            <v>41.099998474121101</v>
          </cell>
          <cell r="N7162">
            <v>0</v>
          </cell>
          <cell r="O7162">
            <v>0</v>
          </cell>
          <cell r="P7162">
            <v>0</v>
          </cell>
        </row>
        <row r="7163">
          <cell r="M7163">
            <v>41.099998474121101</v>
          </cell>
          <cell r="N7163">
            <v>0</v>
          </cell>
          <cell r="O7163">
            <v>0</v>
          </cell>
          <cell r="P7163">
            <v>0</v>
          </cell>
        </row>
        <row r="7164">
          <cell r="M7164">
            <v>41.099998474121101</v>
          </cell>
          <cell r="N7164">
            <v>0</v>
          </cell>
          <cell r="O7164">
            <v>0</v>
          </cell>
          <cell r="P7164">
            <v>0</v>
          </cell>
        </row>
        <row r="7165">
          <cell r="M7165">
            <v>46.900001525878899</v>
          </cell>
          <cell r="N7165">
            <v>0</v>
          </cell>
          <cell r="O7165">
            <v>0</v>
          </cell>
          <cell r="P7165">
            <v>0</v>
          </cell>
        </row>
        <row r="7166">
          <cell r="M7166">
            <v>46.900001525878899</v>
          </cell>
          <cell r="N7166">
            <v>0</v>
          </cell>
          <cell r="O7166">
            <v>0</v>
          </cell>
          <cell r="P7166">
            <v>0</v>
          </cell>
        </row>
        <row r="7167">
          <cell r="M7167">
            <v>46.900001525878899</v>
          </cell>
          <cell r="N7167">
            <v>0</v>
          </cell>
          <cell r="O7167">
            <v>0</v>
          </cell>
          <cell r="P7167">
            <v>0</v>
          </cell>
        </row>
        <row r="7168">
          <cell r="M7168">
            <v>46.900001525878899</v>
          </cell>
          <cell r="N7168">
            <v>0</v>
          </cell>
          <cell r="O7168">
            <v>0</v>
          </cell>
          <cell r="P7168">
            <v>0</v>
          </cell>
        </row>
        <row r="7169">
          <cell r="M7169">
            <v>46.900001525878899</v>
          </cell>
          <cell r="N7169">
            <v>0</v>
          </cell>
          <cell r="O7169">
            <v>0</v>
          </cell>
          <cell r="P7169">
            <v>0</v>
          </cell>
        </row>
        <row r="7170">
          <cell r="M7170">
            <v>46.900001525878899</v>
          </cell>
          <cell r="N7170">
            <v>0</v>
          </cell>
          <cell r="O7170">
            <v>0</v>
          </cell>
          <cell r="P7170">
            <v>0</v>
          </cell>
        </row>
        <row r="7171">
          <cell r="M7171">
            <v>41.099998474121101</v>
          </cell>
          <cell r="N7171">
            <v>0</v>
          </cell>
          <cell r="O7171">
            <v>0</v>
          </cell>
          <cell r="P7171">
            <v>0</v>
          </cell>
        </row>
        <row r="7172">
          <cell r="M7172">
            <v>41.099998474121101</v>
          </cell>
          <cell r="N7172">
            <v>0</v>
          </cell>
          <cell r="O7172">
            <v>0</v>
          </cell>
          <cell r="P7172">
            <v>0</v>
          </cell>
        </row>
        <row r="7173">
          <cell r="M7173">
            <v>41.099998474121101</v>
          </cell>
          <cell r="N7173">
            <v>0</v>
          </cell>
          <cell r="O7173">
            <v>0</v>
          </cell>
          <cell r="P7173">
            <v>0</v>
          </cell>
        </row>
        <row r="7174">
          <cell r="M7174">
            <v>41.099998474121101</v>
          </cell>
          <cell r="N7174">
            <v>0</v>
          </cell>
          <cell r="O7174">
            <v>0</v>
          </cell>
          <cell r="P7174">
            <v>0</v>
          </cell>
        </row>
        <row r="7175">
          <cell r="M7175">
            <v>41.099998474121101</v>
          </cell>
          <cell r="N7175">
            <v>0</v>
          </cell>
          <cell r="O7175">
            <v>0</v>
          </cell>
          <cell r="P7175">
            <v>0</v>
          </cell>
        </row>
        <row r="7176">
          <cell r="M7176">
            <v>41.099998474121101</v>
          </cell>
          <cell r="N7176">
            <v>0</v>
          </cell>
          <cell r="O7176">
            <v>0</v>
          </cell>
          <cell r="P7176">
            <v>0</v>
          </cell>
        </row>
        <row r="7177">
          <cell r="M7177">
            <v>46.900001525878899</v>
          </cell>
          <cell r="N7177">
            <v>0</v>
          </cell>
          <cell r="O7177">
            <v>0</v>
          </cell>
          <cell r="P7177">
            <v>0</v>
          </cell>
        </row>
        <row r="7178">
          <cell r="M7178">
            <v>46.900001525878899</v>
          </cell>
          <cell r="N7178">
            <v>0</v>
          </cell>
          <cell r="O7178">
            <v>0</v>
          </cell>
          <cell r="P7178">
            <v>0</v>
          </cell>
        </row>
        <row r="7179">
          <cell r="M7179">
            <v>46.900001525878899</v>
          </cell>
          <cell r="N7179">
            <v>0</v>
          </cell>
          <cell r="O7179">
            <v>0</v>
          </cell>
          <cell r="P7179">
            <v>0</v>
          </cell>
        </row>
        <row r="7180">
          <cell r="M7180">
            <v>46.900001525878899</v>
          </cell>
          <cell r="N7180">
            <v>0</v>
          </cell>
          <cell r="O7180">
            <v>0</v>
          </cell>
          <cell r="P7180">
            <v>0</v>
          </cell>
        </row>
        <row r="7181">
          <cell r="M7181">
            <v>46.900001525878899</v>
          </cell>
          <cell r="N7181">
            <v>0</v>
          </cell>
          <cell r="O7181">
            <v>0</v>
          </cell>
          <cell r="P7181">
            <v>0</v>
          </cell>
        </row>
        <row r="7182">
          <cell r="M7182">
            <v>46.900001525878899</v>
          </cell>
          <cell r="N7182">
            <v>0</v>
          </cell>
          <cell r="O7182">
            <v>0</v>
          </cell>
          <cell r="P7182">
            <v>0</v>
          </cell>
        </row>
        <row r="7183">
          <cell r="M7183">
            <v>41.099998474121101</v>
          </cell>
          <cell r="N7183">
            <v>0</v>
          </cell>
          <cell r="O7183">
            <v>0</v>
          </cell>
          <cell r="P7183">
            <v>0</v>
          </cell>
        </row>
        <row r="7184">
          <cell r="M7184">
            <v>41.099998474121101</v>
          </cell>
          <cell r="N7184">
            <v>0</v>
          </cell>
          <cell r="O7184">
            <v>0</v>
          </cell>
          <cell r="P7184">
            <v>0</v>
          </cell>
        </row>
        <row r="7185">
          <cell r="M7185">
            <v>41.099998474121101</v>
          </cell>
          <cell r="N7185">
            <v>0</v>
          </cell>
          <cell r="O7185">
            <v>0</v>
          </cell>
          <cell r="P7185">
            <v>0</v>
          </cell>
        </row>
        <row r="7186">
          <cell r="M7186">
            <v>41.099998474121101</v>
          </cell>
          <cell r="N7186">
            <v>0</v>
          </cell>
          <cell r="O7186">
            <v>0</v>
          </cell>
          <cell r="P7186">
            <v>0</v>
          </cell>
        </row>
        <row r="7187">
          <cell r="M7187">
            <v>41.099998474121101</v>
          </cell>
          <cell r="N7187">
            <v>0</v>
          </cell>
          <cell r="O7187">
            <v>0</v>
          </cell>
          <cell r="P7187">
            <v>0</v>
          </cell>
        </row>
        <row r="7188">
          <cell r="M7188">
            <v>41.099998474121101</v>
          </cell>
          <cell r="N7188">
            <v>0</v>
          </cell>
          <cell r="O7188">
            <v>0</v>
          </cell>
          <cell r="P7188">
            <v>0</v>
          </cell>
        </row>
        <row r="7189">
          <cell r="M7189">
            <v>46.900001525878899</v>
          </cell>
          <cell r="N7189">
            <v>0</v>
          </cell>
          <cell r="O7189">
            <v>0</v>
          </cell>
          <cell r="P7189">
            <v>0</v>
          </cell>
        </row>
        <row r="7190">
          <cell r="M7190">
            <v>46.900001525878899</v>
          </cell>
          <cell r="N7190">
            <v>0</v>
          </cell>
          <cell r="O7190">
            <v>0</v>
          </cell>
          <cell r="P7190">
            <v>0</v>
          </cell>
        </row>
        <row r="7191">
          <cell r="M7191">
            <v>46.900001525878899</v>
          </cell>
          <cell r="N7191">
            <v>0</v>
          </cell>
          <cell r="O7191">
            <v>0</v>
          </cell>
          <cell r="P7191">
            <v>0</v>
          </cell>
        </row>
        <row r="7192">
          <cell r="M7192">
            <v>46.900001525878899</v>
          </cell>
          <cell r="N7192">
            <v>0</v>
          </cell>
          <cell r="O7192">
            <v>0</v>
          </cell>
          <cell r="P7192">
            <v>0</v>
          </cell>
        </row>
        <row r="7193">
          <cell r="M7193">
            <v>46.900001525878899</v>
          </cell>
          <cell r="N7193">
            <v>0</v>
          </cell>
          <cell r="O7193">
            <v>0</v>
          </cell>
          <cell r="P7193">
            <v>0</v>
          </cell>
        </row>
        <row r="7194">
          <cell r="M7194">
            <v>46.900001525878899</v>
          </cell>
          <cell r="N7194">
            <v>0</v>
          </cell>
          <cell r="O7194">
            <v>0</v>
          </cell>
          <cell r="P7194">
            <v>0</v>
          </cell>
        </row>
        <row r="7195">
          <cell r="M7195">
            <v>41.099998474121101</v>
          </cell>
          <cell r="N7195">
            <v>0</v>
          </cell>
          <cell r="O7195">
            <v>0</v>
          </cell>
          <cell r="P7195">
            <v>0</v>
          </cell>
        </row>
        <row r="7196">
          <cell r="M7196">
            <v>41.099998474121101</v>
          </cell>
          <cell r="N7196">
            <v>0</v>
          </cell>
          <cell r="O7196">
            <v>0</v>
          </cell>
          <cell r="P7196">
            <v>0</v>
          </cell>
        </row>
        <row r="7197">
          <cell r="M7197">
            <v>41.099998474121101</v>
          </cell>
          <cell r="N7197">
            <v>0</v>
          </cell>
          <cell r="O7197">
            <v>0</v>
          </cell>
          <cell r="P7197">
            <v>0</v>
          </cell>
        </row>
        <row r="7198">
          <cell r="M7198">
            <v>41.099998474121101</v>
          </cell>
          <cell r="N7198">
            <v>0</v>
          </cell>
          <cell r="O7198">
            <v>0</v>
          </cell>
          <cell r="P7198">
            <v>0</v>
          </cell>
        </row>
        <row r="7199">
          <cell r="M7199">
            <v>41.099998474121101</v>
          </cell>
          <cell r="N7199">
            <v>0</v>
          </cell>
          <cell r="O7199">
            <v>0</v>
          </cell>
          <cell r="P7199">
            <v>0</v>
          </cell>
        </row>
        <row r="7200">
          <cell r="M7200">
            <v>41.099998474121101</v>
          </cell>
          <cell r="N7200">
            <v>0</v>
          </cell>
          <cell r="O7200">
            <v>0</v>
          </cell>
          <cell r="P7200">
            <v>0</v>
          </cell>
        </row>
        <row r="7201">
          <cell r="M7201">
            <v>46.900001525878899</v>
          </cell>
          <cell r="N7201">
            <v>0</v>
          </cell>
          <cell r="O7201">
            <v>0</v>
          </cell>
          <cell r="P7201">
            <v>0</v>
          </cell>
        </row>
        <row r="7202">
          <cell r="M7202">
            <v>46.900001525878899</v>
          </cell>
          <cell r="N7202">
            <v>0</v>
          </cell>
          <cell r="O7202">
            <v>0</v>
          </cell>
          <cell r="P7202">
            <v>0</v>
          </cell>
        </row>
        <row r="7203">
          <cell r="M7203">
            <v>46.900001525878899</v>
          </cell>
          <cell r="N7203">
            <v>0</v>
          </cell>
          <cell r="O7203">
            <v>0</v>
          </cell>
          <cell r="P7203">
            <v>0</v>
          </cell>
        </row>
        <row r="7204">
          <cell r="M7204">
            <v>46.900001525878899</v>
          </cell>
          <cell r="N7204">
            <v>0</v>
          </cell>
          <cell r="O7204">
            <v>0</v>
          </cell>
          <cell r="P7204">
            <v>0</v>
          </cell>
        </row>
        <row r="7205">
          <cell r="M7205">
            <v>46.900001525878899</v>
          </cell>
          <cell r="N7205">
            <v>0</v>
          </cell>
          <cell r="O7205">
            <v>0</v>
          </cell>
          <cell r="P7205">
            <v>0</v>
          </cell>
        </row>
        <row r="7206">
          <cell r="M7206">
            <v>46.900001525878899</v>
          </cell>
          <cell r="N7206">
            <v>0</v>
          </cell>
          <cell r="O7206">
            <v>0</v>
          </cell>
          <cell r="P7206">
            <v>0</v>
          </cell>
        </row>
        <row r="7207">
          <cell r="M7207">
            <v>41.099998474121101</v>
          </cell>
          <cell r="N7207">
            <v>0</v>
          </cell>
          <cell r="O7207">
            <v>0</v>
          </cell>
          <cell r="P7207">
            <v>0</v>
          </cell>
        </row>
        <row r="7208">
          <cell r="M7208">
            <v>41.099998474121101</v>
          </cell>
          <cell r="N7208">
            <v>0</v>
          </cell>
          <cell r="O7208">
            <v>0</v>
          </cell>
          <cell r="P7208">
            <v>0</v>
          </cell>
        </row>
        <row r="7209">
          <cell r="M7209">
            <v>41.099998474121101</v>
          </cell>
          <cell r="N7209">
            <v>0</v>
          </cell>
          <cell r="O7209">
            <v>0</v>
          </cell>
          <cell r="P7209">
            <v>0</v>
          </cell>
        </row>
        <row r="7210">
          <cell r="M7210">
            <v>41.099998474121101</v>
          </cell>
          <cell r="N7210">
            <v>0</v>
          </cell>
          <cell r="O7210">
            <v>0</v>
          </cell>
          <cell r="P7210">
            <v>0</v>
          </cell>
        </row>
        <row r="7211">
          <cell r="M7211">
            <v>41.099998474121101</v>
          </cell>
          <cell r="N7211">
            <v>0</v>
          </cell>
          <cell r="O7211">
            <v>0</v>
          </cell>
          <cell r="P7211">
            <v>0</v>
          </cell>
        </row>
        <row r="7212">
          <cell r="M7212">
            <v>41.099998474121101</v>
          </cell>
          <cell r="N7212">
            <v>0</v>
          </cell>
          <cell r="O7212">
            <v>0</v>
          </cell>
          <cell r="P7212">
            <v>0</v>
          </cell>
        </row>
        <row r="7213">
          <cell r="M7213">
            <v>46.900001525878899</v>
          </cell>
          <cell r="N7213">
            <v>0</v>
          </cell>
          <cell r="O7213">
            <v>0</v>
          </cell>
          <cell r="P7213">
            <v>0</v>
          </cell>
        </row>
        <row r="7214">
          <cell r="M7214">
            <v>46.900001525878899</v>
          </cell>
          <cell r="N7214">
            <v>0</v>
          </cell>
          <cell r="O7214">
            <v>0</v>
          </cell>
          <cell r="P7214">
            <v>0</v>
          </cell>
        </row>
        <row r="7215">
          <cell r="M7215">
            <v>46.900001525878899</v>
          </cell>
          <cell r="N7215">
            <v>0</v>
          </cell>
          <cell r="O7215">
            <v>0</v>
          </cell>
          <cell r="P7215">
            <v>0</v>
          </cell>
        </row>
        <row r="7216">
          <cell r="M7216">
            <v>46.900001525878899</v>
          </cell>
          <cell r="N7216">
            <v>0</v>
          </cell>
          <cell r="O7216">
            <v>0</v>
          </cell>
          <cell r="P7216">
            <v>0</v>
          </cell>
        </row>
        <row r="7217">
          <cell r="M7217">
            <v>46.900001525878899</v>
          </cell>
          <cell r="N7217">
            <v>0</v>
          </cell>
          <cell r="O7217">
            <v>0</v>
          </cell>
          <cell r="P7217">
            <v>0</v>
          </cell>
        </row>
        <row r="7218">
          <cell r="M7218">
            <v>46.900001525878899</v>
          </cell>
          <cell r="N7218">
            <v>0</v>
          </cell>
          <cell r="O7218">
            <v>0</v>
          </cell>
          <cell r="P7218">
            <v>0</v>
          </cell>
        </row>
        <row r="7219">
          <cell r="M7219">
            <v>41.099998474121101</v>
          </cell>
          <cell r="N7219">
            <v>0</v>
          </cell>
          <cell r="O7219">
            <v>0</v>
          </cell>
          <cell r="P7219">
            <v>0</v>
          </cell>
        </row>
        <row r="7220">
          <cell r="M7220">
            <v>41.099998474121101</v>
          </cell>
          <cell r="N7220">
            <v>0</v>
          </cell>
          <cell r="O7220">
            <v>0</v>
          </cell>
          <cell r="P7220">
            <v>0</v>
          </cell>
        </row>
        <row r="7221">
          <cell r="M7221">
            <v>41.099998474121101</v>
          </cell>
          <cell r="N7221">
            <v>0</v>
          </cell>
          <cell r="O7221">
            <v>0</v>
          </cell>
          <cell r="P7221">
            <v>0</v>
          </cell>
        </row>
        <row r="7222">
          <cell r="M7222">
            <v>41.099998474121101</v>
          </cell>
          <cell r="N7222">
            <v>0</v>
          </cell>
          <cell r="O7222">
            <v>0</v>
          </cell>
          <cell r="P7222">
            <v>0</v>
          </cell>
        </row>
        <row r="7223">
          <cell r="M7223">
            <v>41.099998474121101</v>
          </cell>
          <cell r="N7223">
            <v>0</v>
          </cell>
          <cell r="O7223">
            <v>0</v>
          </cell>
          <cell r="P7223">
            <v>0</v>
          </cell>
        </row>
        <row r="7224">
          <cell r="M7224">
            <v>41.099998474121101</v>
          </cell>
          <cell r="N7224">
            <v>0</v>
          </cell>
          <cell r="O7224">
            <v>0</v>
          </cell>
          <cell r="P7224">
            <v>0</v>
          </cell>
        </row>
        <row r="7225">
          <cell r="M7225">
            <v>46.900001525878899</v>
          </cell>
          <cell r="N7225">
            <v>0</v>
          </cell>
          <cell r="O7225">
            <v>0</v>
          </cell>
          <cell r="P7225">
            <v>0</v>
          </cell>
        </row>
        <row r="7226">
          <cell r="M7226">
            <v>46.900001525878899</v>
          </cell>
          <cell r="N7226">
            <v>0</v>
          </cell>
          <cell r="O7226">
            <v>0</v>
          </cell>
          <cell r="P7226">
            <v>0</v>
          </cell>
        </row>
        <row r="7227">
          <cell r="M7227">
            <v>46.900001525878899</v>
          </cell>
          <cell r="N7227">
            <v>0</v>
          </cell>
          <cell r="O7227">
            <v>0</v>
          </cell>
          <cell r="P7227">
            <v>0</v>
          </cell>
        </row>
        <row r="7228">
          <cell r="M7228">
            <v>46.900001525878899</v>
          </cell>
          <cell r="N7228">
            <v>0</v>
          </cell>
          <cell r="O7228">
            <v>0</v>
          </cell>
          <cell r="P7228">
            <v>0</v>
          </cell>
        </row>
        <row r="7229">
          <cell r="M7229">
            <v>46.900001525878899</v>
          </cell>
          <cell r="N7229">
            <v>0</v>
          </cell>
          <cell r="O7229">
            <v>0</v>
          </cell>
          <cell r="P7229">
            <v>0</v>
          </cell>
        </row>
        <row r="7230">
          <cell r="M7230">
            <v>46.900001525878899</v>
          </cell>
          <cell r="N7230">
            <v>0</v>
          </cell>
          <cell r="O7230">
            <v>0</v>
          </cell>
          <cell r="P7230">
            <v>0</v>
          </cell>
        </row>
        <row r="7231">
          <cell r="M7231">
            <v>41.099998474121101</v>
          </cell>
          <cell r="N7231">
            <v>0</v>
          </cell>
          <cell r="O7231">
            <v>0</v>
          </cell>
          <cell r="P7231">
            <v>0</v>
          </cell>
        </row>
        <row r="7232">
          <cell r="M7232">
            <v>41.099998474121101</v>
          </cell>
          <cell r="N7232">
            <v>0</v>
          </cell>
          <cell r="O7232">
            <v>0</v>
          </cell>
          <cell r="P7232">
            <v>0</v>
          </cell>
        </row>
        <row r="7233">
          <cell r="M7233">
            <v>41.099998474121101</v>
          </cell>
          <cell r="N7233">
            <v>0</v>
          </cell>
          <cell r="O7233">
            <v>0</v>
          </cell>
          <cell r="P7233">
            <v>0</v>
          </cell>
        </row>
        <row r="7234">
          <cell r="M7234">
            <v>41.099998474121101</v>
          </cell>
          <cell r="N7234">
            <v>0</v>
          </cell>
          <cell r="O7234">
            <v>0</v>
          </cell>
          <cell r="P7234">
            <v>0</v>
          </cell>
        </row>
        <row r="7235">
          <cell r="M7235">
            <v>41.099998474121101</v>
          </cell>
          <cell r="N7235">
            <v>0</v>
          </cell>
          <cell r="O7235">
            <v>0</v>
          </cell>
          <cell r="P7235">
            <v>0</v>
          </cell>
        </row>
        <row r="7236">
          <cell r="M7236">
            <v>41.099998474121101</v>
          </cell>
          <cell r="N7236">
            <v>0</v>
          </cell>
          <cell r="O7236">
            <v>0</v>
          </cell>
          <cell r="P7236">
            <v>0</v>
          </cell>
        </row>
        <row r="7237">
          <cell r="M7237">
            <v>46.900001525878899</v>
          </cell>
          <cell r="N7237">
            <v>0</v>
          </cell>
          <cell r="O7237">
            <v>0</v>
          </cell>
          <cell r="P7237">
            <v>0</v>
          </cell>
        </row>
        <row r="7238">
          <cell r="M7238">
            <v>46.900001525878899</v>
          </cell>
          <cell r="N7238">
            <v>0</v>
          </cell>
          <cell r="O7238">
            <v>0</v>
          </cell>
          <cell r="P7238">
            <v>0</v>
          </cell>
        </row>
        <row r="7239">
          <cell r="M7239">
            <v>46.900001525878899</v>
          </cell>
          <cell r="N7239">
            <v>0</v>
          </cell>
          <cell r="O7239">
            <v>0</v>
          </cell>
          <cell r="P7239">
            <v>0</v>
          </cell>
        </row>
        <row r="7240">
          <cell r="M7240">
            <v>46.900001525878899</v>
          </cell>
          <cell r="N7240">
            <v>0</v>
          </cell>
          <cell r="O7240">
            <v>0</v>
          </cell>
          <cell r="P7240">
            <v>0</v>
          </cell>
        </row>
        <row r="7241">
          <cell r="M7241">
            <v>46.900001525878899</v>
          </cell>
          <cell r="N7241">
            <v>0</v>
          </cell>
          <cell r="O7241">
            <v>0</v>
          </cell>
          <cell r="P7241">
            <v>0</v>
          </cell>
        </row>
        <row r="7242">
          <cell r="M7242">
            <v>46.900001525878899</v>
          </cell>
          <cell r="N7242">
            <v>0</v>
          </cell>
          <cell r="O7242">
            <v>0</v>
          </cell>
          <cell r="P7242">
            <v>0</v>
          </cell>
        </row>
        <row r="7243">
          <cell r="M7243">
            <v>41.099998474121101</v>
          </cell>
          <cell r="N7243">
            <v>0</v>
          </cell>
          <cell r="O7243">
            <v>0</v>
          </cell>
          <cell r="P7243">
            <v>0</v>
          </cell>
        </row>
        <row r="7244">
          <cell r="M7244">
            <v>41.099998474121101</v>
          </cell>
          <cell r="N7244">
            <v>0</v>
          </cell>
          <cell r="O7244">
            <v>0</v>
          </cell>
          <cell r="P7244">
            <v>0</v>
          </cell>
        </row>
        <row r="7245">
          <cell r="M7245">
            <v>41.099998474121101</v>
          </cell>
          <cell r="N7245">
            <v>0</v>
          </cell>
          <cell r="O7245">
            <v>0</v>
          </cell>
          <cell r="P7245">
            <v>0</v>
          </cell>
        </row>
        <row r="7246">
          <cell r="M7246">
            <v>41.099998474121101</v>
          </cell>
          <cell r="N7246">
            <v>2749.42944335938</v>
          </cell>
          <cell r="O7246">
            <v>486.98666381835898</v>
          </cell>
          <cell r="P7246">
            <v>34</v>
          </cell>
        </row>
        <row r="7247">
          <cell r="M7247">
            <v>41.099998474121101</v>
          </cell>
          <cell r="N7247">
            <v>0</v>
          </cell>
          <cell r="O7247">
            <v>0</v>
          </cell>
          <cell r="P7247">
            <v>0</v>
          </cell>
        </row>
        <row r="7248">
          <cell r="M7248">
            <v>41.099998474121101</v>
          </cell>
          <cell r="N7248">
            <v>0</v>
          </cell>
          <cell r="O7248">
            <v>0</v>
          </cell>
          <cell r="P7248">
            <v>0</v>
          </cell>
        </row>
        <row r="7249">
          <cell r="M7249">
            <v>46.900001525878899</v>
          </cell>
          <cell r="N7249">
            <v>0</v>
          </cell>
          <cell r="O7249">
            <v>0</v>
          </cell>
          <cell r="P7249">
            <v>0</v>
          </cell>
        </row>
        <row r="7250">
          <cell r="M7250">
            <v>46.900001525878899</v>
          </cell>
          <cell r="N7250">
            <v>0</v>
          </cell>
          <cell r="O7250">
            <v>0</v>
          </cell>
          <cell r="P7250">
            <v>0</v>
          </cell>
        </row>
        <row r="7251">
          <cell r="M7251">
            <v>46.900001525878899</v>
          </cell>
          <cell r="N7251">
            <v>0</v>
          </cell>
          <cell r="O7251">
            <v>0</v>
          </cell>
          <cell r="P7251">
            <v>0</v>
          </cell>
        </row>
        <row r="7252">
          <cell r="M7252">
            <v>46.900001525878899</v>
          </cell>
          <cell r="N7252">
            <v>0</v>
          </cell>
          <cell r="O7252">
            <v>0</v>
          </cell>
          <cell r="P7252">
            <v>0</v>
          </cell>
        </row>
        <row r="7253">
          <cell r="M7253">
            <v>46.900001525878899</v>
          </cell>
          <cell r="N7253">
            <v>0</v>
          </cell>
          <cell r="O7253">
            <v>0</v>
          </cell>
          <cell r="P7253">
            <v>0</v>
          </cell>
        </row>
        <row r="7254">
          <cell r="M7254">
            <v>46.900001525878899</v>
          </cell>
          <cell r="N7254">
            <v>0</v>
          </cell>
          <cell r="O7254">
            <v>0</v>
          </cell>
          <cell r="P7254">
            <v>0</v>
          </cell>
        </row>
        <row r="7255">
          <cell r="M7255">
            <v>41.099998474121101</v>
          </cell>
          <cell r="N7255">
            <v>0</v>
          </cell>
          <cell r="O7255">
            <v>0</v>
          </cell>
          <cell r="P7255">
            <v>0</v>
          </cell>
        </row>
        <row r="7256">
          <cell r="M7256">
            <v>41.099998474121101</v>
          </cell>
          <cell r="N7256">
            <v>0</v>
          </cell>
          <cell r="O7256">
            <v>0</v>
          </cell>
          <cell r="P7256">
            <v>0</v>
          </cell>
        </row>
        <row r="7257">
          <cell r="M7257">
            <v>41.099998474121101</v>
          </cell>
          <cell r="N7257">
            <v>0</v>
          </cell>
          <cell r="O7257">
            <v>0</v>
          </cell>
          <cell r="P7257">
            <v>0</v>
          </cell>
        </row>
        <row r="7258">
          <cell r="M7258">
            <v>41.099998474121101</v>
          </cell>
          <cell r="N7258">
            <v>2827.5419921875</v>
          </cell>
          <cell r="O7258">
            <v>486.98666381835898</v>
          </cell>
          <cell r="P7258">
            <v>34</v>
          </cell>
        </row>
        <row r="7259">
          <cell r="M7259">
            <v>41.099998474121101</v>
          </cell>
          <cell r="N7259">
            <v>0</v>
          </cell>
          <cell r="O7259">
            <v>0</v>
          </cell>
          <cell r="P7259">
            <v>0</v>
          </cell>
        </row>
        <row r="7260">
          <cell r="M7260">
            <v>41.099998474121101</v>
          </cell>
          <cell r="N7260">
            <v>0</v>
          </cell>
          <cell r="O7260">
            <v>0</v>
          </cell>
          <cell r="P7260">
            <v>0</v>
          </cell>
        </row>
        <row r="7261">
          <cell r="M7261">
            <v>46.900001525878899</v>
          </cell>
          <cell r="N7261">
            <v>0</v>
          </cell>
          <cell r="O7261">
            <v>0</v>
          </cell>
          <cell r="P7261">
            <v>0</v>
          </cell>
        </row>
        <row r="7262">
          <cell r="M7262">
            <v>46.900001525878899</v>
          </cell>
          <cell r="N7262">
            <v>0</v>
          </cell>
          <cell r="O7262">
            <v>0</v>
          </cell>
          <cell r="P7262">
            <v>0</v>
          </cell>
        </row>
        <row r="7263">
          <cell r="M7263">
            <v>46.900001525878899</v>
          </cell>
          <cell r="N7263">
            <v>0</v>
          </cell>
          <cell r="O7263">
            <v>0</v>
          </cell>
          <cell r="P7263">
            <v>0</v>
          </cell>
        </row>
        <row r="7264">
          <cell r="M7264">
            <v>46.900001525878899</v>
          </cell>
          <cell r="N7264">
            <v>0</v>
          </cell>
          <cell r="O7264">
            <v>0</v>
          </cell>
          <cell r="P7264">
            <v>0</v>
          </cell>
        </row>
        <row r="7265">
          <cell r="M7265">
            <v>46.900001525878899</v>
          </cell>
          <cell r="N7265">
            <v>0</v>
          </cell>
          <cell r="O7265">
            <v>0</v>
          </cell>
          <cell r="P7265">
            <v>0</v>
          </cell>
        </row>
        <row r="7266">
          <cell r="M7266">
            <v>46.900001525878899</v>
          </cell>
          <cell r="N7266">
            <v>0</v>
          </cell>
          <cell r="O7266">
            <v>0</v>
          </cell>
          <cell r="P7266">
            <v>0</v>
          </cell>
        </row>
        <row r="7267">
          <cell r="M7267">
            <v>41.099998474121101</v>
          </cell>
          <cell r="N7267">
            <v>0</v>
          </cell>
          <cell r="O7267">
            <v>0</v>
          </cell>
          <cell r="P7267">
            <v>0</v>
          </cell>
        </row>
        <row r="7268">
          <cell r="M7268">
            <v>41.099998474121101</v>
          </cell>
          <cell r="N7268">
            <v>0</v>
          </cell>
          <cell r="O7268">
            <v>0</v>
          </cell>
          <cell r="P7268">
            <v>0</v>
          </cell>
        </row>
        <row r="7269">
          <cell r="M7269">
            <v>41.099998474121101</v>
          </cell>
          <cell r="N7269">
            <v>0</v>
          </cell>
          <cell r="O7269">
            <v>0</v>
          </cell>
          <cell r="P7269">
            <v>0</v>
          </cell>
        </row>
        <row r="7270">
          <cell r="M7270">
            <v>41.099998474121101</v>
          </cell>
          <cell r="N7270">
            <v>2907.84594726563</v>
          </cell>
          <cell r="O7270">
            <v>486.98666381835898</v>
          </cell>
          <cell r="P7270">
            <v>34</v>
          </cell>
        </row>
        <row r="7271">
          <cell r="M7271">
            <v>41.099998474121101</v>
          </cell>
          <cell r="N7271">
            <v>0</v>
          </cell>
          <cell r="O7271">
            <v>0</v>
          </cell>
          <cell r="P7271">
            <v>0</v>
          </cell>
        </row>
        <row r="7272">
          <cell r="M7272">
            <v>41.099998474121101</v>
          </cell>
          <cell r="N7272">
            <v>0</v>
          </cell>
          <cell r="O7272">
            <v>0</v>
          </cell>
          <cell r="P7272">
            <v>0</v>
          </cell>
        </row>
        <row r="7273">
          <cell r="M7273">
            <v>46.900001525878899</v>
          </cell>
          <cell r="N7273">
            <v>0</v>
          </cell>
          <cell r="O7273">
            <v>0</v>
          </cell>
          <cell r="P7273">
            <v>0</v>
          </cell>
        </row>
        <row r="7274">
          <cell r="M7274">
            <v>46.900001525878899</v>
          </cell>
          <cell r="N7274">
            <v>0</v>
          </cell>
          <cell r="O7274">
            <v>0</v>
          </cell>
          <cell r="P7274">
            <v>0</v>
          </cell>
        </row>
        <row r="7275">
          <cell r="M7275">
            <v>46.900001525878899</v>
          </cell>
          <cell r="N7275">
            <v>0</v>
          </cell>
          <cell r="O7275">
            <v>0</v>
          </cell>
          <cell r="P7275">
            <v>0</v>
          </cell>
        </row>
        <row r="7276">
          <cell r="M7276">
            <v>46.900001525878899</v>
          </cell>
          <cell r="N7276">
            <v>0</v>
          </cell>
          <cell r="O7276">
            <v>0</v>
          </cell>
          <cell r="P7276">
            <v>0</v>
          </cell>
        </row>
        <row r="7277">
          <cell r="M7277">
            <v>46.900001525878899</v>
          </cell>
          <cell r="N7277">
            <v>0</v>
          </cell>
          <cell r="O7277">
            <v>0</v>
          </cell>
          <cell r="P7277">
            <v>0</v>
          </cell>
        </row>
        <row r="7278">
          <cell r="M7278">
            <v>46.900001525878899</v>
          </cell>
          <cell r="N7278">
            <v>0</v>
          </cell>
          <cell r="O7278">
            <v>0</v>
          </cell>
          <cell r="P7278">
            <v>0</v>
          </cell>
        </row>
        <row r="7279">
          <cell r="M7279">
            <v>41.099998474121101</v>
          </cell>
          <cell r="N7279">
            <v>0</v>
          </cell>
          <cell r="O7279">
            <v>0</v>
          </cell>
          <cell r="P7279">
            <v>0</v>
          </cell>
        </row>
        <row r="7280">
          <cell r="M7280">
            <v>41.099998474121101</v>
          </cell>
          <cell r="N7280">
            <v>0</v>
          </cell>
          <cell r="O7280">
            <v>0</v>
          </cell>
          <cell r="P7280">
            <v>0</v>
          </cell>
        </row>
        <row r="7281">
          <cell r="M7281">
            <v>41.099998474121101</v>
          </cell>
          <cell r="N7281">
            <v>0</v>
          </cell>
          <cell r="O7281">
            <v>0</v>
          </cell>
          <cell r="P7281">
            <v>0</v>
          </cell>
        </row>
        <row r="7282">
          <cell r="M7282">
            <v>41.099998474121101</v>
          </cell>
          <cell r="N7282">
            <v>2990.48779296875</v>
          </cell>
          <cell r="O7282">
            <v>486.98666381835898</v>
          </cell>
          <cell r="P7282">
            <v>34</v>
          </cell>
        </row>
        <row r="7283">
          <cell r="M7283">
            <v>41.099998474121101</v>
          </cell>
          <cell r="N7283">
            <v>0</v>
          </cell>
          <cell r="O7283">
            <v>0</v>
          </cell>
          <cell r="P7283">
            <v>0</v>
          </cell>
        </row>
        <row r="7284">
          <cell r="M7284">
            <v>41.099998474121101</v>
          </cell>
          <cell r="N7284">
            <v>0</v>
          </cell>
          <cell r="O7284">
            <v>0</v>
          </cell>
          <cell r="P7284">
            <v>0</v>
          </cell>
        </row>
        <row r="7285">
          <cell r="M7285">
            <v>46.900001525878899</v>
          </cell>
          <cell r="N7285">
            <v>0</v>
          </cell>
          <cell r="O7285">
            <v>0</v>
          </cell>
          <cell r="P7285">
            <v>0</v>
          </cell>
        </row>
        <row r="7286">
          <cell r="M7286">
            <v>46.900001525878899</v>
          </cell>
          <cell r="N7286">
            <v>0</v>
          </cell>
          <cell r="O7286">
            <v>0</v>
          </cell>
          <cell r="P7286">
            <v>0</v>
          </cell>
        </row>
        <row r="7287">
          <cell r="M7287">
            <v>46.900001525878899</v>
          </cell>
          <cell r="N7287">
            <v>0</v>
          </cell>
          <cell r="O7287">
            <v>0</v>
          </cell>
          <cell r="P7287">
            <v>0</v>
          </cell>
        </row>
        <row r="7288">
          <cell r="M7288">
            <v>46.900001525878899</v>
          </cell>
          <cell r="N7288">
            <v>0</v>
          </cell>
          <cell r="O7288">
            <v>0</v>
          </cell>
          <cell r="P7288">
            <v>0</v>
          </cell>
        </row>
        <row r="7289">
          <cell r="M7289">
            <v>46.900001525878899</v>
          </cell>
          <cell r="N7289">
            <v>0</v>
          </cell>
          <cell r="O7289">
            <v>0</v>
          </cell>
          <cell r="P7289">
            <v>0</v>
          </cell>
        </row>
        <row r="7290">
          <cell r="M7290">
            <v>46.900001525878899</v>
          </cell>
          <cell r="N7290">
            <v>0</v>
          </cell>
          <cell r="O7290">
            <v>0</v>
          </cell>
          <cell r="P7290">
            <v>0</v>
          </cell>
        </row>
        <row r="7291">
          <cell r="M7291">
            <v>41.099998474121101</v>
          </cell>
          <cell r="N7291">
            <v>0</v>
          </cell>
          <cell r="O7291">
            <v>0</v>
          </cell>
          <cell r="P7291">
            <v>0</v>
          </cell>
        </row>
        <row r="7292">
          <cell r="M7292">
            <v>41.099998474121101</v>
          </cell>
          <cell r="N7292">
            <v>0</v>
          </cell>
          <cell r="O7292">
            <v>0</v>
          </cell>
          <cell r="P7292">
            <v>0</v>
          </cell>
        </row>
        <row r="7293">
          <cell r="M7293">
            <v>41.099998474121101</v>
          </cell>
          <cell r="N7293">
            <v>0</v>
          </cell>
          <cell r="O7293">
            <v>0</v>
          </cell>
          <cell r="P7293">
            <v>0</v>
          </cell>
        </row>
        <row r="7294">
          <cell r="M7294">
            <v>41.099998474121101</v>
          </cell>
          <cell r="N7294">
            <v>3075.515625</v>
          </cell>
          <cell r="O7294">
            <v>486.98666381835898</v>
          </cell>
          <cell r="P7294">
            <v>34</v>
          </cell>
        </row>
        <row r="7295">
          <cell r="M7295">
            <v>41.099998474121101</v>
          </cell>
          <cell r="N7295">
            <v>0</v>
          </cell>
          <cell r="O7295">
            <v>0</v>
          </cell>
          <cell r="P7295">
            <v>0</v>
          </cell>
        </row>
        <row r="7296">
          <cell r="M7296">
            <v>41.099998474121101</v>
          </cell>
          <cell r="N7296">
            <v>0</v>
          </cell>
          <cell r="O7296">
            <v>0</v>
          </cell>
          <cell r="P7296">
            <v>0</v>
          </cell>
        </row>
        <row r="7297">
          <cell r="M7297">
            <v>46.900001525878899</v>
          </cell>
          <cell r="N7297">
            <v>0</v>
          </cell>
          <cell r="O7297">
            <v>0</v>
          </cell>
          <cell r="P7297">
            <v>0</v>
          </cell>
        </row>
        <row r="7298">
          <cell r="M7298">
            <v>46.900001525878899</v>
          </cell>
          <cell r="N7298">
            <v>0</v>
          </cell>
          <cell r="O7298">
            <v>0</v>
          </cell>
          <cell r="P7298">
            <v>0</v>
          </cell>
        </row>
        <row r="7299">
          <cell r="M7299">
            <v>48.400001525878899</v>
          </cell>
          <cell r="N7299">
            <v>0</v>
          </cell>
          <cell r="O7299">
            <v>0</v>
          </cell>
          <cell r="P7299">
            <v>0</v>
          </cell>
        </row>
        <row r="7300">
          <cell r="M7300">
            <v>48.400001525878899</v>
          </cell>
          <cell r="N7300">
            <v>0</v>
          </cell>
          <cell r="O7300">
            <v>0</v>
          </cell>
          <cell r="P7300">
            <v>0</v>
          </cell>
        </row>
        <row r="7301">
          <cell r="M7301">
            <v>48.400001525878899</v>
          </cell>
          <cell r="N7301">
            <v>0</v>
          </cell>
          <cell r="O7301">
            <v>195260.96875</v>
          </cell>
          <cell r="P7301">
            <v>14432</v>
          </cell>
        </row>
        <row r="7302">
          <cell r="M7302">
            <v>48.400001525878899</v>
          </cell>
          <cell r="N7302">
            <v>0</v>
          </cell>
          <cell r="O7302">
            <v>0</v>
          </cell>
          <cell r="P7302">
            <v>0</v>
          </cell>
        </row>
        <row r="7303">
          <cell r="M7303">
            <v>41.099998474121101</v>
          </cell>
          <cell r="N7303">
            <v>8191.5537109375</v>
          </cell>
          <cell r="O7303">
            <v>987.39001464843795</v>
          </cell>
          <cell r="P7303">
            <v>68</v>
          </cell>
        </row>
        <row r="7304">
          <cell r="M7304">
            <v>41.099998474121101</v>
          </cell>
          <cell r="N7304">
            <v>20756.7109375</v>
          </cell>
          <cell r="O7304">
            <v>2595.93334960938</v>
          </cell>
          <cell r="P7304">
            <v>170</v>
          </cell>
        </row>
        <row r="7305">
          <cell r="M7305">
            <v>41.099998474121101</v>
          </cell>
          <cell r="N7305">
            <v>59945.0703125</v>
          </cell>
          <cell r="O7305">
            <v>7300.81396484375</v>
          </cell>
          <cell r="P7305">
            <v>476</v>
          </cell>
        </row>
        <row r="7306">
          <cell r="M7306">
            <v>41.099998474121101</v>
          </cell>
          <cell r="N7306">
            <v>4299.53466796875</v>
          </cell>
          <cell r="O7306">
            <v>647.98669433593795</v>
          </cell>
          <cell r="P7306">
            <v>34</v>
          </cell>
        </row>
        <row r="7307">
          <cell r="M7307">
            <v>41.099998474121101</v>
          </cell>
          <cell r="N7307">
            <v>0</v>
          </cell>
          <cell r="O7307">
            <v>0</v>
          </cell>
          <cell r="P7307">
            <v>0</v>
          </cell>
        </row>
        <row r="7308">
          <cell r="M7308">
            <v>41.099998474121101</v>
          </cell>
          <cell r="N7308">
            <v>0</v>
          </cell>
          <cell r="O7308">
            <v>0</v>
          </cell>
          <cell r="P7308">
            <v>0</v>
          </cell>
        </row>
        <row r="7309">
          <cell r="M7309">
            <v>46.900001525878899</v>
          </cell>
          <cell r="N7309">
            <v>0</v>
          </cell>
          <cell r="O7309">
            <v>0</v>
          </cell>
          <cell r="P7309">
            <v>0</v>
          </cell>
        </row>
        <row r="7310">
          <cell r="M7310">
            <v>46.900001525878899</v>
          </cell>
          <cell r="N7310">
            <v>0</v>
          </cell>
          <cell r="O7310">
            <v>0</v>
          </cell>
          <cell r="P7310">
            <v>0</v>
          </cell>
        </row>
        <row r="7311">
          <cell r="M7311">
            <v>46.900001525878899</v>
          </cell>
          <cell r="N7311">
            <v>0</v>
          </cell>
          <cell r="O7311">
            <v>0</v>
          </cell>
          <cell r="P7311">
            <v>0</v>
          </cell>
        </row>
        <row r="7312">
          <cell r="M7312">
            <v>46.900001525878899</v>
          </cell>
          <cell r="N7312">
            <v>0</v>
          </cell>
          <cell r="O7312">
            <v>0</v>
          </cell>
          <cell r="P7312">
            <v>0</v>
          </cell>
        </row>
        <row r="7313">
          <cell r="M7313">
            <v>46.900001525878899</v>
          </cell>
          <cell r="N7313">
            <v>0</v>
          </cell>
          <cell r="O7313">
            <v>0</v>
          </cell>
          <cell r="P7313">
            <v>0</v>
          </cell>
        </row>
        <row r="7314">
          <cell r="M7314">
            <v>46.900001525878899</v>
          </cell>
          <cell r="N7314">
            <v>22813.3125</v>
          </cell>
          <cell r="O7314">
            <v>2934.59033203125</v>
          </cell>
          <cell r="P7314">
            <v>205</v>
          </cell>
        </row>
        <row r="7315">
          <cell r="M7315">
            <v>41.099998474121101</v>
          </cell>
          <cell r="N7315">
            <v>0</v>
          </cell>
          <cell r="O7315">
            <v>0</v>
          </cell>
          <cell r="P7315">
            <v>0</v>
          </cell>
        </row>
        <row r="7316">
          <cell r="M7316">
            <v>41.099998474121101</v>
          </cell>
          <cell r="N7316">
            <v>0</v>
          </cell>
          <cell r="O7316">
            <v>0</v>
          </cell>
          <cell r="P7316">
            <v>0</v>
          </cell>
        </row>
        <row r="7317">
          <cell r="M7317">
            <v>41.099998474121101</v>
          </cell>
          <cell r="N7317">
            <v>3957.3984375</v>
          </cell>
          <cell r="O7317">
            <v>647.98669433593795</v>
          </cell>
          <cell r="P7317">
            <v>34</v>
          </cell>
        </row>
        <row r="7318">
          <cell r="M7318">
            <v>41.099998474121101</v>
          </cell>
          <cell r="N7318">
            <v>0</v>
          </cell>
          <cell r="O7318">
            <v>0</v>
          </cell>
          <cell r="P7318">
            <v>0</v>
          </cell>
        </row>
        <row r="7319">
          <cell r="M7319">
            <v>41.099998474121101</v>
          </cell>
          <cell r="N7319">
            <v>0</v>
          </cell>
          <cell r="O7319">
            <v>0</v>
          </cell>
          <cell r="P7319">
            <v>0</v>
          </cell>
        </row>
        <row r="7320">
          <cell r="M7320">
            <v>41.099998474121101</v>
          </cell>
          <cell r="N7320">
            <v>0</v>
          </cell>
          <cell r="O7320">
            <v>0</v>
          </cell>
          <cell r="P7320">
            <v>0</v>
          </cell>
        </row>
        <row r="7321">
          <cell r="M7321">
            <v>46.900001525878899</v>
          </cell>
          <cell r="N7321">
            <v>0</v>
          </cell>
          <cell r="O7321">
            <v>0</v>
          </cell>
          <cell r="P7321">
            <v>0</v>
          </cell>
        </row>
        <row r="7322">
          <cell r="M7322">
            <v>46.900001525878899</v>
          </cell>
          <cell r="N7322">
            <v>0</v>
          </cell>
          <cell r="O7322">
            <v>0</v>
          </cell>
          <cell r="P7322">
            <v>0</v>
          </cell>
        </row>
        <row r="7323">
          <cell r="M7323">
            <v>46.900001525878899</v>
          </cell>
          <cell r="N7323">
            <v>0</v>
          </cell>
          <cell r="O7323">
            <v>0</v>
          </cell>
          <cell r="P7323">
            <v>0</v>
          </cell>
        </row>
        <row r="7324">
          <cell r="M7324">
            <v>46.900001525878899</v>
          </cell>
          <cell r="N7324">
            <v>0</v>
          </cell>
          <cell r="O7324">
            <v>0</v>
          </cell>
          <cell r="P7324">
            <v>0</v>
          </cell>
        </row>
        <row r="7325">
          <cell r="M7325">
            <v>46.900001525878899</v>
          </cell>
          <cell r="N7325">
            <v>0</v>
          </cell>
          <cell r="O7325">
            <v>0</v>
          </cell>
          <cell r="P7325">
            <v>0</v>
          </cell>
        </row>
        <row r="7326">
          <cell r="M7326">
            <v>46.900001525878899</v>
          </cell>
          <cell r="N7326">
            <v>0</v>
          </cell>
          <cell r="O7326">
            <v>0</v>
          </cell>
          <cell r="P7326">
            <v>0</v>
          </cell>
        </row>
        <row r="7327">
          <cell r="M7327">
            <v>41.099998474121101</v>
          </cell>
          <cell r="N7327">
            <v>0</v>
          </cell>
          <cell r="O7327">
            <v>0</v>
          </cell>
          <cell r="P7327">
            <v>0</v>
          </cell>
        </row>
        <row r="7328">
          <cell r="M7328">
            <v>41.099998474121101</v>
          </cell>
          <cell r="N7328">
            <v>0</v>
          </cell>
          <cell r="O7328">
            <v>0</v>
          </cell>
          <cell r="P7328">
            <v>0</v>
          </cell>
        </row>
        <row r="7329">
          <cell r="M7329">
            <v>41.099998474121101</v>
          </cell>
          <cell r="N7329">
            <v>3155.28442382813</v>
          </cell>
          <cell r="O7329">
            <v>647.98669433593795</v>
          </cell>
          <cell r="P7329">
            <v>34</v>
          </cell>
        </row>
        <row r="7330">
          <cell r="M7330">
            <v>41.099998474121101</v>
          </cell>
          <cell r="N7330">
            <v>28510.630859375</v>
          </cell>
          <cell r="O7330">
            <v>4396.29638671875</v>
          </cell>
          <cell r="P7330">
            <v>306</v>
          </cell>
        </row>
        <row r="7331">
          <cell r="M7331">
            <v>41.099998474121101</v>
          </cell>
          <cell r="N7331">
            <v>0</v>
          </cell>
          <cell r="O7331">
            <v>0</v>
          </cell>
          <cell r="P7331">
            <v>0</v>
          </cell>
        </row>
        <row r="7332">
          <cell r="M7332">
            <v>41.099998474121101</v>
          </cell>
          <cell r="N7332">
            <v>0</v>
          </cell>
          <cell r="O7332">
            <v>0</v>
          </cell>
          <cell r="P7332">
            <v>0</v>
          </cell>
        </row>
        <row r="7333">
          <cell r="M7333">
            <v>46.900001525878899</v>
          </cell>
          <cell r="N7333">
            <v>0</v>
          </cell>
          <cell r="O7333">
            <v>0</v>
          </cell>
          <cell r="P7333">
            <v>0</v>
          </cell>
        </row>
        <row r="7334">
          <cell r="M7334">
            <v>46.900001525878899</v>
          </cell>
          <cell r="N7334">
            <v>0</v>
          </cell>
          <cell r="O7334">
            <v>0</v>
          </cell>
          <cell r="P7334">
            <v>0</v>
          </cell>
        </row>
        <row r="7335">
          <cell r="M7335">
            <v>46.900001525878899</v>
          </cell>
          <cell r="N7335">
            <v>0</v>
          </cell>
          <cell r="O7335">
            <v>0</v>
          </cell>
          <cell r="P7335">
            <v>0</v>
          </cell>
        </row>
        <row r="7336">
          <cell r="M7336">
            <v>46.900001525878899</v>
          </cell>
          <cell r="N7336">
            <v>0</v>
          </cell>
          <cell r="O7336">
            <v>0</v>
          </cell>
          <cell r="P7336">
            <v>0</v>
          </cell>
        </row>
        <row r="7337">
          <cell r="M7337">
            <v>46.900001525878899</v>
          </cell>
          <cell r="N7337">
            <v>0</v>
          </cell>
          <cell r="O7337">
            <v>0</v>
          </cell>
          <cell r="P7337">
            <v>0</v>
          </cell>
        </row>
        <row r="7338">
          <cell r="M7338">
            <v>46.900001525878899</v>
          </cell>
          <cell r="N7338">
            <v>14390.4970703125</v>
          </cell>
          <cell r="O7338">
            <v>2934.59033203125</v>
          </cell>
          <cell r="P7338">
            <v>205</v>
          </cell>
        </row>
        <row r="7339">
          <cell r="M7339">
            <v>41.099998474121101</v>
          </cell>
          <cell r="N7339">
            <v>0</v>
          </cell>
          <cell r="O7339">
            <v>0</v>
          </cell>
          <cell r="P7339">
            <v>0</v>
          </cell>
        </row>
        <row r="7340">
          <cell r="M7340">
            <v>41.099998474121101</v>
          </cell>
          <cell r="N7340">
            <v>0</v>
          </cell>
          <cell r="O7340">
            <v>0</v>
          </cell>
          <cell r="P7340">
            <v>0</v>
          </cell>
        </row>
        <row r="7341">
          <cell r="M7341">
            <v>41.099998474121101</v>
          </cell>
          <cell r="N7341">
            <v>7485.95947265625</v>
          </cell>
          <cell r="O7341">
            <v>1621.96008300781</v>
          </cell>
          <cell r="P7341">
            <v>102</v>
          </cell>
        </row>
        <row r="7342">
          <cell r="M7342">
            <v>41.099998474121101</v>
          </cell>
          <cell r="N7342">
            <v>0</v>
          </cell>
          <cell r="O7342">
            <v>0</v>
          </cell>
          <cell r="P7342">
            <v>0</v>
          </cell>
        </row>
        <row r="7343">
          <cell r="M7343">
            <v>41.099998474121101</v>
          </cell>
          <cell r="N7343">
            <v>0</v>
          </cell>
          <cell r="O7343">
            <v>0</v>
          </cell>
          <cell r="P7343">
            <v>0</v>
          </cell>
        </row>
        <row r="7344">
          <cell r="M7344">
            <v>41.099998474121101</v>
          </cell>
          <cell r="N7344">
            <v>8571.2265625</v>
          </cell>
          <cell r="O7344">
            <v>1825.154296875</v>
          </cell>
          <cell r="P7344">
            <v>123</v>
          </cell>
        </row>
        <row r="7345">
          <cell r="M7345">
            <v>46.900001525878899</v>
          </cell>
          <cell r="N7345">
            <v>0</v>
          </cell>
          <cell r="O7345">
            <v>0</v>
          </cell>
          <cell r="P7345">
            <v>0</v>
          </cell>
        </row>
        <row r="7346">
          <cell r="M7346">
            <v>46.900001525878899</v>
          </cell>
          <cell r="N7346">
            <v>0</v>
          </cell>
          <cell r="O7346">
            <v>0</v>
          </cell>
          <cell r="P7346">
            <v>0</v>
          </cell>
        </row>
        <row r="7347">
          <cell r="M7347">
            <v>46.900001525878899</v>
          </cell>
          <cell r="N7347">
            <v>0</v>
          </cell>
          <cell r="O7347">
            <v>0</v>
          </cell>
          <cell r="P7347">
            <v>0</v>
          </cell>
        </row>
        <row r="7348">
          <cell r="M7348">
            <v>46.900001525878899</v>
          </cell>
          <cell r="N7348">
            <v>0</v>
          </cell>
          <cell r="O7348">
            <v>0</v>
          </cell>
          <cell r="P7348">
            <v>0</v>
          </cell>
        </row>
        <row r="7349">
          <cell r="M7349">
            <v>46.900001525878899</v>
          </cell>
          <cell r="N7349">
            <v>0</v>
          </cell>
          <cell r="O7349">
            <v>0</v>
          </cell>
          <cell r="P7349">
            <v>0</v>
          </cell>
        </row>
        <row r="7350">
          <cell r="M7350">
            <v>46.900001525878899</v>
          </cell>
          <cell r="N7350">
            <v>0</v>
          </cell>
          <cell r="O7350">
            <v>0</v>
          </cell>
          <cell r="P7350">
            <v>0</v>
          </cell>
        </row>
        <row r="7351">
          <cell r="M7351">
            <v>41.099998474121101</v>
          </cell>
          <cell r="N7351">
            <v>0</v>
          </cell>
          <cell r="O7351">
            <v>0</v>
          </cell>
          <cell r="P7351">
            <v>0</v>
          </cell>
        </row>
        <row r="7352">
          <cell r="M7352">
            <v>41.099998474121101</v>
          </cell>
          <cell r="N7352">
            <v>0</v>
          </cell>
          <cell r="O7352">
            <v>0</v>
          </cell>
          <cell r="P7352">
            <v>0</v>
          </cell>
        </row>
        <row r="7353">
          <cell r="M7353">
            <v>41.099998474121101</v>
          </cell>
          <cell r="N7353">
            <v>5104.88671875</v>
          </cell>
          <cell r="O7353">
            <v>1134.97338867188</v>
          </cell>
          <cell r="P7353">
            <v>68</v>
          </cell>
        </row>
        <row r="7354">
          <cell r="M7354">
            <v>41.099998474121101</v>
          </cell>
          <cell r="N7354">
            <v>0</v>
          </cell>
          <cell r="O7354">
            <v>0</v>
          </cell>
          <cell r="P7354">
            <v>0</v>
          </cell>
        </row>
        <row r="7355">
          <cell r="M7355">
            <v>41.099998474121101</v>
          </cell>
          <cell r="N7355">
            <v>0</v>
          </cell>
          <cell r="O7355">
            <v>0</v>
          </cell>
          <cell r="P7355">
            <v>0</v>
          </cell>
        </row>
        <row r="7356">
          <cell r="M7356">
            <v>41.099998474121101</v>
          </cell>
          <cell r="N7356">
            <v>0</v>
          </cell>
          <cell r="O7356">
            <v>0</v>
          </cell>
          <cell r="P7356">
            <v>0</v>
          </cell>
        </row>
        <row r="7357">
          <cell r="M7357">
            <v>46.900001525878899</v>
          </cell>
          <cell r="N7357">
            <v>0</v>
          </cell>
          <cell r="O7357">
            <v>0</v>
          </cell>
          <cell r="P7357">
            <v>0</v>
          </cell>
        </row>
        <row r="7358">
          <cell r="M7358">
            <v>46.900001525878899</v>
          </cell>
          <cell r="N7358">
            <v>0</v>
          </cell>
          <cell r="O7358">
            <v>0</v>
          </cell>
          <cell r="P7358">
            <v>0</v>
          </cell>
        </row>
        <row r="7359">
          <cell r="M7359">
            <v>46.900001525878899</v>
          </cell>
          <cell r="N7359">
            <v>0</v>
          </cell>
          <cell r="O7359">
            <v>0</v>
          </cell>
          <cell r="P7359">
            <v>0</v>
          </cell>
        </row>
        <row r="7360">
          <cell r="M7360">
            <v>46.900001525878899</v>
          </cell>
          <cell r="N7360">
            <v>0</v>
          </cell>
          <cell r="O7360">
            <v>0</v>
          </cell>
          <cell r="P7360">
            <v>0</v>
          </cell>
        </row>
        <row r="7361">
          <cell r="M7361">
            <v>46.900001525878899</v>
          </cell>
          <cell r="N7361">
            <v>0</v>
          </cell>
          <cell r="O7361">
            <v>0</v>
          </cell>
          <cell r="P7361">
            <v>0</v>
          </cell>
        </row>
        <row r="7362">
          <cell r="M7362">
            <v>46.900001525878899</v>
          </cell>
          <cell r="N7362">
            <v>0</v>
          </cell>
          <cell r="O7362">
            <v>0</v>
          </cell>
          <cell r="P7362">
            <v>0</v>
          </cell>
        </row>
        <row r="7363">
          <cell r="M7363">
            <v>41.099998474121101</v>
          </cell>
          <cell r="N7363">
            <v>0</v>
          </cell>
          <cell r="O7363">
            <v>0</v>
          </cell>
          <cell r="P7363">
            <v>0</v>
          </cell>
        </row>
        <row r="7364">
          <cell r="M7364">
            <v>41.099998474121101</v>
          </cell>
          <cell r="N7364">
            <v>0</v>
          </cell>
          <cell r="O7364">
            <v>0</v>
          </cell>
          <cell r="P7364">
            <v>0</v>
          </cell>
        </row>
        <row r="7365">
          <cell r="M7365">
            <v>41.099998474121101</v>
          </cell>
          <cell r="N7365">
            <v>0</v>
          </cell>
          <cell r="O7365">
            <v>0</v>
          </cell>
          <cell r="P7365">
            <v>0</v>
          </cell>
        </row>
        <row r="7366">
          <cell r="M7366">
            <v>41.099998474121101</v>
          </cell>
          <cell r="N7366">
            <v>0</v>
          </cell>
          <cell r="O7366">
            <v>0</v>
          </cell>
          <cell r="P7366">
            <v>0</v>
          </cell>
        </row>
        <row r="7367">
          <cell r="M7367">
            <v>41.099998474121101</v>
          </cell>
          <cell r="N7367">
            <v>0</v>
          </cell>
          <cell r="O7367">
            <v>0</v>
          </cell>
          <cell r="P7367">
            <v>0</v>
          </cell>
        </row>
        <row r="7368">
          <cell r="M7368">
            <v>41.099998474121101</v>
          </cell>
          <cell r="N7368">
            <v>0</v>
          </cell>
          <cell r="O7368">
            <v>0</v>
          </cell>
          <cell r="P7368">
            <v>0</v>
          </cell>
        </row>
        <row r="7369">
          <cell r="M7369">
            <v>46.900001525878899</v>
          </cell>
          <cell r="N7369">
            <v>0</v>
          </cell>
          <cell r="O7369">
            <v>0</v>
          </cell>
          <cell r="P7369">
            <v>0</v>
          </cell>
        </row>
        <row r="7370">
          <cell r="M7370">
            <v>46.900001525878899</v>
          </cell>
          <cell r="N7370">
            <v>0</v>
          </cell>
          <cell r="O7370">
            <v>0</v>
          </cell>
          <cell r="P7370">
            <v>0</v>
          </cell>
        </row>
        <row r="7371">
          <cell r="M7371">
            <v>46.900001525878899</v>
          </cell>
          <cell r="N7371">
            <v>0</v>
          </cell>
          <cell r="O7371">
            <v>0</v>
          </cell>
          <cell r="P7371">
            <v>0</v>
          </cell>
        </row>
        <row r="7372">
          <cell r="M7372">
            <v>46.900001525878899</v>
          </cell>
          <cell r="N7372">
            <v>0</v>
          </cell>
          <cell r="O7372">
            <v>0</v>
          </cell>
          <cell r="P7372">
            <v>0</v>
          </cell>
        </row>
        <row r="7373">
          <cell r="M7373">
            <v>46.900001525878899</v>
          </cell>
          <cell r="N7373">
            <v>0</v>
          </cell>
          <cell r="O7373">
            <v>0</v>
          </cell>
          <cell r="P7373">
            <v>0</v>
          </cell>
        </row>
        <row r="7374">
          <cell r="M7374">
            <v>46.900001525878899</v>
          </cell>
          <cell r="N7374">
            <v>0</v>
          </cell>
          <cell r="O7374">
            <v>0</v>
          </cell>
          <cell r="P7374">
            <v>0</v>
          </cell>
        </row>
        <row r="7375">
          <cell r="M7375">
            <v>41.099998474121101</v>
          </cell>
          <cell r="N7375">
            <v>0</v>
          </cell>
          <cell r="O7375">
            <v>0</v>
          </cell>
          <cell r="P7375">
            <v>0</v>
          </cell>
        </row>
        <row r="7376">
          <cell r="M7376">
            <v>41.099998474121101</v>
          </cell>
          <cell r="N7376">
            <v>0</v>
          </cell>
          <cell r="O7376">
            <v>0</v>
          </cell>
          <cell r="P7376">
            <v>0</v>
          </cell>
        </row>
        <row r="7377">
          <cell r="M7377">
            <v>41.099998474121101</v>
          </cell>
          <cell r="N7377">
            <v>5239.099609375</v>
          </cell>
          <cell r="O7377">
            <v>1134.97338867188</v>
          </cell>
          <cell r="P7377">
            <v>68</v>
          </cell>
        </row>
        <row r="7378">
          <cell r="M7378">
            <v>41.099998474121101</v>
          </cell>
          <cell r="N7378">
            <v>0</v>
          </cell>
          <cell r="O7378">
            <v>0</v>
          </cell>
          <cell r="P7378">
            <v>0</v>
          </cell>
        </row>
        <row r="7379">
          <cell r="M7379">
            <v>41.099998474121101</v>
          </cell>
          <cell r="N7379">
            <v>0</v>
          </cell>
          <cell r="O7379">
            <v>0</v>
          </cell>
          <cell r="P7379">
            <v>0</v>
          </cell>
        </row>
        <row r="7380">
          <cell r="M7380">
            <v>41.099998474121101</v>
          </cell>
          <cell r="N7380">
            <v>0</v>
          </cell>
          <cell r="O7380">
            <v>0</v>
          </cell>
          <cell r="P7380">
            <v>0</v>
          </cell>
        </row>
        <row r="7381">
          <cell r="M7381">
            <v>46.900001525878899</v>
          </cell>
          <cell r="N7381">
            <v>0</v>
          </cell>
          <cell r="O7381">
            <v>0</v>
          </cell>
          <cell r="P7381">
            <v>0</v>
          </cell>
        </row>
        <row r="7382">
          <cell r="M7382">
            <v>46.900001525878899</v>
          </cell>
          <cell r="N7382">
            <v>0</v>
          </cell>
          <cell r="O7382">
            <v>0</v>
          </cell>
          <cell r="P7382">
            <v>0</v>
          </cell>
        </row>
        <row r="7383">
          <cell r="M7383">
            <v>46.900001525878899</v>
          </cell>
          <cell r="N7383">
            <v>0</v>
          </cell>
          <cell r="O7383">
            <v>0</v>
          </cell>
          <cell r="P7383">
            <v>0</v>
          </cell>
        </row>
        <row r="7384">
          <cell r="M7384">
            <v>46.900001525878899</v>
          </cell>
          <cell r="N7384">
            <v>0</v>
          </cell>
          <cell r="O7384">
            <v>0</v>
          </cell>
          <cell r="P7384">
            <v>0</v>
          </cell>
        </row>
        <row r="7385">
          <cell r="M7385">
            <v>46.900001525878899</v>
          </cell>
          <cell r="N7385">
            <v>0</v>
          </cell>
          <cell r="O7385">
            <v>0</v>
          </cell>
          <cell r="P7385">
            <v>0</v>
          </cell>
        </row>
        <row r="7386">
          <cell r="M7386">
            <v>46.900001525878899</v>
          </cell>
          <cell r="N7386">
            <v>0</v>
          </cell>
          <cell r="O7386">
            <v>0</v>
          </cell>
          <cell r="P7386">
            <v>0</v>
          </cell>
        </row>
        <row r="7387">
          <cell r="M7387">
            <v>41.099998474121101</v>
          </cell>
          <cell r="N7387">
            <v>0</v>
          </cell>
          <cell r="O7387">
            <v>0</v>
          </cell>
          <cell r="P7387">
            <v>0</v>
          </cell>
        </row>
        <row r="7388">
          <cell r="M7388">
            <v>41.099998474121101</v>
          </cell>
          <cell r="N7388">
            <v>0</v>
          </cell>
          <cell r="O7388">
            <v>0</v>
          </cell>
          <cell r="P7388">
            <v>0</v>
          </cell>
        </row>
        <row r="7389">
          <cell r="M7389">
            <v>41.099998474121101</v>
          </cell>
          <cell r="N7389">
            <v>0</v>
          </cell>
          <cell r="O7389">
            <v>0</v>
          </cell>
          <cell r="P7389">
            <v>0</v>
          </cell>
        </row>
        <row r="7390">
          <cell r="M7390">
            <v>41.099998474121101</v>
          </cell>
          <cell r="N7390">
            <v>39644.61328125</v>
          </cell>
          <cell r="O7390">
            <v>7626.80126953125</v>
          </cell>
          <cell r="P7390">
            <v>510</v>
          </cell>
        </row>
        <row r="7391">
          <cell r="M7391">
            <v>41.099998474121101</v>
          </cell>
          <cell r="N7391">
            <v>0</v>
          </cell>
          <cell r="O7391">
            <v>0</v>
          </cell>
          <cell r="P7391">
            <v>0</v>
          </cell>
        </row>
        <row r="7392">
          <cell r="M7392">
            <v>41.099998474121101</v>
          </cell>
          <cell r="N7392">
            <v>0</v>
          </cell>
          <cell r="O7392">
            <v>0</v>
          </cell>
          <cell r="P7392">
            <v>0</v>
          </cell>
        </row>
        <row r="7393">
          <cell r="M7393">
            <v>46.900001525878899</v>
          </cell>
          <cell r="N7393">
            <v>0</v>
          </cell>
          <cell r="O7393">
            <v>0</v>
          </cell>
          <cell r="P7393">
            <v>0</v>
          </cell>
        </row>
        <row r="7394">
          <cell r="M7394">
            <v>46.900001525878899</v>
          </cell>
          <cell r="N7394">
            <v>0</v>
          </cell>
          <cell r="O7394">
            <v>0</v>
          </cell>
          <cell r="P7394">
            <v>0</v>
          </cell>
        </row>
        <row r="7395">
          <cell r="M7395">
            <v>46.900001525878899</v>
          </cell>
          <cell r="N7395">
            <v>0</v>
          </cell>
          <cell r="O7395">
            <v>0</v>
          </cell>
          <cell r="P7395">
            <v>0</v>
          </cell>
        </row>
        <row r="7396">
          <cell r="M7396">
            <v>46.900001525878899</v>
          </cell>
          <cell r="N7396">
            <v>0</v>
          </cell>
          <cell r="O7396">
            <v>0</v>
          </cell>
          <cell r="P7396">
            <v>0</v>
          </cell>
        </row>
        <row r="7397">
          <cell r="M7397">
            <v>46.900001525878899</v>
          </cell>
          <cell r="N7397">
            <v>0</v>
          </cell>
          <cell r="O7397">
            <v>0</v>
          </cell>
          <cell r="P7397">
            <v>0</v>
          </cell>
        </row>
        <row r="7398">
          <cell r="M7398">
            <v>46.900001525878899</v>
          </cell>
          <cell r="N7398">
            <v>0</v>
          </cell>
          <cell r="O7398">
            <v>0</v>
          </cell>
          <cell r="P7398">
            <v>0</v>
          </cell>
        </row>
        <row r="7399">
          <cell r="M7399">
            <v>41.099998474121101</v>
          </cell>
          <cell r="N7399">
            <v>0</v>
          </cell>
          <cell r="O7399">
            <v>0</v>
          </cell>
          <cell r="P7399">
            <v>0</v>
          </cell>
        </row>
        <row r="7400">
          <cell r="M7400">
            <v>41.099998474121101</v>
          </cell>
          <cell r="N7400">
            <v>0</v>
          </cell>
          <cell r="O7400">
            <v>0</v>
          </cell>
          <cell r="P7400">
            <v>0</v>
          </cell>
        </row>
        <row r="7401">
          <cell r="M7401">
            <v>41.099998474121101</v>
          </cell>
          <cell r="N7401">
            <v>13197.0947265625</v>
          </cell>
          <cell r="O7401">
            <v>2595.93334960938</v>
          </cell>
          <cell r="P7401">
            <v>170</v>
          </cell>
        </row>
        <row r="7402">
          <cell r="M7402">
            <v>41.099998474121101</v>
          </cell>
          <cell r="N7402">
            <v>98161.265625</v>
          </cell>
          <cell r="O7402">
            <v>18984.5</v>
          </cell>
          <cell r="P7402">
            <v>1258</v>
          </cell>
        </row>
        <row r="7403">
          <cell r="M7403">
            <v>41.099998474121101</v>
          </cell>
          <cell r="N7403">
            <v>0</v>
          </cell>
          <cell r="O7403">
            <v>0</v>
          </cell>
          <cell r="P7403">
            <v>0</v>
          </cell>
        </row>
        <row r="7404">
          <cell r="M7404">
            <v>41.099998474121101</v>
          </cell>
          <cell r="N7404">
            <v>0</v>
          </cell>
          <cell r="O7404">
            <v>0</v>
          </cell>
          <cell r="P7404">
            <v>0</v>
          </cell>
        </row>
        <row r="7405">
          <cell r="M7405">
            <v>46.900001525878899</v>
          </cell>
          <cell r="N7405">
            <v>0</v>
          </cell>
          <cell r="O7405">
            <v>0</v>
          </cell>
          <cell r="P7405">
            <v>0</v>
          </cell>
        </row>
        <row r="7406">
          <cell r="M7406">
            <v>46.900001525878899</v>
          </cell>
          <cell r="N7406">
            <v>0</v>
          </cell>
          <cell r="O7406">
            <v>0</v>
          </cell>
          <cell r="P7406">
            <v>0</v>
          </cell>
        </row>
        <row r="7407">
          <cell r="M7407">
            <v>46.900001525878899</v>
          </cell>
          <cell r="N7407">
            <v>0</v>
          </cell>
          <cell r="O7407">
            <v>0</v>
          </cell>
          <cell r="P7407">
            <v>0</v>
          </cell>
        </row>
        <row r="7408">
          <cell r="M7408">
            <v>46.900001525878899</v>
          </cell>
          <cell r="N7408">
            <v>0</v>
          </cell>
          <cell r="O7408">
            <v>0</v>
          </cell>
          <cell r="P7408">
            <v>0</v>
          </cell>
        </row>
        <row r="7409">
          <cell r="M7409">
            <v>46.900001525878899</v>
          </cell>
          <cell r="N7409">
            <v>0</v>
          </cell>
          <cell r="O7409">
            <v>0</v>
          </cell>
          <cell r="P7409">
            <v>0</v>
          </cell>
        </row>
        <row r="7410">
          <cell r="M7410">
            <v>46.900001525878899</v>
          </cell>
          <cell r="N7410">
            <v>0</v>
          </cell>
          <cell r="O7410">
            <v>0</v>
          </cell>
          <cell r="P7410">
            <v>0</v>
          </cell>
        </row>
        <row r="7411">
          <cell r="M7411">
            <v>41.099998474121101</v>
          </cell>
          <cell r="N7411">
            <v>0</v>
          </cell>
          <cell r="O7411">
            <v>0</v>
          </cell>
          <cell r="P7411">
            <v>0</v>
          </cell>
        </row>
        <row r="7412">
          <cell r="M7412">
            <v>41.099998474121101</v>
          </cell>
          <cell r="N7412">
            <v>0</v>
          </cell>
          <cell r="O7412">
            <v>0</v>
          </cell>
          <cell r="P7412">
            <v>0</v>
          </cell>
        </row>
        <row r="7413">
          <cell r="M7413">
            <v>41.099998474121101</v>
          </cell>
          <cell r="N7413">
            <v>68889.53125</v>
          </cell>
          <cell r="O7413">
            <v>13305.650390625</v>
          </cell>
          <cell r="P7413">
            <v>884</v>
          </cell>
        </row>
        <row r="7414">
          <cell r="M7414">
            <v>41.099998474121101</v>
          </cell>
          <cell r="N7414">
            <v>111853.78125</v>
          </cell>
          <cell r="O7414">
            <v>21419.431640625</v>
          </cell>
          <cell r="P7414">
            <v>1428</v>
          </cell>
        </row>
        <row r="7415">
          <cell r="M7415">
            <v>41.099998474121101</v>
          </cell>
          <cell r="N7415">
            <v>0</v>
          </cell>
          <cell r="O7415">
            <v>0</v>
          </cell>
          <cell r="P7415">
            <v>0</v>
          </cell>
        </row>
        <row r="7416">
          <cell r="M7416">
            <v>41.099998474121101</v>
          </cell>
          <cell r="N7416">
            <v>0</v>
          </cell>
          <cell r="O7416">
            <v>0</v>
          </cell>
          <cell r="P7416">
            <v>0</v>
          </cell>
        </row>
        <row r="7417">
          <cell r="M7417">
            <v>46.900001525878899</v>
          </cell>
          <cell r="N7417">
            <v>0</v>
          </cell>
          <cell r="O7417">
            <v>0</v>
          </cell>
          <cell r="P7417">
            <v>0</v>
          </cell>
        </row>
        <row r="7418">
          <cell r="M7418">
            <v>46.900001525878899</v>
          </cell>
          <cell r="N7418">
            <v>0</v>
          </cell>
          <cell r="O7418">
            <v>0</v>
          </cell>
          <cell r="P7418">
            <v>0</v>
          </cell>
        </row>
        <row r="7419">
          <cell r="M7419">
            <v>46.900001525878899</v>
          </cell>
          <cell r="N7419">
            <v>0</v>
          </cell>
          <cell r="O7419">
            <v>0</v>
          </cell>
          <cell r="P7419">
            <v>0</v>
          </cell>
        </row>
        <row r="7420">
          <cell r="M7420">
            <v>46.900001525878899</v>
          </cell>
          <cell r="N7420">
            <v>0</v>
          </cell>
          <cell r="O7420">
            <v>0</v>
          </cell>
          <cell r="P7420">
            <v>0</v>
          </cell>
        </row>
        <row r="7421">
          <cell r="M7421">
            <v>46.900001525878899</v>
          </cell>
          <cell r="N7421">
            <v>0</v>
          </cell>
          <cell r="O7421">
            <v>0</v>
          </cell>
          <cell r="P7421">
            <v>0</v>
          </cell>
        </row>
        <row r="7422">
          <cell r="M7422">
            <v>46.900001525878899</v>
          </cell>
          <cell r="N7422">
            <v>0</v>
          </cell>
          <cell r="O7422">
            <v>0</v>
          </cell>
          <cell r="P7422">
            <v>0</v>
          </cell>
        </row>
        <row r="7423">
          <cell r="M7423">
            <v>41.099998474121101</v>
          </cell>
          <cell r="N7423">
            <v>0</v>
          </cell>
          <cell r="O7423">
            <v>0</v>
          </cell>
          <cell r="P7423">
            <v>0</v>
          </cell>
        </row>
        <row r="7424">
          <cell r="M7424">
            <v>41.099998474121101</v>
          </cell>
          <cell r="N7424">
            <v>0</v>
          </cell>
          <cell r="O7424">
            <v>0</v>
          </cell>
          <cell r="P7424">
            <v>0</v>
          </cell>
        </row>
        <row r="7425">
          <cell r="M7425">
            <v>41.099998474121101</v>
          </cell>
          <cell r="N7425">
            <v>103733.0859375</v>
          </cell>
          <cell r="O7425">
            <v>19810.890625</v>
          </cell>
          <cell r="P7425">
            <v>1326</v>
          </cell>
        </row>
        <row r="7426">
          <cell r="M7426">
            <v>41.099998474121101</v>
          </cell>
          <cell r="N7426">
            <v>211203.15625</v>
          </cell>
          <cell r="O7426">
            <v>40108.7890625</v>
          </cell>
          <cell r="P7426">
            <v>2686</v>
          </cell>
        </row>
        <row r="7427">
          <cell r="M7427">
            <v>41.099998474121101</v>
          </cell>
          <cell r="N7427">
            <v>0</v>
          </cell>
          <cell r="O7427">
            <v>0</v>
          </cell>
          <cell r="P7427">
            <v>0</v>
          </cell>
        </row>
        <row r="7428">
          <cell r="M7428">
            <v>41.099998474121101</v>
          </cell>
          <cell r="N7428">
            <v>0</v>
          </cell>
          <cell r="O7428">
            <v>0</v>
          </cell>
          <cell r="P7428">
            <v>0</v>
          </cell>
        </row>
        <row r="7429">
          <cell r="M7429">
            <v>46.900001525878899</v>
          </cell>
          <cell r="N7429">
            <v>0</v>
          </cell>
          <cell r="O7429">
            <v>0</v>
          </cell>
          <cell r="P7429">
            <v>0</v>
          </cell>
        </row>
        <row r="7430">
          <cell r="M7430">
            <v>46.900001525878899</v>
          </cell>
          <cell r="N7430">
            <v>0</v>
          </cell>
          <cell r="O7430">
            <v>0</v>
          </cell>
          <cell r="P7430">
            <v>0</v>
          </cell>
        </row>
        <row r="7431">
          <cell r="M7431">
            <v>46.900001525878899</v>
          </cell>
          <cell r="N7431">
            <v>0</v>
          </cell>
          <cell r="O7431">
            <v>0</v>
          </cell>
          <cell r="P7431">
            <v>0</v>
          </cell>
        </row>
        <row r="7432">
          <cell r="M7432">
            <v>46.900001525878899</v>
          </cell>
          <cell r="N7432">
            <v>0</v>
          </cell>
          <cell r="O7432">
            <v>0</v>
          </cell>
          <cell r="P7432">
            <v>0</v>
          </cell>
        </row>
        <row r="7433">
          <cell r="M7433">
            <v>46.900001525878899</v>
          </cell>
          <cell r="N7433">
            <v>0</v>
          </cell>
          <cell r="O7433">
            <v>0</v>
          </cell>
          <cell r="P7433">
            <v>0</v>
          </cell>
        </row>
        <row r="7434">
          <cell r="M7434">
            <v>46.900001525878899</v>
          </cell>
          <cell r="N7434">
            <v>15773.130859375</v>
          </cell>
          <cell r="O7434">
            <v>2934.59033203125</v>
          </cell>
          <cell r="P7434">
            <v>205</v>
          </cell>
        </row>
        <row r="7435">
          <cell r="M7435">
            <v>41.099998474121101</v>
          </cell>
          <cell r="N7435">
            <v>0</v>
          </cell>
          <cell r="O7435">
            <v>0</v>
          </cell>
          <cell r="P7435">
            <v>0</v>
          </cell>
        </row>
        <row r="7436">
          <cell r="M7436">
            <v>41.099998474121101</v>
          </cell>
          <cell r="N7436">
            <v>0</v>
          </cell>
          <cell r="O7436">
            <v>0</v>
          </cell>
          <cell r="P7436">
            <v>0</v>
          </cell>
        </row>
        <row r="7437">
          <cell r="M7437">
            <v>41.099998474121101</v>
          </cell>
          <cell r="N7437">
            <v>117622.40625</v>
          </cell>
          <cell r="O7437">
            <v>21919.8359375</v>
          </cell>
          <cell r="P7437">
            <v>1462</v>
          </cell>
        </row>
        <row r="7438">
          <cell r="M7438">
            <v>41.099998474121101</v>
          </cell>
          <cell r="N7438">
            <v>269443.75</v>
          </cell>
          <cell r="O7438">
            <v>49831.1484375</v>
          </cell>
          <cell r="P7438">
            <v>3332</v>
          </cell>
        </row>
        <row r="7439">
          <cell r="M7439">
            <v>41.099998474121101</v>
          </cell>
          <cell r="N7439">
            <v>0</v>
          </cell>
          <cell r="O7439">
            <v>0</v>
          </cell>
          <cell r="P7439">
            <v>0</v>
          </cell>
        </row>
        <row r="7440">
          <cell r="M7440">
            <v>41.099998474121101</v>
          </cell>
          <cell r="N7440">
            <v>9395.482421875</v>
          </cell>
          <cell r="O7440">
            <v>1825.154296875</v>
          </cell>
          <cell r="P7440">
            <v>123</v>
          </cell>
        </row>
        <row r="7441">
          <cell r="M7441">
            <v>46.900001525878899</v>
          </cell>
          <cell r="N7441">
            <v>0</v>
          </cell>
          <cell r="O7441">
            <v>0</v>
          </cell>
          <cell r="P7441">
            <v>0</v>
          </cell>
        </row>
        <row r="7442">
          <cell r="M7442">
            <v>46.900001525878899</v>
          </cell>
          <cell r="N7442">
            <v>0</v>
          </cell>
          <cell r="O7442">
            <v>0</v>
          </cell>
          <cell r="P7442">
            <v>0</v>
          </cell>
        </row>
        <row r="7443">
          <cell r="M7443">
            <v>46.900001525878899</v>
          </cell>
          <cell r="N7443">
            <v>0</v>
          </cell>
          <cell r="O7443">
            <v>0</v>
          </cell>
          <cell r="P7443">
            <v>0</v>
          </cell>
        </row>
        <row r="7444">
          <cell r="M7444">
            <v>46.900001525878899</v>
          </cell>
          <cell r="N7444">
            <v>0</v>
          </cell>
          <cell r="O7444">
            <v>0</v>
          </cell>
          <cell r="P7444">
            <v>0</v>
          </cell>
        </row>
        <row r="7445">
          <cell r="M7445">
            <v>46.900001525878899</v>
          </cell>
          <cell r="N7445">
            <v>0</v>
          </cell>
          <cell r="O7445">
            <v>0</v>
          </cell>
          <cell r="P7445">
            <v>0</v>
          </cell>
        </row>
        <row r="7446">
          <cell r="M7446">
            <v>46.900001525878899</v>
          </cell>
          <cell r="N7446">
            <v>0</v>
          </cell>
          <cell r="O7446">
            <v>0</v>
          </cell>
          <cell r="P7446">
            <v>0</v>
          </cell>
        </row>
        <row r="7447">
          <cell r="M7447">
            <v>41.099998474121101</v>
          </cell>
          <cell r="N7447">
            <v>0</v>
          </cell>
          <cell r="O7447">
            <v>0</v>
          </cell>
          <cell r="P7447">
            <v>0</v>
          </cell>
        </row>
        <row r="7448">
          <cell r="M7448">
            <v>41.099998474121101</v>
          </cell>
          <cell r="N7448">
            <v>0</v>
          </cell>
          <cell r="O7448">
            <v>0</v>
          </cell>
          <cell r="P7448">
            <v>0</v>
          </cell>
        </row>
        <row r="7449">
          <cell r="M7449">
            <v>41.099998474121101</v>
          </cell>
          <cell r="N7449">
            <v>109711.9140625</v>
          </cell>
          <cell r="O7449">
            <v>19958.47265625</v>
          </cell>
          <cell r="P7449">
            <v>1326</v>
          </cell>
        </row>
        <row r="7450">
          <cell r="M7450">
            <v>41.099998474121101</v>
          </cell>
          <cell r="N7450">
            <v>342132.4375</v>
          </cell>
          <cell r="O7450">
            <v>61192.87890625</v>
          </cell>
          <cell r="P7450">
            <v>4114</v>
          </cell>
        </row>
        <row r="7451">
          <cell r="M7451">
            <v>41.099998474121101</v>
          </cell>
          <cell r="N7451">
            <v>0</v>
          </cell>
          <cell r="O7451">
            <v>0</v>
          </cell>
          <cell r="P7451">
            <v>0</v>
          </cell>
        </row>
        <row r="7452">
          <cell r="M7452">
            <v>41.099998474121101</v>
          </cell>
          <cell r="N7452">
            <v>0</v>
          </cell>
          <cell r="O7452">
            <v>0</v>
          </cell>
          <cell r="P7452">
            <v>0</v>
          </cell>
        </row>
        <row r="7453">
          <cell r="M7453">
            <v>46.900001525878899</v>
          </cell>
          <cell r="N7453">
            <v>0</v>
          </cell>
          <cell r="O7453">
            <v>0</v>
          </cell>
          <cell r="P7453">
            <v>0</v>
          </cell>
        </row>
        <row r="7454">
          <cell r="M7454">
            <v>46.900001525878899</v>
          </cell>
          <cell r="N7454">
            <v>0</v>
          </cell>
          <cell r="O7454">
            <v>0</v>
          </cell>
          <cell r="P7454">
            <v>0</v>
          </cell>
        </row>
        <row r="7455">
          <cell r="M7455">
            <v>46.900001525878899</v>
          </cell>
          <cell r="N7455">
            <v>0</v>
          </cell>
          <cell r="O7455">
            <v>0</v>
          </cell>
          <cell r="P7455">
            <v>0</v>
          </cell>
        </row>
        <row r="7456">
          <cell r="M7456">
            <v>46.900001525878899</v>
          </cell>
          <cell r="N7456">
            <v>0</v>
          </cell>
          <cell r="O7456">
            <v>0</v>
          </cell>
          <cell r="P7456">
            <v>0</v>
          </cell>
        </row>
        <row r="7457">
          <cell r="M7457">
            <v>46.900001525878899</v>
          </cell>
          <cell r="N7457">
            <v>0</v>
          </cell>
          <cell r="O7457">
            <v>0</v>
          </cell>
          <cell r="P7457">
            <v>0</v>
          </cell>
        </row>
        <row r="7458">
          <cell r="M7458">
            <v>46.900001525878899</v>
          </cell>
          <cell r="N7458">
            <v>0</v>
          </cell>
          <cell r="O7458">
            <v>0</v>
          </cell>
          <cell r="P7458">
            <v>0</v>
          </cell>
        </row>
        <row r="7459">
          <cell r="M7459">
            <v>41.099998474121101</v>
          </cell>
          <cell r="N7459">
            <v>0</v>
          </cell>
          <cell r="O7459">
            <v>0</v>
          </cell>
          <cell r="P7459">
            <v>0</v>
          </cell>
        </row>
        <row r="7460">
          <cell r="M7460">
            <v>41.099998474121101</v>
          </cell>
          <cell r="N7460">
            <v>0</v>
          </cell>
          <cell r="O7460">
            <v>0</v>
          </cell>
          <cell r="P7460">
            <v>0</v>
          </cell>
        </row>
        <row r="7461">
          <cell r="M7461">
            <v>41.099998474121101</v>
          </cell>
          <cell r="N7461">
            <v>95470.359375</v>
          </cell>
          <cell r="O7461">
            <v>16727.97265625</v>
          </cell>
          <cell r="P7461">
            <v>1122</v>
          </cell>
        </row>
        <row r="7462">
          <cell r="M7462">
            <v>41.099998474121101</v>
          </cell>
          <cell r="N7462">
            <v>357664.875</v>
          </cell>
          <cell r="O7462">
            <v>62005.85546875</v>
          </cell>
          <cell r="P7462">
            <v>4182</v>
          </cell>
        </row>
        <row r="7463">
          <cell r="M7463">
            <v>41.099998474121101</v>
          </cell>
          <cell r="N7463">
            <v>0</v>
          </cell>
          <cell r="O7463">
            <v>0</v>
          </cell>
          <cell r="P7463">
            <v>0</v>
          </cell>
        </row>
        <row r="7464">
          <cell r="M7464">
            <v>41.099998474121101</v>
          </cell>
          <cell r="N7464">
            <v>0</v>
          </cell>
          <cell r="O7464">
            <v>0</v>
          </cell>
          <cell r="P7464">
            <v>0</v>
          </cell>
        </row>
        <row r="7465">
          <cell r="M7465">
            <v>46.900001525878899</v>
          </cell>
          <cell r="N7465">
            <v>0</v>
          </cell>
          <cell r="O7465">
            <v>0</v>
          </cell>
          <cell r="P7465">
            <v>0</v>
          </cell>
        </row>
        <row r="7466">
          <cell r="M7466">
            <v>46.900001525878899</v>
          </cell>
          <cell r="N7466">
            <v>0</v>
          </cell>
          <cell r="O7466">
            <v>0</v>
          </cell>
          <cell r="P7466">
            <v>0</v>
          </cell>
        </row>
        <row r="7467">
          <cell r="M7467">
            <v>46.900001525878899</v>
          </cell>
          <cell r="N7467">
            <v>0</v>
          </cell>
          <cell r="O7467">
            <v>0</v>
          </cell>
          <cell r="P7467">
            <v>0</v>
          </cell>
        </row>
        <row r="7468">
          <cell r="M7468">
            <v>46.900001525878899</v>
          </cell>
          <cell r="N7468">
            <v>0</v>
          </cell>
          <cell r="O7468">
            <v>0</v>
          </cell>
          <cell r="P7468">
            <v>0</v>
          </cell>
        </row>
        <row r="7469">
          <cell r="M7469">
            <v>46.900001525878899</v>
          </cell>
          <cell r="N7469">
            <v>0</v>
          </cell>
          <cell r="O7469">
            <v>0</v>
          </cell>
          <cell r="P7469">
            <v>0</v>
          </cell>
        </row>
        <row r="7470">
          <cell r="M7470">
            <v>46.900001525878899</v>
          </cell>
          <cell r="N7470">
            <v>17156.3203125</v>
          </cell>
          <cell r="O7470">
            <v>2934.59033203125</v>
          </cell>
          <cell r="P7470">
            <v>205</v>
          </cell>
        </row>
        <row r="7471">
          <cell r="M7471">
            <v>41.099998474121101</v>
          </cell>
          <cell r="N7471">
            <v>0</v>
          </cell>
          <cell r="O7471">
            <v>0</v>
          </cell>
          <cell r="P7471">
            <v>0</v>
          </cell>
        </row>
        <row r="7472">
          <cell r="M7472">
            <v>41.099998474121101</v>
          </cell>
          <cell r="N7472">
            <v>0</v>
          </cell>
          <cell r="O7472">
            <v>0</v>
          </cell>
          <cell r="P7472">
            <v>0</v>
          </cell>
        </row>
        <row r="7473">
          <cell r="M7473">
            <v>41.099998474121101</v>
          </cell>
          <cell r="N7473">
            <v>95206.2578125</v>
          </cell>
          <cell r="O7473">
            <v>16388.568359375</v>
          </cell>
          <cell r="P7473">
            <v>1088</v>
          </cell>
        </row>
        <row r="7474">
          <cell r="M7474">
            <v>41.099998474121101</v>
          </cell>
          <cell r="N7474">
            <v>406706.71875</v>
          </cell>
          <cell r="O7474">
            <v>68497.6796875</v>
          </cell>
          <cell r="P7474">
            <v>4624</v>
          </cell>
        </row>
        <row r="7475">
          <cell r="M7475">
            <v>41.099998474121101</v>
          </cell>
          <cell r="N7475">
            <v>0</v>
          </cell>
          <cell r="O7475">
            <v>0</v>
          </cell>
          <cell r="P7475">
            <v>0</v>
          </cell>
        </row>
        <row r="7476">
          <cell r="M7476">
            <v>41.099998474121101</v>
          </cell>
          <cell r="N7476">
            <v>0</v>
          </cell>
          <cell r="O7476">
            <v>0</v>
          </cell>
          <cell r="P7476">
            <v>0</v>
          </cell>
        </row>
        <row r="7477">
          <cell r="M7477">
            <v>46.900001525878899</v>
          </cell>
          <cell r="N7477">
            <v>0</v>
          </cell>
          <cell r="O7477">
            <v>0</v>
          </cell>
          <cell r="P7477">
            <v>0</v>
          </cell>
        </row>
        <row r="7478">
          <cell r="M7478">
            <v>46.900001525878899</v>
          </cell>
          <cell r="N7478">
            <v>0</v>
          </cell>
          <cell r="O7478">
            <v>0</v>
          </cell>
          <cell r="P7478">
            <v>0</v>
          </cell>
        </row>
        <row r="7479">
          <cell r="M7479">
            <v>46.900001525878899</v>
          </cell>
          <cell r="N7479">
            <v>0</v>
          </cell>
          <cell r="O7479">
            <v>0</v>
          </cell>
          <cell r="P7479">
            <v>0</v>
          </cell>
        </row>
        <row r="7480">
          <cell r="M7480">
            <v>46.900001525878899</v>
          </cell>
          <cell r="N7480">
            <v>0</v>
          </cell>
          <cell r="O7480">
            <v>0</v>
          </cell>
          <cell r="P7480">
            <v>0</v>
          </cell>
        </row>
        <row r="7481">
          <cell r="M7481">
            <v>46.900001525878899</v>
          </cell>
          <cell r="N7481">
            <v>0</v>
          </cell>
          <cell r="O7481">
            <v>0</v>
          </cell>
          <cell r="P7481">
            <v>0</v>
          </cell>
        </row>
        <row r="7482">
          <cell r="M7482">
            <v>46.900001525878899</v>
          </cell>
          <cell r="N7482">
            <v>28230.71484375</v>
          </cell>
          <cell r="O7482">
            <v>4598.74462890625</v>
          </cell>
          <cell r="P7482">
            <v>328</v>
          </cell>
        </row>
        <row r="7483">
          <cell r="M7483">
            <v>41.099998474121101</v>
          </cell>
          <cell r="N7483">
            <v>0</v>
          </cell>
          <cell r="O7483">
            <v>0</v>
          </cell>
          <cell r="P7483">
            <v>0</v>
          </cell>
        </row>
        <row r="7484">
          <cell r="M7484">
            <v>41.099998474121101</v>
          </cell>
          <cell r="N7484">
            <v>0</v>
          </cell>
          <cell r="O7484">
            <v>0</v>
          </cell>
          <cell r="P7484">
            <v>0</v>
          </cell>
        </row>
        <row r="7485">
          <cell r="M7485">
            <v>41.099998474121101</v>
          </cell>
          <cell r="N7485">
            <v>174407.78125</v>
          </cell>
          <cell r="O7485">
            <v>29207.2265625</v>
          </cell>
          <cell r="P7485">
            <v>1938</v>
          </cell>
        </row>
        <row r="7486">
          <cell r="M7486">
            <v>41.099998474121101</v>
          </cell>
          <cell r="N7486">
            <v>409043.125</v>
          </cell>
          <cell r="O7486">
            <v>66875.7265625</v>
          </cell>
          <cell r="P7486">
            <v>4522</v>
          </cell>
        </row>
        <row r="7487">
          <cell r="M7487">
            <v>41.099998474121101</v>
          </cell>
          <cell r="N7487">
            <v>0</v>
          </cell>
          <cell r="O7487">
            <v>0</v>
          </cell>
          <cell r="P7487">
            <v>0</v>
          </cell>
        </row>
        <row r="7488">
          <cell r="M7488">
            <v>41.099998474121101</v>
          </cell>
          <cell r="N7488">
            <v>10509.7998046875</v>
          </cell>
          <cell r="O7488">
            <v>1825.154296875</v>
          </cell>
          <cell r="P7488">
            <v>123</v>
          </cell>
        </row>
        <row r="7489">
          <cell r="M7489">
            <v>46.900001525878899</v>
          </cell>
          <cell r="N7489">
            <v>0</v>
          </cell>
          <cell r="O7489">
            <v>0</v>
          </cell>
          <cell r="P7489">
            <v>0</v>
          </cell>
        </row>
        <row r="7490">
          <cell r="M7490">
            <v>46.900001525878899</v>
          </cell>
          <cell r="N7490">
            <v>0</v>
          </cell>
          <cell r="O7490">
            <v>0</v>
          </cell>
          <cell r="P7490">
            <v>0</v>
          </cell>
        </row>
        <row r="7491">
          <cell r="M7491">
            <v>47.400001525878899</v>
          </cell>
          <cell r="N7491">
            <v>0</v>
          </cell>
          <cell r="O7491">
            <v>0</v>
          </cell>
          <cell r="P7491">
            <v>0</v>
          </cell>
        </row>
        <row r="7492">
          <cell r="M7492">
            <v>47.400001525878899</v>
          </cell>
          <cell r="N7492">
            <v>0</v>
          </cell>
          <cell r="O7492">
            <v>0</v>
          </cell>
          <cell r="P7492">
            <v>0</v>
          </cell>
        </row>
        <row r="7493">
          <cell r="M7493">
            <v>47.400001525878899</v>
          </cell>
          <cell r="N7493">
            <v>0</v>
          </cell>
          <cell r="O7493">
            <v>390836.09375</v>
          </cell>
          <cell r="P7493">
            <v>29012.14453125</v>
          </cell>
        </row>
        <row r="7494">
          <cell r="M7494">
            <v>47.400001525878899</v>
          </cell>
          <cell r="N7494">
            <v>0</v>
          </cell>
          <cell r="O7494">
            <v>0</v>
          </cell>
          <cell r="P7494">
            <v>0</v>
          </cell>
        </row>
        <row r="7495">
          <cell r="M7495">
            <v>41</v>
          </cell>
          <cell r="N7495">
            <v>8142.3154296875</v>
          </cell>
          <cell r="O7495">
            <v>1132.11889648438</v>
          </cell>
          <cell r="P7495">
            <v>68</v>
          </cell>
        </row>
        <row r="7496">
          <cell r="M7496">
            <v>41</v>
          </cell>
          <cell r="N7496">
            <v>20631.9453125</v>
          </cell>
          <cell r="O7496">
            <v>2584.29736328125</v>
          </cell>
          <cell r="P7496">
            <v>170</v>
          </cell>
        </row>
        <row r="7497">
          <cell r="M7497">
            <v>41</v>
          </cell>
          <cell r="N7497">
            <v>63840.81640625</v>
          </cell>
          <cell r="O7497">
            <v>7916.89306640625</v>
          </cell>
          <cell r="P7497">
            <v>510</v>
          </cell>
        </row>
        <row r="7498">
          <cell r="M7498">
            <v>41</v>
          </cell>
          <cell r="N7498">
            <v>4273.6904296875</v>
          </cell>
          <cell r="O7498">
            <v>648.05944824218795</v>
          </cell>
          <cell r="P7498">
            <v>34</v>
          </cell>
        </row>
        <row r="7499">
          <cell r="M7499">
            <v>41</v>
          </cell>
          <cell r="N7499">
            <v>0</v>
          </cell>
          <cell r="O7499">
            <v>0</v>
          </cell>
          <cell r="P7499">
            <v>0</v>
          </cell>
        </row>
        <row r="7500">
          <cell r="M7500">
            <v>41</v>
          </cell>
          <cell r="N7500">
            <v>28771.63671875</v>
          </cell>
          <cell r="O7500">
            <v>3474.70166015625</v>
          </cell>
          <cell r="P7500">
            <v>246</v>
          </cell>
        </row>
        <row r="7501">
          <cell r="M7501">
            <v>47.400001525878899</v>
          </cell>
          <cell r="N7501">
            <v>0</v>
          </cell>
          <cell r="O7501">
            <v>0</v>
          </cell>
          <cell r="P7501">
            <v>0</v>
          </cell>
        </row>
        <row r="7502">
          <cell r="M7502">
            <v>47.400001525878899</v>
          </cell>
          <cell r="N7502">
            <v>0</v>
          </cell>
          <cell r="O7502">
            <v>0</v>
          </cell>
          <cell r="P7502">
            <v>0</v>
          </cell>
        </row>
        <row r="7503">
          <cell r="M7503">
            <v>47.400001525878899</v>
          </cell>
          <cell r="N7503">
            <v>0</v>
          </cell>
          <cell r="O7503">
            <v>0</v>
          </cell>
          <cell r="P7503">
            <v>0</v>
          </cell>
        </row>
        <row r="7504">
          <cell r="M7504">
            <v>47.400001525878899</v>
          </cell>
          <cell r="N7504">
            <v>0</v>
          </cell>
          <cell r="O7504">
            <v>0</v>
          </cell>
          <cell r="P7504">
            <v>0</v>
          </cell>
        </row>
        <row r="7505">
          <cell r="M7505">
            <v>47.400001525878899</v>
          </cell>
          <cell r="N7505">
            <v>0</v>
          </cell>
          <cell r="O7505">
            <v>0</v>
          </cell>
          <cell r="P7505">
            <v>0</v>
          </cell>
        </row>
        <row r="7506">
          <cell r="M7506">
            <v>47.400001525878899</v>
          </cell>
          <cell r="N7506">
            <v>72616.421875</v>
          </cell>
          <cell r="O7506">
            <v>9156.5380859375</v>
          </cell>
          <cell r="P7506">
            <v>656</v>
          </cell>
        </row>
        <row r="7507">
          <cell r="M7507">
            <v>41</v>
          </cell>
          <cell r="N7507">
            <v>0</v>
          </cell>
          <cell r="O7507">
            <v>0</v>
          </cell>
          <cell r="P7507">
            <v>0</v>
          </cell>
        </row>
        <row r="7508">
          <cell r="M7508">
            <v>41</v>
          </cell>
          <cell r="N7508">
            <v>0</v>
          </cell>
          <cell r="O7508">
            <v>0</v>
          </cell>
          <cell r="P7508">
            <v>0</v>
          </cell>
        </row>
        <row r="7509">
          <cell r="M7509">
            <v>41</v>
          </cell>
          <cell r="N7509">
            <v>23601.666015625</v>
          </cell>
          <cell r="O7509">
            <v>3232.35693359375</v>
          </cell>
          <cell r="P7509">
            <v>204</v>
          </cell>
        </row>
        <row r="7510">
          <cell r="M7510">
            <v>41</v>
          </cell>
          <cell r="N7510">
            <v>0</v>
          </cell>
          <cell r="O7510">
            <v>0</v>
          </cell>
          <cell r="P7510">
            <v>0</v>
          </cell>
        </row>
        <row r="7511">
          <cell r="M7511">
            <v>41</v>
          </cell>
          <cell r="N7511">
            <v>0</v>
          </cell>
          <cell r="O7511">
            <v>0</v>
          </cell>
          <cell r="P7511">
            <v>0</v>
          </cell>
        </row>
        <row r="7512">
          <cell r="M7512">
            <v>41</v>
          </cell>
          <cell r="N7512">
            <v>0</v>
          </cell>
          <cell r="O7512">
            <v>0</v>
          </cell>
          <cell r="P7512">
            <v>0</v>
          </cell>
        </row>
        <row r="7513">
          <cell r="M7513">
            <v>47.400001525878899</v>
          </cell>
          <cell r="N7513">
            <v>0</v>
          </cell>
          <cell r="O7513">
            <v>0</v>
          </cell>
          <cell r="P7513">
            <v>0</v>
          </cell>
        </row>
        <row r="7514">
          <cell r="M7514">
            <v>47.400001525878899</v>
          </cell>
          <cell r="N7514">
            <v>0</v>
          </cell>
          <cell r="O7514">
            <v>0</v>
          </cell>
          <cell r="P7514">
            <v>0</v>
          </cell>
        </row>
        <row r="7515">
          <cell r="M7515">
            <v>47.400001525878899</v>
          </cell>
          <cell r="N7515">
            <v>0</v>
          </cell>
          <cell r="O7515">
            <v>0</v>
          </cell>
          <cell r="P7515">
            <v>0</v>
          </cell>
        </row>
        <row r="7516">
          <cell r="M7516">
            <v>47.400001525878899</v>
          </cell>
          <cell r="N7516">
            <v>0</v>
          </cell>
          <cell r="O7516">
            <v>0</v>
          </cell>
          <cell r="P7516">
            <v>0</v>
          </cell>
        </row>
        <row r="7517">
          <cell r="M7517">
            <v>47.400001525878899</v>
          </cell>
          <cell r="N7517">
            <v>0</v>
          </cell>
          <cell r="O7517">
            <v>0</v>
          </cell>
          <cell r="P7517">
            <v>0</v>
          </cell>
        </row>
        <row r="7518">
          <cell r="M7518">
            <v>47.400001525878899</v>
          </cell>
          <cell r="N7518">
            <v>57906.375</v>
          </cell>
          <cell r="O7518">
            <v>9156.5380859375</v>
          </cell>
          <cell r="P7518">
            <v>656</v>
          </cell>
        </row>
        <row r="7519">
          <cell r="M7519">
            <v>41</v>
          </cell>
          <cell r="N7519">
            <v>0</v>
          </cell>
          <cell r="O7519">
            <v>0</v>
          </cell>
          <cell r="P7519">
            <v>0</v>
          </cell>
        </row>
        <row r="7520">
          <cell r="M7520">
            <v>41</v>
          </cell>
          <cell r="N7520">
            <v>0</v>
          </cell>
          <cell r="O7520">
            <v>0</v>
          </cell>
          <cell r="P7520">
            <v>0</v>
          </cell>
        </row>
        <row r="7521">
          <cell r="M7521">
            <v>41</v>
          </cell>
          <cell r="N7521">
            <v>18817.91015625</v>
          </cell>
          <cell r="O7521">
            <v>3232.35693359375</v>
          </cell>
          <cell r="P7521">
            <v>204</v>
          </cell>
        </row>
        <row r="7522">
          <cell r="M7522">
            <v>41</v>
          </cell>
          <cell r="N7522">
            <v>28339.259765625</v>
          </cell>
          <cell r="O7522">
            <v>4520.53564453125</v>
          </cell>
          <cell r="P7522">
            <v>306</v>
          </cell>
        </row>
        <row r="7523">
          <cell r="M7523">
            <v>41</v>
          </cell>
          <cell r="N7523">
            <v>0</v>
          </cell>
          <cell r="O7523">
            <v>0</v>
          </cell>
          <cell r="P7523">
            <v>0</v>
          </cell>
        </row>
        <row r="7524">
          <cell r="M7524">
            <v>41</v>
          </cell>
          <cell r="N7524">
            <v>0</v>
          </cell>
          <cell r="O7524">
            <v>0</v>
          </cell>
          <cell r="P7524">
            <v>0</v>
          </cell>
        </row>
        <row r="7525">
          <cell r="M7525">
            <v>47.400001525878899</v>
          </cell>
          <cell r="N7525">
            <v>0</v>
          </cell>
          <cell r="O7525">
            <v>0</v>
          </cell>
          <cell r="P7525">
            <v>0</v>
          </cell>
        </row>
        <row r="7526">
          <cell r="M7526">
            <v>47.400001525878899</v>
          </cell>
          <cell r="N7526">
            <v>0</v>
          </cell>
          <cell r="O7526">
            <v>0</v>
          </cell>
          <cell r="P7526">
            <v>0</v>
          </cell>
        </row>
        <row r="7527">
          <cell r="M7527">
            <v>47.400001525878899</v>
          </cell>
          <cell r="N7527">
            <v>0</v>
          </cell>
          <cell r="O7527">
            <v>0</v>
          </cell>
          <cell r="P7527">
            <v>0</v>
          </cell>
        </row>
        <row r="7528">
          <cell r="M7528">
            <v>47.400001525878899</v>
          </cell>
          <cell r="N7528">
            <v>0</v>
          </cell>
          <cell r="O7528">
            <v>0</v>
          </cell>
          <cell r="P7528">
            <v>0</v>
          </cell>
        </row>
        <row r="7529">
          <cell r="M7529">
            <v>47.400001525878899</v>
          </cell>
          <cell r="N7529">
            <v>0</v>
          </cell>
          <cell r="O7529">
            <v>0</v>
          </cell>
          <cell r="P7529">
            <v>0</v>
          </cell>
        </row>
        <row r="7530">
          <cell r="M7530">
            <v>47.400001525878899</v>
          </cell>
          <cell r="N7530">
            <v>45805.9921875</v>
          </cell>
          <cell r="O7530">
            <v>9156.5380859375</v>
          </cell>
          <cell r="P7530">
            <v>656</v>
          </cell>
        </row>
        <row r="7531">
          <cell r="M7531">
            <v>41</v>
          </cell>
          <cell r="N7531">
            <v>0</v>
          </cell>
          <cell r="O7531">
            <v>0</v>
          </cell>
          <cell r="P7531">
            <v>0</v>
          </cell>
        </row>
        <row r="7532">
          <cell r="M7532">
            <v>41</v>
          </cell>
          <cell r="N7532">
            <v>0</v>
          </cell>
          <cell r="O7532">
            <v>0</v>
          </cell>
          <cell r="P7532">
            <v>0</v>
          </cell>
        </row>
        <row r="7533">
          <cell r="M7533">
            <v>41</v>
          </cell>
          <cell r="N7533">
            <v>9921.283203125</v>
          </cell>
          <cell r="O7533">
            <v>2100.23779296875</v>
          </cell>
          <cell r="P7533">
            <v>136</v>
          </cell>
        </row>
        <row r="7534">
          <cell r="M7534">
            <v>41</v>
          </cell>
          <cell r="N7534">
            <v>0</v>
          </cell>
          <cell r="O7534">
            <v>0</v>
          </cell>
          <cell r="P7534">
            <v>0</v>
          </cell>
        </row>
        <row r="7535">
          <cell r="M7535">
            <v>41</v>
          </cell>
          <cell r="N7535">
            <v>0</v>
          </cell>
          <cell r="O7535">
            <v>0</v>
          </cell>
          <cell r="P7535">
            <v>0</v>
          </cell>
        </row>
        <row r="7536">
          <cell r="M7536">
            <v>41</v>
          </cell>
          <cell r="N7536">
            <v>8525.8837890625</v>
          </cell>
          <cell r="O7536">
            <v>1819.35070800781</v>
          </cell>
          <cell r="P7536">
            <v>123</v>
          </cell>
        </row>
        <row r="7537">
          <cell r="M7537">
            <v>47.400001525878899</v>
          </cell>
          <cell r="N7537">
            <v>0</v>
          </cell>
          <cell r="O7537">
            <v>0</v>
          </cell>
          <cell r="P7537">
            <v>0</v>
          </cell>
        </row>
        <row r="7538">
          <cell r="M7538">
            <v>47.400001525878899</v>
          </cell>
          <cell r="N7538">
            <v>0</v>
          </cell>
          <cell r="O7538">
            <v>0</v>
          </cell>
          <cell r="P7538">
            <v>0</v>
          </cell>
        </row>
        <row r="7539">
          <cell r="M7539">
            <v>47.400001525878899</v>
          </cell>
          <cell r="N7539">
            <v>0</v>
          </cell>
          <cell r="O7539">
            <v>0</v>
          </cell>
          <cell r="P7539">
            <v>0</v>
          </cell>
        </row>
        <row r="7540">
          <cell r="M7540">
            <v>47.400001525878899</v>
          </cell>
          <cell r="N7540">
            <v>0</v>
          </cell>
          <cell r="O7540">
            <v>0</v>
          </cell>
          <cell r="P7540">
            <v>0</v>
          </cell>
        </row>
        <row r="7541">
          <cell r="M7541">
            <v>47.400001525878899</v>
          </cell>
          <cell r="N7541">
            <v>0</v>
          </cell>
          <cell r="O7541">
            <v>0</v>
          </cell>
          <cell r="P7541">
            <v>0</v>
          </cell>
        </row>
        <row r="7542">
          <cell r="M7542">
            <v>47.400001525878899</v>
          </cell>
          <cell r="N7542">
            <v>26355.83203125</v>
          </cell>
          <cell r="O7542">
            <v>5130.052734375</v>
          </cell>
          <cell r="P7542">
            <v>369</v>
          </cell>
        </row>
        <row r="7543">
          <cell r="M7543">
            <v>41</v>
          </cell>
          <cell r="N7543">
            <v>0</v>
          </cell>
          <cell r="O7543">
            <v>0</v>
          </cell>
          <cell r="P7543">
            <v>0</v>
          </cell>
        </row>
        <row r="7544">
          <cell r="M7544">
            <v>41</v>
          </cell>
          <cell r="N7544">
            <v>0</v>
          </cell>
          <cell r="O7544">
            <v>0</v>
          </cell>
          <cell r="P7544">
            <v>0</v>
          </cell>
        </row>
        <row r="7545">
          <cell r="M7545">
            <v>41</v>
          </cell>
          <cell r="N7545">
            <v>5074.20166015625</v>
          </cell>
          <cell r="O7545">
            <v>1132.11889648438</v>
          </cell>
          <cell r="P7545">
            <v>68</v>
          </cell>
        </row>
        <row r="7546">
          <cell r="M7546">
            <v>41</v>
          </cell>
          <cell r="N7546">
            <v>0</v>
          </cell>
          <cell r="O7546">
            <v>0</v>
          </cell>
          <cell r="P7546">
            <v>0</v>
          </cell>
        </row>
        <row r="7547">
          <cell r="M7547">
            <v>41</v>
          </cell>
          <cell r="N7547">
            <v>0</v>
          </cell>
          <cell r="O7547">
            <v>0</v>
          </cell>
          <cell r="P7547">
            <v>0</v>
          </cell>
        </row>
        <row r="7548">
          <cell r="M7548">
            <v>41</v>
          </cell>
          <cell r="N7548">
            <v>0</v>
          </cell>
          <cell r="O7548">
            <v>0</v>
          </cell>
          <cell r="P7548">
            <v>0</v>
          </cell>
        </row>
        <row r="7549">
          <cell r="M7549">
            <v>47.400001525878899</v>
          </cell>
          <cell r="N7549">
            <v>0</v>
          </cell>
          <cell r="O7549">
            <v>0</v>
          </cell>
          <cell r="P7549">
            <v>0</v>
          </cell>
        </row>
        <row r="7550">
          <cell r="M7550">
            <v>47.400001525878899</v>
          </cell>
          <cell r="N7550">
            <v>0</v>
          </cell>
          <cell r="O7550">
            <v>0</v>
          </cell>
          <cell r="P7550">
            <v>0</v>
          </cell>
        </row>
        <row r="7551">
          <cell r="M7551">
            <v>47.400001525878899</v>
          </cell>
          <cell r="N7551">
            <v>0</v>
          </cell>
          <cell r="O7551">
            <v>0</v>
          </cell>
          <cell r="P7551">
            <v>0</v>
          </cell>
        </row>
        <row r="7552">
          <cell r="M7552">
            <v>47.400001525878899</v>
          </cell>
          <cell r="N7552">
            <v>0</v>
          </cell>
          <cell r="O7552">
            <v>0</v>
          </cell>
          <cell r="P7552">
            <v>0</v>
          </cell>
        </row>
        <row r="7553">
          <cell r="M7553">
            <v>47.400001525878899</v>
          </cell>
          <cell r="N7553">
            <v>0</v>
          </cell>
          <cell r="O7553">
            <v>0</v>
          </cell>
          <cell r="P7553">
            <v>0</v>
          </cell>
        </row>
        <row r="7554">
          <cell r="M7554">
            <v>47.400001525878899</v>
          </cell>
          <cell r="N7554">
            <v>23954.470703125</v>
          </cell>
          <cell r="O7554">
            <v>4578.26904296875</v>
          </cell>
          <cell r="P7554">
            <v>328</v>
          </cell>
        </row>
        <row r="7555">
          <cell r="M7555">
            <v>41</v>
          </cell>
          <cell r="N7555">
            <v>0</v>
          </cell>
          <cell r="O7555">
            <v>0</v>
          </cell>
          <cell r="P7555">
            <v>0</v>
          </cell>
        </row>
        <row r="7556">
          <cell r="M7556">
            <v>41</v>
          </cell>
          <cell r="N7556">
            <v>0</v>
          </cell>
          <cell r="O7556">
            <v>0</v>
          </cell>
          <cell r="P7556">
            <v>0</v>
          </cell>
        </row>
        <row r="7557">
          <cell r="M7557">
            <v>41</v>
          </cell>
          <cell r="N7557">
            <v>5188.34326171875</v>
          </cell>
          <cell r="O7557">
            <v>1132.11889648438</v>
          </cell>
          <cell r="P7557">
            <v>68</v>
          </cell>
        </row>
        <row r="7558">
          <cell r="M7558">
            <v>41</v>
          </cell>
          <cell r="N7558">
            <v>0</v>
          </cell>
          <cell r="O7558">
            <v>0</v>
          </cell>
          <cell r="P7558">
            <v>0</v>
          </cell>
        </row>
        <row r="7559">
          <cell r="M7559">
            <v>41</v>
          </cell>
          <cell r="N7559">
            <v>0</v>
          </cell>
          <cell r="O7559">
            <v>0</v>
          </cell>
          <cell r="P7559">
            <v>0</v>
          </cell>
        </row>
        <row r="7560">
          <cell r="M7560">
            <v>41</v>
          </cell>
          <cell r="N7560">
            <v>0</v>
          </cell>
          <cell r="O7560">
            <v>0</v>
          </cell>
          <cell r="P7560">
            <v>0</v>
          </cell>
        </row>
        <row r="7561">
          <cell r="M7561">
            <v>47.400001525878899</v>
          </cell>
          <cell r="N7561">
            <v>0</v>
          </cell>
          <cell r="O7561">
            <v>0</v>
          </cell>
          <cell r="P7561">
            <v>0</v>
          </cell>
        </row>
        <row r="7562">
          <cell r="M7562">
            <v>47.400001525878899</v>
          </cell>
          <cell r="N7562">
            <v>0</v>
          </cell>
          <cell r="O7562">
            <v>0</v>
          </cell>
          <cell r="P7562">
            <v>0</v>
          </cell>
        </row>
        <row r="7563">
          <cell r="M7563">
            <v>47.400001525878899</v>
          </cell>
          <cell r="N7563">
            <v>0</v>
          </cell>
          <cell r="O7563">
            <v>0</v>
          </cell>
          <cell r="P7563">
            <v>0</v>
          </cell>
        </row>
        <row r="7564">
          <cell r="M7564">
            <v>47.400001525878899</v>
          </cell>
          <cell r="N7564">
            <v>0</v>
          </cell>
          <cell r="O7564">
            <v>0</v>
          </cell>
          <cell r="P7564">
            <v>0</v>
          </cell>
        </row>
        <row r="7565">
          <cell r="M7565">
            <v>47.400001525878899</v>
          </cell>
          <cell r="N7565">
            <v>0</v>
          </cell>
          <cell r="O7565">
            <v>0</v>
          </cell>
          <cell r="P7565">
            <v>0</v>
          </cell>
        </row>
        <row r="7566">
          <cell r="M7566">
            <v>47.400001525878899</v>
          </cell>
          <cell r="N7566">
            <v>24042.751953125</v>
          </cell>
          <cell r="O7566">
            <v>4578.26904296875</v>
          </cell>
          <cell r="P7566">
            <v>328</v>
          </cell>
        </row>
        <row r="7567">
          <cell r="M7567">
            <v>41</v>
          </cell>
          <cell r="N7567">
            <v>0</v>
          </cell>
          <cell r="O7567">
            <v>0</v>
          </cell>
          <cell r="P7567">
            <v>0</v>
          </cell>
        </row>
        <row r="7568">
          <cell r="M7568">
            <v>41</v>
          </cell>
          <cell r="N7568">
            <v>0</v>
          </cell>
          <cell r="O7568">
            <v>0</v>
          </cell>
          <cell r="P7568">
            <v>0</v>
          </cell>
        </row>
        <row r="7569">
          <cell r="M7569">
            <v>41</v>
          </cell>
          <cell r="N7569">
            <v>10415.216796875</v>
          </cell>
          <cell r="O7569">
            <v>2100.23779296875</v>
          </cell>
          <cell r="P7569">
            <v>136</v>
          </cell>
        </row>
        <row r="7570">
          <cell r="M7570">
            <v>41</v>
          </cell>
          <cell r="N7570">
            <v>15703.568359375</v>
          </cell>
          <cell r="O7570">
            <v>3068.35693359375</v>
          </cell>
          <cell r="P7570">
            <v>204</v>
          </cell>
        </row>
        <row r="7571">
          <cell r="M7571">
            <v>41</v>
          </cell>
          <cell r="N7571">
            <v>0</v>
          </cell>
          <cell r="O7571">
            <v>0</v>
          </cell>
          <cell r="P7571">
            <v>0</v>
          </cell>
        </row>
        <row r="7572">
          <cell r="M7572">
            <v>41</v>
          </cell>
          <cell r="N7572">
            <v>0</v>
          </cell>
          <cell r="O7572">
            <v>0</v>
          </cell>
          <cell r="P7572">
            <v>0</v>
          </cell>
        </row>
        <row r="7573">
          <cell r="M7573">
            <v>47.400001525878899</v>
          </cell>
          <cell r="N7573">
            <v>0</v>
          </cell>
          <cell r="O7573">
            <v>0</v>
          </cell>
          <cell r="P7573">
            <v>0</v>
          </cell>
        </row>
        <row r="7574">
          <cell r="M7574">
            <v>47.400001525878899</v>
          </cell>
          <cell r="N7574">
            <v>0</v>
          </cell>
          <cell r="O7574">
            <v>0</v>
          </cell>
          <cell r="P7574">
            <v>0</v>
          </cell>
        </row>
        <row r="7575">
          <cell r="M7575">
            <v>47.400001525878899</v>
          </cell>
          <cell r="N7575">
            <v>0</v>
          </cell>
          <cell r="O7575">
            <v>0</v>
          </cell>
          <cell r="P7575">
            <v>0</v>
          </cell>
        </row>
        <row r="7576">
          <cell r="M7576">
            <v>47.400001525878899</v>
          </cell>
          <cell r="N7576">
            <v>0</v>
          </cell>
          <cell r="O7576">
            <v>0</v>
          </cell>
          <cell r="P7576">
            <v>0</v>
          </cell>
        </row>
        <row r="7577">
          <cell r="M7577">
            <v>47.400001525878899</v>
          </cell>
          <cell r="N7577">
            <v>0</v>
          </cell>
          <cell r="O7577">
            <v>0</v>
          </cell>
          <cell r="P7577">
            <v>0</v>
          </cell>
        </row>
        <row r="7578">
          <cell r="M7578">
            <v>47.400001525878899</v>
          </cell>
          <cell r="N7578">
            <v>24132.80859375</v>
          </cell>
          <cell r="O7578">
            <v>4578.26904296875</v>
          </cell>
          <cell r="P7578">
            <v>328</v>
          </cell>
        </row>
        <row r="7579">
          <cell r="M7579">
            <v>41</v>
          </cell>
          <cell r="N7579">
            <v>0</v>
          </cell>
          <cell r="O7579">
            <v>0</v>
          </cell>
          <cell r="P7579">
            <v>0</v>
          </cell>
        </row>
        <row r="7580">
          <cell r="M7580">
            <v>41</v>
          </cell>
          <cell r="N7580">
            <v>0</v>
          </cell>
          <cell r="O7580">
            <v>0</v>
          </cell>
          <cell r="P7580">
            <v>0</v>
          </cell>
        </row>
        <row r="7581">
          <cell r="M7581">
            <v>41</v>
          </cell>
          <cell r="N7581">
            <v>15681.7841796875</v>
          </cell>
          <cell r="O7581">
            <v>3232.35693359375</v>
          </cell>
          <cell r="P7581">
            <v>204</v>
          </cell>
        </row>
        <row r="7582">
          <cell r="M7582">
            <v>41</v>
          </cell>
          <cell r="N7582">
            <v>70931.34375</v>
          </cell>
          <cell r="O7582">
            <v>13725.607421875</v>
          </cell>
          <cell r="P7582">
            <v>918</v>
          </cell>
        </row>
        <row r="7583">
          <cell r="M7583">
            <v>41</v>
          </cell>
          <cell r="N7583">
            <v>0</v>
          </cell>
          <cell r="O7583">
            <v>0</v>
          </cell>
          <cell r="P7583">
            <v>0</v>
          </cell>
        </row>
        <row r="7584">
          <cell r="M7584">
            <v>41</v>
          </cell>
          <cell r="N7584">
            <v>0</v>
          </cell>
          <cell r="O7584">
            <v>0</v>
          </cell>
          <cell r="P7584">
            <v>0</v>
          </cell>
        </row>
        <row r="7585">
          <cell r="M7585">
            <v>47.400001525878899</v>
          </cell>
          <cell r="N7585">
            <v>0</v>
          </cell>
          <cell r="O7585">
            <v>0</v>
          </cell>
          <cell r="P7585">
            <v>0</v>
          </cell>
        </row>
        <row r="7586">
          <cell r="M7586">
            <v>47.400001525878899</v>
          </cell>
          <cell r="N7586">
            <v>0</v>
          </cell>
          <cell r="O7586">
            <v>0</v>
          </cell>
          <cell r="P7586">
            <v>0</v>
          </cell>
        </row>
        <row r="7587">
          <cell r="M7587">
            <v>47.400001525878899</v>
          </cell>
          <cell r="N7587">
            <v>0</v>
          </cell>
          <cell r="O7587">
            <v>0</v>
          </cell>
          <cell r="P7587">
            <v>0</v>
          </cell>
        </row>
        <row r="7588">
          <cell r="M7588">
            <v>47.400001525878899</v>
          </cell>
          <cell r="N7588">
            <v>0</v>
          </cell>
          <cell r="O7588">
            <v>0</v>
          </cell>
          <cell r="P7588">
            <v>0</v>
          </cell>
        </row>
        <row r="7589">
          <cell r="M7589">
            <v>47.400001525878899</v>
          </cell>
          <cell r="N7589">
            <v>0</v>
          </cell>
          <cell r="O7589">
            <v>0</v>
          </cell>
          <cell r="P7589">
            <v>0</v>
          </cell>
        </row>
        <row r="7590">
          <cell r="M7590">
            <v>47.400001525878899</v>
          </cell>
          <cell r="N7590">
            <v>24223.73828125</v>
          </cell>
          <cell r="O7590">
            <v>4578.26904296875</v>
          </cell>
          <cell r="P7590">
            <v>328</v>
          </cell>
        </row>
        <row r="7591">
          <cell r="M7591">
            <v>41</v>
          </cell>
          <cell r="N7591">
            <v>0</v>
          </cell>
          <cell r="O7591">
            <v>0</v>
          </cell>
          <cell r="P7591">
            <v>0</v>
          </cell>
        </row>
        <row r="7592">
          <cell r="M7592">
            <v>41</v>
          </cell>
          <cell r="N7592">
            <v>0</v>
          </cell>
          <cell r="O7592">
            <v>0</v>
          </cell>
          <cell r="P7592">
            <v>0</v>
          </cell>
        </row>
        <row r="7593">
          <cell r="M7593">
            <v>41</v>
          </cell>
          <cell r="N7593">
            <v>36729.7578125</v>
          </cell>
          <cell r="O7593">
            <v>7104.83349609375</v>
          </cell>
          <cell r="P7593">
            <v>476</v>
          </cell>
        </row>
        <row r="7594">
          <cell r="M7594">
            <v>41</v>
          </cell>
          <cell r="N7594">
            <v>123941.8515625</v>
          </cell>
          <cell r="O7594">
            <v>23898.783203125</v>
          </cell>
          <cell r="P7594">
            <v>1598</v>
          </cell>
        </row>
        <row r="7595">
          <cell r="M7595">
            <v>41</v>
          </cell>
          <cell r="N7595">
            <v>0</v>
          </cell>
          <cell r="O7595">
            <v>0</v>
          </cell>
          <cell r="P7595">
            <v>0</v>
          </cell>
        </row>
        <row r="7596">
          <cell r="M7596">
            <v>41</v>
          </cell>
          <cell r="N7596">
            <v>0</v>
          </cell>
          <cell r="O7596">
            <v>0</v>
          </cell>
          <cell r="P7596">
            <v>0</v>
          </cell>
        </row>
        <row r="7597">
          <cell r="M7597">
            <v>47.400001525878899</v>
          </cell>
          <cell r="N7597">
            <v>0</v>
          </cell>
          <cell r="O7597">
            <v>0</v>
          </cell>
          <cell r="P7597">
            <v>0</v>
          </cell>
        </row>
        <row r="7598">
          <cell r="M7598">
            <v>47.400001525878899</v>
          </cell>
          <cell r="N7598">
            <v>0</v>
          </cell>
          <cell r="O7598">
            <v>0</v>
          </cell>
          <cell r="P7598">
            <v>0</v>
          </cell>
        </row>
        <row r="7599">
          <cell r="M7599">
            <v>47.400001525878899</v>
          </cell>
          <cell r="N7599">
            <v>0</v>
          </cell>
          <cell r="O7599">
            <v>0</v>
          </cell>
          <cell r="P7599">
            <v>0</v>
          </cell>
        </row>
        <row r="7600">
          <cell r="M7600">
            <v>47.400001525878899</v>
          </cell>
          <cell r="N7600">
            <v>0</v>
          </cell>
          <cell r="O7600">
            <v>0</v>
          </cell>
          <cell r="P7600">
            <v>0</v>
          </cell>
        </row>
        <row r="7601">
          <cell r="M7601">
            <v>47.400001525878899</v>
          </cell>
          <cell r="N7601">
            <v>0</v>
          </cell>
          <cell r="O7601">
            <v>0</v>
          </cell>
          <cell r="P7601">
            <v>0</v>
          </cell>
        </row>
        <row r="7602">
          <cell r="M7602">
            <v>47.400001525878899</v>
          </cell>
          <cell r="N7602">
            <v>24316.439453125</v>
          </cell>
          <cell r="O7602">
            <v>4578.26904296875</v>
          </cell>
          <cell r="P7602">
            <v>328</v>
          </cell>
        </row>
        <row r="7603">
          <cell r="M7603">
            <v>41</v>
          </cell>
          <cell r="N7603">
            <v>0</v>
          </cell>
          <cell r="O7603">
            <v>0</v>
          </cell>
          <cell r="P7603">
            <v>0</v>
          </cell>
        </row>
        <row r="7604">
          <cell r="M7604">
            <v>41</v>
          </cell>
          <cell r="N7604">
            <v>0</v>
          </cell>
          <cell r="O7604">
            <v>0</v>
          </cell>
          <cell r="P7604">
            <v>0</v>
          </cell>
        </row>
        <row r="7605">
          <cell r="M7605">
            <v>41</v>
          </cell>
          <cell r="N7605">
            <v>99613.4140625</v>
          </cell>
          <cell r="O7605">
            <v>19292.587890625</v>
          </cell>
          <cell r="P7605">
            <v>1283.14501953125</v>
          </cell>
        </row>
        <row r="7606">
          <cell r="M7606">
            <v>41</v>
          </cell>
          <cell r="N7606">
            <v>142947.5625</v>
          </cell>
          <cell r="O7606">
            <v>27287.1953125</v>
          </cell>
          <cell r="P7606">
            <v>1836</v>
          </cell>
        </row>
        <row r="7607">
          <cell r="M7607">
            <v>41</v>
          </cell>
          <cell r="N7607">
            <v>0</v>
          </cell>
          <cell r="O7607">
            <v>0</v>
          </cell>
          <cell r="P7607">
            <v>0</v>
          </cell>
        </row>
        <row r="7608">
          <cell r="M7608">
            <v>41</v>
          </cell>
          <cell r="N7608">
            <v>0</v>
          </cell>
          <cell r="O7608">
            <v>0</v>
          </cell>
          <cell r="P7608">
            <v>0</v>
          </cell>
        </row>
        <row r="7609">
          <cell r="M7609">
            <v>47.400001525878899</v>
          </cell>
          <cell r="N7609">
            <v>0</v>
          </cell>
          <cell r="O7609">
            <v>0</v>
          </cell>
          <cell r="P7609">
            <v>0</v>
          </cell>
        </row>
        <row r="7610">
          <cell r="M7610">
            <v>47.400001525878899</v>
          </cell>
          <cell r="N7610">
            <v>0</v>
          </cell>
          <cell r="O7610">
            <v>0</v>
          </cell>
          <cell r="P7610">
            <v>0</v>
          </cell>
        </row>
        <row r="7611">
          <cell r="M7611">
            <v>47.400001525878899</v>
          </cell>
          <cell r="N7611">
            <v>0</v>
          </cell>
          <cell r="O7611">
            <v>0</v>
          </cell>
          <cell r="P7611">
            <v>0</v>
          </cell>
        </row>
        <row r="7612">
          <cell r="M7612">
            <v>47.400001525878899</v>
          </cell>
          <cell r="N7612">
            <v>0</v>
          </cell>
          <cell r="O7612">
            <v>0</v>
          </cell>
          <cell r="P7612">
            <v>0</v>
          </cell>
        </row>
        <row r="7613">
          <cell r="M7613">
            <v>47.400001525878899</v>
          </cell>
          <cell r="N7613">
            <v>0</v>
          </cell>
          <cell r="O7613">
            <v>0</v>
          </cell>
          <cell r="P7613">
            <v>0</v>
          </cell>
        </row>
        <row r="7614">
          <cell r="M7614">
            <v>47.400001525878899</v>
          </cell>
          <cell r="N7614">
            <v>24410.01953125</v>
          </cell>
          <cell r="O7614">
            <v>4578.26904296875</v>
          </cell>
          <cell r="P7614">
            <v>328</v>
          </cell>
        </row>
        <row r="7615">
          <cell r="M7615">
            <v>41</v>
          </cell>
          <cell r="N7615">
            <v>0</v>
          </cell>
          <cell r="O7615">
            <v>0</v>
          </cell>
          <cell r="P7615">
            <v>0</v>
          </cell>
        </row>
        <row r="7616">
          <cell r="M7616">
            <v>41</v>
          </cell>
          <cell r="N7616">
            <v>0</v>
          </cell>
          <cell r="O7616">
            <v>0</v>
          </cell>
          <cell r="P7616">
            <v>0</v>
          </cell>
        </row>
        <row r="7617">
          <cell r="M7617">
            <v>41</v>
          </cell>
          <cell r="N7617">
            <v>116328.78125</v>
          </cell>
          <cell r="O7617">
            <v>22446.609375</v>
          </cell>
          <cell r="P7617">
            <v>1496</v>
          </cell>
        </row>
        <row r="7618">
          <cell r="M7618">
            <v>41</v>
          </cell>
          <cell r="N7618">
            <v>302942.28125</v>
          </cell>
          <cell r="O7618">
            <v>57314.7109375</v>
          </cell>
          <cell r="P7618">
            <v>3876</v>
          </cell>
        </row>
        <row r="7619">
          <cell r="M7619">
            <v>41</v>
          </cell>
          <cell r="N7619">
            <v>0</v>
          </cell>
          <cell r="O7619">
            <v>0</v>
          </cell>
          <cell r="P7619">
            <v>0</v>
          </cell>
        </row>
        <row r="7620">
          <cell r="M7620">
            <v>41</v>
          </cell>
          <cell r="N7620">
            <v>0</v>
          </cell>
          <cell r="O7620">
            <v>0</v>
          </cell>
          <cell r="P7620">
            <v>0</v>
          </cell>
        </row>
        <row r="7621">
          <cell r="M7621">
            <v>47.400001525878899</v>
          </cell>
          <cell r="N7621">
            <v>0</v>
          </cell>
          <cell r="O7621">
            <v>0</v>
          </cell>
          <cell r="P7621">
            <v>0</v>
          </cell>
        </row>
        <row r="7622">
          <cell r="M7622">
            <v>47.400001525878899</v>
          </cell>
          <cell r="N7622">
            <v>0</v>
          </cell>
          <cell r="O7622">
            <v>0</v>
          </cell>
          <cell r="P7622">
            <v>0</v>
          </cell>
        </row>
        <row r="7623">
          <cell r="M7623">
            <v>47.400001525878899</v>
          </cell>
          <cell r="N7623">
            <v>0</v>
          </cell>
          <cell r="O7623">
            <v>0</v>
          </cell>
          <cell r="P7623">
            <v>0</v>
          </cell>
        </row>
        <row r="7624">
          <cell r="M7624">
            <v>47.400001525878899</v>
          </cell>
          <cell r="N7624">
            <v>0</v>
          </cell>
          <cell r="O7624">
            <v>0</v>
          </cell>
          <cell r="P7624">
            <v>0</v>
          </cell>
        </row>
        <row r="7625">
          <cell r="M7625">
            <v>47.400001525878899</v>
          </cell>
          <cell r="N7625">
            <v>0</v>
          </cell>
          <cell r="O7625">
            <v>0</v>
          </cell>
          <cell r="P7625">
            <v>0</v>
          </cell>
        </row>
        <row r="7626">
          <cell r="M7626">
            <v>47.400001525878899</v>
          </cell>
          <cell r="N7626">
            <v>28241.439453125</v>
          </cell>
          <cell r="O7626">
            <v>5130.052734375</v>
          </cell>
          <cell r="P7626">
            <v>369</v>
          </cell>
        </row>
        <row r="7627">
          <cell r="M7627">
            <v>41</v>
          </cell>
          <cell r="N7627">
            <v>0</v>
          </cell>
          <cell r="O7627">
            <v>0</v>
          </cell>
          <cell r="P7627">
            <v>0</v>
          </cell>
        </row>
        <row r="7628">
          <cell r="M7628">
            <v>41</v>
          </cell>
          <cell r="N7628">
            <v>0</v>
          </cell>
          <cell r="O7628">
            <v>0</v>
          </cell>
          <cell r="P7628">
            <v>0</v>
          </cell>
        </row>
        <row r="7629">
          <cell r="M7629">
            <v>41</v>
          </cell>
          <cell r="N7629">
            <v>103320.5390625</v>
          </cell>
          <cell r="O7629">
            <v>19378.2578125</v>
          </cell>
          <cell r="P7629">
            <v>1292</v>
          </cell>
        </row>
        <row r="7630">
          <cell r="M7630">
            <v>41</v>
          </cell>
          <cell r="N7630">
            <v>338880.28125</v>
          </cell>
          <cell r="O7630">
            <v>62319.296875</v>
          </cell>
          <cell r="P7630">
            <v>4216</v>
          </cell>
        </row>
        <row r="7631">
          <cell r="M7631">
            <v>41</v>
          </cell>
          <cell r="N7631">
            <v>0</v>
          </cell>
          <cell r="O7631">
            <v>0</v>
          </cell>
          <cell r="P7631">
            <v>0</v>
          </cell>
        </row>
        <row r="7632">
          <cell r="M7632">
            <v>41</v>
          </cell>
          <cell r="N7632">
            <v>0</v>
          </cell>
          <cell r="O7632">
            <v>0</v>
          </cell>
          <cell r="P7632">
            <v>0</v>
          </cell>
        </row>
        <row r="7633">
          <cell r="M7633">
            <v>47.400001525878899</v>
          </cell>
          <cell r="N7633">
            <v>0</v>
          </cell>
          <cell r="O7633">
            <v>0</v>
          </cell>
          <cell r="P7633">
            <v>0</v>
          </cell>
        </row>
        <row r="7634">
          <cell r="M7634">
            <v>47.400001525878899</v>
          </cell>
          <cell r="N7634">
            <v>0</v>
          </cell>
          <cell r="O7634">
            <v>0</v>
          </cell>
          <cell r="P7634">
            <v>0</v>
          </cell>
        </row>
        <row r="7635">
          <cell r="M7635">
            <v>47.400001525878899</v>
          </cell>
          <cell r="N7635">
            <v>0</v>
          </cell>
          <cell r="O7635">
            <v>0</v>
          </cell>
          <cell r="P7635">
            <v>0</v>
          </cell>
        </row>
        <row r="7636">
          <cell r="M7636">
            <v>47.400001525878899</v>
          </cell>
          <cell r="N7636">
            <v>0</v>
          </cell>
          <cell r="O7636">
            <v>0</v>
          </cell>
          <cell r="P7636">
            <v>0</v>
          </cell>
        </row>
        <row r="7637">
          <cell r="M7637">
            <v>47.400001525878899</v>
          </cell>
          <cell r="N7637">
            <v>0</v>
          </cell>
          <cell r="O7637">
            <v>0</v>
          </cell>
          <cell r="P7637">
            <v>0</v>
          </cell>
        </row>
        <row r="7638">
          <cell r="M7638">
            <v>47.400001525878899</v>
          </cell>
          <cell r="N7638">
            <v>25816.845703125</v>
          </cell>
          <cell r="O7638">
            <v>4578.26904296875</v>
          </cell>
          <cell r="P7638">
            <v>328</v>
          </cell>
        </row>
        <row r="7639">
          <cell r="M7639">
            <v>41</v>
          </cell>
          <cell r="N7639">
            <v>0</v>
          </cell>
          <cell r="O7639">
            <v>0</v>
          </cell>
          <cell r="P7639">
            <v>0</v>
          </cell>
        </row>
        <row r="7640">
          <cell r="M7640">
            <v>41</v>
          </cell>
          <cell r="N7640">
            <v>0</v>
          </cell>
          <cell r="O7640">
            <v>0</v>
          </cell>
          <cell r="P7640">
            <v>0</v>
          </cell>
        </row>
        <row r="7641">
          <cell r="M7641">
            <v>41</v>
          </cell>
          <cell r="N7641">
            <v>134218.484375</v>
          </cell>
          <cell r="O7641">
            <v>24382.84375</v>
          </cell>
          <cell r="P7641">
            <v>1632</v>
          </cell>
        </row>
        <row r="7642">
          <cell r="M7642">
            <v>41</v>
          </cell>
          <cell r="N7642">
            <v>421581.125</v>
          </cell>
          <cell r="O7642">
            <v>75068.8984375</v>
          </cell>
          <cell r="P7642">
            <v>5100</v>
          </cell>
        </row>
        <row r="7643">
          <cell r="M7643">
            <v>41</v>
          </cell>
          <cell r="N7643">
            <v>0</v>
          </cell>
          <cell r="O7643">
            <v>0</v>
          </cell>
          <cell r="P7643">
            <v>0</v>
          </cell>
        </row>
        <row r="7644">
          <cell r="M7644">
            <v>41</v>
          </cell>
          <cell r="N7644">
            <v>0</v>
          </cell>
          <cell r="O7644">
            <v>0</v>
          </cell>
          <cell r="P7644">
            <v>0</v>
          </cell>
        </row>
        <row r="7645">
          <cell r="M7645">
            <v>47.400001525878899</v>
          </cell>
          <cell r="N7645">
            <v>0</v>
          </cell>
          <cell r="O7645">
            <v>0</v>
          </cell>
          <cell r="P7645">
            <v>0</v>
          </cell>
        </row>
        <row r="7646">
          <cell r="M7646">
            <v>47.400001525878899</v>
          </cell>
          <cell r="N7646">
            <v>0</v>
          </cell>
          <cell r="O7646">
            <v>0</v>
          </cell>
          <cell r="P7646">
            <v>0</v>
          </cell>
        </row>
        <row r="7647">
          <cell r="M7647">
            <v>47.400001525878899</v>
          </cell>
          <cell r="N7647">
            <v>0</v>
          </cell>
          <cell r="O7647">
            <v>0</v>
          </cell>
          <cell r="P7647">
            <v>0</v>
          </cell>
        </row>
        <row r="7648">
          <cell r="M7648">
            <v>47.400001525878899</v>
          </cell>
          <cell r="N7648">
            <v>0</v>
          </cell>
          <cell r="O7648">
            <v>0</v>
          </cell>
          <cell r="P7648">
            <v>0</v>
          </cell>
        </row>
        <row r="7649">
          <cell r="M7649">
            <v>47.400001525878899</v>
          </cell>
          <cell r="N7649">
            <v>0</v>
          </cell>
          <cell r="O7649">
            <v>0</v>
          </cell>
          <cell r="P7649">
            <v>0</v>
          </cell>
        </row>
        <row r="7650">
          <cell r="M7650">
            <v>47.400001525878899</v>
          </cell>
          <cell r="N7650">
            <v>29869.3125</v>
          </cell>
          <cell r="O7650">
            <v>5130.052734375</v>
          </cell>
          <cell r="P7650">
            <v>369</v>
          </cell>
        </row>
        <row r="7651">
          <cell r="M7651">
            <v>41</v>
          </cell>
          <cell r="N7651">
            <v>0</v>
          </cell>
          <cell r="O7651">
            <v>0</v>
          </cell>
          <cell r="P7651">
            <v>0</v>
          </cell>
        </row>
        <row r="7652">
          <cell r="M7652">
            <v>41</v>
          </cell>
          <cell r="N7652">
            <v>0</v>
          </cell>
          <cell r="O7652">
            <v>0</v>
          </cell>
          <cell r="P7652">
            <v>0</v>
          </cell>
        </row>
        <row r="7653">
          <cell r="M7653">
            <v>41</v>
          </cell>
          <cell r="N7653">
            <v>149533.859375</v>
          </cell>
          <cell r="O7653">
            <v>26319.078125</v>
          </cell>
          <cell r="P7653">
            <v>1768</v>
          </cell>
        </row>
        <row r="7654">
          <cell r="M7654">
            <v>41</v>
          </cell>
          <cell r="N7654">
            <v>430665.5</v>
          </cell>
          <cell r="O7654">
            <v>74584.8359375</v>
          </cell>
          <cell r="P7654">
            <v>5066</v>
          </cell>
        </row>
        <row r="7655">
          <cell r="M7655">
            <v>41</v>
          </cell>
          <cell r="N7655">
            <v>0</v>
          </cell>
          <cell r="O7655">
            <v>0</v>
          </cell>
          <cell r="P7655">
            <v>0</v>
          </cell>
        </row>
        <row r="7656">
          <cell r="M7656">
            <v>41</v>
          </cell>
          <cell r="N7656">
            <v>0</v>
          </cell>
          <cell r="O7656">
            <v>0</v>
          </cell>
          <cell r="P7656">
            <v>0</v>
          </cell>
        </row>
        <row r="7657">
          <cell r="M7657">
            <v>47.400001525878899</v>
          </cell>
          <cell r="N7657">
            <v>0</v>
          </cell>
          <cell r="O7657">
            <v>0</v>
          </cell>
          <cell r="P7657">
            <v>0</v>
          </cell>
        </row>
        <row r="7658">
          <cell r="M7658">
            <v>47.400001525878899</v>
          </cell>
          <cell r="N7658">
            <v>0</v>
          </cell>
          <cell r="O7658">
            <v>0</v>
          </cell>
          <cell r="P7658">
            <v>0</v>
          </cell>
        </row>
        <row r="7659">
          <cell r="M7659">
            <v>47.400001525878899</v>
          </cell>
          <cell r="N7659">
            <v>0</v>
          </cell>
          <cell r="O7659">
            <v>0</v>
          </cell>
          <cell r="P7659">
            <v>0</v>
          </cell>
        </row>
        <row r="7660">
          <cell r="M7660">
            <v>47.400001525878899</v>
          </cell>
          <cell r="N7660">
            <v>0</v>
          </cell>
          <cell r="O7660">
            <v>0</v>
          </cell>
          <cell r="P7660">
            <v>0</v>
          </cell>
        </row>
        <row r="7661">
          <cell r="M7661">
            <v>47.400001525878899</v>
          </cell>
          <cell r="N7661">
            <v>0</v>
          </cell>
          <cell r="O7661">
            <v>0</v>
          </cell>
          <cell r="P7661">
            <v>0</v>
          </cell>
        </row>
        <row r="7662">
          <cell r="M7662">
            <v>47.400001525878899</v>
          </cell>
          <cell r="N7662">
            <v>30718.015625</v>
          </cell>
          <cell r="O7662">
            <v>5130.052734375</v>
          </cell>
          <cell r="P7662">
            <v>369</v>
          </cell>
        </row>
        <row r="7663">
          <cell r="M7663">
            <v>41</v>
          </cell>
          <cell r="N7663">
            <v>0</v>
          </cell>
          <cell r="O7663">
            <v>0</v>
          </cell>
          <cell r="P7663">
            <v>0</v>
          </cell>
        </row>
        <row r="7664">
          <cell r="M7664">
            <v>41</v>
          </cell>
          <cell r="N7664">
            <v>0</v>
          </cell>
          <cell r="O7664">
            <v>0</v>
          </cell>
          <cell r="P7664">
            <v>0</v>
          </cell>
        </row>
        <row r="7665">
          <cell r="M7665">
            <v>41</v>
          </cell>
          <cell r="N7665">
            <v>171000.75</v>
          </cell>
          <cell r="O7665">
            <v>29465.76171875</v>
          </cell>
          <cell r="P7665">
            <v>1963.14501953125</v>
          </cell>
        </row>
        <row r="7666">
          <cell r="M7666">
            <v>41</v>
          </cell>
          <cell r="N7666">
            <v>606391.3125</v>
          </cell>
          <cell r="O7666">
            <v>101700.265625</v>
          </cell>
          <cell r="P7666">
            <v>6936</v>
          </cell>
        </row>
        <row r="7667">
          <cell r="M7667">
            <v>41</v>
          </cell>
          <cell r="N7667">
            <v>0</v>
          </cell>
          <cell r="O7667">
            <v>0</v>
          </cell>
          <cell r="P7667">
            <v>0</v>
          </cell>
        </row>
        <row r="7668">
          <cell r="M7668">
            <v>41</v>
          </cell>
          <cell r="N7668">
            <v>0</v>
          </cell>
          <cell r="O7668">
            <v>0</v>
          </cell>
          <cell r="P7668">
            <v>0</v>
          </cell>
        </row>
        <row r="7669">
          <cell r="M7669">
            <v>47.400001525878899</v>
          </cell>
          <cell r="N7669">
            <v>0</v>
          </cell>
          <cell r="O7669">
            <v>0</v>
          </cell>
          <cell r="P7669">
            <v>0</v>
          </cell>
        </row>
        <row r="7670">
          <cell r="M7670">
            <v>47.400001525878899</v>
          </cell>
          <cell r="N7670">
            <v>0</v>
          </cell>
          <cell r="O7670">
            <v>0</v>
          </cell>
          <cell r="P7670">
            <v>0</v>
          </cell>
        </row>
        <row r="7671">
          <cell r="M7671">
            <v>47.400001525878899</v>
          </cell>
          <cell r="N7671">
            <v>0</v>
          </cell>
          <cell r="O7671">
            <v>0</v>
          </cell>
          <cell r="P7671">
            <v>0</v>
          </cell>
        </row>
        <row r="7672">
          <cell r="M7672">
            <v>47.400001525878899</v>
          </cell>
          <cell r="N7672">
            <v>0</v>
          </cell>
          <cell r="O7672">
            <v>0</v>
          </cell>
          <cell r="P7672">
            <v>0</v>
          </cell>
        </row>
        <row r="7673">
          <cell r="M7673">
            <v>47.400001525878899</v>
          </cell>
          <cell r="N7673">
            <v>0</v>
          </cell>
          <cell r="O7673">
            <v>0</v>
          </cell>
          <cell r="P7673">
            <v>0</v>
          </cell>
        </row>
        <row r="7674">
          <cell r="M7674">
            <v>47.400001525878899</v>
          </cell>
          <cell r="N7674">
            <v>56162.74609375</v>
          </cell>
          <cell r="O7674">
            <v>9156.5380859375</v>
          </cell>
          <cell r="P7674">
            <v>656</v>
          </cell>
        </row>
        <row r="7675">
          <cell r="M7675">
            <v>41</v>
          </cell>
          <cell r="N7675">
            <v>0</v>
          </cell>
          <cell r="O7675">
            <v>0</v>
          </cell>
          <cell r="P7675">
            <v>0</v>
          </cell>
        </row>
        <row r="7676">
          <cell r="M7676">
            <v>41</v>
          </cell>
          <cell r="N7676">
            <v>0</v>
          </cell>
          <cell r="O7676">
            <v>0</v>
          </cell>
          <cell r="P7676">
            <v>0</v>
          </cell>
        </row>
        <row r="7677">
          <cell r="M7677">
            <v>41</v>
          </cell>
          <cell r="N7677">
            <v>228104.375</v>
          </cell>
          <cell r="O7677">
            <v>38108.42578125</v>
          </cell>
          <cell r="P7677">
            <v>2550</v>
          </cell>
        </row>
        <row r="7678">
          <cell r="M7678">
            <v>41</v>
          </cell>
          <cell r="N7678">
            <v>672545.3125</v>
          </cell>
          <cell r="O7678">
            <v>109773.265625</v>
          </cell>
          <cell r="P7678">
            <v>7480</v>
          </cell>
        </row>
        <row r="7679">
          <cell r="M7679">
            <v>41</v>
          </cell>
          <cell r="N7679">
            <v>0</v>
          </cell>
          <cell r="O7679">
            <v>0</v>
          </cell>
          <cell r="P7679">
            <v>0</v>
          </cell>
        </row>
        <row r="7680">
          <cell r="M7680">
            <v>41</v>
          </cell>
          <cell r="N7680">
            <v>10454.2021484375</v>
          </cell>
          <cell r="O7680">
            <v>1819.35070800781</v>
          </cell>
          <cell r="P7680">
            <v>123</v>
          </cell>
        </row>
        <row r="7681">
          <cell r="M7681">
            <v>47.400001525878899</v>
          </cell>
          <cell r="N7681">
            <v>0</v>
          </cell>
          <cell r="O7681">
            <v>0</v>
          </cell>
          <cell r="P7681">
            <v>0</v>
          </cell>
        </row>
        <row r="7682">
          <cell r="M7682">
            <v>47.400001525878899</v>
          </cell>
          <cell r="N7682">
            <v>0</v>
          </cell>
          <cell r="O7682">
            <v>0</v>
          </cell>
          <cell r="P7682">
            <v>0</v>
          </cell>
        </row>
        <row r="7683">
          <cell r="M7683">
            <v>47.400001525878899</v>
          </cell>
          <cell r="N7683">
            <v>0</v>
          </cell>
          <cell r="O7683">
            <v>0</v>
          </cell>
          <cell r="P7683">
            <v>0</v>
          </cell>
        </row>
        <row r="7684">
          <cell r="M7684">
            <v>47.400001525878899</v>
          </cell>
          <cell r="N7684">
            <v>0</v>
          </cell>
          <cell r="O7684">
            <v>0</v>
          </cell>
          <cell r="P7684">
            <v>0</v>
          </cell>
        </row>
        <row r="7685">
          <cell r="M7685">
            <v>47.400001525878899</v>
          </cell>
          <cell r="N7685">
            <v>0</v>
          </cell>
          <cell r="O7685">
            <v>196609.09375</v>
          </cell>
          <cell r="P7685">
            <v>14580.14453125</v>
          </cell>
        </row>
        <row r="7686">
          <cell r="M7686">
            <v>47.400001525878899</v>
          </cell>
          <cell r="N7686">
            <v>0</v>
          </cell>
          <cell r="O7686">
            <v>0</v>
          </cell>
          <cell r="P7686">
            <v>0</v>
          </cell>
        </row>
        <row r="7687">
          <cell r="M7687">
            <v>41</v>
          </cell>
          <cell r="N7687">
            <v>0</v>
          </cell>
          <cell r="O7687">
            <v>0</v>
          </cell>
          <cell r="P7687">
            <v>0</v>
          </cell>
        </row>
        <row r="7688">
          <cell r="M7688">
            <v>41</v>
          </cell>
          <cell r="N7688">
            <v>0</v>
          </cell>
          <cell r="O7688">
            <v>0</v>
          </cell>
          <cell r="P7688">
            <v>0</v>
          </cell>
        </row>
        <row r="7689">
          <cell r="M7689">
            <v>41</v>
          </cell>
          <cell r="N7689">
            <v>0</v>
          </cell>
          <cell r="O7689">
            <v>0</v>
          </cell>
          <cell r="P7689">
            <v>0</v>
          </cell>
        </row>
        <row r="7690">
          <cell r="M7690">
            <v>41</v>
          </cell>
          <cell r="N7690">
            <v>0</v>
          </cell>
          <cell r="O7690">
            <v>0</v>
          </cell>
          <cell r="P7690">
            <v>0</v>
          </cell>
        </row>
        <row r="7691">
          <cell r="M7691">
            <v>41</v>
          </cell>
          <cell r="N7691">
            <v>0</v>
          </cell>
          <cell r="O7691">
            <v>0</v>
          </cell>
          <cell r="P7691">
            <v>0</v>
          </cell>
        </row>
        <row r="7692">
          <cell r="M7692">
            <v>41</v>
          </cell>
          <cell r="N7692">
            <v>0</v>
          </cell>
          <cell r="O7692">
            <v>0</v>
          </cell>
          <cell r="P7692">
            <v>0</v>
          </cell>
        </row>
        <row r="7693">
          <cell r="M7693">
            <v>47.400001525878899</v>
          </cell>
          <cell r="N7693">
            <v>0</v>
          </cell>
          <cell r="O7693">
            <v>0</v>
          </cell>
          <cell r="P7693">
            <v>0</v>
          </cell>
        </row>
        <row r="7694">
          <cell r="M7694">
            <v>47.400001525878899</v>
          </cell>
          <cell r="N7694">
            <v>0</v>
          </cell>
          <cell r="O7694">
            <v>0</v>
          </cell>
          <cell r="P7694">
            <v>0</v>
          </cell>
        </row>
        <row r="7695">
          <cell r="M7695">
            <v>47.400001525878899</v>
          </cell>
          <cell r="N7695">
            <v>0</v>
          </cell>
          <cell r="O7695">
            <v>0</v>
          </cell>
          <cell r="P7695">
            <v>0</v>
          </cell>
        </row>
        <row r="7696">
          <cell r="M7696">
            <v>47.400001525878899</v>
          </cell>
          <cell r="N7696">
            <v>0</v>
          </cell>
          <cell r="O7696">
            <v>0</v>
          </cell>
          <cell r="P7696">
            <v>0</v>
          </cell>
        </row>
        <row r="7697">
          <cell r="M7697">
            <v>47.400001525878899</v>
          </cell>
          <cell r="N7697">
            <v>0</v>
          </cell>
          <cell r="O7697">
            <v>0</v>
          </cell>
          <cell r="P7697">
            <v>0</v>
          </cell>
        </row>
        <row r="7698">
          <cell r="M7698">
            <v>47.400001525878899</v>
          </cell>
          <cell r="N7698">
            <v>0</v>
          </cell>
          <cell r="O7698">
            <v>0</v>
          </cell>
          <cell r="P7698">
            <v>0</v>
          </cell>
        </row>
        <row r="7699">
          <cell r="M7699">
            <v>41</v>
          </cell>
          <cell r="N7699">
            <v>0</v>
          </cell>
          <cell r="O7699">
            <v>0</v>
          </cell>
          <cell r="P7699">
            <v>0</v>
          </cell>
        </row>
        <row r="7700">
          <cell r="M7700">
            <v>41</v>
          </cell>
          <cell r="N7700">
            <v>0</v>
          </cell>
          <cell r="O7700">
            <v>0</v>
          </cell>
          <cell r="P7700">
            <v>0</v>
          </cell>
        </row>
        <row r="7701">
          <cell r="M7701">
            <v>41</v>
          </cell>
          <cell r="N7701">
            <v>0</v>
          </cell>
          <cell r="O7701">
            <v>0</v>
          </cell>
          <cell r="P7701">
            <v>0</v>
          </cell>
        </row>
        <row r="7702">
          <cell r="M7702">
            <v>41</v>
          </cell>
          <cell r="N7702">
            <v>0</v>
          </cell>
          <cell r="O7702">
            <v>0</v>
          </cell>
          <cell r="P7702">
            <v>0</v>
          </cell>
        </row>
        <row r="7703">
          <cell r="M7703">
            <v>41</v>
          </cell>
          <cell r="N7703">
            <v>0</v>
          </cell>
          <cell r="O7703">
            <v>0</v>
          </cell>
          <cell r="P7703">
            <v>0</v>
          </cell>
        </row>
        <row r="7704">
          <cell r="M7704">
            <v>41</v>
          </cell>
          <cell r="N7704">
            <v>0</v>
          </cell>
          <cell r="O7704">
            <v>0</v>
          </cell>
          <cell r="P7704">
            <v>0</v>
          </cell>
        </row>
        <row r="7705">
          <cell r="M7705">
            <v>47.400001525878899</v>
          </cell>
          <cell r="N7705">
            <v>0</v>
          </cell>
          <cell r="O7705">
            <v>0</v>
          </cell>
          <cell r="P7705">
            <v>0</v>
          </cell>
        </row>
        <row r="7706">
          <cell r="M7706">
            <v>47.400001525878899</v>
          </cell>
          <cell r="N7706">
            <v>0</v>
          </cell>
          <cell r="O7706">
            <v>0</v>
          </cell>
          <cell r="P7706">
            <v>0</v>
          </cell>
        </row>
        <row r="7707">
          <cell r="M7707">
            <v>47.400001525878899</v>
          </cell>
          <cell r="N7707">
            <v>0</v>
          </cell>
          <cell r="O7707">
            <v>0</v>
          </cell>
          <cell r="P7707">
            <v>0</v>
          </cell>
        </row>
        <row r="7708">
          <cell r="M7708">
            <v>47.400001525878899</v>
          </cell>
          <cell r="N7708">
            <v>0</v>
          </cell>
          <cell r="O7708">
            <v>0</v>
          </cell>
          <cell r="P7708">
            <v>0</v>
          </cell>
        </row>
        <row r="7709">
          <cell r="M7709">
            <v>47.400001525878899</v>
          </cell>
          <cell r="N7709">
            <v>0</v>
          </cell>
          <cell r="O7709">
            <v>0</v>
          </cell>
          <cell r="P7709">
            <v>0</v>
          </cell>
        </row>
        <row r="7710">
          <cell r="M7710">
            <v>47.400001525878899</v>
          </cell>
          <cell r="N7710">
            <v>0</v>
          </cell>
          <cell r="O7710">
            <v>0</v>
          </cell>
          <cell r="P7710">
            <v>0</v>
          </cell>
        </row>
        <row r="7711">
          <cell r="M7711">
            <v>41</v>
          </cell>
          <cell r="N7711">
            <v>0</v>
          </cell>
          <cell r="O7711">
            <v>0</v>
          </cell>
          <cell r="P7711">
            <v>0</v>
          </cell>
        </row>
        <row r="7712">
          <cell r="M7712">
            <v>41</v>
          </cell>
          <cell r="N7712">
            <v>0</v>
          </cell>
          <cell r="O7712">
            <v>0</v>
          </cell>
          <cell r="P7712">
            <v>0</v>
          </cell>
        </row>
        <row r="7713">
          <cell r="M7713">
            <v>41</v>
          </cell>
          <cell r="N7713">
            <v>0</v>
          </cell>
          <cell r="O7713">
            <v>0</v>
          </cell>
          <cell r="P7713">
            <v>0</v>
          </cell>
        </row>
        <row r="7714">
          <cell r="M7714">
            <v>41</v>
          </cell>
          <cell r="N7714">
            <v>0</v>
          </cell>
          <cell r="O7714">
            <v>0</v>
          </cell>
          <cell r="P7714">
            <v>0</v>
          </cell>
        </row>
        <row r="7715">
          <cell r="M7715">
            <v>41</v>
          </cell>
          <cell r="N7715">
            <v>0</v>
          </cell>
          <cell r="O7715">
            <v>0</v>
          </cell>
          <cell r="P7715">
            <v>0</v>
          </cell>
        </row>
        <row r="7716">
          <cell r="M7716">
            <v>41</v>
          </cell>
          <cell r="N7716">
            <v>0</v>
          </cell>
          <cell r="O7716">
            <v>0</v>
          </cell>
          <cell r="P7716">
            <v>0</v>
          </cell>
        </row>
        <row r="7717">
          <cell r="M7717">
            <v>47.400001525878899</v>
          </cell>
          <cell r="N7717">
            <v>0</v>
          </cell>
          <cell r="O7717">
            <v>0</v>
          </cell>
          <cell r="P7717">
            <v>0</v>
          </cell>
        </row>
        <row r="7718">
          <cell r="M7718">
            <v>47.400001525878899</v>
          </cell>
          <cell r="N7718">
            <v>0</v>
          </cell>
          <cell r="O7718">
            <v>0</v>
          </cell>
          <cell r="P7718">
            <v>0</v>
          </cell>
        </row>
        <row r="7719">
          <cell r="M7719">
            <v>47.400001525878899</v>
          </cell>
          <cell r="N7719">
            <v>0</v>
          </cell>
          <cell r="O7719">
            <v>0</v>
          </cell>
          <cell r="P7719">
            <v>0</v>
          </cell>
        </row>
        <row r="7720">
          <cell r="M7720">
            <v>47.400001525878899</v>
          </cell>
          <cell r="N7720">
            <v>0</v>
          </cell>
          <cell r="O7720">
            <v>0</v>
          </cell>
          <cell r="P7720">
            <v>0</v>
          </cell>
        </row>
        <row r="7721">
          <cell r="M7721">
            <v>47.400001525878899</v>
          </cell>
          <cell r="N7721">
            <v>0</v>
          </cell>
          <cell r="O7721">
            <v>0</v>
          </cell>
          <cell r="P7721">
            <v>0</v>
          </cell>
        </row>
        <row r="7722">
          <cell r="M7722">
            <v>47.400001525878899</v>
          </cell>
          <cell r="N7722">
            <v>0</v>
          </cell>
          <cell r="O7722">
            <v>0</v>
          </cell>
          <cell r="P7722">
            <v>0</v>
          </cell>
        </row>
        <row r="7723">
          <cell r="M7723">
            <v>41</v>
          </cell>
          <cell r="N7723">
            <v>0</v>
          </cell>
          <cell r="O7723">
            <v>0</v>
          </cell>
          <cell r="P7723">
            <v>0</v>
          </cell>
        </row>
        <row r="7724">
          <cell r="M7724">
            <v>41</v>
          </cell>
          <cell r="N7724">
            <v>0</v>
          </cell>
          <cell r="O7724">
            <v>0</v>
          </cell>
          <cell r="P7724">
            <v>0</v>
          </cell>
        </row>
        <row r="7725">
          <cell r="M7725">
            <v>41</v>
          </cell>
          <cell r="N7725">
            <v>0</v>
          </cell>
          <cell r="O7725">
            <v>0</v>
          </cell>
          <cell r="P7725">
            <v>0</v>
          </cell>
        </row>
        <row r="7726">
          <cell r="M7726">
            <v>41</v>
          </cell>
          <cell r="N7726">
            <v>0</v>
          </cell>
          <cell r="O7726">
            <v>0</v>
          </cell>
          <cell r="P7726">
            <v>0</v>
          </cell>
        </row>
        <row r="7727">
          <cell r="M7727">
            <v>41</v>
          </cell>
          <cell r="N7727">
            <v>0</v>
          </cell>
          <cell r="O7727">
            <v>0</v>
          </cell>
          <cell r="P7727">
            <v>0</v>
          </cell>
        </row>
        <row r="7728">
          <cell r="M7728">
            <v>41</v>
          </cell>
          <cell r="N7728">
            <v>0</v>
          </cell>
          <cell r="O7728">
            <v>0</v>
          </cell>
          <cell r="P7728">
            <v>0</v>
          </cell>
        </row>
        <row r="7729">
          <cell r="M7729">
            <v>47.400001525878899</v>
          </cell>
          <cell r="N7729">
            <v>0</v>
          </cell>
          <cell r="O7729">
            <v>0</v>
          </cell>
          <cell r="P7729">
            <v>0</v>
          </cell>
        </row>
        <row r="7730">
          <cell r="M7730">
            <v>47.400001525878899</v>
          </cell>
          <cell r="N7730">
            <v>0</v>
          </cell>
          <cell r="O7730">
            <v>0</v>
          </cell>
          <cell r="P7730">
            <v>0</v>
          </cell>
        </row>
        <row r="7731">
          <cell r="M7731">
            <v>47.400001525878899</v>
          </cell>
          <cell r="N7731">
            <v>0</v>
          </cell>
          <cell r="O7731">
            <v>0</v>
          </cell>
          <cell r="P7731">
            <v>0</v>
          </cell>
        </row>
        <row r="7732">
          <cell r="M7732">
            <v>47.400001525878899</v>
          </cell>
          <cell r="N7732">
            <v>0</v>
          </cell>
          <cell r="O7732">
            <v>0</v>
          </cell>
          <cell r="P7732">
            <v>0</v>
          </cell>
        </row>
        <row r="7733">
          <cell r="M7733">
            <v>47.400001525878899</v>
          </cell>
          <cell r="N7733">
            <v>0</v>
          </cell>
          <cell r="O7733">
            <v>0</v>
          </cell>
          <cell r="P7733">
            <v>0</v>
          </cell>
        </row>
        <row r="7734">
          <cell r="M7734">
            <v>47.400001525878899</v>
          </cell>
          <cell r="N7734">
            <v>0</v>
          </cell>
          <cell r="O7734">
            <v>0</v>
          </cell>
          <cell r="P7734">
            <v>0</v>
          </cell>
        </row>
        <row r="7735">
          <cell r="M7735">
            <v>41</v>
          </cell>
          <cell r="N7735">
            <v>0</v>
          </cell>
          <cell r="O7735">
            <v>0</v>
          </cell>
          <cell r="P7735">
            <v>0</v>
          </cell>
        </row>
        <row r="7736">
          <cell r="M7736">
            <v>41</v>
          </cell>
          <cell r="N7736">
            <v>0</v>
          </cell>
          <cell r="O7736">
            <v>0</v>
          </cell>
          <cell r="P7736">
            <v>0</v>
          </cell>
        </row>
        <row r="7737">
          <cell r="M7737">
            <v>41</v>
          </cell>
          <cell r="N7737">
            <v>0</v>
          </cell>
          <cell r="O7737">
            <v>0</v>
          </cell>
          <cell r="P7737">
            <v>0</v>
          </cell>
        </row>
        <row r="7738">
          <cell r="M7738">
            <v>41</v>
          </cell>
          <cell r="N7738">
            <v>0</v>
          </cell>
          <cell r="O7738">
            <v>0</v>
          </cell>
          <cell r="P7738">
            <v>0</v>
          </cell>
        </row>
        <row r="7739">
          <cell r="M7739">
            <v>41</v>
          </cell>
          <cell r="N7739">
            <v>0</v>
          </cell>
          <cell r="O7739">
            <v>0</v>
          </cell>
          <cell r="P7739">
            <v>0</v>
          </cell>
        </row>
        <row r="7740">
          <cell r="M7740">
            <v>41</v>
          </cell>
          <cell r="N7740">
            <v>0</v>
          </cell>
          <cell r="O7740">
            <v>0</v>
          </cell>
          <cell r="P7740">
            <v>0</v>
          </cell>
        </row>
        <row r="7741">
          <cell r="M7741">
            <v>47.400001525878899</v>
          </cell>
          <cell r="N7741">
            <v>0</v>
          </cell>
          <cell r="O7741">
            <v>0</v>
          </cell>
          <cell r="P7741">
            <v>0</v>
          </cell>
        </row>
        <row r="7742">
          <cell r="M7742">
            <v>47.400001525878899</v>
          </cell>
          <cell r="N7742">
            <v>0</v>
          </cell>
          <cell r="O7742">
            <v>0</v>
          </cell>
          <cell r="P7742">
            <v>0</v>
          </cell>
        </row>
        <row r="7743">
          <cell r="M7743">
            <v>47.400001525878899</v>
          </cell>
          <cell r="N7743">
            <v>0</v>
          </cell>
          <cell r="O7743">
            <v>0</v>
          </cell>
          <cell r="P7743">
            <v>0</v>
          </cell>
        </row>
        <row r="7744">
          <cell r="M7744">
            <v>47.400001525878899</v>
          </cell>
          <cell r="N7744">
            <v>0</v>
          </cell>
          <cell r="O7744">
            <v>0</v>
          </cell>
          <cell r="P7744">
            <v>0</v>
          </cell>
        </row>
        <row r="7745">
          <cell r="M7745">
            <v>47.400001525878899</v>
          </cell>
          <cell r="N7745">
            <v>0</v>
          </cell>
          <cell r="O7745">
            <v>0</v>
          </cell>
          <cell r="P7745">
            <v>0</v>
          </cell>
        </row>
        <row r="7746">
          <cell r="M7746">
            <v>47.400001525878899</v>
          </cell>
          <cell r="N7746">
            <v>0</v>
          </cell>
          <cell r="O7746">
            <v>0</v>
          </cell>
          <cell r="P7746">
            <v>0</v>
          </cell>
        </row>
        <row r="7747">
          <cell r="M7747">
            <v>41</v>
          </cell>
          <cell r="N7747">
            <v>0</v>
          </cell>
          <cell r="O7747">
            <v>0</v>
          </cell>
          <cell r="P7747">
            <v>0</v>
          </cell>
        </row>
        <row r="7748">
          <cell r="M7748">
            <v>41</v>
          </cell>
          <cell r="N7748">
            <v>0</v>
          </cell>
          <cell r="O7748">
            <v>0</v>
          </cell>
          <cell r="P7748">
            <v>0</v>
          </cell>
        </row>
        <row r="7749">
          <cell r="M7749">
            <v>41</v>
          </cell>
          <cell r="N7749">
            <v>0</v>
          </cell>
          <cell r="O7749">
            <v>0</v>
          </cell>
          <cell r="P7749">
            <v>0</v>
          </cell>
        </row>
        <row r="7750">
          <cell r="M7750">
            <v>41</v>
          </cell>
          <cell r="N7750">
            <v>0</v>
          </cell>
          <cell r="O7750">
            <v>0</v>
          </cell>
          <cell r="P7750">
            <v>0</v>
          </cell>
        </row>
        <row r="7751">
          <cell r="M7751">
            <v>41</v>
          </cell>
          <cell r="N7751">
            <v>0</v>
          </cell>
          <cell r="O7751">
            <v>0</v>
          </cell>
          <cell r="P7751">
            <v>0</v>
          </cell>
        </row>
        <row r="7752">
          <cell r="M7752">
            <v>41</v>
          </cell>
          <cell r="N7752">
            <v>0</v>
          </cell>
          <cell r="O7752">
            <v>0</v>
          </cell>
          <cell r="P7752">
            <v>0</v>
          </cell>
        </row>
        <row r="7753">
          <cell r="M7753">
            <v>47.400001525878899</v>
          </cell>
          <cell r="N7753">
            <v>0</v>
          </cell>
          <cell r="O7753">
            <v>0</v>
          </cell>
          <cell r="P7753">
            <v>0</v>
          </cell>
        </row>
        <row r="7754">
          <cell r="M7754">
            <v>47.400001525878899</v>
          </cell>
          <cell r="N7754">
            <v>0</v>
          </cell>
          <cell r="O7754">
            <v>0</v>
          </cell>
          <cell r="P7754">
            <v>0</v>
          </cell>
        </row>
        <row r="7755">
          <cell r="M7755">
            <v>47.400001525878899</v>
          </cell>
          <cell r="N7755">
            <v>0</v>
          </cell>
          <cell r="O7755">
            <v>0</v>
          </cell>
          <cell r="P7755">
            <v>0</v>
          </cell>
        </row>
        <row r="7756">
          <cell r="M7756">
            <v>47.400001525878899</v>
          </cell>
          <cell r="N7756">
            <v>0</v>
          </cell>
          <cell r="O7756">
            <v>0</v>
          </cell>
          <cell r="P7756">
            <v>0</v>
          </cell>
        </row>
        <row r="7757">
          <cell r="M7757">
            <v>47.400001525878899</v>
          </cell>
          <cell r="N7757">
            <v>0</v>
          </cell>
          <cell r="O7757">
            <v>0</v>
          </cell>
          <cell r="P7757">
            <v>0</v>
          </cell>
        </row>
        <row r="7758">
          <cell r="M7758">
            <v>47.400001525878899</v>
          </cell>
          <cell r="N7758">
            <v>0</v>
          </cell>
          <cell r="O7758">
            <v>0</v>
          </cell>
          <cell r="P7758">
            <v>0</v>
          </cell>
        </row>
        <row r="7759">
          <cell r="M7759">
            <v>41</v>
          </cell>
          <cell r="N7759">
            <v>0</v>
          </cell>
          <cell r="O7759">
            <v>0</v>
          </cell>
          <cell r="P7759">
            <v>0</v>
          </cell>
        </row>
        <row r="7760">
          <cell r="M7760">
            <v>41</v>
          </cell>
          <cell r="N7760">
            <v>0</v>
          </cell>
          <cell r="O7760">
            <v>0</v>
          </cell>
          <cell r="P7760">
            <v>0</v>
          </cell>
        </row>
        <row r="7761">
          <cell r="M7761">
            <v>41</v>
          </cell>
          <cell r="N7761">
            <v>0</v>
          </cell>
          <cell r="O7761">
            <v>0</v>
          </cell>
          <cell r="P7761">
            <v>0</v>
          </cell>
        </row>
        <row r="7762">
          <cell r="M7762">
            <v>41</v>
          </cell>
          <cell r="N7762">
            <v>0</v>
          </cell>
          <cell r="O7762">
            <v>0</v>
          </cell>
          <cell r="P7762">
            <v>0</v>
          </cell>
        </row>
        <row r="7763">
          <cell r="M7763">
            <v>41</v>
          </cell>
          <cell r="N7763">
            <v>0</v>
          </cell>
          <cell r="O7763">
            <v>0</v>
          </cell>
          <cell r="P7763">
            <v>0</v>
          </cell>
        </row>
        <row r="7764">
          <cell r="M7764">
            <v>41</v>
          </cell>
          <cell r="N7764">
            <v>0</v>
          </cell>
          <cell r="O7764">
            <v>0</v>
          </cell>
          <cell r="P7764">
            <v>0</v>
          </cell>
        </row>
        <row r="7765">
          <cell r="M7765">
            <v>47.400001525878899</v>
          </cell>
          <cell r="N7765">
            <v>0</v>
          </cell>
          <cell r="O7765">
            <v>0</v>
          </cell>
          <cell r="P7765">
            <v>0</v>
          </cell>
        </row>
        <row r="7766">
          <cell r="M7766">
            <v>47.400001525878899</v>
          </cell>
          <cell r="N7766">
            <v>0</v>
          </cell>
          <cell r="O7766">
            <v>0</v>
          </cell>
          <cell r="P7766">
            <v>0</v>
          </cell>
        </row>
        <row r="7767">
          <cell r="M7767">
            <v>47.400001525878899</v>
          </cell>
          <cell r="N7767">
            <v>0</v>
          </cell>
          <cell r="O7767">
            <v>0</v>
          </cell>
          <cell r="P7767">
            <v>0</v>
          </cell>
        </row>
        <row r="7768">
          <cell r="M7768">
            <v>47.400001525878899</v>
          </cell>
          <cell r="N7768">
            <v>0</v>
          </cell>
          <cell r="O7768">
            <v>0</v>
          </cell>
          <cell r="P7768">
            <v>0</v>
          </cell>
        </row>
        <row r="7769">
          <cell r="M7769">
            <v>47.400001525878899</v>
          </cell>
          <cell r="N7769">
            <v>0</v>
          </cell>
          <cell r="O7769">
            <v>0</v>
          </cell>
          <cell r="P7769">
            <v>0</v>
          </cell>
        </row>
        <row r="7770">
          <cell r="M7770">
            <v>47.400001525878899</v>
          </cell>
          <cell r="N7770">
            <v>0</v>
          </cell>
          <cell r="O7770">
            <v>0</v>
          </cell>
          <cell r="P7770">
            <v>0</v>
          </cell>
        </row>
        <row r="7771">
          <cell r="M7771">
            <v>41</v>
          </cell>
          <cell r="N7771">
            <v>0</v>
          </cell>
          <cell r="O7771">
            <v>0</v>
          </cell>
          <cell r="P7771">
            <v>0</v>
          </cell>
        </row>
        <row r="7772">
          <cell r="M7772">
            <v>41</v>
          </cell>
          <cell r="N7772">
            <v>0</v>
          </cell>
          <cell r="O7772">
            <v>0</v>
          </cell>
          <cell r="P7772">
            <v>0</v>
          </cell>
        </row>
        <row r="7773">
          <cell r="M7773">
            <v>41</v>
          </cell>
          <cell r="N7773">
            <v>0</v>
          </cell>
          <cell r="O7773">
            <v>0</v>
          </cell>
          <cell r="P7773">
            <v>0</v>
          </cell>
        </row>
        <row r="7774">
          <cell r="M7774">
            <v>41</v>
          </cell>
          <cell r="N7774">
            <v>0</v>
          </cell>
          <cell r="O7774">
            <v>0</v>
          </cell>
          <cell r="P7774">
            <v>0</v>
          </cell>
        </row>
        <row r="7775">
          <cell r="M7775">
            <v>41</v>
          </cell>
          <cell r="N7775">
            <v>0</v>
          </cell>
          <cell r="O7775">
            <v>0</v>
          </cell>
          <cell r="P7775">
            <v>0</v>
          </cell>
        </row>
        <row r="7776">
          <cell r="M7776">
            <v>41</v>
          </cell>
          <cell r="N7776">
            <v>0</v>
          </cell>
          <cell r="O7776">
            <v>0</v>
          </cell>
          <cell r="P7776">
            <v>0</v>
          </cell>
        </row>
        <row r="7777">
          <cell r="M7777">
            <v>47.400001525878899</v>
          </cell>
          <cell r="N7777">
            <v>0</v>
          </cell>
          <cell r="O7777">
            <v>0</v>
          </cell>
          <cell r="P7777">
            <v>0</v>
          </cell>
        </row>
        <row r="7778">
          <cell r="M7778">
            <v>47.400001525878899</v>
          </cell>
          <cell r="N7778">
            <v>0</v>
          </cell>
          <cell r="O7778">
            <v>0</v>
          </cell>
          <cell r="P7778">
            <v>0</v>
          </cell>
        </row>
        <row r="7779">
          <cell r="M7779">
            <v>47.400001525878899</v>
          </cell>
          <cell r="N7779">
            <v>0</v>
          </cell>
          <cell r="O7779">
            <v>0</v>
          </cell>
          <cell r="P7779">
            <v>0</v>
          </cell>
        </row>
        <row r="7780">
          <cell r="M7780">
            <v>47.400001525878899</v>
          </cell>
          <cell r="N7780">
            <v>0</v>
          </cell>
          <cell r="O7780">
            <v>0</v>
          </cell>
          <cell r="P7780">
            <v>0</v>
          </cell>
        </row>
        <row r="7781">
          <cell r="M7781">
            <v>47.400001525878899</v>
          </cell>
          <cell r="N7781">
            <v>0</v>
          </cell>
          <cell r="O7781">
            <v>0</v>
          </cell>
          <cell r="P7781">
            <v>0</v>
          </cell>
        </row>
        <row r="7782">
          <cell r="M7782">
            <v>47.400001525878899</v>
          </cell>
          <cell r="N7782">
            <v>0</v>
          </cell>
          <cell r="O7782">
            <v>0</v>
          </cell>
          <cell r="P7782">
            <v>0</v>
          </cell>
        </row>
        <row r="7783">
          <cell r="M7783">
            <v>41</v>
          </cell>
          <cell r="N7783">
            <v>0</v>
          </cell>
          <cell r="O7783">
            <v>0</v>
          </cell>
          <cell r="P7783">
            <v>0</v>
          </cell>
        </row>
        <row r="7784">
          <cell r="M7784">
            <v>41</v>
          </cell>
          <cell r="N7784">
            <v>0</v>
          </cell>
          <cell r="O7784">
            <v>0</v>
          </cell>
          <cell r="P7784">
            <v>0</v>
          </cell>
        </row>
        <row r="7785">
          <cell r="M7785">
            <v>41</v>
          </cell>
          <cell r="N7785">
            <v>0</v>
          </cell>
          <cell r="O7785">
            <v>0</v>
          </cell>
          <cell r="P7785">
            <v>0</v>
          </cell>
        </row>
        <row r="7786">
          <cell r="M7786">
            <v>41</v>
          </cell>
          <cell r="N7786">
            <v>0</v>
          </cell>
          <cell r="O7786">
            <v>0</v>
          </cell>
          <cell r="P7786">
            <v>0</v>
          </cell>
        </row>
        <row r="7787">
          <cell r="M7787">
            <v>41</v>
          </cell>
          <cell r="N7787">
            <v>0</v>
          </cell>
          <cell r="O7787">
            <v>0</v>
          </cell>
          <cell r="P7787">
            <v>0</v>
          </cell>
        </row>
        <row r="7788">
          <cell r="M7788">
            <v>41</v>
          </cell>
          <cell r="N7788">
            <v>0</v>
          </cell>
          <cell r="O7788">
            <v>0</v>
          </cell>
          <cell r="P7788">
            <v>0</v>
          </cell>
        </row>
        <row r="7789">
          <cell r="M7789">
            <v>47.400001525878899</v>
          </cell>
          <cell r="N7789">
            <v>0</v>
          </cell>
          <cell r="O7789">
            <v>0</v>
          </cell>
          <cell r="P7789">
            <v>0</v>
          </cell>
        </row>
        <row r="7790">
          <cell r="M7790">
            <v>47.400001525878899</v>
          </cell>
          <cell r="N7790">
            <v>0</v>
          </cell>
          <cell r="O7790">
            <v>0</v>
          </cell>
          <cell r="P7790">
            <v>0</v>
          </cell>
        </row>
        <row r="7791">
          <cell r="M7791">
            <v>47.400001525878899</v>
          </cell>
          <cell r="N7791">
            <v>0</v>
          </cell>
          <cell r="O7791">
            <v>0</v>
          </cell>
          <cell r="P7791">
            <v>0</v>
          </cell>
        </row>
        <row r="7792">
          <cell r="M7792">
            <v>47.400001525878899</v>
          </cell>
          <cell r="N7792">
            <v>0</v>
          </cell>
          <cell r="O7792">
            <v>0</v>
          </cell>
          <cell r="P7792">
            <v>0</v>
          </cell>
        </row>
        <row r="7793">
          <cell r="M7793">
            <v>47.400001525878899</v>
          </cell>
          <cell r="N7793">
            <v>0</v>
          </cell>
          <cell r="O7793">
            <v>0</v>
          </cell>
          <cell r="P7793">
            <v>0</v>
          </cell>
        </row>
        <row r="7794">
          <cell r="M7794">
            <v>47.400001525878899</v>
          </cell>
          <cell r="N7794">
            <v>0</v>
          </cell>
          <cell r="O7794">
            <v>0</v>
          </cell>
          <cell r="P7794">
            <v>0</v>
          </cell>
        </row>
        <row r="7795">
          <cell r="M7795">
            <v>41</v>
          </cell>
          <cell r="N7795">
            <v>0</v>
          </cell>
          <cell r="O7795">
            <v>0</v>
          </cell>
          <cell r="P7795">
            <v>0</v>
          </cell>
        </row>
        <row r="7796">
          <cell r="M7796">
            <v>41</v>
          </cell>
          <cell r="N7796">
            <v>0</v>
          </cell>
          <cell r="O7796">
            <v>0</v>
          </cell>
          <cell r="P7796">
            <v>0</v>
          </cell>
        </row>
        <row r="7797">
          <cell r="M7797">
            <v>41</v>
          </cell>
          <cell r="N7797">
            <v>0</v>
          </cell>
          <cell r="O7797">
            <v>0</v>
          </cell>
          <cell r="P7797">
            <v>0</v>
          </cell>
        </row>
        <row r="7798">
          <cell r="M7798">
            <v>41</v>
          </cell>
          <cell r="N7798">
            <v>0</v>
          </cell>
          <cell r="O7798">
            <v>0</v>
          </cell>
          <cell r="P7798">
            <v>0</v>
          </cell>
        </row>
        <row r="7799">
          <cell r="M7799">
            <v>41</v>
          </cell>
          <cell r="N7799">
            <v>0</v>
          </cell>
          <cell r="O7799">
            <v>0</v>
          </cell>
          <cell r="P7799">
            <v>0</v>
          </cell>
        </row>
        <row r="7800">
          <cell r="M7800">
            <v>41</v>
          </cell>
          <cell r="N7800">
            <v>0</v>
          </cell>
          <cell r="O7800">
            <v>0</v>
          </cell>
          <cell r="P7800">
            <v>0</v>
          </cell>
        </row>
        <row r="7801">
          <cell r="M7801">
            <v>47.400001525878899</v>
          </cell>
          <cell r="N7801">
            <v>0</v>
          </cell>
          <cell r="O7801">
            <v>0</v>
          </cell>
          <cell r="P7801">
            <v>0</v>
          </cell>
        </row>
        <row r="7802">
          <cell r="M7802">
            <v>47.400001525878899</v>
          </cell>
          <cell r="N7802">
            <v>0</v>
          </cell>
          <cell r="O7802">
            <v>0</v>
          </cell>
          <cell r="P7802">
            <v>0</v>
          </cell>
        </row>
        <row r="7803">
          <cell r="M7803">
            <v>47.400001525878899</v>
          </cell>
          <cell r="N7803">
            <v>0</v>
          </cell>
          <cell r="O7803">
            <v>0</v>
          </cell>
          <cell r="P7803">
            <v>0</v>
          </cell>
        </row>
        <row r="7804">
          <cell r="M7804">
            <v>47.400001525878899</v>
          </cell>
          <cell r="N7804">
            <v>0</v>
          </cell>
          <cell r="O7804">
            <v>0</v>
          </cell>
          <cell r="P7804">
            <v>0</v>
          </cell>
        </row>
        <row r="7805">
          <cell r="M7805">
            <v>47.400001525878899</v>
          </cell>
          <cell r="N7805">
            <v>0</v>
          </cell>
          <cell r="O7805">
            <v>0</v>
          </cell>
          <cell r="P7805">
            <v>0</v>
          </cell>
        </row>
        <row r="7806">
          <cell r="M7806">
            <v>47.400001525878899</v>
          </cell>
          <cell r="N7806">
            <v>0</v>
          </cell>
          <cell r="O7806">
            <v>0</v>
          </cell>
          <cell r="P7806">
            <v>0</v>
          </cell>
        </row>
        <row r="7807">
          <cell r="M7807">
            <v>41</v>
          </cell>
          <cell r="N7807">
            <v>0</v>
          </cell>
          <cell r="O7807">
            <v>0</v>
          </cell>
          <cell r="P7807">
            <v>0</v>
          </cell>
        </row>
        <row r="7808">
          <cell r="M7808">
            <v>41</v>
          </cell>
          <cell r="N7808">
            <v>0</v>
          </cell>
          <cell r="O7808">
            <v>0</v>
          </cell>
          <cell r="P7808">
            <v>0</v>
          </cell>
        </row>
        <row r="7809">
          <cell r="M7809">
            <v>41</v>
          </cell>
          <cell r="N7809">
            <v>0</v>
          </cell>
          <cell r="O7809">
            <v>0</v>
          </cell>
          <cell r="P7809">
            <v>0</v>
          </cell>
        </row>
        <row r="7810">
          <cell r="M7810">
            <v>41</v>
          </cell>
          <cell r="N7810">
            <v>2657.3896484375</v>
          </cell>
          <cell r="O7810">
            <v>484.05947875976602</v>
          </cell>
          <cell r="P7810">
            <v>34</v>
          </cell>
        </row>
        <row r="7811">
          <cell r="M7811">
            <v>41</v>
          </cell>
          <cell r="N7811">
            <v>0</v>
          </cell>
          <cell r="O7811">
            <v>0</v>
          </cell>
          <cell r="P7811">
            <v>0</v>
          </cell>
        </row>
        <row r="7812">
          <cell r="M7812">
            <v>41</v>
          </cell>
          <cell r="N7812">
            <v>0</v>
          </cell>
          <cell r="O7812">
            <v>0</v>
          </cell>
          <cell r="P7812">
            <v>0</v>
          </cell>
        </row>
        <row r="7813">
          <cell r="M7813">
            <v>47.400001525878899</v>
          </cell>
          <cell r="N7813">
            <v>0</v>
          </cell>
          <cell r="O7813">
            <v>0</v>
          </cell>
          <cell r="P7813">
            <v>0</v>
          </cell>
        </row>
        <row r="7814">
          <cell r="M7814">
            <v>47.400001525878899</v>
          </cell>
          <cell r="N7814">
            <v>0</v>
          </cell>
          <cell r="O7814">
            <v>0</v>
          </cell>
          <cell r="P7814">
            <v>0</v>
          </cell>
        </row>
        <row r="7815">
          <cell r="M7815">
            <v>47.400001525878899</v>
          </cell>
          <cell r="N7815">
            <v>0</v>
          </cell>
          <cell r="O7815">
            <v>0</v>
          </cell>
          <cell r="P7815">
            <v>0</v>
          </cell>
        </row>
        <row r="7816">
          <cell r="M7816">
            <v>47.400001525878899</v>
          </cell>
          <cell r="N7816">
            <v>0</v>
          </cell>
          <cell r="O7816">
            <v>0</v>
          </cell>
          <cell r="P7816">
            <v>0</v>
          </cell>
        </row>
        <row r="7817">
          <cell r="M7817">
            <v>47.400001525878899</v>
          </cell>
          <cell r="N7817">
            <v>0</v>
          </cell>
          <cell r="O7817">
            <v>0</v>
          </cell>
          <cell r="P7817">
            <v>0</v>
          </cell>
        </row>
        <row r="7818">
          <cell r="M7818">
            <v>47.400001525878899</v>
          </cell>
          <cell r="N7818">
            <v>0</v>
          </cell>
          <cell r="O7818">
            <v>0</v>
          </cell>
          <cell r="P7818">
            <v>0</v>
          </cell>
        </row>
        <row r="7819">
          <cell r="M7819">
            <v>41</v>
          </cell>
          <cell r="N7819">
            <v>0</v>
          </cell>
          <cell r="O7819">
            <v>0</v>
          </cell>
          <cell r="P7819">
            <v>0</v>
          </cell>
        </row>
        <row r="7820">
          <cell r="M7820">
            <v>41</v>
          </cell>
          <cell r="N7820">
            <v>0</v>
          </cell>
          <cell r="O7820">
            <v>0</v>
          </cell>
          <cell r="P7820">
            <v>0</v>
          </cell>
        </row>
        <row r="7821">
          <cell r="M7821">
            <v>41</v>
          </cell>
          <cell r="N7821">
            <v>0</v>
          </cell>
          <cell r="O7821">
            <v>0</v>
          </cell>
          <cell r="P7821">
            <v>0</v>
          </cell>
        </row>
        <row r="7822">
          <cell r="M7822">
            <v>41</v>
          </cell>
          <cell r="N7822">
            <v>2732.90307617188</v>
          </cell>
          <cell r="O7822">
            <v>484.05947875976602</v>
          </cell>
          <cell r="P7822">
            <v>34</v>
          </cell>
        </row>
        <row r="7823">
          <cell r="M7823">
            <v>41</v>
          </cell>
          <cell r="N7823">
            <v>0</v>
          </cell>
          <cell r="O7823">
            <v>0</v>
          </cell>
          <cell r="P7823">
            <v>0</v>
          </cell>
        </row>
        <row r="7824">
          <cell r="M7824">
            <v>41</v>
          </cell>
          <cell r="N7824">
            <v>0</v>
          </cell>
          <cell r="O7824">
            <v>0</v>
          </cell>
          <cell r="P7824">
            <v>0</v>
          </cell>
        </row>
        <row r="7825">
          <cell r="M7825">
            <v>47.400001525878899</v>
          </cell>
          <cell r="N7825">
            <v>0</v>
          </cell>
          <cell r="O7825">
            <v>0</v>
          </cell>
          <cell r="P7825">
            <v>0</v>
          </cell>
        </row>
        <row r="7826">
          <cell r="M7826">
            <v>47.400001525878899</v>
          </cell>
          <cell r="N7826">
            <v>0</v>
          </cell>
          <cell r="O7826">
            <v>0</v>
          </cell>
          <cell r="P7826">
            <v>0</v>
          </cell>
        </row>
        <row r="7827">
          <cell r="M7827">
            <v>47.400001525878899</v>
          </cell>
          <cell r="N7827">
            <v>0</v>
          </cell>
          <cell r="O7827">
            <v>0</v>
          </cell>
          <cell r="P7827">
            <v>0</v>
          </cell>
        </row>
        <row r="7828">
          <cell r="M7828">
            <v>47.400001525878899</v>
          </cell>
          <cell r="N7828">
            <v>0</v>
          </cell>
          <cell r="O7828">
            <v>0</v>
          </cell>
          <cell r="P7828">
            <v>0</v>
          </cell>
        </row>
        <row r="7829">
          <cell r="M7829">
            <v>47.400001525878899</v>
          </cell>
          <cell r="N7829">
            <v>0</v>
          </cell>
          <cell r="O7829">
            <v>0</v>
          </cell>
          <cell r="P7829">
            <v>0</v>
          </cell>
        </row>
        <row r="7830">
          <cell r="M7830">
            <v>47.400001525878899</v>
          </cell>
          <cell r="N7830">
            <v>0</v>
          </cell>
          <cell r="O7830">
            <v>0</v>
          </cell>
          <cell r="P7830">
            <v>0</v>
          </cell>
        </row>
        <row r="7831">
          <cell r="M7831">
            <v>41</v>
          </cell>
          <cell r="N7831">
            <v>0</v>
          </cell>
          <cell r="O7831">
            <v>0</v>
          </cell>
          <cell r="P7831">
            <v>0</v>
          </cell>
        </row>
        <row r="7832">
          <cell r="M7832">
            <v>41</v>
          </cell>
          <cell r="N7832">
            <v>0</v>
          </cell>
          <cell r="O7832">
            <v>0</v>
          </cell>
          <cell r="P7832">
            <v>0</v>
          </cell>
        </row>
        <row r="7833">
          <cell r="M7833">
            <v>41</v>
          </cell>
          <cell r="N7833">
            <v>0</v>
          </cell>
          <cell r="O7833">
            <v>0</v>
          </cell>
          <cell r="P7833">
            <v>0</v>
          </cell>
        </row>
        <row r="7834">
          <cell r="M7834">
            <v>41</v>
          </cell>
          <cell r="N7834">
            <v>2810.54614257813</v>
          </cell>
          <cell r="O7834">
            <v>484.05947875976602</v>
          </cell>
          <cell r="P7834">
            <v>34</v>
          </cell>
        </row>
        <row r="7835">
          <cell r="M7835">
            <v>41</v>
          </cell>
          <cell r="N7835">
            <v>0</v>
          </cell>
          <cell r="O7835">
            <v>0</v>
          </cell>
          <cell r="P7835">
            <v>0</v>
          </cell>
        </row>
        <row r="7836">
          <cell r="M7836">
            <v>41</v>
          </cell>
          <cell r="N7836">
            <v>0</v>
          </cell>
          <cell r="O7836">
            <v>0</v>
          </cell>
          <cell r="P7836">
            <v>0</v>
          </cell>
        </row>
        <row r="7837">
          <cell r="M7837">
            <v>47.400001525878899</v>
          </cell>
          <cell r="N7837">
            <v>0</v>
          </cell>
          <cell r="O7837">
            <v>0</v>
          </cell>
          <cell r="P7837">
            <v>0</v>
          </cell>
        </row>
        <row r="7838">
          <cell r="M7838">
            <v>47.400001525878899</v>
          </cell>
          <cell r="N7838">
            <v>0</v>
          </cell>
          <cell r="O7838">
            <v>0</v>
          </cell>
          <cell r="P7838">
            <v>0</v>
          </cell>
        </row>
        <row r="7839">
          <cell r="M7839">
            <v>47.400001525878899</v>
          </cell>
          <cell r="N7839">
            <v>0</v>
          </cell>
          <cell r="O7839">
            <v>0</v>
          </cell>
          <cell r="P7839">
            <v>0</v>
          </cell>
        </row>
        <row r="7840">
          <cell r="M7840">
            <v>47.400001525878899</v>
          </cell>
          <cell r="N7840">
            <v>0</v>
          </cell>
          <cell r="O7840">
            <v>0</v>
          </cell>
          <cell r="P7840">
            <v>0</v>
          </cell>
        </row>
        <row r="7841">
          <cell r="M7841">
            <v>47.400001525878899</v>
          </cell>
          <cell r="N7841">
            <v>0</v>
          </cell>
          <cell r="O7841">
            <v>0</v>
          </cell>
          <cell r="P7841">
            <v>0</v>
          </cell>
        </row>
        <row r="7842">
          <cell r="M7842">
            <v>47.400001525878899</v>
          </cell>
          <cell r="N7842">
            <v>0</v>
          </cell>
          <cell r="O7842">
            <v>0</v>
          </cell>
          <cell r="P7842">
            <v>0</v>
          </cell>
        </row>
        <row r="7843">
          <cell r="M7843">
            <v>41</v>
          </cell>
          <cell r="N7843">
            <v>0</v>
          </cell>
          <cell r="O7843">
            <v>0</v>
          </cell>
          <cell r="P7843">
            <v>0</v>
          </cell>
        </row>
        <row r="7844">
          <cell r="M7844">
            <v>41</v>
          </cell>
          <cell r="N7844">
            <v>0</v>
          </cell>
          <cell r="O7844">
            <v>0</v>
          </cell>
          <cell r="P7844">
            <v>0</v>
          </cell>
        </row>
        <row r="7845">
          <cell r="M7845">
            <v>41</v>
          </cell>
          <cell r="N7845">
            <v>0</v>
          </cell>
          <cell r="O7845">
            <v>0</v>
          </cell>
          <cell r="P7845">
            <v>0</v>
          </cell>
        </row>
        <row r="7846">
          <cell r="M7846">
            <v>41</v>
          </cell>
          <cell r="N7846">
            <v>2890.36743164063</v>
          </cell>
          <cell r="O7846">
            <v>484.05947875976602</v>
          </cell>
          <cell r="P7846">
            <v>34</v>
          </cell>
        </row>
        <row r="7847">
          <cell r="M7847">
            <v>41</v>
          </cell>
          <cell r="N7847">
            <v>0</v>
          </cell>
          <cell r="O7847">
            <v>0</v>
          </cell>
          <cell r="P7847">
            <v>0</v>
          </cell>
        </row>
        <row r="7848">
          <cell r="M7848">
            <v>41</v>
          </cell>
          <cell r="N7848">
            <v>0</v>
          </cell>
          <cell r="O7848">
            <v>0</v>
          </cell>
          <cell r="P7848">
            <v>0</v>
          </cell>
        </row>
        <row r="7849">
          <cell r="M7849">
            <v>47.400001525878899</v>
          </cell>
          <cell r="N7849">
            <v>0</v>
          </cell>
          <cell r="O7849">
            <v>0</v>
          </cell>
          <cell r="P7849">
            <v>0</v>
          </cell>
        </row>
        <row r="7850">
          <cell r="M7850">
            <v>47.400001525878899</v>
          </cell>
          <cell r="N7850">
            <v>0</v>
          </cell>
          <cell r="O7850">
            <v>0</v>
          </cell>
          <cell r="P7850">
            <v>0</v>
          </cell>
        </row>
        <row r="7851">
          <cell r="M7851">
            <v>47.400001525878899</v>
          </cell>
          <cell r="N7851">
            <v>0</v>
          </cell>
          <cell r="O7851">
            <v>0</v>
          </cell>
          <cell r="P7851">
            <v>0</v>
          </cell>
        </row>
        <row r="7852">
          <cell r="M7852">
            <v>47.400001525878899</v>
          </cell>
          <cell r="N7852">
            <v>0</v>
          </cell>
          <cell r="O7852">
            <v>0</v>
          </cell>
          <cell r="P7852">
            <v>0</v>
          </cell>
        </row>
        <row r="7853">
          <cell r="M7853">
            <v>47.400001525878899</v>
          </cell>
          <cell r="N7853">
            <v>0</v>
          </cell>
          <cell r="O7853">
            <v>0</v>
          </cell>
          <cell r="P7853">
            <v>0</v>
          </cell>
        </row>
        <row r="7854">
          <cell r="M7854">
            <v>47.400001525878899</v>
          </cell>
          <cell r="N7854">
            <v>0</v>
          </cell>
          <cell r="O7854">
            <v>0</v>
          </cell>
          <cell r="P7854">
            <v>0</v>
          </cell>
        </row>
        <row r="7855">
          <cell r="M7855">
            <v>41</v>
          </cell>
          <cell r="N7855">
            <v>0</v>
          </cell>
          <cell r="O7855">
            <v>0</v>
          </cell>
          <cell r="P7855">
            <v>0</v>
          </cell>
        </row>
        <row r="7856">
          <cell r="M7856">
            <v>41</v>
          </cell>
          <cell r="N7856">
            <v>0</v>
          </cell>
          <cell r="O7856">
            <v>0</v>
          </cell>
          <cell r="P7856">
            <v>0</v>
          </cell>
        </row>
        <row r="7857">
          <cell r="M7857">
            <v>41</v>
          </cell>
          <cell r="N7857">
            <v>0</v>
          </cell>
          <cell r="O7857">
            <v>0</v>
          </cell>
          <cell r="P7857">
            <v>0</v>
          </cell>
        </row>
        <row r="7858">
          <cell r="M7858">
            <v>41</v>
          </cell>
          <cell r="N7858">
            <v>5945.02490234375</v>
          </cell>
          <cell r="O7858">
            <v>968.11895751953102</v>
          </cell>
          <cell r="P7858">
            <v>68</v>
          </cell>
        </row>
        <row r="7859">
          <cell r="M7859">
            <v>41</v>
          </cell>
          <cell r="N7859">
            <v>0</v>
          </cell>
          <cell r="O7859">
            <v>0</v>
          </cell>
          <cell r="P7859">
            <v>0</v>
          </cell>
        </row>
        <row r="7860">
          <cell r="M7860">
            <v>41</v>
          </cell>
          <cell r="N7860">
            <v>0</v>
          </cell>
          <cell r="O7860">
            <v>0</v>
          </cell>
          <cell r="P7860">
            <v>0</v>
          </cell>
        </row>
        <row r="7861">
          <cell r="M7861">
            <v>47.400001525878899</v>
          </cell>
          <cell r="N7861">
            <v>0</v>
          </cell>
          <cell r="O7861">
            <v>0</v>
          </cell>
          <cell r="P7861">
            <v>0</v>
          </cell>
        </row>
        <row r="7862">
          <cell r="M7862">
            <v>47.400001525878899</v>
          </cell>
          <cell r="N7862">
            <v>0</v>
          </cell>
          <cell r="O7862">
            <v>0</v>
          </cell>
          <cell r="P7862">
            <v>0</v>
          </cell>
        </row>
        <row r="7863">
          <cell r="M7863">
            <v>47.400001525878899</v>
          </cell>
          <cell r="N7863">
            <v>0</v>
          </cell>
          <cell r="O7863">
            <v>0</v>
          </cell>
          <cell r="P7863">
            <v>0</v>
          </cell>
        </row>
        <row r="7864">
          <cell r="M7864">
            <v>47.400001525878899</v>
          </cell>
          <cell r="N7864">
            <v>0</v>
          </cell>
          <cell r="O7864">
            <v>0</v>
          </cell>
          <cell r="P7864">
            <v>0</v>
          </cell>
        </row>
        <row r="7865">
          <cell r="M7865">
            <v>47.400001525878899</v>
          </cell>
          <cell r="N7865">
            <v>0</v>
          </cell>
          <cell r="O7865">
            <v>0</v>
          </cell>
          <cell r="P7865">
            <v>0</v>
          </cell>
        </row>
        <row r="7866">
          <cell r="M7866">
            <v>47.400001525878899</v>
          </cell>
          <cell r="N7866">
            <v>0</v>
          </cell>
          <cell r="O7866">
            <v>0</v>
          </cell>
          <cell r="P7866">
            <v>0</v>
          </cell>
        </row>
        <row r="7867">
          <cell r="M7867">
            <v>41</v>
          </cell>
          <cell r="N7867">
            <v>0</v>
          </cell>
          <cell r="O7867">
            <v>0</v>
          </cell>
          <cell r="P7867">
            <v>0</v>
          </cell>
        </row>
        <row r="7868">
          <cell r="M7868">
            <v>41</v>
          </cell>
          <cell r="N7868">
            <v>0</v>
          </cell>
          <cell r="O7868">
            <v>0</v>
          </cell>
          <cell r="P7868">
            <v>0</v>
          </cell>
        </row>
        <row r="7869">
          <cell r="M7869">
            <v>41</v>
          </cell>
          <cell r="N7869">
            <v>0</v>
          </cell>
          <cell r="O7869">
            <v>0</v>
          </cell>
          <cell r="P7869">
            <v>0</v>
          </cell>
        </row>
        <row r="7870">
          <cell r="M7870">
            <v>41</v>
          </cell>
          <cell r="N7870">
            <v>3057.029296875</v>
          </cell>
          <cell r="O7870">
            <v>484.05947875976602</v>
          </cell>
          <cell r="P7870">
            <v>34</v>
          </cell>
        </row>
        <row r="7871">
          <cell r="M7871">
            <v>41</v>
          </cell>
          <cell r="N7871">
            <v>0</v>
          </cell>
          <cell r="O7871">
            <v>0</v>
          </cell>
          <cell r="P7871">
            <v>0</v>
          </cell>
        </row>
        <row r="7872">
          <cell r="M7872">
            <v>41</v>
          </cell>
          <cell r="N7872">
            <v>0</v>
          </cell>
          <cell r="O7872">
            <v>0</v>
          </cell>
          <cell r="P7872">
            <v>0</v>
          </cell>
        </row>
        <row r="7873">
          <cell r="M7873">
            <v>47.400001525878899</v>
          </cell>
          <cell r="N7873">
            <v>0</v>
          </cell>
          <cell r="O7873">
            <v>0</v>
          </cell>
          <cell r="P7873">
            <v>0</v>
          </cell>
        </row>
        <row r="7874">
          <cell r="M7874">
            <v>47.400001525878899</v>
          </cell>
          <cell r="N7874">
            <v>0</v>
          </cell>
          <cell r="O7874">
            <v>0</v>
          </cell>
          <cell r="P7874">
            <v>0</v>
          </cell>
        </row>
        <row r="7875">
          <cell r="M7875">
            <v>47.400001525878899</v>
          </cell>
          <cell r="N7875">
            <v>0</v>
          </cell>
          <cell r="O7875">
            <v>0</v>
          </cell>
          <cell r="P7875">
            <v>0</v>
          </cell>
        </row>
        <row r="7876">
          <cell r="M7876">
            <v>47.400001525878899</v>
          </cell>
          <cell r="N7876">
            <v>0</v>
          </cell>
          <cell r="O7876">
            <v>0</v>
          </cell>
          <cell r="P7876">
            <v>0</v>
          </cell>
        </row>
        <row r="7877">
          <cell r="M7877">
            <v>47.400001525878899</v>
          </cell>
          <cell r="N7877">
            <v>0</v>
          </cell>
          <cell r="O7877">
            <v>194227.359375</v>
          </cell>
          <cell r="P7877">
            <v>14432</v>
          </cell>
        </row>
        <row r="7878">
          <cell r="M7878">
            <v>47.400001525878899</v>
          </cell>
          <cell r="N7878">
            <v>0</v>
          </cell>
          <cell r="O7878">
            <v>0</v>
          </cell>
          <cell r="P7878">
            <v>0</v>
          </cell>
        </row>
        <row r="7879">
          <cell r="M7879">
            <v>41</v>
          </cell>
          <cell r="N7879">
            <v>8142.3154296875</v>
          </cell>
          <cell r="O7879">
            <v>1132.11889648438</v>
          </cell>
          <cell r="P7879">
            <v>68</v>
          </cell>
        </row>
        <row r="7880">
          <cell r="M7880">
            <v>41</v>
          </cell>
          <cell r="N7880">
            <v>20631.9453125</v>
          </cell>
          <cell r="O7880">
            <v>2584.29736328125</v>
          </cell>
          <cell r="P7880">
            <v>170</v>
          </cell>
        </row>
        <row r="7881">
          <cell r="M7881">
            <v>41</v>
          </cell>
          <cell r="N7881">
            <v>63840.81640625</v>
          </cell>
          <cell r="O7881">
            <v>7916.89306640625</v>
          </cell>
          <cell r="P7881">
            <v>510</v>
          </cell>
        </row>
        <row r="7882">
          <cell r="M7882">
            <v>41</v>
          </cell>
          <cell r="N7882">
            <v>4273.6904296875</v>
          </cell>
          <cell r="O7882">
            <v>648.05944824218795</v>
          </cell>
          <cell r="P7882">
            <v>34</v>
          </cell>
        </row>
        <row r="7883">
          <cell r="M7883">
            <v>41</v>
          </cell>
          <cell r="N7883">
            <v>0</v>
          </cell>
          <cell r="O7883">
            <v>0</v>
          </cell>
          <cell r="P7883">
            <v>0</v>
          </cell>
        </row>
        <row r="7884">
          <cell r="M7884">
            <v>41</v>
          </cell>
          <cell r="N7884">
            <v>28771.63671875</v>
          </cell>
          <cell r="O7884">
            <v>3474.70166015625</v>
          </cell>
          <cell r="P7884">
            <v>246</v>
          </cell>
        </row>
        <row r="7885">
          <cell r="M7885">
            <v>47.400001525878899</v>
          </cell>
          <cell r="N7885">
            <v>0</v>
          </cell>
          <cell r="O7885">
            <v>0</v>
          </cell>
          <cell r="P7885">
            <v>0</v>
          </cell>
        </row>
        <row r="7886">
          <cell r="M7886">
            <v>47.400001525878899</v>
          </cell>
          <cell r="N7886">
            <v>0</v>
          </cell>
          <cell r="O7886">
            <v>0</v>
          </cell>
          <cell r="P7886">
            <v>0</v>
          </cell>
        </row>
        <row r="7887">
          <cell r="M7887">
            <v>47.400001525878899</v>
          </cell>
          <cell r="N7887">
            <v>0</v>
          </cell>
          <cell r="O7887">
            <v>0</v>
          </cell>
          <cell r="P7887">
            <v>0</v>
          </cell>
        </row>
        <row r="7888">
          <cell r="M7888">
            <v>47.400001525878899</v>
          </cell>
          <cell r="N7888">
            <v>0</v>
          </cell>
          <cell r="O7888">
            <v>0</v>
          </cell>
          <cell r="P7888">
            <v>0</v>
          </cell>
        </row>
        <row r="7889">
          <cell r="M7889">
            <v>47.400001525878899</v>
          </cell>
          <cell r="N7889">
            <v>0</v>
          </cell>
          <cell r="O7889">
            <v>0</v>
          </cell>
          <cell r="P7889">
            <v>0</v>
          </cell>
        </row>
        <row r="7890">
          <cell r="M7890">
            <v>47.400001525878899</v>
          </cell>
          <cell r="N7890">
            <v>72616.421875</v>
          </cell>
          <cell r="O7890">
            <v>9156.5380859375</v>
          </cell>
          <cell r="P7890">
            <v>656</v>
          </cell>
        </row>
        <row r="7891">
          <cell r="M7891">
            <v>41</v>
          </cell>
          <cell r="N7891">
            <v>0</v>
          </cell>
          <cell r="O7891">
            <v>0</v>
          </cell>
          <cell r="P7891">
            <v>0</v>
          </cell>
        </row>
        <row r="7892">
          <cell r="M7892">
            <v>41</v>
          </cell>
          <cell r="N7892">
            <v>0</v>
          </cell>
          <cell r="O7892">
            <v>0</v>
          </cell>
          <cell r="P7892">
            <v>0</v>
          </cell>
        </row>
        <row r="7893">
          <cell r="M7893">
            <v>41</v>
          </cell>
          <cell r="N7893">
            <v>23601.666015625</v>
          </cell>
          <cell r="O7893">
            <v>3232.35693359375</v>
          </cell>
          <cell r="P7893">
            <v>204</v>
          </cell>
        </row>
        <row r="7894">
          <cell r="M7894">
            <v>41</v>
          </cell>
          <cell r="N7894">
            <v>0</v>
          </cell>
          <cell r="O7894">
            <v>0</v>
          </cell>
          <cell r="P7894">
            <v>0</v>
          </cell>
        </row>
        <row r="7895">
          <cell r="M7895">
            <v>41</v>
          </cell>
          <cell r="N7895">
            <v>0</v>
          </cell>
          <cell r="O7895">
            <v>0</v>
          </cell>
          <cell r="P7895">
            <v>0</v>
          </cell>
        </row>
        <row r="7896">
          <cell r="M7896">
            <v>41</v>
          </cell>
          <cell r="N7896">
            <v>0</v>
          </cell>
          <cell r="O7896">
            <v>0</v>
          </cell>
          <cell r="P7896">
            <v>0</v>
          </cell>
        </row>
        <row r="7897">
          <cell r="M7897">
            <v>47.400001525878899</v>
          </cell>
          <cell r="N7897">
            <v>0</v>
          </cell>
          <cell r="O7897">
            <v>0</v>
          </cell>
          <cell r="P7897">
            <v>0</v>
          </cell>
        </row>
        <row r="7898">
          <cell r="M7898">
            <v>47.400001525878899</v>
          </cell>
          <cell r="N7898">
            <v>0</v>
          </cell>
          <cell r="O7898">
            <v>0</v>
          </cell>
          <cell r="P7898">
            <v>0</v>
          </cell>
        </row>
        <row r="7899">
          <cell r="M7899">
            <v>47.400001525878899</v>
          </cell>
          <cell r="N7899">
            <v>0</v>
          </cell>
          <cell r="O7899">
            <v>0</v>
          </cell>
          <cell r="P7899">
            <v>0</v>
          </cell>
        </row>
        <row r="7900">
          <cell r="M7900">
            <v>47.400001525878899</v>
          </cell>
          <cell r="N7900">
            <v>0</v>
          </cell>
          <cell r="O7900">
            <v>0</v>
          </cell>
          <cell r="P7900">
            <v>0</v>
          </cell>
        </row>
        <row r="7901">
          <cell r="M7901">
            <v>47.400001525878899</v>
          </cell>
          <cell r="N7901">
            <v>0</v>
          </cell>
          <cell r="O7901">
            <v>0</v>
          </cell>
          <cell r="P7901">
            <v>0</v>
          </cell>
        </row>
        <row r="7902">
          <cell r="M7902">
            <v>47.400001525878899</v>
          </cell>
          <cell r="N7902">
            <v>57906.375</v>
          </cell>
          <cell r="O7902">
            <v>9156.5380859375</v>
          </cell>
          <cell r="P7902">
            <v>656</v>
          </cell>
        </row>
        <row r="7903">
          <cell r="M7903">
            <v>41</v>
          </cell>
          <cell r="N7903">
            <v>0</v>
          </cell>
          <cell r="O7903">
            <v>0</v>
          </cell>
          <cell r="P7903">
            <v>0</v>
          </cell>
        </row>
        <row r="7904">
          <cell r="M7904">
            <v>41</v>
          </cell>
          <cell r="N7904">
            <v>0</v>
          </cell>
          <cell r="O7904">
            <v>0</v>
          </cell>
          <cell r="P7904">
            <v>0</v>
          </cell>
        </row>
        <row r="7905">
          <cell r="M7905">
            <v>41</v>
          </cell>
          <cell r="N7905">
            <v>18817.91015625</v>
          </cell>
          <cell r="O7905">
            <v>3232.35693359375</v>
          </cell>
          <cell r="P7905">
            <v>204</v>
          </cell>
        </row>
        <row r="7906">
          <cell r="M7906">
            <v>41</v>
          </cell>
          <cell r="N7906">
            <v>28339.259765625</v>
          </cell>
          <cell r="O7906">
            <v>4520.53564453125</v>
          </cell>
          <cell r="P7906">
            <v>306</v>
          </cell>
        </row>
        <row r="7907">
          <cell r="M7907">
            <v>41</v>
          </cell>
          <cell r="N7907">
            <v>0</v>
          </cell>
          <cell r="O7907">
            <v>0</v>
          </cell>
          <cell r="P7907">
            <v>0</v>
          </cell>
        </row>
        <row r="7908">
          <cell r="M7908">
            <v>41</v>
          </cell>
          <cell r="N7908">
            <v>0</v>
          </cell>
          <cell r="O7908">
            <v>0</v>
          </cell>
          <cell r="P7908">
            <v>0</v>
          </cell>
        </row>
        <row r="7909">
          <cell r="M7909">
            <v>47.400001525878899</v>
          </cell>
          <cell r="N7909">
            <v>0</v>
          </cell>
          <cell r="O7909">
            <v>0</v>
          </cell>
          <cell r="P7909">
            <v>0</v>
          </cell>
        </row>
        <row r="7910">
          <cell r="M7910">
            <v>47.400001525878899</v>
          </cell>
          <cell r="N7910">
            <v>0</v>
          </cell>
          <cell r="O7910">
            <v>0</v>
          </cell>
          <cell r="P7910">
            <v>0</v>
          </cell>
        </row>
        <row r="7911">
          <cell r="M7911">
            <v>47.400001525878899</v>
          </cell>
          <cell r="N7911">
            <v>0</v>
          </cell>
          <cell r="O7911">
            <v>0</v>
          </cell>
          <cell r="P7911">
            <v>0</v>
          </cell>
        </row>
        <row r="7912">
          <cell r="M7912">
            <v>47.400001525878899</v>
          </cell>
          <cell r="N7912">
            <v>0</v>
          </cell>
          <cell r="O7912">
            <v>0</v>
          </cell>
          <cell r="P7912">
            <v>0</v>
          </cell>
        </row>
        <row r="7913">
          <cell r="M7913">
            <v>47.400001525878899</v>
          </cell>
          <cell r="N7913">
            <v>0</v>
          </cell>
          <cell r="O7913">
            <v>0</v>
          </cell>
          <cell r="P7913">
            <v>0</v>
          </cell>
        </row>
        <row r="7914">
          <cell r="M7914">
            <v>47.400001525878899</v>
          </cell>
          <cell r="N7914">
            <v>45805.9921875</v>
          </cell>
          <cell r="O7914">
            <v>9156.5380859375</v>
          </cell>
          <cell r="P7914">
            <v>656</v>
          </cell>
        </row>
        <row r="7915">
          <cell r="M7915">
            <v>41</v>
          </cell>
          <cell r="N7915">
            <v>0</v>
          </cell>
          <cell r="O7915">
            <v>0</v>
          </cell>
          <cell r="P7915">
            <v>0</v>
          </cell>
        </row>
        <row r="7916">
          <cell r="M7916">
            <v>41</v>
          </cell>
          <cell r="N7916">
            <v>0</v>
          </cell>
          <cell r="O7916">
            <v>0</v>
          </cell>
          <cell r="P7916">
            <v>0</v>
          </cell>
        </row>
        <row r="7917">
          <cell r="M7917">
            <v>41</v>
          </cell>
          <cell r="N7917">
            <v>9921.283203125</v>
          </cell>
          <cell r="O7917">
            <v>2100.23779296875</v>
          </cell>
          <cell r="P7917">
            <v>136</v>
          </cell>
        </row>
        <row r="7918">
          <cell r="M7918">
            <v>41</v>
          </cell>
          <cell r="N7918">
            <v>0</v>
          </cell>
          <cell r="O7918">
            <v>0</v>
          </cell>
          <cell r="P7918">
            <v>0</v>
          </cell>
        </row>
        <row r="7919">
          <cell r="M7919">
            <v>41</v>
          </cell>
          <cell r="N7919">
            <v>0</v>
          </cell>
          <cell r="O7919">
            <v>0</v>
          </cell>
          <cell r="P7919">
            <v>0</v>
          </cell>
        </row>
        <row r="7920">
          <cell r="M7920">
            <v>41</v>
          </cell>
          <cell r="N7920">
            <v>8525.8837890625</v>
          </cell>
          <cell r="O7920">
            <v>1819.35070800781</v>
          </cell>
          <cell r="P7920">
            <v>123</v>
          </cell>
        </row>
        <row r="7921">
          <cell r="M7921">
            <v>47.400001525878899</v>
          </cell>
          <cell r="N7921">
            <v>0</v>
          </cell>
          <cell r="O7921">
            <v>0</v>
          </cell>
          <cell r="P7921">
            <v>0</v>
          </cell>
        </row>
        <row r="7922">
          <cell r="M7922">
            <v>47.400001525878899</v>
          </cell>
          <cell r="N7922">
            <v>0</v>
          </cell>
          <cell r="O7922">
            <v>0</v>
          </cell>
          <cell r="P7922">
            <v>0</v>
          </cell>
        </row>
        <row r="7923">
          <cell r="M7923">
            <v>47.400001525878899</v>
          </cell>
          <cell r="N7923">
            <v>0</v>
          </cell>
          <cell r="O7923">
            <v>0</v>
          </cell>
          <cell r="P7923">
            <v>0</v>
          </cell>
        </row>
        <row r="7924">
          <cell r="M7924">
            <v>47.400001525878899</v>
          </cell>
          <cell r="N7924">
            <v>0</v>
          </cell>
          <cell r="O7924">
            <v>0</v>
          </cell>
          <cell r="P7924">
            <v>0</v>
          </cell>
        </row>
        <row r="7925">
          <cell r="M7925">
            <v>47.400001525878899</v>
          </cell>
          <cell r="N7925">
            <v>0</v>
          </cell>
          <cell r="O7925">
            <v>0</v>
          </cell>
          <cell r="P7925">
            <v>0</v>
          </cell>
        </row>
        <row r="7926">
          <cell r="M7926">
            <v>47.400001525878899</v>
          </cell>
          <cell r="N7926">
            <v>26355.83203125</v>
          </cell>
          <cell r="O7926">
            <v>5130.052734375</v>
          </cell>
          <cell r="P7926">
            <v>369</v>
          </cell>
        </row>
        <row r="7927">
          <cell r="M7927">
            <v>41</v>
          </cell>
          <cell r="N7927">
            <v>0</v>
          </cell>
          <cell r="O7927">
            <v>0</v>
          </cell>
          <cell r="P7927">
            <v>0</v>
          </cell>
        </row>
        <row r="7928">
          <cell r="M7928">
            <v>41</v>
          </cell>
          <cell r="N7928">
            <v>0</v>
          </cell>
          <cell r="O7928">
            <v>0</v>
          </cell>
          <cell r="P7928">
            <v>0</v>
          </cell>
        </row>
        <row r="7929">
          <cell r="M7929">
            <v>41</v>
          </cell>
          <cell r="N7929">
            <v>5074.20166015625</v>
          </cell>
          <cell r="O7929">
            <v>1132.11889648438</v>
          </cell>
          <cell r="P7929">
            <v>68</v>
          </cell>
        </row>
        <row r="7930">
          <cell r="M7930">
            <v>41</v>
          </cell>
          <cell r="N7930">
            <v>0</v>
          </cell>
          <cell r="O7930">
            <v>0</v>
          </cell>
          <cell r="P7930">
            <v>0</v>
          </cell>
        </row>
        <row r="7931">
          <cell r="M7931">
            <v>41</v>
          </cell>
          <cell r="N7931">
            <v>0</v>
          </cell>
          <cell r="O7931">
            <v>0</v>
          </cell>
          <cell r="P7931">
            <v>0</v>
          </cell>
        </row>
        <row r="7932">
          <cell r="M7932">
            <v>41</v>
          </cell>
          <cell r="N7932">
            <v>0</v>
          </cell>
          <cell r="O7932">
            <v>0</v>
          </cell>
          <cell r="P7932">
            <v>0</v>
          </cell>
        </row>
        <row r="7933">
          <cell r="M7933">
            <v>47.400001525878899</v>
          </cell>
          <cell r="N7933">
            <v>0</v>
          </cell>
          <cell r="O7933">
            <v>0</v>
          </cell>
          <cell r="P7933">
            <v>0</v>
          </cell>
        </row>
        <row r="7934">
          <cell r="M7934">
            <v>47.400001525878899</v>
          </cell>
          <cell r="N7934">
            <v>0</v>
          </cell>
          <cell r="O7934">
            <v>0</v>
          </cell>
          <cell r="P7934">
            <v>0</v>
          </cell>
        </row>
        <row r="7935">
          <cell r="M7935">
            <v>47.400001525878899</v>
          </cell>
          <cell r="N7935">
            <v>0</v>
          </cell>
          <cell r="O7935">
            <v>0</v>
          </cell>
          <cell r="P7935">
            <v>0</v>
          </cell>
        </row>
        <row r="7936">
          <cell r="M7936">
            <v>47.400001525878899</v>
          </cell>
          <cell r="N7936">
            <v>0</v>
          </cell>
          <cell r="O7936">
            <v>0</v>
          </cell>
          <cell r="P7936">
            <v>0</v>
          </cell>
        </row>
        <row r="7937">
          <cell r="M7937">
            <v>47.400001525878899</v>
          </cell>
          <cell r="N7937">
            <v>0</v>
          </cell>
          <cell r="O7937">
            <v>0</v>
          </cell>
          <cell r="P7937">
            <v>0</v>
          </cell>
        </row>
        <row r="7938">
          <cell r="M7938">
            <v>47.400001525878899</v>
          </cell>
          <cell r="N7938">
            <v>23954.470703125</v>
          </cell>
          <cell r="O7938">
            <v>4578.26904296875</v>
          </cell>
          <cell r="P7938">
            <v>328</v>
          </cell>
        </row>
        <row r="7939">
          <cell r="M7939">
            <v>41</v>
          </cell>
          <cell r="N7939">
            <v>0</v>
          </cell>
          <cell r="O7939">
            <v>0</v>
          </cell>
          <cell r="P7939">
            <v>0</v>
          </cell>
        </row>
        <row r="7940">
          <cell r="M7940">
            <v>41</v>
          </cell>
          <cell r="N7940">
            <v>0</v>
          </cell>
          <cell r="O7940">
            <v>0</v>
          </cell>
          <cell r="P7940">
            <v>0</v>
          </cell>
        </row>
        <row r="7941">
          <cell r="M7941">
            <v>41</v>
          </cell>
          <cell r="N7941">
            <v>5188.34326171875</v>
          </cell>
          <cell r="O7941">
            <v>1132.11889648438</v>
          </cell>
          <cell r="P7941">
            <v>68</v>
          </cell>
        </row>
        <row r="7942">
          <cell r="M7942">
            <v>41</v>
          </cell>
          <cell r="N7942">
            <v>0</v>
          </cell>
          <cell r="O7942">
            <v>0</v>
          </cell>
          <cell r="P7942">
            <v>0</v>
          </cell>
        </row>
        <row r="7943">
          <cell r="M7943">
            <v>41</v>
          </cell>
          <cell r="N7943">
            <v>0</v>
          </cell>
          <cell r="O7943">
            <v>0</v>
          </cell>
          <cell r="P7943">
            <v>0</v>
          </cell>
        </row>
        <row r="7944">
          <cell r="M7944">
            <v>41</v>
          </cell>
          <cell r="N7944">
            <v>0</v>
          </cell>
          <cell r="O7944">
            <v>0</v>
          </cell>
          <cell r="P7944">
            <v>0</v>
          </cell>
        </row>
        <row r="7945">
          <cell r="M7945">
            <v>47.400001525878899</v>
          </cell>
          <cell r="N7945">
            <v>0</v>
          </cell>
          <cell r="O7945">
            <v>0</v>
          </cell>
          <cell r="P7945">
            <v>0</v>
          </cell>
        </row>
        <row r="7946">
          <cell r="M7946">
            <v>47.400001525878899</v>
          </cell>
          <cell r="N7946">
            <v>0</v>
          </cell>
          <cell r="O7946">
            <v>0</v>
          </cell>
          <cell r="P7946">
            <v>0</v>
          </cell>
        </row>
        <row r="7947">
          <cell r="M7947">
            <v>47.400001525878899</v>
          </cell>
          <cell r="N7947">
            <v>0</v>
          </cell>
          <cell r="O7947">
            <v>0</v>
          </cell>
          <cell r="P7947">
            <v>0</v>
          </cell>
        </row>
        <row r="7948">
          <cell r="M7948">
            <v>47.400001525878899</v>
          </cell>
          <cell r="N7948">
            <v>0</v>
          </cell>
          <cell r="O7948">
            <v>0</v>
          </cell>
          <cell r="P7948">
            <v>0</v>
          </cell>
        </row>
        <row r="7949">
          <cell r="M7949">
            <v>47.400001525878899</v>
          </cell>
          <cell r="N7949">
            <v>0</v>
          </cell>
          <cell r="O7949">
            <v>0</v>
          </cell>
          <cell r="P7949">
            <v>0</v>
          </cell>
        </row>
        <row r="7950">
          <cell r="M7950">
            <v>47.400001525878899</v>
          </cell>
          <cell r="N7950">
            <v>24042.751953125</v>
          </cell>
          <cell r="O7950">
            <v>4578.26904296875</v>
          </cell>
          <cell r="P7950">
            <v>328</v>
          </cell>
        </row>
        <row r="7951">
          <cell r="M7951">
            <v>41</v>
          </cell>
          <cell r="N7951">
            <v>0</v>
          </cell>
          <cell r="O7951">
            <v>0</v>
          </cell>
          <cell r="P7951">
            <v>0</v>
          </cell>
        </row>
        <row r="7952">
          <cell r="M7952">
            <v>41</v>
          </cell>
          <cell r="N7952">
            <v>0</v>
          </cell>
          <cell r="O7952">
            <v>0</v>
          </cell>
          <cell r="P7952">
            <v>0</v>
          </cell>
        </row>
        <row r="7953">
          <cell r="M7953">
            <v>41</v>
          </cell>
          <cell r="N7953">
            <v>10415.216796875</v>
          </cell>
          <cell r="O7953">
            <v>2100.23779296875</v>
          </cell>
          <cell r="P7953">
            <v>136</v>
          </cell>
        </row>
        <row r="7954">
          <cell r="M7954">
            <v>41</v>
          </cell>
          <cell r="N7954">
            <v>15703.568359375</v>
          </cell>
          <cell r="O7954">
            <v>3068.35693359375</v>
          </cell>
          <cell r="P7954">
            <v>204</v>
          </cell>
        </row>
        <row r="7955">
          <cell r="M7955">
            <v>41</v>
          </cell>
          <cell r="N7955">
            <v>0</v>
          </cell>
          <cell r="O7955">
            <v>0</v>
          </cell>
          <cell r="P7955">
            <v>0</v>
          </cell>
        </row>
        <row r="7956">
          <cell r="M7956">
            <v>41</v>
          </cell>
          <cell r="N7956">
            <v>0</v>
          </cell>
          <cell r="O7956">
            <v>0</v>
          </cell>
          <cell r="P7956">
            <v>0</v>
          </cell>
        </row>
        <row r="7957">
          <cell r="M7957">
            <v>47.400001525878899</v>
          </cell>
          <cell r="N7957">
            <v>0</v>
          </cell>
          <cell r="O7957">
            <v>0</v>
          </cell>
          <cell r="P7957">
            <v>0</v>
          </cell>
        </row>
        <row r="7958">
          <cell r="M7958">
            <v>47.400001525878899</v>
          </cell>
          <cell r="N7958">
            <v>0</v>
          </cell>
          <cell r="O7958">
            <v>0</v>
          </cell>
          <cell r="P7958">
            <v>0</v>
          </cell>
        </row>
        <row r="7959">
          <cell r="M7959">
            <v>47.400001525878899</v>
          </cell>
          <cell r="N7959">
            <v>0</v>
          </cell>
          <cell r="O7959">
            <v>0</v>
          </cell>
          <cell r="P7959">
            <v>0</v>
          </cell>
        </row>
        <row r="7960">
          <cell r="M7960">
            <v>47.400001525878899</v>
          </cell>
          <cell r="N7960">
            <v>0</v>
          </cell>
          <cell r="O7960">
            <v>0</v>
          </cell>
          <cell r="P7960">
            <v>0</v>
          </cell>
        </row>
        <row r="7961">
          <cell r="M7961">
            <v>47.400001525878899</v>
          </cell>
          <cell r="N7961">
            <v>0</v>
          </cell>
          <cell r="O7961">
            <v>0</v>
          </cell>
          <cell r="P7961">
            <v>0</v>
          </cell>
        </row>
        <row r="7962">
          <cell r="M7962">
            <v>47.400001525878899</v>
          </cell>
          <cell r="N7962">
            <v>24132.80859375</v>
          </cell>
          <cell r="O7962">
            <v>4578.26904296875</v>
          </cell>
          <cell r="P7962">
            <v>328</v>
          </cell>
        </row>
        <row r="7963">
          <cell r="M7963">
            <v>41</v>
          </cell>
          <cell r="N7963">
            <v>0</v>
          </cell>
          <cell r="O7963">
            <v>0</v>
          </cell>
          <cell r="P7963">
            <v>0</v>
          </cell>
        </row>
        <row r="7964">
          <cell r="M7964">
            <v>41</v>
          </cell>
          <cell r="N7964">
            <v>0</v>
          </cell>
          <cell r="O7964">
            <v>0</v>
          </cell>
          <cell r="P7964">
            <v>0</v>
          </cell>
        </row>
        <row r="7965">
          <cell r="M7965">
            <v>41</v>
          </cell>
          <cell r="N7965">
            <v>15681.7841796875</v>
          </cell>
          <cell r="O7965">
            <v>3232.35693359375</v>
          </cell>
          <cell r="P7965">
            <v>204</v>
          </cell>
        </row>
        <row r="7966">
          <cell r="M7966">
            <v>41</v>
          </cell>
          <cell r="N7966">
            <v>70931.34375</v>
          </cell>
          <cell r="O7966">
            <v>13725.607421875</v>
          </cell>
          <cell r="P7966">
            <v>918</v>
          </cell>
        </row>
        <row r="7967">
          <cell r="M7967">
            <v>41</v>
          </cell>
          <cell r="N7967">
            <v>0</v>
          </cell>
          <cell r="O7967">
            <v>0</v>
          </cell>
          <cell r="P7967">
            <v>0</v>
          </cell>
        </row>
        <row r="7968">
          <cell r="M7968">
            <v>41</v>
          </cell>
          <cell r="N7968">
            <v>0</v>
          </cell>
          <cell r="O7968">
            <v>0</v>
          </cell>
          <cell r="P7968">
            <v>0</v>
          </cell>
        </row>
        <row r="7969">
          <cell r="M7969">
            <v>47.400001525878899</v>
          </cell>
          <cell r="N7969">
            <v>0</v>
          </cell>
          <cell r="O7969">
            <v>0</v>
          </cell>
          <cell r="P7969">
            <v>0</v>
          </cell>
        </row>
        <row r="7970">
          <cell r="M7970">
            <v>47.400001525878899</v>
          </cell>
          <cell r="N7970">
            <v>0</v>
          </cell>
          <cell r="O7970">
            <v>0</v>
          </cell>
          <cell r="P7970">
            <v>0</v>
          </cell>
        </row>
        <row r="7971">
          <cell r="M7971">
            <v>47.400001525878899</v>
          </cell>
          <cell r="N7971">
            <v>0</v>
          </cell>
          <cell r="O7971">
            <v>0</v>
          </cell>
          <cell r="P7971">
            <v>0</v>
          </cell>
        </row>
        <row r="7972">
          <cell r="M7972">
            <v>47.400001525878899</v>
          </cell>
          <cell r="N7972">
            <v>0</v>
          </cell>
          <cell r="O7972">
            <v>0</v>
          </cell>
          <cell r="P7972">
            <v>0</v>
          </cell>
        </row>
        <row r="7973">
          <cell r="M7973">
            <v>47.400001525878899</v>
          </cell>
          <cell r="N7973">
            <v>0</v>
          </cell>
          <cell r="O7973">
            <v>0</v>
          </cell>
          <cell r="P7973">
            <v>0</v>
          </cell>
        </row>
        <row r="7974">
          <cell r="M7974">
            <v>47.400001525878899</v>
          </cell>
          <cell r="N7974">
            <v>24223.73828125</v>
          </cell>
          <cell r="O7974">
            <v>4578.26904296875</v>
          </cell>
          <cell r="P7974">
            <v>328</v>
          </cell>
        </row>
        <row r="7975">
          <cell r="M7975">
            <v>41</v>
          </cell>
          <cell r="N7975">
            <v>0</v>
          </cell>
          <cell r="O7975">
            <v>0</v>
          </cell>
          <cell r="P7975">
            <v>0</v>
          </cell>
        </row>
        <row r="7976">
          <cell r="M7976">
            <v>41</v>
          </cell>
          <cell r="N7976">
            <v>0</v>
          </cell>
          <cell r="O7976">
            <v>0</v>
          </cell>
          <cell r="P7976">
            <v>0</v>
          </cell>
        </row>
        <row r="7977">
          <cell r="M7977">
            <v>41</v>
          </cell>
          <cell r="N7977">
            <v>36729.7578125</v>
          </cell>
          <cell r="O7977">
            <v>7104.83349609375</v>
          </cell>
          <cell r="P7977">
            <v>476</v>
          </cell>
        </row>
        <row r="7978">
          <cell r="M7978">
            <v>41</v>
          </cell>
          <cell r="N7978">
            <v>123941.8515625</v>
          </cell>
          <cell r="O7978">
            <v>23898.783203125</v>
          </cell>
          <cell r="P7978">
            <v>1598</v>
          </cell>
        </row>
        <row r="7979">
          <cell r="M7979">
            <v>41</v>
          </cell>
          <cell r="N7979">
            <v>0</v>
          </cell>
          <cell r="O7979">
            <v>0</v>
          </cell>
          <cell r="P7979">
            <v>0</v>
          </cell>
        </row>
        <row r="7980">
          <cell r="M7980">
            <v>41</v>
          </cell>
          <cell r="N7980">
            <v>0</v>
          </cell>
          <cell r="O7980">
            <v>0</v>
          </cell>
          <cell r="P7980">
            <v>0</v>
          </cell>
        </row>
        <row r="7981">
          <cell r="M7981">
            <v>47.400001525878899</v>
          </cell>
          <cell r="N7981">
            <v>0</v>
          </cell>
          <cell r="O7981">
            <v>0</v>
          </cell>
          <cell r="P7981">
            <v>0</v>
          </cell>
        </row>
        <row r="7982">
          <cell r="M7982">
            <v>47.400001525878899</v>
          </cell>
          <cell r="N7982">
            <v>0</v>
          </cell>
          <cell r="O7982">
            <v>0</v>
          </cell>
          <cell r="P7982">
            <v>0</v>
          </cell>
        </row>
        <row r="7983">
          <cell r="M7983">
            <v>47.400001525878899</v>
          </cell>
          <cell r="N7983">
            <v>0</v>
          </cell>
          <cell r="O7983">
            <v>0</v>
          </cell>
          <cell r="P7983">
            <v>0</v>
          </cell>
        </row>
        <row r="7984">
          <cell r="M7984">
            <v>47.400001525878899</v>
          </cell>
          <cell r="N7984">
            <v>0</v>
          </cell>
          <cell r="O7984">
            <v>0</v>
          </cell>
          <cell r="P7984">
            <v>0</v>
          </cell>
        </row>
        <row r="7985">
          <cell r="M7985">
            <v>47.400001525878899</v>
          </cell>
          <cell r="N7985">
            <v>0</v>
          </cell>
          <cell r="O7985">
            <v>0</v>
          </cell>
          <cell r="P7985">
            <v>0</v>
          </cell>
        </row>
        <row r="7986">
          <cell r="M7986">
            <v>47.400001525878899</v>
          </cell>
          <cell r="N7986">
            <v>24316.439453125</v>
          </cell>
          <cell r="O7986">
            <v>4578.26904296875</v>
          </cell>
          <cell r="P7986">
            <v>328</v>
          </cell>
        </row>
        <row r="7987">
          <cell r="M7987">
            <v>41</v>
          </cell>
          <cell r="N7987">
            <v>0</v>
          </cell>
          <cell r="O7987">
            <v>0</v>
          </cell>
          <cell r="P7987">
            <v>0</v>
          </cell>
        </row>
        <row r="7988">
          <cell r="M7988">
            <v>41</v>
          </cell>
          <cell r="N7988">
            <v>0</v>
          </cell>
          <cell r="O7988">
            <v>0</v>
          </cell>
          <cell r="P7988">
            <v>0</v>
          </cell>
        </row>
        <row r="7989">
          <cell r="M7989">
            <v>41</v>
          </cell>
          <cell r="N7989">
            <v>99613.4140625</v>
          </cell>
          <cell r="O7989">
            <v>19292.587890625</v>
          </cell>
          <cell r="P7989">
            <v>1283.14501953125</v>
          </cell>
        </row>
        <row r="7990">
          <cell r="M7990">
            <v>41</v>
          </cell>
          <cell r="N7990">
            <v>142947.5625</v>
          </cell>
          <cell r="O7990">
            <v>27287.1953125</v>
          </cell>
          <cell r="P7990">
            <v>1836</v>
          </cell>
        </row>
        <row r="7991">
          <cell r="M7991">
            <v>41</v>
          </cell>
          <cell r="N7991">
            <v>0</v>
          </cell>
          <cell r="O7991">
            <v>0</v>
          </cell>
          <cell r="P7991">
            <v>0</v>
          </cell>
        </row>
        <row r="7992">
          <cell r="M7992">
            <v>41</v>
          </cell>
          <cell r="N7992">
            <v>0</v>
          </cell>
          <cell r="O7992">
            <v>0</v>
          </cell>
          <cell r="P7992">
            <v>0</v>
          </cell>
        </row>
        <row r="7993">
          <cell r="M7993">
            <v>47.400001525878899</v>
          </cell>
          <cell r="N7993">
            <v>0</v>
          </cell>
          <cell r="O7993">
            <v>0</v>
          </cell>
          <cell r="P7993">
            <v>0</v>
          </cell>
        </row>
        <row r="7994">
          <cell r="M7994">
            <v>47.400001525878899</v>
          </cell>
          <cell r="N7994">
            <v>0</v>
          </cell>
          <cell r="O7994">
            <v>0</v>
          </cell>
          <cell r="P7994">
            <v>0</v>
          </cell>
        </row>
        <row r="7995">
          <cell r="M7995">
            <v>47.400001525878899</v>
          </cell>
          <cell r="N7995">
            <v>0</v>
          </cell>
          <cell r="O7995">
            <v>0</v>
          </cell>
          <cell r="P7995">
            <v>0</v>
          </cell>
        </row>
        <row r="7996">
          <cell r="M7996">
            <v>47.400001525878899</v>
          </cell>
          <cell r="N7996">
            <v>0</v>
          </cell>
          <cell r="O7996">
            <v>0</v>
          </cell>
          <cell r="P7996">
            <v>0</v>
          </cell>
        </row>
        <row r="7997">
          <cell r="M7997">
            <v>47.400001525878899</v>
          </cell>
          <cell r="N7997">
            <v>0</v>
          </cell>
          <cell r="O7997">
            <v>0</v>
          </cell>
          <cell r="P7997">
            <v>0</v>
          </cell>
        </row>
        <row r="7998">
          <cell r="M7998">
            <v>47.400001525878899</v>
          </cell>
          <cell r="N7998">
            <v>24410.01953125</v>
          </cell>
          <cell r="O7998">
            <v>4578.26904296875</v>
          </cell>
          <cell r="P7998">
            <v>328</v>
          </cell>
        </row>
        <row r="7999">
          <cell r="M7999">
            <v>41</v>
          </cell>
          <cell r="N7999">
            <v>0</v>
          </cell>
          <cell r="O7999">
            <v>0</v>
          </cell>
          <cell r="P7999">
            <v>0</v>
          </cell>
        </row>
        <row r="8000">
          <cell r="M8000">
            <v>41</v>
          </cell>
          <cell r="N8000">
            <v>0</v>
          </cell>
          <cell r="O8000">
            <v>0</v>
          </cell>
          <cell r="P8000">
            <v>0</v>
          </cell>
        </row>
        <row r="8001">
          <cell r="M8001">
            <v>41</v>
          </cell>
          <cell r="N8001">
            <v>116328.78125</v>
          </cell>
          <cell r="O8001">
            <v>22446.609375</v>
          </cell>
          <cell r="P8001">
            <v>1496</v>
          </cell>
        </row>
        <row r="8002">
          <cell r="M8002">
            <v>41</v>
          </cell>
          <cell r="N8002">
            <v>300284.90625</v>
          </cell>
          <cell r="O8002">
            <v>56830.65234375</v>
          </cell>
          <cell r="P8002">
            <v>3842</v>
          </cell>
        </row>
        <row r="8003">
          <cell r="M8003">
            <v>41</v>
          </cell>
          <cell r="N8003">
            <v>0</v>
          </cell>
          <cell r="O8003">
            <v>0</v>
          </cell>
          <cell r="P8003">
            <v>0</v>
          </cell>
        </row>
        <row r="8004">
          <cell r="M8004">
            <v>41</v>
          </cell>
          <cell r="N8004">
            <v>0</v>
          </cell>
          <cell r="O8004">
            <v>0</v>
          </cell>
          <cell r="P8004">
            <v>0</v>
          </cell>
        </row>
        <row r="8005">
          <cell r="M8005">
            <v>47.400001525878899</v>
          </cell>
          <cell r="N8005">
            <v>0</v>
          </cell>
          <cell r="O8005">
            <v>0</v>
          </cell>
          <cell r="P8005">
            <v>0</v>
          </cell>
        </row>
        <row r="8006">
          <cell r="M8006">
            <v>47.400001525878899</v>
          </cell>
          <cell r="N8006">
            <v>0</v>
          </cell>
          <cell r="O8006">
            <v>0</v>
          </cell>
          <cell r="P8006">
            <v>0</v>
          </cell>
        </row>
        <row r="8007">
          <cell r="M8007">
            <v>47.400001525878899</v>
          </cell>
          <cell r="N8007">
            <v>0</v>
          </cell>
          <cell r="O8007">
            <v>0</v>
          </cell>
          <cell r="P8007">
            <v>0</v>
          </cell>
        </row>
        <row r="8008">
          <cell r="M8008">
            <v>47.400001525878899</v>
          </cell>
          <cell r="N8008">
            <v>0</v>
          </cell>
          <cell r="O8008">
            <v>0</v>
          </cell>
          <cell r="P8008">
            <v>0</v>
          </cell>
        </row>
        <row r="8009">
          <cell r="M8009">
            <v>47.400001525878899</v>
          </cell>
          <cell r="N8009">
            <v>0</v>
          </cell>
          <cell r="O8009">
            <v>0</v>
          </cell>
          <cell r="P8009">
            <v>0</v>
          </cell>
        </row>
        <row r="8010">
          <cell r="M8010">
            <v>47.400001525878899</v>
          </cell>
          <cell r="N8010">
            <v>28241.439453125</v>
          </cell>
          <cell r="O8010">
            <v>5130.052734375</v>
          </cell>
          <cell r="P8010">
            <v>369</v>
          </cell>
        </row>
        <row r="8011">
          <cell r="M8011">
            <v>41</v>
          </cell>
          <cell r="N8011">
            <v>0</v>
          </cell>
          <cell r="O8011">
            <v>0</v>
          </cell>
          <cell r="P8011">
            <v>0</v>
          </cell>
        </row>
        <row r="8012">
          <cell r="M8012">
            <v>41</v>
          </cell>
          <cell r="N8012">
            <v>0</v>
          </cell>
          <cell r="O8012">
            <v>0</v>
          </cell>
          <cell r="P8012">
            <v>0</v>
          </cell>
        </row>
        <row r="8013">
          <cell r="M8013">
            <v>41</v>
          </cell>
          <cell r="N8013">
            <v>103320.5390625</v>
          </cell>
          <cell r="O8013">
            <v>19378.2578125</v>
          </cell>
          <cell r="P8013">
            <v>1292</v>
          </cell>
        </row>
        <row r="8014">
          <cell r="M8014">
            <v>41</v>
          </cell>
          <cell r="N8014">
            <v>336147.375</v>
          </cell>
          <cell r="O8014">
            <v>61835.23828125</v>
          </cell>
          <cell r="P8014">
            <v>4182</v>
          </cell>
        </row>
        <row r="8015">
          <cell r="M8015">
            <v>41</v>
          </cell>
          <cell r="N8015">
            <v>0</v>
          </cell>
          <cell r="O8015">
            <v>0</v>
          </cell>
          <cell r="P8015">
            <v>0</v>
          </cell>
        </row>
        <row r="8016">
          <cell r="M8016">
            <v>41</v>
          </cell>
          <cell r="N8016">
            <v>0</v>
          </cell>
          <cell r="O8016">
            <v>0</v>
          </cell>
          <cell r="P8016">
            <v>0</v>
          </cell>
        </row>
        <row r="8017">
          <cell r="M8017">
            <v>47.400001525878899</v>
          </cell>
          <cell r="N8017">
            <v>0</v>
          </cell>
          <cell r="O8017">
            <v>0</v>
          </cell>
          <cell r="P8017">
            <v>0</v>
          </cell>
        </row>
        <row r="8018">
          <cell r="M8018">
            <v>47.400001525878899</v>
          </cell>
          <cell r="N8018">
            <v>0</v>
          </cell>
          <cell r="O8018">
            <v>0</v>
          </cell>
          <cell r="P8018">
            <v>0</v>
          </cell>
        </row>
        <row r="8019">
          <cell r="M8019">
            <v>47.400001525878899</v>
          </cell>
          <cell r="N8019">
            <v>0</v>
          </cell>
          <cell r="O8019">
            <v>0</v>
          </cell>
          <cell r="P8019">
            <v>0</v>
          </cell>
        </row>
        <row r="8020">
          <cell r="M8020">
            <v>47.400001525878899</v>
          </cell>
          <cell r="N8020">
            <v>0</v>
          </cell>
          <cell r="O8020">
            <v>0</v>
          </cell>
          <cell r="P8020">
            <v>0</v>
          </cell>
        </row>
        <row r="8021">
          <cell r="M8021">
            <v>47.400001525878899</v>
          </cell>
          <cell r="N8021">
            <v>0</v>
          </cell>
          <cell r="O8021">
            <v>0</v>
          </cell>
          <cell r="P8021">
            <v>0</v>
          </cell>
        </row>
        <row r="8022">
          <cell r="M8022">
            <v>47.400001525878899</v>
          </cell>
          <cell r="N8022">
            <v>25816.845703125</v>
          </cell>
          <cell r="O8022">
            <v>4578.26904296875</v>
          </cell>
          <cell r="P8022">
            <v>328</v>
          </cell>
        </row>
        <row r="8023">
          <cell r="M8023">
            <v>41</v>
          </cell>
          <cell r="N8023">
            <v>0</v>
          </cell>
          <cell r="O8023">
            <v>0</v>
          </cell>
          <cell r="P8023">
            <v>0</v>
          </cell>
        </row>
        <row r="8024">
          <cell r="M8024">
            <v>41</v>
          </cell>
          <cell r="N8024">
            <v>0</v>
          </cell>
          <cell r="O8024">
            <v>0</v>
          </cell>
          <cell r="P8024">
            <v>0</v>
          </cell>
        </row>
        <row r="8025">
          <cell r="M8025">
            <v>41</v>
          </cell>
          <cell r="N8025">
            <v>134218.484375</v>
          </cell>
          <cell r="O8025">
            <v>24382.84375</v>
          </cell>
          <cell r="P8025">
            <v>1632</v>
          </cell>
        </row>
        <row r="8026">
          <cell r="M8026">
            <v>41</v>
          </cell>
          <cell r="N8026">
            <v>418770.59375</v>
          </cell>
          <cell r="O8026">
            <v>74584.8359375</v>
          </cell>
          <cell r="P8026">
            <v>5066</v>
          </cell>
        </row>
        <row r="8027">
          <cell r="M8027">
            <v>41</v>
          </cell>
          <cell r="N8027">
            <v>0</v>
          </cell>
          <cell r="O8027">
            <v>0</v>
          </cell>
          <cell r="P8027">
            <v>0</v>
          </cell>
        </row>
        <row r="8028">
          <cell r="M8028">
            <v>41</v>
          </cell>
          <cell r="N8028">
            <v>0</v>
          </cell>
          <cell r="O8028">
            <v>0</v>
          </cell>
          <cell r="P8028">
            <v>0</v>
          </cell>
        </row>
        <row r="8029">
          <cell r="M8029">
            <v>47.400001525878899</v>
          </cell>
          <cell r="N8029">
            <v>0</v>
          </cell>
          <cell r="O8029">
            <v>0</v>
          </cell>
          <cell r="P8029">
            <v>0</v>
          </cell>
        </row>
        <row r="8030">
          <cell r="M8030">
            <v>47.400001525878899</v>
          </cell>
          <cell r="N8030">
            <v>0</v>
          </cell>
          <cell r="O8030">
            <v>0</v>
          </cell>
          <cell r="P8030">
            <v>0</v>
          </cell>
        </row>
        <row r="8031">
          <cell r="M8031">
            <v>47.400001525878899</v>
          </cell>
          <cell r="N8031">
            <v>0</v>
          </cell>
          <cell r="O8031">
            <v>0</v>
          </cell>
          <cell r="P8031">
            <v>0</v>
          </cell>
        </row>
        <row r="8032">
          <cell r="M8032">
            <v>47.400001525878899</v>
          </cell>
          <cell r="N8032">
            <v>0</v>
          </cell>
          <cell r="O8032">
            <v>0</v>
          </cell>
          <cell r="P8032">
            <v>0</v>
          </cell>
        </row>
        <row r="8033">
          <cell r="M8033">
            <v>47.400001525878899</v>
          </cell>
          <cell r="N8033">
            <v>0</v>
          </cell>
          <cell r="O8033">
            <v>0</v>
          </cell>
          <cell r="P8033">
            <v>0</v>
          </cell>
        </row>
        <row r="8034">
          <cell r="M8034">
            <v>47.400001525878899</v>
          </cell>
          <cell r="N8034">
            <v>29869.3125</v>
          </cell>
          <cell r="O8034">
            <v>5130.052734375</v>
          </cell>
          <cell r="P8034">
            <v>369</v>
          </cell>
        </row>
        <row r="8035">
          <cell r="M8035">
            <v>41</v>
          </cell>
          <cell r="N8035">
            <v>0</v>
          </cell>
          <cell r="O8035">
            <v>0</v>
          </cell>
          <cell r="P8035">
            <v>0</v>
          </cell>
        </row>
        <row r="8036">
          <cell r="M8036">
            <v>41</v>
          </cell>
          <cell r="N8036">
            <v>0</v>
          </cell>
          <cell r="O8036">
            <v>0</v>
          </cell>
          <cell r="P8036">
            <v>0</v>
          </cell>
        </row>
        <row r="8037">
          <cell r="M8037">
            <v>41</v>
          </cell>
          <cell r="N8037">
            <v>149533.859375</v>
          </cell>
          <cell r="O8037">
            <v>26319.078125</v>
          </cell>
          <cell r="P8037">
            <v>1768</v>
          </cell>
        </row>
        <row r="8038">
          <cell r="M8038">
            <v>41</v>
          </cell>
          <cell r="N8038">
            <v>427775.125</v>
          </cell>
          <cell r="O8038">
            <v>74100.7734375</v>
          </cell>
          <cell r="P8038">
            <v>5032</v>
          </cell>
        </row>
        <row r="8039">
          <cell r="M8039">
            <v>41</v>
          </cell>
          <cell r="N8039">
            <v>0</v>
          </cell>
          <cell r="O8039">
            <v>0</v>
          </cell>
          <cell r="P8039">
            <v>0</v>
          </cell>
        </row>
        <row r="8040">
          <cell r="M8040">
            <v>41</v>
          </cell>
          <cell r="N8040">
            <v>0</v>
          </cell>
          <cell r="O8040">
            <v>0</v>
          </cell>
          <cell r="P8040">
            <v>0</v>
          </cell>
        </row>
        <row r="8041">
          <cell r="M8041">
            <v>47.400001525878899</v>
          </cell>
          <cell r="N8041">
            <v>0</v>
          </cell>
          <cell r="O8041">
            <v>0</v>
          </cell>
          <cell r="P8041">
            <v>0</v>
          </cell>
        </row>
        <row r="8042">
          <cell r="M8042">
            <v>47.400001525878899</v>
          </cell>
          <cell r="N8042">
            <v>0</v>
          </cell>
          <cell r="O8042">
            <v>0</v>
          </cell>
          <cell r="P8042">
            <v>0</v>
          </cell>
        </row>
        <row r="8043">
          <cell r="M8043">
            <v>47.400001525878899</v>
          </cell>
          <cell r="N8043">
            <v>0</v>
          </cell>
          <cell r="O8043">
            <v>0</v>
          </cell>
          <cell r="P8043">
            <v>0</v>
          </cell>
        </row>
        <row r="8044">
          <cell r="M8044">
            <v>47.400001525878899</v>
          </cell>
          <cell r="N8044">
            <v>0</v>
          </cell>
          <cell r="O8044">
            <v>0</v>
          </cell>
          <cell r="P8044">
            <v>0</v>
          </cell>
        </row>
        <row r="8045">
          <cell r="M8045">
            <v>47.400001525878899</v>
          </cell>
          <cell r="N8045">
            <v>0</v>
          </cell>
          <cell r="O8045">
            <v>0</v>
          </cell>
          <cell r="P8045">
            <v>0</v>
          </cell>
        </row>
        <row r="8046">
          <cell r="M8046">
            <v>47.400001525878899</v>
          </cell>
          <cell r="N8046">
            <v>30718.015625</v>
          </cell>
          <cell r="O8046">
            <v>5130.052734375</v>
          </cell>
          <cell r="P8046">
            <v>369</v>
          </cell>
        </row>
        <row r="8047">
          <cell r="M8047">
            <v>41</v>
          </cell>
          <cell r="N8047">
            <v>0</v>
          </cell>
          <cell r="O8047">
            <v>0</v>
          </cell>
          <cell r="P8047">
            <v>0</v>
          </cell>
        </row>
        <row r="8048">
          <cell r="M8048">
            <v>41</v>
          </cell>
          <cell r="N8048">
            <v>0</v>
          </cell>
          <cell r="O8048">
            <v>0</v>
          </cell>
          <cell r="P8048">
            <v>0</v>
          </cell>
        </row>
        <row r="8049">
          <cell r="M8049">
            <v>41</v>
          </cell>
          <cell r="N8049">
            <v>171000.75</v>
          </cell>
          <cell r="O8049">
            <v>29465.76171875</v>
          </cell>
          <cell r="P8049">
            <v>1963.14501953125</v>
          </cell>
        </row>
        <row r="8050">
          <cell r="M8050">
            <v>41</v>
          </cell>
          <cell r="N8050">
            <v>600446.3125</v>
          </cell>
          <cell r="O8050">
            <v>100732.140625</v>
          </cell>
          <cell r="P8050">
            <v>6868</v>
          </cell>
        </row>
        <row r="8051">
          <cell r="M8051">
            <v>41</v>
          </cell>
          <cell r="N8051">
            <v>0</v>
          </cell>
          <cell r="O8051">
            <v>0</v>
          </cell>
          <cell r="P8051">
            <v>0</v>
          </cell>
        </row>
        <row r="8052">
          <cell r="M8052">
            <v>41</v>
          </cell>
          <cell r="N8052">
            <v>0</v>
          </cell>
          <cell r="O8052">
            <v>0</v>
          </cell>
          <cell r="P8052">
            <v>0</v>
          </cell>
        </row>
        <row r="8053">
          <cell r="M8053">
            <v>47.400001525878899</v>
          </cell>
          <cell r="N8053">
            <v>0</v>
          </cell>
          <cell r="O8053">
            <v>0</v>
          </cell>
          <cell r="P8053">
            <v>0</v>
          </cell>
        </row>
        <row r="8054">
          <cell r="M8054">
            <v>47.400001525878899</v>
          </cell>
          <cell r="N8054">
            <v>0</v>
          </cell>
          <cell r="O8054">
            <v>0</v>
          </cell>
          <cell r="P8054">
            <v>0</v>
          </cell>
        </row>
        <row r="8055">
          <cell r="M8055">
            <v>47.400001525878899</v>
          </cell>
          <cell r="N8055">
            <v>0</v>
          </cell>
          <cell r="O8055">
            <v>0</v>
          </cell>
          <cell r="P8055">
            <v>0</v>
          </cell>
        </row>
        <row r="8056">
          <cell r="M8056">
            <v>47.400001525878899</v>
          </cell>
          <cell r="N8056">
            <v>0</v>
          </cell>
          <cell r="O8056">
            <v>0</v>
          </cell>
          <cell r="P8056">
            <v>0</v>
          </cell>
        </row>
        <row r="8057">
          <cell r="M8057">
            <v>47.400001525878899</v>
          </cell>
          <cell r="N8057">
            <v>0</v>
          </cell>
          <cell r="O8057">
            <v>0</v>
          </cell>
          <cell r="P8057">
            <v>0</v>
          </cell>
        </row>
        <row r="8058">
          <cell r="M8058">
            <v>47.400001525878899</v>
          </cell>
          <cell r="N8058">
            <v>56162.74609375</v>
          </cell>
          <cell r="O8058">
            <v>9156.5380859375</v>
          </cell>
          <cell r="P8058">
            <v>656</v>
          </cell>
        </row>
        <row r="8059">
          <cell r="M8059">
            <v>41</v>
          </cell>
          <cell r="N8059">
            <v>0</v>
          </cell>
          <cell r="O8059">
            <v>0</v>
          </cell>
          <cell r="P8059">
            <v>0</v>
          </cell>
        </row>
        <row r="8060">
          <cell r="M8060">
            <v>41</v>
          </cell>
          <cell r="N8060">
            <v>0</v>
          </cell>
          <cell r="O8060">
            <v>0</v>
          </cell>
          <cell r="P8060">
            <v>0</v>
          </cell>
        </row>
        <row r="8061">
          <cell r="M8061">
            <v>41</v>
          </cell>
          <cell r="N8061">
            <v>228104.375</v>
          </cell>
          <cell r="O8061">
            <v>38108.42578125</v>
          </cell>
          <cell r="P8061">
            <v>2550</v>
          </cell>
        </row>
        <row r="8062">
          <cell r="M8062">
            <v>41</v>
          </cell>
          <cell r="N8062">
            <v>669488.3125</v>
          </cell>
          <cell r="O8062">
            <v>109289.203125</v>
          </cell>
          <cell r="P8062">
            <v>7446</v>
          </cell>
        </row>
        <row r="8063">
          <cell r="M8063">
            <v>41</v>
          </cell>
          <cell r="N8063">
            <v>0</v>
          </cell>
          <cell r="O8063">
            <v>0</v>
          </cell>
          <cell r="P8063">
            <v>0</v>
          </cell>
        </row>
        <row r="8064">
          <cell r="M8064">
            <v>41</v>
          </cell>
          <cell r="N8064">
            <v>10454.2021484375</v>
          </cell>
          <cell r="O8064">
            <v>1819.35070800781</v>
          </cell>
          <cell r="P8064">
            <v>123</v>
          </cell>
        </row>
        <row r="8065">
          <cell r="M8065">
            <v>47.400001525878899</v>
          </cell>
          <cell r="N8065">
            <v>0</v>
          </cell>
          <cell r="O8065">
            <v>0</v>
          </cell>
          <cell r="P8065">
            <v>0</v>
          </cell>
        </row>
        <row r="8066">
          <cell r="M8066">
            <v>47.400001525878899</v>
          </cell>
          <cell r="N8066">
            <v>0</v>
          </cell>
          <cell r="O8066">
            <v>0</v>
          </cell>
          <cell r="P8066">
            <v>0</v>
          </cell>
        </row>
        <row r="8067">
          <cell r="M8067">
            <v>47.400001525878899</v>
          </cell>
          <cell r="N8067">
            <v>0</v>
          </cell>
          <cell r="O8067">
            <v>0</v>
          </cell>
          <cell r="P8067">
            <v>0</v>
          </cell>
        </row>
        <row r="8068">
          <cell r="M8068">
            <v>47.400001525878899</v>
          </cell>
          <cell r="N8068">
            <v>0</v>
          </cell>
          <cell r="O8068">
            <v>0</v>
          </cell>
          <cell r="P8068">
            <v>0</v>
          </cell>
        </row>
        <row r="8069">
          <cell r="M8069">
            <v>47.400001525878899</v>
          </cell>
          <cell r="N8069">
            <v>0</v>
          </cell>
          <cell r="O8069">
            <v>392240.1875</v>
          </cell>
          <cell r="P8069">
            <v>29012.49609375</v>
          </cell>
        </row>
        <row r="8070">
          <cell r="M8070">
            <v>47.400001525878899</v>
          </cell>
          <cell r="N8070">
            <v>0</v>
          </cell>
          <cell r="O8070">
            <v>0</v>
          </cell>
          <cell r="P8070">
            <v>0</v>
          </cell>
        </row>
        <row r="8071">
          <cell r="M8071">
            <v>41</v>
          </cell>
          <cell r="N8071">
            <v>8180.595703125</v>
          </cell>
          <cell r="O8071">
            <v>1086.67041015625</v>
          </cell>
          <cell r="P8071">
            <v>68</v>
          </cell>
        </row>
        <row r="8072">
          <cell r="M8072">
            <v>41</v>
          </cell>
          <cell r="N8072">
            <v>20728.943359375</v>
          </cell>
          <cell r="O8072">
            <v>2545.67602539063</v>
          </cell>
          <cell r="P8072">
            <v>170</v>
          </cell>
        </row>
        <row r="8073">
          <cell r="M8073">
            <v>41</v>
          </cell>
          <cell r="N8073">
            <v>68417.0078125</v>
          </cell>
          <cell r="O8073">
            <v>8351.361328125</v>
          </cell>
          <cell r="P8073">
            <v>544</v>
          </cell>
        </row>
        <row r="8074">
          <cell r="M8074">
            <v>41</v>
          </cell>
          <cell r="N8074">
            <v>4293.78271484375</v>
          </cell>
          <cell r="O8074">
            <v>600.335205078125</v>
          </cell>
          <cell r="P8074">
            <v>34</v>
          </cell>
        </row>
        <row r="8075">
          <cell r="M8075">
            <v>41</v>
          </cell>
          <cell r="N8075">
            <v>0</v>
          </cell>
          <cell r="O8075">
            <v>0</v>
          </cell>
          <cell r="P8075">
            <v>0</v>
          </cell>
        </row>
        <row r="8076">
          <cell r="M8076">
            <v>41</v>
          </cell>
          <cell r="N8076">
            <v>77041.109375</v>
          </cell>
          <cell r="O8076">
            <v>9206.984375</v>
          </cell>
          <cell r="P8076">
            <v>656</v>
          </cell>
        </row>
        <row r="8077">
          <cell r="M8077">
            <v>47.5</v>
          </cell>
          <cell r="N8077">
            <v>0</v>
          </cell>
          <cell r="O8077">
            <v>0</v>
          </cell>
          <cell r="P8077">
            <v>0</v>
          </cell>
        </row>
        <row r="8078">
          <cell r="M8078">
            <v>47.5</v>
          </cell>
          <cell r="N8078">
            <v>0</v>
          </cell>
          <cell r="O8078">
            <v>0</v>
          </cell>
          <cell r="P8078">
            <v>0</v>
          </cell>
        </row>
        <row r="8079">
          <cell r="M8079">
            <v>47.5</v>
          </cell>
          <cell r="N8079">
            <v>0</v>
          </cell>
          <cell r="O8079">
            <v>0</v>
          </cell>
          <cell r="P8079">
            <v>0</v>
          </cell>
        </row>
        <row r="8080">
          <cell r="M8080">
            <v>47.5</v>
          </cell>
          <cell r="N8080">
            <v>0</v>
          </cell>
          <cell r="O8080">
            <v>0</v>
          </cell>
          <cell r="P8080">
            <v>0</v>
          </cell>
        </row>
        <row r="8081">
          <cell r="M8081">
            <v>47.5</v>
          </cell>
          <cell r="N8081">
            <v>0</v>
          </cell>
          <cell r="O8081">
            <v>0</v>
          </cell>
          <cell r="P8081">
            <v>0</v>
          </cell>
        </row>
        <row r="8082">
          <cell r="M8082">
            <v>47.5</v>
          </cell>
          <cell r="N8082">
            <v>72916.1953125</v>
          </cell>
          <cell r="O8082">
            <v>9092.984375</v>
          </cell>
          <cell r="P8082">
            <v>656</v>
          </cell>
        </row>
        <row r="8083">
          <cell r="M8083">
            <v>41</v>
          </cell>
          <cell r="N8083">
            <v>0</v>
          </cell>
          <cell r="O8083">
            <v>0</v>
          </cell>
          <cell r="P8083">
            <v>0</v>
          </cell>
        </row>
        <row r="8084">
          <cell r="M8084">
            <v>41</v>
          </cell>
          <cell r="N8084">
            <v>0</v>
          </cell>
          <cell r="O8084">
            <v>0</v>
          </cell>
          <cell r="P8084">
            <v>0</v>
          </cell>
        </row>
        <row r="8085">
          <cell r="M8085">
            <v>41</v>
          </cell>
          <cell r="N8085">
            <v>23712.623046875</v>
          </cell>
          <cell r="O8085">
            <v>3146.01123046875</v>
          </cell>
          <cell r="P8085">
            <v>204</v>
          </cell>
        </row>
        <row r="8086">
          <cell r="M8086">
            <v>41</v>
          </cell>
          <cell r="N8086">
            <v>11894.283203125</v>
          </cell>
          <cell r="O8086">
            <v>1573.00561523438</v>
          </cell>
          <cell r="P8086">
            <v>102</v>
          </cell>
        </row>
        <row r="8087">
          <cell r="M8087">
            <v>41</v>
          </cell>
          <cell r="N8087">
            <v>0</v>
          </cell>
          <cell r="O8087">
            <v>0</v>
          </cell>
          <cell r="P8087">
            <v>0</v>
          </cell>
        </row>
        <row r="8088">
          <cell r="M8088">
            <v>41</v>
          </cell>
          <cell r="N8088">
            <v>0</v>
          </cell>
          <cell r="O8088">
            <v>0</v>
          </cell>
          <cell r="P8088">
            <v>0</v>
          </cell>
        </row>
        <row r="8089">
          <cell r="M8089">
            <v>47.5</v>
          </cell>
          <cell r="N8089">
            <v>0</v>
          </cell>
          <cell r="O8089">
            <v>0</v>
          </cell>
          <cell r="P8089">
            <v>0</v>
          </cell>
        </row>
        <row r="8090">
          <cell r="M8090">
            <v>47.5</v>
          </cell>
          <cell r="N8090">
            <v>0</v>
          </cell>
          <cell r="O8090">
            <v>0</v>
          </cell>
          <cell r="P8090">
            <v>0</v>
          </cell>
        </row>
        <row r="8091">
          <cell r="M8091">
            <v>47.5</v>
          </cell>
          <cell r="N8091">
            <v>0</v>
          </cell>
          <cell r="O8091">
            <v>0</v>
          </cell>
          <cell r="P8091">
            <v>0</v>
          </cell>
        </row>
        <row r="8092">
          <cell r="M8092">
            <v>47.5</v>
          </cell>
          <cell r="N8092">
            <v>0</v>
          </cell>
          <cell r="O8092">
            <v>0</v>
          </cell>
          <cell r="P8092">
            <v>0</v>
          </cell>
        </row>
        <row r="8093">
          <cell r="M8093">
            <v>47.5</v>
          </cell>
          <cell r="N8093">
            <v>0</v>
          </cell>
          <cell r="O8093">
            <v>0</v>
          </cell>
          <cell r="P8093">
            <v>0</v>
          </cell>
        </row>
        <row r="8094">
          <cell r="M8094">
            <v>47.5</v>
          </cell>
          <cell r="N8094">
            <v>58145.43359375</v>
          </cell>
          <cell r="O8094">
            <v>9092.984375</v>
          </cell>
          <cell r="P8094">
            <v>656</v>
          </cell>
        </row>
        <row r="8095">
          <cell r="M8095">
            <v>41</v>
          </cell>
          <cell r="N8095">
            <v>0</v>
          </cell>
          <cell r="O8095">
            <v>0</v>
          </cell>
          <cell r="P8095">
            <v>0</v>
          </cell>
        </row>
        <row r="8096">
          <cell r="M8096">
            <v>41</v>
          </cell>
          <cell r="N8096">
            <v>0</v>
          </cell>
          <cell r="O8096">
            <v>0</v>
          </cell>
          <cell r="P8096">
            <v>0</v>
          </cell>
        </row>
        <row r="8097">
          <cell r="M8097">
            <v>41</v>
          </cell>
          <cell r="N8097">
            <v>18906.376953125</v>
          </cell>
          <cell r="O8097">
            <v>3146.01123046875</v>
          </cell>
          <cell r="P8097">
            <v>204</v>
          </cell>
        </row>
        <row r="8098">
          <cell r="M8098">
            <v>41</v>
          </cell>
          <cell r="N8098">
            <v>28472.4921875</v>
          </cell>
          <cell r="O8098">
            <v>4491.0166015625</v>
          </cell>
          <cell r="P8098">
            <v>306</v>
          </cell>
        </row>
        <row r="8099">
          <cell r="M8099">
            <v>41</v>
          </cell>
          <cell r="N8099">
            <v>0</v>
          </cell>
          <cell r="O8099">
            <v>0</v>
          </cell>
          <cell r="P8099">
            <v>0</v>
          </cell>
        </row>
        <row r="8100">
          <cell r="M8100">
            <v>41</v>
          </cell>
          <cell r="N8100">
            <v>0</v>
          </cell>
          <cell r="O8100">
            <v>0</v>
          </cell>
          <cell r="P8100">
            <v>0</v>
          </cell>
        </row>
        <row r="8101">
          <cell r="M8101">
            <v>47.5</v>
          </cell>
          <cell r="N8101">
            <v>0</v>
          </cell>
          <cell r="O8101">
            <v>0</v>
          </cell>
          <cell r="P8101">
            <v>0</v>
          </cell>
        </row>
        <row r="8102">
          <cell r="M8102">
            <v>47.5</v>
          </cell>
          <cell r="N8102">
            <v>0</v>
          </cell>
          <cell r="O8102">
            <v>0</v>
          </cell>
          <cell r="P8102">
            <v>0</v>
          </cell>
        </row>
        <row r="8103">
          <cell r="M8103">
            <v>47.5</v>
          </cell>
          <cell r="N8103">
            <v>0</v>
          </cell>
          <cell r="O8103">
            <v>0</v>
          </cell>
          <cell r="P8103">
            <v>0</v>
          </cell>
        </row>
        <row r="8104">
          <cell r="M8104">
            <v>47.5</v>
          </cell>
          <cell r="N8104">
            <v>0</v>
          </cell>
          <cell r="O8104">
            <v>0</v>
          </cell>
          <cell r="P8104">
            <v>0</v>
          </cell>
        </row>
        <row r="8105">
          <cell r="M8105">
            <v>47.5</v>
          </cell>
          <cell r="N8105">
            <v>0</v>
          </cell>
          <cell r="O8105">
            <v>0</v>
          </cell>
          <cell r="P8105">
            <v>0</v>
          </cell>
        </row>
        <row r="8106">
          <cell r="M8106">
            <v>47.5</v>
          </cell>
          <cell r="N8106">
            <v>45995.08203125</v>
          </cell>
          <cell r="O8106">
            <v>9092.984375</v>
          </cell>
          <cell r="P8106">
            <v>656</v>
          </cell>
        </row>
        <row r="8107">
          <cell r="M8107">
            <v>41</v>
          </cell>
          <cell r="N8107">
            <v>0</v>
          </cell>
          <cell r="O8107">
            <v>0</v>
          </cell>
          <cell r="P8107">
            <v>0</v>
          </cell>
        </row>
        <row r="8108">
          <cell r="M8108">
            <v>41</v>
          </cell>
          <cell r="N8108">
            <v>0</v>
          </cell>
          <cell r="O8108">
            <v>0</v>
          </cell>
          <cell r="P8108">
            <v>0</v>
          </cell>
        </row>
        <row r="8109">
          <cell r="M8109">
            <v>41</v>
          </cell>
          <cell r="N8109">
            <v>12459.9072265625</v>
          </cell>
          <cell r="O8109">
            <v>2659.67602539063</v>
          </cell>
          <cell r="P8109">
            <v>170</v>
          </cell>
        </row>
        <row r="8110">
          <cell r="M8110">
            <v>41</v>
          </cell>
          <cell r="N8110">
            <v>0</v>
          </cell>
          <cell r="O8110">
            <v>0</v>
          </cell>
          <cell r="P8110">
            <v>0</v>
          </cell>
        </row>
        <row r="8111">
          <cell r="M8111">
            <v>41</v>
          </cell>
          <cell r="N8111">
            <v>0</v>
          </cell>
          <cell r="O8111">
            <v>0</v>
          </cell>
          <cell r="P8111">
            <v>0</v>
          </cell>
        </row>
        <row r="8112">
          <cell r="M8112">
            <v>41</v>
          </cell>
          <cell r="N8112">
            <v>8561.08203125</v>
          </cell>
          <cell r="O8112">
            <v>1776.1845703125</v>
          </cell>
          <cell r="P8112">
            <v>123</v>
          </cell>
        </row>
        <row r="8113">
          <cell r="M8113">
            <v>47.5</v>
          </cell>
          <cell r="N8113">
            <v>0</v>
          </cell>
          <cell r="O8113">
            <v>0</v>
          </cell>
          <cell r="P8113">
            <v>0</v>
          </cell>
        </row>
        <row r="8114">
          <cell r="M8114">
            <v>47.5</v>
          </cell>
          <cell r="N8114">
            <v>0</v>
          </cell>
          <cell r="O8114">
            <v>0</v>
          </cell>
          <cell r="P8114">
            <v>0</v>
          </cell>
        </row>
        <row r="8115">
          <cell r="M8115">
            <v>47.5</v>
          </cell>
          <cell r="N8115">
            <v>0</v>
          </cell>
          <cell r="O8115">
            <v>0</v>
          </cell>
          <cell r="P8115">
            <v>0</v>
          </cell>
        </row>
        <row r="8116">
          <cell r="M8116">
            <v>47.5</v>
          </cell>
          <cell r="N8116">
            <v>0</v>
          </cell>
          <cell r="O8116">
            <v>0</v>
          </cell>
          <cell r="P8116">
            <v>0</v>
          </cell>
        </row>
        <row r="8117">
          <cell r="M8117">
            <v>47.5</v>
          </cell>
          <cell r="N8117">
            <v>0</v>
          </cell>
          <cell r="O8117">
            <v>0</v>
          </cell>
          <cell r="P8117">
            <v>0</v>
          </cell>
        </row>
        <row r="8118">
          <cell r="M8118">
            <v>47.5</v>
          </cell>
          <cell r="N8118">
            <v>44107.73046875</v>
          </cell>
          <cell r="O8118">
            <v>8538.9228515625</v>
          </cell>
          <cell r="P8118">
            <v>615</v>
          </cell>
        </row>
        <row r="8119">
          <cell r="M8119">
            <v>41</v>
          </cell>
          <cell r="N8119">
            <v>0</v>
          </cell>
          <cell r="O8119">
            <v>0</v>
          </cell>
          <cell r="P8119">
            <v>0</v>
          </cell>
        </row>
        <row r="8120">
          <cell r="M8120">
            <v>41</v>
          </cell>
          <cell r="N8120">
            <v>0</v>
          </cell>
          <cell r="O8120">
            <v>0</v>
          </cell>
          <cell r="P8120">
            <v>0</v>
          </cell>
        </row>
        <row r="8121">
          <cell r="M8121">
            <v>41</v>
          </cell>
          <cell r="N8121">
            <v>7647.0859375</v>
          </cell>
          <cell r="O8121">
            <v>1573.00561523438</v>
          </cell>
          <cell r="P8121">
            <v>102</v>
          </cell>
        </row>
        <row r="8122">
          <cell r="M8122">
            <v>41</v>
          </cell>
          <cell r="N8122">
            <v>0</v>
          </cell>
          <cell r="O8122">
            <v>0</v>
          </cell>
          <cell r="P8122">
            <v>0</v>
          </cell>
        </row>
        <row r="8123">
          <cell r="M8123">
            <v>41</v>
          </cell>
          <cell r="N8123">
            <v>0</v>
          </cell>
          <cell r="O8123">
            <v>0</v>
          </cell>
          <cell r="P8123">
            <v>0</v>
          </cell>
        </row>
        <row r="8124">
          <cell r="M8124">
            <v>41</v>
          </cell>
          <cell r="N8124">
            <v>8757.0537109375</v>
          </cell>
          <cell r="O8124">
            <v>1776.1845703125</v>
          </cell>
          <cell r="P8124">
            <v>123</v>
          </cell>
        </row>
        <row r="8125">
          <cell r="M8125">
            <v>47.5</v>
          </cell>
          <cell r="N8125">
            <v>0</v>
          </cell>
          <cell r="O8125">
            <v>0</v>
          </cell>
          <cell r="P8125">
            <v>0</v>
          </cell>
        </row>
        <row r="8126">
          <cell r="M8126">
            <v>47.5</v>
          </cell>
          <cell r="N8126">
            <v>0</v>
          </cell>
          <cell r="O8126">
            <v>0</v>
          </cell>
          <cell r="P8126">
            <v>0</v>
          </cell>
        </row>
        <row r="8127">
          <cell r="M8127">
            <v>47.5</v>
          </cell>
          <cell r="N8127">
            <v>0</v>
          </cell>
          <cell r="O8127">
            <v>0</v>
          </cell>
          <cell r="P8127">
            <v>0</v>
          </cell>
        </row>
        <row r="8128">
          <cell r="M8128">
            <v>47.5</v>
          </cell>
          <cell r="N8128">
            <v>0</v>
          </cell>
          <cell r="O8128">
            <v>0</v>
          </cell>
          <cell r="P8128">
            <v>0</v>
          </cell>
        </row>
        <row r="8129">
          <cell r="M8129">
            <v>47.5</v>
          </cell>
          <cell r="N8129">
            <v>0</v>
          </cell>
          <cell r="O8129">
            <v>0</v>
          </cell>
          <cell r="P8129">
            <v>0</v>
          </cell>
        </row>
        <row r="8130">
          <cell r="M8130">
            <v>47.5</v>
          </cell>
          <cell r="N8130">
            <v>27060.03125</v>
          </cell>
          <cell r="O8130">
            <v>5100.5537109375</v>
          </cell>
          <cell r="P8130">
            <v>369</v>
          </cell>
        </row>
        <row r="8131">
          <cell r="M8131">
            <v>41</v>
          </cell>
          <cell r="N8131">
            <v>0</v>
          </cell>
          <cell r="O8131">
            <v>0</v>
          </cell>
          <cell r="P8131">
            <v>0</v>
          </cell>
        </row>
        <row r="8132">
          <cell r="M8132">
            <v>41</v>
          </cell>
          <cell r="N8132">
            <v>0</v>
          </cell>
          <cell r="O8132">
            <v>0</v>
          </cell>
          <cell r="P8132">
            <v>0</v>
          </cell>
        </row>
        <row r="8133">
          <cell r="M8133">
            <v>41</v>
          </cell>
          <cell r="N8133">
            <v>7819.10302734375</v>
          </cell>
          <cell r="O8133">
            <v>1573.00561523438</v>
          </cell>
          <cell r="P8133">
            <v>102</v>
          </cell>
        </row>
        <row r="8134">
          <cell r="M8134">
            <v>41</v>
          </cell>
          <cell r="N8134">
            <v>0</v>
          </cell>
          <cell r="O8134">
            <v>0</v>
          </cell>
          <cell r="P8134">
            <v>0</v>
          </cell>
        </row>
        <row r="8135">
          <cell r="M8135">
            <v>41</v>
          </cell>
          <cell r="N8135">
            <v>0</v>
          </cell>
          <cell r="O8135">
            <v>0</v>
          </cell>
          <cell r="P8135">
            <v>0</v>
          </cell>
        </row>
        <row r="8136">
          <cell r="M8136">
            <v>41</v>
          </cell>
          <cell r="N8136">
            <v>0</v>
          </cell>
          <cell r="O8136">
            <v>0</v>
          </cell>
          <cell r="P8136">
            <v>0</v>
          </cell>
        </row>
        <row r="8137">
          <cell r="M8137">
            <v>47.5</v>
          </cell>
          <cell r="N8137">
            <v>0</v>
          </cell>
          <cell r="O8137">
            <v>0</v>
          </cell>
          <cell r="P8137">
            <v>0</v>
          </cell>
        </row>
        <row r="8138">
          <cell r="M8138">
            <v>47.5</v>
          </cell>
          <cell r="N8138">
            <v>0</v>
          </cell>
          <cell r="O8138">
            <v>0</v>
          </cell>
          <cell r="P8138">
            <v>0</v>
          </cell>
        </row>
        <row r="8139">
          <cell r="M8139">
            <v>47.5</v>
          </cell>
          <cell r="N8139">
            <v>0</v>
          </cell>
          <cell r="O8139">
            <v>0</v>
          </cell>
          <cell r="P8139">
            <v>0</v>
          </cell>
        </row>
        <row r="8140">
          <cell r="M8140">
            <v>47.5</v>
          </cell>
          <cell r="N8140">
            <v>0</v>
          </cell>
          <cell r="O8140">
            <v>0</v>
          </cell>
          <cell r="P8140">
            <v>0</v>
          </cell>
        </row>
        <row r="8141">
          <cell r="M8141">
            <v>47.5</v>
          </cell>
          <cell r="N8141">
            <v>0</v>
          </cell>
          <cell r="O8141">
            <v>0</v>
          </cell>
          <cell r="P8141">
            <v>0</v>
          </cell>
        </row>
        <row r="8142">
          <cell r="M8142">
            <v>47.5</v>
          </cell>
          <cell r="N8142">
            <v>27159.763671875</v>
          </cell>
          <cell r="O8142">
            <v>5100.5537109375</v>
          </cell>
          <cell r="P8142">
            <v>369</v>
          </cell>
        </row>
        <row r="8143">
          <cell r="M8143">
            <v>41</v>
          </cell>
          <cell r="N8143">
            <v>0</v>
          </cell>
          <cell r="O8143">
            <v>0</v>
          </cell>
          <cell r="P8143">
            <v>0</v>
          </cell>
        </row>
        <row r="8144">
          <cell r="M8144">
            <v>41</v>
          </cell>
          <cell r="N8144">
            <v>0</v>
          </cell>
          <cell r="O8144">
            <v>0</v>
          </cell>
          <cell r="P8144">
            <v>0</v>
          </cell>
        </row>
        <row r="8145">
          <cell r="M8145">
            <v>41</v>
          </cell>
          <cell r="N8145">
            <v>13080.2265625</v>
          </cell>
          <cell r="O8145">
            <v>2659.67602539063</v>
          </cell>
          <cell r="P8145">
            <v>170</v>
          </cell>
        </row>
        <row r="8146">
          <cell r="M8146">
            <v>41</v>
          </cell>
          <cell r="N8146">
            <v>39443.48828125</v>
          </cell>
          <cell r="O8146">
            <v>7523.0263671875</v>
          </cell>
          <cell r="P8146">
            <v>510</v>
          </cell>
        </row>
        <row r="8147">
          <cell r="M8147">
            <v>41</v>
          </cell>
          <cell r="N8147">
            <v>0</v>
          </cell>
          <cell r="O8147">
            <v>0</v>
          </cell>
          <cell r="P8147">
            <v>0</v>
          </cell>
        </row>
        <row r="8148">
          <cell r="M8148">
            <v>41</v>
          </cell>
          <cell r="N8148">
            <v>0</v>
          </cell>
          <cell r="O8148">
            <v>0</v>
          </cell>
          <cell r="P8148">
            <v>0</v>
          </cell>
        </row>
        <row r="8149">
          <cell r="M8149">
            <v>47.5</v>
          </cell>
          <cell r="N8149">
            <v>0</v>
          </cell>
          <cell r="O8149">
            <v>0</v>
          </cell>
          <cell r="P8149">
            <v>0</v>
          </cell>
        </row>
        <row r="8150">
          <cell r="M8150">
            <v>47.5</v>
          </cell>
          <cell r="N8150">
            <v>0</v>
          </cell>
          <cell r="O8150">
            <v>0</v>
          </cell>
          <cell r="P8150">
            <v>0</v>
          </cell>
        </row>
        <row r="8151">
          <cell r="M8151">
            <v>47.5</v>
          </cell>
          <cell r="N8151">
            <v>0</v>
          </cell>
          <cell r="O8151">
            <v>0</v>
          </cell>
          <cell r="P8151">
            <v>0</v>
          </cell>
        </row>
        <row r="8152">
          <cell r="M8152">
            <v>47.5</v>
          </cell>
          <cell r="N8152">
            <v>0</v>
          </cell>
          <cell r="O8152">
            <v>0</v>
          </cell>
          <cell r="P8152">
            <v>0</v>
          </cell>
        </row>
        <row r="8153">
          <cell r="M8153">
            <v>47.5</v>
          </cell>
          <cell r="N8153">
            <v>0</v>
          </cell>
          <cell r="O8153">
            <v>0</v>
          </cell>
          <cell r="P8153">
            <v>0</v>
          </cell>
        </row>
        <row r="8154">
          <cell r="M8154">
            <v>47.5</v>
          </cell>
          <cell r="N8154">
            <v>24232.435546875</v>
          </cell>
          <cell r="O8154">
            <v>4546.4921875</v>
          </cell>
          <cell r="P8154">
            <v>328</v>
          </cell>
        </row>
        <row r="8155">
          <cell r="M8155">
            <v>41</v>
          </cell>
          <cell r="N8155">
            <v>0</v>
          </cell>
          <cell r="O8155">
            <v>0</v>
          </cell>
          <cell r="P8155">
            <v>0</v>
          </cell>
        </row>
        <row r="8156">
          <cell r="M8156">
            <v>41</v>
          </cell>
          <cell r="N8156">
            <v>0</v>
          </cell>
          <cell r="O8156">
            <v>0</v>
          </cell>
          <cell r="P8156">
            <v>0</v>
          </cell>
        </row>
        <row r="8157">
          <cell r="M8157">
            <v>41</v>
          </cell>
          <cell r="N8157">
            <v>15755.5087890625</v>
          </cell>
          <cell r="O8157">
            <v>3146.01123046875</v>
          </cell>
          <cell r="P8157">
            <v>204</v>
          </cell>
        </row>
        <row r="8158">
          <cell r="M8158">
            <v>41</v>
          </cell>
          <cell r="N8158">
            <v>87101.4453125</v>
          </cell>
          <cell r="O8158">
            <v>16733.056640625</v>
          </cell>
          <cell r="P8158">
            <v>1122</v>
          </cell>
        </row>
        <row r="8159">
          <cell r="M8159">
            <v>41</v>
          </cell>
          <cell r="N8159">
            <v>0</v>
          </cell>
          <cell r="O8159">
            <v>0</v>
          </cell>
          <cell r="P8159">
            <v>0</v>
          </cell>
        </row>
        <row r="8160">
          <cell r="M8160">
            <v>41</v>
          </cell>
          <cell r="N8160">
            <v>0</v>
          </cell>
          <cell r="O8160">
            <v>0</v>
          </cell>
          <cell r="P8160">
            <v>0</v>
          </cell>
        </row>
        <row r="8161">
          <cell r="M8161">
            <v>47.5</v>
          </cell>
          <cell r="N8161">
            <v>0</v>
          </cell>
          <cell r="O8161">
            <v>0</v>
          </cell>
          <cell r="P8161">
            <v>0</v>
          </cell>
        </row>
        <row r="8162">
          <cell r="M8162">
            <v>47.5</v>
          </cell>
          <cell r="N8162">
            <v>0</v>
          </cell>
          <cell r="O8162">
            <v>0</v>
          </cell>
          <cell r="P8162">
            <v>0</v>
          </cell>
        </row>
        <row r="8163">
          <cell r="M8163">
            <v>47.5</v>
          </cell>
          <cell r="N8163">
            <v>0</v>
          </cell>
          <cell r="O8163">
            <v>0</v>
          </cell>
          <cell r="P8163">
            <v>0</v>
          </cell>
        </row>
        <row r="8164">
          <cell r="M8164">
            <v>47.5</v>
          </cell>
          <cell r="N8164">
            <v>0</v>
          </cell>
          <cell r="O8164">
            <v>0</v>
          </cell>
          <cell r="P8164">
            <v>0</v>
          </cell>
        </row>
        <row r="8165">
          <cell r="M8165">
            <v>47.5</v>
          </cell>
          <cell r="N8165">
            <v>0</v>
          </cell>
          <cell r="O8165">
            <v>0</v>
          </cell>
          <cell r="P8165">
            <v>0</v>
          </cell>
        </row>
        <row r="8166">
          <cell r="M8166">
            <v>47.5</v>
          </cell>
          <cell r="N8166">
            <v>24323.74609375</v>
          </cell>
          <cell r="O8166">
            <v>4546.4921875</v>
          </cell>
          <cell r="P8166">
            <v>328</v>
          </cell>
        </row>
        <row r="8167">
          <cell r="M8167">
            <v>41</v>
          </cell>
          <cell r="N8167">
            <v>0</v>
          </cell>
          <cell r="O8167">
            <v>0</v>
          </cell>
          <cell r="P8167">
            <v>0</v>
          </cell>
        </row>
        <row r="8168">
          <cell r="M8168">
            <v>41</v>
          </cell>
          <cell r="N8168">
            <v>0</v>
          </cell>
          <cell r="O8168">
            <v>0</v>
          </cell>
          <cell r="P8168">
            <v>0</v>
          </cell>
        </row>
        <row r="8169">
          <cell r="M8169">
            <v>41</v>
          </cell>
          <cell r="N8169">
            <v>71168.96875</v>
          </cell>
          <cell r="O8169">
            <v>13587.0458984375</v>
          </cell>
          <cell r="P8169">
            <v>918</v>
          </cell>
        </row>
        <row r="8170">
          <cell r="M8170">
            <v>41</v>
          </cell>
          <cell r="N8170">
            <v>108627.671875</v>
          </cell>
          <cell r="O8170">
            <v>20623.744140625</v>
          </cell>
          <cell r="P8170">
            <v>1394</v>
          </cell>
        </row>
        <row r="8171">
          <cell r="M8171">
            <v>41</v>
          </cell>
          <cell r="N8171">
            <v>0</v>
          </cell>
          <cell r="O8171">
            <v>0</v>
          </cell>
          <cell r="P8171">
            <v>0</v>
          </cell>
        </row>
        <row r="8172">
          <cell r="M8172">
            <v>41</v>
          </cell>
          <cell r="N8172">
            <v>0</v>
          </cell>
          <cell r="O8172">
            <v>0</v>
          </cell>
          <cell r="P8172">
            <v>0</v>
          </cell>
        </row>
        <row r="8173">
          <cell r="M8173">
            <v>47.5</v>
          </cell>
          <cell r="N8173">
            <v>0</v>
          </cell>
          <cell r="O8173">
            <v>0</v>
          </cell>
          <cell r="P8173">
            <v>0</v>
          </cell>
        </row>
        <row r="8174">
          <cell r="M8174">
            <v>47.5</v>
          </cell>
          <cell r="N8174">
            <v>0</v>
          </cell>
          <cell r="O8174">
            <v>0</v>
          </cell>
          <cell r="P8174">
            <v>0</v>
          </cell>
        </row>
        <row r="8175">
          <cell r="M8175">
            <v>47.5</v>
          </cell>
          <cell r="N8175">
            <v>0</v>
          </cell>
          <cell r="O8175">
            <v>0</v>
          </cell>
          <cell r="P8175">
            <v>0</v>
          </cell>
        </row>
        <row r="8176">
          <cell r="M8176">
            <v>47.5</v>
          </cell>
          <cell r="N8176">
            <v>0</v>
          </cell>
          <cell r="O8176">
            <v>0</v>
          </cell>
          <cell r="P8176">
            <v>0</v>
          </cell>
        </row>
        <row r="8177">
          <cell r="M8177">
            <v>47.5</v>
          </cell>
          <cell r="N8177">
            <v>0</v>
          </cell>
          <cell r="O8177">
            <v>0</v>
          </cell>
          <cell r="P8177">
            <v>0</v>
          </cell>
        </row>
        <row r="8178">
          <cell r="M8178">
            <v>47.5</v>
          </cell>
          <cell r="N8178">
            <v>0</v>
          </cell>
          <cell r="O8178">
            <v>0</v>
          </cell>
          <cell r="P8178">
            <v>0</v>
          </cell>
        </row>
        <row r="8179">
          <cell r="M8179">
            <v>41</v>
          </cell>
          <cell r="N8179">
            <v>0</v>
          </cell>
          <cell r="O8179">
            <v>0</v>
          </cell>
          <cell r="P8179">
            <v>0</v>
          </cell>
        </row>
        <row r="8180">
          <cell r="M8180">
            <v>41</v>
          </cell>
          <cell r="N8180">
            <v>0</v>
          </cell>
          <cell r="O8180">
            <v>0</v>
          </cell>
          <cell r="P8180">
            <v>0</v>
          </cell>
        </row>
        <row r="8181">
          <cell r="M8181">
            <v>41</v>
          </cell>
          <cell r="N8181">
            <v>113780.28125</v>
          </cell>
          <cell r="O8181">
            <v>21710.416015625</v>
          </cell>
          <cell r="P8181">
            <v>1462</v>
          </cell>
        </row>
        <row r="8182">
          <cell r="M8182">
            <v>41</v>
          </cell>
          <cell r="N8182">
            <v>132531.203125</v>
          </cell>
          <cell r="O8182">
            <v>25146.490234375</v>
          </cell>
          <cell r="P8182">
            <v>1691.49633789063</v>
          </cell>
        </row>
        <row r="8183">
          <cell r="M8183">
            <v>41</v>
          </cell>
          <cell r="N8183">
            <v>0</v>
          </cell>
          <cell r="O8183">
            <v>0</v>
          </cell>
          <cell r="P8183">
            <v>0</v>
          </cell>
        </row>
        <row r="8184">
          <cell r="M8184">
            <v>41</v>
          </cell>
          <cell r="N8184">
            <v>9089.98828125</v>
          </cell>
          <cell r="O8184">
            <v>1776.1845703125</v>
          </cell>
          <cell r="P8184">
            <v>123</v>
          </cell>
        </row>
        <row r="8185">
          <cell r="M8185">
            <v>47.5</v>
          </cell>
          <cell r="N8185">
            <v>0</v>
          </cell>
          <cell r="O8185">
            <v>0</v>
          </cell>
          <cell r="P8185">
            <v>0</v>
          </cell>
        </row>
        <row r="8186">
          <cell r="M8186">
            <v>47.5</v>
          </cell>
          <cell r="N8186">
            <v>0</v>
          </cell>
          <cell r="O8186">
            <v>0</v>
          </cell>
          <cell r="P8186">
            <v>0</v>
          </cell>
        </row>
        <row r="8187">
          <cell r="M8187">
            <v>47.5</v>
          </cell>
          <cell r="N8187">
            <v>0</v>
          </cell>
          <cell r="O8187">
            <v>0</v>
          </cell>
          <cell r="P8187">
            <v>0</v>
          </cell>
        </row>
        <row r="8188">
          <cell r="M8188">
            <v>47.5</v>
          </cell>
          <cell r="N8188">
            <v>0</v>
          </cell>
          <cell r="O8188">
            <v>0</v>
          </cell>
          <cell r="P8188">
            <v>0</v>
          </cell>
        </row>
        <row r="8189">
          <cell r="M8189">
            <v>47.5</v>
          </cell>
          <cell r="N8189">
            <v>0</v>
          </cell>
          <cell r="O8189">
            <v>0</v>
          </cell>
          <cell r="P8189">
            <v>0</v>
          </cell>
        </row>
        <row r="8190">
          <cell r="M8190">
            <v>47.5</v>
          </cell>
          <cell r="N8190">
            <v>27574.64453125</v>
          </cell>
          <cell r="O8190">
            <v>5100.5537109375</v>
          </cell>
          <cell r="P8190">
            <v>369</v>
          </cell>
        </row>
        <row r="8191">
          <cell r="M8191">
            <v>41</v>
          </cell>
          <cell r="N8191">
            <v>0</v>
          </cell>
          <cell r="O8191">
            <v>0</v>
          </cell>
          <cell r="P8191">
            <v>0</v>
          </cell>
        </row>
        <row r="8192">
          <cell r="M8192">
            <v>41</v>
          </cell>
          <cell r="N8192">
            <v>0</v>
          </cell>
          <cell r="O8192">
            <v>0</v>
          </cell>
          <cell r="P8192">
            <v>0</v>
          </cell>
        </row>
        <row r="8193">
          <cell r="M8193">
            <v>41</v>
          </cell>
          <cell r="N8193">
            <v>95625.5625</v>
          </cell>
          <cell r="O8193">
            <v>18192.064453125</v>
          </cell>
          <cell r="P8193">
            <v>1224</v>
          </cell>
        </row>
        <row r="8194">
          <cell r="M8194">
            <v>41</v>
          </cell>
          <cell r="N8194">
            <v>307036.03125</v>
          </cell>
          <cell r="O8194">
            <v>57524.6015625</v>
          </cell>
          <cell r="P8194">
            <v>3910</v>
          </cell>
        </row>
        <row r="8195">
          <cell r="M8195">
            <v>41</v>
          </cell>
          <cell r="N8195">
            <v>0</v>
          </cell>
          <cell r="O8195">
            <v>0</v>
          </cell>
          <cell r="P8195">
            <v>0</v>
          </cell>
        </row>
        <row r="8196">
          <cell r="M8196">
            <v>41</v>
          </cell>
          <cell r="N8196">
            <v>0</v>
          </cell>
          <cell r="O8196">
            <v>0</v>
          </cell>
          <cell r="P8196">
            <v>0</v>
          </cell>
        </row>
        <row r="8197">
          <cell r="M8197">
            <v>47.5</v>
          </cell>
          <cell r="N8197">
            <v>0</v>
          </cell>
          <cell r="O8197">
            <v>0</v>
          </cell>
          <cell r="P8197">
            <v>0</v>
          </cell>
        </row>
        <row r="8198">
          <cell r="M8198">
            <v>47.5</v>
          </cell>
          <cell r="N8198">
            <v>0</v>
          </cell>
          <cell r="O8198">
            <v>0</v>
          </cell>
          <cell r="P8198">
            <v>0</v>
          </cell>
        </row>
        <row r="8199">
          <cell r="M8199">
            <v>47.5</v>
          </cell>
          <cell r="N8199">
            <v>0</v>
          </cell>
          <cell r="O8199">
            <v>0</v>
          </cell>
          <cell r="P8199">
            <v>0</v>
          </cell>
        </row>
        <row r="8200">
          <cell r="M8200">
            <v>47.5</v>
          </cell>
          <cell r="N8200">
            <v>0</v>
          </cell>
          <cell r="O8200">
            <v>0</v>
          </cell>
          <cell r="P8200">
            <v>0</v>
          </cell>
        </row>
        <row r="8201">
          <cell r="M8201">
            <v>47.5</v>
          </cell>
          <cell r="N8201">
            <v>0</v>
          </cell>
          <cell r="O8201">
            <v>0</v>
          </cell>
          <cell r="P8201">
            <v>0</v>
          </cell>
        </row>
        <row r="8202">
          <cell r="M8202">
            <v>47.5</v>
          </cell>
          <cell r="N8202">
            <v>28358.03125</v>
          </cell>
          <cell r="O8202">
            <v>5100.5537109375</v>
          </cell>
          <cell r="P8202">
            <v>369</v>
          </cell>
        </row>
        <row r="8203">
          <cell r="M8203">
            <v>41</v>
          </cell>
          <cell r="N8203">
            <v>0</v>
          </cell>
          <cell r="O8203">
            <v>0</v>
          </cell>
          <cell r="P8203">
            <v>0</v>
          </cell>
        </row>
        <row r="8204">
          <cell r="M8204">
            <v>41</v>
          </cell>
          <cell r="N8204">
            <v>0</v>
          </cell>
          <cell r="O8204">
            <v>0</v>
          </cell>
          <cell r="P8204">
            <v>0</v>
          </cell>
        </row>
        <row r="8205">
          <cell r="M8205">
            <v>41</v>
          </cell>
          <cell r="N8205">
            <v>122928.46875</v>
          </cell>
          <cell r="O8205">
            <v>22683.087890625</v>
          </cell>
          <cell r="P8205">
            <v>1530</v>
          </cell>
        </row>
        <row r="8206">
          <cell r="M8206">
            <v>41</v>
          </cell>
          <cell r="N8206">
            <v>285558.03125</v>
          </cell>
          <cell r="O8206">
            <v>52060.90625</v>
          </cell>
          <cell r="P8206">
            <v>3536</v>
          </cell>
        </row>
        <row r="8207">
          <cell r="M8207">
            <v>41</v>
          </cell>
          <cell r="N8207">
            <v>0</v>
          </cell>
          <cell r="O8207">
            <v>0</v>
          </cell>
          <cell r="P8207">
            <v>0</v>
          </cell>
        </row>
        <row r="8208">
          <cell r="M8208">
            <v>41</v>
          </cell>
          <cell r="N8208">
            <v>9384.361328125</v>
          </cell>
          <cell r="O8208">
            <v>1776.1845703125</v>
          </cell>
          <cell r="P8208">
            <v>123</v>
          </cell>
        </row>
        <row r="8209">
          <cell r="M8209">
            <v>47.5</v>
          </cell>
          <cell r="N8209">
            <v>0</v>
          </cell>
          <cell r="O8209">
            <v>0</v>
          </cell>
          <cell r="P8209">
            <v>0</v>
          </cell>
        </row>
        <row r="8210">
          <cell r="M8210">
            <v>47.5</v>
          </cell>
          <cell r="N8210">
            <v>0</v>
          </cell>
          <cell r="O8210">
            <v>0</v>
          </cell>
          <cell r="P8210">
            <v>0</v>
          </cell>
        </row>
        <row r="8211">
          <cell r="M8211">
            <v>47.5</v>
          </cell>
          <cell r="N8211">
            <v>0</v>
          </cell>
          <cell r="O8211">
            <v>0</v>
          </cell>
          <cell r="P8211">
            <v>0</v>
          </cell>
        </row>
        <row r="8212">
          <cell r="M8212">
            <v>47.5</v>
          </cell>
          <cell r="N8212">
            <v>0</v>
          </cell>
          <cell r="O8212">
            <v>0</v>
          </cell>
          <cell r="P8212">
            <v>0</v>
          </cell>
        </row>
        <row r="8213">
          <cell r="M8213">
            <v>47.5</v>
          </cell>
          <cell r="N8213">
            <v>0</v>
          </cell>
          <cell r="O8213">
            <v>0</v>
          </cell>
          <cell r="P8213">
            <v>0</v>
          </cell>
        </row>
        <row r="8214">
          <cell r="M8214">
            <v>47.5</v>
          </cell>
          <cell r="N8214">
            <v>29163.859375</v>
          </cell>
          <cell r="O8214">
            <v>5100.5537109375</v>
          </cell>
          <cell r="P8214">
            <v>369</v>
          </cell>
        </row>
        <row r="8215">
          <cell r="M8215">
            <v>41</v>
          </cell>
          <cell r="N8215">
            <v>0</v>
          </cell>
          <cell r="O8215">
            <v>0</v>
          </cell>
          <cell r="P8215">
            <v>0</v>
          </cell>
        </row>
        <row r="8216">
          <cell r="M8216">
            <v>41</v>
          </cell>
          <cell r="N8216">
            <v>0</v>
          </cell>
          <cell r="O8216">
            <v>0</v>
          </cell>
          <cell r="P8216">
            <v>0</v>
          </cell>
        </row>
        <row r="8217">
          <cell r="M8217">
            <v>41</v>
          </cell>
          <cell r="N8217">
            <v>109565.234375</v>
          </cell>
          <cell r="O8217">
            <v>19651.072265625</v>
          </cell>
          <cell r="P8217">
            <v>1326</v>
          </cell>
        </row>
        <row r="8218">
          <cell r="M8218">
            <v>41</v>
          </cell>
          <cell r="N8218">
            <v>437682.34375</v>
          </cell>
          <cell r="O8218">
            <v>77206.0390625</v>
          </cell>
          <cell r="P8218">
            <v>5270</v>
          </cell>
        </row>
        <row r="8219">
          <cell r="M8219">
            <v>41</v>
          </cell>
          <cell r="N8219">
            <v>0</v>
          </cell>
          <cell r="O8219">
            <v>0</v>
          </cell>
          <cell r="P8219">
            <v>0</v>
          </cell>
        </row>
        <row r="8220">
          <cell r="M8220">
            <v>41</v>
          </cell>
          <cell r="N8220">
            <v>0</v>
          </cell>
          <cell r="O8220">
            <v>0</v>
          </cell>
          <cell r="P8220">
            <v>0</v>
          </cell>
        </row>
        <row r="8221">
          <cell r="M8221">
            <v>47.5</v>
          </cell>
          <cell r="N8221">
            <v>0</v>
          </cell>
          <cell r="O8221">
            <v>0</v>
          </cell>
          <cell r="P8221">
            <v>0</v>
          </cell>
        </row>
        <row r="8222">
          <cell r="M8222">
            <v>47.5</v>
          </cell>
          <cell r="N8222">
            <v>0</v>
          </cell>
          <cell r="O8222">
            <v>0</v>
          </cell>
          <cell r="P8222">
            <v>0</v>
          </cell>
        </row>
        <row r="8223">
          <cell r="M8223">
            <v>47.5</v>
          </cell>
          <cell r="N8223">
            <v>0</v>
          </cell>
          <cell r="O8223">
            <v>0</v>
          </cell>
          <cell r="P8223">
            <v>0</v>
          </cell>
        </row>
        <row r="8224">
          <cell r="M8224">
            <v>47.5</v>
          </cell>
          <cell r="N8224">
            <v>0</v>
          </cell>
          <cell r="O8224">
            <v>0</v>
          </cell>
          <cell r="P8224">
            <v>0</v>
          </cell>
        </row>
        <row r="8225">
          <cell r="M8225">
            <v>47.5</v>
          </cell>
          <cell r="N8225">
            <v>0</v>
          </cell>
          <cell r="O8225">
            <v>0</v>
          </cell>
          <cell r="P8225">
            <v>0</v>
          </cell>
        </row>
        <row r="8226">
          <cell r="M8226">
            <v>47.5</v>
          </cell>
          <cell r="N8226">
            <v>29992.623046875</v>
          </cell>
          <cell r="O8226">
            <v>5100.5537109375</v>
          </cell>
          <cell r="P8226">
            <v>369</v>
          </cell>
        </row>
        <row r="8227">
          <cell r="M8227">
            <v>41</v>
          </cell>
          <cell r="N8227">
            <v>0</v>
          </cell>
          <cell r="O8227">
            <v>0</v>
          </cell>
          <cell r="P8227">
            <v>0</v>
          </cell>
        </row>
        <row r="8228">
          <cell r="M8228">
            <v>41</v>
          </cell>
          <cell r="N8228">
            <v>0</v>
          </cell>
          <cell r="O8228">
            <v>0</v>
          </cell>
          <cell r="P8228">
            <v>0</v>
          </cell>
        </row>
        <row r="8229">
          <cell r="M8229">
            <v>41</v>
          </cell>
          <cell r="N8229">
            <v>144458.578125</v>
          </cell>
          <cell r="O8229">
            <v>25114.767578125</v>
          </cell>
          <cell r="P8229">
            <v>1700</v>
          </cell>
        </row>
        <row r="8230">
          <cell r="M8230">
            <v>41</v>
          </cell>
          <cell r="N8230">
            <v>467537.625</v>
          </cell>
          <cell r="O8230">
            <v>80124.0546875</v>
          </cell>
          <cell r="P8230">
            <v>5474</v>
          </cell>
        </row>
        <row r="8231">
          <cell r="M8231">
            <v>41</v>
          </cell>
          <cell r="N8231">
            <v>0</v>
          </cell>
          <cell r="O8231">
            <v>0</v>
          </cell>
          <cell r="P8231">
            <v>0</v>
          </cell>
        </row>
        <row r="8232">
          <cell r="M8232">
            <v>41</v>
          </cell>
          <cell r="N8232">
            <v>0</v>
          </cell>
          <cell r="O8232">
            <v>0</v>
          </cell>
          <cell r="P8232">
            <v>0</v>
          </cell>
        </row>
        <row r="8233">
          <cell r="M8233">
            <v>47.5</v>
          </cell>
          <cell r="N8233">
            <v>0</v>
          </cell>
          <cell r="O8233">
            <v>0</v>
          </cell>
          <cell r="P8233">
            <v>0</v>
          </cell>
        </row>
        <row r="8234">
          <cell r="M8234">
            <v>47.5</v>
          </cell>
          <cell r="N8234">
            <v>0</v>
          </cell>
          <cell r="O8234">
            <v>0</v>
          </cell>
          <cell r="P8234">
            <v>0</v>
          </cell>
        </row>
        <row r="8235">
          <cell r="M8235">
            <v>47.5</v>
          </cell>
          <cell r="N8235">
            <v>0</v>
          </cell>
          <cell r="O8235">
            <v>0</v>
          </cell>
          <cell r="P8235">
            <v>0</v>
          </cell>
        </row>
        <row r="8236">
          <cell r="M8236">
            <v>47.5</v>
          </cell>
          <cell r="N8236">
            <v>0</v>
          </cell>
          <cell r="O8236">
            <v>0</v>
          </cell>
          <cell r="P8236">
            <v>0</v>
          </cell>
        </row>
        <row r="8237">
          <cell r="M8237">
            <v>47.5</v>
          </cell>
          <cell r="N8237">
            <v>0</v>
          </cell>
          <cell r="O8237">
            <v>0</v>
          </cell>
          <cell r="P8237">
            <v>0</v>
          </cell>
        </row>
        <row r="8238">
          <cell r="M8238">
            <v>47.5</v>
          </cell>
          <cell r="N8238">
            <v>51408.04296875</v>
          </cell>
          <cell r="O8238">
            <v>8538.9228515625</v>
          </cell>
          <cell r="P8238">
            <v>615</v>
          </cell>
        </row>
        <row r="8239">
          <cell r="M8239">
            <v>41</v>
          </cell>
          <cell r="N8239">
            <v>0</v>
          </cell>
          <cell r="O8239">
            <v>0</v>
          </cell>
          <cell r="P8239">
            <v>0</v>
          </cell>
        </row>
        <row r="8240">
          <cell r="M8240">
            <v>41</v>
          </cell>
          <cell r="N8240">
            <v>0</v>
          </cell>
          <cell r="O8240">
            <v>0</v>
          </cell>
          <cell r="P8240">
            <v>0</v>
          </cell>
        </row>
        <row r="8241">
          <cell r="M8241">
            <v>41</v>
          </cell>
          <cell r="N8241">
            <v>181244.265625</v>
          </cell>
          <cell r="O8241">
            <v>30692.462890625</v>
          </cell>
          <cell r="P8241">
            <v>2074</v>
          </cell>
        </row>
        <row r="8242">
          <cell r="M8242">
            <v>41</v>
          </cell>
          <cell r="N8242">
            <v>615217.6875</v>
          </cell>
          <cell r="O8242">
            <v>102351.171875</v>
          </cell>
          <cell r="P8242">
            <v>7004</v>
          </cell>
        </row>
        <row r="8243">
          <cell r="M8243">
            <v>41</v>
          </cell>
          <cell r="N8243">
            <v>0</v>
          </cell>
          <cell r="O8243">
            <v>0</v>
          </cell>
          <cell r="P8243">
            <v>0</v>
          </cell>
        </row>
        <row r="8244">
          <cell r="M8244">
            <v>41</v>
          </cell>
          <cell r="N8244">
            <v>0</v>
          </cell>
          <cell r="O8244">
            <v>0</v>
          </cell>
          <cell r="P8244">
            <v>0</v>
          </cell>
        </row>
        <row r="8245">
          <cell r="M8245">
            <v>47.5</v>
          </cell>
          <cell r="N8245">
            <v>0</v>
          </cell>
          <cell r="O8245">
            <v>0</v>
          </cell>
          <cell r="P8245">
            <v>0</v>
          </cell>
        </row>
        <row r="8246">
          <cell r="M8246">
            <v>47.5</v>
          </cell>
          <cell r="N8246">
            <v>0</v>
          </cell>
          <cell r="O8246">
            <v>0</v>
          </cell>
          <cell r="P8246">
            <v>0</v>
          </cell>
        </row>
        <row r="8247">
          <cell r="M8247">
            <v>47.5</v>
          </cell>
          <cell r="N8247">
            <v>0</v>
          </cell>
          <cell r="O8247">
            <v>0</v>
          </cell>
          <cell r="P8247">
            <v>0</v>
          </cell>
        </row>
        <row r="8248">
          <cell r="M8248">
            <v>47.5</v>
          </cell>
          <cell r="N8248">
            <v>0</v>
          </cell>
          <cell r="O8248">
            <v>0</v>
          </cell>
          <cell r="P8248">
            <v>0</v>
          </cell>
        </row>
        <row r="8249">
          <cell r="M8249">
            <v>47.5</v>
          </cell>
          <cell r="N8249">
            <v>0</v>
          </cell>
          <cell r="O8249">
            <v>0</v>
          </cell>
          <cell r="P8249">
            <v>0</v>
          </cell>
        </row>
        <row r="8250">
          <cell r="M8250">
            <v>47.5</v>
          </cell>
          <cell r="N8250">
            <v>56394.609375</v>
          </cell>
          <cell r="O8250">
            <v>9092.984375</v>
          </cell>
          <cell r="P8250">
            <v>656</v>
          </cell>
        </row>
        <row r="8251">
          <cell r="M8251">
            <v>41</v>
          </cell>
          <cell r="N8251">
            <v>0</v>
          </cell>
          <cell r="O8251">
            <v>0</v>
          </cell>
          <cell r="P8251">
            <v>0</v>
          </cell>
        </row>
        <row r="8252">
          <cell r="M8252">
            <v>41</v>
          </cell>
          <cell r="N8252">
            <v>0</v>
          </cell>
          <cell r="O8252">
            <v>0</v>
          </cell>
          <cell r="P8252">
            <v>0</v>
          </cell>
        </row>
        <row r="8253">
          <cell r="M8253">
            <v>41</v>
          </cell>
          <cell r="N8253">
            <v>216954.0625</v>
          </cell>
          <cell r="O8253">
            <v>35669.8203125</v>
          </cell>
          <cell r="P8253">
            <v>2414</v>
          </cell>
        </row>
        <row r="8254">
          <cell r="M8254">
            <v>41</v>
          </cell>
          <cell r="N8254">
            <v>592780.4375</v>
          </cell>
          <cell r="O8254">
            <v>95914.8046875</v>
          </cell>
          <cell r="P8254">
            <v>6562</v>
          </cell>
        </row>
        <row r="8255">
          <cell r="M8255">
            <v>41</v>
          </cell>
          <cell r="N8255">
            <v>0</v>
          </cell>
          <cell r="O8255">
            <v>0</v>
          </cell>
          <cell r="P8255">
            <v>0</v>
          </cell>
        </row>
        <row r="8256">
          <cell r="M8256">
            <v>41</v>
          </cell>
          <cell r="N8256">
            <v>10497.361328125</v>
          </cell>
          <cell r="O8256">
            <v>1776.1845703125</v>
          </cell>
          <cell r="P8256">
            <v>123</v>
          </cell>
        </row>
        <row r="8257">
          <cell r="M8257">
            <v>47.5</v>
          </cell>
          <cell r="N8257">
            <v>0</v>
          </cell>
          <cell r="O8257">
            <v>0</v>
          </cell>
          <cell r="P8257">
            <v>0</v>
          </cell>
        </row>
        <row r="8258">
          <cell r="M8258">
            <v>47.5</v>
          </cell>
          <cell r="N8258">
            <v>0</v>
          </cell>
          <cell r="O8258">
            <v>0</v>
          </cell>
          <cell r="P8258">
            <v>0</v>
          </cell>
        </row>
        <row r="8259">
          <cell r="M8259">
            <v>47.400001525878899</v>
          </cell>
          <cell r="N8259">
            <v>0</v>
          </cell>
          <cell r="O8259">
            <v>0</v>
          </cell>
          <cell r="P8259">
            <v>0</v>
          </cell>
        </row>
        <row r="8260">
          <cell r="M8260">
            <v>47.400001525878899</v>
          </cell>
          <cell r="N8260">
            <v>0</v>
          </cell>
          <cell r="O8260">
            <v>0</v>
          </cell>
          <cell r="P8260">
            <v>0</v>
          </cell>
        </row>
        <row r="8261">
          <cell r="M8261">
            <v>47.400001525878899</v>
          </cell>
          <cell r="N8261">
            <v>0</v>
          </cell>
          <cell r="O8261">
            <v>202196.765625</v>
          </cell>
          <cell r="P8261">
            <v>14949.49609375</v>
          </cell>
        </row>
        <row r="8262">
          <cell r="M8262">
            <v>47.400001525878899</v>
          </cell>
          <cell r="N8262">
            <v>0</v>
          </cell>
          <cell r="O8262">
            <v>0</v>
          </cell>
          <cell r="P8262">
            <v>0</v>
          </cell>
        </row>
        <row r="8263">
          <cell r="M8263">
            <v>41</v>
          </cell>
          <cell r="N8263">
            <v>0</v>
          </cell>
          <cell r="O8263">
            <v>0</v>
          </cell>
          <cell r="P8263">
            <v>0</v>
          </cell>
        </row>
        <row r="8264">
          <cell r="M8264">
            <v>41</v>
          </cell>
          <cell r="N8264">
            <v>0</v>
          </cell>
          <cell r="O8264">
            <v>0</v>
          </cell>
          <cell r="P8264">
            <v>0</v>
          </cell>
        </row>
        <row r="8265">
          <cell r="M8265">
            <v>41</v>
          </cell>
          <cell r="N8265">
            <v>0</v>
          </cell>
          <cell r="O8265">
            <v>0</v>
          </cell>
          <cell r="P8265">
            <v>0</v>
          </cell>
        </row>
        <row r="8266">
          <cell r="M8266">
            <v>41</v>
          </cell>
          <cell r="N8266">
            <v>0</v>
          </cell>
          <cell r="O8266">
            <v>0</v>
          </cell>
          <cell r="P8266">
            <v>0</v>
          </cell>
        </row>
        <row r="8267">
          <cell r="M8267">
            <v>41</v>
          </cell>
          <cell r="N8267">
            <v>0</v>
          </cell>
          <cell r="O8267">
            <v>0</v>
          </cell>
          <cell r="P8267">
            <v>0</v>
          </cell>
        </row>
        <row r="8268">
          <cell r="M8268">
            <v>41</v>
          </cell>
          <cell r="N8268">
            <v>0</v>
          </cell>
          <cell r="O8268">
            <v>0</v>
          </cell>
          <cell r="P8268">
            <v>0</v>
          </cell>
        </row>
        <row r="8269">
          <cell r="M8269">
            <v>47.5</v>
          </cell>
          <cell r="N8269">
            <v>0</v>
          </cell>
          <cell r="O8269">
            <v>0</v>
          </cell>
          <cell r="P8269">
            <v>0</v>
          </cell>
        </row>
        <row r="8270">
          <cell r="M8270">
            <v>47.5</v>
          </cell>
          <cell r="N8270">
            <v>0</v>
          </cell>
          <cell r="O8270">
            <v>0</v>
          </cell>
          <cell r="P8270">
            <v>0</v>
          </cell>
        </row>
        <row r="8271">
          <cell r="M8271">
            <v>47.5</v>
          </cell>
          <cell r="N8271">
            <v>0</v>
          </cell>
          <cell r="O8271">
            <v>0</v>
          </cell>
          <cell r="P8271">
            <v>0</v>
          </cell>
        </row>
        <row r="8272">
          <cell r="M8272">
            <v>47.5</v>
          </cell>
          <cell r="N8272">
            <v>0</v>
          </cell>
          <cell r="O8272">
            <v>0</v>
          </cell>
          <cell r="P8272">
            <v>0</v>
          </cell>
        </row>
        <row r="8273">
          <cell r="M8273">
            <v>47.5</v>
          </cell>
          <cell r="N8273">
            <v>0</v>
          </cell>
          <cell r="O8273">
            <v>0</v>
          </cell>
          <cell r="P8273">
            <v>0</v>
          </cell>
        </row>
        <row r="8274">
          <cell r="M8274">
            <v>47.5</v>
          </cell>
          <cell r="N8274">
            <v>0</v>
          </cell>
          <cell r="O8274">
            <v>0</v>
          </cell>
          <cell r="P8274">
            <v>0</v>
          </cell>
        </row>
        <row r="8275">
          <cell r="M8275">
            <v>41</v>
          </cell>
          <cell r="N8275">
            <v>0</v>
          </cell>
          <cell r="O8275">
            <v>0</v>
          </cell>
          <cell r="P8275">
            <v>0</v>
          </cell>
        </row>
        <row r="8276">
          <cell r="M8276">
            <v>41</v>
          </cell>
          <cell r="N8276">
            <v>0</v>
          </cell>
          <cell r="O8276">
            <v>0</v>
          </cell>
          <cell r="P8276">
            <v>0</v>
          </cell>
        </row>
        <row r="8277">
          <cell r="M8277">
            <v>41</v>
          </cell>
          <cell r="N8277">
            <v>0</v>
          </cell>
          <cell r="O8277">
            <v>0</v>
          </cell>
          <cell r="P8277">
            <v>0</v>
          </cell>
        </row>
        <row r="8278">
          <cell r="M8278">
            <v>41</v>
          </cell>
          <cell r="N8278">
            <v>0</v>
          </cell>
          <cell r="O8278">
            <v>0</v>
          </cell>
          <cell r="P8278">
            <v>0</v>
          </cell>
        </row>
        <row r="8279">
          <cell r="M8279">
            <v>41</v>
          </cell>
          <cell r="N8279">
            <v>0</v>
          </cell>
          <cell r="O8279">
            <v>0</v>
          </cell>
          <cell r="P8279">
            <v>0</v>
          </cell>
        </row>
        <row r="8280">
          <cell r="M8280">
            <v>41</v>
          </cell>
          <cell r="N8280">
            <v>0</v>
          </cell>
          <cell r="O8280">
            <v>0</v>
          </cell>
          <cell r="P8280">
            <v>0</v>
          </cell>
        </row>
        <row r="8281">
          <cell r="M8281">
            <v>47.5</v>
          </cell>
          <cell r="N8281">
            <v>0</v>
          </cell>
          <cell r="O8281">
            <v>0</v>
          </cell>
          <cell r="P8281">
            <v>0</v>
          </cell>
        </row>
        <row r="8282">
          <cell r="M8282">
            <v>47.5</v>
          </cell>
          <cell r="N8282">
            <v>0</v>
          </cell>
          <cell r="O8282">
            <v>0</v>
          </cell>
          <cell r="P8282">
            <v>0</v>
          </cell>
        </row>
        <row r="8283">
          <cell r="M8283">
            <v>47.5</v>
          </cell>
          <cell r="N8283">
            <v>0</v>
          </cell>
          <cell r="O8283">
            <v>0</v>
          </cell>
          <cell r="P8283">
            <v>0</v>
          </cell>
        </row>
        <row r="8284">
          <cell r="M8284">
            <v>47.5</v>
          </cell>
          <cell r="N8284">
            <v>0</v>
          </cell>
          <cell r="O8284">
            <v>0</v>
          </cell>
          <cell r="P8284">
            <v>0</v>
          </cell>
        </row>
        <row r="8285">
          <cell r="M8285">
            <v>47.5</v>
          </cell>
          <cell r="N8285">
            <v>0</v>
          </cell>
          <cell r="O8285">
            <v>0</v>
          </cell>
          <cell r="P8285">
            <v>0</v>
          </cell>
        </row>
        <row r="8286">
          <cell r="M8286">
            <v>47.5</v>
          </cell>
          <cell r="N8286">
            <v>0</v>
          </cell>
          <cell r="O8286">
            <v>0</v>
          </cell>
          <cell r="P8286">
            <v>0</v>
          </cell>
        </row>
        <row r="8287">
          <cell r="M8287">
            <v>41</v>
          </cell>
          <cell r="N8287">
            <v>0</v>
          </cell>
          <cell r="O8287">
            <v>0</v>
          </cell>
          <cell r="P8287">
            <v>0</v>
          </cell>
        </row>
        <row r="8288">
          <cell r="M8288">
            <v>41</v>
          </cell>
          <cell r="N8288">
            <v>0</v>
          </cell>
          <cell r="O8288">
            <v>0</v>
          </cell>
          <cell r="P8288">
            <v>0</v>
          </cell>
        </row>
        <row r="8289">
          <cell r="M8289">
            <v>41</v>
          </cell>
          <cell r="N8289">
            <v>0</v>
          </cell>
          <cell r="O8289">
            <v>0</v>
          </cell>
          <cell r="P8289">
            <v>0</v>
          </cell>
        </row>
        <row r="8290">
          <cell r="M8290">
            <v>41</v>
          </cell>
          <cell r="N8290">
            <v>0</v>
          </cell>
          <cell r="O8290">
            <v>0</v>
          </cell>
          <cell r="P8290">
            <v>0</v>
          </cell>
        </row>
        <row r="8291">
          <cell r="M8291">
            <v>41</v>
          </cell>
          <cell r="N8291">
            <v>0</v>
          </cell>
          <cell r="O8291">
            <v>0</v>
          </cell>
          <cell r="P8291">
            <v>0</v>
          </cell>
        </row>
        <row r="8292">
          <cell r="M8292">
            <v>41</v>
          </cell>
          <cell r="N8292">
            <v>0</v>
          </cell>
          <cell r="O8292">
            <v>0</v>
          </cell>
          <cell r="P8292">
            <v>0</v>
          </cell>
        </row>
        <row r="8293">
          <cell r="M8293">
            <v>47.5</v>
          </cell>
          <cell r="N8293">
            <v>0</v>
          </cell>
          <cell r="O8293">
            <v>0</v>
          </cell>
          <cell r="P8293">
            <v>0</v>
          </cell>
        </row>
        <row r="8294">
          <cell r="M8294">
            <v>47.5</v>
          </cell>
          <cell r="N8294">
            <v>0</v>
          </cell>
          <cell r="O8294">
            <v>0</v>
          </cell>
          <cell r="P8294">
            <v>0</v>
          </cell>
        </row>
        <row r="8295">
          <cell r="M8295">
            <v>47.5</v>
          </cell>
          <cell r="N8295">
            <v>0</v>
          </cell>
          <cell r="O8295">
            <v>0</v>
          </cell>
          <cell r="P8295">
            <v>0</v>
          </cell>
        </row>
        <row r="8296">
          <cell r="M8296">
            <v>47.5</v>
          </cell>
          <cell r="N8296">
            <v>0</v>
          </cell>
          <cell r="O8296">
            <v>0</v>
          </cell>
          <cell r="P8296">
            <v>0</v>
          </cell>
        </row>
        <row r="8297">
          <cell r="M8297">
            <v>47.5</v>
          </cell>
          <cell r="N8297">
            <v>0</v>
          </cell>
          <cell r="O8297">
            <v>0</v>
          </cell>
          <cell r="P8297">
            <v>0</v>
          </cell>
        </row>
        <row r="8298">
          <cell r="M8298">
            <v>47.5</v>
          </cell>
          <cell r="N8298">
            <v>0</v>
          </cell>
          <cell r="O8298">
            <v>0</v>
          </cell>
          <cell r="P8298">
            <v>0</v>
          </cell>
        </row>
        <row r="8299">
          <cell r="M8299">
            <v>41</v>
          </cell>
          <cell r="N8299">
            <v>0</v>
          </cell>
          <cell r="O8299">
            <v>0</v>
          </cell>
          <cell r="P8299">
            <v>0</v>
          </cell>
        </row>
        <row r="8300">
          <cell r="M8300">
            <v>41</v>
          </cell>
          <cell r="N8300">
            <v>0</v>
          </cell>
          <cell r="O8300">
            <v>0</v>
          </cell>
          <cell r="P8300">
            <v>0</v>
          </cell>
        </row>
        <row r="8301">
          <cell r="M8301">
            <v>41</v>
          </cell>
          <cell r="N8301">
            <v>0</v>
          </cell>
          <cell r="O8301">
            <v>0</v>
          </cell>
          <cell r="P8301">
            <v>0</v>
          </cell>
        </row>
        <row r="8302">
          <cell r="M8302">
            <v>41</v>
          </cell>
          <cell r="N8302">
            <v>0</v>
          </cell>
          <cell r="O8302">
            <v>0</v>
          </cell>
          <cell r="P8302">
            <v>0</v>
          </cell>
        </row>
        <row r="8303">
          <cell r="M8303">
            <v>41</v>
          </cell>
          <cell r="N8303">
            <v>0</v>
          </cell>
          <cell r="O8303">
            <v>0</v>
          </cell>
          <cell r="P8303">
            <v>0</v>
          </cell>
        </row>
        <row r="8304">
          <cell r="M8304">
            <v>41</v>
          </cell>
          <cell r="N8304">
            <v>0</v>
          </cell>
          <cell r="O8304">
            <v>0</v>
          </cell>
          <cell r="P8304">
            <v>0</v>
          </cell>
        </row>
        <row r="8305">
          <cell r="M8305">
            <v>47.5</v>
          </cell>
          <cell r="N8305">
            <v>0</v>
          </cell>
          <cell r="O8305">
            <v>0</v>
          </cell>
          <cell r="P8305">
            <v>0</v>
          </cell>
        </row>
        <row r="8306">
          <cell r="M8306">
            <v>47.5</v>
          </cell>
          <cell r="N8306">
            <v>0</v>
          </cell>
          <cell r="O8306">
            <v>0</v>
          </cell>
          <cell r="P8306">
            <v>0</v>
          </cell>
        </row>
        <row r="8307">
          <cell r="M8307">
            <v>47.5</v>
          </cell>
          <cell r="N8307">
            <v>0</v>
          </cell>
          <cell r="O8307">
            <v>0</v>
          </cell>
          <cell r="P8307">
            <v>0</v>
          </cell>
        </row>
        <row r="8308">
          <cell r="M8308">
            <v>47.5</v>
          </cell>
          <cell r="N8308">
            <v>0</v>
          </cell>
          <cell r="O8308">
            <v>0</v>
          </cell>
          <cell r="P8308">
            <v>0</v>
          </cell>
        </row>
        <row r="8309">
          <cell r="M8309">
            <v>47.5</v>
          </cell>
          <cell r="N8309">
            <v>0</v>
          </cell>
          <cell r="O8309">
            <v>0</v>
          </cell>
          <cell r="P8309">
            <v>0</v>
          </cell>
        </row>
        <row r="8310">
          <cell r="M8310">
            <v>47.5</v>
          </cell>
          <cell r="N8310">
            <v>0</v>
          </cell>
          <cell r="O8310">
            <v>0</v>
          </cell>
          <cell r="P8310">
            <v>0</v>
          </cell>
        </row>
        <row r="8311">
          <cell r="M8311">
            <v>41</v>
          </cell>
          <cell r="N8311">
            <v>0</v>
          </cell>
          <cell r="O8311">
            <v>0</v>
          </cell>
          <cell r="P8311">
            <v>0</v>
          </cell>
        </row>
        <row r="8312">
          <cell r="M8312">
            <v>41</v>
          </cell>
          <cell r="N8312">
            <v>0</v>
          </cell>
          <cell r="O8312">
            <v>0</v>
          </cell>
          <cell r="P8312">
            <v>0</v>
          </cell>
        </row>
        <row r="8313">
          <cell r="M8313">
            <v>41</v>
          </cell>
          <cell r="N8313">
            <v>0</v>
          </cell>
          <cell r="O8313">
            <v>0</v>
          </cell>
          <cell r="P8313">
            <v>0</v>
          </cell>
        </row>
        <row r="8314">
          <cell r="M8314">
            <v>41</v>
          </cell>
          <cell r="N8314">
            <v>0</v>
          </cell>
          <cell r="O8314">
            <v>0</v>
          </cell>
          <cell r="P8314">
            <v>0</v>
          </cell>
        </row>
        <row r="8315">
          <cell r="M8315">
            <v>41</v>
          </cell>
          <cell r="N8315">
            <v>0</v>
          </cell>
          <cell r="O8315">
            <v>0</v>
          </cell>
          <cell r="P8315">
            <v>0</v>
          </cell>
        </row>
        <row r="8316">
          <cell r="M8316">
            <v>41</v>
          </cell>
          <cell r="N8316">
            <v>0</v>
          </cell>
          <cell r="O8316">
            <v>0</v>
          </cell>
          <cell r="P8316">
            <v>0</v>
          </cell>
        </row>
        <row r="8317">
          <cell r="M8317">
            <v>47.5</v>
          </cell>
          <cell r="N8317">
            <v>0</v>
          </cell>
          <cell r="O8317">
            <v>0</v>
          </cell>
          <cell r="P8317">
            <v>0</v>
          </cell>
        </row>
        <row r="8318">
          <cell r="M8318">
            <v>47.5</v>
          </cell>
          <cell r="N8318">
            <v>0</v>
          </cell>
          <cell r="O8318">
            <v>0</v>
          </cell>
          <cell r="P8318">
            <v>0</v>
          </cell>
        </row>
        <row r="8319">
          <cell r="M8319">
            <v>47.5</v>
          </cell>
          <cell r="N8319">
            <v>0</v>
          </cell>
          <cell r="O8319">
            <v>0</v>
          </cell>
          <cell r="P8319">
            <v>0</v>
          </cell>
        </row>
        <row r="8320">
          <cell r="M8320">
            <v>47.5</v>
          </cell>
          <cell r="N8320">
            <v>0</v>
          </cell>
          <cell r="O8320">
            <v>0</v>
          </cell>
          <cell r="P8320">
            <v>0</v>
          </cell>
        </row>
        <row r="8321">
          <cell r="M8321">
            <v>47.5</v>
          </cell>
          <cell r="N8321">
            <v>0</v>
          </cell>
          <cell r="O8321">
            <v>0</v>
          </cell>
          <cell r="P8321">
            <v>0</v>
          </cell>
        </row>
        <row r="8322">
          <cell r="M8322">
            <v>47.5</v>
          </cell>
          <cell r="N8322">
            <v>0</v>
          </cell>
          <cell r="O8322">
            <v>0</v>
          </cell>
          <cell r="P8322">
            <v>0</v>
          </cell>
        </row>
        <row r="8323">
          <cell r="M8323">
            <v>41</v>
          </cell>
          <cell r="N8323">
            <v>0</v>
          </cell>
          <cell r="O8323">
            <v>0</v>
          </cell>
          <cell r="P8323">
            <v>0</v>
          </cell>
        </row>
        <row r="8324">
          <cell r="M8324">
            <v>41</v>
          </cell>
          <cell r="N8324">
            <v>0</v>
          </cell>
          <cell r="O8324">
            <v>0</v>
          </cell>
          <cell r="P8324">
            <v>0</v>
          </cell>
        </row>
        <row r="8325">
          <cell r="M8325">
            <v>41</v>
          </cell>
          <cell r="N8325">
            <v>0</v>
          </cell>
          <cell r="O8325">
            <v>0</v>
          </cell>
          <cell r="P8325">
            <v>0</v>
          </cell>
        </row>
        <row r="8326">
          <cell r="M8326">
            <v>41</v>
          </cell>
          <cell r="N8326">
            <v>0</v>
          </cell>
          <cell r="O8326">
            <v>0</v>
          </cell>
          <cell r="P8326">
            <v>0</v>
          </cell>
        </row>
        <row r="8327">
          <cell r="M8327">
            <v>41</v>
          </cell>
          <cell r="N8327">
            <v>0</v>
          </cell>
          <cell r="O8327">
            <v>0</v>
          </cell>
          <cell r="P8327">
            <v>0</v>
          </cell>
        </row>
        <row r="8328">
          <cell r="M8328">
            <v>41</v>
          </cell>
          <cell r="N8328">
            <v>0</v>
          </cell>
          <cell r="O8328">
            <v>0</v>
          </cell>
          <cell r="P8328">
            <v>0</v>
          </cell>
        </row>
        <row r="8329">
          <cell r="M8329">
            <v>47.5</v>
          </cell>
          <cell r="N8329">
            <v>0</v>
          </cell>
          <cell r="O8329">
            <v>0</v>
          </cell>
          <cell r="P8329">
            <v>0</v>
          </cell>
        </row>
        <row r="8330">
          <cell r="M8330">
            <v>47.5</v>
          </cell>
          <cell r="N8330">
            <v>0</v>
          </cell>
          <cell r="O8330">
            <v>0</v>
          </cell>
          <cell r="P8330">
            <v>0</v>
          </cell>
        </row>
        <row r="8331">
          <cell r="M8331">
            <v>47.5</v>
          </cell>
          <cell r="N8331">
            <v>0</v>
          </cell>
          <cell r="O8331">
            <v>0</v>
          </cell>
          <cell r="P8331">
            <v>0</v>
          </cell>
        </row>
        <row r="8332">
          <cell r="M8332">
            <v>47.5</v>
          </cell>
          <cell r="N8332">
            <v>0</v>
          </cell>
          <cell r="O8332">
            <v>0</v>
          </cell>
          <cell r="P8332">
            <v>0</v>
          </cell>
        </row>
        <row r="8333">
          <cell r="M8333">
            <v>47.5</v>
          </cell>
          <cell r="N8333">
            <v>0</v>
          </cell>
          <cell r="O8333">
            <v>0</v>
          </cell>
          <cell r="P8333">
            <v>0</v>
          </cell>
        </row>
        <row r="8334">
          <cell r="M8334">
            <v>47.5</v>
          </cell>
          <cell r="N8334">
            <v>0</v>
          </cell>
          <cell r="O8334">
            <v>0</v>
          </cell>
          <cell r="P8334">
            <v>0</v>
          </cell>
        </row>
        <row r="8335">
          <cell r="M8335">
            <v>41</v>
          </cell>
          <cell r="N8335">
            <v>0</v>
          </cell>
          <cell r="O8335">
            <v>0</v>
          </cell>
          <cell r="P8335">
            <v>0</v>
          </cell>
        </row>
        <row r="8336">
          <cell r="M8336">
            <v>41</v>
          </cell>
          <cell r="N8336">
            <v>0</v>
          </cell>
          <cell r="O8336">
            <v>0</v>
          </cell>
          <cell r="P8336">
            <v>0</v>
          </cell>
        </row>
        <row r="8337">
          <cell r="M8337">
            <v>41</v>
          </cell>
          <cell r="N8337">
            <v>0</v>
          </cell>
          <cell r="O8337">
            <v>0</v>
          </cell>
          <cell r="P8337">
            <v>0</v>
          </cell>
        </row>
        <row r="8338">
          <cell r="M8338">
            <v>41</v>
          </cell>
          <cell r="N8338">
            <v>0</v>
          </cell>
          <cell r="O8338">
            <v>0</v>
          </cell>
          <cell r="P8338">
            <v>0</v>
          </cell>
        </row>
        <row r="8339">
          <cell r="M8339">
            <v>41</v>
          </cell>
          <cell r="N8339">
            <v>0</v>
          </cell>
          <cell r="O8339">
            <v>0</v>
          </cell>
          <cell r="P8339">
            <v>0</v>
          </cell>
        </row>
        <row r="8340">
          <cell r="M8340">
            <v>41</v>
          </cell>
          <cell r="N8340">
            <v>0</v>
          </cell>
          <cell r="O8340">
            <v>0</v>
          </cell>
          <cell r="P8340">
            <v>0</v>
          </cell>
        </row>
        <row r="8341">
          <cell r="M8341">
            <v>47.5</v>
          </cell>
          <cell r="N8341">
            <v>0</v>
          </cell>
          <cell r="O8341">
            <v>0</v>
          </cell>
          <cell r="P8341">
            <v>0</v>
          </cell>
        </row>
        <row r="8342">
          <cell r="M8342">
            <v>47.5</v>
          </cell>
          <cell r="N8342">
            <v>0</v>
          </cell>
          <cell r="O8342">
            <v>0</v>
          </cell>
          <cell r="P8342">
            <v>0</v>
          </cell>
        </row>
        <row r="8343">
          <cell r="M8343">
            <v>47.5</v>
          </cell>
          <cell r="N8343">
            <v>0</v>
          </cell>
          <cell r="O8343">
            <v>0</v>
          </cell>
          <cell r="P8343">
            <v>0</v>
          </cell>
        </row>
        <row r="8344">
          <cell r="M8344">
            <v>47.5</v>
          </cell>
          <cell r="N8344">
            <v>0</v>
          </cell>
          <cell r="O8344">
            <v>0</v>
          </cell>
          <cell r="P8344">
            <v>0</v>
          </cell>
        </row>
        <row r="8345">
          <cell r="M8345">
            <v>47.5</v>
          </cell>
          <cell r="N8345">
            <v>0</v>
          </cell>
          <cell r="O8345">
            <v>0</v>
          </cell>
          <cell r="P8345">
            <v>0</v>
          </cell>
        </row>
        <row r="8346">
          <cell r="M8346">
            <v>47.5</v>
          </cell>
          <cell r="N8346">
            <v>0</v>
          </cell>
          <cell r="O8346">
            <v>0</v>
          </cell>
          <cell r="P8346">
            <v>0</v>
          </cell>
        </row>
        <row r="8347">
          <cell r="M8347">
            <v>41</v>
          </cell>
          <cell r="N8347">
            <v>0</v>
          </cell>
          <cell r="O8347">
            <v>0</v>
          </cell>
          <cell r="P8347">
            <v>0</v>
          </cell>
        </row>
        <row r="8348">
          <cell r="M8348">
            <v>41</v>
          </cell>
          <cell r="N8348">
            <v>0</v>
          </cell>
          <cell r="O8348">
            <v>0</v>
          </cell>
          <cell r="P8348">
            <v>0</v>
          </cell>
        </row>
        <row r="8349">
          <cell r="M8349">
            <v>41</v>
          </cell>
          <cell r="N8349">
            <v>0</v>
          </cell>
          <cell r="O8349">
            <v>0</v>
          </cell>
          <cell r="P8349">
            <v>0</v>
          </cell>
        </row>
        <row r="8350">
          <cell r="M8350">
            <v>41</v>
          </cell>
          <cell r="N8350">
            <v>0</v>
          </cell>
          <cell r="O8350">
            <v>0</v>
          </cell>
          <cell r="P8350">
            <v>0</v>
          </cell>
        </row>
        <row r="8351">
          <cell r="M8351">
            <v>41</v>
          </cell>
          <cell r="N8351">
            <v>0</v>
          </cell>
          <cell r="O8351">
            <v>0</v>
          </cell>
          <cell r="P8351">
            <v>0</v>
          </cell>
        </row>
        <row r="8352">
          <cell r="M8352">
            <v>41</v>
          </cell>
          <cell r="N8352">
            <v>0</v>
          </cell>
          <cell r="O8352">
            <v>0</v>
          </cell>
          <cell r="P8352">
            <v>0</v>
          </cell>
        </row>
        <row r="8353">
          <cell r="M8353">
            <v>47.5</v>
          </cell>
          <cell r="N8353">
            <v>0</v>
          </cell>
          <cell r="O8353">
            <v>0</v>
          </cell>
          <cell r="P8353">
            <v>0</v>
          </cell>
        </row>
        <row r="8354">
          <cell r="M8354">
            <v>47.5</v>
          </cell>
          <cell r="N8354">
            <v>0</v>
          </cell>
          <cell r="O8354">
            <v>0</v>
          </cell>
          <cell r="P8354">
            <v>0</v>
          </cell>
        </row>
        <row r="8355">
          <cell r="M8355">
            <v>47.5</v>
          </cell>
          <cell r="N8355">
            <v>0</v>
          </cell>
          <cell r="O8355">
            <v>0</v>
          </cell>
          <cell r="P8355">
            <v>0</v>
          </cell>
        </row>
        <row r="8356">
          <cell r="M8356">
            <v>47.5</v>
          </cell>
          <cell r="N8356">
            <v>0</v>
          </cell>
          <cell r="O8356">
            <v>0</v>
          </cell>
          <cell r="P8356">
            <v>0</v>
          </cell>
        </row>
        <row r="8357">
          <cell r="M8357">
            <v>47.5</v>
          </cell>
          <cell r="N8357">
            <v>0</v>
          </cell>
          <cell r="O8357">
            <v>0</v>
          </cell>
          <cell r="P8357">
            <v>0</v>
          </cell>
        </row>
        <row r="8358">
          <cell r="M8358">
            <v>47.5</v>
          </cell>
          <cell r="N8358">
            <v>0</v>
          </cell>
          <cell r="O8358">
            <v>0</v>
          </cell>
          <cell r="P8358">
            <v>0</v>
          </cell>
        </row>
        <row r="8359">
          <cell r="M8359">
            <v>41</v>
          </cell>
          <cell r="N8359">
            <v>0</v>
          </cell>
          <cell r="O8359">
            <v>0</v>
          </cell>
          <cell r="P8359">
            <v>0</v>
          </cell>
        </row>
        <row r="8360">
          <cell r="M8360">
            <v>41</v>
          </cell>
          <cell r="N8360">
            <v>0</v>
          </cell>
          <cell r="O8360">
            <v>0</v>
          </cell>
          <cell r="P8360">
            <v>0</v>
          </cell>
        </row>
        <row r="8361">
          <cell r="M8361">
            <v>41</v>
          </cell>
          <cell r="N8361">
            <v>0</v>
          </cell>
          <cell r="O8361">
            <v>0</v>
          </cell>
          <cell r="P8361">
            <v>0</v>
          </cell>
        </row>
        <row r="8362">
          <cell r="M8362">
            <v>41</v>
          </cell>
          <cell r="N8362">
            <v>0</v>
          </cell>
          <cell r="O8362">
            <v>0</v>
          </cell>
          <cell r="P8362">
            <v>0</v>
          </cell>
        </row>
        <row r="8363">
          <cell r="M8363">
            <v>41</v>
          </cell>
          <cell r="N8363">
            <v>0</v>
          </cell>
          <cell r="O8363">
            <v>0</v>
          </cell>
          <cell r="P8363">
            <v>0</v>
          </cell>
        </row>
        <row r="8364">
          <cell r="M8364">
            <v>41</v>
          </cell>
          <cell r="N8364">
            <v>0</v>
          </cell>
          <cell r="O8364">
            <v>0</v>
          </cell>
          <cell r="P8364">
            <v>0</v>
          </cell>
        </row>
        <row r="8365">
          <cell r="M8365">
            <v>47.5</v>
          </cell>
          <cell r="N8365">
            <v>0</v>
          </cell>
          <cell r="O8365">
            <v>0</v>
          </cell>
          <cell r="P8365">
            <v>0</v>
          </cell>
        </row>
        <row r="8366">
          <cell r="M8366">
            <v>47.5</v>
          </cell>
          <cell r="N8366">
            <v>0</v>
          </cell>
          <cell r="O8366">
            <v>0</v>
          </cell>
          <cell r="P8366">
            <v>0</v>
          </cell>
        </row>
        <row r="8367">
          <cell r="M8367">
            <v>47.5</v>
          </cell>
          <cell r="N8367">
            <v>0</v>
          </cell>
          <cell r="O8367">
            <v>0</v>
          </cell>
          <cell r="P8367">
            <v>0</v>
          </cell>
        </row>
        <row r="8368">
          <cell r="M8368">
            <v>47.5</v>
          </cell>
          <cell r="N8368">
            <v>0</v>
          </cell>
          <cell r="O8368">
            <v>0</v>
          </cell>
          <cell r="P8368">
            <v>0</v>
          </cell>
        </row>
        <row r="8369">
          <cell r="M8369">
            <v>47.5</v>
          </cell>
          <cell r="N8369">
            <v>0</v>
          </cell>
          <cell r="O8369">
            <v>0</v>
          </cell>
          <cell r="P8369">
            <v>0</v>
          </cell>
        </row>
        <row r="8370">
          <cell r="M8370">
            <v>47.5</v>
          </cell>
          <cell r="N8370">
            <v>0</v>
          </cell>
          <cell r="O8370">
            <v>0</v>
          </cell>
          <cell r="P8370">
            <v>0</v>
          </cell>
        </row>
        <row r="8371">
          <cell r="M8371">
            <v>41</v>
          </cell>
          <cell r="N8371">
            <v>0</v>
          </cell>
          <cell r="O8371">
            <v>0</v>
          </cell>
          <cell r="P8371">
            <v>0</v>
          </cell>
        </row>
        <row r="8372">
          <cell r="M8372">
            <v>41</v>
          </cell>
          <cell r="N8372">
            <v>0</v>
          </cell>
          <cell r="O8372">
            <v>0</v>
          </cell>
          <cell r="P8372">
            <v>0</v>
          </cell>
        </row>
        <row r="8373">
          <cell r="M8373">
            <v>41</v>
          </cell>
          <cell r="N8373">
            <v>0</v>
          </cell>
          <cell r="O8373">
            <v>0</v>
          </cell>
          <cell r="P8373">
            <v>0</v>
          </cell>
        </row>
        <row r="8374">
          <cell r="M8374">
            <v>41</v>
          </cell>
          <cell r="N8374">
            <v>0</v>
          </cell>
          <cell r="O8374">
            <v>0</v>
          </cell>
          <cell r="P8374">
            <v>0</v>
          </cell>
        </row>
        <row r="8375">
          <cell r="M8375">
            <v>41</v>
          </cell>
          <cell r="N8375">
            <v>0</v>
          </cell>
          <cell r="O8375">
            <v>0</v>
          </cell>
          <cell r="P8375">
            <v>0</v>
          </cell>
        </row>
        <row r="8376">
          <cell r="M8376">
            <v>41</v>
          </cell>
          <cell r="N8376">
            <v>0</v>
          </cell>
          <cell r="O8376">
            <v>0</v>
          </cell>
          <cell r="P8376">
            <v>0</v>
          </cell>
        </row>
        <row r="8377">
          <cell r="M8377">
            <v>47.5</v>
          </cell>
          <cell r="N8377">
            <v>0</v>
          </cell>
          <cell r="O8377">
            <v>0</v>
          </cell>
          <cell r="P8377">
            <v>0</v>
          </cell>
        </row>
        <row r="8378">
          <cell r="M8378">
            <v>47.5</v>
          </cell>
          <cell r="N8378">
            <v>0</v>
          </cell>
          <cell r="O8378">
            <v>0</v>
          </cell>
          <cell r="P8378">
            <v>0</v>
          </cell>
        </row>
        <row r="8379">
          <cell r="M8379">
            <v>47.5</v>
          </cell>
          <cell r="N8379">
            <v>0</v>
          </cell>
          <cell r="O8379">
            <v>0</v>
          </cell>
          <cell r="P8379">
            <v>0</v>
          </cell>
        </row>
        <row r="8380">
          <cell r="M8380">
            <v>47.5</v>
          </cell>
          <cell r="N8380">
            <v>0</v>
          </cell>
          <cell r="O8380">
            <v>0</v>
          </cell>
          <cell r="P8380">
            <v>0</v>
          </cell>
        </row>
        <row r="8381">
          <cell r="M8381">
            <v>47.5</v>
          </cell>
          <cell r="N8381">
            <v>0</v>
          </cell>
          <cell r="O8381">
            <v>0</v>
          </cell>
          <cell r="P8381">
            <v>0</v>
          </cell>
        </row>
        <row r="8382">
          <cell r="M8382">
            <v>47.5</v>
          </cell>
          <cell r="N8382">
            <v>0</v>
          </cell>
          <cell r="O8382">
            <v>0</v>
          </cell>
          <cell r="P8382">
            <v>0</v>
          </cell>
        </row>
        <row r="8383">
          <cell r="M8383">
            <v>41</v>
          </cell>
          <cell r="N8383">
            <v>0</v>
          </cell>
          <cell r="O8383">
            <v>0</v>
          </cell>
          <cell r="P8383">
            <v>0</v>
          </cell>
        </row>
        <row r="8384">
          <cell r="M8384">
            <v>41</v>
          </cell>
          <cell r="N8384">
            <v>0</v>
          </cell>
          <cell r="O8384">
            <v>0</v>
          </cell>
          <cell r="P8384">
            <v>0</v>
          </cell>
        </row>
        <row r="8385">
          <cell r="M8385">
            <v>41</v>
          </cell>
          <cell r="N8385">
            <v>0</v>
          </cell>
          <cell r="O8385">
            <v>0</v>
          </cell>
          <cell r="P8385">
            <v>0</v>
          </cell>
        </row>
        <row r="8386">
          <cell r="M8386">
            <v>41</v>
          </cell>
          <cell r="N8386">
            <v>2669.88256835938</v>
          </cell>
          <cell r="O8386">
            <v>486.33517456054699</v>
          </cell>
          <cell r="P8386">
            <v>34</v>
          </cell>
        </row>
        <row r="8387">
          <cell r="M8387">
            <v>41</v>
          </cell>
          <cell r="N8387">
            <v>0</v>
          </cell>
          <cell r="O8387">
            <v>0</v>
          </cell>
          <cell r="P8387">
            <v>0</v>
          </cell>
        </row>
        <row r="8388">
          <cell r="M8388">
            <v>41</v>
          </cell>
          <cell r="N8388">
            <v>0</v>
          </cell>
          <cell r="O8388">
            <v>0</v>
          </cell>
          <cell r="P8388">
            <v>0</v>
          </cell>
        </row>
        <row r="8389">
          <cell r="M8389">
            <v>47.5</v>
          </cell>
          <cell r="N8389">
            <v>0</v>
          </cell>
          <cell r="O8389">
            <v>0</v>
          </cell>
          <cell r="P8389">
            <v>0</v>
          </cell>
        </row>
        <row r="8390">
          <cell r="M8390">
            <v>47.5</v>
          </cell>
          <cell r="N8390">
            <v>0</v>
          </cell>
          <cell r="O8390">
            <v>0</v>
          </cell>
          <cell r="P8390">
            <v>0</v>
          </cell>
        </row>
        <row r="8391">
          <cell r="M8391">
            <v>47.5</v>
          </cell>
          <cell r="N8391">
            <v>0</v>
          </cell>
          <cell r="O8391">
            <v>0</v>
          </cell>
          <cell r="P8391">
            <v>0</v>
          </cell>
        </row>
        <row r="8392">
          <cell r="M8392">
            <v>47.5</v>
          </cell>
          <cell r="N8392">
            <v>0</v>
          </cell>
          <cell r="O8392">
            <v>0</v>
          </cell>
          <cell r="P8392">
            <v>0</v>
          </cell>
        </row>
        <row r="8393">
          <cell r="M8393">
            <v>47.5</v>
          </cell>
          <cell r="N8393">
            <v>0</v>
          </cell>
          <cell r="O8393">
            <v>0</v>
          </cell>
          <cell r="P8393">
            <v>0</v>
          </cell>
        </row>
        <row r="8394">
          <cell r="M8394">
            <v>47.5</v>
          </cell>
          <cell r="N8394">
            <v>0</v>
          </cell>
          <cell r="O8394">
            <v>0</v>
          </cell>
          <cell r="P8394">
            <v>0</v>
          </cell>
        </row>
        <row r="8395">
          <cell r="M8395">
            <v>41</v>
          </cell>
          <cell r="N8395">
            <v>0</v>
          </cell>
          <cell r="O8395">
            <v>0</v>
          </cell>
          <cell r="P8395">
            <v>0</v>
          </cell>
        </row>
        <row r="8396">
          <cell r="M8396">
            <v>41</v>
          </cell>
          <cell r="N8396">
            <v>0</v>
          </cell>
          <cell r="O8396">
            <v>0</v>
          </cell>
          <cell r="P8396">
            <v>0</v>
          </cell>
        </row>
        <row r="8397">
          <cell r="M8397">
            <v>41</v>
          </cell>
          <cell r="N8397">
            <v>0</v>
          </cell>
          <cell r="O8397">
            <v>0</v>
          </cell>
          <cell r="P8397">
            <v>0</v>
          </cell>
        </row>
        <row r="8398">
          <cell r="M8398">
            <v>41</v>
          </cell>
          <cell r="N8398">
            <v>2745.75122070313</v>
          </cell>
          <cell r="O8398">
            <v>486.33517456054699</v>
          </cell>
          <cell r="P8398">
            <v>34</v>
          </cell>
        </row>
        <row r="8399">
          <cell r="M8399">
            <v>41</v>
          </cell>
          <cell r="N8399">
            <v>0</v>
          </cell>
          <cell r="O8399">
            <v>0</v>
          </cell>
          <cell r="P8399">
            <v>0</v>
          </cell>
        </row>
        <row r="8400">
          <cell r="M8400">
            <v>41</v>
          </cell>
          <cell r="N8400">
            <v>0</v>
          </cell>
          <cell r="O8400">
            <v>0</v>
          </cell>
          <cell r="P8400">
            <v>0</v>
          </cell>
        </row>
        <row r="8401">
          <cell r="M8401">
            <v>47.5</v>
          </cell>
          <cell r="N8401">
            <v>0</v>
          </cell>
          <cell r="O8401">
            <v>0</v>
          </cell>
          <cell r="P8401">
            <v>0</v>
          </cell>
        </row>
        <row r="8402">
          <cell r="M8402">
            <v>47.5</v>
          </cell>
          <cell r="N8402">
            <v>0</v>
          </cell>
          <cell r="O8402">
            <v>0</v>
          </cell>
          <cell r="P8402">
            <v>0</v>
          </cell>
        </row>
        <row r="8403">
          <cell r="M8403">
            <v>47.5</v>
          </cell>
          <cell r="N8403">
            <v>0</v>
          </cell>
          <cell r="O8403">
            <v>0</v>
          </cell>
          <cell r="P8403">
            <v>0</v>
          </cell>
        </row>
        <row r="8404">
          <cell r="M8404">
            <v>47.5</v>
          </cell>
          <cell r="N8404">
            <v>0</v>
          </cell>
          <cell r="O8404">
            <v>0</v>
          </cell>
          <cell r="P8404">
            <v>0</v>
          </cell>
        </row>
        <row r="8405">
          <cell r="M8405">
            <v>47.5</v>
          </cell>
          <cell r="N8405">
            <v>0</v>
          </cell>
          <cell r="O8405">
            <v>0</v>
          </cell>
          <cell r="P8405">
            <v>0</v>
          </cell>
        </row>
        <row r="8406">
          <cell r="M8406">
            <v>47.5</v>
          </cell>
          <cell r="N8406">
            <v>0</v>
          </cell>
          <cell r="O8406">
            <v>0</v>
          </cell>
          <cell r="P8406">
            <v>0</v>
          </cell>
        </row>
        <row r="8407">
          <cell r="M8407">
            <v>41</v>
          </cell>
          <cell r="N8407">
            <v>0</v>
          </cell>
          <cell r="O8407">
            <v>0</v>
          </cell>
          <cell r="P8407">
            <v>0</v>
          </cell>
        </row>
        <row r="8408">
          <cell r="M8408">
            <v>41</v>
          </cell>
          <cell r="N8408">
            <v>0</v>
          </cell>
          <cell r="O8408">
            <v>0</v>
          </cell>
          <cell r="P8408">
            <v>0</v>
          </cell>
        </row>
        <row r="8409">
          <cell r="M8409">
            <v>41</v>
          </cell>
          <cell r="N8409">
            <v>0</v>
          </cell>
          <cell r="O8409">
            <v>0</v>
          </cell>
          <cell r="P8409">
            <v>0</v>
          </cell>
        </row>
        <row r="8410">
          <cell r="M8410">
            <v>41</v>
          </cell>
          <cell r="N8410">
            <v>2823.75927734375</v>
          </cell>
          <cell r="O8410">
            <v>486.33517456054699</v>
          </cell>
          <cell r="P8410">
            <v>34</v>
          </cell>
        </row>
        <row r="8411">
          <cell r="M8411">
            <v>41</v>
          </cell>
          <cell r="N8411">
            <v>0</v>
          </cell>
          <cell r="O8411">
            <v>0</v>
          </cell>
          <cell r="P8411">
            <v>0</v>
          </cell>
        </row>
        <row r="8412">
          <cell r="M8412">
            <v>41</v>
          </cell>
          <cell r="N8412">
            <v>0</v>
          </cell>
          <cell r="O8412">
            <v>0</v>
          </cell>
          <cell r="P8412">
            <v>0</v>
          </cell>
        </row>
        <row r="8413">
          <cell r="M8413">
            <v>47.5</v>
          </cell>
          <cell r="N8413">
            <v>0</v>
          </cell>
          <cell r="O8413">
            <v>0</v>
          </cell>
          <cell r="P8413">
            <v>0</v>
          </cell>
        </row>
        <row r="8414">
          <cell r="M8414">
            <v>47.5</v>
          </cell>
          <cell r="N8414">
            <v>0</v>
          </cell>
          <cell r="O8414">
            <v>0</v>
          </cell>
          <cell r="P8414">
            <v>0</v>
          </cell>
        </row>
        <row r="8415">
          <cell r="M8415">
            <v>47.5</v>
          </cell>
          <cell r="N8415">
            <v>0</v>
          </cell>
          <cell r="O8415">
            <v>0</v>
          </cell>
          <cell r="P8415">
            <v>0</v>
          </cell>
        </row>
        <row r="8416">
          <cell r="M8416">
            <v>47.5</v>
          </cell>
          <cell r="N8416">
            <v>0</v>
          </cell>
          <cell r="O8416">
            <v>0</v>
          </cell>
          <cell r="P8416">
            <v>0</v>
          </cell>
        </row>
        <row r="8417">
          <cell r="M8417">
            <v>47.5</v>
          </cell>
          <cell r="N8417">
            <v>0</v>
          </cell>
          <cell r="O8417">
            <v>0</v>
          </cell>
          <cell r="P8417">
            <v>0</v>
          </cell>
        </row>
        <row r="8418">
          <cell r="M8418">
            <v>47.5</v>
          </cell>
          <cell r="N8418">
            <v>0</v>
          </cell>
          <cell r="O8418">
            <v>0</v>
          </cell>
          <cell r="P8418">
            <v>0</v>
          </cell>
        </row>
        <row r="8419">
          <cell r="M8419">
            <v>41</v>
          </cell>
          <cell r="N8419">
            <v>0</v>
          </cell>
          <cell r="O8419">
            <v>0</v>
          </cell>
          <cell r="P8419">
            <v>0</v>
          </cell>
        </row>
        <row r="8420">
          <cell r="M8420">
            <v>41</v>
          </cell>
          <cell r="N8420">
            <v>0</v>
          </cell>
          <cell r="O8420">
            <v>0</v>
          </cell>
          <cell r="P8420">
            <v>0</v>
          </cell>
        </row>
        <row r="8421">
          <cell r="M8421">
            <v>41</v>
          </cell>
          <cell r="N8421">
            <v>0</v>
          </cell>
          <cell r="O8421">
            <v>0</v>
          </cell>
          <cell r="P8421">
            <v>0</v>
          </cell>
        </row>
        <row r="8422">
          <cell r="M8422">
            <v>41</v>
          </cell>
          <cell r="N8422">
            <v>2903.95581054688</v>
          </cell>
          <cell r="O8422">
            <v>486.33517456054699</v>
          </cell>
          <cell r="P8422">
            <v>34</v>
          </cell>
        </row>
        <row r="8423">
          <cell r="M8423">
            <v>41</v>
          </cell>
          <cell r="N8423">
            <v>0</v>
          </cell>
          <cell r="O8423">
            <v>0</v>
          </cell>
          <cell r="P8423">
            <v>0</v>
          </cell>
        </row>
        <row r="8424">
          <cell r="M8424">
            <v>41</v>
          </cell>
          <cell r="N8424">
            <v>0</v>
          </cell>
          <cell r="O8424">
            <v>0</v>
          </cell>
          <cell r="P8424">
            <v>0</v>
          </cell>
        </row>
        <row r="8425">
          <cell r="M8425">
            <v>47.5</v>
          </cell>
          <cell r="N8425">
            <v>0</v>
          </cell>
          <cell r="O8425">
            <v>0</v>
          </cell>
          <cell r="P8425">
            <v>0</v>
          </cell>
        </row>
        <row r="8426">
          <cell r="M8426">
            <v>47.5</v>
          </cell>
          <cell r="N8426">
            <v>0</v>
          </cell>
          <cell r="O8426">
            <v>0</v>
          </cell>
          <cell r="P8426">
            <v>0</v>
          </cell>
        </row>
        <row r="8427">
          <cell r="M8427">
            <v>47.5</v>
          </cell>
          <cell r="N8427">
            <v>0</v>
          </cell>
          <cell r="O8427">
            <v>0</v>
          </cell>
          <cell r="P8427">
            <v>0</v>
          </cell>
        </row>
        <row r="8428">
          <cell r="M8428">
            <v>47.5</v>
          </cell>
          <cell r="N8428">
            <v>0</v>
          </cell>
          <cell r="O8428">
            <v>0</v>
          </cell>
          <cell r="P8428">
            <v>0</v>
          </cell>
        </row>
        <row r="8429">
          <cell r="M8429">
            <v>47.5</v>
          </cell>
          <cell r="N8429">
            <v>0</v>
          </cell>
          <cell r="O8429">
            <v>0</v>
          </cell>
          <cell r="P8429">
            <v>0</v>
          </cell>
        </row>
        <row r="8430">
          <cell r="M8430">
            <v>47.5</v>
          </cell>
          <cell r="N8430">
            <v>0</v>
          </cell>
          <cell r="O8430">
            <v>0</v>
          </cell>
          <cell r="P8430">
            <v>0</v>
          </cell>
        </row>
        <row r="8431">
          <cell r="M8431">
            <v>41</v>
          </cell>
          <cell r="N8431">
            <v>0</v>
          </cell>
          <cell r="O8431">
            <v>0</v>
          </cell>
          <cell r="P8431">
            <v>0</v>
          </cell>
        </row>
        <row r="8432">
          <cell r="M8432">
            <v>41</v>
          </cell>
          <cell r="N8432">
            <v>0</v>
          </cell>
          <cell r="O8432">
            <v>0</v>
          </cell>
          <cell r="P8432">
            <v>0</v>
          </cell>
        </row>
        <row r="8433">
          <cell r="M8433">
            <v>41</v>
          </cell>
          <cell r="N8433">
            <v>0</v>
          </cell>
          <cell r="O8433">
            <v>0</v>
          </cell>
          <cell r="P8433">
            <v>0</v>
          </cell>
        </row>
        <row r="8434">
          <cell r="M8434">
            <v>41</v>
          </cell>
          <cell r="N8434">
            <v>5972.97412109375</v>
          </cell>
          <cell r="O8434">
            <v>972.67034912109398</v>
          </cell>
          <cell r="P8434">
            <v>68</v>
          </cell>
        </row>
        <row r="8435">
          <cell r="M8435">
            <v>41</v>
          </cell>
          <cell r="N8435">
            <v>0</v>
          </cell>
          <cell r="O8435">
            <v>0</v>
          </cell>
          <cell r="P8435">
            <v>0</v>
          </cell>
        </row>
        <row r="8436">
          <cell r="M8436">
            <v>41</v>
          </cell>
          <cell r="N8436">
            <v>0</v>
          </cell>
          <cell r="O8436">
            <v>0</v>
          </cell>
          <cell r="P8436">
            <v>0</v>
          </cell>
        </row>
        <row r="8437">
          <cell r="M8437">
            <v>47.5</v>
          </cell>
          <cell r="N8437">
            <v>0</v>
          </cell>
          <cell r="O8437">
            <v>0</v>
          </cell>
          <cell r="P8437">
            <v>0</v>
          </cell>
        </row>
        <row r="8438">
          <cell r="M8438">
            <v>47.5</v>
          </cell>
          <cell r="N8438">
            <v>0</v>
          </cell>
          <cell r="O8438">
            <v>0</v>
          </cell>
          <cell r="P8438">
            <v>0</v>
          </cell>
        </row>
        <row r="8439">
          <cell r="M8439">
            <v>47.5</v>
          </cell>
          <cell r="N8439">
            <v>0</v>
          </cell>
          <cell r="O8439">
            <v>0</v>
          </cell>
          <cell r="P8439">
            <v>0</v>
          </cell>
        </row>
        <row r="8440">
          <cell r="M8440">
            <v>47.5</v>
          </cell>
          <cell r="N8440">
            <v>0</v>
          </cell>
          <cell r="O8440">
            <v>0</v>
          </cell>
          <cell r="P8440">
            <v>0</v>
          </cell>
        </row>
        <row r="8441">
          <cell r="M8441">
            <v>47.5</v>
          </cell>
          <cell r="N8441">
            <v>0</v>
          </cell>
          <cell r="O8441">
            <v>0</v>
          </cell>
          <cell r="P8441">
            <v>0</v>
          </cell>
        </row>
        <row r="8442">
          <cell r="M8442">
            <v>47.5</v>
          </cell>
          <cell r="N8442">
            <v>0</v>
          </cell>
          <cell r="O8442">
            <v>0</v>
          </cell>
          <cell r="P8442">
            <v>0</v>
          </cell>
        </row>
        <row r="8443">
          <cell r="M8443">
            <v>41</v>
          </cell>
          <cell r="N8443">
            <v>0</v>
          </cell>
          <cell r="O8443">
            <v>0</v>
          </cell>
          <cell r="P8443">
            <v>0</v>
          </cell>
        </row>
        <row r="8444">
          <cell r="M8444">
            <v>41</v>
          </cell>
          <cell r="N8444">
            <v>0</v>
          </cell>
          <cell r="O8444">
            <v>0</v>
          </cell>
          <cell r="P8444">
            <v>0</v>
          </cell>
        </row>
        <row r="8445">
          <cell r="M8445">
            <v>41</v>
          </cell>
          <cell r="N8445">
            <v>0</v>
          </cell>
          <cell r="O8445">
            <v>0</v>
          </cell>
          <cell r="P8445">
            <v>0</v>
          </cell>
        </row>
        <row r="8446">
          <cell r="M8446">
            <v>41</v>
          </cell>
          <cell r="N8446">
            <v>3071.4013671875</v>
          </cell>
          <cell r="O8446">
            <v>486.33517456054699</v>
          </cell>
          <cell r="P8446">
            <v>34</v>
          </cell>
        </row>
        <row r="8447">
          <cell r="M8447">
            <v>41</v>
          </cell>
          <cell r="N8447">
            <v>0</v>
          </cell>
          <cell r="O8447">
            <v>0</v>
          </cell>
          <cell r="P8447">
            <v>0</v>
          </cell>
        </row>
        <row r="8448">
          <cell r="M8448">
            <v>41</v>
          </cell>
          <cell r="N8448">
            <v>0</v>
          </cell>
          <cell r="O8448">
            <v>0</v>
          </cell>
          <cell r="P8448">
            <v>0</v>
          </cell>
        </row>
        <row r="8449">
          <cell r="M8449">
            <v>47.5</v>
          </cell>
          <cell r="N8449">
            <v>0</v>
          </cell>
          <cell r="O8449">
            <v>0</v>
          </cell>
          <cell r="P8449">
            <v>0</v>
          </cell>
        </row>
        <row r="8450">
          <cell r="M8450">
            <v>47.5</v>
          </cell>
          <cell r="N8450">
            <v>0</v>
          </cell>
          <cell r="O8450">
            <v>0</v>
          </cell>
          <cell r="P8450">
            <v>0</v>
          </cell>
        </row>
        <row r="8451">
          <cell r="M8451">
            <v>47.400001525878899</v>
          </cell>
          <cell r="N8451">
            <v>0</v>
          </cell>
          <cell r="O8451">
            <v>0</v>
          </cell>
          <cell r="P8451">
            <v>0</v>
          </cell>
        </row>
        <row r="8452">
          <cell r="M8452">
            <v>47.400001525878899</v>
          </cell>
          <cell r="N8452">
            <v>0</v>
          </cell>
          <cell r="O8452">
            <v>0</v>
          </cell>
          <cell r="P8452">
            <v>0</v>
          </cell>
        </row>
        <row r="8453">
          <cell r="M8453">
            <v>47.400001525878899</v>
          </cell>
          <cell r="N8453">
            <v>0</v>
          </cell>
          <cell r="O8453">
            <v>190043.40625</v>
          </cell>
          <cell r="P8453">
            <v>14063</v>
          </cell>
        </row>
        <row r="8454">
          <cell r="M8454">
            <v>47.400001525878899</v>
          </cell>
          <cell r="N8454">
            <v>0</v>
          </cell>
          <cell r="O8454">
            <v>0</v>
          </cell>
          <cell r="P8454">
            <v>0</v>
          </cell>
        </row>
        <row r="8455">
          <cell r="M8455">
            <v>41</v>
          </cell>
          <cell r="N8455">
            <v>8180.595703125</v>
          </cell>
          <cell r="O8455">
            <v>1086.67041015625</v>
          </cell>
          <cell r="P8455">
            <v>68</v>
          </cell>
        </row>
        <row r="8456">
          <cell r="M8456">
            <v>41</v>
          </cell>
          <cell r="N8456">
            <v>20728.943359375</v>
          </cell>
          <cell r="O8456">
            <v>2545.67602539063</v>
          </cell>
          <cell r="P8456">
            <v>170</v>
          </cell>
        </row>
        <row r="8457">
          <cell r="M8457">
            <v>41</v>
          </cell>
          <cell r="N8457">
            <v>68417.0078125</v>
          </cell>
          <cell r="O8457">
            <v>8351.361328125</v>
          </cell>
          <cell r="P8457">
            <v>544</v>
          </cell>
        </row>
        <row r="8458">
          <cell r="M8458">
            <v>41</v>
          </cell>
          <cell r="N8458">
            <v>4293.78271484375</v>
          </cell>
          <cell r="O8458">
            <v>600.335205078125</v>
          </cell>
          <cell r="P8458">
            <v>34</v>
          </cell>
        </row>
        <row r="8459">
          <cell r="M8459">
            <v>41</v>
          </cell>
          <cell r="N8459">
            <v>0</v>
          </cell>
          <cell r="O8459">
            <v>0</v>
          </cell>
          <cell r="P8459">
            <v>0</v>
          </cell>
        </row>
        <row r="8460">
          <cell r="M8460">
            <v>41</v>
          </cell>
          <cell r="N8460">
            <v>77041.109375</v>
          </cell>
          <cell r="O8460">
            <v>9206.984375</v>
          </cell>
          <cell r="P8460">
            <v>656</v>
          </cell>
        </row>
        <row r="8461">
          <cell r="M8461">
            <v>47.5</v>
          </cell>
          <cell r="N8461">
            <v>0</v>
          </cell>
          <cell r="O8461">
            <v>0</v>
          </cell>
          <cell r="P8461">
            <v>0</v>
          </cell>
        </row>
        <row r="8462">
          <cell r="M8462">
            <v>47.5</v>
          </cell>
          <cell r="N8462">
            <v>0</v>
          </cell>
          <cell r="O8462">
            <v>0</v>
          </cell>
          <cell r="P8462">
            <v>0</v>
          </cell>
        </row>
        <row r="8463">
          <cell r="M8463">
            <v>47.5</v>
          </cell>
          <cell r="N8463">
            <v>0</v>
          </cell>
          <cell r="O8463">
            <v>0</v>
          </cell>
          <cell r="P8463">
            <v>0</v>
          </cell>
        </row>
        <row r="8464">
          <cell r="M8464">
            <v>47.5</v>
          </cell>
          <cell r="N8464">
            <v>0</v>
          </cell>
          <cell r="O8464">
            <v>0</v>
          </cell>
          <cell r="P8464">
            <v>0</v>
          </cell>
        </row>
        <row r="8465">
          <cell r="M8465">
            <v>47.5</v>
          </cell>
          <cell r="N8465">
            <v>0</v>
          </cell>
          <cell r="O8465">
            <v>0</v>
          </cell>
          <cell r="P8465">
            <v>0</v>
          </cell>
        </row>
        <row r="8466">
          <cell r="M8466">
            <v>47.5</v>
          </cell>
          <cell r="N8466">
            <v>72916.1953125</v>
          </cell>
          <cell r="O8466">
            <v>9092.984375</v>
          </cell>
          <cell r="P8466">
            <v>656</v>
          </cell>
        </row>
        <row r="8467">
          <cell r="M8467">
            <v>41</v>
          </cell>
          <cell r="N8467">
            <v>0</v>
          </cell>
          <cell r="O8467">
            <v>0</v>
          </cell>
          <cell r="P8467">
            <v>0</v>
          </cell>
        </row>
        <row r="8468">
          <cell r="M8468">
            <v>41</v>
          </cell>
          <cell r="N8468">
            <v>0</v>
          </cell>
          <cell r="O8468">
            <v>0</v>
          </cell>
          <cell r="P8468">
            <v>0</v>
          </cell>
        </row>
        <row r="8469">
          <cell r="M8469">
            <v>41</v>
          </cell>
          <cell r="N8469">
            <v>23712.623046875</v>
          </cell>
          <cell r="O8469">
            <v>3146.01123046875</v>
          </cell>
          <cell r="P8469">
            <v>204</v>
          </cell>
        </row>
        <row r="8470">
          <cell r="M8470">
            <v>41</v>
          </cell>
          <cell r="N8470">
            <v>11894.283203125</v>
          </cell>
          <cell r="O8470">
            <v>1573.00561523438</v>
          </cell>
          <cell r="P8470">
            <v>102</v>
          </cell>
        </row>
        <row r="8471">
          <cell r="M8471">
            <v>41</v>
          </cell>
          <cell r="N8471">
            <v>0</v>
          </cell>
          <cell r="O8471">
            <v>0</v>
          </cell>
          <cell r="P8471">
            <v>0</v>
          </cell>
        </row>
        <row r="8472">
          <cell r="M8472">
            <v>41</v>
          </cell>
          <cell r="N8472">
            <v>0</v>
          </cell>
          <cell r="O8472">
            <v>0</v>
          </cell>
          <cell r="P8472">
            <v>0</v>
          </cell>
        </row>
        <row r="8473">
          <cell r="M8473">
            <v>47.5</v>
          </cell>
          <cell r="N8473">
            <v>0</v>
          </cell>
          <cell r="O8473">
            <v>0</v>
          </cell>
          <cell r="P8473">
            <v>0</v>
          </cell>
        </row>
        <row r="8474">
          <cell r="M8474">
            <v>47.5</v>
          </cell>
          <cell r="N8474">
            <v>0</v>
          </cell>
          <cell r="O8474">
            <v>0</v>
          </cell>
          <cell r="P8474">
            <v>0</v>
          </cell>
        </row>
        <row r="8475">
          <cell r="M8475">
            <v>47.5</v>
          </cell>
          <cell r="N8475">
            <v>0</v>
          </cell>
          <cell r="O8475">
            <v>0</v>
          </cell>
          <cell r="P8475">
            <v>0</v>
          </cell>
        </row>
        <row r="8476">
          <cell r="M8476">
            <v>47.5</v>
          </cell>
          <cell r="N8476">
            <v>0</v>
          </cell>
          <cell r="O8476">
            <v>0</v>
          </cell>
          <cell r="P8476">
            <v>0</v>
          </cell>
        </row>
        <row r="8477">
          <cell r="M8477">
            <v>47.5</v>
          </cell>
          <cell r="N8477">
            <v>0</v>
          </cell>
          <cell r="O8477">
            <v>0</v>
          </cell>
          <cell r="P8477">
            <v>0</v>
          </cell>
        </row>
        <row r="8478">
          <cell r="M8478">
            <v>47.5</v>
          </cell>
          <cell r="N8478">
            <v>58145.43359375</v>
          </cell>
          <cell r="O8478">
            <v>9092.984375</v>
          </cell>
          <cell r="P8478">
            <v>656</v>
          </cell>
        </row>
        <row r="8479">
          <cell r="M8479">
            <v>41</v>
          </cell>
          <cell r="N8479">
            <v>0</v>
          </cell>
          <cell r="O8479">
            <v>0</v>
          </cell>
          <cell r="P8479">
            <v>0</v>
          </cell>
        </row>
        <row r="8480">
          <cell r="M8480">
            <v>41</v>
          </cell>
          <cell r="N8480">
            <v>0</v>
          </cell>
          <cell r="O8480">
            <v>0</v>
          </cell>
          <cell r="P8480">
            <v>0</v>
          </cell>
        </row>
        <row r="8481">
          <cell r="M8481">
            <v>41</v>
          </cell>
          <cell r="N8481">
            <v>18906.376953125</v>
          </cell>
          <cell r="O8481">
            <v>3146.01123046875</v>
          </cell>
          <cell r="P8481">
            <v>204</v>
          </cell>
        </row>
        <row r="8482">
          <cell r="M8482">
            <v>41</v>
          </cell>
          <cell r="N8482">
            <v>28472.4921875</v>
          </cell>
          <cell r="O8482">
            <v>4491.0166015625</v>
          </cell>
          <cell r="P8482">
            <v>306</v>
          </cell>
        </row>
        <row r="8483">
          <cell r="M8483">
            <v>41</v>
          </cell>
          <cell r="N8483">
            <v>0</v>
          </cell>
          <cell r="O8483">
            <v>0</v>
          </cell>
          <cell r="P8483">
            <v>0</v>
          </cell>
        </row>
        <row r="8484">
          <cell r="M8484">
            <v>41</v>
          </cell>
          <cell r="N8484">
            <v>0</v>
          </cell>
          <cell r="O8484">
            <v>0</v>
          </cell>
          <cell r="P8484">
            <v>0</v>
          </cell>
        </row>
        <row r="8485">
          <cell r="M8485">
            <v>47.5</v>
          </cell>
          <cell r="N8485">
            <v>0</v>
          </cell>
          <cell r="O8485">
            <v>0</v>
          </cell>
          <cell r="P8485">
            <v>0</v>
          </cell>
        </row>
        <row r="8486">
          <cell r="M8486">
            <v>47.5</v>
          </cell>
          <cell r="N8486">
            <v>0</v>
          </cell>
          <cell r="O8486">
            <v>0</v>
          </cell>
          <cell r="P8486">
            <v>0</v>
          </cell>
        </row>
        <row r="8487">
          <cell r="M8487">
            <v>47.5</v>
          </cell>
          <cell r="N8487">
            <v>0</v>
          </cell>
          <cell r="O8487">
            <v>0</v>
          </cell>
          <cell r="P8487">
            <v>0</v>
          </cell>
        </row>
        <row r="8488">
          <cell r="M8488">
            <v>47.5</v>
          </cell>
          <cell r="N8488">
            <v>0</v>
          </cell>
          <cell r="O8488">
            <v>0</v>
          </cell>
          <cell r="P8488">
            <v>0</v>
          </cell>
        </row>
        <row r="8489">
          <cell r="M8489">
            <v>47.5</v>
          </cell>
          <cell r="N8489">
            <v>0</v>
          </cell>
          <cell r="O8489">
            <v>0</v>
          </cell>
          <cell r="P8489">
            <v>0</v>
          </cell>
        </row>
        <row r="8490">
          <cell r="M8490">
            <v>47.5</v>
          </cell>
          <cell r="N8490">
            <v>45995.08203125</v>
          </cell>
          <cell r="O8490">
            <v>9092.984375</v>
          </cell>
          <cell r="P8490">
            <v>656</v>
          </cell>
        </row>
        <row r="8491">
          <cell r="M8491">
            <v>41</v>
          </cell>
          <cell r="N8491">
            <v>0</v>
          </cell>
          <cell r="O8491">
            <v>0</v>
          </cell>
          <cell r="P8491">
            <v>0</v>
          </cell>
        </row>
        <row r="8492">
          <cell r="M8492">
            <v>41</v>
          </cell>
          <cell r="N8492">
            <v>0</v>
          </cell>
          <cell r="O8492">
            <v>0</v>
          </cell>
          <cell r="P8492">
            <v>0</v>
          </cell>
        </row>
        <row r="8493">
          <cell r="M8493">
            <v>41</v>
          </cell>
          <cell r="N8493">
            <v>12459.9072265625</v>
          </cell>
          <cell r="O8493">
            <v>2659.67602539063</v>
          </cell>
          <cell r="P8493">
            <v>170</v>
          </cell>
        </row>
        <row r="8494">
          <cell r="M8494">
            <v>41</v>
          </cell>
          <cell r="N8494">
            <v>0</v>
          </cell>
          <cell r="O8494">
            <v>0</v>
          </cell>
          <cell r="P8494">
            <v>0</v>
          </cell>
        </row>
        <row r="8495">
          <cell r="M8495">
            <v>41</v>
          </cell>
          <cell r="N8495">
            <v>0</v>
          </cell>
          <cell r="O8495">
            <v>0</v>
          </cell>
          <cell r="P8495">
            <v>0</v>
          </cell>
        </row>
        <row r="8496">
          <cell r="M8496">
            <v>41</v>
          </cell>
          <cell r="N8496">
            <v>8561.08203125</v>
          </cell>
          <cell r="O8496">
            <v>1776.1845703125</v>
          </cell>
          <cell r="P8496">
            <v>123</v>
          </cell>
        </row>
        <row r="8497">
          <cell r="M8497">
            <v>47.5</v>
          </cell>
          <cell r="N8497">
            <v>0</v>
          </cell>
          <cell r="O8497">
            <v>0</v>
          </cell>
          <cell r="P8497">
            <v>0</v>
          </cell>
        </row>
        <row r="8498">
          <cell r="M8498">
            <v>47.5</v>
          </cell>
          <cell r="N8498">
            <v>0</v>
          </cell>
          <cell r="O8498">
            <v>0</v>
          </cell>
          <cell r="P8498">
            <v>0</v>
          </cell>
        </row>
        <row r="8499">
          <cell r="M8499">
            <v>47.5</v>
          </cell>
          <cell r="N8499">
            <v>0</v>
          </cell>
          <cell r="O8499">
            <v>0</v>
          </cell>
          <cell r="P8499">
            <v>0</v>
          </cell>
        </row>
        <row r="8500">
          <cell r="M8500">
            <v>47.5</v>
          </cell>
          <cell r="N8500">
            <v>0</v>
          </cell>
          <cell r="O8500">
            <v>0</v>
          </cell>
          <cell r="P8500">
            <v>0</v>
          </cell>
        </row>
        <row r="8501">
          <cell r="M8501">
            <v>47.5</v>
          </cell>
          <cell r="N8501">
            <v>0</v>
          </cell>
          <cell r="O8501">
            <v>0</v>
          </cell>
          <cell r="P8501">
            <v>0</v>
          </cell>
        </row>
        <row r="8502">
          <cell r="M8502">
            <v>47.5</v>
          </cell>
          <cell r="N8502">
            <v>44107.73046875</v>
          </cell>
          <cell r="O8502">
            <v>8538.9228515625</v>
          </cell>
          <cell r="P8502">
            <v>615</v>
          </cell>
        </row>
        <row r="8503">
          <cell r="M8503">
            <v>41</v>
          </cell>
          <cell r="N8503">
            <v>0</v>
          </cell>
          <cell r="O8503">
            <v>0</v>
          </cell>
          <cell r="P8503">
            <v>0</v>
          </cell>
        </row>
        <row r="8504">
          <cell r="M8504">
            <v>41</v>
          </cell>
          <cell r="N8504">
            <v>0</v>
          </cell>
          <cell r="O8504">
            <v>0</v>
          </cell>
          <cell r="P8504">
            <v>0</v>
          </cell>
        </row>
        <row r="8505">
          <cell r="M8505">
            <v>41</v>
          </cell>
          <cell r="N8505">
            <v>7647.0859375</v>
          </cell>
          <cell r="O8505">
            <v>1573.00561523438</v>
          </cell>
          <cell r="P8505">
            <v>102</v>
          </cell>
        </row>
        <row r="8506">
          <cell r="M8506">
            <v>41</v>
          </cell>
          <cell r="N8506">
            <v>0</v>
          </cell>
          <cell r="O8506">
            <v>0</v>
          </cell>
          <cell r="P8506">
            <v>0</v>
          </cell>
        </row>
        <row r="8507">
          <cell r="M8507">
            <v>41</v>
          </cell>
          <cell r="N8507">
            <v>0</v>
          </cell>
          <cell r="O8507">
            <v>0</v>
          </cell>
          <cell r="P8507">
            <v>0</v>
          </cell>
        </row>
        <row r="8508">
          <cell r="M8508">
            <v>41</v>
          </cell>
          <cell r="N8508">
            <v>8757.0537109375</v>
          </cell>
          <cell r="O8508">
            <v>1776.1845703125</v>
          </cell>
          <cell r="P8508">
            <v>123</v>
          </cell>
        </row>
        <row r="8509">
          <cell r="M8509">
            <v>47.5</v>
          </cell>
          <cell r="N8509">
            <v>0</v>
          </cell>
          <cell r="O8509">
            <v>0</v>
          </cell>
          <cell r="P8509">
            <v>0</v>
          </cell>
        </row>
        <row r="8510">
          <cell r="M8510">
            <v>47.5</v>
          </cell>
          <cell r="N8510">
            <v>0</v>
          </cell>
          <cell r="O8510">
            <v>0</v>
          </cell>
          <cell r="P8510">
            <v>0</v>
          </cell>
        </row>
        <row r="8511">
          <cell r="M8511">
            <v>47.5</v>
          </cell>
          <cell r="N8511">
            <v>0</v>
          </cell>
          <cell r="O8511">
            <v>0</v>
          </cell>
          <cell r="P8511">
            <v>0</v>
          </cell>
        </row>
        <row r="8512">
          <cell r="M8512">
            <v>47.5</v>
          </cell>
          <cell r="N8512">
            <v>0</v>
          </cell>
          <cell r="O8512">
            <v>0</v>
          </cell>
          <cell r="P8512">
            <v>0</v>
          </cell>
        </row>
        <row r="8513">
          <cell r="M8513">
            <v>47.5</v>
          </cell>
          <cell r="N8513">
            <v>0</v>
          </cell>
          <cell r="O8513">
            <v>0</v>
          </cell>
          <cell r="P8513">
            <v>0</v>
          </cell>
        </row>
        <row r="8514">
          <cell r="M8514">
            <v>47.5</v>
          </cell>
          <cell r="N8514">
            <v>27060.03125</v>
          </cell>
          <cell r="O8514">
            <v>5100.5537109375</v>
          </cell>
          <cell r="P8514">
            <v>369</v>
          </cell>
        </row>
        <row r="8515">
          <cell r="M8515">
            <v>41</v>
          </cell>
          <cell r="N8515">
            <v>0</v>
          </cell>
          <cell r="O8515">
            <v>0</v>
          </cell>
          <cell r="P8515">
            <v>0</v>
          </cell>
        </row>
        <row r="8516">
          <cell r="M8516">
            <v>41</v>
          </cell>
          <cell r="N8516">
            <v>0</v>
          </cell>
          <cell r="O8516">
            <v>0</v>
          </cell>
          <cell r="P8516">
            <v>0</v>
          </cell>
        </row>
        <row r="8517">
          <cell r="M8517">
            <v>41</v>
          </cell>
          <cell r="N8517">
            <v>7819.10302734375</v>
          </cell>
          <cell r="O8517">
            <v>1573.00561523438</v>
          </cell>
          <cell r="P8517">
            <v>102</v>
          </cell>
        </row>
        <row r="8518">
          <cell r="M8518">
            <v>41</v>
          </cell>
          <cell r="N8518">
            <v>0</v>
          </cell>
          <cell r="O8518">
            <v>0</v>
          </cell>
          <cell r="P8518">
            <v>0</v>
          </cell>
        </row>
        <row r="8519">
          <cell r="M8519">
            <v>41</v>
          </cell>
          <cell r="N8519">
            <v>0</v>
          </cell>
          <cell r="O8519">
            <v>0</v>
          </cell>
          <cell r="P8519">
            <v>0</v>
          </cell>
        </row>
        <row r="8520">
          <cell r="M8520">
            <v>41</v>
          </cell>
          <cell r="N8520">
            <v>0</v>
          </cell>
          <cell r="O8520">
            <v>0</v>
          </cell>
          <cell r="P8520">
            <v>0</v>
          </cell>
        </row>
        <row r="8521">
          <cell r="M8521">
            <v>47.5</v>
          </cell>
          <cell r="N8521">
            <v>0</v>
          </cell>
          <cell r="O8521">
            <v>0</v>
          </cell>
          <cell r="P8521">
            <v>0</v>
          </cell>
        </row>
        <row r="8522">
          <cell r="M8522">
            <v>47.5</v>
          </cell>
          <cell r="N8522">
            <v>0</v>
          </cell>
          <cell r="O8522">
            <v>0</v>
          </cell>
          <cell r="P8522">
            <v>0</v>
          </cell>
        </row>
        <row r="8523">
          <cell r="M8523">
            <v>47.5</v>
          </cell>
          <cell r="N8523">
            <v>0</v>
          </cell>
          <cell r="O8523">
            <v>0</v>
          </cell>
          <cell r="P8523">
            <v>0</v>
          </cell>
        </row>
        <row r="8524">
          <cell r="M8524">
            <v>47.5</v>
          </cell>
          <cell r="N8524">
            <v>0</v>
          </cell>
          <cell r="O8524">
            <v>0</v>
          </cell>
          <cell r="P8524">
            <v>0</v>
          </cell>
        </row>
        <row r="8525">
          <cell r="M8525">
            <v>47.5</v>
          </cell>
          <cell r="N8525">
            <v>0</v>
          </cell>
          <cell r="O8525">
            <v>0</v>
          </cell>
          <cell r="P8525">
            <v>0</v>
          </cell>
        </row>
        <row r="8526">
          <cell r="M8526">
            <v>47.5</v>
          </cell>
          <cell r="N8526">
            <v>27159.763671875</v>
          </cell>
          <cell r="O8526">
            <v>5100.5537109375</v>
          </cell>
          <cell r="P8526">
            <v>369</v>
          </cell>
        </row>
        <row r="8527">
          <cell r="M8527">
            <v>41</v>
          </cell>
          <cell r="N8527">
            <v>0</v>
          </cell>
          <cell r="O8527">
            <v>0</v>
          </cell>
          <cell r="P8527">
            <v>0</v>
          </cell>
        </row>
        <row r="8528">
          <cell r="M8528">
            <v>41</v>
          </cell>
          <cell r="N8528">
            <v>0</v>
          </cell>
          <cell r="O8528">
            <v>0</v>
          </cell>
          <cell r="P8528">
            <v>0</v>
          </cell>
        </row>
        <row r="8529">
          <cell r="M8529">
            <v>41</v>
          </cell>
          <cell r="N8529">
            <v>13080.2265625</v>
          </cell>
          <cell r="O8529">
            <v>2659.67602539063</v>
          </cell>
          <cell r="P8529">
            <v>170</v>
          </cell>
        </row>
        <row r="8530">
          <cell r="M8530">
            <v>41</v>
          </cell>
          <cell r="N8530">
            <v>39443.48828125</v>
          </cell>
          <cell r="O8530">
            <v>7523.0263671875</v>
          </cell>
          <cell r="P8530">
            <v>510</v>
          </cell>
        </row>
        <row r="8531">
          <cell r="M8531">
            <v>41</v>
          </cell>
          <cell r="N8531">
            <v>0</v>
          </cell>
          <cell r="O8531">
            <v>0</v>
          </cell>
          <cell r="P8531">
            <v>0</v>
          </cell>
        </row>
        <row r="8532">
          <cell r="M8532">
            <v>41</v>
          </cell>
          <cell r="N8532">
            <v>0</v>
          </cell>
          <cell r="O8532">
            <v>0</v>
          </cell>
          <cell r="P8532">
            <v>0</v>
          </cell>
        </row>
        <row r="8533">
          <cell r="M8533">
            <v>47.5</v>
          </cell>
          <cell r="N8533">
            <v>0</v>
          </cell>
          <cell r="O8533">
            <v>0</v>
          </cell>
          <cell r="P8533">
            <v>0</v>
          </cell>
        </row>
        <row r="8534">
          <cell r="M8534">
            <v>47.5</v>
          </cell>
          <cell r="N8534">
            <v>0</v>
          </cell>
          <cell r="O8534">
            <v>0</v>
          </cell>
          <cell r="P8534">
            <v>0</v>
          </cell>
        </row>
        <row r="8535">
          <cell r="M8535">
            <v>47.5</v>
          </cell>
          <cell r="N8535">
            <v>0</v>
          </cell>
          <cell r="O8535">
            <v>0</v>
          </cell>
          <cell r="P8535">
            <v>0</v>
          </cell>
        </row>
        <row r="8536">
          <cell r="M8536">
            <v>47.5</v>
          </cell>
          <cell r="N8536">
            <v>0</v>
          </cell>
          <cell r="O8536">
            <v>0</v>
          </cell>
          <cell r="P8536">
            <v>0</v>
          </cell>
        </row>
        <row r="8537">
          <cell r="M8537">
            <v>47.5</v>
          </cell>
          <cell r="N8537">
            <v>0</v>
          </cell>
          <cell r="O8537">
            <v>0</v>
          </cell>
          <cell r="P8537">
            <v>0</v>
          </cell>
        </row>
        <row r="8538">
          <cell r="M8538">
            <v>47.5</v>
          </cell>
          <cell r="N8538">
            <v>24232.435546875</v>
          </cell>
          <cell r="O8538">
            <v>4546.4921875</v>
          </cell>
          <cell r="P8538">
            <v>328</v>
          </cell>
        </row>
        <row r="8539">
          <cell r="M8539">
            <v>41</v>
          </cell>
          <cell r="N8539">
            <v>0</v>
          </cell>
          <cell r="O8539">
            <v>0</v>
          </cell>
          <cell r="P8539">
            <v>0</v>
          </cell>
        </row>
        <row r="8540">
          <cell r="M8540">
            <v>41</v>
          </cell>
          <cell r="N8540">
            <v>0</v>
          </cell>
          <cell r="O8540">
            <v>0</v>
          </cell>
          <cell r="P8540">
            <v>0</v>
          </cell>
        </row>
        <row r="8541">
          <cell r="M8541">
            <v>41</v>
          </cell>
          <cell r="N8541">
            <v>15755.5087890625</v>
          </cell>
          <cell r="O8541">
            <v>3146.01123046875</v>
          </cell>
          <cell r="P8541">
            <v>204</v>
          </cell>
        </row>
        <row r="8542">
          <cell r="M8542">
            <v>41</v>
          </cell>
          <cell r="N8542">
            <v>87101.4453125</v>
          </cell>
          <cell r="O8542">
            <v>16733.056640625</v>
          </cell>
          <cell r="P8542">
            <v>1122</v>
          </cell>
        </row>
        <row r="8543">
          <cell r="M8543">
            <v>41</v>
          </cell>
          <cell r="N8543">
            <v>0</v>
          </cell>
          <cell r="O8543">
            <v>0</v>
          </cell>
          <cell r="P8543">
            <v>0</v>
          </cell>
        </row>
        <row r="8544">
          <cell r="M8544">
            <v>41</v>
          </cell>
          <cell r="N8544">
            <v>0</v>
          </cell>
          <cell r="O8544">
            <v>0</v>
          </cell>
          <cell r="P8544">
            <v>0</v>
          </cell>
        </row>
        <row r="8545">
          <cell r="M8545">
            <v>47.5</v>
          </cell>
          <cell r="N8545">
            <v>0</v>
          </cell>
          <cell r="O8545">
            <v>0</v>
          </cell>
          <cell r="P8545">
            <v>0</v>
          </cell>
        </row>
        <row r="8546">
          <cell r="M8546">
            <v>47.5</v>
          </cell>
          <cell r="N8546">
            <v>0</v>
          </cell>
          <cell r="O8546">
            <v>0</v>
          </cell>
          <cell r="P8546">
            <v>0</v>
          </cell>
        </row>
        <row r="8547">
          <cell r="M8547">
            <v>47.5</v>
          </cell>
          <cell r="N8547">
            <v>0</v>
          </cell>
          <cell r="O8547">
            <v>0</v>
          </cell>
          <cell r="P8547">
            <v>0</v>
          </cell>
        </row>
        <row r="8548">
          <cell r="M8548">
            <v>47.5</v>
          </cell>
          <cell r="N8548">
            <v>0</v>
          </cell>
          <cell r="O8548">
            <v>0</v>
          </cell>
          <cell r="P8548">
            <v>0</v>
          </cell>
        </row>
        <row r="8549">
          <cell r="M8549">
            <v>47.5</v>
          </cell>
          <cell r="N8549">
            <v>0</v>
          </cell>
          <cell r="O8549">
            <v>0</v>
          </cell>
          <cell r="P8549">
            <v>0</v>
          </cell>
        </row>
        <row r="8550">
          <cell r="M8550">
            <v>47.5</v>
          </cell>
          <cell r="N8550">
            <v>24323.74609375</v>
          </cell>
          <cell r="O8550">
            <v>4546.4921875</v>
          </cell>
          <cell r="P8550">
            <v>328</v>
          </cell>
        </row>
        <row r="8551">
          <cell r="M8551">
            <v>41</v>
          </cell>
          <cell r="N8551">
            <v>0</v>
          </cell>
          <cell r="O8551">
            <v>0</v>
          </cell>
          <cell r="P8551">
            <v>0</v>
          </cell>
        </row>
        <row r="8552">
          <cell r="M8552">
            <v>41</v>
          </cell>
          <cell r="N8552">
            <v>0</v>
          </cell>
          <cell r="O8552">
            <v>0</v>
          </cell>
          <cell r="P8552">
            <v>0</v>
          </cell>
        </row>
        <row r="8553">
          <cell r="M8553">
            <v>41</v>
          </cell>
          <cell r="N8553">
            <v>71168.96875</v>
          </cell>
          <cell r="O8553">
            <v>13587.0458984375</v>
          </cell>
          <cell r="P8553">
            <v>918</v>
          </cell>
        </row>
        <row r="8554">
          <cell r="M8554">
            <v>41</v>
          </cell>
          <cell r="N8554">
            <v>108627.671875</v>
          </cell>
          <cell r="O8554">
            <v>20623.744140625</v>
          </cell>
          <cell r="P8554">
            <v>1394</v>
          </cell>
        </row>
        <row r="8555">
          <cell r="M8555">
            <v>41</v>
          </cell>
          <cell r="N8555">
            <v>0</v>
          </cell>
          <cell r="O8555">
            <v>0</v>
          </cell>
          <cell r="P8555">
            <v>0</v>
          </cell>
        </row>
        <row r="8556">
          <cell r="M8556">
            <v>41</v>
          </cell>
          <cell r="N8556">
            <v>0</v>
          </cell>
          <cell r="O8556">
            <v>0</v>
          </cell>
          <cell r="P8556">
            <v>0</v>
          </cell>
        </row>
        <row r="8557">
          <cell r="M8557">
            <v>47.5</v>
          </cell>
          <cell r="N8557">
            <v>0</v>
          </cell>
          <cell r="O8557">
            <v>0</v>
          </cell>
          <cell r="P8557">
            <v>0</v>
          </cell>
        </row>
        <row r="8558">
          <cell r="M8558">
            <v>47.5</v>
          </cell>
          <cell r="N8558">
            <v>0</v>
          </cell>
          <cell r="O8558">
            <v>0</v>
          </cell>
          <cell r="P8558">
            <v>0</v>
          </cell>
        </row>
        <row r="8559">
          <cell r="M8559">
            <v>47.5</v>
          </cell>
          <cell r="N8559">
            <v>0</v>
          </cell>
          <cell r="O8559">
            <v>0</v>
          </cell>
          <cell r="P8559">
            <v>0</v>
          </cell>
        </row>
        <row r="8560">
          <cell r="M8560">
            <v>47.5</v>
          </cell>
          <cell r="N8560">
            <v>0</v>
          </cell>
          <cell r="O8560">
            <v>0</v>
          </cell>
          <cell r="P8560">
            <v>0</v>
          </cell>
        </row>
        <row r="8561">
          <cell r="M8561">
            <v>47.5</v>
          </cell>
          <cell r="N8561">
            <v>0</v>
          </cell>
          <cell r="O8561">
            <v>0</v>
          </cell>
          <cell r="P8561">
            <v>0</v>
          </cell>
        </row>
        <row r="8562">
          <cell r="M8562">
            <v>47.5</v>
          </cell>
          <cell r="N8562">
            <v>0</v>
          </cell>
          <cell r="O8562">
            <v>0</v>
          </cell>
          <cell r="P8562">
            <v>0</v>
          </cell>
        </row>
        <row r="8563">
          <cell r="M8563">
            <v>41</v>
          </cell>
          <cell r="N8563">
            <v>0</v>
          </cell>
          <cell r="O8563">
            <v>0</v>
          </cell>
          <cell r="P8563">
            <v>0</v>
          </cell>
        </row>
        <row r="8564">
          <cell r="M8564">
            <v>41</v>
          </cell>
          <cell r="N8564">
            <v>0</v>
          </cell>
          <cell r="O8564">
            <v>0</v>
          </cell>
          <cell r="P8564">
            <v>0</v>
          </cell>
        </row>
        <row r="8565">
          <cell r="M8565">
            <v>41</v>
          </cell>
          <cell r="N8565">
            <v>113780.28125</v>
          </cell>
          <cell r="O8565">
            <v>21710.416015625</v>
          </cell>
          <cell r="P8565">
            <v>1462</v>
          </cell>
        </row>
        <row r="8566">
          <cell r="M8566">
            <v>41</v>
          </cell>
          <cell r="N8566">
            <v>132531.203125</v>
          </cell>
          <cell r="O8566">
            <v>25146.490234375</v>
          </cell>
          <cell r="P8566">
            <v>1691.49633789063</v>
          </cell>
        </row>
        <row r="8567">
          <cell r="M8567">
            <v>41</v>
          </cell>
          <cell r="N8567">
            <v>0</v>
          </cell>
          <cell r="O8567">
            <v>0</v>
          </cell>
          <cell r="P8567">
            <v>0</v>
          </cell>
        </row>
        <row r="8568">
          <cell r="M8568">
            <v>41</v>
          </cell>
          <cell r="N8568">
            <v>9089.98828125</v>
          </cell>
          <cell r="O8568">
            <v>1776.1845703125</v>
          </cell>
          <cell r="P8568">
            <v>123</v>
          </cell>
        </row>
        <row r="8569">
          <cell r="M8569">
            <v>47.5</v>
          </cell>
          <cell r="N8569">
            <v>0</v>
          </cell>
          <cell r="O8569">
            <v>0</v>
          </cell>
          <cell r="P8569">
            <v>0</v>
          </cell>
        </row>
        <row r="8570">
          <cell r="M8570">
            <v>47.5</v>
          </cell>
          <cell r="N8570">
            <v>0</v>
          </cell>
          <cell r="O8570">
            <v>0</v>
          </cell>
          <cell r="P8570">
            <v>0</v>
          </cell>
        </row>
        <row r="8571">
          <cell r="M8571">
            <v>47.5</v>
          </cell>
          <cell r="N8571">
            <v>0</v>
          </cell>
          <cell r="O8571">
            <v>0</v>
          </cell>
          <cell r="P8571">
            <v>0</v>
          </cell>
        </row>
        <row r="8572">
          <cell r="M8572">
            <v>47.5</v>
          </cell>
          <cell r="N8572">
            <v>0</v>
          </cell>
          <cell r="O8572">
            <v>0</v>
          </cell>
          <cell r="P8572">
            <v>0</v>
          </cell>
        </row>
        <row r="8573">
          <cell r="M8573">
            <v>47.5</v>
          </cell>
          <cell r="N8573">
            <v>0</v>
          </cell>
          <cell r="O8573">
            <v>0</v>
          </cell>
          <cell r="P8573">
            <v>0</v>
          </cell>
        </row>
        <row r="8574">
          <cell r="M8574">
            <v>47.5</v>
          </cell>
          <cell r="N8574">
            <v>27574.64453125</v>
          </cell>
          <cell r="O8574">
            <v>5100.5537109375</v>
          </cell>
          <cell r="P8574">
            <v>369</v>
          </cell>
        </row>
        <row r="8575">
          <cell r="M8575">
            <v>41</v>
          </cell>
          <cell r="N8575">
            <v>0</v>
          </cell>
          <cell r="O8575">
            <v>0</v>
          </cell>
          <cell r="P8575">
            <v>0</v>
          </cell>
        </row>
        <row r="8576">
          <cell r="M8576">
            <v>41</v>
          </cell>
          <cell r="N8576">
            <v>0</v>
          </cell>
          <cell r="O8576">
            <v>0</v>
          </cell>
          <cell r="P8576">
            <v>0</v>
          </cell>
        </row>
        <row r="8577">
          <cell r="M8577">
            <v>41</v>
          </cell>
          <cell r="N8577">
            <v>95625.5625</v>
          </cell>
          <cell r="O8577">
            <v>18192.064453125</v>
          </cell>
          <cell r="P8577">
            <v>1224</v>
          </cell>
        </row>
        <row r="8578">
          <cell r="M8578">
            <v>41</v>
          </cell>
          <cell r="N8578">
            <v>304366.15625</v>
          </cell>
          <cell r="O8578">
            <v>57038.265625</v>
          </cell>
          <cell r="P8578">
            <v>3876</v>
          </cell>
        </row>
        <row r="8579">
          <cell r="M8579">
            <v>41</v>
          </cell>
          <cell r="N8579">
            <v>0</v>
          </cell>
          <cell r="O8579">
            <v>0</v>
          </cell>
          <cell r="P8579">
            <v>0</v>
          </cell>
        </row>
        <row r="8580">
          <cell r="M8580">
            <v>41</v>
          </cell>
          <cell r="N8580">
            <v>0</v>
          </cell>
          <cell r="O8580">
            <v>0</v>
          </cell>
          <cell r="P8580">
            <v>0</v>
          </cell>
        </row>
        <row r="8581">
          <cell r="M8581">
            <v>47.5</v>
          </cell>
          <cell r="N8581">
            <v>0</v>
          </cell>
          <cell r="O8581">
            <v>0</v>
          </cell>
          <cell r="P8581">
            <v>0</v>
          </cell>
        </row>
        <row r="8582">
          <cell r="M8582">
            <v>47.5</v>
          </cell>
          <cell r="N8582">
            <v>0</v>
          </cell>
          <cell r="O8582">
            <v>0</v>
          </cell>
          <cell r="P8582">
            <v>0</v>
          </cell>
        </row>
        <row r="8583">
          <cell r="M8583">
            <v>47.5</v>
          </cell>
          <cell r="N8583">
            <v>0</v>
          </cell>
          <cell r="O8583">
            <v>0</v>
          </cell>
          <cell r="P8583">
            <v>0</v>
          </cell>
        </row>
        <row r="8584">
          <cell r="M8584">
            <v>47.5</v>
          </cell>
          <cell r="N8584">
            <v>0</v>
          </cell>
          <cell r="O8584">
            <v>0</v>
          </cell>
          <cell r="P8584">
            <v>0</v>
          </cell>
        </row>
        <row r="8585">
          <cell r="M8585">
            <v>47.5</v>
          </cell>
          <cell r="N8585">
            <v>0</v>
          </cell>
          <cell r="O8585">
            <v>0</v>
          </cell>
          <cell r="P8585">
            <v>0</v>
          </cell>
        </row>
        <row r="8586">
          <cell r="M8586">
            <v>47.5</v>
          </cell>
          <cell r="N8586">
            <v>28358.03125</v>
          </cell>
          <cell r="O8586">
            <v>5100.5537109375</v>
          </cell>
          <cell r="P8586">
            <v>369</v>
          </cell>
        </row>
        <row r="8587">
          <cell r="M8587">
            <v>41</v>
          </cell>
          <cell r="N8587">
            <v>0</v>
          </cell>
          <cell r="O8587">
            <v>0</v>
          </cell>
          <cell r="P8587">
            <v>0</v>
          </cell>
        </row>
        <row r="8588">
          <cell r="M8588">
            <v>41</v>
          </cell>
          <cell r="N8588">
            <v>0</v>
          </cell>
          <cell r="O8588">
            <v>0</v>
          </cell>
          <cell r="P8588">
            <v>0</v>
          </cell>
        </row>
        <row r="8589">
          <cell r="M8589">
            <v>41</v>
          </cell>
          <cell r="N8589">
            <v>122928.46875</v>
          </cell>
          <cell r="O8589">
            <v>22683.087890625</v>
          </cell>
          <cell r="P8589">
            <v>1530</v>
          </cell>
        </row>
        <row r="8590">
          <cell r="M8590">
            <v>41</v>
          </cell>
          <cell r="N8590">
            <v>282812.28125</v>
          </cell>
          <cell r="O8590">
            <v>51574.5703125</v>
          </cell>
          <cell r="P8590">
            <v>3502</v>
          </cell>
        </row>
        <row r="8591">
          <cell r="M8591">
            <v>41</v>
          </cell>
          <cell r="N8591">
            <v>0</v>
          </cell>
          <cell r="O8591">
            <v>0</v>
          </cell>
          <cell r="P8591">
            <v>0</v>
          </cell>
        </row>
        <row r="8592">
          <cell r="M8592">
            <v>41</v>
          </cell>
          <cell r="N8592">
            <v>9384.361328125</v>
          </cell>
          <cell r="O8592">
            <v>1776.1845703125</v>
          </cell>
          <cell r="P8592">
            <v>123</v>
          </cell>
        </row>
        <row r="8593">
          <cell r="M8593">
            <v>47.5</v>
          </cell>
          <cell r="N8593">
            <v>0</v>
          </cell>
          <cell r="O8593">
            <v>0</v>
          </cell>
          <cell r="P8593">
            <v>0</v>
          </cell>
        </row>
        <row r="8594">
          <cell r="M8594">
            <v>47.5</v>
          </cell>
          <cell r="N8594">
            <v>0</v>
          </cell>
          <cell r="O8594">
            <v>0</v>
          </cell>
          <cell r="P8594">
            <v>0</v>
          </cell>
        </row>
        <row r="8595">
          <cell r="M8595">
            <v>47.5</v>
          </cell>
          <cell r="N8595">
            <v>0</v>
          </cell>
          <cell r="O8595">
            <v>0</v>
          </cell>
          <cell r="P8595">
            <v>0</v>
          </cell>
        </row>
        <row r="8596">
          <cell r="M8596">
            <v>47.5</v>
          </cell>
          <cell r="N8596">
            <v>0</v>
          </cell>
          <cell r="O8596">
            <v>0</v>
          </cell>
          <cell r="P8596">
            <v>0</v>
          </cell>
        </row>
        <row r="8597">
          <cell r="M8597">
            <v>47.5</v>
          </cell>
          <cell r="N8597">
            <v>0</v>
          </cell>
          <cell r="O8597">
            <v>0</v>
          </cell>
          <cell r="P8597">
            <v>0</v>
          </cell>
        </row>
        <row r="8598">
          <cell r="M8598">
            <v>47.5</v>
          </cell>
          <cell r="N8598">
            <v>29163.859375</v>
          </cell>
          <cell r="O8598">
            <v>5100.5537109375</v>
          </cell>
          <cell r="P8598">
            <v>369</v>
          </cell>
        </row>
        <row r="8599">
          <cell r="M8599">
            <v>41</v>
          </cell>
          <cell r="N8599">
            <v>0</v>
          </cell>
          <cell r="O8599">
            <v>0</v>
          </cell>
          <cell r="P8599">
            <v>0</v>
          </cell>
        </row>
        <row r="8600">
          <cell r="M8600">
            <v>41</v>
          </cell>
          <cell r="N8600">
            <v>0</v>
          </cell>
          <cell r="O8600">
            <v>0</v>
          </cell>
          <cell r="P8600">
            <v>0</v>
          </cell>
        </row>
        <row r="8601">
          <cell r="M8601">
            <v>41</v>
          </cell>
          <cell r="N8601">
            <v>109565.234375</v>
          </cell>
          <cell r="O8601">
            <v>19651.072265625</v>
          </cell>
          <cell r="P8601">
            <v>1326</v>
          </cell>
        </row>
        <row r="8602">
          <cell r="M8602">
            <v>41</v>
          </cell>
          <cell r="N8602">
            <v>434858.59375</v>
          </cell>
          <cell r="O8602">
            <v>76719.703125</v>
          </cell>
          <cell r="P8602">
            <v>5236</v>
          </cell>
        </row>
        <row r="8603">
          <cell r="M8603">
            <v>41</v>
          </cell>
          <cell r="N8603">
            <v>0</v>
          </cell>
          <cell r="O8603">
            <v>0</v>
          </cell>
          <cell r="P8603">
            <v>0</v>
          </cell>
        </row>
        <row r="8604">
          <cell r="M8604">
            <v>41</v>
          </cell>
          <cell r="N8604">
            <v>0</v>
          </cell>
          <cell r="O8604">
            <v>0</v>
          </cell>
          <cell r="P8604">
            <v>0</v>
          </cell>
        </row>
        <row r="8605">
          <cell r="M8605">
            <v>47.5</v>
          </cell>
          <cell r="N8605">
            <v>0</v>
          </cell>
          <cell r="O8605">
            <v>0</v>
          </cell>
          <cell r="P8605">
            <v>0</v>
          </cell>
        </row>
        <row r="8606">
          <cell r="M8606">
            <v>47.5</v>
          </cell>
          <cell r="N8606">
            <v>0</v>
          </cell>
          <cell r="O8606">
            <v>0</v>
          </cell>
          <cell r="P8606">
            <v>0</v>
          </cell>
        </row>
        <row r="8607">
          <cell r="M8607">
            <v>47.5</v>
          </cell>
          <cell r="N8607">
            <v>0</v>
          </cell>
          <cell r="O8607">
            <v>0</v>
          </cell>
          <cell r="P8607">
            <v>0</v>
          </cell>
        </row>
        <row r="8608">
          <cell r="M8608">
            <v>47.5</v>
          </cell>
          <cell r="N8608">
            <v>0</v>
          </cell>
          <cell r="O8608">
            <v>0</v>
          </cell>
          <cell r="P8608">
            <v>0</v>
          </cell>
        </row>
        <row r="8609">
          <cell r="M8609">
            <v>47.5</v>
          </cell>
          <cell r="N8609">
            <v>0</v>
          </cell>
          <cell r="O8609">
            <v>0</v>
          </cell>
          <cell r="P8609">
            <v>0</v>
          </cell>
        </row>
        <row r="8610">
          <cell r="M8610">
            <v>47.5</v>
          </cell>
          <cell r="N8610">
            <v>29992.623046875</v>
          </cell>
          <cell r="O8610">
            <v>5100.5537109375</v>
          </cell>
          <cell r="P8610">
            <v>369</v>
          </cell>
        </row>
        <row r="8611">
          <cell r="M8611">
            <v>41</v>
          </cell>
          <cell r="N8611">
            <v>0</v>
          </cell>
          <cell r="O8611">
            <v>0</v>
          </cell>
          <cell r="P8611">
            <v>0</v>
          </cell>
        </row>
        <row r="8612">
          <cell r="M8612">
            <v>41</v>
          </cell>
          <cell r="N8612">
            <v>0</v>
          </cell>
          <cell r="O8612">
            <v>0</v>
          </cell>
          <cell r="P8612">
            <v>0</v>
          </cell>
        </row>
        <row r="8613">
          <cell r="M8613">
            <v>41</v>
          </cell>
          <cell r="N8613">
            <v>144458.578125</v>
          </cell>
          <cell r="O8613">
            <v>25114.767578125</v>
          </cell>
          <cell r="P8613">
            <v>1700</v>
          </cell>
        </row>
        <row r="8614">
          <cell r="M8614">
            <v>41</v>
          </cell>
          <cell r="N8614">
            <v>464633.65625</v>
          </cell>
          <cell r="O8614">
            <v>79637.71875</v>
          </cell>
          <cell r="P8614">
            <v>5440</v>
          </cell>
        </row>
        <row r="8615">
          <cell r="M8615">
            <v>41</v>
          </cell>
          <cell r="N8615">
            <v>0</v>
          </cell>
          <cell r="O8615">
            <v>0</v>
          </cell>
          <cell r="P8615">
            <v>0</v>
          </cell>
        </row>
        <row r="8616">
          <cell r="M8616">
            <v>41</v>
          </cell>
          <cell r="N8616">
            <v>0</v>
          </cell>
          <cell r="O8616">
            <v>0</v>
          </cell>
          <cell r="P8616">
            <v>0</v>
          </cell>
        </row>
        <row r="8617">
          <cell r="M8617">
            <v>47.5</v>
          </cell>
          <cell r="N8617">
            <v>0</v>
          </cell>
          <cell r="O8617">
            <v>0</v>
          </cell>
          <cell r="P8617">
            <v>0</v>
          </cell>
        </row>
        <row r="8618">
          <cell r="M8618">
            <v>47.5</v>
          </cell>
          <cell r="N8618">
            <v>0</v>
          </cell>
          <cell r="O8618">
            <v>0</v>
          </cell>
          <cell r="P8618">
            <v>0</v>
          </cell>
        </row>
        <row r="8619">
          <cell r="M8619">
            <v>47.5</v>
          </cell>
          <cell r="N8619">
            <v>0</v>
          </cell>
          <cell r="O8619">
            <v>0</v>
          </cell>
          <cell r="P8619">
            <v>0</v>
          </cell>
        </row>
        <row r="8620">
          <cell r="M8620">
            <v>47.5</v>
          </cell>
          <cell r="N8620">
            <v>0</v>
          </cell>
          <cell r="O8620">
            <v>0</v>
          </cell>
          <cell r="P8620">
            <v>0</v>
          </cell>
        </row>
        <row r="8621">
          <cell r="M8621">
            <v>47.5</v>
          </cell>
          <cell r="N8621">
            <v>0</v>
          </cell>
          <cell r="O8621">
            <v>0</v>
          </cell>
          <cell r="P8621">
            <v>0</v>
          </cell>
        </row>
        <row r="8622">
          <cell r="M8622">
            <v>47.5</v>
          </cell>
          <cell r="N8622">
            <v>51408.04296875</v>
          </cell>
          <cell r="O8622">
            <v>8538.9228515625</v>
          </cell>
          <cell r="P8622">
            <v>615</v>
          </cell>
        </row>
        <row r="8623">
          <cell r="M8623">
            <v>41</v>
          </cell>
          <cell r="N8623">
            <v>0</v>
          </cell>
          <cell r="O8623">
            <v>0</v>
          </cell>
          <cell r="P8623">
            <v>0</v>
          </cell>
        </row>
        <row r="8624">
          <cell r="M8624">
            <v>41</v>
          </cell>
          <cell r="N8624">
            <v>0</v>
          </cell>
          <cell r="O8624">
            <v>0</v>
          </cell>
          <cell r="P8624">
            <v>0</v>
          </cell>
        </row>
        <row r="8625">
          <cell r="M8625">
            <v>41</v>
          </cell>
          <cell r="N8625">
            <v>181244.265625</v>
          </cell>
          <cell r="O8625">
            <v>30692.462890625</v>
          </cell>
          <cell r="P8625">
            <v>2074</v>
          </cell>
        </row>
        <row r="8626">
          <cell r="M8626">
            <v>41</v>
          </cell>
          <cell r="N8626">
            <v>609244.6875</v>
          </cell>
          <cell r="O8626">
            <v>101378.5</v>
          </cell>
          <cell r="P8626">
            <v>6936</v>
          </cell>
        </row>
        <row r="8627">
          <cell r="M8627">
            <v>41</v>
          </cell>
          <cell r="N8627">
            <v>0</v>
          </cell>
          <cell r="O8627">
            <v>0</v>
          </cell>
          <cell r="P8627">
            <v>0</v>
          </cell>
        </row>
        <row r="8628">
          <cell r="M8628">
            <v>41</v>
          </cell>
          <cell r="N8628">
            <v>0</v>
          </cell>
          <cell r="O8628">
            <v>0</v>
          </cell>
          <cell r="P8628">
            <v>0</v>
          </cell>
        </row>
        <row r="8629">
          <cell r="M8629">
            <v>47.5</v>
          </cell>
          <cell r="N8629">
            <v>0</v>
          </cell>
          <cell r="O8629">
            <v>0</v>
          </cell>
          <cell r="P8629">
            <v>0</v>
          </cell>
        </row>
        <row r="8630">
          <cell r="M8630">
            <v>47.5</v>
          </cell>
          <cell r="N8630">
            <v>0</v>
          </cell>
          <cell r="O8630">
            <v>0</v>
          </cell>
          <cell r="P8630">
            <v>0</v>
          </cell>
        </row>
        <row r="8631">
          <cell r="M8631">
            <v>47.5</v>
          </cell>
          <cell r="N8631">
            <v>0</v>
          </cell>
          <cell r="O8631">
            <v>0</v>
          </cell>
          <cell r="P8631">
            <v>0</v>
          </cell>
        </row>
        <row r="8632">
          <cell r="M8632">
            <v>47.5</v>
          </cell>
          <cell r="N8632">
            <v>0</v>
          </cell>
          <cell r="O8632">
            <v>0</v>
          </cell>
          <cell r="P8632">
            <v>0</v>
          </cell>
        </row>
        <row r="8633">
          <cell r="M8633">
            <v>47.5</v>
          </cell>
          <cell r="N8633">
            <v>0</v>
          </cell>
          <cell r="O8633">
            <v>0</v>
          </cell>
          <cell r="P8633">
            <v>0</v>
          </cell>
        </row>
        <row r="8634">
          <cell r="M8634">
            <v>47.5</v>
          </cell>
          <cell r="N8634">
            <v>56394.609375</v>
          </cell>
          <cell r="O8634">
            <v>9092.984375</v>
          </cell>
          <cell r="P8634">
            <v>656</v>
          </cell>
        </row>
        <row r="8635">
          <cell r="M8635">
            <v>41</v>
          </cell>
          <cell r="N8635">
            <v>0</v>
          </cell>
          <cell r="O8635">
            <v>0</v>
          </cell>
          <cell r="P8635">
            <v>0</v>
          </cell>
        </row>
        <row r="8636">
          <cell r="M8636">
            <v>41</v>
          </cell>
          <cell r="N8636">
            <v>0</v>
          </cell>
          <cell r="O8636">
            <v>0</v>
          </cell>
          <cell r="P8636">
            <v>0</v>
          </cell>
        </row>
        <row r="8637">
          <cell r="M8637">
            <v>41</v>
          </cell>
          <cell r="N8637">
            <v>216954.0625</v>
          </cell>
          <cell r="O8637">
            <v>35669.8203125</v>
          </cell>
          <cell r="P8637">
            <v>2414</v>
          </cell>
        </row>
        <row r="8638">
          <cell r="M8638">
            <v>41</v>
          </cell>
          <cell r="N8638">
            <v>589709.0625</v>
          </cell>
          <cell r="O8638">
            <v>95428.46875</v>
          </cell>
          <cell r="P8638">
            <v>6528</v>
          </cell>
        </row>
        <row r="8639">
          <cell r="M8639">
            <v>41</v>
          </cell>
          <cell r="N8639">
            <v>0</v>
          </cell>
          <cell r="O8639">
            <v>0</v>
          </cell>
          <cell r="P8639">
            <v>0</v>
          </cell>
        </row>
        <row r="8640">
          <cell r="M8640">
            <v>41</v>
          </cell>
          <cell r="N8640">
            <v>10497.361328125</v>
          </cell>
          <cell r="O8640">
            <v>1776.1845703125</v>
          </cell>
          <cell r="P8640">
            <v>123</v>
          </cell>
        </row>
        <row r="8641">
          <cell r="M8641">
            <v>47.5</v>
          </cell>
          <cell r="N8641">
            <v>0</v>
          </cell>
          <cell r="O8641">
            <v>0</v>
          </cell>
          <cell r="P8641">
            <v>0</v>
          </cell>
        </row>
        <row r="8642">
          <cell r="M8642">
            <v>47.5</v>
          </cell>
          <cell r="N8642">
            <v>0</v>
          </cell>
          <cell r="O8642">
            <v>0</v>
          </cell>
          <cell r="P8642">
            <v>0</v>
          </cell>
        </row>
        <row r="8643">
          <cell r="M8643">
            <v>41.099998474121101</v>
          </cell>
          <cell r="N8643">
            <v>0</v>
          </cell>
          <cell r="O8643">
            <v>0</v>
          </cell>
          <cell r="P8643">
            <v>0</v>
          </cell>
        </row>
        <row r="8644">
          <cell r="M8644">
            <v>41.099998474121101</v>
          </cell>
          <cell r="N8644">
            <v>0</v>
          </cell>
          <cell r="O8644">
            <v>0</v>
          </cell>
          <cell r="P8644">
            <v>0</v>
          </cell>
        </row>
        <row r="8645">
          <cell r="M8645">
            <v>41.099998474121101</v>
          </cell>
          <cell r="N8645">
            <v>0</v>
          </cell>
          <cell r="O8645">
            <v>350700.09375</v>
          </cell>
          <cell r="P8645">
            <v>26267.80859375</v>
          </cell>
        </row>
        <row r="8646">
          <cell r="M8646">
            <v>41.099998474121101</v>
          </cell>
          <cell r="N8646">
            <v>0</v>
          </cell>
          <cell r="O8646">
            <v>0</v>
          </cell>
          <cell r="P8646">
            <v>0</v>
          </cell>
        </row>
        <row r="8647">
          <cell r="M8647">
            <v>36.799999237060497</v>
          </cell>
          <cell r="N8647">
            <v>0</v>
          </cell>
          <cell r="O8647">
            <v>0</v>
          </cell>
          <cell r="P8647">
            <v>0</v>
          </cell>
        </row>
        <row r="8648">
          <cell r="M8648">
            <v>36.799999237060497</v>
          </cell>
          <cell r="N8648">
            <v>20425.94921875</v>
          </cell>
          <cell r="O8648">
            <v>2561.13232421875</v>
          </cell>
          <cell r="P8648">
            <v>170</v>
          </cell>
        </row>
        <row r="8649">
          <cell r="M8649">
            <v>36.799999237060497</v>
          </cell>
          <cell r="N8649">
            <v>63203.40625</v>
          </cell>
          <cell r="O8649">
            <v>7848.39794921875</v>
          </cell>
          <cell r="P8649">
            <v>510</v>
          </cell>
        </row>
        <row r="8650">
          <cell r="M8650">
            <v>36.799999237060497</v>
          </cell>
          <cell r="N8650">
            <v>4231.0205078125</v>
          </cell>
          <cell r="O8650">
            <v>644.22644042968795</v>
          </cell>
          <cell r="P8650">
            <v>34</v>
          </cell>
        </row>
        <row r="8651">
          <cell r="M8651">
            <v>36.799999237060497</v>
          </cell>
          <cell r="N8651">
            <v>0</v>
          </cell>
          <cell r="O8651">
            <v>0</v>
          </cell>
          <cell r="P8651">
            <v>0</v>
          </cell>
        </row>
        <row r="8652">
          <cell r="M8652">
            <v>36.799999237060497</v>
          </cell>
          <cell r="N8652">
            <v>58513.0859375</v>
          </cell>
          <cell r="O8652">
            <v>7062.9970703125</v>
          </cell>
          <cell r="P8652">
            <v>494</v>
          </cell>
        </row>
        <row r="8653">
          <cell r="M8653">
            <v>43.099998474121101</v>
          </cell>
          <cell r="N8653">
            <v>0</v>
          </cell>
          <cell r="O8653">
            <v>0</v>
          </cell>
          <cell r="P8653">
            <v>0</v>
          </cell>
        </row>
        <row r="8654">
          <cell r="M8654">
            <v>43.099998474121101</v>
          </cell>
          <cell r="N8654">
            <v>0</v>
          </cell>
          <cell r="O8654">
            <v>0</v>
          </cell>
          <cell r="P8654">
            <v>0</v>
          </cell>
        </row>
        <row r="8655">
          <cell r="M8655">
            <v>43.099998474121101</v>
          </cell>
          <cell r="N8655">
            <v>0</v>
          </cell>
          <cell r="O8655">
            <v>0</v>
          </cell>
          <cell r="P8655">
            <v>0</v>
          </cell>
        </row>
        <row r="8656">
          <cell r="M8656">
            <v>43.099998474121101</v>
          </cell>
          <cell r="N8656">
            <v>0</v>
          </cell>
          <cell r="O8656">
            <v>0</v>
          </cell>
          <cell r="P8656">
            <v>0</v>
          </cell>
        </row>
        <row r="8657">
          <cell r="M8657">
            <v>43.099998474121101</v>
          </cell>
          <cell r="N8657">
            <v>0</v>
          </cell>
          <cell r="O8657">
            <v>0</v>
          </cell>
          <cell r="P8657">
            <v>0</v>
          </cell>
        </row>
        <row r="8658">
          <cell r="M8658">
            <v>43.099998474121101</v>
          </cell>
          <cell r="N8658">
            <v>71980.25</v>
          </cell>
          <cell r="O8658">
            <v>9081.1943359375</v>
          </cell>
          <cell r="P8658">
            <v>656</v>
          </cell>
        </row>
        <row r="8659">
          <cell r="M8659">
            <v>36.799999237060497</v>
          </cell>
          <cell r="N8659">
            <v>0</v>
          </cell>
          <cell r="O8659">
            <v>0</v>
          </cell>
          <cell r="P8659">
            <v>0</v>
          </cell>
        </row>
        <row r="8660">
          <cell r="M8660">
            <v>36.799999237060497</v>
          </cell>
          <cell r="N8660">
            <v>0</v>
          </cell>
          <cell r="O8660">
            <v>0</v>
          </cell>
          <cell r="P8660">
            <v>0</v>
          </cell>
        </row>
        <row r="8661">
          <cell r="M8661">
            <v>36.799999237060497</v>
          </cell>
          <cell r="N8661">
            <v>23366.017578125</v>
          </cell>
          <cell r="O8661">
            <v>3109.10888671875</v>
          </cell>
          <cell r="P8661">
            <v>204</v>
          </cell>
        </row>
        <row r="8662">
          <cell r="M8662">
            <v>36.799999237060497</v>
          </cell>
          <cell r="N8662">
            <v>19534.04296875</v>
          </cell>
          <cell r="O8662">
            <v>2561.13232421875</v>
          </cell>
          <cell r="P8662">
            <v>170</v>
          </cell>
        </row>
        <row r="8663">
          <cell r="M8663">
            <v>36.799999237060497</v>
          </cell>
          <cell r="N8663">
            <v>0</v>
          </cell>
          <cell r="O8663">
            <v>0</v>
          </cell>
          <cell r="P8663">
            <v>0</v>
          </cell>
        </row>
        <row r="8664">
          <cell r="M8664">
            <v>36.799999237060497</v>
          </cell>
          <cell r="N8664">
            <v>0</v>
          </cell>
          <cell r="O8664">
            <v>0</v>
          </cell>
          <cell r="P8664">
            <v>0</v>
          </cell>
        </row>
        <row r="8665">
          <cell r="M8665">
            <v>43.099998474121101</v>
          </cell>
          <cell r="N8665">
            <v>0</v>
          </cell>
          <cell r="O8665">
            <v>0</v>
          </cell>
          <cell r="P8665">
            <v>0</v>
          </cell>
        </row>
        <row r="8666">
          <cell r="M8666">
            <v>43.099998474121101</v>
          </cell>
          <cell r="N8666">
            <v>0</v>
          </cell>
          <cell r="O8666">
            <v>0</v>
          </cell>
          <cell r="P8666">
            <v>0</v>
          </cell>
        </row>
        <row r="8667">
          <cell r="M8667">
            <v>43.099998474121101</v>
          </cell>
          <cell r="N8667">
            <v>0</v>
          </cell>
          <cell r="O8667">
            <v>0</v>
          </cell>
          <cell r="P8667">
            <v>0</v>
          </cell>
        </row>
        <row r="8668">
          <cell r="M8668">
            <v>43.099998474121101</v>
          </cell>
          <cell r="N8668">
            <v>0</v>
          </cell>
          <cell r="O8668">
            <v>0</v>
          </cell>
          <cell r="P8668">
            <v>0</v>
          </cell>
        </row>
        <row r="8669">
          <cell r="M8669">
            <v>43.099998474121101</v>
          </cell>
          <cell r="N8669">
            <v>0</v>
          </cell>
          <cell r="O8669">
            <v>0</v>
          </cell>
          <cell r="P8669">
            <v>0</v>
          </cell>
        </row>
        <row r="8670">
          <cell r="M8670">
            <v>43.099998474121101</v>
          </cell>
          <cell r="N8670">
            <v>57399.06640625</v>
          </cell>
          <cell r="O8670">
            <v>8984.9443359375</v>
          </cell>
          <cell r="P8670">
            <v>656</v>
          </cell>
        </row>
        <row r="8671">
          <cell r="M8671">
            <v>36.799999237060497</v>
          </cell>
          <cell r="N8671">
            <v>0</v>
          </cell>
          <cell r="O8671">
            <v>0</v>
          </cell>
          <cell r="P8671">
            <v>0</v>
          </cell>
        </row>
        <row r="8672">
          <cell r="M8672">
            <v>36.799999237060497</v>
          </cell>
          <cell r="N8672">
            <v>0</v>
          </cell>
          <cell r="O8672">
            <v>0</v>
          </cell>
          <cell r="P8672">
            <v>0</v>
          </cell>
        </row>
        <row r="8673">
          <cell r="M8673">
            <v>36.799999237060497</v>
          </cell>
          <cell r="N8673">
            <v>18630.025390625</v>
          </cell>
          <cell r="O8673">
            <v>3205.35888671875</v>
          </cell>
          <cell r="P8673">
            <v>204</v>
          </cell>
        </row>
        <row r="8674">
          <cell r="M8674">
            <v>36.799999237060497</v>
          </cell>
          <cell r="N8674">
            <v>43643.1484375</v>
          </cell>
          <cell r="O8674">
            <v>7039.17138671875</v>
          </cell>
          <cell r="P8674">
            <v>476</v>
          </cell>
        </row>
        <row r="8675">
          <cell r="M8675">
            <v>36.799999237060497</v>
          </cell>
          <cell r="N8675">
            <v>0</v>
          </cell>
          <cell r="O8675">
            <v>0</v>
          </cell>
          <cell r="P8675">
            <v>0</v>
          </cell>
        </row>
        <row r="8676">
          <cell r="M8676">
            <v>36.799999237060497</v>
          </cell>
          <cell r="N8676">
            <v>0</v>
          </cell>
          <cell r="O8676">
            <v>0</v>
          </cell>
          <cell r="P8676">
            <v>0</v>
          </cell>
        </row>
        <row r="8677">
          <cell r="M8677">
            <v>43.099998474121101</v>
          </cell>
          <cell r="N8677">
            <v>0</v>
          </cell>
          <cell r="O8677">
            <v>0</v>
          </cell>
          <cell r="P8677">
            <v>0</v>
          </cell>
        </row>
        <row r="8678">
          <cell r="M8678">
            <v>43.099998474121101</v>
          </cell>
          <cell r="N8678">
            <v>0</v>
          </cell>
          <cell r="O8678">
            <v>0</v>
          </cell>
          <cell r="P8678">
            <v>0</v>
          </cell>
        </row>
        <row r="8679">
          <cell r="M8679">
            <v>43.099998474121101</v>
          </cell>
          <cell r="N8679">
            <v>0</v>
          </cell>
          <cell r="O8679">
            <v>0</v>
          </cell>
          <cell r="P8679">
            <v>0</v>
          </cell>
        </row>
        <row r="8680">
          <cell r="M8680">
            <v>43.099998474121101</v>
          </cell>
          <cell r="N8680">
            <v>0</v>
          </cell>
          <cell r="O8680">
            <v>0</v>
          </cell>
          <cell r="P8680">
            <v>0</v>
          </cell>
        </row>
        <row r="8681">
          <cell r="M8681">
            <v>43.099998474121101</v>
          </cell>
          <cell r="N8681">
            <v>0</v>
          </cell>
          <cell r="O8681">
            <v>0</v>
          </cell>
          <cell r="P8681">
            <v>0</v>
          </cell>
        </row>
        <row r="8682">
          <cell r="M8682">
            <v>43.099998474121101</v>
          </cell>
          <cell r="N8682">
            <v>45404.69140625</v>
          </cell>
          <cell r="O8682">
            <v>9081.1943359375</v>
          </cell>
          <cell r="P8682">
            <v>656</v>
          </cell>
        </row>
        <row r="8683">
          <cell r="M8683">
            <v>36.799999237060497</v>
          </cell>
          <cell r="N8683">
            <v>0</v>
          </cell>
          <cell r="O8683">
            <v>0</v>
          </cell>
          <cell r="P8683">
            <v>0</v>
          </cell>
        </row>
        <row r="8684">
          <cell r="M8684">
            <v>36.799999237060497</v>
          </cell>
          <cell r="N8684">
            <v>0</v>
          </cell>
          <cell r="O8684">
            <v>0</v>
          </cell>
          <cell r="P8684">
            <v>0</v>
          </cell>
        </row>
        <row r="8685">
          <cell r="M8685">
            <v>36.799999237060497</v>
          </cell>
          <cell r="N8685">
            <v>9822.2255859375</v>
          </cell>
          <cell r="O8685">
            <v>1985.65576171875</v>
          </cell>
          <cell r="P8685">
            <v>136</v>
          </cell>
        </row>
        <row r="8686">
          <cell r="M8686">
            <v>36.799999237060497</v>
          </cell>
          <cell r="N8686">
            <v>0</v>
          </cell>
          <cell r="O8686">
            <v>0</v>
          </cell>
          <cell r="P8686">
            <v>0</v>
          </cell>
        </row>
        <row r="8687">
          <cell r="M8687">
            <v>36.799999237060497</v>
          </cell>
          <cell r="N8687">
            <v>0</v>
          </cell>
          <cell r="O8687">
            <v>0</v>
          </cell>
          <cell r="P8687">
            <v>0</v>
          </cell>
        </row>
        <row r="8688">
          <cell r="M8688">
            <v>36.799999237060497</v>
          </cell>
          <cell r="N8688">
            <v>0</v>
          </cell>
          <cell r="O8688">
            <v>0</v>
          </cell>
          <cell r="P8688">
            <v>0</v>
          </cell>
        </row>
        <row r="8689">
          <cell r="M8689">
            <v>43.099998474121101</v>
          </cell>
          <cell r="N8689">
            <v>0</v>
          </cell>
          <cell r="O8689">
            <v>0</v>
          </cell>
          <cell r="P8689">
            <v>0</v>
          </cell>
        </row>
        <row r="8690">
          <cell r="M8690">
            <v>43.099998474121101</v>
          </cell>
          <cell r="N8690">
            <v>0</v>
          </cell>
          <cell r="O8690">
            <v>0</v>
          </cell>
          <cell r="P8690">
            <v>0</v>
          </cell>
        </row>
        <row r="8691">
          <cell r="M8691">
            <v>43.099998474121101</v>
          </cell>
          <cell r="N8691">
            <v>0</v>
          </cell>
          <cell r="O8691">
            <v>0</v>
          </cell>
          <cell r="P8691">
            <v>0</v>
          </cell>
        </row>
        <row r="8692">
          <cell r="M8692">
            <v>43.099998474121101</v>
          </cell>
          <cell r="N8692">
            <v>0</v>
          </cell>
          <cell r="O8692">
            <v>0</v>
          </cell>
          <cell r="P8692">
            <v>0</v>
          </cell>
        </row>
        <row r="8693">
          <cell r="M8693">
            <v>43.099998474121101</v>
          </cell>
          <cell r="N8693">
            <v>0</v>
          </cell>
          <cell r="O8693">
            <v>0</v>
          </cell>
          <cell r="P8693">
            <v>0</v>
          </cell>
        </row>
        <row r="8694">
          <cell r="M8694">
            <v>43.099998474121101</v>
          </cell>
          <cell r="N8694">
            <v>26124.94140625</v>
          </cell>
          <cell r="O8694">
            <v>5087.546875</v>
          </cell>
          <cell r="P8694">
            <v>369</v>
          </cell>
        </row>
        <row r="8695">
          <cell r="M8695">
            <v>36.799999237060497</v>
          </cell>
          <cell r="N8695">
            <v>0</v>
          </cell>
          <cell r="O8695">
            <v>0</v>
          </cell>
          <cell r="P8695">
            <v>0</v>
          </cell>
        </row>
        <row r="8696">
          <cell r="M8696">
            <v>36.799999237060497</v>
          </cell>
          <cell r="N8696">
            <v>0</v>
          </cell>
          <cell r="O8696">
            <v>0</v>
          </cell>
          <cell r="P8696">
            <v>0</v>
          </cell>
        </row>
        <row r="8697">
          <cell r="M8697">
            <v>36.799999237060497</v>
          </cell>
          <cell r="N8697">
            <v>7535.30859375</v>
          </cell>
          <cell r="O8697">
            <v>1602.67932128906</v>
          </cell>
          <cell r="P8697">
            <v>102</v>
          </cell>
        </row>
        <row r="8698">
          <cell r="M8698">
            <v>36.799999237060497</v>
          </cell>
          <cell r="N8698">
            <v>0</v>
          </cell>
          <cell r="O8698">
            <v>0</v>
          </cell>
          <cell r="P8698">
            <v>0</v>
          </cell>
        </row>
        <row r="8699">
          <cell r="M8699">
            <v>36.799999237060497</v>
          </cell>
          <cell r="N8699">
            <v>0</v>
          </cell>
          <cell r="O8699">
            <v>0</v>
          </cell>
          <cell r="P8699">
            <v>0</v>
          </cell>
        </row>
        <row r="8700">
          <cell r="M8700">
            <v>36.799999237060497</v>
          </cell>
          <cell r="N8700">
            <v>0</v>
          </cell>
          <cell r="O8700">
            <v>0</v>
          </cell>
          <cell r="P8700">
            <v>0</v>
          </cell>
        </row>
        <row r="8701">
          <cell r="M8701">
            <v>43.099998474121101</v>
          </cell>
          <cell r="N8701">
            <v>0</v>
          </cell>
          <cell r="O8701">
            <v>0</v>
          </cell>
          <cell r="P8701">
            <v>0</v>
          </cell>
        </row>
        <row r="8702">
          <cell r="M8702">
            <v>43.099998474121101</v>
          </cell>
          <cell r="N8702">
            <v>0</v>
          </cell>
          <cell r="O8702">
            <v>0</v>
          </cell>
          <cell r="P8702">
            <v>0</v>
          </cell>
        </row>
        <row r="8703">
          <cell r="M8703">
            <v>43.099998474121101</v>
          </cell>
          <cell r="N8703">
            <v>0</v>
          </cell>
          <cell r="O8703">
            <v>0</v>
          </cell>
          <cell r="P8703">
            <v>0</v>
          </cell>
        </row>
        <row r="8704">
          <cell r="M8704">
            <v>43.099998474121101</v>
          </cell>
          <cell r="N8704">
            <v>0</v>
          </cell>
          <cell r="O8704">
            <v>0</v>
          </cell>
          <cell r="P8704">
            <v>0</v>
          </cell>
        </row>
        <row r="8705">
          <cell r="M8705">
            <v>43.099998474121101</v>
          </cell>
          <cell r="N8705">
            <v>0</v>
          </cell>
          <cell r="O8705">
            <v>0</v>
          </cell>
          <cell r="P8705">
            <v>0</v>
          </cell>
        </row>
        <row r="8706">
          <cell r="M8706">
            <v>43.099998474121101</v>
          </cell>
          <cell r="N8706">
            <v>26712.6875</v>
          </cell>
          <cell r="O8706">
            <v>5087.546875</v>
          </cell>
          <cell r="P8706">
            <v>369</v>
          </cell>
        </row>
        <row r="8707">
          <cell r="M8707">
            <v>36.799999237060497</v>
          </cell>
          <cell r="N8707">
            <v>0</v>
          </cell>
          <cell r="O8707">
            <v>0</v>
          </cell>
          <cell r="P8707">
            <v>0</v>
          </cell>
        </row>
        <row r="8708">
          <cell r="M8708">
            <v>36.799999237060497</v>
          </cell>
          <cell r="N8708">
            <v>0</v>
          </cell>
          <cell r="O8708">
            <v>0</v>
          </cell>
          <cell r="P8708">
            <v>0</v>
          </cell>
        </row>
        <row r="8709">
          <cell r="M8709">
            <v>36.799999237060497</v>
          </cell>
          <cell r="N8709">
            <v>10273.08203125</v>
          </cell>
          <cell r="O8709">
            <v>2081.90576171875</v>
          </cell>
          <cell r="P8709">
            <v>136</v>
          </cell>
        </row>
        <row r="8710">
          <cell r="M8710">
            <v>36.799999237060497</v>
          </cell>
          <cell r="N8710">
            <v>0</v>
          </cell>
          <cell r="O8710">
            <v>0</v>
          </cell>
          <cell r="P8710">
            <v>0</v>
          </cell>
        </row>
        <row r="8711">
          <cell r="M8711">
            <v>36.799999237060497</v>
          </cell>
          <cell r="N8711">
            <v>0</v>
          </cell>
          <cell r="O8711">
            <v>0</v>
          </cell>
          <cell r="P8711">
            <v>0</v>
          </cell>
        </row>
        <row r="8712">
          <cell r="M8712">
            <v>36.799999237060497</v>
          </cell>
          <cell r="N8712">
            <v>0</v>
          </cell>
          <cell r="O8712">
            <v>0</v>
          </cell>
          <cell r="P8712">
            <v>0</v>
          </cell>
        </row>
        <row r="8713">
          <cell r="M8713">
            <v>43.099998474121101</v>
          </cell>
          <cell r="N8713">
            <v>0</v>
          </cell>
          <cell r="O8713">
            <v>0</v>
          </cell>
          <cell r="P8713">
            <v>0</v>
          </cell>
        </row>
        <row r="8714">
          <cell r="M8714">
            <v>43.099998474121101</v>
          </cell>
          <cell r="N8714">
            <v>0</v>
          </cell>
          <cell r="O8714">
            <v>0</v>
          </cell>
          <cell r="P8714">
            <v>0</v>
          </cell>
        </row>
        <row r="8715">
          <cell r="M8715">
            <v>43.099998474121101</v>
          </cell>
          <cell r="N8715">
            <v>0</v>
          </cell>
          <cell r="O8715">
            <v>0</v>
          </cell>
          <cell r="P8715">
            <v>0</v>
          </cell>
        </row>
        <row r="8716">
          <cell r="M8716">
            <v>43.099998474121101</v>
          </cell>
          <cell r="N8716">
            <v>0</v>
          </cell>
          <cell r="O8716">
            <v>0</v>
          </cell>
          <cell r="P8716">
            <v>0</v>
          </cell>
        </row>
        <row r="8717">
          <cell r="M8717">
            <v>43.099998474121101</v>
          </cell>
          <cell r="N8717">
            <v>0</v>
          </cell>
          <cell r="O8717">
            <v>0</v>
          </cell>
          <cell r="P8717">
            <v>0</v>
          </cell>
        </row>
        <row r="8718">
          <cell r="M8718">
            <v>43.099998474121101</v>
          </cell>
          <cell r="N8718">
            <v>26811.138671875</v>
          </cell>
          <cell r="O8718">
            <v>4991.296875</v>
          </cell>
          <cell r="P8718">
            <v>369</v>
          </cell>
        </row>
        <row r="8719">
          <cell r="M8719">
            <v>36.799999237060497</v>
          </cell>
          <cell r="N8719">
            <v>0</v>
          </cell>
          <cell r="O8719">
            <v>0</v>
          </cell>
          <cell r="P8719">
            <v>0</v>
          </cell>
        </row>
        <row r="8720">
          <cell r="M8720">
            <v>36.799999237060497</v>
          </cell>
          <cell r="N8720">
            <v>0</v>
          </cell>
          <cell r="O8720">
            <v>0</v>
          </cell>
          <cell r="P8720">
            <v>0</v>
          </cell>
        </row>
        <row r="8721">
          <cell r="M8721">
            <v>36.799999237060497</v>
          </cell>
          <cell r="N8721">
            <v>10311.2265625</v>
          </cell>
          <cell r="O8721">
            <v>1985.65576171875</v>
          </cell>
          <cell r="P8721">
            <v>136</v>
          </cell>
        </row>
        <row r="8722">
          <cell r="M8722">
            <v>36.799999237060497</v>
          </cell>
          <cell r="N8722">
            <v>38866.94140625</v>
          </cell>
          <cell r="O8722">
            <v>7422.14794921875</v>
          </cell>
          <cell r="P8722">
            <v>510</v>
          </cell>
        </row>
        <row r="8723">
          <cell r="M8723">
            <v>36.799999237060497</v>
          </cell>
          <cell r="N8723">
            <v>0</v>
          </cell>
          <cell r="O8723">
            <v>0</v>
          </cell>
          <cell r="P8723">
            <v>0</v>
          </cell>
        </row>
        <row r="8724">
          <cell r="M8724">
            <v>36.799999237060497</v>
          </cell>
          <cell r="N8724">
            <v>0</v>
          </cell>
          <cell r="O8724">
            <v>0</v>
          </cell>
          <cell r="P8724">
            <v>0</v>
          </cell>
        </row>
        <row r="8725">
          <cell r="M8725">
            <v>43.099998474121101</v>
          </cell>
          <cell r="N8725">
            <v>0</v>
          </cell>
          <cell r="O8725">
            <v>0</v>
          </cell>
          <cell r="P8725">
            <v>0</v>
          </cell>
        </row>
        <row r="8726">
          <cell r="M8726">
            <v>43.099998474121101</v>
          </cell>
          <cell r="N8726">
            <v>0</v>
          </cell>
          <cell r="O8726">
            <v>0</v>
          </cell>
          <cell r="P8726">
            <v>0</v>
          </cell>
        </row>
        <row r="8727">
          <cell r="M8727">
            <v>43.099998474121101</v>
          </cell>
          <cell r="N8727">
            <v>0</v>
          </cell>
          <cell r="O8727">
            <v>0</v>
          </cell>
          <cell r="P8727">
            <v>0</v>
          </cell>
        </row>
        <row r="8728">
          <cell r="M8728">
            <v>43.099998474121101</v>
          </cell>
          <cell r="N8728">
            <v>0</v>
          </cell>
          <cell r="O8728">
            <v>0</v>
          </cell>
          <cell r="P8728">
            <v>0</v>
          </cell>
        </row>
        <row r="8729">
          <cell r="M8729">
            <v>43.099998474121101</v>
          </cell>
          <cell r="N8729">
            <v>0</v>
          </cell>
          <cell r="O8729">
            <v>0</v>
          </cell>
          <cell r="P8729">
            <v>0</v>
          </cell>
        </row>
        <row r="8730">
          <cell r="M8730">
            <v>43.099998474121101</v>
          </cell>
          <cell r="N8730">
            <v>23921.388671875</v>
          </cell>
          <cell r="O8730">
            <v>4540.59716796875</v>
          </cell>
          <cell r="P8730">
            <v>328</v>
          </cell>
        </row>
        <row r="8731">
          <cell r="M8731">
            <v>36.799999237060497</v>
          </cell>
          <cell r="N8731">
            <v>0</v>
          </cell>
          <cell r="O8731">
            <v>0</v>
          </cell>
          <cell r="P8731">
            <v>0</v>
          </cell>
        </row>
        <row r="8732">
          <cell r="M8732">
            <v>36.799999237060497</v>
          </cell>
          <cell r="N8732">
            <v>0</v>
          </cell>
          <cell r="O8732">
            <v>0</v>
          </cell>
          <cell r="P8732">
            <v>0</v>
          </cell>
        </row>
        <row r="8733">
          <cell r="M8733">
            <v>36.799999237060497</v>
          </cell>
          <cell r="N8733">
            <v>15525.2109375</v>
          </cell>
          <cell r="O8733">
            <v>3205.35888671875</v>
          </cell>
          <cell r="P8733">
            <v>204</v>
          </cell>
        </row>
        <row r="8734">
          <cell r="M8734">
            <v>36.799999237060497</v>
          </cell>
          <cell r="N8734">
            <v>93630.9140625</v>
          </cell>
          <cell r="O8734">
            <v>18145.904296875</v>
          </cell>
          <cell r="P8734">
            <v>1224</v>
          </cell>
        </row>
        <row r="8735">
          <cell r="M8735">
            <v>36.799999237060497</v>
          </cell>
          <cell r="N8735">
            <v>0</v>
          </cell>
          <cell r="O8735">
            <v>0</v>
          </cell>
          <cell r="P8735">
            <v>0</v>
          </cell>
        </row>
        <row r="8736">
          <cell r="M8736">
            <v>36.799999237060497</v>
          </cell>
          <cell r="N8736">
            <v>0</v>
          </cell>
          <cell r="O8736">
            <v>0</v>
          </cell>
          <cell r="P8736">
            <v>0</v>
          </cell>
        </row>
        <row r="8737">
          <cell r="M8737">
            <v>43.099998474121101</v>
          </cell>
          <cell r="N8737">
            <v>0</v>
          </cell>
          <cell r="O8737">
            <v>0</v>
          </cell>
          <cell r="P8737">
            <v>0</v>
          </cell>
        </row>
        <row r="8738">
          <cell r="M8738">
            <v>43.099998474121101</v>
          </cell>
          <cell r="N8738">
            <v>0</v>
          </cell>
          <cell r="O8738">
            <v>0</v>
          </cell>
          <cell r="P8738">
            <v>0</v>
          </cell>
        </row>
        <row r="8739">
          <cell r="M8739">
            <v>43.099998474121101</v>
          </cell>
          <cell r="N8739">
            <v>0</v>
          </cell>
          <cell r="O8739">
            <v>0</v>
          </cell>
          <cell r="P8739">
            <v>0</v>
          </cell>
        </row>
        <row r="8740">
          <cell r="M8740">
            <v>43.099998474121101</v>
          </cell>
          <cell r="N8740">
            <v>0</v>
          </cell>
          <cell r="O8740">
            <v>0</v>
          </cell>
          <cell r="P8740">
            <v>0</v>
          </cell>
        </row>
        <row r="8741">
          <cell r="M8741">
            <v>43.099998474121101</v>
          </cell>
          <cell r="N8741">
            <v>0</v>
          </cell>
          <cell r="O8741">
            <v>0</v>
          </cell>
          <cell r="P8741">
            <v>0</v>
          </cell>
        </row>
        <row r="8742">
          <cell r="M8742">
            <v>43.099998474121101</v>
          </cell>
          <cell r="N8742">
            <v>24011.5234375</v>
          </cell>
          <cell r="O8742">
            <v>4540.59716796875</v>
          </cell>
          <cell r="P8742">
            <v>328</v>
          </cell>
        </row>
        <row r="8743">
          <cell r="M8743">
            <v>36.799999237060497</v>
          </cell>
          <cell r="N8743">
            <v>0</v>
          </cell>
          <cell r="O8743">
            <v>0</v>
          </cell>
          <cell r="P8743">
            <v>0</v>
          </cell>
        </row>
        <row r="8744">
          <cell r="M8744">
            <v>36.799999237060497</v>
          </cell>
          <cell r="N8744">
            <v>0</v>
          </cell>
          <cell r="O8744">
            <v>0</v>
          </cell>
          <cell r="P8744">
            <v>0</v>
          </cell>
        </row>
        <row r="8745">
          <cell r="M8745">
            <v>36.799999237060497</v>
          </cell>
          <cell r="N8745">
            <v>70128.703125</v>
          </cell>
          <cell r="O8745">
            <v>13599.1162109375</v>
          </cell>
          <cell r="P8745">
            <v>918</v>
          </cell>
        </row>
        <row r="8746">
          <cell r="M8746">
            <v>36.799999237060497</v>
          </cell>
          <cell r="N8746">
            <v>73100.4375</v>
          </cell>
          <cell r="O8746">
            <v>13982.0927734375</v>
          </cell>
          <cell r="P8746">
            <v>952</v>
          </cell>
        </row>
        <row r="8747">
          <cell r="M8747">
            <v>36.799999237060497</v>
          </cell>
          <cell r="N8747">
            <v>0</v>
          </cell>
          <cell r="O8747">
            <v>0</v>
          </cell>
          <cell r="P8747">
            <v>0</v>
          </cell>
        </row>
        <row r="8748">
          <cell r="M8748">
            <v>36.799999237060497</v>
          </cell>
          <cell r="N8748">
            <v>0</v>
          </cell>
          <cell r="O8748">
            <v>0</v>
          </cell>
          <cell r="P8748">
            <v>0</v>
          </cell>
        </row>
        <row r="8749">
          <cell r="M8749">
            <v>43.099998474121101</v>
          </cell>
          <cell r="N8749">
            <v>0</v>
          </cell>
          <cell r="O8749">
            <v>0</v>
          </cell>
          <cell r="P8749">
            <v>0</v>
          </cell>
        </row>
        <row r="8750">
          <cell r="M8750">
            <v>43.099998474121101</v>
          </cell>
          <cell r="N8750">
            <v>0</v>
          </cell>
          <cell r="O8750">
            <v>0</v>
          </cell>
          <cell r="P8750">
            <v>0</v>
          </cell>
        </row>
        <row r="8751">
          <cell r="M8751">
            <v>43.099998474121101</v>
          </cell>
          <cell r="N8751">
            <v>0</v>
          </cell>
          <cell r="O8751">
            <v>0</v>
          </cell>
          <cell r="P8751">
            <v>0</v>
          </cell>
        </row>
        <row r="8752">
          <cell r="M8752">
            <v>43.099998474121101</v>
          </cell>
          <cell r="N8752">
            <v>0</v>
          </cell>
          <cell r="O8752">
            <v>0</v>
          </cell>
          <cell r="P8752">
            <v>0</v>
          </cell>
        </row>
        <row r="8753">
          <cell r="M8753">
            <v>43.099998474121101</v>
          </cell>
          <cell r="N8753">
            <v>0</v>
          </cell>
          <cell r="O8753">
            <v>0</v>
          </cell>
          <cell r="P8753">
            <v>0</v>
          </cell>
        </row>
        <row r="8754">
          <cell r="M8754">
            <v>43.099998474121101</v>
          </cell>
          <cell r="N8754">
            <v>24103.408203125</v>
          </cell>
          <cell r="O8754">
            <v>4540.59716796875</v>
          </cell>
          <cell r="P8754">
            <v>328</v>
          </cell>
        </row>
        <row r="8755">
          <cell r="M8755">
            <v>36.799999237060497</v>
          </cell>
          <cell r="N8755">
            <v>0</v>
          </cell>
          <cell r="O8755">
            <v>0</v>
          </cell>
          <cell r="P8755">
            <v>0</v>
          </cell>
        </row>
        <row r="8756">
          <cell r="M8756">
            <v>36.799999237060497</v>
          </cell>
          <cell r="N8756">
            <v>0</v>
          </cell>
          <cell r="O8756">
            <v>0</v>
          </cell>
          <cell r="P8756">
            <v>0</v>
          </cell>
        </row>
        <row r="8757">
          <cell r="M8757">
            <v>36.799999237060497</v>
          </cell>
          <cell r="N8757">
            <v>75613.8828125</v>
          </cell>
          <cell r="O8757">
            <v>14461.3193359375</v>
          </cell>
          <cell r="P8757">
            <v>986</v>
          </cell>
        </row>
        <row r="8758">
          <cell r="M8758">
            <v>36.799999237060497</v>
          </cell>
          <cell r="N8758">
            <v>162486.203125</v>
          </cell>
          <cell r="O8758">
            <v>31032.044921875</v>
          </cell>
          <cell r="P8758">
            <v>2108</v>
          </cell>
        </row>
        <row r="8759">
          <cell r="M8759">
            <v>36.799999237060497</v>
          </cell>
          <cell r="N8759">
            <v>0</v>
          </cell>
          <cell r="O8759">
            <v>0</v>
          </cell>
          <cell r="P8759">
            <v>0</v>
          </cell>
        </row>
        <row r="8760">
          <cell r="M8760">
            <v>36.799999237060497</v>
          </cell>
          <cell r="N8760">
            <v>0</v>
          </cell>
          <cell r="O8760">
            <v>0</v>
          </cell>
          <cell r="P8760">
            <v>0</v>
          </cell>
        </row>
        <row r="8761">
          <cell r="M8761">
            <v>43.099998474121101</v>
          </cell>
          <cell r="N8761">
            <v>0</v>
          </cell>
          <cell r="O8761">
            <v>0</v>
          </cell>
          <cell r="P8761">
            <v>0</v>
          </cell>
        </row>
        <row r="8762">
          <cell r="M8762">
            <v>43.099998474121101</v>
          </cell>
          <cell r="N8762">
            <v>0</v>
          </cell>
          <cell r="O8762">
            <v>0</v>
          </cell>
          <cell r="P8762">
            <v>0</v>
          </cell>
        </row>
        <row r="8763">
          <cell r="M8763">
            <v>43.099998474121101</v>
          </cell>
          <cell r="N8763">
            <v>0</v>
          </cell>
          <cell r="O8763">
            <v>0</v>
          </cell>
          <cell r="P8763">
            <v>0</v>
          </cell>
        </row>
        <row r="8764">
          <cell r="M8764">
            <v>43.099998474121101</v>
          </cell>
          <cell r="N8764">
            <v>0</v>
          </cell>
          <cell r="O8764">
            <v>0</v>
          </cell>
          <cell r="P8764">
            <v>0</v>
          </cell>
        </row>
        <row r="8765">
          <cell r="M8765">
            <v>43.099998474121101</v>
          </cell>
          <cell r="N8765">
            <v>0</v>
          </cell>
          <cell r="O8765">
            <v>0</v>
          </cell>
          <cell r="P8765">
            <v>0</v>
          </cell>
        </row>
        <row r="8766">
          <cell r="M8766">
            <v>43.099998474121101</v>
          </cell>
          <cell r="N8766">
            <v>27220.6953125</v>
          </cell>
          <cell r="O8766">
            <v>5087.546875</v>
          </cell>
          <cell r="P8766">
            <v>369</v>
          </cell>
        </row>
        <row r="8767">
          <cell r="M8767">
            <v>36.799999237060497</v>
          </cell>
          <cell r="N8767">
            <v>0</v>
          </cell>
          <cell r="O8767">
            <v>0</v>
          </cell>
          <cell r="P8767">
            <v>0</v>
          </cell>
        </row>
        <row r="8768">
          <cell r="M8768">
            <v>36.799999237060497</v>
          </cell>
          <cell r="N8768">
            <v>0</v>
          </cell>
          <cell r="O8768">
            <v>0</v>
          </cell>
          <cell r="P8768">
            <v>0</v>
          </cell>
        </row>
        <row r="8769">
          <cell r="M8769">
            <v>36.799999237060497</v>
          </cell>
          <cell r="N8769">
            <v>117784.7109375</v>
          </cell>
          <cell r="O8769">
            <v>22623.943359375</v>
          </cell>
          <cell r="P8769">
            <v>1530</v>
          </cell>
        </row>
        <row r="8770">
          <cell r="M8770">
            <v>36.799999237060497</v>
          </cell>
          <cell r="N8770">
            <v>328857</v>
          </cell>
          <cell r="O8770">
            <v>62117.06640625</v>
          </cell>
          <cell r="P8770">
            <v>4250</v>
          </cell>
        </row>
        <row r="8771">
          <cell r="M8771">
            <v>36.799999237060497</v>
          </cell>
          <cell r="N8771">
            <v>0</v>
          </cell>
          <cell r="O8771">
            <v>0</v>
          </cell>
          <cell r="P8771">
            <v>0</v>
          </cell>
        </row>
        <row r="8772">
          <cell r="M8772">
            <v>36.799999237060497</v>
          </cell>
          <cell r="N8772">
            <v>0</v>
          </cell>
          <cell r="O8772">
            <v>0</v>
          </cell>
          <cell r="P8772">
            <v>0</v>
          </cell>
        </row>
        <row r="8773">
          <cell r="M8773">
            <v>43.099998474121101</v>
          </cell>
          <cell r="N8773">
            <v>0</v>
          </cell>
          <cell r="O8773">
            <v>0</v>
          </cell>
          <cell r="P8773">
            <v>0</v>
          </cell>
        </row>
        <row r="8774">
          <cell r="M8774">
            <v>43.099998474121101</v>
          </cell>
          <cell r="N8774">
            <v>0</v>
          </cell>
          <cell r="O8774">
            <v>0</v>
          </cell>
          <cell r="P8774">
            <v>0</v>
          </cell>
        </row>
        <row r="8775">
          <cell r="M8775">
            <v>43.099998474121101</v>
          </cell>
          <cell r="N8775">
            <v>0</v>
          </cell>
          <cell r="O8775">
            <v>0</v>
          </cell>
          <cell r="P8775">
            <v>0</v>
          </cell>
        </row>
        <row r="8776">
          <cell r="M8776">
            <v>43.099998474121101</v>
          </cell>
          <cell r="N8776">
            <v>0</v>
          </cell>
          <cell r="O8776">
            <v>0</v>
          </cell>
          <cell r="P8776">
            <v>0</v>
          </cell>
        </row>
        <row r="8777">
          <cell r="M8777">
            <v>43.099998474121101</v>
          </cell>
          <cell r="N8777">
            <v>0</v>
          </cell>
          <cell r="O8777">
            <v>0</v>
          </cell>
          <cell r="P8777">
            <v>0</v>
          </cell>
        </row>
        <row r="8778">
          <cell r="M8778">
            <v>43.099998474121101</v>
          </cell>
          <cell r="N8778">
            <v>27994.02734375</v>
          </cell>
          <cell r="O8778">
            <v>5087.546875</v>
          </cell>
          <cell r="P8778">
            <v>369</v>
          </cell>
        </row>
        <row r="8779">
          <cell r="M8779">
            <v>36.799999237060497</v>
          </cell>
          <cell r="N8779">
            <v>0</v>
          </cell>
          <cell r="O8779">
            <v>0</v>
          </cell>
          <cell r="P8779">
            <v>0</v>
          </cell>
        </row>
        <row r="8780">
          <cell r="M8780">
            <v>36.799999237060497</v>
          </cell>
          <cell r="N8780">
            <v>0</v>
          </cell>
          <cell r="O8780">
            <v>0</v>
          </cell>
          <cell r="P8780">
            <v>0</v>
          </cell>
        </row>
        <row r="8781">
          <cell r="M8781">
            <v>36.799999237060497</v>
          </cell>
          <cell r="N8781">
            <v>113056.203125</v>
          </cell>
          <cell r="O8781">
            <v>21117.513671875</v>
          </cell>
          <cell r="P8781">
            <v>1428</v>
          </cell>
        </row>
        <row r="8782">
          <cell r="M8782">
            <v>36.799999237060497</v>
          </cell>
          <cell r="N8782">
            <v>340907.625</v>
          </cell>
          <cell r="O8782">
            <v>62596.29296875</v>
          </cell>
          <cell r="P8782">
            <v>4284</v>
          </cell>
        </row>
        <row r="8783">
          <cell r="M8783">
            <v>36.799999237060497</v>
          </cell>
          <cell r="N8783">
            <v>0</v>
          </cell>
          <cell r="O8783">
            <v>0</v>
          </cell>
          <cell r="P8783">
            <v>0</v>
          </cell>
        </row>
        <row r="8784">
          <cell r="M8784">
            <v>36.799999237060497</v>
          </cell>
          <cell r="N8784">
            <v>0</v>
          </cell>
          <cell r="O8784">
            <v>0</v>
          </cell>
          <cell r="P8784">
            <v>0</v>
          </cell>
        </row>
        <row r="8785">
          <cell r="M8785">
            <v>43.099998474121101</v>
          </cell>
          <cell r="N8785">
            <v>0</v>
          </cell>
          <cell r="O8785">
            <v>0</v>
          </cell>
          <cell r="P8785">
            <v>0</v>
          </cell>
        </row>
        <row r="8786">
          <cell r="M8786">
            <v>43.099998474121101</v>
          </cell>
          <cell r="N8786">
            <v>0</v>
          </cell>
          <cell r="O8786">
            <v>0</v>
          </cell>
          <cell r="P8786">
            <v>0</v>
          </cell>
        </row>
        <row r="8787">
          <cell r="M8787">
            <v>43.099998474121101</v>
          </cell>
          <cell r="N8787">
            <v>0</v>
          </cell>
          <cell r="O8787">
            <v>0</v>
          </cell>
          <cell r="P8787">
            <v>0</v>
          </cell>
        </row>
        <row r="8788">
          <cell r="M8788">
            <v>43.099998474121101</v>
          </cell>
          <cell r="N8788">
            <v>0</v>
          </cell>
          <cell r="O8788">
            <v>0</v>
          </cell>
          <cell r="P8788">
            <v>0</v>
          </cell>
        </row>
        <row r="8789">
          <cell r="M8789">
            <v>43.099998474121101</v>
          </cell>
          <cell r="N8789">
            <v>0</v>
          </cell>
          <cell r="O8789">
            <v>0</v>
          </cell>
          <cell r="P8789">
            <v>0</v>
          </cell>
        </row>
        <row r="8790">
          <cell r="M8790">
            <v>43.099998474121101</v>
          </cell>
          <cell r="N8790">
            <v>28789.5078125</v>
          </cell>
          <cell r="O8790">
            <v>5087.546875</v>
          </cell>
          <cell r="P8790">
            <v>369</v>
          </cell>
        </row>
        <row r="8791">
          <cell r="M8791">
            <v>36.799999237060497</v>
          </cell>
          <cell r="N8791">
            <v>0</v>
          </cell>
          <cell r="O8791">
            <v>0</v>
          </cell>
          <cell r="P8791">
            <v>0</v>
          </cell>
        </row>
        <row r="8792">
          <cell r="M8792">
            <v>36.799999237060497</v>
          </cell>
          <cell r="N8792">
            <v>0</v>
          </cell>
          <cell r="O8792">
            <v>0</v>
          </cell>
          <cell r="P8792">
            <v>0</v>
          </cell>
        </row>
        <row r="8793">
          <cell r="M8793">
            <v>36.799999237060497</v>
          </cell>
          <cell r="N8793">
            <v>99658.7578125</v>
          </cell>
          <cell r="O8793">
            <v>18242.154296875</v>
          </cell>
          <cell r="P8793">
            <v>1224</v>
          </cell>
        </row>
        <row r="8794">
          <cell r="M8794">
            <v>36.799999237060497</v>
          </cell>
          <cell r="N8794">
            <v>428503.5</v>
          </cell>
          <cell r="O8794">
            <v>75918.3828125</v>
          </cell>
          <cell r="P8794">
            <v>5236</v>
          </cell>
        </row>
        <row r="8795">
          <cell r="M8795">
            <v>36.799999237060497</v>
          </cell>
          <cell r="N8795">
            <v>0</v>
          </cell>
          <cell r="O8795">
            <v>0</v>
          </cell>
          <cell r="P8795">
            <v>0</v>
          </cell>
        </row>
        <row r="8796">
          <cell r="M8796">
            <v>36.799999237060497</v>
          </cell>
          <cell r="N8796">
            <v>0</v>
          </cell>
          <cell r="O8796">
            <v>0</v>
          </cell>
          <cell r="P8796">
            <v>0</v>
          </cell>
        </row>
        <row r="8797">
          <cell r="M8797">
            <v>43.099998474121101</v>
          </cell>
          <cell r="N8797">
            <v>0</v>
          </cell>
          <cell r="O8797">
            <v>0</v>
          </cell>
          <cell r="P8797">
            <v>0</v>
          </cell>
        </row>
        <row r="8798">
          <cell r="M8798">
            <v>43.099998474121101</v>
          </cell>
          <cell r="N8798">
            <v>0</v>
          </cell>
          <cell r="O8798">
            <v>0</v>
          </cell>
          <cell r="P8798">
            <v>0</v>
          </cell>
        </row>
        <row r="8799">
          <cell r="M8799">
            <v>43.099998474121101</v>
          </cell>
          <cell r="N8799">
            <v>0</v>
          </cell>
          <cell r="O8799">
            <v>0</v>
          </cell>
          <cell r="P8799">
            <v>0</v>
          </cell>
        </row>
        <row r="8800">
          <cell r="M8800">
            <v>43.099998474121101</v>
          </cell>
          <cell r="N8800">
            <v>0</v>
          </cell>
          <cell r="O8800">
            <v>0</v>
          </cell>
          <cell r="P8800">
            <v>0</v>
          </cell>
        </row>
        <row r="8801">
          <cell r="M8801">
            <v>43.099998474121101</v>
          </cell>
          <cell r="N8801">
            <v>0</v>
          </cell>
          <cell r="O8801">
            <v>0</v>
          </cell>
          <cell r="P8801">
            <v>0</v>
          </cell>
        </row>
        <row r="8802">
          <cell r="M8802">
            <v>43.099998474121101</v>
          </cell>
          <cell r="N8802">
            <v>29607.640625</v>
          </cell>
          <cell r="O8802">
            <v>5087.546875</v>
          </cell>
          <cell r="P8802">
            <v>369</v>
          </cell>
        </row>
        <row r="8803">
          <cell r="M8803">
            <v>36.799999237060497</v>
          </cell>
          <cell r="N8803">
            <v>0</v>
          </cell>
          <cell r="O8803">
            <v>0</v>
          </cell>
          <cell r="P8803">
            <v>0</v>
          </cell>
        </row>
        <row r="8804">
          <cell r="M8804">
            <v>36.799999237060497</v>
          </cell>
          <cell r="N8804">
            <v>0</v>
          </cell>
          <cell r="O8804">
            <v>0</v>
          </cell>
          <cell r="P8804">
            <v>0</v>
          </cell>
        </row>
        <row r="8805">
          <cell r="M8805">
            <v>36.799999237060497</v>
          </cell>
          <cell r="N8805">
            <v>150887.78125</v>
          </cell>
          <cell r="O8805">
            <v>26457.755859375</v>
          </cell>
          <cell r="P8805">
            <v>1802</v>
          </cell>
        </row>
        <row r="8806">
          <cell r="M8806">
            <v>36.799999237060497</v>
          </cell>
          <cell r="N8806">
            <v>578024.125</v>
          </cell>
          <cell r="O8806">
            <v>99842.5078125</v>
          </cell>
          <cell r="P8806">
            <v>6868</v>
          </cell>
        </row>
        <row r="8807">
          <cell r="M8807">
            <v>36.799999237060497</v>
          </cell>
          <cell r="N8807">
            <v>0</v>
          </cell>
          <cell r="O8807">
            <v>0</v>
          </cell>
          <cell r="P8807">
            <v>0</v>
          </cell>
        </row>
        <row r="8808">
          <cell r="M8808">
            <v>36.799999237060497</v>
          </cell>
          <cell r="N8808">
            <v>0</v>
          </cell>
          <cell r="O8808">
            <v>0</v>
          </cell>
          <cell r="P8808">
            <v>0</v>
          </cell>
        </row>
        <row r="8809">
          <cell r="M8809">
            <v>43.099998474121101</v>
          </cell>
          <cell r="N8809">
            <v>0</v>
          </cell>
          <cell r="O8809">
            <v>0</v>
          </cell>
          <cell r="P8809">
            <v>0</v>
          </cell>
        </row>
        <row r="8810">
          <cell r="M8810">
            <v>43.099998474121101</v>
          </cell>
          <cell r="N8810">
            <v>0</v>
          </cell>
          <cell r="O8810">
            <v>0</v>
          </cell>
          <cell r="P8810">
            <v>0</v>
          </cell>
        </row>
        <row r="8811">
          <cell r="M8811">
            <v>43.099998474121101</v>
          </cell>
          <cell r="N8811">
            <v>0</v>
          </cell>
          <cell r="O8811">
            <v>0</v>
          </cell>
          <cell r="P8811">
            <v>0</v>
          </cell>
        </row>
        <row r="8812">
          <cell r="M8812">
            <v>43.099998474121101</v>
          </cell>
          <cell r="N8812">
            <v>0</v>
          </cell>
          <cell r="O8812">
            <v>0</v>
          </cell>
          <cell r="P8812">
            <v>0</v>
          </cell>
        </row>
        <row r="8813">
          <cell r="M8813">
            <v>43.099998474121101</v>
          </cell>
          <cell r="N8813">
            <v>0</v>
          </cell>
          <cell r="O8813">
            <v>0</v>
          </cell>
          <cell r="P8813">
            <v>0</v>
          </cell>
        </row>
        <row r="8814">
          <cell r="M8814">
            <v>43.099998474121101</v>
          </cell>
          <cell r="N8814">
            <v>50748.16796875</v>
          </cell>
          <cell r="O8814">
            <v>8534.2451171875</v>
          </cell>
          <cell r="P8814">
            <v>615</v>
          </cell>
        </row>
        <row r="8815">
          <cell r="M8815">
            <v>36.799999237060497</v>
          </cell>
          <cell r="N8815">
            <v>0</v>
          </cell>
          <cell r="O8815">
            <v>0</v>
          </cell>
          <cell r="P8815">
            <v>0</v>
          </cell>
        </row>
        <row r="8816">
          <cell r="M8816">
            <v>36.799999237060497</v>
          </cell>
          <cell r="N8816">
            <v>0</v>
          </cell>
          <cell r="O8816">
            <v>0</v>
          </cell>
          <cell r="P8816">
            <v>0</v>
          </cell>
        </row>
        <row r="8817">
          <cell r="M8817">
            <v>36.799999237060497</v>
          </cell>
          <cell r="N8817">
            <v>181522.703125</v>
          </cell>
          <cell r="O8817">
            <v>31032.044921875</v>
          </cell>
          <cell r="P8817">
            <v>2108</v>
          </cell>
        </row>
        <row r="8818">
          <cell r="M8818">
            <v>36.799999237060497</v>
          </cell>
          <cell r="N8818">
            <v>623880.75</v>
          </cell>
          <cell r="O8818">
            <v>104634.7734375</v>
          </cell>
          <cell r="P8818">
            <v>7208</v>
          </cell>
        </row>
        <row r="8819">
          <cell r="M8819">
            <v>36.799999237060497</v>
          </cell>
          <cell r="N8819">
            <v>0</v>
          </cell>
          <cell r="O8819">
            <v>0</v>
          </cell>
          <cell r="P8819">
            <v>0</v>
          </cell>
        </row>
        <row r="8820">
          <cell r="M8820">
            <v>36.799999237060497</v>
          </cell>
          <cell r="N8820">
            <v>0</v>
          </cell>
          <cell r="O8820">
            <v>0</v>
          </cell>
          <cell r="P8820">
            <v>0</v>
          </cell>
        </row>
        <row r="8821">
          <cell r="M8821">
            <v>43.099998474121101</v>
          </cell>
          <cell r="N8821">
            <v>0</v>
          </cell>
          <cell r="O8821">
            <v>0</v>
          </cell>
          <cell r="P8821">
            <v>0</v>
          </cell>
        </row>
        <row r="8822">
          <cell r="M8822">
            <v>43.099998474121101</v>
          </cell>
          <cell r="N8822">
            <v>0</v>
          </cell>
          <cell r="O8822">
            <v>0</v>
          </cell>
          <cell r="P8822">
            <v>0</v>
          </cell>
        </row>
        <row r="8823">
          <cell r="M8823">
            <v>43.099998474121101</v>
          </cell>
          <cell r="N8823">
            <v>0</v>
          </cell>
          <cell r="O8823">
            <v>0</v>
          </cell>
          <cell r="P8823">
            <v>0</v>
          </cell>
        </row>
        <row r="8824">
          <cell r="M8824">
            <v>43.099998474121101</v>
          </cell>
          <cell r="N8824">
            <v>0</v>
          </cell>
          <cell r="O8824">
            <v>0</v>
          </cell>
          <cell r="P8824">
            <v>0</v>
          </cell>
        </row>
        <row r="8825">
          <cell r="M8825">
            <v>43.099998474121101</v>
          </cell>
          <cell r="N8825">
            <v>0</v>
          </cell>
          <cell r="O8825">
            <v>0</v>
          </cell>
          <cell r="P8825">
            <v>0</v>
          </cell>
        </row>
        <row r="8826">
          <cell r="M8826">
            <v>43.099998474121101</v>
          </cell>
          <cell r="N8826">
            <v>55670.7265625</v>
          </cell>
          <cell r="O8826">
            <v>9081.1943359375</v>
          </cell>
          <cell r="P8826">
            <v>656</v>
          </cell>
        </row>
        <row r="8827">
          <cell r="M8827">
            <v>36.799999237060497</v>
          </cell>
          <cell r="N8827">
            <v>0</v>
          </cell>
          <cell r="O8827">
            <v>0</v>
          </cell>
          <cell r="P8827">
            <v>0</v>
          </cell>
        </row>
        <row r="8828">
          <cell r="M8828">
            <v>36.799999237060497</v>
          </cell>
          <cell r="N8828">
            <v>0</v>
          </cell>
          <cell r="O8828">
            <v>0</v>
          </cell>
          <cell r="P8828">
            <v>0</v>
          </cell>
        </row>
        <row r="8829">
          <cell r="M8829">
            <v>36.799999237060497</v>
          </cell>
          <cell r="N8829">
            <v>201739.015625</v>
          </cell>
          <cell r="O8829">
            <v>33400.67578125</v>
          </cell>
          <cell r="P8829">
            <v>2278</v>
          </cell>
        </row>
        <row r="8830">
          <cell r="M8830">
            <v>36.799999237060497</v>
          </cell>
          <cell r="N8830">
            <v>602273.875</v>
          </cell>
          <cell r="O8830">
            <v>98239.828125</v>
          </cell>
          <cell r="P8830">
            <v>6766</v>
          </cell>
        </row>
        <row r="8831">
          <cell r="M8831">
            <v>36.799999237060497</v>
          </cell>
          <cell r="N8831">
            <v>0</v>
          </cell>
          <cell r="O8831">
            <v>0</v>
          </cell>
          <cell r="P8831">
            <v>0</v>
          </cell>
        </row>
        <row r="8832">
          <cell r="M8832">
            <v>36.799999237060497</v>
          </cell>
          <cell r="N8832">
            <v>0</v>
          </cell>
          <cell r="O8832">
            <v>0</v>
          </cell>
          <cell r="P8832">
            <v>0</v>
          </cell>
        </row>
        <row r="8833">
          <cell r="M8833">
            <v>43.099998474121101</v>
          </cell>
          <cell r="N8833">
            <v>0</v>
          </cell>
          <cell r="O8833">
            <v>0</v>
          </cell>
          <cell r="P8833">
            <v>0</v>
          </cell>
        </row>
        <row r="8834">
          <cell r="M8834">
            <v>43.099998474121101</v>
          </cell>
          <cell r="N8834">
            <v>0</v>
          </cell>
          <cell r="O8834">
            <v>0</v>
          </cell>
          <cell r="P8834">
            <v>0</v>
          </cell>
        </row>
        <row r="8835">
          <cell r="M8835">
            <v>41.099998474121101</v>
          </cell>
          <cell r="N8835">
            <v>0</v>
          </cell>
          <cell r="O8835">
            <v>0</v>
          </cell>
          <cell r="P8835">
            <v>0</v>
          </cell>
        </row>
        <row r="8836">
          <cell r="M8836">
            <v>41.099998474121101</v>
          </cell>
          <cell r="N8836">
            <v>0</v>
          </cell>
          <cell r="O8836">
            <v>0</v>
          </cell>
          <cell r="P8836">
            <v>0</v>
          </cell>
        </row>
        <row r="8837">
          <cell r="M8837">
            <v>41.099998474121101</v>
          </cell>
          <cell r="N8837">
            <v>0</v>
          </cell>
          <cell r="O8837">
            <v>180053.25</v>
          </cell>
          <cell r="P8837">
            <v>13475.80859375</v>
          </cell>
        </row>
        <row r="8838">
          <cell r="M8838">
            <v>41.099998474121101</v>
          </cell>
          <cell r="N8838">
            <v>0</v>
          </cell>
          <cell r="O8838">
            <v>0</v>
          </cell>
          <cell r="P8838">
            <v>0</v>
          </cell>
        </row>
        <row r="8839">
          <cell r="M8839">
            <v>36.799999237060497</v>
          </cell>
          <cell r="N8839">
            <v>0</v>
          </cell>
          <cell r="O8839">
            <v>0</v>
          </cell>
          <cell r="P8839">
            <v>0</v>
          </cell>
        </row>
        <row r="8840">
          <cell r="M8840">
            <v>36.799999237060497</v>
          </cell>
          <cell r="N8840">
            <v>0</v>
          </cell>
          <cell r="O8840">
            <v>0</v>
          </cell>
          <cell r="P8840">
            <v>0</v>
          </cell>
        </row>
        <row r="8841">
          <cell r="M8841">
            <v>36.799999237060497</v>
          </cell>
          <cell r="N8841">
            <v>0</v>
          </cell>
          <cell r="O8841">
            <v>0</v>
          </cell>
          <cell r="P8841">
            <v>0</v>
          </cell>
        </row>
        <row r="8842">
          <cell r="M8842">
            <v>36.799999237060497</v>
          </cell>
          <cell r="N8842">
            <v>0</v>
          </cell>
          <cell r="O8842">
            <v>0</v>
          </cell>
          <cell r="P8842">
            <v>0</v>
          </cell>
        </row>
        <row r="8843">
          <cell r="M8843">
            <v>36.799999237060497</v>
          </cell>
          <cell r="N8843">
            <v>0</v>
          </cell>
          <cell r="O8843">
            <v>0</v>
          </cell>
          <cell r="P8843">
            <v>0</v>
          </cell>
        </row>
        <row r="8844">
          <cell r="M8844">
            <v>36.799999237060497</v>
          </cell>
          <cell r="N8844">
            <v>0</v>
          </cell>
          <cell r="O8844">
            <v>0</v>
          </cell>
          <cell r="P8844">
            <v>0</v>
          </cell>
        </row>
        <row r="8845">
          <cell r="M8845">
            <v>43.099998474121101</v>
          </cell>
          <cell r="N8845">
            <v>0</v>
          </cell>
          <cell r="O8845">
            <v>0</v>
          </cell>
          <cell r="P8845">
            <v>0</v>
          </cell>
        </row>
        <row r="8846">
          <cell r="M8846">
            <v>43.099998474121101</v>
          </cell>
          <cell r="N8846">
            <v>0</v>
          </cell>
          <cell r="O8846">
            <v>0</v>
          </cell>
          <cell r="P8846">
            <v>0</v>
          </cell>
        </row>
        <row r="8847">
          <cell r="M8847">
            <v>43.099998474121101</v>
          </cell>
          <cell r="N8847">
            <v>0</v>
          </cell>
          <cell r="O8847">
            <v>0</v>
          </cell>
          <cell r="P8847">
            <v>0</v>
          </cell>
        </row>
        <row r="8848">
          <cell r="M8848">
            <v>43.099998474121101</v>
          </cell>
          <cell r="N8848">
            <v>0</v>
          </cell>
          <cell r="O8848">
            <v>0</v>
          </cell>
          <cell r="P8848">
            <v>0</v>
          </cell>
        </row>
        <row r="8849">
          <cell r="M8849">
            <v>43.099998474121101</v>
          </cell>
          <cell r="N8849">
            <v>0</v>
          </cell>
          <cell r="O8849">
            <v>0</v>
          </cell>
          <cell r="P8849">
            <v>0</v>
          </cell>
        </row>
        <row r="8850">
          <cell r="M8850">
            <v>43.099998474121101</v>
          </cell>
          <cell r="N8850">
            <v>0</v>
          </cell>
          <cell r="O8850">
            <v>0</v>
          </cell>
          <cell r="P8850">
            <v>0</v>
          </cell>
        </row>
        <row r="8851">
          <cell r="M8851">
            <v>36.799999237060497</v>
          </cell>
          <cell r="N8851">
            <v>0</v>
          </cell>
          <cell r="O8851">
            <v>0</v>
          </cell>
          <cell r="P8851">
            <v>0</v>
          </cell>
        </row>
        <row r="8852">
          <cell r="M8852">
            <v>36.799999237060497</v>
          </cell>
          <cell r="N8852">
            <v>0</v>
          </cell>
          <cell r="O8852">
            <v>0</v>
          </cell>
          <cell r="P8852">
            <v>0</v>
          </cell>
        </row>
        <row r="8853">
          <cell r="M8853">
            <v>36.799999237060497</v>
          </cell>
          <cell r="N8853">
            <v>0</v>
          </cell>
          <cell r="O8853">
            <v>0</v>
          </cell>
          <cell r="P8853">
            <v>0</v>
          </cell>
        </row>
        <row r="8854">
          <cell r="M8854">
            <v>36.799999237060497</v>
          </cell>
          <cell r="N8854">
            <v>0</v>
          </cell>
          <cell r="O8854">
            <v>0</v>
          </cell>
          <cell r="P8854">
            <v>0</v>
          </cell>
        </row>
        <row r="8855">
          <cell r="M8855">
            <v>36.799999237060497</v>
          </cell>
          <cell r="N8855">
            <v>0</v>
          </cell>
          <cell r="O8855">
            <v>0</v>
          </cell>
          <cell r="P8855">
            <v>0</v>
          </cell>
        </row>
        <row r="8856">
          <cell r="M8856">
            <v>36.799999237060497</v>
          </cell>
          <cell r="N8856">
            <v>0</v>
          </cell>
          <cell r="O8856">
            <v>0</v>
          </cell>
          <cell r="P8856">
            <v>0</v>
          </cell>
        </row>
        <row r="8857">
          <cell r="M8857">
            <v>43.099998474121101</v>
          </cell>
          <cell r="N8857">
            <v>0</v>
          </cell>
          <cell r="O8857">
            <v>0</v>
          </cell>
          <cell r="P8857">
            <v>0</v>
          </cell>
        </row>
        <row r="8858">
          <cell r="M8858">
            <v>43.099998474121101</v>
          </cell>
          <cell r="N8858">
            <v>0</v>
          </cell>
          <cell r="O8858">
            <v>0</v>
          </cell>
          <cell r="P8858">
            <v>0</v>
          </cell>
        </row>
        <row r="8859">
          <cell r="M8859">
            <v>43.099998474121101</v>
          </cell>
          <cell r="N8859">
            <v>0</v>
          </cell>
          <cell r="O8859">
            <v>0</v>
          </cell>
          <cell r="P8859">
            <v>0</v>
          </cell>
        </row>
        <row r="8860">
          <cell r="M8860">
            <v>43.099998474121101</v>
          </cell>
          <cell r="N8860">
            <v>0</v>
          </cell>
          <cell r="O8860">
            <v>0</v>
          </cell>
          <cell r="P8860">
            <v>0</v>
          </cell>
        </row>
        <row r="8861">
          <cell r="M8861">
            <v>43.099998474121101</v>
          </cell>
          <cell r="N8861">
            <v>0</v>
          </cell>
          <cell r="O8861">
            <v>0</v>
          </cell>
          <cell r="P8861">
            <v>0</v>
          </cell>
        </row>
        <row r="8862">
          <cell r="M8862">
            <v>43.099998474121101</v>
          </cell>
          <cell r="N8862">
            <v>0</v>
          </cell>
          <cell r="O8862">
            <v>0</v>
          </cell>
          <cell r="P8862">
            <v>0</v>
          </cell>
        </row>
        <row r="8863">
          <cell r="M8863">
            <v>36.799999237060497</v>
          </cell>
          <cell r="N8863">
            <v>0</v>
          </cell>
          <cell r="O8863">
            <v>0</v>
          </cell>
          <cell r="P8863">
            <v>0</v>
          </cell>
        </row>
        <row r="8864">
          <cell r="M8864">
            <v>36.799999237060497</v>
          </cell>
          <cell r="N8864">
            <v>0</v>
          </cell>
          <cell r="O8864">
            <v>0</v>
          </cell>
          <cell r="P8864">
            <v>0</v>
          </cell>
        </row>
        <row r="8865">
          <cell r="M8865">
            <v>36.799999237060497</v>
          </cell>
          <cell r="N8865">
            <v>0</v>
          </cell>
          <cell r="O8865">
            <v>0</v>
          </cell>
          <cell r="P8865">
            <v>0</v>
          </cell>
        </row>
        <row r="8866">
          <cell r="M8866">
            <v>36.799999237060497</v>
          </cell>
          <cell r="N8866">
            <v>0</v>
          </cell>
          <cell r="O8866">
            <v>0</v>
          </cell>
          <cell r="P8866">
            <v>0</v>
          </cell>
        </row>
        <row r="8867">
          <cell r="M8867">
            <v>36.799999237060497</v>
          </cell>
          <cell r="N8867">
            <v>0</v>
          </cell>
          <cell r="O8867">
            <v>0</v>
          </cell>
          <cell r="P8867">
            <v>0</v>
          </cell>
        </row>
        <row r="8868">
          <cell r="M8868">
            <v>36.799999237060497</v>
          </cell>
          <cell r="N8868">
            <v>0</v>
          </cell>
          <cell r="O8868">
            <v>0</v>
          </cell>
          <cell r="P8868">
            <v>0</v>
          </cell>
        </row>
        <row r="8869">
          <cell r="M8869">
            <v>43.099998474121101</v>
          </cell>
          <cell r="N8869">
            <v>0</v>
          </cell>
          <cell r="O8869">
            <v>0</v>
          </cell>
          <cell r="P8869">
            <v>0</v>
          </cell>
        </row>
        <row r="8870">
          <cell r="M8870">
            <v>43.099998474121101</v>
          </cell>
          <cell r="N8870">
            <v>0</v>
          </cell>
          <cell r="O8870">
            <v>0</v>
          </cell>
          <cell r="P8870">
            <v>0</v>
          </cell>
        </row>
        <row r="8871">
          <cell r="M8871">
            <v>43.099998474121101</v>
          </cell>
          <cell r="N8871">
            <v>0</v>
          </cell>
          <cell r="O8871">
            <v>0</v>
          </cell>
          <cell r="P8871">
            <v>0</v>
          </cell>
        </row>
        <row r="8872">
          <cell r="M8872">
            <v>43.099998474121101</v>
          </cell>
          <cell r="N8872">
            <v>0</v>
          </cell>
          <cell r="O8872">
            <v>0</v>
          </cell>
          <cell r="P8872">
            <v>0</v>
          </cell>
        </row>
        <row r="8873">
          <cell r="M8873">
            <v>43.099998474121101</v>
          </cell>
          <cell r="N8873">
            <v>0</v>
          </cell>
          <cell r="O8873">
            <v>0</v>
          </cell>
          <cell r="P8873">
            <v>0</v>
          </cell>
        </row>
        <row r="8874">
          <cell r="M8874">
            <v>43.099998474121101</v>
          </cell>
          <cell r="N8874">
            <v>0</v>
          </cell>
          <cell r="O8874">
            <v>0</v>
          </cell>
          <cell r="P8874">
            <v>0</v>
          </cell>
        </row>
        <row r="8875">
          <cell r="M8875">
            <v>36.799999237060497</v>
          </cell>
          <cell r="N8875">
            <v>0</v>
          </cell>
          <cell r="O8875">
            <v>0</v>
          </cell>
          <cell r="P8875">
            <v>0</v>
          </cell>
        </row>
        <row r="8876">
          <cell r="M8876">
            <v>36.799999237060497</v>
          </cell>
          <cell r="N8876">
            <v>0</v>
          </cell>
          <cell r="O8876">
            <v>0</v>
          </cell>
          <cell r="P8876">
            <v>0</v>
          </cell>
        </row>
        <row r="8877">
          <cell r="M8877">
            <v>36.799999237060497</v>
          </cell>
          <cell r="N8877">
            <v>0</v>
          </cell>
          <cell r="O8877">
            <v>0</v>
          </cell>
          <cell r="P8877">
            <v>0</v>
          </cell>
        </row>
        <row r="8878">
          <cell r="M8878">
            <v>36.799999237060497</v>
          </cell>
          <cell r="N8878">
            <v>0</v>
          </cell>
          <cell r="O8878">
            <v>0</v>
          </cell>
          <cell r="P8878">
            <v>0</v>
          </cell>
        </row>
        <row r="8879">
          <cell r="M8879">
            <v>36.799999237060497</v>
          </cell>
          <cell r="N8879">
            <v>0</v>
          </cell>
          <cell r="O8879">
            <v>0</v>
          </cell>
          <cell r="P8879">
            <v>0</v>
          </cell>
        </row>
        <row r="8880">
          <cell r="M8880">
            <v>36.799999237060497</v>
          </cell>
          <cell r="N8880">
            <v>0</v>
          </cell>
          <cell r="O8880">
            <v>0</v>
          </cell>
          <cell r="P8880">
            <v>0</v>
          </cell>
        </row>
        <row r="8881">
          <cell r="M8881">
            <v>43.099998474121101</v>
          </cell>
          <cell r="N8881">
            <v>0</v>
          </cell>
          <cell r="O8881">
            <v>0</v>
          </cell>
          <cell r="P8881">
            <v>0</v>
          </cell>
        </row>
        <row r="8882">
          <cell r="M8882">
            <v>43.099998474121101</v>
          </cell>
          <cell r="N8882">
            <v>0</v>
          </cell>
          <cell r="O8882">
            <v>0</v>
          </cell>
          <cell r="P8882">
            <v>0</v>
          </cell>
        </row>
        <row r="8883">
          <cell r="M8883">
            <v>43.099998474121101</v>
          </cell>
          <cell r="N8883">
            <v>0</v>
          </cell>
          <cell r="O8883">
            <v>0</v>
          </cell>
          <cell r="P8883">
            <v>0</v>
          </cell>
        </row>
        <row r="8884">
          <cell r="M8884">
            <v>43.099998474121101</v>
          </cell>
          <cell r="N8884">
            <v>0</v>
          </cell>
          <cell r="O8884">
            <v>0</v>
          </cell>
          <cell r="P8884">
            <v>0</v>
          </cell>
        </row>
        <row r="8885">
          <cell r="M8885">
            <v>43.099998474121101</v>
          </cell>
          <cell r="N8885">
            <v>0</v>
          </cell>
          <cell r="O8885">
            <v>0</v>
          </cell>
          <cell r="P8885">
            <v>0</v>
          </cell>
        </row>
        <row r="8886">
          <cell r="M8886">
            <v>43.099998474121101</v>
          </cell>
          <cell r="N8886">
            <v>0</v>
          </cell>
          <cell r="O8886">
            <v>0</v>
          </cell>
          <cell r="P8886">
            <v>0</v>
          </cell>
        </row>
        <row r="8887">
          <cell r="M8887">
            <v>36.799999237060497</v>
          </cell>
          <cell r="N8887">
            <v>0</v>
          </cell>
          <cell r="O8887">
            <v>0</v>
          </cell>
          <cell r="P8887">
            <v>0</v>
          </cell>
        </row>
        <row r="8888">
          <cell r="M8888">
            <v>36.799999237060497</v>
          </cell>
          <cell r="N8888">
            <v>0</v>
          </cell>
          <cell r="O8888">
            <v>0</v>
          </cell>
          <cell r="P8888">
            <v>0</v>
          </cell>
        </row>
        <row r="8889">
          <cell r="M8889">
            <v>36.799999237060497</v>
          </cell>
          <cell r="N8889">
            <v>0</v>
          </cell>
          <cell r="O8889">
            <v>0</v>
          </cell>
          <cell r="P8889">
            <v>0</v>
          </cell>
        </row>
        <row r="8890">
          <cell r="M8890">
            <v>36.799999237060497</v>
          </cell>
          <cell r="N8890">
            <v>0</v>
          </cell>
          <cell r="O8890">
            <v>0</v>
          </cell>
          <cell r="P8890">
            <v>0</v>
          </cell>
        </row>
        <row r="8891">
          <cell r="M8891">
            <v>36.799999237060497</v>
          </cell>
          <cell r="N8891">
            <v>0</v>
          </cell>
          <cell r="O8891">
            <v>0</v>
          </cell>
          <cell r="P8891">
            <v>0</v>
          </cell>
        </row>
        <row r="8892">
          <cell r="M8892">
            <v>36.799999237060497</v>
          </cell>
          <cell r="N8892">
            <v>0</v>
          </cell>
          <cell r="O8892">
            <v>0</v>
          </cell>
          <cell r="P8892">
            <v>0</v>
          </cell>
        </row>
        <row r="8893">
          <cell r="M8893">
            <v>43.099998474121101</v>
          </cell>
          <cell r="N8893">
            <v>0</v>
          </cell>
          <cell r="O8893">
            <v>0</v>
          </cell>
          <cell r="P8893">
            <v>0</v>
          </cell>
        </row>
        <row r="8894">
          <cell r="M8894">
            <v>43.099998474121101</v>
          </cell>
          <cell r="N8894">
            <v>0</v>
          </cell>
          <cell r="O8894">
            <v>0</v>
          </cell>
          <cell r="P8894">
            <v>0</v>
          </cell>
        </row>
        <row r="8895">
          <cell r="M8895">
            <v>43.099998474121101</v>
          </cell>
          <cell r="N8895">
            <v>0</v>
          </cell>
          <cell r="O8895">
            <v>0</v>
          </cell>
          <cell r="P8895">
            <v>0</v>
          </cell>
        </row>
        <row r="8896">
          <cell r="M8896">
            <v>43.099998474121101</v>
          </cell>
          <cell r="N8896">
            <v>0</v>
          </cell>
          <cell r="O8896">
            <v>0</v>
          </cell>
          <cell r="P8896">
            <v>0</v>
          </cell>
        </row>
        <row r="8897">
          <cell r="M8897">
            <v>43.099998474121101</v>
          </cell>
          <cell r="N8897">
            <v>0</v>
          </cell>
          <cell r="O8897">
            <v>0</v>
          </cell>
          <cell r="P8897">
            <v>0</v>
          </cell>
        </row>
        <row r="8898">
          <cell r="M8898">
            <v>43.099998474121101</v>
          </cell>
          <cell r="N8898">
            <v>0</v>
          </cell>
          <cell r="O8898">
            <v>0</v>
          </cell>
          <cell r="P8898">
            <v>0</v>
          </cell>
        </row>
        <row r="8899">
          <cell r="M8899">
            <v>36.799999237060497</v>
          </cell>
          <cell r="N8899">
            <v>0</v>
          </cell>
          <cell r="O8899">
            <v>0</v>
          </cell>
          <cell r="P8899">
            <v>0</v>
          </cell>
        </row>
        <row r="8900">
          <cell r="M8900">
            <v>36.799999237060497</v>
          </cell>
          <cell r="N8900">
            <v>0</v>
          </cell>
          <cell r="O8900">
            <v>0</v>
          </cell>
          <cell r="P8900">
            <v>0</v>
          </cell>
        </row>
        <row r="8901">
          <cell r="M8901">
            <v>36.799999237060497</v>
          </cell>
          <cell r="N8901">
            <v>0</v>
          </cell>
          <cell r="O8901">
            <v>0</v>
          </cell>
          <cell r="P8901">
            <v>0</v>
          </cell>
        </row>
        <row r="8902">
          <cell r="M8902">
            <v>36.799999237060497</v>
          </cell>
          <cell r="N8902">
            <v>0</v>
          </cell>
          <cell r="O8902">
            <v>0</v>
          </cell>
          <cell r="P8902">
            <v>0</v>
          </cell>
        </row>
        <row r="8903">
          <cell r="M8903">
            <v>36.799999237060497</v>
          </cell>
          <cell r="N8903">
            <v>0</v>
          </cell>
          <cell r="O8903">
            <v>0</v>
          </cell>
          <cell r="P8903">
            <v>0</v>
          </cell>
        </row>
        <row r="8904">
          <cell r="M8904">
            <v>36.799999237060497</v>
          </cell>
          <cell r="N8904">
            <v>0</v>
          </cell>
          <cell r="O8904">
            <v>0</v>
          </cell>
          <cell r="P8904">
            <v>0</v>
          </cell>
        </row>
        <row r="8905">
          <cell r="M8905">
            <v>43.099998474121101</v>
          </cell>
          <cell r="N8905">
            <v>0</v>
          </cell>
          <cell r="O8905">
            <v>0</v>
          </cell>
          <cell r="P8905">
            <v>0</v>
          </cell>
        </row>
        <row r="8906">
          <cell r="M8906">
            <v>43.099998474121101</v>
          </cell>
          <cell r="N8906">
            <v>0</v>
          </cell>
          <cell r="O8906">
            <v>0</v>
          </cell>
          <cell r="P8906">
            <v>0</v>
          </cell>
        </row>
        <row r="8907">
          <cell r="M8907">
            <v>43.099998474121101</v>
          </cell>
          <cell r="N8907">
            <v>0</v>
          </cell>
          <cell r="O8907">
            <v>0</v>
          </cell>
          <cell r="P8907">
            <v>0</v>
          </cell>
        </row>
        <row r="8908">
          <cell r="M8908">
            <v>43.099998474121101</v>
          </cell>
          <cell r="N8908">
            <v>0</v>
          </cell>
          <cell r="O8908">
            <v>0</v>
          </cell>
          <cell r="P8908">
            <v>0</v>
          </cell>
        </row>
        <row r="8909">
          <cell r="M8909">
            <v>43.099998474121101</v>
          </cell>
          <cell r="N8909">
            <v>0</v>
          </cell>
          <cell r="O8909">
            <v>0</v>
          </cell>
          <cell r="P8909">
            <v>0</v>
          </cell>
        </row>
        <row r="8910">
          <cell r="M8910">
            <v>43.099998474121101</v>
          </cell>
          <cell r="N8910">
            <v>0</v>
          </cell>
          <cell r="O8910">
            <v>0</v>
          </cell>
          <cell r="P8910">
            <v>0</v>
          </cell>
        </row>
        <row r="8911">
          <cell r="M8911">
            <v>36.799999237060497</v>
          </cell>
          <cell r="N8911">
            <v>0</v>
          </cell>
          <cell r="O8911">
            <v>0</v>
          </cell>
          <cell r="P8911">
            <v>0</v>
          </cell>
        </row>
        <row r="8912">
          <cell r="M8912">
            <v>36.799999237060497</v>
          </cell>
          <cell r="N8912">
            <v>0</v>
          </cell>
          <cell r="O8912">
            <v>0</v>
          </cell>
          <cell r="P8912">
            <v>0</v>
          </cell>
        </row>
        <row r="8913">
          <cell r="M8913">
            <v>36.799999237060497</v>
          </cell>
          <cell r="N8913">
            <v>0</v>
          </cell>
          <cell r="O8913">
            <v>0</v>
          </cell>
          <cell r="P8913">
            <v>0</v>
          </cell>
        </row>
        <row r="8914">
          <cell r="M8914">
            <v>36.799999237060497</v>
          </cell>
          <cell r="N8914">
            <v>0</v>
          </cell>
          <cell r="O8914">
            <v>0</v>
          </cell>
          <cell r="P8914">
            <v>0</v>
          </cell>
        </row>
        <row r="8915">
          <cell r="M8915">
            <v>36.799999237060497</v>
          </cell>
          <cell r="N8915">
            <v>0</v>
          </cell>
          <cell r="O8915">
            <v>0</v>
          </cell>
          <cell r="P8915">
            <v>0</v>
          </cell>
        </row>
        <row r="8916">
          <cell r="M8916">
            <v>36.799999237060497</v>
          </cell>
          <cell r="N8916">
            <v>0</v>
          </cell>
          <cell r="O8916">
            <v>0</v>
          </cell>
          <cell r="P8916">
            <v>0</v>
          </cell>
        </row>
        <row r="8917">
          <cell r="M8917">
            <v>43.099998474121101</v>
          </cell>
          <cell r="N8917">
            <v>0</v>
          </cell>
          <cell r="O8917">
            <v>0</v>
          </cell>
          <cell r="P8917">
            <v>0</v>
          </cell>
        </row>
        <row r="8918">
          <cell r="M8918">
            <v>43.099998474121101</v>
          </cell>
          <cell r="N8918">
            <v>0</v>
          </cell>
          <cell r="O8918">
            <v>0</v>
          </cell>
          <cell r="P8918">
            <v>0</v>
          </cell>
        </row>
        <row r="8919">
          <cell r="M8919">
            <v>43.099998474121101</v>
          </cell>
          <cell r="N8919">
            <v>0</v>
          </cell>
          <cell r="O8919">
            <v>0</v>
          </cell>
          <cell r="P8919">
            <v>0</v>
          </cell>
        </row>
        <row r="8920">
          <cell r="M8920">
            <v>43.099998474121101</v>
          </cell>
          <cell r="N8920">
            <v>0</v>
          </cell>
          <cell r="O8920">
            <v>0</v>
          </cell>
          <cell r="P8920">
            <v>0</v>
          </cell>
        </row>
        <row r="8921">
          <cell r="M8921">
            <v>43.099998474121101</v>
          </cell>
          <cell r="N8921">
            <v>0</v>
          </cell>
          <cell r="O8921">
            <v>0</v>
          </cell>
          <cell r="P8921">
            <v>0</v>
          </cell>
        </row>
        <row r="8922">
          <cell r="M8922">
            <v>43.099998474121101</v>
          </cell>
          <cell r="N8922">
            <v>0</v>
          </cell>
          <cell r="O8922">
            <v>0</v>
          </cell>
          <cell r="P8922">
            <v>0</v>
          </cell>
        </row>
        <row r="8923">
          <cell r="M8923">
            <v>36.799999237060497</v>
          </cell>
          <cell r="N8923">
            <v>0</v>
          </cell>
          <cell r="O8923">
            <v>0</v>
          </cell>
          <cell r="P8923">
            <v>0</v>
          </cell>
        </row>
        <row r="8924">
          <cell r="M8924">
            <v>36.799999237060497</v>
          </cell>
          <cell r="N8924">
            <v>0</v>
          </cell>
          <cell r="O8924">
            <v>0</v>
          </cell>
          <cell r="P8924">
            <v>0</v>
          </cell>
        </row>
        <row r="8925">
          <cell r="M8925">
            <v>36.799999237060497</v>
          </cell>
          <cell r="N8925">
            <v>0</v>
          </cell>
          <cell r="O8925">
            <v>0</v>
          </cell>
          <cell r="P8925">
            <v>0</v>
          </cell>
        </row>
        <row r="8926">
          <cell r="M8926">
            <v>36.799999237060497</v>
          </cell>
          <cell r="N8926">
            <v>0</v>
          </cell>
          <cell r="O8926">
            <v>0</v>
          </cell>
          <cell r="P8926">
            <v>0</v>
          </cell>
        </row>
        <row r="8927">
          <cell r="M8927">
            <v>36.799999237060497</v>
          </cell>
          <cell r="N8927">
            <v>0</v>
          </cell>
          <cell r="O8927">
            <v>0</v>
          </cell>
          <cell r="P8927">
            <v>0</v>
          </cell>
        </row>
        <row r="8928">
          <cell r="M8928">
            <v>36.799999237060497</v>
          </cell>
          <cell r="N8928">
            <v>0</v>
          </cell>
          <cell r="O8928">
            <v>0</v>
          </cell>
          <cell r="P8928">
            <v>0</v>
          </cell>
        </row>
        <row r="8929">
          <cell r="M8929">
            <v>43.099998474121101</v>
          </cell>
          <cell r="N8929">
            <v>0</v>
          </cell>
          <cell r="O8929">
            <v>0</v>
          </cell>
          <cell r="P8929">
            <v>0</v>
          </cell>
        </row>
        <row r="8930">
          <cell r="M8930">
            <v>43.099998474121101</v>
          </cell>
          <cell r="N8930">
            <v>0</v>
          </cell>
          <cell r="O8930">
            <v>0</v>
          </cell>
          <cell r="P8930">
            <v>0</v>
          </cell>
        </row>
        <row r="8931">
          <cell r="M8931">
            <v>43.099998474121101</v>
          </cell>
          <cell r="N8931">
            <v>0</v>
          </cell>
          <cell r="O8931">
            <v>0</v>
          </cell>
          <cell r="P8931">
            <v>0</v>
          </cell>
        </row>
        <row r="8932">
          <cell r="M8932">
            <v>43.099998474121101</v>
          </cell>
          <cell r="N8932">
            <v>0</v>
          </cell>
          <cell r="O8932">
            <v>0</v>
          </cell>
          <cell r="P8932">
            <v>0</v>
          </cell>
        </row>
        <row r="8933">
          <cell r="M8933">
            <v>43.099998474121101</v>
          </cell>
          <cell r="N8933">
            <v>0</v>
          </cell>
          <cell r="O8933">
            <v>0</v>
          </cell>
          <cell r="P8933">
            <v>0</v>
          </cell>
        </row>
        <row r="8934">
          <cell r="M8934">
            <v>43.099998474121101</v>
          </cell>
          <cell r="N8934">
            <v>0</v>
          </cell>
          <cell r="O8934">
            <v>0</v>
          </cell>
          <cell r="P8934">
            <v>0</v>
          </cell>
        </row>
        <row r="8935">
          <cell r="M8935">
            <v>36.799999237060497</v>
          </cell>
          <cell r="N8935">
            <v>0</v>
          </cell>
          <cell r="O8935">
            <v>0</v>
          </cell>
          <cell r="P8935">
            <v>0</v>
          </cell>
        </row>
        <row r="8936">
          <cell r="M8936">
            <v>36.799999237060497</v>
          </cell>
          <cell r="N8936">
            <v>0</v>
          </cell>
          <cell r="O8936">
            <v>0</v>
          </cell>
          <cell r="P8936">
            <v>0</v>
          </cell>
        </row>
        <row r="8937">
          <cell r="M8937">
            <v>36.799999237060497</v>
          </cell>
          <cell r="N8937">
            <v>0</v>
          </cell>
          <cell r="O8937">
            <v>0</v>
          </cell>
          <cell r="P8937">
            <v>0</v>
          </cell>
        </row>
        <row r="8938">
          <cell r="M8938">
            <v>36.799999237060497</v>
          </cell>
          <cell r="N8938">
            <v>0</v>
          </cell>
          <cell r="O8938">
            <v>0</v>
          </cell>
          <cell r="P8938">
            <v>0</v>
          </cell>
        </row>
        <row r="8939">
          <cell r="M8939">
            <v>36.799999237060497</v>
          </cell>
          <cell r="N8939">
            <v>0</v>
          </cell>
          <cell r="O8939">
            <v>0</v>
          </cell>
          <cell r="P8939">
            <v>0</v>
          </cell>
        </row>
        <row r="8940">
          <cell r="M8940">
            <v>36.799999237060497</v>
          </cell>
          <cell r="N8940">
            <v>0</v>
          </cell>
          <cell r="O8940">
            <v>0</v>
          </cell>
          <cell r="P8940">
            <v>0</v>
          </cell>
        </row>
        <row r="8941">
          <cell r="M8941">
            <v>43.099998474121101</v>
          </cell>
          <cell r="N8941">
            <v>0</v>
          </cell>
          <cell r="O8941">
            <v>0</v>
          </cell>
          <cell r="P8941">
            <v>0</v>
          </cell>
        </row>
        <row r="8942">
          <cell r="M8942">
            <v>43.099998474121101</v>
          </cell>
          <cell r="N8942">
            <v>0</v>
          </cell>
          <cell r="O8942">
            <v>0</v>
          </cell>
          <cell r="P8942">
            <v>0</v>
          </cell>
        </row>
        <row r="8943">
          <cell r="M8943">
            <v>43.099998474121101</v>
          </cell>
          <cell r="N8943">
            <v>0</v>
          </cell>
          <cell r="O8943">
            <v>0</v>
          </cell>
          <cell r="P8943">
            <v>0</v>
          </cell>
        </row>
        <row r="8944">
          <cell r="M8944">
            <v>43.099998474121101</v>
          </cell>
          <cell r="N8944">
            <v>0</v>
          </cell>
          <cell r="O8944">
            <v>0</v>
          </cell>
          <cell r="P8944">
            <v>0</v>
          </cell>
        </row>
        <row r="8945">
          <cell r="M8945">
            <v>43.099998474121101</v>
          </cell>
          <cell r="N8945">
            <v>0</v>
          </cell>
          <cell r="O8945">
            <v>0</v>
          </cell>
          <cell r="P8945">
            <v>0</v>
          </cell>
        </row>
        <row r="8946">
          <cell r="M8946">
            <v>43.099998474121101</v>
          </cell>
          <cell r="N8946">
            <v>0</v>
          </cell>
          <cell r="O8946">
            <v>0</v>
          </cell>
          <cell r="P8946">
            <v>0</v>
          </cell>
        </row>
        <row r="8947">
          <cell r="M8947">
            <v>36.799999237060497</v>
          </cell>
          <cell r="N8947">
            <v>0</v>
          </cell>
          <cell r="O8947">
            <v>0</v>
          </cell>
          <cell r="P8947">
            <v>0</v>
          </cell>
        </row>
        <row r="8948">
          <cell r="M8948">
            <v>36.799999237060497</v>
          </cell>
          <cell r="N8948">
            <v>0</v>
          </cell>
          <cell r="O8948">
            <v>0</v>
          </cell>
          <cell r="P8948">
            <v>0</v>
          </cell>
        </row>
        <row r="8949">
          <cell r="M8949">
            <v>36.799999237060497</v>
          </cell>
          <cell r="N8949">
            <v>0</v>
          </cell>
          <cell r="O8949">
            <v>0</v>
          </cell>
          <cell r="P8949">
            <v>0</v>
          </cell>
        </row>
        <row r="8950">
          <cell r="M8950">
            <v>36.799999237060497</v>
          </cell>
          <cell r="N8950">
            <v>0</v>
          </cell>
          <cell r="O8950">
            <v>0</v>
          </cell>
          <cell r="P8950">
            <v>0</v>
          </cell>
        </row>
        <row r="8951">
          <cell r="M8951">
            <v>36.799999237060497</v>
          </cell>
          <cell r="N8951">
            <v>0</v>
          </cell>
          <cell r="O8951">
            <v>0</v>
          </cell>
          <cell r="P8951">
            <v>0</v>
          </cell>
        </row>
        <row r="8952">
          <cell r="M8952">
            <v>36.799999237060497</v>
          </cell>
          <cell r="N8952">
            <v>0</v>
          </cell>
          <cell r="O8952">
            <v>0</v>
          </cell>
          <cell r="P8952">
            <v>0</v>
          </cell>
        </row>
        <row r="8953">
          <cell r="M8953">
            <v>43.099998474121101</v>
          </cell>
          <cell r="N8953">
            <v>0</v>
          </cell>
          <cell r="O8953">
            <v>0</v>
          </cell>
          <cell r="P8953">
            <v>0</v>
          </cell>
        </row>
        <row r="8954">
          <cell r="M8954">
            <v>43.099998474121101</v>
          </cell>
          <cell r="N8954">
            <v>0</v>
          </cell>
          <cell r="O8954">
            <v>0</v>
          </cell>
          <cell r="P8954">
            <v>0</v>
          </cell>
        </row>
        <row r="8955">
          <cell r="M8955">
            <v>43.099998474121101</v>
          </cell>
          <cell r="N8955">
            <v>0</v>
          </cell>
          <cell r="O8955">
            <v>0</v>
          </cell>
          <cell r="P8955">
            <v>0</v>
          </cell>
        </row>
        <row r="8956">
          <cell r="M8956">
            <v>43.099998474121101</v>
          </cell>
          <cell r="N8956">
            <v>0</v>
          </cell>
          <cell r="O8956">
            <v>0</v>
          </cell>
          <cell r="P8956">
            <v>0</v>
          </cell>
        </row>
        <row r="8957">
          <cell r="M8957">
            <v>43.099998474121101</v>
          </cell>
          <cell r="N8957">
            <v>0</v>
          </cell>
          <cell r="O8957">
            <v>0</v>
          </cell>
          <cell r="P8957">
            <v>0</v>
          </cell>
        </row>
        <row r="8958">
          <cell r="M8958">
            <v>43.099998474121101</v>
          </cell>
          <cell r="N8958">
            <v>0</v>
          </cell>
          <cell r="O8958">
            <v>0</v>
          </cell>
          <cell r="P8958">
            <v>0</v>
          </cell>
        </row>
        <row r="8959">
          <cell r="M8959">
            <v>36.799999237060497</v>
          </cell>
          <cell r="N8959">
            <v>0</v>
          </cell>
          <cell r="O8959">
            <v>0</v>
          </cell>
          <cell r="P8959">
            <v>0</v>
          </cell>
        </row>
        <row r="8960">
          <cell r="M8960">
            <v>36.799999237060497</v>
          </cell>
          <cell r="N8960">
            <v>0</v>
          </cell>
          <cell r="O8960">
            <v>0</v>
          </cell>
          <cell r="P8960">
            <v>0</v>
          </cell>
        </row>
        <row r="8961">
          <cell r="M8961">
            <v>36.799999237060497</v>
          </cell>
          <cell r="N8961">
            <v>0</v>
          </cell>
          <cell r="O8961">
            <v>0</v>
          </cell>
          <cell r="P8961">
            <v>0</v>
          </cell>
        </row>
        <row r="8962">
          <cell r="M8962">
            <v>36.799999237060497</v>
          </cell>
          <cell r="N8962">
            <v>2630.857421875</v>
          </cell>
          <cell r="O8962">
            <v>479.22647094726602</v>
          </cell>
          <cell r="P8962">
            <v>34</v>
          </cell>
        </row>
        <row r="8963">
          <cell r="M8963">
            <v>36.799999237060497</v>
          </cell>
          <cell r="N8963">
            <v>0</v>
          </cell>
          <cell r="O8963">
            <v>0</v>
          </cell>
          <cell r="P8963">
            <v>0</v>
          </cell>
        </row>
        <row r="8964">
          <cell r="M8964">
            <v>36.799999237060497</v>
          </cell>
          <cell r="N8964">
            <v>0</v>
          </cell>
          <cell r="O8964">
            <v>0</v>
          </cell>
          <cell r="P8964">
            <v>0</v>
          </cell>
        </row>
        <row r="8965">
          <cell r="M8965">
            <v>43.099998474121101</v>
          </cell>
          <cell r="N8965">
            <v>0</v>
          </cell>
          <cell r="O8965">
            <v>0</v>
          </cell>
          <cell r="P8965">
            <v>0</v>
          </cell>
        </row>
        <row r="8966">
          <cell r="M8966">
            <v>43.099998474121101</v>
          </cell>
          <cell r="N8966">
            <v>0</v>
          </cell>
          <cell r="O8966">
            <v>0</v>
          </cell>
          <cell r="P8966">
            <v>0</v>
          </cell>
        </row>
        <row r="8967">
          <cell r="M8967">
            <v>43.099998474121101</v>
          </cell>
          <cell r="N8967">
            <v>0</v>
          </cell>
          <cell r="O8967">
            <v>0</v>
          </cell>
          <cell r="P8967">
            <v>0</v>
          </cell>
        </row>
        <row r="8968">
          <cell r="M8968">
            <v>43.099998474121101</v>
          </cell>
          <cell r="N8968">
            <v>0</v>
          </cell>
          <cell r="O8968">
            <v>0</v>
          </cell>
          <cell r="P8968">
            <v>0</v>
          </cell>
        </row>
        <row r="8969">
          <cell r="M8969">
            <v>43.099998474121101</v>
          </cell>
          <cell r="N8969">
            <v>0</v>
          </cell>
          <cell r="O8969">
            <v>0</v>
          </cell>
          <cell r="P8969">
            <v>0</v>
          </cell>
        </row>
        <row r="8970">
          <cell r="M8970">
            <v>43.099998474121101</v>
          </cell>
          <cell r="N8970">
            <v>0</v>
          </cell>
          <cell r="O8970">
            <v>0</v>
          </cell>
          <cell r="P8970">
            <v>0</v>
          </cell>
        </row>
        <row r="8971">
          <cell r="M8971">
            <v>36.799999237060497</v>
          </cell>
          <cell r="N8971">
            <v>0</v>
          </cell>
          <cell r="O8971">
            <v>0</v>
          </cell>
          <cell r="P8971">
            <v>0</v>
          </cell>
        </row>
        <row r="8972">
          <cell r="M8972">
            <v>36.799999237060497</v>
          </cell>
          <cell r="N8972">
            <v>0</v>
          </cell>
          <cell r="O8972">
            <v>0</v>
          </cell>
          <cell r="P8972">
            <v>0</v>
          </cell>
        </row>
        <row r="8973">
          <cell r="M8973">
            <v>36.799999237060497</v>
          </cell>
          <cell r="N8973">
            <v>0</v>
          </cell>
          <cell r="O8973">
            <v>0</v>
          </cell>
          <cell r="P8973">
            <v>0</v>
          </cell>
        </row>
        <row r="8974">
          <cell r="M8974">
            <v>36.799999237060497</v>
          </cell>
          <cell r="N8974">
            <v>2705.61694335938</v>
          </cell>
          <cell r="O8974">
            <v>479.22647094726602</v>
          </cell>
          <cell r="P8974">
            <v>34</v>
          </cell>
        </row>
        <row r="8975">
          <cell r="M8975">
            <v>36.799999237060497</v>
          </cell>
          <cell r="N8975">
            <v>0</v>
          </cell>
          <cell r="O8975">
            <v>0</v>
          </cell>
          <cell r="P8975">
            <v>0</v>
          </cell>
        </row>
        <row r="8976">
          <cell r="M8976">
            <v>36.799999237060497</v>
          </cell>
          <cell r="N8976">
            <v>0</v>
          </cell>
          <cell r="O8976">
            <v>0</v>
          </cell>
          <cell r="P8976">
            <v>0</v>
          </cell>
        </row>
        <row r="8977">
          <cell r="M8977">
            <v>43.099998474121101</v>
          </cell>
          <cell r="N8977">
            <v>0</v>
          </cell>
          <cell r="O8977">
            <v>0</v>
          </cell>
          <cell r="P8977">
            <v>0</v>
          </cell>
        </row>
        <row r="8978">
          <cell r="M8978">
            <v>43.099998474121101</v>
          </cell>
          <cell r="N8978">
            <v>0</v>
          </cell>
          <cell r="O8978">
            <v>0</v>
          </cell>
          <cell r="P8978">
            <v>0</v>
          </cell>
        </row>
        <row r="8979">
          <cell r="M8979">
            <v>43.099998474121101</v>
          </cell>
          <cell r="N8979">
            <v>0</v>
          </cell>
          <cell r="O8979">
            <v>0</v>
          </cell>
          <cell r="P8979">
            <v>0</v>
          </cell>
        </row>
        <row r="8980">
          <cell r="M8980">
            <v>43.099998474121101</v>
          </cell>
          <cell r="N8980">
            <v>0</v>
          </cell>
          <cell r="O8980">
            <v>0</v>
          </cell>
          <cell r="P8980">
            <v>0</v>
          </cell>
        </row>
        <row r="8981">
          <cell r="M8981">
            <v>43.099998474121101</v>
          </cell>
          <cell r="N8981">
            <v>0</v>
          </cell>
          <cell r="O8981">
            <v>0</v>
          </cell>
          <cell r="P8981">
            <v>0</v>
          </cell>
        </row>
        <row r="8982">
          <cell r="M8982">
            <v>43.099998474121101</v>
          </cell>
          <cell r="N8982">
            <v>0</v>
          </cell>
          <cell r="O8982">
            <v>0</v>
          </cell>
          <cell r="P8982">
            <v>0</v>
          </cell>
        </row>
        <row r="8983">
          <cell r="M8983">
            <v>36.799999237060497</v>
          </cell>
          <cell r="N8983">
            <v>0</v>
          </cell>
          <cell r="O8983">
            <v>0</v>
          </cell>
          <cell r="P8983">
            <v>0</v>
          </cell>
        </row>
        <row r="8984">
          <cell r="M8984">
            <v>36.799999237060497</v>
          </cell>
          <cell r="N8984">
            <v>0</v>
          </cell>
          <cell r="O8984">
            <v>0</v>
          </cell>
          <cell r="P8984">
            <v>0</v>
          </cell>
        </row>
        <row r="8985">
          <cell r="M8985">
            <v>36.799999237060497</v>
          </cell>
          <cell r="N8985">
            <v>0</v>
          </cell>
          <cell r="O8985">
            <v>0</v>
          </cell>
          <cell r="P8985">
            <v>0</v>
          </cell>
        </row>
        <row r="8986">
          <cell r="M8986">
            <v>36.799999237060497</v>
          </cell>
          <cell r="N8986">
            <v>2782.48461914063</v>
          </cell>
          <cell r="O8986">
            <v>479.22647094726602</v>
          </cell>
          <cell r="P8986">
            <v>34</v>
          </cell>
        </row>
        <row r="8987">
          <cell r="M8987">
            <v>36.799999237060497</v>
          </cell>
          <cell r="N8987">
            <v>0</v>
          </cell>
          <cell r="O8987">
            <v>0</v>
          </cell>
          <cell r="P8987">
            <v>0</v>
          </cell>
        </row>
        <row r="8988">
          <cell r="M8988">
            <v>36.799999237060497</v>
          </cell>
          <cell r="N8988">
            <v>0</v>
          </cell>
          <cell r="O8988">
            <v>0</v>
          </cell>
          <cell r="P8988">
            <v>0</v>
          </cell>
        </row>
        <row r="8989">
          <cell r="M8989">
            <v>43.099998474121101</v>
          </cell>
          <cell r="N8989">
            <v>0</v>
          </cell>
          <cell r="O8989">
            <v>0</v>
          </cell>
          <cell r="P8989">
            <v>0</v>
          </cell>
        </row>
        <row r="8990">
          <cell r="M8990">
            <v>43.099998474121101</v>
          </cell>
          <cell r="N8990">
            <v>0</v>
          </cell>
          <cell r="O8990">
            <v>0</v>
          </cell>
          <cell r="P8990">
            <v>0</v>
          </cell>
        </row>
        <row r="8991">
          <cell r="M8991">
            <v>43.099998474121101</v>
          </cell>
          <cell r="N8991">
            <v>0</v>
          </cell>
          <cell r="O8991">
            <v>0</v>
          </cell>
          <cell r="P8991">
            <v>0</v>
          </cell>
        </row>
        <row r="8992">
          <cell r="M8992">
            <v>43.099998474121101</v>
          </cell>
          <cell r="N8992">
            <v>0</v>
          </cell>
          <cell r="O8992">
            <v>0</v>
          </cell>
          <cell r="P8992">
            <v>0</v>
          </cell>
        </row>
        <row r="8993">
          <cell r="M8993">
            <v>43.099998474121101</v>
          </cell>
          <cell r="N8993">
            <v>0</v>
          </cell>
          <cell r="O8993">
            <v>0</v>
          </cell>
          <cell r="P8993">
            <v>0</v>
          </cell>
        </row>
        <row r="8994">
          <cell r="M8994">
            <v>43.099998474121101</v>
          </cell>
          <cell r="N8994">
            <v>0</v>
          </cell>
          <cell r="O8994">
            <v>0</v>
          </cell>
          <cell r="P8994">
            <v>0</v>
          </cell>
        </row>
        <row r="8995">
          <cell r="M8995">
            <v>36.799999237060497</v>
          </cell>
          <cell r="N8995">
            <v>0</v>
          </cell>
          <cell r="O8995">
            <v>0</v>
          </cell>
          <cell r="P8995">
            <v>0</v>
          </cell>
        </row>
        <row r="8996">
          <cell r="M8996">
            <v>36.799999237060497</v>
          </cell>
          <cell r="N8996">
            <v>0</v>
          </cell>
          <cell r="O8996">
            <v>0</v>
          </cell>
          <cell r="P8996">
            <v>0</v>
          </cell>
        </row>
        <row r="8997">
          <cell r="M8997">
            <v>36.799999237060497</v>
          </cell>
          <cell r="N8997">
            <v>0</v>
          </cell>
          <cell r="O8997">
            <v>0</v>
          </cell>
          <cell r="P8997">
            <v>0</v>
          </cell>
        </row>
        <row r="8998">
          <cell r="M8998">
            <v>36.799999237060497</v>
          </cell>
          <cell r="N8998">
            <v>5723.01806640625</v>
          </cell>
          <cell r="O8998">
            <v>958.45294189453102</v>
          </cell>
          <cell r="P8998">
            <v>68</v>
          </cell>
        </row>
        <row r="8999">
          <cell r="M8999">
            <v>36.799999237060497</v>
          </cell>
          <cell r="N8999">
            <v>0</v>
          </cell>
          <cell r="O8999">
            <v>0</v>
          </cell>
          <cell r="P8999">
            <v>0</v>
          </cell>
        </row>
        <row r="9000">
          <cell r="M9000">
            <v>36.799999237060497</v>
          </cell>
          <cell r="N9000">
            <v>0</v>
          </cell>
          <cell r="O9000">
            <v>0</v>
          </cell>
          <cell r="P9000">
            <v>0</v>
          </cell>
        </row>
        <row r="9001">
          <cell r="M9001">
            <v>43.099998474121101</v>
          </cell>
          <cell r="N9001">
            <v>0</v>
          </cell>
          <cell r="O9001">
            <v>0</v>
          </cell>
          <cell r="P9001">
            <v>0</v>
          </cell>
        </row>
        <row r="9002">
          <cell r="M9002">
            <v>43.099998474121101</v>
          </cell>
          <cell r="N9002">
            <v>0</v>
          </cell>
          <cell r="O9002">
            <v>0</v>
          </cell>
          <cell r="P9002">
            <v>0</v>
          </cell>
        </row>
        <row r="9003">
          <cell r="M9003">
            <v>43.099998474121101</v>
          </cell>
          <cell r="N9003">
            <v>0</v>
          </cell>
          <cell r="O9003">
            <v>0</v>
          </cell>
          <cell r="P9003">
            <v>0</v>
          </cell>
        </row>
        <row r="9004">
          <cell r="M9004">
            <v>43.099998474121101</v>
          </cell>
          <cell r="N9004">
            <v>0</v>
          </cell>
          <cell r="O9004">
            <v>0</v>
          </cell>
          <cell r="P9004">
            <v>0</v>
          </cell>
        </row>
        <row r="9005">
          <cell r="M9005">
            <v>43.099998474121101</v>
          </cell>
          <cell r="N9005">
            <v>0</v>
          </cell>
          <cell r="O9005">
            <v>0</v>
          </cell>
          <cell r="P9005">
            <v>0</v>
          </cell>
        </row>
        <row r="9006">
          <cell r="M9006">
            <v>43.099998474121101</v>
          </cell>
          <cell r="N9006">
            <v>0</v>
          </cell>
          <cell r="O9006">
            <v>0</v>
          </cell>
          <cell r="P9006">
            <v>0</v>
          </cell>
        </row>
        <row r="9007">
          <cell r="M9007">
            <v>36.799999237060497</v>
          </cell>
          <cell r="N9007">
            <v>0</v>
          </cell>
          <cell r="O9007">
            <v>0</v>
          </cell>
          <cell r="P9007">
            <v>0</v>
          </cell>
        </row>
        <row r="9008">
          <cell r="M9008">
            <v>36.799999237060497</v>
          </cell>
          <cell r="N9008">
            <v>0</v>
          </cell>
          <cell r="O9008">
            <v>0</v>
          </cell>
          <cell r="P9008">
            <v>0</v>
          </cell>
        </row>
        <row r="9009">
          <cell r="M9009">
            <v>36.799999237060497</v>
          </cell>
          <cell r="N9009">
            <v>0</v>
          </cell>
          <cell r="O9009">
            <v>0</v>
          </cell>
          <cell r="P9009">
            <v>0</v>
          </cell>
        </row>
        <row r="9010">
          <cell r="M9010">
            <v>36.799999237060497</v>
          </cell>
          <cell r="N9010">
            <v>5885.66796875</v>
          </cell>
          <cell r="O9010">
            <v>958.45294189453102</v>
          </cell>
          <cell r="P9010">
            <v>68</v>
          </cell>
        </row>
        <row r="9011">
          <cell r="M9011">
            <v>36.799999237060497</v>
          </cell>
          <cell r="N9011">
            <v>0</v>
          </cell>
          <cell r="O9011">
            <v>0</v>
          </cell>
          <cell r="P9011">
            <v>0</v>
          </cell>
        </row>
        <row r="9012">
          <cell r="M9012">
            <v>36.799999237060497</v>
          </cell>
          <cell r="N9012">
            <v>0</v>
          </cell>
          <cell r="O9012">
            <v>0</v>
          </cell>
          <cell r="P9012">
            <v>0</v>
          </cell>
        </row>
        <row r="9013">
          <cell r="M9013">
            <v>43.099998474121101</v>
          </cell>
          <cell r="N9013">
            <v>0</v>
          </cell>
          <cell r="O9013">
            <v>0</v>
          </cell>
          <cell r="P9013">
            <v>0</v>
          </cell>
        </row>
        <row r="9014">
          <cell r="M9014">
            <v>43.099998474121101</v>
          </cell>
          <cell r="N9014">
            <v>0</v>
          </cell>
          <cell r="O9014">
            <v>0</v>
          </cell>
          <cell r="P9014">
            <v>0</v>
          </cell>
        </row>
        <row r="9015">
          <cell r="M9015">
            <v>43.099998474121101</v>
          </cell>
          <cell r="N9015">
            <v>0</v>
          </cell>
          <cell r="O9015">
            <v>0</v>
          </cell>
          <cell r="P9015">
            <v>0</v>
          </cell>
        </row>
        <row r="9016">
          <cell r="M9016">
            <v>43.099998474121101</v>
          </cell>
          <cell r="N9016">
            <v>0</v>
          </cell>
          <cell r="O9016">
            <v>0</v>
          </cell>
          <cell r="P9016">
            <v>0</v>
          </cell>
        </row>
        <row r="9017">
          <cell r="M9017">
            <v>43.099998474121101</v>
          </cell>
          <cell r="N9017">
            <v>0</v>
          </cell>
          <cell r="O9017">
            <v>0</v>
          </cell>
          <cell r="P9017">
            <v>0</v>
          </cell>
        </row>
        <row r="9018">
          <cell r="M9018">
            <v>43.099998474121101</v>
          </cell>
          <cell r="N9018">
            <v>0</v>
          </cell>
          <cell r="O9018">
            <v>0</v>
          </cell>
          <cell r="P9018">
            <v>0</v>
          </cell>
        </row>
        <row r="9019">
          <cell r="M9019">
            <v>36.799999237060497</v>
          </cell>
          <cell r="N9019">
            <v>0</v>
          </cell>
          <cell r="O9019">
            <v>0</v>
          </cell>
          <cell r="P9019">
            <v>0</v>
          </cell>
        </row>
        <row r="9020">
          <cell r="M9020">
            <v>36.799999237060497</v>
          </cell>
          <cell r="N9020">
            <v>0</v>
          </cell>
          <cell r="O9020">
            <v>0</v>
          </cell>
          <cell r="P9020">
            <v>0</v>
          </cell>
        </row>
        <row r="9021">
          <cell r="M9021">
            <v>36.799999237060497</v>
          </cell>
          <cell r="N9021">
            <v>0</v>
          </cell>
          <cell r="O9021">
            <v>0</v>
          </cell>
          <cell r="P9021">
            <v>0</v>
          </cell>
        </row>
        <row r="9022">
          <cell r="M9022">
            <v>36.799999237060497</v>
          </cell>
          <cell r="N9022">
            <v>6053.01416015625</v>
          </cell>
          <cell r="O9022">
            <v>958.45294189453102</v>
          </cell>
          <cell r="P9022">
            <v>68</v>
          </cell>
        </row>
        <row r="9023">
          <cell r="M9023">
            <v>36.799999237060497</v>
          </cell>
          <cell r="N9023">
            <v>0</v>
          </cell>
          <cell r="O9023">
            <v>0</v>
          </cell>
          <cell r="P9023">
            <v>0</v>
          </cell>
        </row>
        <row r="9024">
          <cell r="M9024">
            <v>36.799999237060497</v>
          </cell>
          <cell r="N9024">
            <v>0</v>
          </cell>
          <cell r="O9024">
            <v>0</v>
          </cell>
          <cell r="P9024">
            <v>0</v>
          </cell>
        </row>
        <row r="9025">
          <cell r="M9025">
            <v>43.099998474121101</v>
          </cell>
          <cell r="N9025">
            <v>0</v>
          </cell>
          <cell r="O9025">
            <v>0</v>
          </cell>
          <cell r="P9025">
            <v>0</v>
          </cell>
        </row>
        <row r="9026">
          <cell r="M9026">
            <v>43.099998474121101</v>
          </cell>
          <cell r="N9026">
            <v>0</v>
          </cell>
          <cell r="O9026">
            <v>0</v>
          </cell>
          <cell r="P9026">
            <v>0</v>
          </cell>
        </row>
        <row r="9027">
          <cell r="M9027">
            <v>41.099998474121101</v>
          </cell>
          <cell r="N9027">
            <v>0</v>
          </cell>
          <cell r="O9027">
            <v>0</v>
          </cell>
          <cell r="P9027">
            <v>0</v>
          </cell>
        </row>
        <row r="9028">
          <cell r="M9028">
            <v>41.099998474121101</v>
          </cell>
          <cell r="N9028">
            <v>0</v>
          </cell>
          <cell r="O9028">
            <v>0</v>
          </cell>
          <cell r="P9028">
            <v>0</v>
          </cell>
        </row>
        <row r="9029">
          <cell r="M9029">
            <v>41.099998474121101</v>
          </cell>
          <cell r="N9029">
            <v>0</v>
          </cell>
          <cell r="O9029">
            <v>170648.90625</v>
          </cell>
          <cell r="P9029">
            <v>12792</v>
          </cell>
        </row>
        <row r="9030">
          <cell r="M9030">
            <v>41.099998474121101</v>
          </cell>
          <cell r="N9030">
            <v>0</v>
          </cell>
          <cell r="O9030">
            <v>0</v>
          </cell>
          <cell r="P9030">
            <v>0</v>
          </cell>
        </row>
        <row r="9031">
          <cell r="M9031">
            <v>36.799999237060497</v>
          </cell>
          <cell r="N9031">
            <v>0</v>
          </cell>
          <cell r="O9031">
            <v>0</v>
          </cell>
          <cell r="P9031">
            <v>0</v>
          </cell>
        </row>
        <row r="9032">
          <cell r="M9032">
            <v>36.799999237060497</v>
          </cell>
          <cell r="N9032">
            <v>20425.94921875</v>
          </cell>
          <cell r="O9032">
            <v>2561.13232421875</v>
          </cell>
          <cell r="P9032">
            <v>170</v>
          </cell>
        </row>
        <row r="9033">
          <cell r="M9033">
            <v>36.799999237060497</v>
          </cell>
          <cell r="N9033">
            <v>63203.40625</v>
          </cell>
          <cell r="O9033">
            <v>7848.39794921875</v>
          </cell>
          <cell r="P9033">
            <v>510</v>
          </cell>
        </row>
        <row r="9034">
          <cell r="M9034">
            <v>36.799999237060497</v>
          </cell>
          <cell r="N9034">
            <v>4231.0205078125</v>
          </cell>
          <cell r="O9034">
            <v>644.22644042968795</v>
          </cell>
          <cell r="P9034">
            <v>34</v>
          </cell>
        </row>
        <row r="9035">
          <cell r="M9035">
            <v>36.799999237060497</v>
          </cell>
          <cell r="N9035">
            <v>0</v>
          </cell>
          <cell r="O9035">
            <v>0</v>
          </cell>
          <cell r="P9035">
            <v>0</v>
          </cell>
        </row>
        <row r="9036">
          <cell r="M9036">
            <v>36.799999237060497</v>
          </cell>
          <cell r="N9036">
            <v>58513.0859375</v>
          </cell>
          <cell r="O9036">
            <v>7062.9970703125</v>
          </cell>
          <cell r="P9036">
            <v>494</v>
          </cell>
        </row>
        <row r="9037">
          <cell r="M9037">
            <v>43.099998474121101</v>
          </cell>
          <cell r="N9037">
            <v>0</v>
          </cell>
          <cell r="O9037">
            <v>0</v>
          </cell>
          <cell r="P9037">
            <v>0</v>
          </cell>
        </row>
        <row r="9038">
          <cell r="M9038">
            <v>43.099998474121101</v>
          </cell>
          <cell r="N9038">
            <v>0</v>
          </cell>
          <cell r="O9038">
            <v>0</v>
          </cell>
          <cell r="P9038">
            <v>0</v>
          </cell>
        </row>
        <row r="9039">
          <cell r="M9039">
            <v>43.099998474121101</v>
          </cell>
          <cell r="N9039">
            <v>0</v>
          </cell>
          <cell r="O9039">
            <v>0</v>
          </cell>
          <cell r="P9039">
            <v>0</v>
          </cell>
        </row>
        <row r="9040">
          <cell r="M9040">
            <v>43.099998474121101</v>
          </cell>
          <cell r="N9040">
            <v>0</v>
          </cell>
          <cell r="O9040">
            <v>0</v>
          </cell>
          <cell r="P9040">
            <v>0</v>
          </cell>
        </row>
        <row r="9041">
          <cell r="M9041">
            <v>43.099998474121101</v>
          </cell>
          <cell r="N9041">
            <v>0</v>
          </cell>
          <cell r="O9041">
            <v>0</v>
          </cell>
          <cell r="P9041">
            <v>0</v>
          </cell>
        </row>
        <row r="9042">
          <cell r="M9042">
            <v>43.099998474121101</v>
          </cell>
          <cell r="N9042">
            <v>71980.25</v>
          </cell>
          <cell r="O9042">
            <v>9081.1943359375</v>
          </cell>
          <cell r="P9042">
            <v>656</v>
          </cell>
        </row>
        <row r="9043">
          <cell r="M9043">
            <v>36.799999237060497</v>
          </cell>
          <cell r="N9043">
            <v>0</v>
          </cell>
          <cell r="O9043">
            <v>0</v>
          </cell>
          <cell r="P9043">
            <v>0</v>
          </cell>
        </row>
        <row r="9044">
          <cell r="M9044">
            <v>36.799999237060497</v>
          </cell>
          <cell r="N9044">
            <v>0</v>
          </cell>
          <cell r="O9044">
            <v>0</v>
          </cell>
          <cell r="P9044">
            <v>0</v>
          </cell>
        </row>
        <row r="9045">
          <cell r="M9045">
            <v>36.799999237060497</v>
          </cell>
          <cell r="N9045">
            <v>23366.017578125</v>
          </cell>
          <cell r="O9045">
            <v>3109.10888671875</v>
          </cell>
          <cell r="P9045">
            <v>204</v>
          </cell>
        </row>
        <row r="9046">
          <cell r="M9046">
            <v>36.799999237060497</v>
          </cell>
          <cell r="N9046">
            <v>19534.04296875</v>
          </cell>
          <cell r="O9046">
            <v>2561.13232421875</v>
          </cell>
          <cell r="P9046">
            <v>170</v>
          </cell>
        </row>
        <row r="9047">
          <cell r="M9047">
            <v>36.799999237060497</v>
          </cell>
          <cell r="N9047">
            <v>0</v>
          </cell>
          <cell r="O9047">
            <v>0</v>
          </cell>
          <cell r="P9047">
            <v>0</v>
          </cell>
        </row>
        <row r="9048">
          <cell r="M9048">
            <v>36.799999237060497</v>
          </cell>
          <cell r="N9048">
            <v>0</v>
          </cell>
          <cell r="O9048">
            <v>0</v>
          </cell>
          <cell r="P9048">
            <v>0</v>
          </cell>
        </row>
        <row r="9049">
          <cell r="M9049">
            <v>43.099998474121101</v>
          </cell>
          <cell r="N9049">
            <v>0</v>
          </cell>
          <cell r="O9049">
            <v>0</v>
          </cell>
          <cell r="P9049">
            <v>0</v>
          </cell>
        </row>
        <row r="9050">
          <cell r="M9050">
            <v>43.099998474121101</v>
          </cell>
          <cell r="N9050">
            <v>0</v>
          </cell>
          <cell r="O9050">
            <v>0</v>
          </cell>
          <cell r="P9050">
            <v>0</v>
          </cell>
        </row>
        <row r="9051">
          <cell r="M9051">
            <v>43.099998474121101</v>
          </cell>
          <cell r="N9051">
            <v>0</v>
          </cell>
          <cell r="O9051">
            <v>0</v>
          </cell>
          <cell r="P9051">
            <v>0</v>
          </cell>
        </row>
        <row r="9052">
          <cell r="M9052">
            <v>43.099998474121101</v>
          </cell>
          <cell r="N9052">
            <v>0</v>
          </cell>
          <cell r="O9052">
            <v>0</v>
          </cell>
          <cell r="P9052">
            <v>0</v>
          </cell>
        </row>
        <row r="9053">
          <cell r="M9053">
            <v>43.099998474121101</v>
          </cell>
          <cell r="N9053">
            <v>0</v>
          </cell>
          <cell r="O9053">
            <v>0</v>
          </cell>
          <cell r="P9053">
            <v>0</v>
          </cell>
        </row>
        <row r="9054">
          <cell r="M9054">
            <v>43.099998474121101</v>
          </cell>
          <cell r="N9054">
            <v>57399.06640625</v>
          </cell>
          <cell r="O9054">
            <v>8984.9443359375</v>
          </cell>
          <cell r="P9054">
            <v>656</v>
          </cell>
        </row>
        <row r="9055">
          <cell r="M9055">
            <v>36.799999237060497</v>
          </cell>
          <cell r="N9055">
            <v>0</v>
          </cell>
          <cell r="O9055">
            <v>0</v>
          </cell>
          <cell r="P9055">
            <v>0</v>
          </cell>
        </row>
        <row r="9056">
          <cell r="M9056">
            <v>36.799999237060497</v>
          </cell>
          <cell r="N9056">
            <v>0</v>
          </cell>
          <cell r="O9056">
            <v>0</v>
          </cell>
          <cell r="P9056">
            <v>0</v>
          </cell>
        </row>
        <row r="9057">
          <cell r="M9057">
            <v>36.799999237060497</v>
          </cell>
          <cell r="N9057">
            <v>18630.025390625</v>
          </cell>
          <cell r="O9057">
            <v>3205.35888671875</v>
          </cell>
          <cell r="P9057">
            <v>204</v>
          </cell>
        </row>
        <row r="9058">
          <cell r="M9058">
            <v>36.799999237060497</v>
          </cell>
          <cell r="N9058">
            <v>43643.1484375</v>
          </cell>
          <cell r="O9058">
            <v>7039.17138671875</v>
          </cell>
          <cell r="P9058">
            <v>476</v>
          </cell>
        </row>
        <row r="9059">
          <cell r="M9059">
            <v>36.799999237060497</v>
          </cell>
          <cell r="N9059">
            <v>0</v>
          </cell>
          <cell r="O9059">
            <v>0</v>
          </cell>
          <cell r="P9059">
            <v>0</v>
          </cell>
        </row>
        <row r="9060">
          <cell r="M9060">
            <v>36.799999237060497</v>
          </cell>
          <cell r="N9060">
            <v>0</v>
          </cell>
          <cell r="O9060">
            <v>0</v>
          </cell>
          <cell r="P9060">
            <v>0</v>
          </cell>
        </row>
        <row r="9061">
          <cell r="M9061">
            <v>43.099998474121101</v>
          </cell>
          <cell r="N9061">
            <v>0</v>
          </cell>
          <cell r="O9061">
            <v>0</v>
          </cell>
          <cell r="P9061">
            <v>0</v>
          </cell>
        </row>
        <row r="9062">
          <cell r="M9062">
            <v>43.099998474121101</v>
          </cell>
          <cell r="N9062">
            <v>0</v>
          </cell>
          <cell r="O9062">
            <v>0</v>
          </cell>
          <cell r="P9062">
            <v>0</v>
          </cell>
        </row>
        <row r="9063">
          <cell r="M9063">
            <v>43.099998474121101</v>
          </cell>
          <cell r="N9063">
            <v>0</v>
          </cell>
          <cell r="O9063">
            <v>0</v>
          </cell>
          <cell r="P9063">
            <v>0</v>
          </cell>
        </row>
        <row r="9064">
          <cell r="M9064">
            <v>43.099998474121101</v>
          </cell>
          <cell r="N9064">
            <v>0</v>
          </cell>
          <cell r="O9064">
            <v>0</v>
          </cell>
          <cell r="P9064">
            <v>0</v>
          </cell>
        </row>
        <row r="9065">
          <cell r="M9065">
            <v>43.099998474121101</v>
          </cell>
          <cell r="N9065">
            <v>0</v>
          </cell>
          <cell r="O9065">
            <v>0</v>
          </cell>
          <cell r="P9065">
            <v>0</v>
          </cell>
        </row>
        <row r="9066">
          <cell r="M9066">
            <v>43.099998474121101</v>
          </cell>
          <cell r="N9066">
            <v>45404.69140625</v>
          </cell>
          <cell r="O9066">
            <v>9081.1943359375</v>
          </cell>
          <cell r="P9066">
            <v>656</v>
          </cell>
        </row>
        <row r="9067">
          <cell r="M9067">
            <v>36.799999237060497</v>
          </cell>
          <cell r="N9067">
            <v>0</v>
          </cell>
          <cell r="O9067">
            <v>0</v>
          </cell>
          <cell r="P9067">
            <v>0</v>
          </cell>
        </row>
        <row r="9068">
          <cell r="M9068">
            <v>36.799999237060497</v>
          </cell>
          <cell r="N9068">
            <v>0</v>
          </cell>
          <cell r="O9068">
            <v>0</v>
          </cell>
          <cell r="P9068">
            <v>0</v>
          </cell>
        </row>
        <row r="9069">
          <cell r="M9069">
            <v>36.799999237060497</v>
          </cell>
          <cell r="N9069">
            <v>9822.2255859375</v>
          </cell>
          <cell r="O9069">
            <v>1985.65576171875</v>
          </cell>
          <cell r="P9069">
            <v>136</v>
          </cell>
        </row>
        <row r="9070">
          <cell r="M9070">
            <v>36.799999237060497</v>
          </cell>
          <cell r="N9070">
            <v>0</v>
          </cell>
          <cell r="O9070">
            <v>0</v>
          </cell>
          <cell r="P9070">
            <v>0</v>
          </cell>
        </row>
        <row r="9071">
          <cell r="M9071">
            <v>36.799999237060497</v>
          </cell>
          <cell r="N9071">
            <v>0</v>
          </cell>
          <cell r="O9071">
            <v>0</v>
          </cell>
          <cell r="P9071">
            <v>0</v>
          </cell>
        </row>
        <row r="9072">
          <cell r="M9072">
            <v>36.799999237060497</v>
          </cell>
          <cell r="N9072">
            <v>0</v>
          </cell>
          <cell r="O9072">
            <v>0</v>
          </cell>
          <cell r="P9072">
            <v>0</v>
          </cell>
        </row>
        <row r="9073">
          <cell r="M9073">
            <v>43.099998474121101</v>
          </cell>
          <cell r="N9073">
            <v>0</v>
          </cell>
          <cell r="O9073">
            <v>0</v>
          </cell>
          <cell r="P9073">
            <v>0</v>
          </cell>
        </row>
        <row r="9074">
          <cell r="M9074">
            <v>43.099998474121101</v>
          </cell>
          <cell r="N9074">
            <v>0</v>
          </cell>
          <cell r="O9074">
            <v>0</v>
          </cell>
          <cell r="P9074">
            <v>0</v>
          </cell>
        </row>
        <row r="9075">
          <cell r="M9075">
            <v>43.099998474121101</v>
          </cell>
          <cell r="N9075">
            <v>0</v>
          </cell>
          <cell r="O9075">
            <v>0</v>
          </cell>
          <cell r="P9075">
            <v>0</v>
          </cell>
        </row>
        <row r="9076">
          <cell r="M9076">
            <v>43.099998474121101</v>
          </cell>
          <cell r="N9076">
            <v>0</v>
          </cell>
          <cell r="O9076">
            <v>0</v>
          </cell>
          <cell r="P9076">
            <v>0</v>
          </cell>
        </row>
        <row r="9077">
          <cell r="M9077">
            <v>43.099998474121101</v>
          </cell>
          <cell r="N9077">
            <v>0</v>
          </cell>
          <cell r="O9077">
            <v>0</v>
          </cell>
          <cell r="P9077">
            <v>0</v>
          </cell>
        </row>
        <row r="9078">
          <cell r="M9078">
            <v>43.099998474121101</v>
          </cell>
          <cell r="N9078">
            <v>26124.94140625</v>
          </cell>
          <cell r="O9078">
            <v>5087.546875</v>
          </cell>
          <cell r="P9078">
            <v>369</v>
          </cell>
        </row>
        <row r="9079">
          <cell r="M9079">
            <v>36.799999237060497</v>
          </cell>
          <cell r="N9079">
            <v>0</v>
          </cell>
          <cell r="O9079">
            <v>0</v>
          </cell>
          <cell r="P9079">
            <v>0</v>
          </cell>
        </row>
        <row r="9080">
          <cell r="M9080">
            <v>36.799999237060497</v>
          </cell>
          <cell r="N9080">
            <v>0</v>
          </cell>
          <cell r="O9080">
            <v>0</v>
          </cell>
          <cell r="P9080">
            <v>0</v>
          </cell>
        </row>
        <row r="9081">
          <cell r="M9081">
            <v>36.799999237060497</v>
          </cell>
          <cell r="N9081">
            <v>7535.30859375</v>
          </cell>
          <cell r="O9081">
            <v>1602.67932128906</v>
          </cell>
          <cell r="P9081">
            <v>102</v>
          </cell>
        </row>
        <row r="9082">
          <cell r="M9082">
            <v>36.799999237060497</v>
          </cell>
          <cell r="N9082">
            <v>0</v>
          </cell>
          <cell r="O9082">
            <v>0</v>
          </cell>
          <cell r="P9082">
            <v>0</v>
          </cell>
        </row>
        <row r="9083">
          <cell r="M9083">
            <v>36.799999237060497</v>
          </cell>
          <cell r="N9083">
            <v>0</v>
          </cell>
          <cell r="O9083">
            <v>0</v>
          </cell>
          <cell r="P9083">
            <v>0</v>
          </cell>
        </row>
        <row r="9084">
          <cell r="M9084">
            <v>36.799999237060497</v>
          </cell>
          <cell r="N9084">
            <v>0</v>
          </cell>
          <cell r="O9084">
            <v>0</v>
          </cell>
          <cell r="P9084">
            <v>0</v>
          </cell>
        </row>
        <row r="9085">
          <cell r="M9085">
            <v>43.099998474121101</v>
          </cell>
          <cell r="N9085">
            <v>0</v>
          </cell>
          <cell r="O9085">
            <v>0</v>
          </cell>
          <cell r="P9085">
            <v>0</v>
          </cell>
        </row>
        <row r="9086">
          <cell r="M9086">
            <v>43.099998474121101</v>
          </cell>
          <cell r="N9086">
            <v>0</v>
          </cell>
          <cell r="O9086">
            <v>0</v>
          </cell>
          <cell r="P9086">
            <v>0</v>
          </cell>
        </row>
        <row r="9087">
          <cell r="M9087">
            <v>43.099998474121101</v>
          </cell>
          <cell r="N9087">
            <v>0</v>
          </cell>
          <cell r="O9087">
            <v>0</v>
          </cell>
          <cell r="P9087">
            <v>0</v>
          </cell>
        </row>
        <row r="9088">
          <cell r="M9088">
            <v>43.099998474121101</v>
          </cell>
          <cell r="N9088">
            <v>0</v>
          </cell>
          <cell r="O9088">
            <v>0</v>
          </cell>
          <cell r="P9088">
            <v>0</v>
          </cell>
        </row>
        <row r="9089">
          <cell r="M9089">
            <v>43.099998474121101</v>
          </cell>
          <cell r="N9089">
            <v>0</v>
          </cell>
          <cell r="O9089">
            <v>0</v>
          </cell>
          <cell r="P9089">
            <v>0</v>
          </cell>
        </row>
        <row r="9090">
          <cell r="M9090">
            <v>43.099998474121101</v>
          </cell>
          <cell r="N9090">
            <v>26712.6875</v>
          </cell>
          <cell r="O9090">
            <v>5087.546875</v>
          </cell>
          <cell r="P9090">
            <v>369</v>
          </cell>
        </row>
        <row r="9091">
          <cell r="M9091">
            <v>36.799999237060497</v>
          </cell>
          <cell r="N9091">
            <v>0</v>
          </cell>
          <cell r="O9091">
            <v>0</v>
          </cell>
          <cell r="P9091">
            <v>0</v>
          </cell>
        </row>
        <row r="9092">
          <cell r="M9092">
            <v>36.799999237060497</v>
          </cell>
          <cell r="N9092">
            <v>0</v>
          </cell>
          <cell r="O9092">
            <v>0</v>
          </cell>
          <cell r="P9092">
            <v>0</v>
          </cell>
        </row>
        <row r="9093">
          <cell r="M9093">
            <v>36.799999237060497</v>
          </cell>
          <cell r="N9093">
            <v>10273.08203125</v>
          </cell>
          <cell r="O9093">
            <v>2081.90576171875</v>
          </cell>
          <cell r="P9093">
            <v>136</v>
          </cell>
        </row>
        <row r="9094">
          <cell r="M9094">
            <v>36.799999237060497</v>
          </cell>
          <cell r="N9094">
            <v>0</v>
          </cell>
          <cell r="O9094">
            <v>0</v>
          </cell>
          <cell r="P9094">
            <v>0</v>
          </cell>
        </row>
        <row r="9095">
          <cell r="M9095">
            <v>36.799999237060497</v>
          </cell>
          <cell r="N9095">
            <v>0</v>
          </cell>
          <cell r="O9095">
            <v>0</v>
          </cell>
          <cell r="P9095">
            <v>0</v>
          </cell>
        </row>
        <row r="9096">
          <cell r="M9096">
            <v>36.799999237060497</v>
          </cell>
          <cell r="N9096">
            <v>0</v>
          </cell>
          <cell r="O9096">
            <v>0</v>
          </cell>
          <cell r="P9096">
            <v>0</v>
          </cell>
        </row>
        <row r="9097">
          <cell r="M9097">
            <v>43.099998474121101</v>
          </cell>
          <cell r="N9097">
            <v>0</v>
          </cell>
          <cell r="O9097">
            <v>0</v>
          </cell>
          <cell r="P9097">
            <v>0</v>
          </cell>
        </row>
        <row r="9098">
          <cell r="M9098">
            <v>43.099998474121101</v>
          </cell>
          <cell r="N9098">
            <v>0</v>
          </cell>
          <cell r="O9098">
            <v>0</v>
          </cell>
          <cell r="P9098">
            <v>0</v>
          </cell>
        </row>
        <row r="9099">
          <cell r="M9099">
            <v>43.099998474121101</v>
          </cell>
          <cell r="N9099">
            <v>0</v>
          </cell>
          <cell r="O9099">
            <v>0</v>
          </cell>
          <cell r="P9099">
            <v>0</v>
          </cell>
        </row>
        <row r="9100">
          <cell r="M9100">
            <v>43.099998474121101</v>
          </cell>
          <cell r="N9100">
            <v>0</v>
          </cell>
          <cell r="O9100">
            <v>0</v>
          </cell>
          <cell r="P9100">
            <v>0</v>
          </cell>
        </row>
        <row r="9101">
          <cell r="M9101">
            <v>43.099998474121101</v>
          </cell>
          <cell r="N9101">
            <v>0</v>
          </cell>
          <cell r="O9101">
            <v>0</v>
          </cell>
          <cell r="P9101">
            <v>0</v>
          </cell>
        </row>
        <row r="9102">
          <cell r="M9102">
            <v>43.099998474121101</v>
          </cell>
          <cell r="N9102">
            <v>26811.138671875</v>
          </cell>
          <cell r="O9102">
            <v>4991.296875</v>
          </cell>
          <cell r="P9102">
            <v>369</v>
          </cell>
        </row>
        <row r="9103">
          <cell r="M9103">
            <v>36.799999237060497</v>
          </cell>
          <cell r="N9103">
            <v>0</v>
          </cell>
          <cell r="O9103">
            <v>0</v>
          </cell>
          <cell r="P9103">
            <v>0</v>
          </cell>
        </row>
        <row r="9104">
          <cell r="M9104">
            <v>36.799999237060497</v>
          </cell>
          <cell r="N9104">
            <v>0</v>
          </cell>
          <cell r="O9104">
            <v>0</v>
          </cell>
          <cell r="P9104">
            <v>0</v>
          </cell>
        </row>
        <row r="9105">
          <cell r="M9105">
            <v>36.799999237060497</v>
          </cell>
          <cell r="N9105">
            <v>10311.2265625</v>
          </cell>
          <cell r="O9105">
            <v>1985.65576171875</v>
          </cell>
          <cell r="P9105">
            <v>136</v>
          </cell>
        </row>
        <row r="9106">
          <cell r="M9106">
            <v>36.799999237060497</v>
          </cell>
          <cell r="N9106">
            <v>38866.94140625</v>
          </cell>
          <cell r="O9106">
            <v>7422.14794921875</v>
          </cell>
          <cell r="P9106">
            <v>510</v>
          </cell>
        </row>
        <row r="9107">
          <cell r="M9107">
            <v>36.799999237060497</v>
          </cell>
          <cell r="N9107">
            <v>0</v>
          </cell>
          <cell r="O9107">
            <v>0</v>
          </cell>
          <cell r="P9107">
            <v>0</v>
          </cell>
        </row>
        <row r="9108">
          <cell r="M9108">
            <v>36.799999237060497</v>
          </cell>
          <cell r="N9108">
            <v>0</v>
          </cell>
          <cell r="O9108">
            <v>0</v>
          </cell>
          <cell r="P9108">
            <v>0</v>
          </cell>
        </row>
        <row r="9109">
          <cell r="M9109">
            <v>43.099998474121101</v>
          </cell>
          <cell r="N9109">
            <v>0</v>
          </cell>
          <cell r="O9109">
            <v>0</v>
          </cell>
          <cell r="P9109">
            <v>0</v>
          </cell>
        </row>
        <row r="9110">
          <cell r="M9110">
            <v>43.099998474121101</v>
          </cell>
          <cell r="N9110">
            <v>0</v>
          </cell>
          <cell r="O9110">
            <v>0</v>
          </cell>
          <cell r="P9110">
            <v>0</v>
          </cell>
        </row>
        <row r="9111">
          <cell r="M9111">
            <v>43.099998474121101</v>
          </cell>
          <cell r="N9111">
            <v>0</v>
          </cell>
          <cell r="O9111">
            <v>0</v>
          </cell>
          <cell r="P9111">
            <v>0</v>
          </cell>
        </row>
        <row r="9112">
          <cell r="M9112">
            <v>43.099998474121101</v>
          </cell>
          <cell r="N9112">
            <v>0</v>
          </cell>
          <cell r="O9112">
            <v>0</v>
          </cell>
          <cell r="P9112">
            <v>0</v>
          </cell>
        </row>
        <row r="9113">
          <cell r="M9113">
            <v>43.099998474121101</v>
          </cell>
          <cell r="N9113">
            <v>0</v>
          </cell>
          <cell r="O9113">
            <v>0</v>
          </cell>
          <cell r="P9113">
            <v>0</v>
          </cell>
        </row>
        <row r="9114">
          <cell r="M9114">
            <v>43.099998474121101</v>
          </cell>
          <cell r="N9114">
            <v>23921.388671875</v>
          </cell>
          <cell r="O9114">
            <v>4540.59716796875</v>
          </cell>
          <cell r="P9114">
            <v>328</v>
          </cell>
        </row>
        <row r="9115">
          <cell r="M9115">
            <v>36.799999237060497</v>
          </cell>
          <cell r="N9115">
            <v>0</v>
          </cell>
          <cell r="O9115">
            <v>0</v>
          </cell>
          <cell r="P9115">
            <v>0</v>
          </cell>
        </row>
        <row r="9116">
          <cell r="M9116">
            <v>36.799999237060497</v>
          </cell>
          <cell r="N9116">
            <v>0</v>
          </cell>
          <cell r="O9116">
            <v>0</v>
          </cell>
          <cell r="P9116">
            <v>0</v>
          </cell>
        </row>
        <row r="9117">
          <cell r="M9117">
            <v>36.799999237060497</v>
          </cell>
          <cell r="N9117">
            <v>15525.2109375</v>
          </cell>
          <cell r="O9117">
            <v>3205.35888671875</v>
          </cell>
          <cell r="P9117">
            <v>204</v>
          </cell>
        </row>
        <row r="9118">
          <cell r="M9118">
            <v>36.799999237060497</v>
          </cell>
          <cell r="N9118">
            <v>93630.9140625</v>
          </cell>
          <cell r="O9118">
            <v>18145.904296875</v>
          </cell>
          <cell r="P9118">
            <v>1224</v>
          </cell>
        </row>
        <row r="9119">
          <cell r="M9119">
            <v>36.799999237060497</v>
          </cell>
          <cell r="N9119">
            <v>0</v>
          </cell>
          <cell r="O9119">
            <v>0</v>
          </cell>
          <cell r="P9119">
            <v>0</v>
          </cell>
        </row>
        <row r="9120">
          <cell r="M9120">
            <v>36.799999237060497</v>
          </cell>
          <cell r="N9120">
            <v>0</v>
          </cell>
          <cell r="O9120">
            <v>0</v>
          </cell>
          <cell r="P9120">
            <v>0</v>
          </cell>
        </row>
        <row r="9121">
          <cell r="M9121">
            <v>43.099998474121101</v>
          </cell>
          <cell r="N9121">
            <v>0</v>
          </cell>
          <cell r="O9121">
            <v>0</v>
          </cell>
          <cell r="P9121">
            <v>0</v>
          </cell>
        </row>
        <row r="9122">
          <cell r="M9122">
            <v>43.099998474121101</v>
          </cell>
          <cell r="N9122">
            <v>0</v>
          </cell>
          <cell r="O9122">
            <v>0</v>
          </cell>
          <cell r="P9122">
            <v>0</v>
          </cell>
        </row>
        <row r="9123">
          <cell r="M9123">
            <v>43.099998474121101</v>
          </cell>
          <cell r="N9123">
            <v>0</v>
          </cell>
          <cell r="O9123">
            <v>0</v>
          </cell>
          <cell r="P9123">
            <v>0</v>
          </cell>
        </row>
        <row r="9124">
          <cell r="M9124">
            <v>43.099998474121101</v>
          </cell>
          <cell r="N9124">
            <v>0</v>
          </cell>
          <cell r="O9124">
            <v>0</v>
          </cell>
          <cell r="P9124">
            <v>0</v>
          </cell>
        </row>
        <row r="9125">
          <cell r="M9125">
            <v>43.099998474121101</v>
          </cell>
          <cell r="N9125">
            <v>0</v>
          </cell>
          <cell r="O9125">
            <v>0</v>
          </cell>
          <cell r="P9125">
            <v>0</v>
          </cell>
        </row>
        <row r="9126">
          <cell r="M9126">
            <v>43.099998474121101</v>
          </cell>
          <cell r="N9126">
            <v>24011.5234375</v>
          </cell>
          <cell r="O9126">
            <v>4540.59716796875</v>
          </cell>
          <cell r="P9126">
            <v>328</v>
          </cell>
        </row>
        <row r="9127">
          <cell r="M9127">
            <v>36.799999237060497</v>
          </cell>
          <cell r="N9127">
            <v>0</v>
          </cell>
          <cell r="O9127">
            <v>0</v>
          </cell>
          <cell r="P9127">
            <v>0</v>
          </cell>
        </row>
        <row r="9128">
          <cell r="M9128">
            <v>36.799999237060497</v>
          </cell>
          <cell r="N9128">
            <v>0</v>
          </cell>
          <cell r="O9128">
            <v>0</v>
          </cell>
          <cell r="P9128">
            <v>0</v>
          </cell>
        </row>
        <row r="9129">
          <cell r="M9129">
            <v>36.799999237060497</v>
          </cell>
          <cell r="N9129">
            <v>70128.703125</v>
          </cell>
          <cell r="O9129">
            <v>13599.1162109375</v>
          </cell>
          <cell r="P9129">
            <v>918</v>
          </cell>
        </row>
        <row r="9130">
          <cell r="M9130">
            <v>36.799999237060497</v>
          </cell>
          <cell r="N9130">
            <v>73100.4375</v>
          </cell>
          <cell r="O9130">
            <v>13982.0927734375</v>
          </cell>
          <cell r="P9130">
            <v>952</v>
          </cell>
        </row>
        <row r="9131">
          <cell r="M9131">
            <v>36.799999237060497</v>
          </cell>
          <cell r="N9131">
            <v>0</v>
          </cell>
          <cell r="O9131">
            <v>0</v>
          </cell>
          <cell r="P9131">
            <v>0</v>
          </cell>
        </row>
        <row r="9132">
          <cell r="M9132">
            <v>36.799999237060497</v>
          </cell>
          <cell r="N9132">
            <v>0</v>
          </cell>
          <cell r="O9132">
            <v>0</v>
          </cell>
          <cell r="P9132">
            <v>0</v>
          </cell>
        </row>
        <row r="9133">
          <cell r="M9133">
            <v>43.099998474121101</v>
          </cell>
          <cell r="N9133">
            <v>0</v>
          </cell>
          <cell r="O9133">
            <v>0</v>
          </cell>
          <cell r="P9133">
            <v>0</v>
          </cell>
        </row>
        <row r="9134">
          <cell r="M9134">
            <v>43.099998474121101</v>
          </cell>
          <cell r="N9134">
            <v>0</v>
          </cell>
          <cell r="O9134">
            <v>0</v>
          </cell>
          <cell r="P9134">
            <v>0</v>
          </cell>
        </row>
        <row r="9135">
          <cell r="M9135">
            <v>43.099998474121101</v>
          </cell>
          <cell r="N9135">
            <v>0</v>
          </cell>
          <cell r="O9135">
            <v>0</v>
          </cell>
          <cell r="P9135">
            <v>0</v>
          </cell>
        </row>
        <row r="9136">
          <cell r="M9136">
            <v>43.099998474121101</v>
          </cell>
          <cell r="N9136">
            <v>0</v>
          </cell>
          <cell r="O9136">
            <v>0</v>
          </cell>
          <cell r="P9136">
            <v>0</v>
          </cell>
        </row>
        <row r="9137">
          <cell r="M9137">
            <v>43.099998474121101</v>
          </cell>
          <cell r="N9137">
            <v>0</v>
          </cell>
          <cell r="O9137">
            <v>0</v>
          </cell>
          <cell r="P9137">
            <v>0</v>
          </cell>
        </row>
        <row r="9138">
          <cell r="M9138">
            <v>43.099998474121101</v>
          </cell>
          <cell r="N9138">
            <v>24103.408203125</v>
          </cell>
          <cell r="O9138">
            <v>4540.59716796875</v>
          </cell>
          <cell r="P9138">
            <v>328</v>
          </cell>
        </row>
        <row r="9139">
          <cell r="M9139">
            <v>36.799999237060497</v>
          </cell>
          <cell r="N9139">
            <v>0</v>
          </cell>
          <cell r="O9139">
            <v>0</v>
          </cell>
          <cell r="P9139">
            <v>0</v>
          </cell>
        </row>
        <row r="9140">
          <cell r="M9140">
            <v>36.799999237060497</v>
          </cell>
          <cell r="N9140">
            <v>0</v>
          </cell>
          <cell r="O9140">
            <v>0</v>
          </cell>
          <cell r="P9140">
            <v>0</v>
          </cell>
        </row>
        <row r="9141">
          <cell r="M9141">
            <v>36.799999237060497</v>
          </cell>
          <cell r="N9141">
            <v>75613.8828125</v>
          </cell>
          <cell r="O9141">
            <v>14461.3193359375</v>
          </cell>
          <cell r="P9141">
            <v>986</v>
          </cell>
        </row>
        <row r="9142">
          <cell r="M9142">
            <v>36.799999237060497</v>
          </cell>
          <cell r="N9142">
            <v>162486.203125</v>
          </cell>
          <cell r="O9142">
            <v>31032.044921875</v>
          </cell>
          <cell r="P9142">
            <v>2108</v>
          </cell>
        </row>
        <row r="9143">
          <cell r="M9143">
            <v>36.799999237060497</v>
          </cell>
          <cell r="N9143">
            <v>0</v>
          </cell>
          <cell r="O9143">
            <v>0</v>
          </cell>
          <cell r="P9143">
            <v>0</v>
          </cell>
        </row>
        <row r="9144">
          <cell r="M9144">
            <v>36.799999237060497</v>
          </cell>
          <cell r="N9144">
            <v>0</v>
          </cell>
          <cell r="O9144">
            <v>0</v>
          </cell>
          <cell r="P9144">
            <v>0</v>
          </cell>
        </row>
        <row r="9145">
          <cell r="M9145">
            <v>43.099998474121101</v>
          </cell>
          <cell r="N9145">
            <v>0</v>
          </cell>
          <cell r="O9145">
            <v>0</v>
          </cell>
          <cell r="P9145">
            <v>0</v>
          </cell>
        </row>
        <row r="9146">
          <cell r="M9146">
            <v>43.099998474121101</v>
          </cell>
          <cell r="N9146">
            <v>0</v>
          </cell>
          <cell r="O9146">
            <v>0</v>
          </cell>
          <cell r="P9146">
            <v>0</v>
          </cell>
        </row>
        <row r="9147">
          <cell r="M9147">
            <v>43.099998474121101</v>
          </cell>
          <cell r="N9147">
            <v>0</v>
          </cell>
          <cell r="O9147">
            <v>0</v>
          </cell>
          <cell r="P9147">
            <v>0</v>
          </cell>
        </row>
        <row r="9148">
          <cell r="M9148">
            <v>43.099998474121101</v>
          </cell>
          <cell r="N9148">
            <v>0</v>
          </cell>
          <cell r="O9148">
            <v>0</v>
          </cell>
          <cell r="P9148">
            <v>0</v>
          </cell>
        </row>
        <row r="9149">
          <cell r="M9149">
            <v>43.099998474121101</v>
          </cell>
          <cell r="N9149">
            <v>0</v>
          </cell>
          <cell r="O9149">
            <v>0</v>
          </cell>
          <cell r="P9149">
            <v>0</v>
          </cell>
        </row>
        <row r="9150">
          <cell r="M9150">
            <v>43.099998474121101</v>
          </cell>
          <cell r="N9150">
            <v>27220.6953125</v>
          </cell>
          <cell r="O9150">
            <v>5087.546875</v>
          </cell>
          <cell r="P9150">
            <v>369</v>
          </cell>
        </row>
        <row r="9151">
          <cell r="M9151">
            <v>36.799999237060497</v>
          </cell>
          <cell r="N9151">
            <v>0</v>
          </cell>
          <cell r="O9151">
            <v>0</v>
          </cell>
          <cell r="P9151">
            <v>0</v>
          </cell>
        </row>
        <row r="9152">
          <cell r="M9152">
            <v>36.799999237060497</v>
          </cell>
          <cell r="N9152">
            <v>0</v>
          </cell>
          <cell r="O9152">
            <v>0</v>
          </cell>
          <cell r="P9152">
            <v>0</v>
          </cell>
        </row>
        <row r="9153">
          <cell r="M9153">
            <v>36.799999237060497</v>
          </cell>
          <cell r="N9153">
            <v>117784.7109375</v>
          </cell>
          <cell r="O9153">
            <v>22623.943359375</v>
          </cell>
          <cell r="P9153">
            <v>1530</v>
          </cell>
        </row>
        <row r="9154">
          <cell r="M9154">
            <v>36.799999237060497</v>
          </cell>
          <cell r="N9154">
            <v>326226.15625</v>
          </cell>
          <cell r="O9154">
            <v>61637.83984375</v>
          </cell>
          <cell r="P9154">
            <v>4216</v>
          </cell>
        </row>
        <row r="9155">
          <cell r="M9155">
            <v>36.799999237060497</v>
          </cell>
          <cell r="N9155">
            <v>0</v>
          </cell>
          <cell r="O9155">
            <v>0</v>
          </cell>
          <cell r="P9155">
            <v>0</v>
          </cell>
        </row>
        <row r="9156">
          <cell r="M9156">
            <v>36.799999237060497</v>
          </cell>
          <cell r="N9156">
            <v>0</v>
          </cell>
          <cell r="O9156">
            <v>0</v>
          </cell>
          <cell r="P9156">
            <v>0</v>
          </cell>
        </row>
        <row r="9157">
          <cell r="M9157">
            <v>43.099998474121101</v>
          </cell>
          <cell r="N9157">
            <v>0</v>
          </cell>
          <cell r="O9157">
            <v>0</v>
          </cell>
          <cell r="P9157">
            <v>0</v>
          </cell>
        </row>
        <row r="9158">
          <cell r="M9158">
            <v>43.099998474121101</v>
          </cell>
          <cell r="N9158">
            <v>0</v>
          </cell>
          <cell r="O9158">
            <v>0</v>
          </cell>
          <cell r="P9158">
            <v>0</v>
          </cell>
        </row>
        <row r="9159">
          <cell r="M9159">
            <v>43.099998474121101</v>
          </cell>
          <cell r="N9159">
            <v>0</v>
          </cell>
          <cell r="O9159">
            <v>0</v>
          </cell>
          <cell r="P9159">
            <v>0</v>
          </cell>
        </row>
        <row r="9160">
          <cell r="M9160">
            <v>43.099998474121101</v>
          </cell>
          <cell r="N9160">
            <v>0</v>
          </cell>
          <cell r="O9160">
            <v>0</v>
          </cell>
          <cell r="P9160">
            <v>0</v>
          </cell>
        </row>
        <row r="9161">
          <cell r="M9161">
            <v>43.099998474121101</v>
          </cell>
          <cell r="N9161">
            <v>0</v>
          </cell>
          <cell r="O9161">
            <v>0</v>
          </cell>
          <cell r="P9161">
            <v>0</v>
          </cell>
        </row>
        <row r="9162">
          <cell r="M9162">
            <v>43.099998474121101</v>
          </cell>
          <cell r="N9162">
            <v>27994.02734375</v>
          </cell>
          <cell r="O9162">
            <v>5087.546875</v>
          </cell>
          <cell r="P9162">
            <v>369</v>
          </cell>
        </row>
        <row r="9163">
          <cell r="M9163">
            <v>36.799999237060497</v>
          </cell>
          <cell r="N9163">
            <v>0</v>
          </cell>
          <cell r="O9163">
            <v>0</v>
          </cell>
          <cell r="P9163">
            <v>0</v>
          </cell>
        </row>
        <row r="9164">
          <cell r="M9164">
            <v>36.799999237060497</v>
          </cell>
          <cell r="N9164">
            <v>0</v>
          </cell>
          <cell r="O9164">
            <v>0</v>
          </cell>
          <cell r="P9164">
            <v>0</v>
          </cell>
        </row>
        <row r="9165">
          <cell r="M9165">
            <v>36.799999237060497</v>
          </cell>
          <cell r="N9165">
            <v>113056.203125</v>
          </cell>
          <cell r="O9165">
            <v>21117.513671875</v>
          </cell>
          <cell r="P9165">
            <v>1428</v>
          </cell>
        </row>
        <row r="9166">
          <cell r="M9166">
            <v>36.799999237060497</v>
          </cell>
          <cell r="N9166">
            <v>338202</v>
          </cell>
          <cell r="O9166">
            <v>62117.06640625</v>
          </cell>
          <cell r="P9166">
            <v>4250</v>
          </cell>
        </row>
        <row r="9167">
          <cell r="M9167">
            <v>36.799999237060497</v>
          </cell>
          <cell r="N9167">
            <v>0</v>
          </cell>
          <cell r="O9167">
            <v>0</v>
          </cell>
          <cell r="P9167">
            <v>0</v>
          </cell>
        </row>
        <row r="9168">
          <cell r="M9168">
            <v>36.799999237060497</v>
          </cell>
          <cell r="N9168">
            <v>0</v>
          </cell>
          <cell r="O9168">
            <v>0</v>
          </cell>
          <cell r="P9168">
            <v>0</v>
          </cell>
        </row>
        <row r="9169">
          <cell r="M9169">
            <v>43.099998474121101</v>
          </cell>
          <cell r="N9169">
            <v>0</v>
          </cell>
          <cell r="O9169">
            <v>0</v>
          </cell>
          <cell r="P9169">
            <v>0</v>
          </cell>
        </row>
        <row r="9170">
          <cell r="M9170">
            <v>43.099998474121101</v>
          </cell>
          <cell r="N9170">
            <v>0</v>
          </cell>
          <cell r="O9170">
            <v>0</v>
          </cell>
          <cell r="P9170">
            <v>0</v>
          </cell>
        </row>
        <row r="9171">
          <cell r="M9171">
            <v>43.099998474121101</v>
          </cell>
          <cell r="N9171">
            <v>0</v>
          </cell>
          <cell r="O9171">
            <v>0</v>
          </cell>
          <cell r="P9171">
            <v>0</v>
          </cell>
        </row>
        <row r="9172">
          <cell r="M9172">
            <v>43.099998474121101</v>
          </cell>
          <cell r="N9172">
            <v>0</v>
          </cell>
          <cell r="O9172">
            <v>0</v>
          </cell>
          <cell r="P9172">
            <v>0</v>
          </cell>
        </row>
        <row r="9173">
          <cell r="M9173">
            <v>43.099998474121101</v>
          </cell>
          <cell r="N9173">
            <v>0</v>
          </cell>
          <cell r="O9173">
            <v>0</v>
          </cell>
          <cell r="P9173">
            <v>0</v>
          </cell>
        </row>
        <row r="9174">
          <cell r="M9174">
            <v>43.099998474121101</v>
          </cell>
          <cell r="N9174">
            <v>28789.5078125</v>
          </cell>
          <cell r="O9174">
            <v>5087.546875</v>
          </cell>
          <cell r="P9174">
            <v>369</v>
          </cell>
        </row>
        <row r="9175">
          <cell r="M9175">
            <v>36.799999237060497</v>
          </cell>
          <cell r="N9175">
            <v>0</v>
          </cell>
          <cell r="O9175">
            <v>0</v>
          </cell>
          <cell r="P9175">
            <v>0</v>
          </cell>
        </row>
        <row r="9176">
          <cell r="M9176">
            <v>36.799999237060497</v>
          </cell>
          <cell r="N9176">
            <v>0</v>
          </cell>
          <cell r="O9176">
            <v>0</v>
          </cell>
          <cell r="P9176">
            <v>0</v>
          </cell>
        </row>
        <row r="9177">
          <cell r="M9177">
            <v>36.799999237060497</v>
          </cell>
          <cell r="N9177">
            <v>99658.7578125</v>
          </cell>
          <cell r="O9177">
            <v>18242.154296875</v>
          </cell>
          <cell r="P9177">
            <v>1224</v>
          </cell>
        </row>
        <row r="9178">
          <cell r="M9178">
            <v>36.799999237060497</v>
          </cell>
          <cell r="N9178">
            <v>425721</v>
          </cell>
          <cell r="O9178">
            <v>75439.15625</v>
          </cell>
          <cell r="P9178">
            <v>5202</v>
          </cell>
        </row>
        <row r="9179">
          <cell r="M9179">
            <v>36.799999237060497</v>
          </cell>
          <cell r="N9179">
            <v>0</v>
          </cell>
          <cell r="O9179">
            <v>0</v>
          </cell>
          <cell r="P9179">
            <v>0</v>
          </cell>
        </row>
        <row r="9180">
          <cell r="M9180">
            <v>36.799999237060497</v>
          </cell>
          <cell r="N9180">
            <v>0</v>
          </cell>
          <cell r="O9180">
            <v>0</v>
          </cell>
          <cell r="P9180">
            <v>0</v>
          </cell>
        </row>
        <row r="9181">
          <cell r="M9181">
            <v>43.099998474121101</v>
          </cell>
          <cell r="N9181">
            <v>0</v>
          </cell>
          <cell r="O9181">
            <v>0</v>
          </cell>
          <cell r="P9181">
            <v>0</v>
          </cell>
        </row>
        <row r="9182">
          <cell r="M9182">
            <v>43.099998474121101</v>
          </cell>
          <cell r="N9182">
            <v>0</v>
          </cell>
          <cell r="O9182">
            <v>0</v>
          </cell>
          <cell r="P9182">
            <v>0</v>
          </cell>
        </row>
        <row r="9183">
          <cell r="M9183">
            <v>43.099998474121101</v>
          </cell>
          <cell r="N9183">
            <v>0</v>
          </cell>
          <cell r="O9183">
            <v>0</v>
          </cell>
          <cell r="P9183">
            <v>0</v>
          </cell>
        </row>
        <row r="9184">
          <cell r="M9184">
            <v>43.099998474121101</v>
          </cell>
          <cell r="N9184">
            <v>0</v>
          </cell>
          <cell r="O9184">
            <v>0</v>
          </cell>
          <cell r="P9184">
            <v>0</v>
          </cell>
        </row>
        <row r="9185">
          <cell r="M9185">
            <v>43.099998474121101</v>
          </cell>
          <cell r="N9185">
            <v>0</v>
          </cell>
          <cell r="O9185">
            <v>0</v>
          </cell>
          <cell r="P9185">
            <v>0</v>
          </cell>
        </row>
        <row r="9186">
          <cell r="M9186">
            <v>43.099998474121101</v>
          </cell>
          <cell r="N9186">
            <v>29607.640625</v>
          </cell>
          <cell r="O9186">
            <v>5087.546875</v>
          </cell>
          <cell r="P9186">
            <v>369</v>
          </cell>
        </row>
        <row r="9187">
          <cell r="M9187">
            <v>36.799999237060497</v>
          </cell>
          <cell r="N9187">
            <v>0</v>
          </cell>
          <cell r="O9187">
            <v>0</v>
          </cell>
          <cell r="P9187">
            <v>0</v>
          </cell>
        </row>
        <row r="9188">
          <cell r="M9188">
            <v>36.799999237060497</v>
          </cell>
          <cell r="N9188">
            <v>0</v>
          </cell>
          <cell r="O9188">
            <v>0</v>
          </cell>
          <cell r="P9188">
            <v>0</v>
          </cell>
        </row>
        <row r="9189">
          <cell r="M9189">
            <v>36.799999237060497</v>
          </cell>
          <cell r="N9189">
            <v>150887.78125</v>
          </cell>
          <cell r="O9189">
            <v>26457.755859375</v>
          </cell>
          <cell r="P9189">
            <v>1802</v>
          </cell>
        </row>
        <row r="9190">
          <cell r="M9190">
            <v>36.799999237060497</v>
          </cell>
          <cell r="N9190">
            <v>572301.125</v>
          </cell>
          <cell r="O9190">
            <v>98884.0546875</v>
          </cell>
          <cell r="P9190">
            <v>6800</v>
          </cell>
        </row>
        <row r="9191">
          <cell r="M9191">
            <v>36.799999237060497</v>
          </cell>
          <cell r="N9191">
            <v>0</v>
          </cell>
          <cell r="O9191">
            <v>0</v>
          </cell>
          <cell r="P9191">
            <v>0</v>
          </cell>
        </row>
        <row r="9192">
          <cell r="M9192">
            <v>36.799999237060497</v>
          </cell>
          <cell r="N9192">
            <v>0</v>
          </cell>
          <cell r="O9192">
            <v>0</v>
          </cell>
          <cell r="P9192">
            <v>0</v>
          </cell>
        </row>
        <row r="9193">
          <cell r="M9193">
            <v>43.099998474121101</v>
          </cell>
          <cell r="N9193">
            <v>0</v>
          </cell>
          <cell r="O9193">
            <v>0</v>
          </cell>
          <cell r="P9193">
            <v>0</v>
          </cell>
        </row>
        <row r="9194">
          <cell r="M9194">
            <v>43.099998474121101</v>
          </cell>
          <cell r="N9194">
            <v>0</v>
          </cell>
          <cell r="O9194">
            <v>0</v>
          </cell>
          <cell r="P9194">
            <v>0</v>
          </cell>
        </row>
        <row r="9195">
          <cell r="M9195">
            <v>43.099998474121101</v>
          </cell>
          <cell r="N9195">
            <v>0</v>
          </cell>
          <cell r="O9195">
            <v>0</v>
          </cell>
          <cell r="P9195">
            <v>0</v>
          </cell>
        </row>
        <row r="9196">
          <cell r="M9196">
            <v>43.099998474121101</v>
          </cell>
          <cell r="N9196">
            <v>0</v>
          </cell>
          <cell r="O9196">
            <v>0</v>
          </cell>
          <cell r="P9196">
            <v>0</v>
          </cell>
        </row>
        <row r="9197">
          <cell r="M9197">
            <v>43.099998474121101</v>
          </cell>
          <cell r="N9197">
            <v>0</v>
          </cell>
          <cell r="O9197">
            <v>0</v>
          </cell>
          <cell r="P9197">
            <v>0</v>
          </cell>
        </row>
        <row r="9198">
          <cell r="M9198">
            <v>43.099998474121101</v>
          </cell>
          <cell r="N9198">
            <v>50748.16796875</v>
          </cell>
          <cell r="O9198">
            <v>8534.2451171875</v>
          </cell>
          <cell r="P9198">
            <v>615</v>
          </cell>
        </row>
        <row r="9199">
          <cell r="M9199">
            <v>36.799999237060497</v>
          </cell>
          <cell r="N9199">
            <v>0</v>
          </cell>
          <cell r="O9199">
            <v>0</v>
          </cell>
          <cell r="P9199">
            <v>0</v>
          </cell>
        </row>
        <row r="9200">
          <cell r="M9200">
            <v>36.799999237060497</v>
          </cell>
          <cell r="N9200">
            <v>0</v>
          </cell>
          <cell r="O9200">
            <v>0</v>
          </cell>
          <cell r="P9200">
            <v>0</v>
          </cell>
        </row>
        <row r="9201">
          <cell r="M9201">
            <v>36.799999237060497</v>
          </cell>
          <cell r="N9201">
            <v>181522.703125</v>
          </cell>
          <cell r="O9201">
            <v>31032.044921875</v>
          </cell>
          <cell r="P9201">
            <v>2108</v>
          </cell>
        </row>
        <row r="9202">
          <cell r="M9202">
            <v>36.799999237060497</v>
          </cell>
          <cell r="N9202">
            <v>617995.125</v>
          </cell>
          <cell r="O9202">
            <v>103676.3203125</v>
          </cell>
          <cell r="P9202">
            <v>7140</v>
          </cell>
        </row>
        <row r="9203">
          <cell r="M9203">
            <v>36.799999237060497</v>
          </cell>
          <cell r="N9203">
            <v>0</v>
          </cell>
          <cell r="O9203">
            <v>0</v>
          </cell>
          <cell r="P9203">
            <v>0</v>
          </cell>
        </row>
        <row r="9204">
          <cell r="M9204">
            <v>36.799999237060497</v>
          </cell>
          <cell r="N9204">
            <v>0</v>
          </cell>
          <cell r="O9204">
            <v>0</v>
          </cell>
          <cell r="P9204">
            <v>0</v>
          </cell>
        </row>
        <row r="9205">
          <cell r="M9205">
            <v>43.099998474121101</v>
          </cell>
          <cell r="N9205">
            <v>0</v>
          </cell>
          <cell r="O9205">
            <v>0</v>
          </cell>
          <cell r="P9205">
            <v>0</v>
          </cell>
        </row>
        <row r="9206">
          <cell r="M9206">
            <v>43.099998474121101</v>
          </cell>
          <cell r="N9206">
            <v>0</v>
          </cell>
          <cell r="O9206">
            <v>0</v>
          </cell>
          <cell r="P9206">
            <v>0</v>
          </cell>
        </row>
        <row r="9207">
          <cell r="M9207">
            <v>43.099998474121101</v>
          </cell>
          <cell r="N9207">
            <v>0</v>
          </cell>
          <cell r="O9207">
            <v>0</v>
          </cell>
          <cell r="P9207">
            <v>0</v>
          </cell>
        </row>
        <row r="9208">
          <cell r="M9208">
            <v>43.099998474121101</v>
          </cell>
          <cell r="N9208">
            <v>0</v>
          </cell>
          <cell r="O9208">
            <v>0</v>
          </cell>
          <cell r="P9208">
            <v>0</v>
          </cell>
        </row>
        <row r="9209">
          <cell r="M9209">
            <v>43.099998474121101</v>
          </cell>
          <cell r="N9209">
            <v>0</v>
          </cell>
          <cell r="O9209">
            <v>0</v>
          </cell>
          <cell r="P9209">
            <v>0</v>
          </cell>
        </row>
        <row r="9210">
          <cell r="M9210">
            <v>43.099998474121101</v>
          </cell>
          <cell r="N9210">
            <v>55670.7265625</v>
          </cell>
          <cell r="O9210">
            <v>9081.1943359375</v>
          </cell>
          <cell r="P9210">
            <v>656</v>
          </cell>
        </row>
        <row r="9211">
          <cell r="M9211">
            <v>36.799999237060497</v>
          </cell>
          <cell r="N9211">
            <v>0</v>
          </cell>
          <cell r="O9211">
            <v>0</v>
          </cell>
          <cell r="P9211">
            <v>0</v>
          </cell>
        </row>
        <row r="9212">
          <cell r="M9212">
            <v>36.799999237060497</v>
          </cell>
          <cell r="N9212">
            <v>0</v>
          </cell>
          <cell r="O9212">
            <v>0</v>
          </cell>
          <cell r="P9212">
            <v>0</v>
          </cell>
        </row>
        <row r="9213">
          <cell r="M9213">
            <v>36.799999237060497</v>
          </cell>
          <cell r="N9213">
            <v>201739.015625</v>
          </cell>
          <cell r="O9213">
            <v>33400.67578125</v>
          </cell>
          <cell r="P9213">
            <v>2278</v>
          </cell>
        </row>
        <row r="9214">
          <cell r="M9214">
            <v>36.799999237060497</v>
          </cell>
          <cell r="N9214">
            <v>596220.875</v>
          </cell>
          <cell r="O9214">
            <v>97281.375</v>
          </cell>
          <cell r="P9214">
            <v>6698</v>
          </cell>
        </row>
        <row r="9215">
          <cell r="M9215">
            <v>36.799999237060497</v>
          </cell>
          <cell r="N9215">
            <v>0</v>
          </cell>
          <cell r="O9215">
            <v>0</v>
          </cell>
          <cell r="P9215">
            <v>0</v>
          </cell>
        </row>
        <row r="9216">
          <cell r="M9216">
            <v>36.799999237060497</v>
          </cell>
          <cell r="N9216">
            <v>0</v>
          </cell>
          <cell r="O9216">
            <v>0</v>
          </cell>
          <cell r="P9216">
            <v>0</v>
          </cell>
        </row>
        <row r="9217">
          <cell r="M9217">
            <v>43.099998474121101</v>
          </cell>
          <cell r="N9217">
            <v>0</v>
          </cell>
          <cell r="O9217">
            <v>0</v>
          </cell>
          <cell r="P9217">
            <v>0</v>
          </cell>
        </row>
        <row r="9218">
          <cell r="M9218">
            <v>43.099998474121101</v>
          </cell>
          <cell r="N9218">
            <v>0</v>
          </cell>
          <cell r="O9218">
            <v>0</v>
          </cell>
          <cell r="P9218">
            <v>0</v>
          </cell>
        </row>
        <row r="9219">
          <cell r="M9219">
            <v>46.400001525878899</v>
          </cell>
          <cell r="N9219">
            <v>0</v>
          </cell>
          <cell r="O9219">
            <v>0</v>
          </cell>
          <cell r="P9219">
            <v>0</v>
          </cell>
        </row>
        <row r="9220">
          <cell r="M9220">
            <v>46.400001525878899</v>
          </cell>
          <cell r="N9220">
            <v>0</v>
          </cell>
          <cell r="O9220">
            <v>0</v>
          </cell>
          <cell r="P9220">
            <v>0</v>
          </cell>
        </row>
        <row r="9221">
          <cell r="M9221">
            <v>46.400001525878899</v>
          </cell>
          <cell r="N9221">
            <v>0</v>
          </cell>
          <cell r="O9221">
            <v>384742.625</v>
          </cell>
          <cell r="P9221">
            <v>28741</v>
          </cell>
        </row>
        <row r="9222">
          <cell r="M9222">
            <v>46.400001525878899</v>
          </cell>
          <cell r="N9222">
            <v>0</v>
          </cell>
          <cell r="O9222">
            <v>0</v>
          </cell>
          <cell r="P9222">
            <v>0</v>
          </cell>
        </row>
        <row r="9223">
          <cell r="M9223">
            <v>39</v>
          </cell>
          <cell r="N9223">
            <v>8088.537109375</v>
          </cell>
          <cell r="O9223">
            <v>1127.724609375</v>
          </cell>
          <cell r="P9223">
            <v>68</v>
          </cell>
        </row>
        <row r="9224">
          <cell r="M9224">
            <v>39</v>
          </cell>
          <cell r="N9224">
            <v>20495.673828125</v>
          </cell>
          <cell r="O9224">
            <v>2570.3115234375</v>
          </cell>
          <cell r="P9224">
            <v>170</v>
          </cell>
        </row>
        <row r="9225">
          <cell r="M9225">
            <v>39</v>
          </cell>
          <cell r="N9225">
            <v>63419.1640625</v>
          </cell>
          <cell r="O9225">
            <v>7876.9345703125</v>
          </cell>
          <cell r="P9225">
            <v>510</v>
          </cell>
        </row>
        <row r="9226">
          <cell r="M9226">
            <v>39</v>
          </cell>
          <cell r="N9226">
            <v>4245.46337890625</v>
          </cell>
          <cell r="O9226">
            <v>646.8623046875</v>
          </cell>
          <cell r="P9226">
            <v>34</v>
          </cell>
        </row>
        <row r="9227">
          <cell r="M9227">
            <v>39</v>
          </cell>
          <cell r="N9227">
            <v>0</v>
          </cell>
          <cell r="O9227">
            <v>0</v>
          </cell>
          <cell r="P9227">
            <v>0</v>
          </cell>
        </row>
        <row r="9228">
          <cell r="M9228">
            <v>39</v>
          </cell>
          <cell r="N9228">
            <v>47675.11328125</v>
          </cell>
          <cell r="O9228">
            <v>5665.72509765625</v>
          </cell>
          <cell r="P9228">
            <v>410</v>
          </cell>
        </row>
        <row r="9229">
          <cell r="M9229">
            <v>47</v>
          </cell>
          <cell r="N9229">
            <v>0</v>
          </cell>
          <cell r="O9229">
            <v>0</v>
          </cell>
          <cell r="P9229">
            <v>0</v>
          </cell>
        </row>
        <row r="9230">
          <cell r="M9230">
            <v>47</v>
          </cell>
          <cell r="N9230">
            <v>0</v>
          </cell>
          <cell r="O9230">
            <v>0</v>
          </cell>
          <cell r="P9230">
            <v>0</v>
          </cell>
        </row>
        <row r="9231">
          <cell r="M9231">
            <v>47</v>
          </cell>
          <cell r="N9231">
            <v>0</v>
          </cell>
          <cell r="O9231">
            <v>0</v>
          </cell>
          <cell r="P9231">
            <v>0</v>
          </cell>
        </row>
        <row r="9232">
          <cell r="M9232">
            <v>47</v>
          </cell>
          <cell r="N9232">
            <v>0</v>
          </cell>
          <cell r="O9232">
            <v>0</v>
          </cell>
          <cell r="P9232">
            <v>0</v>
          </cell>
        </row>
        <row r="9233">
          <cell r="M9233">
            <v>47</v>
          </cell>
          <cell r="N9233">
            <v>0</v>
          </cell>
          <cell r="O9233">
            <v>0</v>
          </cell>
          <cell r="P9233">
            <v>0</v>
          </cell>
        </row>
        <row r="9234">
          <cell r="M9234">
            <v>47</v>
          </cell>
          <cell r="N9234">
            <v>72196.015625</v>
          </cell>
          <cell r="O9234">
            <v>9109.427734375</v>
          </cell>
          <cell r="P9234">
            <v>656</v>
          </cell>
        </row>
        <row r="9235">
          <cell r="M9235">
            <v>39</v>
          </cell>
          <cell r="N9235">
            <v>0</v>
          </cell>
          <cell r="O9235">
            <v>0</v>
          </cell>
          <cell r="P9235">
            <v>0</v>
          </cell>
        </row>
        <row r="9236">
          <cell r="M9236">
            <v>39</v>
          </cell>
          <cell r="N9236">
            <v>0</v>
          </cell>
          <cell r="O9236">
            <v>0</v>
          </cell>
          <cell r="P9236">
            <v>0</v>
          </cell>
        </row>
        <row r="9237">
          <cell r="M9237">
            <v>39</v>
          </cell>
          <cell r="N9237">
            <v>23445.78125</v>
          </cell>
          <cell r="O9237">
            <v>3217.173828125</v>
          </cell>
          <cell r="P9237">
            <v>204</v>
          </cell>
        </row>
        <row r="9238">
          <cell r="M9238">
            <v>39</v>
          </cell>
          <cell r="N9238">
            <v>19600.72265625</v>
          </cell>
          <cell r="O9238">
            <v>2570.3115234375</v>
          </cell>
          <cell r="P9238">
            <v>170</v>
          </cell>
        </row>
        <row r="9239">
          <cell r="M9239">
            <v>39</v>
          </cell>
          <cell r="N9239">
            <v>0</v>
          </cell>
          <cell r="O9239">
            <v>0</v>
          </cell>
          <cell r="P9239">
            <v>0</v>
          </cell>
        </row>
        <row r="9240">
          <cell r="M9240">
            <v>39</v>
          </cell>
          <cell r="N9240">
            <v>0</v>
          </cell>
          <cell r="O9240">
            <v>0</v>
          </cell>
          <cell r="P9240">
            <v>0</v>
          </cell>
        </row>
        <row r="9241">
          <cell r="M9241">
            <v>47</v>
          </cell>
          <cell r="N9241">
            <v>0</v>
          </cell>
          <cell r="O9241">
            <v>0</v>
          </cell>
          <cell r="P9241">
            <v>0</v>
          </cell>
        </row>
        <row r="9242">
          <cell r="M9242">
            <v>47</v>
          </cell>
          <cell r="N9242">
            <v>0</v>
          </cell>
          <cell r="O9242">
            <v>0</v>
          </cell>
          <cell r="P9242">
            <v>0</v>
          </cell>
        </row>
        <row r="9243">
          <cell r="M9243">
            <v>47</v>
          </cell>
          <cell r="N9243">
            <v>0</v>
          </cell>
          <cell r="O9243">
            <v>0</v>
          </cell>
          <cell r="P9243">
            <v>0</v>
          </cell>
        </row>
        <row r="9244">
          <cell r="M9244">
            <v>47</v>
          </cell>
          <cell r="N9244">
            <v>0</v>
          </cell>
          <cell r="O9244">
            <v>0</v>
          </cell>
          <cell r="P9244">
            <v>0</v>
          </cell>
        </row>
        <row r="9245">
          <cell r="M9245">
            <v>47</v>
          </cell>
          <cell r="N9245">
            <v>0</v>
          </cell>
          <cell r="O9245">
            <v>0</v>
          </cell>
          <cell r="P9245">
            <v>0</v>
          </cell>
        </row>
        <row r="9246">
          <cell r="M9246">
            <v>47</v>
          </cell>
          <cell r="N9246">
            <v>57571.140625</v>
          </cell>
          <cell r="O9246">
            <v>9109.427734375</v>
          </cell>
          <cell r="P9246">
            <v>656</v>
          </cell>
        </row>
        <row r="9247">
          <cell r="M9247">
            <v>39</v>
          </cell>
          <cell r="N9247">
            <v>0</v>
          </cell>
          <cell r="O9247">
            <v>0</v>
          </cell>
          <cell r="P9247">
            <v>0</v>
          </cell>
        </row>
        <row r="9248">
          <cell r="M9248">
            <v>39</v>
          </cell>
          <cell r="N9248">
            <v>0</v>
          </cell>
          <cell r="O9248">
            <v>0</v>
          </cell>
          <cell r="P9248">
            <v>0</v>
          </cell>
        </row>
        <row r="9249">
          <cell r="M9249">
            <v>39</v>
          </cell>
          <cell r="N9249">
            <v>18693.619140625</v>
          </cell>
          <cell r="O9249">
            <v>3217.173828125</v>
          </cell>
          <cell r="P9249">
            <v>204</v>
          </cell>
        </row>
        <row r="9250">
          <cell r="M9250">
            <v>39</v>
          </cell>
          <cell r="N9250">
            <v>15640.0478515625</v>
          </cell>
          <cell r="O9250">
            <v>2570.3115234375</v>
          </cell>
          <cell r="P9250">
            <v>170</v>
          </cell>
        </row>
        <row r="9251">
          <cell r="M9251">
            <v>39</v>
          </cell>
          <cell r="N9251">
            <v>0</v>
          </cell>
          <cell r="O9251">
            <v>0</v>
          </cell>
          <cell r="P9251">
            <v>0</v>
          </cell>
        </row>
        <row r="9252">
          <cell r="M9252">
            <v>39</v>
          </cell>
          <cell r="N9252">
            <v>0</v>
          </cell>
          <cell r="O9252">
            <v>0</v>
          </cell>
          <cell r="P9252">
            <v>0</v>
          </cell>
        </row>
        <row r="9253">
          <cell r="M9253">
            <v>47</v>
          </cell>
          <cell r="N9253">
            <v>0</v>
          </cell>
          <cell r="O9253">
            <v>0</v>
          </cell>
          <cell r="P9253">
            <v>0</v>
          </cell>
        </row>
        <row r="9254">
          <cell r="M9254">
            <v>47</v>
          </cell>
          <cell r="N9254">
            <v>0</v>
          </cell>
          <cell r="O9254">
            <v>0</v>
          </cell>
          <cell r="P9254">
            <v>0</v>
          </cell>
        </row>
        <row r="9255">
          <cell r="M9255">
            <v>47</v>
          </cell>
          <cell r="N9255">
            <v>0</v>
          </cell>
          <cell r="O9255">
            <v>0</v>
          </cell>
          <cell r="P9255">
            <v>0</v>
          </cell>
        </row>
        <row r="9256">
          <cell r="M9256">
            <v>47</v>
          </cell>
          <cell r="N9256">
            <v>0</v>
          </cell>
          <cell r="O9256">
            <v>0</v>
          </cell>
          <cell r="P9256">
            <v>0</v>
          </cell>
        </row>
        <row r="9257">
          <cell r="M9257">
            <v>47</v>
          </cell>
          <cell r="N9257">
            <v>0</v>
          </cell>
          <cell r="O9257">
            <v>0</v>
          </cell>
          <cell r="P9257">
            <v>0</v>
          </cell>
        </row>
        <row r="9258">
          <cell r="M9258">
            <v>47</v>
          </cell>
          <cell r="N9258">
            <v>45540.80859375</v>
          </cell>
          <cell r="O9258">
            <v>9109.427734375</v>
          </cell>
          <cell r="P9258">
            <v>656</v>
          </cell>
        </row>
        <row r="9259">
          <cell r="M9259">
            <v>39</v>
          </cell>
          <cell r="N9259">
            <v>0</v>
          </cell>
          <cell r="O9259">
            <v>0</v>
          </cell>
          <cell r="P9259">
            <v>0</v>
          </cell>
        </row>
        <row r="9260">
          <cell r="M9260">
            <v>39</v>
          </cell>
          <cell r="N9260">
            <v>0</v>
          </cell>
          <cell r="O9260">
            <v>0</v>
          </cell>
          <cell r="P9260">
            <v>0</v>
          </cell>
        </row>
        <row r="9261">
          <cell r="M9261">
            <v>39</v>
          </cell>
          <cell r="N9261">
            <v>9855.75390625</v>
          </cell>
          <cell r="O9261">
            <v>2089.44921875</v>
          </cell>
          <cell r="P9261">
            <v>136</v>
          </cell>
        </row>
        <row r="9262">
          <cell r="M9262">
            <v>39</v>
          </cell>
          <cell r="N9262">
            <v>0</v>
          </cell>
          <cell r="O9262">
            <v>0</v>
          </cell>
          <cell r="P9262">
            <v>0</v>
          </cell>
        </row>
        <row r="9263">
          <cell r="M9263">
            <v>39</v>
          </cell>
          <cell r="N9263">
            <v>0</v>
          </cell>
          <cell r="O9263">
            <v>0</v>
          </cell>
          <cell r="P9263">
            <v>0</v>
          </cell>
        </row>
        <row r="9264">
          <cell r="M9264">
            <v>39</v>
          </cell>
          <cell r="N9264">
            <v>8476.525390625</v>
          </cell>
          <cell r="O9264">
            <v>1811.767578125</v>
          </cell>
          <cell r="P9264">
            <v>123</v>
          </cell>
        </row>
        <row r="9265">
          <cell r="M9265">
            <v>47</v>
          </cell>
          <cell r="N9265">
            <v>0</v>
          </cell>
          <cell r="O9265">
            <v>0</v>
          </cell>
          <cell r="P9265">
            <v>0</v>
          </cell>
        </row>
        <row r="9266">
          <cell r="M9266">
            <v>47</v>
          </cell>
          <cell r="N9266">
            <v>0</v>
          </cell>
          <cell r="O9266">
            <v>0</v>
          </cell>
          <cell r="P9266">
            <v>0</v>
          </cell>
        </row>
        <row r="9267">
          <cell r="M9267">
            <v>47</v>
          </cell>
          <cell r="N9267">
            <v>0</v>
          </cell>
          <cell r="O9267">
            <v>0</v>
          </cell>
          <cell r="P9267">
            <v>0</v>
          </cell>
        </row>
        <row r="9268">
          <cell r="M9268">
            <v>47</v>
          </cell>
          <cell r="N9268">
            <v>0</v>
          </cell>
          <cell r="O9268">
            <v>0</v>
          </cell>
          <cell r="P9268">
            <v>0</v>
          </cell>
        </row>
        <row r="9269">
          <cell r="M9269">
            <v>47</v>
          </cell>
          <cell r="N9269">
            <v>0</v>
          </cell>
          <cell r="O9269">
            <v>0</v>
          </cell>
          <cell r="P9269">
            <v>0</v>
          </cell>
        </row>
        <row r="9270">
          <cell r="M9270">
            <v>47</v>
          </cell>
          <cell r="N9270">
            <v>26203.25390625</v>
          </cell>
          <cell r="O9270">
            <v>5103.302734375</v>
          </cell>
          <cell r="P9270">
            <v>369</v>
          </cell>
        </row>
        <row r="9271">
          <cell r="M9271">
            <v>39</v>
          </cell>
          <cell r="N9271">
            <v>0</v>
          </cell>
          <cell r="O9271">
            <v>0</v>
          </cell>
          <cell r="P9271">
            <v>0</v>
          </cell>
        </row>
        <row r="9272">
          <cell r="M9272">
            <v>39</v>
          </cell>
          <cell r="N9272">
            <v>0</v>
          </cell>
          <cell r="O9272">
            <v>0</v>
          </cell>
          <cell r="P9272">
            <v>0</v>
          </cell>
        </row>
        <row r="9273">
          <cell r="M9273">
            <v>39</v>
          </cell>
          <cell r="N9273">
            <v>5040.6875</v>
          </cell>
          <cell r="O9273">
            <v>1127.724609375</v>
          </cell>
          <cell r="P9273">
            <v>68</v>
          </cell>
        </row>
        <row r="9274">
          <cell r="M9274">
            <v>39</v>
          </cell>
          <cell r="N9274">
            <v>0</v>
          </cell>
          <cell r="O9274">
            <v>0</v>
          </cell>
          <cell r="P9274">
            <v>0</v>
          </cell>
        </row>
        <row r="9275">
          <cell r="M9275">
            <v>39</v>
          </cell>
          <cell r="N9275">
            <v>0</v>
          </cell>
          <cell r="O9275">
            <v>0</v>
          </cell>
          <cell r="P9275">
            <v>0</v>
          </cell>
        </row>
        <row r="9276">
          <cell r="M9276">
            <v>39</v>
          </cell>
          <cell r="N9276">
            <v>0</v>
          </cell>
          <cell r="O9276">
            <v>0</v>
          </cell>
          <cell r="P9276">
            <v>0</v>
          </cell>
        </row>
        <row r="9277">
          <cell r="M9277">
            <v>47</v>
          </cell>
          <cell r="N9277">
            <v>0</v>
          </cell>
          <cell r="O9277">
            <v>0</v>
          </cell>
          <cell r="P9277">
            <v>0</v>
          </cell>
        </row>
        <row r="9278">
          <cell r="M9278">
            <v>47</v>
          </cell>
          <cell r="N9278">
            <v>0</v>
          </cell>
          <cell r="O9278">
            <v>0</v>
          </cell>
          <cell r="P9278">
            <v>0</v>
          </cell>
        </row>
        <row r="9279">
          <cell r="M9279">
            <v>47</v>
          </cell>
          <cell r="N9279">
            <v>0</v>
          </cell>
          <cell r="O9279">
            <v>0</v>
          </cell>
          <cell r="P9279">
            <v>0</v>
          </cell>
        </row>
        <row r="9280">
          <cell r="M9280">
            <v>47</v>
          </cell>
          <cell r="N9280">
            <v>0</v>
          </cell>
          <cell r="O9280">
            <v>0</v>
          </cell>
          <cell r="P9280">
            <v>0</v>
          </cell>
        </row>
        <row r="9281">
          <cell r="M9281">
            <v>47</v>
          </cell>
          <cell r="N9281">
            <v>0</v>
          </cell>
          <cell r="O9281">
            <v>0</v>
          </cell>
          <cell r="P9281">
            <v>0</v>
          </cell>
        </row>
        <row r="9282">
          <cell r="M9282">
            <v>47</v>
          </cell>
          <cell r="N9282">
            <v>23815.794921875</v>
          </cell>
          <cell r="O9282">
            <v>4402.54638671875</v>
          </cell>
          <cell r="P9282">
            <v>328</v>
          </cell>
        </row>
        <row r="9283">
          <cell r="M9283">
            <v>39</v>
          </cell>
          <cell r="N9283">
            <v>0</v>
          </cell>
          <cell r="O9283">
            <v>0</v>
          </cell>
          <cell r="P9283">
            <v>0</v>
          </cell>
        </row>
        <row r="9284">
          <cell r="M9284">
            <v>39</v>
          </cell>
          <cell r="N9284">
            <v>0</v>
          </cell>
          <cell r="O9284">
            <v>0</v>
          </cell>
          <cell r="P9284">
            <v>0</v>
          </cell>
        </row>
        <row r="9285">
          <cell r="M9285">
            <v>39</v>
          </cell>
          <cell r="N9285">
            <v>10308.150390625</v>
          </cell>
          <cell r="O9285">
            <v>2089.44921875</v>
          </cell>
          <cell r="P9285">
            <v>136</v>
          </cell>
        </row>
        <row r="9286">
          <cell r="M9286">
            <v>39</v>
          </cell>
          <cell r="N9286">
            <v>0</v>
          </cell>
          <cell r="O9286">
            <v>0</v>
          </cell>
          <cell r="P9286">
            <v>0</v>
          </cell>
        </row>
        <row r="9287">
          <cell r="M9287">
            <v>39</v>
          </cell>
          <cell r="N9287">
            <v>0</v>
          </cell>
          <cell r="O9287">
            <v>0</v>
          </cell>
          <cell r="P9287">
            <v>0</v>
          </cell>
        </row>
        <row r="9288">
          <cell r="M9288">
            <v>39</v>
          </cell>
          <cell r="N9288">
            <v>0</v>
          </cell>
          <cell r="O9288">
            <v>0</v>
          </cell>
          <cell r="P9288">
            <v>0</v>
          </cell>
        </row>
        <row r="9289">
          <cell r="M9289">
            <v>47</v>
          </cell>
          <cell r="N9289">
            <v>0</v>
          </cell>
          <cell r="O9289">
            <v>0</v>
          </cell>
          <cell r="P9289">
            <v>0</v>
          </cell>
        </row>
        <row r="9290">
          <cell r="M9290">
            <v>47</v>
          </cell>
          <cell r="N9290">
            <v>0</v>
          </cell>
          <cell r="O9290">
            <v>0</v>
          </cell>
          <cell r="P9290">
            <v>0</v>
          </cell>
        </row>
        <row r="9291">
          <cell r="M9291">
            <v>47</v>
          </cell>
          <cell r="N9291">
            <v>0</v>
          </cell>
          <cell r="O9291">
            <v>0</v>
          </cell>
          <cell r="P9291">
            <v>0</v>
          </cell>
        </row>
        <row r="9292">
          <cell r="M9292">
            <v>47</v>
          </cell>
          <cell r="N9292">
            <v>0</v>
          </cell>
          <cell r="O9292">
            <v>0</v>
          </cell>
          <cell r="P9292">
            <v>0</v>
          </cell>
        </row>
        <row r="9293">
          <cell r="M9293">
            <v>47</v>
          </cell>
          <cell r="N9293">
            <v>0</v>
          </cell>
          <cell r="O9293">
            <v>0</v>
          </cell>
          <cell r="P9293">
            <v>0</v>
          </cell>
        </row>
        <row r="9294">
          <cell r="M9294">
            <v>47</v>
          </cell>
          <cell r="N9294">
            <v>23903.564453125</v>
          </cell>
          <cell r="O9294">
            <v>4402.54638671875</v>
          </cell>
          <cell r="P9294">
            <v>328</v>
          </cell>
        </row>
        <row r="9295">
          <cell r="M9295">
            <v>39</v>
          </cell>
          <cell r="N9295">
            <v>0</v>
          </cell>
          <cell r="O9295">
            <v>0</v>
          </cell>
          <cell r="P9295">
            <v>0</v>
          </cell>
        </row>
        <row r="9296">
          <cell r="M9296">
            <v>39</v>
          </cell>
          <cell r="N9296">
            <v>0</v>
          </cell>
          <cell r="O9296">
            <v>0</v>
          </cell>
          <cell r="P9296">
            <v>0</v>
          </cell>
        </row>
        <row r="9297">
          <cell r="M9297">
            <v>39</v>
          </cell>
          <cell r="N9297">
            <v>10346.42578125</v>
          </cell>
          <cell r="O9297">
            <v>1937.28259277344</v>
          </cell>
          <cell r="P9297">
            <v>136</v>
          </cell>
        </row>
        <row r="9298">
          <cell r="M9298">
            <v>39</v>
          </cell>
          <cell r="N9298">
            <v>38999.625</v>
          </cell>
          <cell r="O9298">
            <v>7392.76806640625</v>
          </cell>
          <cell r="P9298">
            <v>510</v>
          </cell>
        </row>
        <row r="9299">
          <cell r="M9299">
            <v>39</v>
          </cell>
          <cell r="N9299">
            <v>0</v>
          </cell>
          <cell r="O9299">
            <v>0</v>
          </cell>
          <cell r="P9299">
            <v>0</v>
          </cell>
        </row>
        <row r="9300">
          <cell r="M9300">
            <v>39</v>
          </cell>
          <cell r="N9300">
            <v>0</v>
          </cell>
          <cell r="O9300">
            <v>0</v>
          </cell>
          <cell r="P9300">
            <v>0</v>
          </cell>
        </row>
        <row r="9301">
          <cell r="M9301">
            <v>47</v>
          </cell>
          <cell r="N9301">
            <v>0</v>
          </cell>
          <cell r="O9301">
            <v>0</v>
          </cell>
          <cell r="P9301">
            <v>0</v>
          </cell>
        </row>
        <row r="9302">
          <cell r="M9302">
            <v>47</v>
          </cell>
          <cell r="N9302">
            <v>0</v>
          </cell>
          <cell r="O9302">
            <v>0</v>
          </cell>
          <cell r="P9302">
            <v>0</v>
          </cell>
        </row>
        <row r="9303">
          <cell r="M9303">
            <v>47</v>
          </cell>
          <cell r="N9303">
            <v>0</v>
          </cell>
          <cell r="O9303">
            <v>0</v>
          </cell>
          <cell r="P9303">
            <v>0</v>
          </cell>
        </row>
        <row r="9304">
          <cell r="M9304">
            <v>47</v>
          </cell>
          <cell r="N9304">
            <v>0</v>
          </cell>
          <cell r="O9304">
            <v>0</v>
          </cell>
          <cell r="P9304">
            <v>0</v>
          </cell>
        </row>
        <row r="9305">
          <cell r="M9305">
            <v>47</v>
          </cell>
          <cell r="N9305">
            <v>0</v>
          </cell>
          <cell r="O9305">
            <v>0</v>
          </cell>
          <cell r="P9305">
            <v>0</v>
          </cell>
        </row>
        <row r="9306">
          <cell r="M9306">
            <v>47</v>
          </cell>
          <cell r="N9306">
            <v>23993.095703125</v>
          </cell>
          <cell r="O9306">
            <v>4554.71337890625</v>
          </cell>
          <cell r="P9306">
            <v>328</v>
          </cell>
        </row>
        <row r="9307">
          <cell r="M9307">
            <v>39</v>
          </cell>
          <cell r="N9307">
            <v>0</v>
          </cell>
          <cell r="O9307">
            <v>0</v>
          </cell>
          <cell r="P9307">
            <v>0</v>
          </cell>
        </row>
        <row r="9308">
          <cell r="M9308">
            <v>39</v>
          </cell>
          <cell r="N9308">
            <v>0</v>
          </cell>
          <cell r="O9308">
            <v>0</v>
          </cell>
          <cell r="P9308">
            <v>0</v>
          </cell>
        </row>
        <row r="9309">
          <cell r="M9309">
            <v>39</v>
          </cell>
          <cell r="N9309">
            <v>15578.208984375</v>
          </cell>
          <cell r="O9309">
            <v>3217.173828125</v>
          </cell>
          <cell r="P9309">
            <v>204</v>
          </cell>
        </row>
        <row r="9310">
          <cell r="M9310">
            <v>39</v>
          </cell>
          <cell r="N9310">
            <v>93950.4609375</v>
          </cell>
          <cell r="O9310">
            <v>18307.046875</v>
          </cell>
          <cell r="P9310">
            <v>1224</v>
          </cell>
        </row>
        <row r="9311">
          <cell r="M9311">
            <v>39</v>
          </cell>
          <cell r="N9311">
            <v>0</v>
          </cell>
          <cell r="O9311">
            <v>0</v>
          </cell>
          <cell r="P9311">
            <v>0</v>
          </cell>
        </row>
        <row r="9312">
          <cell r="M9312">
            <v>39</v>
          </cell>
          <cell r="N9312">
            <v>0</v>
          </cell>
          <cell r="O9312">
            <v>0</v>
          </cell>
          <cell r="P9312">
            <v>0</v>
          </cell>
        </row>
        <row r="9313">
          <cell r="M9313">
            <v>47</v>
          </cell>
          <cell r="N9313">
            <v>0</v>
          </cell>
          <cell r="O9313">
            <v>0</v>
          </cell>
          <cell r="P9313">
            <v>0</v>
          </cell>
        </row>
        <row r="9314">
          <cell r="M9314">
            <v>47</v>
          </cell>
          <cell r="N9314">
            <v>0</v>
          </cell>
          <cell r="O9314">
            <v>0</v>
          </cell>
          <cell r="P9314">
            <v>0</v>
          </cell>
        </row>
        <row r="9315">
          <cell r="M9315">
            <v>47</v>
          </cell>
          <cell r="N9315">
            <v>0</v>
          </cell>
          <cell r="O9315">
            <v>0</v>
          </cell>
          <cell r="P9315">
            <v>0</v>
          </cell>
        </row>
        <row r="9316">
          <cell r="M9316">
            <v>47</v>
          </cell>
          <cell r="N9316">
            <v>0</v>
          </cell>
          <cell r="O9316">
            <v>0</v>
          </cell>
          <cell r="P9316">
            <v>0</v>
          </cell>
        </row>
        <row r="9317">
          <cell r="M9317">
            <v>47</v>
          </cell>
          <cell r="N9317">
            <v>0</v>
          </cell>
          <cell r="O9317">
            <v>0</v>
          </cell>
          <cell r="P9317">
            <v>0</v>
          </cell>
        </row>
        <row r="9318">
          <cell r="M9318">
            <v>47</v>
          </cell>
          <cell r="N9318">
            <v>24083.501953125</v>
          </cell>
          <cell r="O9318">
            <v>4554.71337890625</v>
          </cell>
          <cell r="P9318">
            <v>328</v>
          </cell>
        </row>
        <row r="9319">
          <cell r="M9319">
            <v>39</v>
          </cell>
          <cell r="N9319">
            <v>0</v>
          </cell>
          <cell r="O9319">
            <v>0</v>
          </cell>
          <cell r="P9319">
            <v>0</v>
          </cell>
        </row>
        <row r="9320">
          <cell r="M9320">
            <v>39</v>
          </cell>
          <cell r="N9320">
            <v>0</v>
          </cell>
          <cell r="O9320">
            <v>0</v>
          </cell>
          <cell r="P9320">
            <v>0</v>
          </cell>
        </row>
        <row r="9321">
          <cell r="M9321">
            <v>39</v>
          </cell>
          <cell r="N9321">
            <v>70368.109375</v>
          </cell>
          <cell r="O9321">
            <v>13495.1162109375</v>
          </cell>
          <cell r="P9321">
            <v>918</v>
          </cell>
        </row>
        <row r="9322">
          <cell r="M9322">
            <v>39</v>
          </cell>
          <cell r="N9322">
            <v>123123.1328125</v>
          </cell>
          <cell r="O9322">
            <v>23762.54296875</v>
          </cell>
          <cell r="P9322">
            <v>1598</v>
          </cell>
        </row>
        <row r="9323">
          <cell r="M9323">
            <v>39</v>
          </cell>
          <cell r="N9323">
            <v>0</v>
          </cell>
          <cell r="O9323">
            <v>0</v>
          </cell>
          <cell r="P9323">
            <v>0</v>
          </cell>
        </row>
        <row r="9324">
          <cell r="M9324">
            <v>39</v>
          </cell>
          <cell r="N9324">
            <v>0</v>
          </cell>
          <cell r="O9324">
            <v>0</v>
          </cell>
          <cell r="P9324">
            <v>0</v>
          </cell>
        </row>
        <row r="9325">
          <cell r="M9325">
            <v>47</v>
          </cell>
          <cell r="N9325">
            <v>0</v>
          </cell>
          <cell r="O9325">
            <v>0</v>
          </cell>
          <cell r="P9325">
            <v>0</v>
          </cell>
        </row>
        <row r="9326">
          <cell r="M9326">
            <v>47</v>
          </cell>
          <cell r="N9326">
            <v>0</v>
          </cell>
          <cell r="O9326">
            <v>0</v>
          </cell>
          <cell r="P9326">
            <v>0</v>
          </cell>
        </row>
        <row r="9327">
          <cell r="M9327">
            <v>47</v>
          </cell>
          <cell r="N9327">
            <v>0</v>
          </cell>
          <cell r="O9327">
            <v>0</v>
          </cell>
          <cell r="P9327">
            <v>0</v>
          </cell>
        </row>
        <row r="9328">
          <cell r="M9328">
            <v>47</v>
          </cell>
          <cell r="N9328">
            <v>0</v>
          </cell>
          <cell r="O9328">
            <v>0</v>
          </cell>
          <cell r="P9328">
            <v>0</v>
          </cell>
        </row>
        <row r="9329">
          <cell r="M9329">
            <v>47</v>
          </cell>
          <cell r="N9329">
            <v>0</v>
          </cell>
          <cell r="O9329">
            <v>0</v>
          </cell>
          <cell r="P9329">
            <v>0</v>
          </cell>
        </row>
        <row r="9330">
          <cell r="M9330">
            <v>47</v>
          </cell>
          <cell r="N9330">
            <v>24175.66796875</v>
          </cell>
          <cell r="O9330">
            <v>4554.71337890625</v>
          </cell>
          <cell r="P9330">
            <v>328</v>
          </cell>
        </row>
        <row r="9331">
          <cell r="M9331">
            <v>39</v>
          </cell>
          <cell r="N9331">
            <v>0</v>
          </cell>
          <cell r="O9331">
            <v>0</v>
          </cell>
          <cell r="P9331">
            <v>0</v>
          </cell>
        </row>
        <row r="9332">
          <cell r="M9332">
            <v>39</v>
          </cell>
          <cell r="N9332">
            <v>0</v>
          </cell>
          <cell r="O9332">
            <v>0</v>
          </cell>
          <cell r="P9332">
            <v>0</v>
          </cell>
        </row>
        <row r="9333">
          <cell r="M9333">
            <v>39</v>
          </cell>
          <cell r="N9333">
            <v>102034.7421875</v>
          </cell>
          <cell r="O9333">
            <v>19597.46875</v>
          </cell>
          <cell r="P9333">
            <v>1326</v>
          </cell>
        </row>
        <row r="9334">
          <cell r="M9334">
            <v>39</v>
          </cell>
          <cell r="N9334">
            <v>149892.484375</v>
          </cell>
          <cell r="O9334">
            <v>28585.0078125</v>
          </cell>
          <cell r="P9334">
            <v>1938</v>
          </cell>
        </row>
        <row r="9335">
          <cell r="M9335">
            <v>39</v>
          </cell>
          <cell r="N9335">
            <v>0</v>
          </cell>
          <cell r="O9335">
            <v>0</v>
          </cell>
          <cell r="P9335">
            <v>0</v>
          </cell>
        </row>
        <row r="9336">
          <cell r="M9336">
            <v>39</v>
          </cell>
          <cell r="N9336">
            <v>0</v>
          </cell>
          <cell r="O9336">
            <v>0</v>
          </cell>
          <cell r="P9336">
            <v>0</v>
          </cell>
        </row>
        <row r="9337">
          <cell r="M9337">
            <v>47</v>
          </cell>
          <cell r="N9337">
            <v>0</v>
          </cell>
          <cell r="O9337">
            <v>0</v>
          </cell>
          <cell r="P9337">
            <v>0</v>
          </cell>
        </row>
        <row r="9338">
          <cell r="M9338">
            <v>47</v>
          </cell>
          <cell r="N9338">
            <v>0</v>
          </cell>
          <cell r="O9338">
            <v>0</v>
          </cell>
          <cell r="P9338">
            <v>0</v>
          </cell>
        </row>
        <row r="9339">
          <cell r="M9339">
            <v>47</v>
          </cell>
          <cell r="N9339">
            <v>0</v>
          </cell>
          <cell r="O9339">
            <v>0</v>
          </cell>
          <cell r="P9339">
            <v>0</v>
          </cell>
        </row>
        <row r="9340">
          <cell r="M9340">
            <v>47</v>
          </cell>
          <cell r="N9340">
            <v>0</v>
          </cell>
          <cell r="O9340">
            <v>0</v>
          </cell>
          <cell r="P9340">
            <v>0</v>
          </cell>
        </row>
        <row r="9341">
          <cell r="M9341">
            <v>47</v>
          </cell>
          <cell r="N9341">
            <v>0</v>
          </cell>
          <cell r="O9341">
            <v>0</v>
          </cell>
          <cell r="P9341">
            <v>0</v>
          </cell>
        </row>
        <row r="9342">
          <cell r="M9342">
            <v>47</v>
          </cell>
          <cell r="N9342">
            <v>27302.29296875</v>
          </cell>
          <cell r="O9342">
            <v>5103.302734375</v>
          </cell>
          <cell r="P9342">
            <v>369</v>
          </cell>
        </row>
        <row r="9343">
          <cell r="M9343">
            <v>39</v>
          </cell>
          <cell r="N9343">
            <v>0</v>
          </cell>
          <cell r="O9343">
            <v>0</v>
          </cell>
          <cell r="P9343">
            <v>0</v>
          </cell>
        </row>
        <row r="9344">
          <cell r="M9344">
            <v>39</v>
          </cell>
          <cell r="N9344">
            <v>0</v>
          </cell>
          <cell r="O9344">
            <v>0</v>
          </cell>
          <cell r="P9344">
            <v>0</v>
          </cell>
        </row>
        <row r="9345">
          <cell r="M9345">
            <v>39</v>
          </cell>
          <cell r="N9345">
            <v>118186.8515625</v>
          </cell>
          <cell r="O9345">
            <v>22800.81640625</v>
          </cell>
          <cell r="P9345">
            <v>1530</v>
          </cell>
        </row>
        <row r="9346">
          <cell r="M9346">
            <v>39</v>
          </cell>
          <cell r="N9346">
            <v>319420.71875</v>
          </cell>
          <cell r="O9346">
            <v>60356.2578125</v>
          </cell>
          <cell r="P9346">
            <v>4114</v>
          </cell>
        </row>
        <row r="9347">
          <cell r="M9347">
            <v>39</v>
          </cell>
          <cell r="N9347">
            <v>0</v>
          </cell>
          <cell r="O9347">
            <v>0</v>
          </cell>
          <cell r="P9347">
            <v>0</v>
          </cell>
        </row>
        <row r="9348">
          <cell r="M9348">
            <v>39</v>
          </cell>
          <cell r="N9348">
            <v>0</v>
          </cell>
          <cell r="O9348">
            <v>0</v>
          </cell>
          <cell r="P9348">
            <v>0</v>
          </cell>
        </row>
        <row r="9349">
          <cell r="M9349">
            <v>47</v>
          </cell>
          <cell r="N9349">
            <v>0</v>
          </cell>
          <cell r="O9349">
            <v>0</v>
          </cell>
          <cell r="P9349">
            <v>0</v>
          </cell>
        </row>
        <row r="9350">
          <cell r="M9350">
            <v>47</v>
          </cell>
          <cell r="N9350">
            <v>0</v>
          </cell>
          <cell r="O9350">
            <v>0</v>
          </cell>
          <cell r="P9350">
            <v>0</v>
          </cell>
        </row>
        <row r="9351">
          <cell r="M9351">
            <v>47</v>
          </cell>
          <cell r="N9351">
            <v>0</v>
          </cell>
          <cell r="O9351">
            <v>0</v>
          </cell>
          <cell r="P9351">
            <v>0</v>
          </cell>
        </row>
        <row r="9352">
          <cell r="M9352">
            <v>47</v>
          </cell>
          <cell r="N9352">
            <v>0</v>
          </cell>
          <cell r="O9352">
            <v>0</v>
          </cell>
          <cell r="P9352">
            <v>0</v>
          </cell>
        </row>
        <row r="9353">
          <cell r="M9353">
            <v>47</v>
          </cell>
          <cell r="N9353">
            <v>0</v>
          </cell>
          <cell r="O9353">
            <v>0</v>
          </cell>
          <cell r="P9353">
            <v>0</v>
          </cell>
        </row>
        <row r="9354">
          <cell r="M9354">
            <v>47</v>
          </cell>
          <cell r="N9354">
            <v>28077.9453125</v>
          </cell>
          <cell r="O9354">
            <v>5103.302734375</v>
          </cell>
          <cell r="P9354">
            <v>369</v>
          </cell>
        </row>
        <row r="9355">
          <cell r="M9355">
            <v>39</v>
          </cell>
          <cell r="N9355">
            <v>0</v>
          </cell>
          <cell r="O9355">
            <v>0</v>
          </cell>
          <cell r="P9355">
            <v>0</v>
          </cell>
        </row>
        <row r="9356">
          <cell r="M9356">
            <v>39</v>
          </cell>
          <cell r="N9356">
            <v>0</v>
          </cell>
          <cell r="O9356">
            <v>0</v>
          </cell>
          <cell r="P9356">
            <v>0</v>
          </cell>
        </row>
        <row r="9357">
          <cell r="M9357">
            <v>39</v>
          </cell>
          <cell r="N9357">
            <v>126947.09375</v>
          </cell>
          <cell r="O9357">
            <v>23610.375</v>
          </cell>
          <cell r="P9357">
            <v>1598</v>
          </cell>
        </row>
        <row r="9358">
          <cell r="M9358">
            <v>39</v>
          </cell>
          <cell r="N9358">
            <v>344786.28125</v>
          </cell>
          <cell r="O9358">
            <v>63241.43359375</v>
          </cell>
          <cell r="P9358">
            <v>4318</v>
          </cell>
        </row>
        <row r="9359">
          <cell r="M9359">
            <v>39</v>
          </cell>
          <cell r="N9359">
            <v>0</v>
          </cell>
          <cell r="O9359">
            <v>0</v>
          </cell>
          <cell r="P9359">
            <v>0</v>
          </cell>
        </row>
        <row r="9360">
          <cell r="M9360">
            <v>39</v>
          </cell>
          <cell r="N9360">
            <v>9291.6748046875</v>
          </cell>
          <cell r="O9360">
            <v>1811.767578125</v>
          </cell>
          <cell r="P9360">
            <v>123</v>
          </cell>
        </row>
        <row r="9361">
          <cell r="M9361">
            <v>47</v>
          </cell>
          <cell r="N9361">
            <v>0</v>
          </cell>
          <cell r="O9361">
            <v>0</v>
          </cell>
          <cell r="P9361">
            <v>0</v>
          </cell>
        </row>
        <row r="9362">
          <cell r="M9362">
            <v>47</v>
          </cell>
          <cell r="N9362">
            <v>0</v>
          </cell>
          <cell r="O9362">
            <v>0</v>
          </cell>
          <cell r="P9362">
            <v>0</v>
          </cell>
        </row>
        <row r="9363">
          <cell r="M9363">
            <v>47</v>
          </cell>
          <cell r="N9363">
            <v>0</v>
          </cell>
          <cell r="O9363">
            <v>0</v>
          </cell>
          <cell r="P9363">
            <v>0</v>
          </cell>
        </row>
        <row r="9364">
          <cell r="M9364">
            <v>47</v>
          </cell>
          <cell r="N9364">
            <v>0</v>
          </cell>
          <cell r="O9364">
            <v>0</v>
          </cell>
          <cell r="P9364">
            <v>0</v>
          </cell>
        </row>
        <row r="9365">
          <cell r="M9365">
            <v>47</v>
          </cell>
          <cell r="N9365">
            <v>0</v>
          </cell>
          <cell r="O9365">
            <v>0</v>
          </cell>
          <cell r="P9365">
            <v>0</v>
          </cell>
        </row>
        <row r="9366">
          <cell r="M9366">
            <v>47</v>
          </cell>
          <cell r="N9366">
            <v>28875.8125</v>
          </cell>
          <cell r="O9366">
            <v>5103.302734375</v>
          </cell>
          <cell r="P9366">
            <v>369</v>
          </cell>
        </row>
        <row r="9367">
          <cell r="M9367">
            <v>39</v>
          </cell>
          <cell r="N9367">
            <v>0</v>
          </cell>
          <cell r="O9367">
            <v>0</v>
          </cell>
          <cell r="P9367">
            <v>0</v>
          </cell>
        </row>
        <row r="9368">
          <cell r="M9368">
            <v>39</v>
          </cell>
          <cell r="N9368">
            <v>0</v>
          </cell>
          <cell r="O9368">
            <v>0</v>
          </cell>
          <cell r="P9368">
            <v>0</v>
          </cell>
        </row>
        <row r="9369">
          <cell r="M9369">
            <v>39</v>
          </cell>
          <cell r="N9369">
            <v>144442.984375</v>
          </cell>
          <cell r="O9369">
            <v>26180.69140625</v>
          </cell>
          <cell r="P9369">
            <v>1768</v>
          </cell>
        </row>
        <row r="9370">
          <cell r="M9370">
            <v>39</v>
          </cell>
          <cell r="N9370">
            <v>452300.375</v>
          </cell>
          <cell r="O9370">
            <v>80403.5390625</v>
          </cell>
          <cell r="P9370">
            <v>5508</v>
          </cell>
        </row>
        <row r="9371">
          <cell r="M9371">
            <v>39</v>
          </cell>
          <cell r="N9371">
            <v>0</v>
          </cell>
          <cell r="O9371">
            <v>0</v>
          </cell>
          <cell r="P9371">
            <v>0</v>
          </cell>
        </row>
        <row r="9372">
          <cell r="M9372">
            <v>39</v>
          </cell>
          <cell r="N9372">
            <v>0</v>
          </cell>
          <cell r="O9372">
            <v>0</v>
          </cell>
          <cell r="P9372">
            <v>0</v>
          </cell>
        </row>
        <row r="9373">
          <cell r="M9373">
            <v>47</v>
          </cell>
          <cell r="N9373">
            <v>0</v>
          </cell>
          <cell r="O9373">
            <v>0</v>
          </cell>
          <cell r="P9373">
            <v>0</v>
          </cell>
        </row>
        <row r="9374">
          <cell r="M9374">
            <v>47</v>
          </cell>
          <cell r="N9374">
            <v>0</v>
          </cell>
          <cell r="O9374">
            <v>0</v>
          </cell>
          <cell r="P9374">
            <v>0</v>
          </cell>
        </row>
        <row r="9375">
          <cell r="M9375">
            <v>47</v>
          </cell>
          <cell r="N9375">
            <v>0</v>
          </cell>
          <cell r="O9375">
            <v>0</v>
          </cell>
          <cell r="P9375">
            <v>0</v>
          </cell>
        </row>
        <row r="9376">
          <cell r="M9376">
            <v>47</v>
          </cell>
          <cell r="N9376">
            <v>0</v>
          </cell>
          <cell r="O9376">
            <v>0</v>
          </cell>
          <cell r="P9376">
            <v>0</v>
          </cell>
        </row>
        <row r="9377">
          <cell r="M9377">
            <v>47</v>
          </cell>
          <cell r="N9377">
            <v>0</v>
          </cell>
          <cell r="O9377">
            <v>0</v>
          </cell>
          <cell r="P9377">
            <v>0</v>
          </cell>
        </row>
        <row r="9378">
          <cell r="M9378">
            <v>47</v>
          </cell>
          <cell r="N9378">
            <v>23097.1953125</v>
          </cell>
          <cell r="O9378">
            <v>3853.95727539063</v>
          </cell>
          <cell r="P9378">
            <v>287</v>
          </cell>
        </row>
        <row r="9379">
          <cell r="M9379">
            <v>39</v>
          </cell>
          <cell r="N9379">
            <v>0</v>
          </cell>
          <cell r="O9379">
            <v>0</v>
          </cell>
          <cell r="P9379">
            <v>0</v>
          </cell>
        </row>
        <row r="9380">
          <cell r="M9380">
            <v>39</v>
          </cell>
          <cell r="N9380">
            <v>0</v>
          </cell>
          <cell r="O9380">
            <v>0</v>
          </cell>
          <cell r="P9380">
            <v>0</v>
          </cell>
        </row>
        <row r="9381">
          <cell r="M9381">
            <v>39</v>
          </cell>
          <cell r="N9381">
            <v>162829.484375</v>
          </cell>
          <cell r="O9381">
            <v>28585.0078125</v>
          </cell>
          <cell r="P9381">
            <v>1938</v>
          </cell>
        </row>
        <row r="9382">
          <cell r="M9382">
            <v>39</v>
          </cell>
          <cell r="N9382">
            <v>562770.4375</v>
          </cell>
          <cell r="O9382">
            <v>97084.7578125</v>
          </cell>
          <cell r="P9382">
            <v>6664</v>
          </cell>
        </row>
        <row r="9383">
          <cell r="M9383">
            <v>39</v>
          </cell>
          <cell r="N9383">
            <v>0</v>
          </cell>
          <cell r="O9383">
            <v>0</v>
          </cell>
          <cell r="P9383">
            <v>0</v>
          </cell>
        </row>
        <row r="9384">
          <cell r="M9384">
            <v>39</v>
          </cell>
          <cell r="N9384">
            <v>0</v>
          </cell>
          <cell r="O9384">
            <v>0</v>
          </cell>
          <cell r="P9384">
            <v>0</v>
          </cell>
        </row>
        <row r="9385">
          <cell r="M9385">
            <v>47</v>
          </cell>
          <cell r="N9385">
            <v>0</v>
          </cell>
          <cell r="O9385">
            <v>0</v>
          </cell>
          <cell r="P9385">
            <v>0</v>
          </cell>
        </row>
        <row r="9386">
          <cell r="M9386">
            <v>47</v>
          </cell>
          <cell r="N9386">
            <v>0</v>
          </cell>
          <cell r="O9386">
            <v>0</v>
          </cell>
          <cell r="P9386">
            <v>0</v>
          </cell>
        </row>
        <row r="9387">
          <cell r="M9387">
            <v>47</v>
          </cell>
          <cell r="N9387">
            <v>0</v>
          </cell>
          <cell r="O9387">
            <v>0</v>
          </cell>
          <cell r="P9387">
            <v>0</v>
          </cell>
        </row>
        <row r="9388">
          <cell r="M9388">
            <v>47</v>
          </cell>
          <cell r="N9388">
            <v>0</v>
          </cell>
          <cell r="O9388">
            <v>0</v>
          </cell>
          <cell r="P9388">
            <v>0</v>
          </cell>
        </row>
        <row r="9389">
          <cell r="M9389">
            <v>47</v>
          </cell>
          <cell r="N9389">
            <v>0</v>
          </cell>
          <cell r="O9389">
            <v>0</v>
          </cell>
          <cell r="P9389">
            <v>0</v>
          </cell>
        </row>
        <row r="9390">
          <cell r="M9390">
            <v>47</v>
          </cell>
          <cell r="N9390">
            <v>54293.640625</v>
          </cell>
          <cell r="O9390">
            <v>8957.2607421875</v>
          </cell>
          <cell r="P9390">
            <v>656</v>
          </cell>
        </row>
        <row r="9391">
          <cell r="M9391">
            <v>39</v>
          </cell>
          <cell r="N9391">
            <v>0</v>
          </cell>
          <cell r="O9391">
            <v>0</v>
          </cell>
          <cell r="P9391">
            <v>0</v>
          </cell>
        </row>
        <row r="9392">
          <cell r="M9392">
            <v>39</v>
          </cell>
          <cell r="N9392">
            <v>0</v>
          </cell>
          <cell r="O9392">
            <v>0</v>
          </cell>
          <cell r="P9392">
            <v>0</v>
          </cell>
        </row>
        <row r="9393">
          <cell r="M9393">
            <v>39</v>
          </cell>
          <cell r="N9393">
            <v>190955.765625</v>
          </cell>
          <cell r="O9393">
            <v>32597.9140625</v>
          </cell>
          <cell r="P9393">
            <v>2210</v>
          </cell>
        </row>
        <row r="9394">
          <cell r="M9394">
            <v>39</v>
          </cell>
          <cell r="N9394">
            <v>640774.1875</v>
          </cell>
          <cell r="O9394">
            <v>107348.8046875</v>
          </cell>
          <cell r="P9394">
            <v>7378</v>
          </cell>
        </row>
        <row r="9395">
          <cell r="M9395">
            <v>39</v>
          </cell>
          <cell r="N9395">
            <v>0</v>
          </cell>
          <cell r="O9395">
            <v>0</v>
          </cell>
          <cell r="P9395">
            <v>0</v>
          </cell>
        </row>
        <row r="9396">
          <cell r="M9396">
            <v>39</v>
          </cell>
          <cell r="N9396">
            <v>0</v>
          </cell>
          <cell r="O9396">
            <v>0</v>
          </cell>
          <cell r="P9396">
            <v>0</v>
          </cell>
        </row>
        <row r="9397">
          <cell r="M9397">
            <v>47</v>
          </cell>
          <cell r="N9397">
            <v>0</v>
          </cell>
          <cell r="O9397">
            <v>0</v>
          </cell>
          <cell r="P9397">
            <v>0</v>
          </cell>
        </row>
        <row r="9398">
          <cell r="M9398">
            <v>47</v>
          </cell>
          <cell r="N9398">
            <v>0</v>
          </cell>
          <cell r="O9398">
            <v>0</v>
          </cell>
          <cell r="P9398">
            <v>0</v>
          </cell>
        </row>
        <row r="9399">
          <cell r="M9399">
            <v>47</v>
          </cell>
          <cell r="N9399">
            <v>0</v>
          </cell>
          <cell r="O9399">
            <v>0</v>
          </cell>
          <cell r="P9399">
            <v>0</v>
          </cell>
        </row>
        <row r="9400">
          <cell r="M9400">
            <v>47</v>
          </cell>
          <cell r="N9400">
            <v>0</v>
          </cell>
          <cell r="O9400">
            <v>0</v>
          </cell>
          <cell r="P9400">
            <v>0</v>
          </cell>
        </row>
        <row r="9401">
          <cell r="M9401">
            <v>47</v>
          </cell>
          <cell r="N9401">
            <v>0</v>
          </cell>
          <cell r="O9401">
            <v>0</v>
          </cell>
          <cell r="P9401">
            <v>0</v>
          </cell>
        </row>
        <row r="9402">
          <cell r="M9402">
            <v>47</v>
          </cell>
          <cell r="N9402">
            <v>55837.609375</v>
          </cell>
          <cell r="O9402">
            <v>9109.427734375</v>
          </cell>
          <cell r="P9402">
            <v>656</v>
          </cell>
        </row>
        <row r="9403">
          <cell r="M9403">
            <v>39</v>
          </cell>
          <cell r="N9403">
            <v>0</v>
          </cell>
          <cell r="O9403">
            <v>0</v>
          </cell>
          <cell r="P9403">
            <v>0</v>
          </cell>
        </row>
        <row r="9404">
          <cell r="M9404">
            <v>39</v>
          </cell>
          <cell r="N9404">
            <v>0</v>
          </cell>
          <cell r="O9404">
            <v>0</v>
          </cell>
          <cell r="P9404">
            <v>0</v>
          </cell>
        </row>
        <row r="9405">
          <cell r="M9405">
            <v>39</v>
          </cell>
          <cell r="N9405">
            <v>241704.671875</v>
          </cell>
          <cell r="O9405">
            <v>40142.86328125</v>
          </cell>
          <cell r="P9405">
            <v>2720</v>
          </cell>
        </row>
        <row r="9406">
          <cell r="M9406">
            <v>39</v>
          </cell>
          <cell r="N9406">
            <v>658993.4375</v>
          </cell>
          <cell r="O9406">
            <v>107514.796875</v>
          </cell>
          <cell r="P9406">
            <v>7378</v>
          </cell>
        </row>
        <row r="9407">
          <cell r="M9407">
            <v>39</v>
          </cell>
          <cell r="N9407">
            <v>0</v>
          </cell>
          <cell r="O9407">
            <v>0</v>
          </cell>
          <cell r="P9407">
            <v>0</v>
          </cell>
        </row>
        <row r="9408">
          <cell r="M9408">
            <v>39</v>
          </cell>
          <cell r="N9408">
            <v>10393.6806640625</v>
          </cell>
          <cell r="O9408">
            <v>1811.767578125</v>
          </cell>
          <cell r="P9408">
            <v>123</v>
          </cell>
        </row>
        <row r="9409">
          <cell r="M9409">
            <v>47</v>
          </cell>
          <cell r="N9409">
            <v>0</v>
          </cell>
          <cell r="O9409">
            <v>0</v>
          </cell>
          <cell r="P9409">
            <v>0</v>
          </cell>
        </row>
        <row r="9410">
          <cell r="M9410">
            <v>47</v>
          </cell>
          <cell r="N9410">
            <v>0</v>
          </cell>
          <cell r="O9410">
            <v>0</v>
          </cell>
          <cell r="P9410">
            <v>0</v>
          </cell>
        </row>
        <row r="9411">
          <cell r="M9411">
            <v>46.400001525878899</v>
          </cell>
          <cell r="N9411">
            <v>0</v>
          </cell>
          <cell r="O9411">
            <v>0</v>
          </cell>
          <cell r="P9411">
            <v>0</v>
          </cell>
        </row>
        <row r="9412">
          <cell r="M9412">
            <v>46.400001525878899</v>
          </cell>
          <cell r="N9412">
            <v>0</v>
          </cell>
          <cell r="O9412">
            <v>0</v>
          </cell>
          <cell r="P9412">
            <v>0</v>
          </cell>
        </row>
        <row r="9413">
          <cell r="M9413">
            <v>46.400001525878899</v>
          </cell>
          <cell r="N9413">
            <v>0</v>
          </cell>
          <cell r="O9413">
            <v>198220.75</v>
          </cell>
          <cell r="P9413">
            <v>14801</v>
          </cell>
        </row>
        <row r="9414">
          <cell r="M9414">
            <v>46.400001525878899</v>
          </cell>
          <cell r="N9414">
            <v>0</v>
          </cell>
          <cell r="O9414">
            <v>0</v>
          </cell>
          <cell r="P9414">
            <v>0</v>
          </cell>
        </row>
        <row r="9415">
          <cell r="M9415">
            <v>39</v>
          </cell>
          <cell r="N9415">
            <v>0</v>
          </cell>
          <cell r="O9415">
            <v>0</v>
          </cell>
          <cell r="P9415">
            <v>0</v>
          </cell>
        </row>
        <row r="9416">
          <cell r="M9416">
            <v>39</v>
          </cell>
          <cell r="N9416">
            <v>0</v>
          </cell>
          <cell r="O9416">
            <v>0</v>
          </cell>
          <cell r="P9416">
            <v>0</v>
          </cell>
        </row>
        <row r="9417">
          <cell r="M9417">
            <v>39</v>
          </cell>
          <cell r="N9417">
            <v>0</v>
          </cell>
          <cell r="O9417">
            <v>0</v>
          </cell>
          <cell r="P9417">
            <v>0</v>
          </cell>
        </row>
        <row r="9418">
          <cell r="M9418">
            <v>39</v>
          </cell>
          <cell r="N9418">
            <v>0</v>
          </cell>
          <cell r="O9418">
            <v>0</v>
          </cell>
          <cell r="P9418">
            <v>0</v>
          </cell>
        </row>
        <row r="9419">
          <cell r="M9419">
            <v>39</v>
          </cell>
          <cell r="N9419">
            <v>0</v>
          </cell>
          <cell r="O9419">
            <v>0</v>
          </cell>
          <cell r="P9419">
            <v>0</v>
          </cell>
        </row>
        <row r="9420">
          <cell r="M9420">
            <v>39</v>
          </cell>
          <cell r="N9420">
            <v>0</v>
          </cell>
          <cell r="O9420">
            <v>0</v>
          </cell>
          <cell r="P9420">
            <v>0</v>
          </cell>
        </row>
        <row r="9421">
          <cell r="M9421">
            <v>47</v>
          </cell>
          <cell r="N9421">
            <v>0</v>
          </cell>
          <cell r="O9421">
            <v>0</v>
          </cell>
          <cell r="P9421">
            <v>0</v>
          </cell>
        </row>
        <row r="9422">
          <cell r="M9422">
            <v>47</v>
          </cell>
          <cell r="N9422">
            <v>0</v>
          </cell>
          <cell r="O9422">
            <v>0</v>
          </cell>
          <cell r="P9422">
            <v>0</v>
          </cell>
        </row>
        <row r="9423">
          <cell r="M9423">
            <v>47</v>
          </cell>
          <cell r="N9423">
            <v>0</v>
          </cell>
          <cell r="O9423">
            <v>0</v>
          </cell>
          <cell r="P9423">
            <v>0</v>
          </cell>
        </row>
        <row r="9424">
          <cell r="M9424">
            <v>47</v>
          </cell>
          <cell r="N9424">
            <v>0</v>
          </cell>
          <cell r="O9424">
            <v>0</v>
          </cell>
          <cell r="P9424">
            <v>0</v>
          </cell>
        </row>
        <row r="9425">
          <cell r="M9425">
            <v>47</v>
          </cell>
          <cell r="N9425">
            <v>0</v>
          </cell>
          <cell r="O9425">
            <v>0</v>
          </cell>
          <cell r="P9425">
            <v>0</v>
          </cell>
        </row>
        <row r="9426">
          <cell r="M9426">
            <v>47</v>
          </cell>
          <cell r="N9426">
            <v>0</v>
          </cell>
          <cell r="O9426">
            <v>0</v>
          </cell>
          <cell r="P9426">
            <v>0</v>
          </cell>
        </row>
        <row r="9427">
          <cell r="M9427">
            <v>39</v>
          </cell>
          <cell r="N9427">
            <v>0</v>
          </cell>
          <cell r="O9427">
            <v>0</v>
          </cell>
          <cell r="P9427">
            <v>0</v>
          </cell>
        </row>
        <row r="9428">
          <cell r="M9428">
            <v>39</v>
          </cell>
          <cell r="N9428">
            <v>0</v>
          </cell>
          <cell r="O9428">
            <v>0</v>
          </cell>
          <cell r="P9428">
            <v>0</v>
          </cell>
        </row>
        <row r="9429">
          <cell r="M9429">
            <v>39</v>
          </cell>
          <cell r="N9429">
            <v>0</v>
          </cell>
          <cell r="O9429">
            <v>0</v>
          </cell>
          <cell r="P9429">
            <v>0</v>
          </cell>
        </row>
        <row r="9430">
          <cell r="M9430">
            <v>39</v>
          </cell>
          <cell r="N9430">
            <v>0</v>
          </cell>
          <cell r="O9430">
            <v>0</v>
          </cell>
          <cell r="P9430">
            <v>0</v>
          </cell>
        </row>
        <row r="9431">
          <cell r="M9431">
            <v>39</v>
          </cell>
          <cell r="N9431">
            <v>0</v>
          </cell>
          <cell r="O9431">
            <v>0</v>
          </cell>
          <cell r="P9431">
            <v>0</v>
          </cell>
        </row>
        <row r="9432">
          <cell r="M9432">
            <v>39</v>
          </cell>
          <cell r="N9432">
            <v>0</v>
          </cell>
          <cell r="O9432">
            <v>0</v>
          </cell>
          <cell r="P9432">
            <v>0</v>
          </cell>
        </row>
        <row r="9433">
          <cell r="M9433">
            <v>47</v>
          </cell>
          <cell r="N9433">
            <v>0</v>
          </cell>
          <cell r="O9433">
            <v>0</v>
          </cell>
          <cell r="P9433">
            <v>0</v>
          </cell>
        </row>
        <row r="9434">
          <cell r="M9434">
            <v>47</v>
          </cell>
          <cell r="N9434">
            <v>0</v>
          </cell>
          <cell r="O9434">
            <v>0</v>
          </cell>
          <cell r="P9434">
            <v>0</v>
          </cell>
        </row>
        <row r="9435">
          <cell r="M9435">
            <v>47</v>
          </cell>
          <cell r="N9435">
            <v>0</v>
          </cell>
          <cell r="O9435">
            <v>0</v>
          </cell>
          <cell r="P9435">
            <v>0</v>
          </cell>
        </row>
        <row r="9436">
          <cell r="M9436">
            <v>47</v>
          </cell>
          <cell r="N9436">
            <v>0</v>
          </cell>
          <cell r="O9436">
            <v>0</v>
          </cell>
          <cell r="P9436">
            <v>0</v>
          </cell>
        </row>
        <row r="9437">
          <cell r="M9437">
            <v>47</v>
          </cell>
          <cell r="N9437">
            <v>0</v>
          </cell>
          <cell r="O9437">
            <v>0</v>
          </cell>
          <cell r="P9437">
            <v>0</v>
          </cell>
        </row>
        <row r="9438">
          <cell r="M9438">
            <v>47</v>
          </cell>
          <cell r="N9438">
            <v>0</v>
          </cell>
          <cell r="O9438">
            <v>0</v>
          </cell>
          <cell r="P9438">
            <v>0</v>
          </cell>
        </row>
        <row r="9439">
          <cell r="M9439">
            <v>39</v>
          </cell>
          <cell r="N9439">
            <v>0</v>
          </cell>
          <cell r="O9439">
            <v>0</v>
          </cell>
          <cell r="P9439">
            <v>0</v>
          </cell>
        </row>
        <row r="9440">
          <cell r="M9440">
            <v>39</v>
          </cell>
          <cell r="N9440">
            <v>0</v>
          </cell>
          <cell r="O9440">
            <v>0</v>
          </cell>
          <cell r="P9440">
            <v>0</v>
          </cell>
        </row>
        <row r="9441">
          <cell r="M9441">
            <v>39</v>
          </cell>
          <cell r="N9441">
            <v>0</v>
          </cell>
          <cell r="O9441">
            <v>0</v>
          </cell>
          <cell r="P9441">
            <v>0</v>
          </cell>
        </row>
        <row r="9442">
          <cell r="M9442">
            <v>39</v>
          </cell>
          <cell r="N9442">
            <v>0</v>
          </cell>
          <cell r="O9442">
            <v>0</v>
          </cell>
          <cell r="P9442">
            <v>0</v>
          </cell>
        </row>
        <row r="9443">
          <cell r="M9443">
            <v>39</v>
          </cell>
          <cell r="N9443">
            <v>0</v>
          </cell>
          <cell r="O9443">
            <v>0</v>
          </cell>
          <cell r="P9443">
            <v>0</v>
          </cell>
        </row>
        <row r="9444">
          <cell r="M9444">
            <v>39</v>
          </cell>
          <cell r="N9444">
            <v>0</v>
          </cell>
          <cell r="O9444">
            <v>0</v>
          </cell>
          <cell r="P9444">
            <v>0</v>
          </cell>
        </row>
        <row r="9445">
          <cell r="M9445">
            <v>47</v>
          </cell>
          <cell r="N9445">
            <v>0</v>
          </cell>
          <cell r="O9445">
            <v>0</v>
          </cell>
          <cell r="P9445">
            <v>0</v>
          </cell>
        </row>
        <row r="9446">
          <cell r="M9446">
            <v>47</v>
          </cell>
          <cell r="N9446">
            <v>0</v>
          </cell>
          <cell r="O9446">
            <v>0</v>
          </cell>
          <cell r="P9446">
            <v>0</v>
          </cell>
        </row>
        <row r="9447">
          <cell r="M9447">
            <v>47</v>
          </cell>
          <cell r="N9447">
            <v>0</v>
          </cell>
          <cell r="O9447">
            <v>0</v>
          </cell>
          <cell r="P9447">
            <v>0</v>
          </cell>
        </row>
        <row r="9448">
          <cell r="M9448">
            <v>47</v>
          </cell>
          <cell r="N9448">
            <v>0</v>
          </cell>
          <cell r="O9448">
            <v>0</v>
          </cell>
          <cell r="P9448">
            <v>0</v>
          </cell>
        </row>
        <row r="9449">
          <cell r="M9449">
            <v>47</v>
          </cell>
          <cell r="N9449">
            <v>0</v>
          </cell>
          <cell r="O9449">
            <v>0</v>
          </cell>
          <cell r="P9449">
            <v>0</v>
          </cell>
        </row>
        <row r="9450">
          <cell r="M9450">
            <v>47</v>
          </cell>
          <cell r="N9450">
            <v>0</v>
          </cell>
          <cell r="O9450">
            <v>0</v>
          </cell>
          <cell r="P9450">
            <v>0</v>
          </cell>
        </row>
        <row r="9451">
          <cell r="M9451">
            <v>39</v>
          </cell>
          <cell r="N9451">
            <v>0</v>
          </cell>
          <cell r="O9451">
            <v>0</v>
          </cell>
          <cell r="P9451">
            <v>0</v>
          </cell>
        </row>
        <row r="9452">
          <cell r="M9452">
            <v>39</v>
          </cell>
          <cell r="N9452">
            <v>0</v>
          </cell>
          <cell r="O9452">
            <v>0</v>
          </cell>
          <cell r="P9452">
            <v>0</v>
          </cell>
        </row>
        <row r="9453">
          <cell r="M9453">
            <v>39</v>
          </cell>
          <cell r="N9453">
            <v>0</v>
          </cell>
          <cell r="O9453">
            <v>0</v>
          </cell>
          <cell r="P9453">
            <v>0</v>
          </cell>
        </row>
        <row r="9454">
          <cell r="M9454">
            <v>39</v>
          </cell>
          <cell r="N9454">
            <v>0</v>
          </cell>
          <cell r="O9454">
            <v>0</v>
          </cell>
          <cell r="P9454">
            <v>0</v>
          </cell>
        </row>
        <row r="9455">
          <cell r="M9455">
            <v>39</v>
          </cell>
          <cell r="N9455">
            <v>0</v>
          </cell>
          <cell r="O9455">
            <v>0</v>
          </cell>
          <cell r="P9455">
            <v>0</v>
          </cell>
        </row>
        <row r="9456">
          <cell r="M9456">
            <v>39</v>
          </cell>
          <cell r="N9456">
            <v>0</v>
          </cell>
          <cell r="O9456">
            <v>0</v>
          </cell>
          <cell r="P9456">
            <v>0</v>
          </cell>
        </row>
        <row r="9457">
          <cell r="M9457">
            <v>47</v>
          </cell>
          <cell r="N9457">
            <v>0</v>
          </cell>
          <cell r="O9457">
            <v>0</v>
          </cell>
          <cell r="P9457">
            <v>0</v>
          </cell>
        </row>
        <row r="9458">
          <cell r="M9458">
            <v>47</v>
          </cell>
          <cell r="N9458">
            <v>0</v>
          </cell>
          <cell r="O9458">
            <v>0</v>
          </cell>
          <cell r="P9458">
            <v>0</v>
          </cell>
        </row>
        <row r="9459">
          <cell r="M9459">
            <v>47</v>
          </cell>
          <cell r="N9459">
            <v>0</v>
          </cell>
          <cell r="O9459">
            <v>0</v>
          </cell>
          <cell r="P9459">
            <v>0</v>
          </cell>
        </row>
        <row r="9460">
          <cell r="M9460">
            <v>47</v>
          </cell>
          <cell r="N9460">
            <v>0</v>
          </cell>
          <cell r="O9460">
            <v>0</v>
          </cell>
          <cell r="P9460">
            <v>0</v>
          </cell>
        </row>
        <row r="9461">
          <cell r="M9461">
            <v>47</v>
          </cell>
          <cell r="N9461">
            <v>0</v>
          </cell>
          <cell r="O9461">
            <v>0</v>
          </cell>
          <cell r="P9461">
            <v>0</v>
          </cell>
        </row>
        <row r="9462">
          <cell r="M9462">
            <v>47</v>
          </cell>
          <cell r="N9462">
            <v>0</v>
          </cell>
          <cell r="O9462">
            <v>0</v>
          </cell>
          <cell r="P9462">
            <v>0</v>
          </cell>
        </row>
        <row r="9463">
          <cell r="M9463">
            <v>39</v>
          </cell>
          <cell r="N9463">
            <v>0</v>
          </cell>
          <cell r="O9463">
            <v>0</v>
          </cell>
          <cell r="P9463">
            <v>0</v>
          </cell>
        </row>
        <row r="9464">
          <cell r="M9464">
            <v>39</v>
          </cell>
          <cell r="N9464">
            <v>0</v>
          </cell>
          <cell r="O9464">
            <v>0</v>
          </cell>
          <cell r="P9464">
            <v>0</v>
          </cell>
        </row>
        <row r="9465">
          <cell r="M9465">
            <v>39</v>
          </cell>
          <cell r="N9465">
            <v>0</v>
          </cell>
          <cell r="O9465">
            <v>0</v>
          </cell>
          <cell r="P9465">
            <v>0</v>
          </cell>
        </row>
        <row r="9466">
          <cell r="M9466">
            <v>39</v>
          </cell>
          <cell r="N9466">
            <v>0</v>
          </cell>
          <cell r="O9466">
            <v>0</v>
          </cell>
          <cell r="P9466">
            <v>0</v>
          </cell>
        </row>
        <row r="9467">
          <cell r="M9467">
            <v>39</v>
          </cell>
          <cell r="N9467">
            <v>0</v>
          </cell>
          <cell r="O9467">
            <v>0</v>
          </cell>
          <cell r="P9467">
            <v>0</v>
          </cell>
        </row>
        <row r="9468">
          <cell r="M9468">
            <v>39</v>
          </cell>
          <cell r="N9468">
            <v>0</v>
          </cell>
          <cell r="O9468">
            <v>0</v>
          </cell>
          <cell r="P9468">
            <v>0</v>
          </cell>
        </row>
        <row r="9469">
          <cell r="M9469">
            <v>47</v>
          </cell>
          <cell r="N9469">
            <v>0</v>
          </cell>
          <cell r="O9469">
            <v>0</v>
          </cell>
          <cell r="P9469">
            <v>0</v>
          </cell>
        </row>
        <row r="9470">
          <cell r="M9470">
            <v>47</v>
          </cell>
          <cell r="N9470">
            <v>0</v>
          </cell>
          <cell r="O9470">
            <v>0</v>
          </cell>
          <cell r="P9470">
            <v>0</v>
          </cell>
        </row>
        <row r="9471">
          <cell r="M9471">
            <v>47</v>
          </cell>
          <cell r="N9471">
            <v>0</v>
          </cell>
          <cell r="O9471">
            <v>0</v>
          </cell>
          <cell r="P9471">
            <v>0</v>
          </cell>
        </row>
        <row r="9472">
          <cell r="M9472">
            <v>47</v>
          </cell>
          <cell r="N9472">
            <v>0</v>
          </cell>
          <cell r="O9472">
            <v>0</v>
          </cell>
          <cell r="P9472">
            <v>0</v>
          </cell>
        </row>
        <row r="9473">
          <cell r="M9473">
            <v>47</v>
          </cell>
          <cell r="N9473">
            <v>0</v>
          </cell>
          <cell r="O9473">
            <v>0</v>
          </cell>
          <cell r="P9473">
            <v>0</v>
          </cell>
        </row>
        <row r="9474">
          <cell r="M9474">
            <v>47</v>
          </cell>
          <cell r="N9474">
            <v>0</v>
          </cell>
          <cell r="O9474">
            <v>0</v>
          </cell>
          <cell r="P9474">
            <v>0</v>
          </cell>
        </row>
        <row r="9475">
          <cell r="M9475">
            <v>39</v>
          </cell>
          <cell r="N9475">
            <v>0</v>
          </cell>
          <cell r="O9475">
            <v>0</v>
          </cell>
          <cell r="P9475">
            <v>0</v>
          </cell>
        </row>
        <row r="9476">
          <cell r="M9476">
            <v>39</v>
          </cell>
          <cell r="N9476">
            <v>0</v>
          </cell>
          <cell r="O9476">
            <v>0</v>
          </cell>
          <cell r="P9476">
            <v>0</v>
          </cell>
        </row>
        <row r="9477">
          <cell r="M9477">
            <v>39</v>
          </cell>
          <cell r="N9477">
            <v>0</v>
          </cell>
          <cell r="O9477">
            <v>0</v>
          </cell>
          <cell r="P9477">
            <v>0</v>
          </cell>
        </row>
        <row r="9478">
          <cell r="M9478">
            <v>39</v>
          </cell>
          <cell r="N9478">
            <v>0</v>
          </cell>
          <cell r="O9478">
            <v>0</v>
          </cell>
          <cell r="P9478">
            <v>0</v>
          </cell>
        </row>
        <row r="9479">
          <cell r="M9479">
            <v>39</v>
          </cell>
          <cell r="N9479">
            <v>0</v>
          </cell>
          <cell r="O9479">
            <v>0</v>
          </cell>
          <cell r="P9479">
            <v>0</v>
          </cell>
        </row>
        <row r="9480">
          <cell r="M9480">
            <v>39</v>
          </cell>
          <cell r="N9480">
            <v>0</v>
          </cell>
          <cell r="O9480">
            <v>0</v>
          </cell>
          <cell r="P9480">
            <v>0</v>
          </cell>
        </row>
        <row r="9481">
          <cell r="M9481">
            <v>47</v>
          </cell>
          <cell r="N9481">
            <v>0</v>
          </cell>
          <cell r="O9481">
            <v>0</v>
          </cell>
          <cell r="P9481">
            <v>0</v>
          </cell>
        </row>
        <row r="9482">
          <cell r="M9482">
            <v>47</v>
          </cell>
          <cell r="N9482">
            <v>0</v>
          </cell>
          <cell r="O9482">
            <v>0</v>
          </cell>
          <cell r="P9482">
            <v>0</v>
          </cell>
        </row>
        <row r="9483">
          <cell r="M9483">
            <v>47</v>
          </cell>
          <cell r="N9483">
            <v>0</v>
          </cell>
          <cell r="O9483">
            <v>0</v>
          </cell>
          <cell r="P9483">
            <v>0</v>
          </cell>
        </row>
        <row r="9484">
          <cell r="M9484">
            <v>47</v>
          </cell>
          <cell r="N9484">
            <v>0</v>
          </cell>
          <cell r="O9484">
            <v>0</v>
          </cell>
          <cell r="P9484">
            <v>0</v>
          </cell>
        </row>
        <row r="9485">
          <cell r="M9485">
            <v>47</v>
          </cell>
          <cell r="N9485">
            <v>0</v>
          </cell>
          <cell r="O9485">
            <v>0</v>
          </cell>
          <cell r="P9485">
            <v>0</v>
          </cell>
        </row>
        <row r="9486">
          <cell r="M9486">
            <v>47</v>
          </cell>
          <cell r="N9486">
            <v>0</v>
          </cell>
          <cell r="O9486">
            <v>0</v>
          </cell>
          <cell r="P9486">
            <v>0</v>
          </cell>
        </row>
        <row r="9487">
          <cell r="M9487">
            <v>39</v>
          </cell>
          <cell r="N9487">
            <v>0</v>
          </cell>
          <cell r="O9487">
            <v>0</v>
          </cell>
          <cell r="P9487">
            <v>0</v>
          </cell>
        </row>
        <row r="9488">
          <cell r="M9488">
            <v>39</v>
          </cell>
          <cell r="N9488">
            <v>0</v>
          </cell>
          <cell r="O9488">
            <v>0</v>
          </cell>
          <cell r="P9488">
            <v>0</v>
          </cell>
        </row>
        <row r="9489">
          <cell r="M9489">
            <v>39</v>
          </cell>
          <cell r="N9489">
            <v>0</v>
          </cell>
          <cell r="O9489">
            <v>0</v>
          </cell>
          <cell r="P9489">
            <v>0</v>
          </cell>
        </row>
        <row r="9490">
          <cell r="M9490">
            <v>39</v>
          </cell>
          <cell r="N9490">
            <v>0</v>
          </cell>
          <cell r="O9490">
            <v>0</v>
          </cell>
          <cell r="P9490">
            <v>0</v>
          </cell>
        </row>
        <row r="9491">
          <cell r="M9491">
            <v>39</v>
          </cell>
          <cell r="N9491">
            <v>0</v>
          </cell>
          <cell r="O9491">
            <v>0</v>
          </cell>
          <cell r="P9491">
            <v>0</v>
          </cell>
        </row>
        <row r="9492">
          <cell r="M9492">
            <v>39</v>
          </cell>
          <cell r="N9492">
            <v>0</v>
          </cell>
          <cell r="O9492">
            <v>0</v>
          </cell>
          <cell r="P9492">
            <v>0</v>
          </cell>
        </row>
        <row r="9493">
          <cell r="M9493">
            <v>47</v>
          </cell>
          <cell r="N9493">
            <v>0</v>
          </cell>
          <cell r="O9493">
            <v>0</v>
          </cell>
          <cell r="P9493">
            <v>0</v>
          </cell>
        </row>
        <row r="9494">
          <cell r="M9494">
            <v>47</v>
          </cell>
          <cell r="N9494">
            <v>0</v>
          </cell>
          <cell r="O9494">
            <v>0</v>
          </cell>
          <cell r="P9494">
            <v>0</v>
          </cell>
        </row>
        <row r="9495">
          <cell r="M9495">
            <v>47</v>
          </cell>
          <cell r="N9495">
            <v>0</v>
          </cell>
          <cell r="O9495">
            <v>0</v>
          </cell>
          <cell r="P9495">
            <v>0</v>
          </cell>
        </row>
        <row r="9496">
          <cell r="M9496">
            <v>47</v>
          </cell>
          <cell r="N9496">
            <v>0</v>
          </cell>
          <cell r="O9496">
            <v>0</v>
          </cell>
          <cell r="P9496">
            <v>0</v>
          </cell>
        </row>
        <row r="9497">
          <cell r="M9497">
            <v>47</v>
          </cell>
          <cell r="N9497">
            <v>0</v>
          </cell>
          <cell r="O9497">
            <v>0</v>
          </cell>
          <cell r="P9497">
            <v>0</v>
          </cell>
        </row>
        <row r="9498">
          <cell r="M9498">
            <v>47</v>
          </cell>
          <cell r="N9498">
            <v>0</v>
          </cell>
          <cell r="O9498">
            <v>0</v>
          </cell>
          <cell r="P9498">
            <v>0</v>
          </cell>
        </row>
        <row r="9499">
          <cell r="M9499">
            <v>39</v>
          </cell>
          <cell r="N9499">
            <v>0</v>
          </cell>
          <cell r="O9499">
            <v>0</v>
          </cell>
          <cell r="P9499">
            <v>0</v>
          </cell>
        </row>
        <row r="9500">
          <cell r="M9500">
            <v>39</v>
          </cell>
          <cell r="N9500">
            <v>0</v>
          </cell>
          <cell r="O9500">
            <v>0</v>
          </cell>
          <cell r="P9500">
            <v>0</v>
          </cell>
        </row>
        <row r="9501">
          <cell r="M9501">
            <v>39</v>
          </cell>
          <cell r="N9501">
            <v>0</v>
          </cell>
          <cell r="O9501">
            <v>0</v>
          </cell>
          <cell r="P9501">
            <v>0</v>
          </cell>
        </row>
        <row r="9502">
          <cell r="M9502">
            <v>39</v>
          </cell>
          <cell r="N9502">
            <v>0</v>
          </cell>
          <cell r="O9502">
            <v>0</v>
          </cell>
          <cell r="P9502">
            <v>0</v>
          </cell>
        </row>
        <row r="9503">
          <cell r="M9503">
            <v>39</v>
          </cell>
          <cell r="N9503">
            <v>0</v>
          </cell>
          <cell r="O9503">
            <v>0</v>
          </cell>
          <cell r="P9503">
            <v>0</v>
          </cell>
        </row>
        <row r="9504">
          <cell r="M9504">
            <v>39</v>
          </cell>
          <cell r="N9504">
            <v>0</v>
          </cell>
          <cell r="O9504">
            <v>0</v>
          </cell>
          <cell r="P9504">
            <v>0</v>
          </cell>
        </row>
        <row r="9505">
          <cell r="M9505">
            <v>47</v>
          </cell>
          <cell r="N9505">
            <v>0</v>
          </cell>
          <cell r="O9505">
            <v>0</v>
          </cell>
          <cell r="P9505">
            <v>0</v>
          </cell>
        </row>
        <row r="9506">
          <cell r="M9506">
            <v>47</v>
          </cell>
          <cell r="N9506">
            <v>0</v>
          </cell>
          <cell r="O9506">
            <v>0</v>
          </cell>
          <cell r="P9506">
            <v>0</v>
          </cell>
        </row>
        <row r="9507">
          <cell r="M9507">
            <v>47</v>
          </cell>
          <cell r="N9507">
            <v>0</v>
          </cell>
          <cell r="O9507">
            <v>0</v>
          </cell>
          <cell r="P9507">
            <v>0</v>
          </cell>
        </row>
        <row r="9508">
          <cell r="M9508">
            <v>47</v>
          </cell>
          <cell r="N9508">
            <v>0</v>
          </cell>
          <cell r="O9508">
            <v>0</v>
          </cell>
          <cell r="P9508">
            <v>0</v>
          </cell>
        </row>
        <row r="9509">
          <cell r="M9509">
            <v>47</v>
          </cell>
          <cell r="N9509">
            <v>0</v>
          </cell>
          <cell r="O9509">
            <v>0</v>
          </cell>
          <cell r="P9509">
            <v>0</v>
          </cell>
        </row>
        <row r="9510">
          <cell r="M9510">
            <v>47</v>
          </cell>
          <cell r="N9510">
            <v>0</v>
          </cell>
          <cell r="O9510">
            <v>0</v>
          </cell>
          <cell r="P9510">
            <v>0</v>
          </cell>
        </row>
        <row r="9511">
          <cell r="M9511">
            <v>39</v>
          </cell>
          <cell r="N9511">
            <v>0</v>
          </cell>
          <cell r="O9511">
            <v>0</v>
          </cell>
          <cell r="P9511">
            <v>0</v>
          </cell>
        </row>
        <row r="9512">
          <cell r="M9512">
            <v>39</v>
          </cell>
          <cell r="N9512">
            <v>0</v>
          </cell>
          <cell r="O9512">
            <v>0</v>
          </cell>
          <cell r="P9512">
            <v>0</v>
          </cell>
        </row>
        <row r="9513">
          <cell r="M9513">
            <v>39</v>
          </cell>
          <cell r="N9513">
            <v>0</v>
          </cell>
          <cell r="O9513">
            <v>0</v>
          </cell>
          <cell r="P9513">
            <v>0</v>
          </cell>
        </row>
        <row r="9514">
          <cell r="M9514">
            <v>39</v>
          </cell>
          <cell r="N9514">
            <v>0</v>
          </cell>
          <cell r="O9514">
            <v>0</v>
          </cell>
          <cell r="P9514">
            <v>0</v>
          </cell>
        </row>
        <row r="9515">
          <cell r="M9515">
            <v>39</v>
          </cell>
          <cell r="N9515">
            <v>0</v>
          </cell>
          <cell r="O9515">
            <v>0</v>
          </cell>
          <cell r="P9515">
            <v>0</v>
          </cell>
        </row>
        <row r="9516">
          <cell r="M9516">
            <v>39</v>
          </cell>
          <cell r="N9516">
            <v>0</v>
          </cell>
          <cell r="O9516">
            <v>0</v>
          </cell>
          <cell r="P9516">
            <v>0</v>
          </cell>
        </row>
        <row r="9517">
          <cell r="M9517">
            <v>47</v>
          </cell>
          <cell r="N9517">
            <v>0</v>
          </cell>
          <cell r="O9517">
            <v>0</v>
          </cell>
          <cell r="P9517">
            <v>0</v>
          </cell>
        </row>
        <row r="9518">
          <cell r="M9518">
            <v>47</v>
          </cell>
          <cell r="N9518">
            <v>0</v>
          </cell>
          <cell r="O9518">
            <v>0</v>
          </cell>
          <cell r="P9518">
            <v>0</v>
          </cell>
        </row>
        <row r="9519">
          <cell r="M9519">
            <v>47</v>
          </cell>
          <cell r="N9519">
            <v>0</v>
          </cell>
          <cell r="O9519">
            <v>0</v>
          </cell>
          <cell r="P9519">
            <v>0</v>
          </cell>
        </row>
        <row r="9520">
          <cell r="M9520">
            <v>47</v>
          </cell>
          <cell r="N9520">
            <v>0</v>
          </cell>
          <cell r="O9520">
            <v>0</v>
          </cell>
          <cell r="P9520">
            <v>0</v>
          </cell>
        </row>
        <row r="9521">
          <cell r="M9521">
            <v>47</v>
          </cell>
          <cell r="N9521">
            <v>0</v>
          </cell>
          <cell r="O9521">
            <v>0</v>
          </cell>
          <cell r="P9521">
            <v>0</v>
          </cell>
        </row>
        <row r="9522">
          <cell r="M9522">
            <v>47</v>
          </cell>
          <cell r="N9522">
            <v>0</v>
          </cell>
          <cell r="O9522">
            <v>0</v>
          </cell>
          <cell r="P9522">
            <v>0</v>
          </cell>
        </row>
        <row r="9523">
          <cell r="M9523">
            <v>39</v>
          </cell>
          <cell r="N9523">
            <v>0</v>
          </cell>
          <cell r="O9523">
            <v>0</v>
          </cell>
          <cell r="P9523">
            <v>0</v>
          </cell>
        </row>
        <row r="9524">
          <cell r="M9524">
            <v>39</v>
          </cell>
          <cell r="N9524">
            <v>0</v>
          </cell>
          <cell r="O9524">
            <v>0</v>
          </cell>
          <cell r="P9524">
            <v>0</v>
          </cell>
        </row>
        <row r="9525">
          <cell r="M9525">
            <v>39</v>
          </cell>
          <cell r="N9525">
            <v>0</v>
          </cell>
          <cell r="O9525">
            <v>0</v>
          </cell>
          <cell r="P9525">
            <v>0</v>
          </cell>
        </row>
        <row r="9526">
          <cell r="M9526">
            <v>39</v>
          </cell>
          <cell r="N9526">
            <v>0</v>
          </cell>
          <cell r="O9526">
            <v>0</v>
          </cell>
          <cell r="P9526">
            <v>0</v>
          </cell>
        </row>
        <row r="9527">
          <cell r="M9527">
            <v>39</v>
          </cell>
          <cell r="N9527">
            <v>0</v>
          </cell>
          <cell r="O9527">
            <v>0</v>
          </cell>
          <cell r="P9527">
            <v>0</v>
          </cell>
        </row>
        <row r="9528">
          <cell r="M9528">
            <v>39</v>
          </cell>
          <cell r="N9528">
            <v>0</v>
          </cell>
          <cell r="O9528">
            <v>0</v>
          </cell>
          <cell r="P9528">
            <v>0</v>
          </cell>
        </row>
        <row r="9529">
          <cell r="M9529">
            <v>47</v>
          </cell>
          <cell r="N9529">
            <v>0</v>
          </cell>
          <cell r="O9529">
            <v>0</v>
          </cell>
          <cell r="P9529">
            <v>0</v>
          </cell>
        </row>
        <row r="9530">
          <cell r="M9530">
            <v>47</v>
          </cell>
          <cell r="N9530">
            <v>0</v>
          </cell>
          <cell r="O9530">
            <v>0</v>
          </cell>
          <cell r="P9530">
            <v>0</v>
          </cell>
        </row>
        <row r="9531">
          <cell r="M9531">
            <v>47</v>
          </cell>
          <cell r="N9531">
            <v>0</v>
          </cell>
          <cell r="O9531">
            <v>0</v>
          </cell>
          <cell r="P9531">
            <v>0</v>
          </cell>
        </row>
        <row r="9532">
          <cell r="M9532">
            <v>47</v>
          </cell>
          <cell r="N9532">
            <v>0</v>
          </cell>
          <cell r="O9532">
            <v>0</v>
          </cell>
          <cell r="P9532">
            <v>0</v>
          </cell>
        </row>
        <row r="9533">
          <cell r="M9533">
            <v>47</v>
          </cell>
          <cell r="N9533">
            <v>0</v>
          </cell>
          <cell r="O9533">
            <v>0</v>
          </cell>
          <cell r="P9533">
            <v>0</v>
          </cell>
        </row>
        <row r="9534">
          <cell r="M9534">
            <v>47</v>
          </cell>
          <cell r="N9534">
            <v>0</v>
          </cell>
          <cell r="O9534">
            <v>0</v>
          </cell>
          <cell r="P9534">
            <v>0</v>
          </cell>
        </row>
        <row r="9535">
          <cell r="M9535">
            <v>39</v>
          </cell>
          <cell r="N9535">
            <v>0</v>
          </cell>
          <cell r="O9535">
            <v>0</v>
          </cell>
          <cell r="P9535">
            <v>0</v>
          </cell>
        </row>
        <row r="9536">
          <cell r="M9536">
            <v>39</v>
          </cell>
          <cell r="N9536">
            <v>0</v>
          </cell>
          <cell r="O9536">
            <v>0</v>
          </cell>
          <cell r="P9536">
            <v>0</v>
          </cell>
        </row>
        <row r="9537">
          <cell r="M9537">
            <v>39</v>
          </cell>
          <cell r="N9537">
            <v>0</v>
          </cell>
          <cell r="O9537">
            <v>0</v>
          </cell>
          <cell r="P9537">
            <v>0</v>
          </cell>
        </row>
        <row r="9538">
          <cell r="M9538">
            <v>39</v>
          </cell>
          <cell r="N9538">
            <v>2639.837890625</v>
          </cell>
          <cell r="O9538">
            <v>480.86233520507801</v>
          </cell>
          <cell r="P9538">
            <v>34</v>
          </cell>
        </row>
        <row r="9539">
          <cell r="M9539">
            <v>39</v>
          </cell>
          <cell r="N9539">
            <v>0</v>
          </cell>
          <cell r="O9539">
            <v>0</v>
          </cell>
          <cell r="P9539">
            <v>0</v>
          </cell>
        </row>
        <row r="9540">
          <cell r="M9540">
            <v>39</v>
          </cell>
          <cell r="N9540">
            <v>0</v>
          </cell>
          <cell r="O9540">
            <v>0</v>
          </cell>
          <cell r="P9540">
            <v>0</v>
          </cell>
        </row>
        <row r="9541">
          <cell r="M9541">
            <v>47</v>
          </cell>
          <cell r="N9541">
            <v>0</v>
          </cell>
          <cell r="O9541">
            <v>0</v>
          </cell>
          <cell r="P9541">
            <v>0</v>
          </cell>
        </row>
        <row r="9542">
          <cell r="M9542">
            <v>47</v>
          </cell>
          <cell r="N9542">
            <v>0</v>
          </cell>
          <cell r="O9542">
            <v>0</v>
          </cell>
          <cell r="P9542">
            <v>0</v>
          </cell>
        </row>
        <row r="9543">
          <cell r="M9543">
            <v>47</v>
          </cell>
          <cell r="N9543">
            <v>0</v>
          </cell>
          <cell r="O9543">
            <v>0</v>
          </cell>
          <cell r="P9543">
            <v>0</v>
          </cell>
        </row>
        <row r="9544">
          <cell r="M9544">
            <v>47</v>
          </cell>
          <cell r="N9544">
            <v>0</v>
          </cell>
          <cell r="O9544">
            <v>0</v>
          </cell>
          <cell r="P9544">
            <v>0</v>
          </cell>
        </row>
        <row r="9545">
          <cell r="M9545">
            <v>47</v>
          </cell>
          <cell r="N9545">
            <v>0</v>
          </cell>
          <cell r="O9545">
            <v>0</v>
          </cell>
          <cell r="P9545">
            <v>0</v>
          </cell>
        </row>
        <row r="9546">
          <cell r="M9546">
            <v>47</v>
          </cell>
          <cell r="N9546">
            <v>0</v>
          </cell>
          <cell r="O9546">
            <v>0</v>
          </cell>
          <cell r="P9546">
            <v>0</v>
          </cell>
        </row>
        <row r="9547">
          <cell r="M9547">
            <v>39</v>
          </cell>
          <cell r="N9547">
            <v>0</v>
          </cell>
          <cell r="O9547">
            <v>0</v>
          </cell>
          <cell r="P9547">
            <v>0</v>
          </cell>
        </row>
        <row r="9548">
          <cell r="M9548">
            <v>39</v>
          </cell>
          <cell r="N9548">
            <v>0</v>
          </cell>
          <cell r="O9548">
            <v>0</v>
          </cell>
          <cell r="P9548">
            <v>0</v>
          </cell>
        </row>
        <row r="9549">
          <cell r="M9549">
            <v>39</v>
          </cell>
          <cell r="N9549">
            <v>0</v>
          </cell>
          <cell r="O9549">
            <v>0</v>
          </cell>
          <cell r="P9549">
            <v>0</v>
          </cell>
        </row>
        <row r="9550">
          <cell r="M9550">
            <v>39</v>
          </cell>
          <cell r="N9550">
            <v>2714.8525390625</v>
          </cell>
          <cell r="O9550">
            <v>480.86233520507801</v>
          </cell>
          <cell r="P9550">
            <v>34</v>
          </cell>
        </row>
        <row r="9551">
          <cell r="M9551">
            <v>39</v>
          </cell>
          <cell r="N9551">
            <v>0</v>
          </cell>
          <cell r="O9551">
            <v>0</v>
          </cell>
          <cell r="P9551">
            <v>0</v>
          </cell>
        </row>
        <row r="9552">
          <cell r="M9552">
            <v>39</v>
          </cell>
          <cell r="N9552">
            <v>0</v>
          </cell>
          <cell r="O9552">
            <v>0</v>
          </cell>
          <cell r="P9552">
            <v>0</v>
          </cell>
        </row>
        <row r="9553">
          <cell r="M9553">
            <v>47</v>
          </cell>
          <cell r="N9553">
            <v>0</v>
          </cell>
          <cell r="O9553">
            <v>0</v>
          </cell>
          <cell r="P9553">
            <v>0</v>
          </cell>
        </row>
        <row r="9554">
          <cell r="M9554">
            <v>47</v>
          </cell>
          <cell r="N9554">
            <v>0</v>
          </cell>
          <cell r="O9554">
            <v>0</v>
          </cell>
          <cell r="P9554">
            <v>0</v>
          </cell>
        </row>
        <row r="9555">
          <cell r="M9555">
            <v>47</v>
          </cell>
          <cell r="N9555">
            <v>0</v>
          </cell>
          <cell r="O9555">
            <v>0</v>
          </cell>
          <cell r="P9555">
            <v>0</v>
          </cell>
        </row>
        <row r="9556">
          <cell r="M9556">
            <v>47</v>
          </cell>
          <cell r="N9556">
            <v>0</v>
          </cell>
          <cell r="O9556">
            <v>0</v>
          </cell>
          <cell r="P9556">
            <v>0</v>
          </cell>
        </row>
        <row r="9557">
          <cell r="M9557">
            <v>47</v>
          </cell>
          <cell r="N9557">
            <v>0</v>
          </cell>
          <cell r="O9557">
            <v>0</v>
          </cell>
          <cell r="P9557">
            <v>0</v>
          </cell>
        </row>
        <row r="9558">
          <cell r="M9558">
            <v>47</v>
          </cell>
          <cell r="N9558">
            <v>0</v>
          </cell>
          <cell r="O9558">
            <v>0</v>
          </cell>
          <cell r="P9558">
            <v>0</v>
          </cell>
        </row>
        <row r="9559">
          <cell r="M9559">
            <v>39</v>
          </cell>
          <cell r="N9559">
            <v>0</v>
          </cell>
          <cell r="O9559">
            <v>0</v>
          </cell>
          <cell r="P9559">
            <v>0</v>
          </cell>
        </row>
        <row r="9560">
          <cell r="M9560">
            <v>39</v>
          </cell>
          <cell r="N9560">
            <v>0</v>
          </cell>
          <cell r="O9560">
            <v>0</v>
          </cell>
          <cell r="P9560">
            <v>0</v>
          </cell>
        </row>
        <row r="9561">
          <cell r="M9561">
            <v>39</v>
          </cell>
          <cell r="N9561">
            <v>0</v>
          </cell>
          <cell r="O9561">
            <v>0</v>
          </cell>
          <cell r="P9561">
            <v>0</v>
          </cell>
        </row>
        <row r="9562">
          <cell r="M9562">
            <v>39</v>
          </cell>
          <cell r="N9562">
            <v>2791.98291015625</v>
          </cell>
          <cell r="O9562">
            <v>480.86233520507801</v>
          </cell>
          <cell r="P9562">
            <v>34</v>
          </cell>
        </row>
        <row r="9563">
          <cell r="M9563">
            <v>39</v>
          </cell>
          <cell r="N9563">
            <v>0</v>
          </cell>
          <cell r="O9563">
            <v>0</v>
          </cell>
          <cell r="P9563">
            <v>0</v>
          </cell>
        </row>
        <row r="9564">
          <cell r="M9564">
            <v>39</v>
          </cell>
          <cell r="N9564">
            <v>0</v>
          </cell>
          <cell r="O9564">
            <v>0</v>
          </cell>
          <cell r="P9564">
            <v>0</v>
          </cell>
        </row>
        <row r="9565">
          <cell r="M9565">
            <v>47</v>
          </cell>
          <cell r="N9565">
            <v>0</v>
          </cell>
          <cell r="O9565">
            <v>0</v>
          </cell>
          <cell r="P9565">
            <v>0</v>
          </cell>
        </row>
        <row r="9566">
          <cell r="M9566">
            <v>47</v>
          </cell>
          <cell r="N9566">
            <v>0</v>
          </cell>
          <cell r="O9566">
            <v>0</v>
          </cell>
          <cell r="P9566">
            <v>0</v>
          </cell>
        </row>
        <row r="9567">
          <cell r="M9567">
            <v>47</v>
          </cell>
          <cell r="N9567">
            <v>0</v>
          </cell>
          <cell r="O9567">
            <v>0</v>
          </cell>
          <cell r="P9567">
            <v>0</v>
          </cell>
        </row>
        <row r="9568">
          <cell r="M9568">
            <v>47</v>
          </cell>
          <cell r="N9568">
            <v>0</v>
          </cell>
          <cell r="O9568">
            <v>0</v>
          </cell>
          <cell r="P9568">
            <v>0</v>
          </cell>
        </row>
        <row r="9569">
          <cell r="M9569">
            <v>47</v>
          </cell>
          <cell r="N9569">
            <v>0</v>
          </cell>
          <cell r="O9569">
            <v>0</v>
          </cell>
          <cell r="P9569">
            <v>0</v>
          </cell>
        </row>
        <row r="9570">
          <cell r="M9570">
            <v>47</v>
          </cell>
          <cell r="N9570">
            <v>0</v>
          </cell>
          <cell r="O9570">
            <v>0</v>
          </cell>
          <cell r="P9570">
            <v>0</v>
          </cell>
        </row>
        <row r="9571">
          <cell r="M9571">
            <v>39</v>
          </cell>
          <cell r="N9571">
            <v>0</v>
          </cell>
          <cell r="O9571">
            <v>0</v>
          </cell>
          <cell r="P9571">
            <v>0</v>
          </cell>
        </row>
        <row r="9572">
          <cell r="M9572">
            <v>39</v>
          </cell>
          <cell r="N9572">
            <v>0</v>
          </cell>
          <cell r="O9572">
            <v>0</v>
          </cell>
          <cell r="P9572">
            <v>0</v>
          </cell>
        </row>
        <row r="9573">
          <cell r="M9573">
            <v>39</v>
          </cell>
          <cell r="N9573">
            <v>0</v>
          </cell>
          <cell r="O9573">
            <v>0</v>
          </cell>
          <cell r="P9573">
            <v>0</v>
          </cell>
        </row>
        <row r="9574">
          <cell r="M9574">
            <v>39</v>
          </cell>
          <cell r="N9574">
            <v>5742.5537109375</v>
          </cell>
          <cell r="O9574">
            <v>961.72467041015602</v>
          </cell>
          <cell r="P9574">
            <v>68</v>
          </cell>
        </row>
        <row r="9575">
          <cell r="M9575">
            <v>39</v>
          </cell>
          <cell r="N9575">
            <v>0</v>
          </cell>
          <cell r="O9575">
            <v>0</v>
          </cell>
          <cell r="P9575">
            <v>0</v>
          </cell>
        </row>
        <row r="9576">
          <cell r="M9576">
            <v>39</v>
          </cell>
          <cell r="N9576">
            <v>0</v>
          </cell>
          <cell r="O9576">
            <v>0</v>
          </cell>
          <cell r="P9576">
            <v>0</v>
          </cell>
        </row>
        <row r="9577">
          <cell r="M9577">
            <v>47</v>
          </cell>
          <cell r="N9577">
            <v>0</v>
          </cell>
          <cell r="O9577">
            <v>0</v>
          </cell>
          <cell r="P9577">
            <v>0</v>
          </cell>
        </row>
        <row r="9578">
          <cell r="M9578">
            <v>47</v>
          </cell>
          <cell r="N9578">
            <v>0</v>
          </cell>
          <cell r="O9578">
            <v>0</v>
          </cell>
          <cell r="P9578">
            <v>0</v>
          </cell>
        </row>
        <row r="9579">
          <cell r="M9579">
            <v>47</v>
          </cell>
          <cell r="N9579">
            <v>0</v>
          </cell>
          <cell r="O9579">
            <v>0</v>
          </cell>
          <cell r="P9579">
            <v>0</v>
          </cell>
        </row>
        <row r="9580">
          <cell r="M9580">
            <v>47</v>
          </cell>
          <cell r="N9580">
            <v>0</v>
          </cell>
          <cell r="O9580">
            <v>0</v>
          </cell>
          <cell r="P9580">
            <v>0</v>
          </cell>
        </row>
        <row r="9581">
          <cell r="M9581">
            <v>47</v>
          </cell>
          <cell r="N9581">
            <v>0</v>
          </cell>
          <cell r="O9581">
            <v>0</v>
          </cell>
          <cell r="P9581">
            <v>0</v>
          </cell>
        </row>
        <row r="9582">
          <cell r="M9582">
            <v>47</v>
          </cell>
          <cell r="N9582">
            <v>0</v>
          </cell>
          <cell r="O9582">
            <v>0</v>
          </cell>
          <cell r="P9582">
            <v>0</v>
          </cell>
        </row>
        <row r="9583">
          <cell r="M9583">
            <v>39</v>
          </cell>
          <cell r="N9583">
            <v>0</v>
          </cell>
          <cell r="O9583">
            <v>0</v>
          </cell>
          <cell r="P9583">
            <v>0</v>
          </cell>
        </row>
        <row r="9584">
          <cell r="M9584">
            <v>39</v>
          </cell>
          <cell r="N9584">
            <v>0</v>
          </cell>
          <cell r="O9584">
            <v>0</v>
          </cell>
          <cell r="P9584">
            <v>0</v>
          </cell>
        </row>
        <row r="9585">
          <cell r="M9585">
            <v>39</v>
          </cell>
          <cell r="N9585">
            <v>0</v>
          </cell>
          <cell r="O9585">
            <v>0</v>
          </cell>
          <cell r="P9585">
            <v>0</v>
          </cell>
        </row>
        <row r="9586">
          <cell r="M9586">
            <v>39</v>
          </cell>
          <cell r="N9586">
            <v>5905.7587890625</v>
          </cell>
          <cell r="O9586">
            <v>961.72467041015602</v>
          </cell>
          <cell r="P9586">
            <v>68</v>
          </cell>
        </row>
        <row r="9587">
          <cell r="M9587">
            <v>39</v>
          </cell>
          <cell r="N9587">
            <v>0</v>
          </cell>
          <cell r="O9587">
            <v>0</v>
          </cell>
          <cell r="P9587">
            <v>0</v>
          </cell>
        </row>
        <row r="9588">
          <cell r="M9588">
            <v>39</v>
          </cell>
          <cell r="N9588">
            <v>0</v>
          </cell>
          <cell r="O9588">
            <v>0</v>
          </cell>
          <cell r="P9588">
            <v>0</v>
          </cell>
        </row>
        <row r="9589">
          <cell r="M9589">
            <v>47</v>
          </cell>
          <cell r="N9589">
            <v>0</v>
          </cell>
          <cell r="O9589">
            <v>0</v>
          </cell>
          <cell r="P9589">
            <v>0</v>
          </cell>
        </row>
        <row r="9590">
          <cell r="M9590">
            <v>47</v>
          </cell>
          <cell r="N9590">
            <v>0</v>
          </cell>
          <cell r="O9590">
            <v>0</v>
          </cell>
          <cell r="P9590">
            <v>0</v>
          </cell>
        </row>
        <row r="9591">
          <cell r="M9591">
            <v>47</v>
          </cell>
          <cell r="N9591">
            <v>0</v>
          </cell>
          <cell r="O9591">
            <v>0</v>
          </cell>
          <cell r="P9591">
            <v>0</v>
          </cell>
        </row>
        <row r="9592">
          <cell r="M9592">
            <v>47</v>
          </cell>
          <cell r="N9592">
            <v>0</v>
          </cell>
          <cell r="O9592">
            <v>0</v>
          </cell>
          <cell r="P9592">
            <v>0</v>
          </cell>
        </row>
        <row r="9593">
          <cell r="M9593">
            <v>47</v>
          </cell>
          <cell r="N9593">
            <v>0</v>
          </cell>
          <cell r="O9593">
            <v>0</v>
          </cell>
          <cell r="P9593">
            <v>0</v>
          </cell>
        </row>
        <row r="9594">
          <cell r="M9594">
            <v>47</v>
          </cell>
          <cell r="N9594">
            <v>0</v>
          </cell>
          <cell r="O9594">
            <v>0</v>
          </cell>
          <cell r="P9594">
            <v>0</v>
          </cell>
        </row>
        <row r="9595">
          <cell r="M9595">
            <v>39</v>
          </cell>
          <cell r="N9595">
            <v>0</v>
          </cell>
          <cell r="O9595">
            <v>0</v>
          </cell>
          <cell r="P9595">
            <v>0</v>
          </cell>
        </row>
        <row r="9596">
          <cell r="M9596">
            <v>39</v>
          </cell>
          <cell r="N9596">
            <v>0</v>
          </cell>
          <cell r="O9596">
            <v>0</v>
          </cell>
          <cell r="P9596">
            <v>0</v>
          </cell>
        </row>
        <row r="9597">
          <cell r="M9597">
            <v>39</v>
          </cell>
          <cell r="N9597">
            <v>0</v>
          </cell>
          <cell r="O9597">
            <v>0</v>
          </cell>
          <cell r="P9597">
            <v>0</v>
          </cell>
        </row>
        <row r="9598">
          <cell r="M9598">
            <v>39</v>
          </cell>
          <cell r="N9598">
            <v>6073.67626953125</v>
          </cell>
          <cell r="O9598">
            <v>961.72467041015602</v>
          </cell>
          <cell r="P9598">
            <v>68</v>
          </cell>
        </row>
        <row r="9599">
          <cell r="M9599">
            <v>39</v>
          </cell>
          <cell r="N9599">
            <v>0</v>
          </cell>
          <cell r="O9599">
            <v>0</v>
          </cell>
          <cell r="P9599">
            <v>0</v>
          </cell>
        </row>
        <row r="9600">
          <cell r="M9600">
            <v>39</v>
          </cell>
          <cell r="N9600">
            <v>0</v>
          </cell>
          <cell r="O9600">
            <v>0</v>
          </cell>
          <cell r="P9600">
            <v>0</v>
          </cell>
        </row>
        <row r="9601">
          <cell r="M9601">
            <v>47</v>
          </cell>
          <cell r="N9601">
            <v>0</v>
          </cell>
          <cell r="O9601">
            <v>0</v>
          </cell>
          <cell r="P9601">
            <v>0</v>
          </cell>
        </row>
        <row r="9602">
          <cell r="M9602">
            <v>47</v>
          </cell>
          <cell r="N9602">
            <v>0</v>
          </cell>
          <cell r="O9602">
            <v>0</v>
          </cell>
          <cell r="P9602">
            <v>0</v>
          </cell>
        </row>
        <row r="9603">
          <cell r="M9603">
            <v>46.400001525878899</v>
          </cell>
          <cell r="N9603">
            <v>0</v>
          </cell>
          <cell r="O9603">
            <v>0</v>
          </cell>
          <cell r="P9603">
            <v>0</v>
          </cell>
        </row>
        <row r="9604">
          <cell r="M9604">
            <v>46.400001525878899</v>
          </cell>
          <cell r="N9604">
            <v>0</v>
          </cell>
          <cell r="O9604">
            <v>0</v>
          </cell>
          <cell r="P9604">
            <v>0</v>
          </cell>
        </row>
        <row r="9605">
          <cell r="M9605">
            <v>46.400001525878899</v>
          </cell>
          <cell r="N9605">
            <v>0</v>
          </cell>
          <cell r="O9605">
            <v>186520.453125</v>
          </cell>
          <cell r="P9605">
            <v>13940</v>
          </cell>
        </row>
        <row r="9606">
          <cell r="M9606">
            <v>46.400001525878899</v>
          </cell>
          <cell r="N9606">
            <v>0</v>
          </cell>
          <cell r="O9606">
            <v>0</v>
          </cell>
          <cell r="P9606">
            <v>0</v>
          </cell>
        </row>
        <row r="9607">
          <cell r="M9607">
            <v>39</v>
          </cell>
          <cell r="N9607">
            <v>8088.537109375</v>
          </cell>
          <cell r="O9607">
            <v>1127.724609375</v>
          </cell>
          <cell r="P9607">
            <v>68</v>
          </cell>
        </row>
        <row r="9608">
          <cell r="M9608">
            <v>39</v>
          </cell>
          <cell r="N9608">
            <v>20495.673828125</v>
          </cell>
          <cell r="O9608">
            <v>2570.3115234375</v>
          </cell>
          <cell r="P9608">
            <v>170</v>
          </cell>
        </row>
        <row r="9609">
          <cell r="M9609">
            <v>39</v>
          </cell>
          <cell r="N9609">
            <v>63419.1640625</v>
          </cell>
          <cell r="O9609">
            <v>7876.9345703125</v>
          </cell>
          <cell r="P9609">
            <v>510</v>
          </cell>
        </row>
        <row r="9610">
          <cell r="M9610">
            <v>39</v>
          </cell>
          <cell r="N9610">
            <v>4245.46337890625</v>
          </cell>
          <cell r="O9610">
            <v>646.8623046875</v>
          </cell>
          <cell r="P9610">
            <v>34</v>
          </cell>
        </row>
        <row r="9611">
          <cell r="M9611">
            <v>39</v>
          </cell>
          <cell r="N9611">
            <v>0</v>
          </cell>
          <cell r="O9611">
            <v>0</v>
          </cell>
          <cell r="P9611">
            <v>0</v>
          </cell>
        </row>
        <row r="9612">
          <cell r="M9612">
            <v>39</v>
          </cell>
          <cell r="N9612">
            <v>47675.11328125</v>
          </cell>
          <cell r="O9612">
            <v>5665.72509765625</v>
          </cell>
          <cell r="P9612">
            <v>410</v>
          </cell>
        </row>
        <row r="9613">
          <cell r="M9613">
            <v>47</v>
          </cell>
          <cell r="N9613">
            <v>0</v>
          </cell>
          <cell r="O9613">
            <v>0</v>
          </cell>
          <cell r="P9613">
            <v>0</v>
          </cell>
        </row>
        <row r="9614">
          <cell r="M9614">
            <v>47</v>
          </cell>
          <cell r="N9614">
            <v>0</v>
          </cell>
          <cell r="O9614">
            <v>0</v>
          </cell>
          <cell r="P9614">
            <v>0</v>
          </cell>
        </row>
        <row r="9615">
          <cell r="M9615">
            <v>47</v>
          </cell>
          <cell r="N9615">
            <v>0</v>
          </cell>
          <cell r="O9615">
            <v>0</v>
          </cell>
          <cell r="P9615">
            <v>0</v>
          </cell>
        </row>
        <row r="9616">
          <cell r="M9616">
            <v>47</v>
          </cell>
          <cell r="N9616">
            <v>0</v>
          </cell>
          <cell r="O9616">
            <v>0</v>
          </cell>
          <cell r="P9616">
            <v>0</v>
          </cell>
        </row>
        <row r="9617">
          <cell r="M9617">
            <v>47</v>
          </cell>
          <cell r="N9617">
            <v>0</v>
          </cell>
          <cell r="O9617">
            <v>0</v>
          </cell>
          <cell r="P9617">
            <v>0</v>
          </cell>
        </row>
        <row r="9618">
          <cell r="M9618">
            <v>47</v>
          </cell>
          <cell r="N9618">
            <v>72196.015625</v>
          </cell>
          <cell r="O9618">
            <v>9109.427734375</v>
          </cell>
          <cell r="P9618">
            <v>656</v>
          </cell>
        </row>
        <row r="9619">
          <cell r="M9619">
            <v>39</v>
          </cell>
          <cell r="N9619">
            <v>0</v>
          </cell>
          <cell r="O9619">
            <v>0</v>
          </cell>
          <cell r="P9619">
            <v>0</v>
          </cell>
        </row>
        <row r="9620">
          <cell r="M9620">
            <v>39</v>
          </cell>
          <cell r="N9620">
            <v>0</v>
          </cell>
          <cell r="O9620">
            <v>0</v>
          </cell>
          <cell r="P9620">
            <v>0</v>
          </cell>
        </row>
        <row r="9621">
          <cell r="M9621">
            <v>39</v>
          </cell>
          <cell r="N9621">
            <v>23445.78125</v>
          </cell>
          <cell r="O9621">
            <v>3217.173828125</v>
          </cell>
          <cell r="P9621">
            <v>204</v>
          </cell>
        </row>
        <row r="9622">
          <cell r="M9622">
            <v>39</v>
          </cell>
          <cell r="N9622">
            <v>19600.72265625</v>
          </cell>
          <cell r="O9622">
            <v>2570.3115234375</v>
          </cell>
          <cell r="P9622">
            <v>170</v>
          </cell>
        </row>
        <row r="9623">
          <cell r="M9623">
            <v>39</v>
          </cell>
          <cell r="N9623">
            <v>0</v>
          </cell>
          <cell r="O9623">
            <v>0</v>
          </cell>
          <cell r="P9623">
            <v>0</v>
          </cell>
        </row>
        <row r="9624">
          <cell r="M9624">
            <v>39</v>
          </cell>
          <cell r="N9624">
            <v>0</v>
          </cell>
          <cell r="O9624">
            <v>0</v>
          </cell>
          <cell r="P9624">
            <v>0</v>
          </cell>
        </row>
        <row r="9625">
          <cell r="M9625">
            <v>47</v>
          </cell>
          <cell r="N9625">
            <v>0</v>
          </cell>
          <cell r="O9625">
            <v>0</v>
          </cell>
          <cell r="P9625">
            <v>0</v>
          </cell>
        </row>
        <row r="9626">
          <cell r="M9626">
            <v>47</v>
          </cell>
          <cell r="N9626">
            <v>0</v>
          </cell>
          <cell r="O9626">
            <v>0</v>
          </cell>
          <cell r="P9626">
            <v>0</v>
          </cell>
        </row>
        <row r="9627">
          <cell r="M9627">
            <v>47</v>
          </cell>
          <cell r="N9627">
            <v>0</v>
          </cell>
          <cell r="O9627">
            <v>0</v>
          </cell>
          <cell r="P9627">
            <v>0</v>
          </cell>
        </row>
        <row r="9628">
          <cell r="M9628">
            <v>47</v>
          </cell>
          <cell r="N9628">
            <v>0</v>
          </cell>
          <cell r="O9628">
            <v>0</v>
          </cell>
          <cell r="P9628">
            <v>0</v>
          </cell>
        </row>
        <row r="9629">
          <cell r="M9629">
            <v>47</v>
          </cell>
          <cell r="N9629">
            <v>0</v>
          </cell>
          <cell r="O9629">
            <v>0</v>
          </cell>
          <cell r="P9629">
            <v>0</v>
          </cell>
        </row>
        <row r="9630">
          <cell r="M9630">
            <v>47</v>
          </cell>
          <cell r="N9630">
            <v>57571.140625</v>
          </cell>
          <cell r="O9630">
            <v>9109.427734375</v>
          </cell>
          <cell r="P9630">
            <v>656</v>
          </cell>
        </row>
        <row r="9631">
          <cell r="M9631">
            <v>39</v>
          </cell>
          <cell r="N9631">
            <v>0</v>
          </cell>
          <cell r="O9631">
            <v>0</v>
          </cell>
          <cell r="P9631">
            <v>0</v>
          </cell>
        </row>
        <row r="9632">
          <cell r="M9632">
            <v>39</v>
          </cell>
          <cell r="N9632">
            <v>0</v>
          </cell>
          <cell r="O9632">
            <v>0</v>
          </cell>
          <cell r="P9632">
            <v>0</v>
          </cell>
        </row>
        <row r="9633">
          <cell r="M9633">
            <v>39</v>
          </cell>
          <cell r="N9633">
            <v>18693.619140625</v>
          </cell>
          <cell r="O9633">
            <v>3217.173828125</v>
          </cell>
          <cell r="P9633">
            <v>204</v>
          </cell>
        </row>
        <row r="9634">
          <cell r="M9634">
            <v>39</v>
          </cell>
          <cell r="N9634">
            <v>15640.0478515625</v>
          </cell>
          <cell r="O9634">
            <v>2570.3115234375</v>
          </cell>
          <cell r="P9634">
            <v>170</v>
          </cell>
        </row>
        <row r="9635">
          <cell r="M9635">
            <v>39</v>
          </cell>
          <cell r="N9635">
            <v>0</v>
          </cell>
          <cell r="O9635">
            <v>0</v>
          </cell>
          <cell r="P9635">
            <v>0</v>
          </cell>
        </row>
        <row r="9636">
          <cell r="M9636">
            <v>39</v>
          </cell>
          <cell r="N9636">
            <v>0</v>
          </cell>
          <cell r="O9636">
            <v>0</v>
          </cell>
          <cell r="P9636">
            <v>0</v>
          </cell>
        </row>
        <row r="9637">
          <cell r="M9637">
            <v>47</v>
          </cell>
          <cell r="N9637">
            <v>0</v>
          </cell>
          <cell r="O9637">
            <v>0</v>
          </cell>
          <cell r="P9637">
            <v>0</v>
          </cell>
        </row>
        <row r="9638">
          <cell r="M9638">
            <v>47</v>
          </cell>
          <cell r="N9638">
            <v>0</v>
          </cell>
          <cell r="O9638">
            <v>0</v>
          </cell>
          <cell r="P9638">
            <v>0</v>
          </cell>
        </row>
        <row r="9639">
          <cell r="M9639">
            <v>47</v>
          </cell>
          <cell r="N9639">
            <v>0</v>
          </cell>
          <cell r="O9639">
            <v>0</v>
          </cell>
          <cell r="P9639">
            <v>0</v>
          </cell>
        </row>
        <row r="9640">
          <cell r="M9640">
            <v>47</v>
          </cell>
          <cell r="N9640">
            <v>0</v>
          </cell>
          <cell r="O9640">
            <v>0</v>
          </cell>
          <cell r="P9640">
            <v>0</v>
          </cell>
        </row>
        <row r="9641">
          <cell r="M9641">
            <v>47</v>
          </cell>
          <cell r="N9641">
            <v>0</v>
          </cell>
          <cell r="O9641">
            <v>0</v>
          </cell>
          <cell r="P9641">
            <v>0</v>
          </cell>
        </row>
        <row r="9642">
          <cell r="M9642">
            <v>47</v>
          </cell>
          <cell r="N9642">
            <v>45540.80859375</v>
          </cell>
          <cell r="O9642">
            <v>9109.427734375</v>
          </cell>
          <cell r="P9642">
            <v>656</v>
          </cell>
        </row>
        <row r="9643">
          <cell r="M9643">
            <v>39</v>
          </cell>
          <cell r="N9643">
            <v>0</v>
          </cell>
          <cell r="O9643">
            <v>0</v>
          </cell>
          <cell r="P9643">
            <v>0</v>
          </cell>
        </row>
        <row r="9644">
          <cell r="M9644">
            <v>39</v>
          </cell>
          <cell r="N9644">
            <v>0</v>
          </cell>
          <cell r="O9644">
            <v>0</v>
          </cell>
          <cell r="P9644">
            <v>0</v>
          </cell>
        </row>
        <row r="9645">
          <cell r="M9645">
            <v>39</v>
          </cell>
          <cell r="N9645">
            <v>9855.75390625</v>
          </cell>
          <cell r="O9645">
            <v>2089.44921875</v>
          </cell>
          <cell r="P9645">
            <v>136</v>
          </cell>
        </row>
        <row r="9646">
          <cell r="M9646">
            <v>39</v>
          </cell>
          <cell r="N9646">
            <v>0</v>
          </cell>
          <cell r="O9646">
            <v>0</v>
          </cell>
          <cell r="P9646">
            <v>0</v>
          </cell>
        </row>
        <row r="9647">
          <cell r="M9647">
            <v>39</v>
          </cell>
          <cell r="N9647">
            <v>0</v>
          </cell>
          <cell r="O9647">
            <v>0</v>
          </cell>
          <cell r="P9647">
            <v>0</v>
          </cell>
        </row>
        <row r="9648">
          <cell r="M9648">
            <v>39</v>
          </cell>
          <cell r="N9648">
            <v>8476.525390625</v>
          </cell>
          <cell r="O9648">
            <v>1811.767578125</v>
          </cell>
          <cell r="P9648">
            <v>123</v>
          </cell>
        </row>
        <row r="9649">
          <cell r="M9649">
            <v>47</v>
          </cell>
          <cell r="N9649">
            <v>0</v>
          </cell>
          <cell r="O9649">
            <v>0</v>
          </cell>
          <cell r="P9649">
            <v>0</v>
          </cell>
        </row>
        <row r="9650">
          <cell r="M9650">
            <v>47</v>
          </cell>
          <cell r="N9650">
            <v>0</v>
          </cell>
          <cell r="O9650">
            <v>0</v>
          </cell>
          <cell r="P9650">
            <v>0</v>
          </cell>
        </row>
        <row r="9651">
          <cell r="M9651">
            <v>47</v>
          </cell>
          <cell r="N9651">
            <v>0</v>
          </cell>
          <cell r="O9651">
            <v>0</v>
          </cell>
          <cell r="P9651">
            <v>0</v>
          </cell>
        </row>
        <row r="9652">
          <cell r="M9652">
            <v>47</v>
          </cell>
          <cell r="N9652">
            <v>0</v>
          </cell>
          <cell r="O9652">
            <v>0</v>
          </cell>
          <cell r="P9652">
            <v>0</v>
          </cell>
        </row>
        <row r="9653">
          <cell r="M9653">
            <v>47</v>
          </cell>
          <cell r="N9653">
            <v>0</v>
          </cell>
          <cell r="O9653">
            <v>0</v>
          </cell>
          <cell r="P9653">
            <v>0</v>
          </cell>
        </row>
        <row r="9654">
          <cell r="M9654">
            <v>47</v>
          </cell>
          <cell r="N9654">
            <v>26203.25390625</v>
          </cell>
          <cell r="O9654">
            <v>5103.302734375</v>
          </cell>
          <cell r="P9654">
            <v>369</v>
          </cell>
        </row>
        <row r="9655">
          <cell r="M9655">
            <v>39</v>
          </cell>
          <cell r="N9655">
            <v>0</v>
          </cell>
          <cell r="O9655">
            <v>0</v>
          </cell>
          <cell r="P9655">
            <v>0</v>
          </cell>
        </row>
        <row r="9656">
          <cell r="M9656">
            <v>39</v>
          </cell>
          <cell r="N9656">
            <v>0</v>
          </cell>
          <cell r="O9656">
            <v>0</v>
          </cell>
          <cell r="P9656">
            <v>0</v>
          </cell>
        </row>
        <row r="9657">
          <cell r="M9657">
            <v>39</v>
          </cell>
          <cell r="N9657">
            <v>5040.6875</v>
          </cell>
          <cell r="O9657">
            <v>1127.724609375</v>
          </cell>
          <cell r="P9657">
            <v>68</v>
          </cell>
        </row>
        <row r="9658">
          <cell r="M9658">
            <v>39</v>
          </cell>
          <cell r="N9658">
            <v>0</v>
          </cell>
          <cell r="O9658">
            <v>0</v>
          </cell>
          <cell r="P9658">
            <v>0</v>
          </cell>
        </row>
        <row r="9659">
          <cell r="M9659">
            <v>39</v>
          </cell>
          <cell r="N9659">
            <v>0</v>
          </cell>
          <cell r="O9659">
            <v>0</v>
          </cell>
          <cell r="P9659">
            <v>0</v>
          </cell>
        </row>
        <row r="9660">
          <cell r="M9660">
            <v>39</v>
          </cell>
          <cell r="N9660">
            <v>0</v>
          </cell>
          <cell r="O9660">
            <v>0</v>
          </cell>
          <cell r="P9660">
            <v>0</v>
          </cell>
        </row>
        <row r="9661">
          <cell r="M9661">
            <v>47</v>
          </cell>
          <cell r="N9661">
            <v>0</v>
          </cell>
          <cell r="O9661">
            <v>0</v>
          </cell>
          <cell r="P9661">
            <v>0</v>
          </cell>
        </row>
        <row r="9662">
          <cell r="M9662">
            <v>47</v>
          </cell>
          <cell r="N9662">
            <v>0</v>
          </cell>
          <cell r="O9662">
            <v>0</v>
          </cell>
          <cell r="P9662">
            <v>0</v>
          </cell>
        </row>
        <row r="9663">
          <cell r="M9663">
            <v>47</v>
          </cell>
          <cell r="N9663">
            <v>0</v>
          </cell>
          <cell r="O9663">
            <v>0</v>
          </cell>
          <cell r="P9663">
            <v>0</v>
          </cell>
        </row>
        <row r="9664">
          <cell r="M9664">
            <v>47</v>
          </cell>
          <cell r="N9664">
            <v>0</v>
          </cell>
          <cell r="O9664">
            <v>0</v>
          </cell>
          <cell r="P9664">
            <v>0</v>
          </cell>
        </row>
        <row r="9665">
          <cell r="M9665">
            <v>47</v>
          </cell>
          <cell r="N9665">
            <v>0</v>
          </cell>
          <cell r="O9665">
            <v>0</v>
          </cell>
          <cell r="P9665">
            <v>0</v>
          </cell>
        </row>
        <row r="9666">
          <cell r="M9666">
            <v>47</v>
          </cell>
          <cell r="N9666">
            <v>23815.794921875</v>
          </cell>
          <cell r="O9666">
            <v>4402.54638671875</v>
          </cell>
          <cell r="P9666">
            <v>328</v>
          </cell>
        </row>
        <row r="9667">
          <cell r="M9667">
            <v>39</v>
          </cell>
          <cell r="N9667">
            <v>0</v>
          </cell>
          <cell r="O9667">
            <v>0</v>
          </cell>
          <cell r="P9667">
            <v>0</v>
          </cell>
        </row>
        <row r="9668">
          <cell r="M9668">
            <v>39</v>
          </cell>
          <cell r="N9668">
            <v>0</v>
          </cell>
          <cell r="O9668">
            <v>0</v>
          </cell>
          <cell r="P9668">
            <v>0</v>
          </cell>
        </row>
        <row r="9669">
          <cell r="M9669">
            <v>39</v>
          </cell>
          <cell r="N9669">
            <v>10308.150390625</v>
          </cell>
          <cell r="O9669">
            <v>2089.44921875</v>
          </cell>
          <cell r="P9669">
            <v>136</v>
          </cell>
        </row>
        <row r="9670">
          <cell r="M9670">
            <v>39</v>
          </cell>
          <cell r="N9670">
            <v>0</v>
          </cell>
          <cell r="O9670">
            <v>0</v>
          </cell>
          <cell r="P9670">
            <v>0</v>
          </cell>
        </row>
        <row r="9671">
          <cell r="M9671">
            <v>39</v>
          </cell>
          <cell r="N9671">
            <v>0</v>
          </cell>
          <cell r="O9671">
            <v>0</v>
          </cell>
          <cell r="P9671">
            <v>0</v>
          </cell>
        </row>
        <row r="9672">
          <cell r="M9672">
            <v>39</v>
          </cell>
          <cell r="N9672">
            <v>0</v>
          </cell>
          <cell r="O9672">
            <v>0</v>
          </cell>
          <cell r="P9672">
            <v>0</v>
          </cell>
        </row>
        <row r="9673">
          <cell r="M9673">
            <v>47</v>
          </cell>
          <cell r="N9673">
            <v>0</v>
          </cell>
          <cell r="O9673">
            <v>0</v>
          </cell>
          <cell r="P9673">
            <v>0</v>
          </cell>
        </row>
        <row r="9674">
          <cell r="M9674">
            <v>47</v>
          </cell>
          <cell r="N9674">
            <v>0</v>
          </cell>
          <cell r="O9674">
            <v>0</v>
          </cell>
          <cell r="P9674">
            <v>0</v>
          </cell>
        </row>
        <row r="9675">
          <cell r="M9675">
            <v>47</v>
          </cell>
          <cell r="N9675">
            <v>0</v>
          </cell>
          <cell r="O9675">
            <v>0</v>
          </cell>
          <cell r="P9675">
            <v>0</v>
          </cell>
        </row>
        <row r="9676">
          <cell r="M9676">
            <v>47</v>
          </cell>
          <cell r="N9676">
            <v>0</v>
          </cell>
          <cell r="O9676">
            <v>0</v>
          </cell>
          <cell r="P9676">
            <v>0</v>
          </cell>
        </row>
        <row r="9677">
          <cell r="M9677">
            <v>47</v>
          </cell>
          <cell r="N9677">
            <v>0</v>
          </cell>
          <cell r="O9677">
            <v>0</v>
          </cell>
          <cell r="P9677">
            <v>0</v>
          </cell>
        </row>
        <row r="9678">
          <cell r="M9678">
            <v>47</v>
          </cell>
          <cell r="N9678">
            <v>23903.564453125</v>
          </cell>
          <cell r="O9678">
            <v>4402.54638671875</v>
          </cell>
          <cell r="P9678">
            <v>328</v>
          </cell>
        </row>
        <row r="9679">
          <cell r="M9679">
            <v>39</v>
          </cell>
          <cell r="N9679">
            <v>0</v>
          </cell>
          <cell r="O9679">
            <v>0</v>
          </cell>
          <cell r="P9679">
            <v>0</v>
          </cell>
        </row>
        <row r="9680">
          <cell r="M9680">
            <v>39</v>
          </cell>
          <cell r="N9680">
            <v>0</v>
          </cell>
          <cell r="O9680">
            <v>0</v>
          </cell>
          <cell r="P9680">
            <v>0</v>
          </cell>
        </row>
        <row r="9681">
          <cell r="M9681">
            <v>39</v>
          </cell>
          <cell r="N9681">
            <v>10346.42578125</v>
          </cell>
          <cell r="O9681">
            <v>1937.28259277344</v>
          </cell>
          <cell r="P9681">
            <v>136</v>
          </cell>
        </row>
        <row r="9682">
          <cell r="M9682">
            <v>39</v>
          </cell>
          <cell r="N9682">
            <v>38999.625</v>
          </cell>
          <cell r="O9682">
            <v>7392.76806640625</v>
          </cell>
          <cell r="P9682">
            <v>510</v>
          </cell>
        </row>
        <row r="9683">
          <cell r="M9683">
            <v>39</v>
          </cell>
          <cell r="N9683">
            <v>0</v>
          </cell>
          <cell r="O9683">
            <v>0</v>
          </cell>
          <cell r="P9683">
            <v>0</v>
          </cell>
        </row>
        <row r="9684">
          <cell r="M9684">
            <v>39</v>
          </cell>
          <cell r="N9684">
            <v>0</v>
          </cell>
          <cell r="O9684">
            <v>0</v>
          </cell>
          <cell r="P9684">
            <v>0</v>
          </cell>
        </row>
        <row r="9685">
          <cell r="M9685">
            <v>47</v>
          </cell>
          <cell r="N9685">
            <v>0</v>
          </cell>
          <cell r="O9685">
            <v>0</v>
          </cell>
          <cell r="P9685">
            <v>0</v>
          </cell>
        </row>
        <row r="9686">
          <cell r="M9686">
            <v>47</v>
          </cell>
          <cell r="N9686">
            <v>0</v>
          </cell>
          <cell r="O9686">
            <v>0</v>
          </cell>
          <cell r="P9686">
            <v>0</v>
          </cell>
        </row>
        <row r="9687">
          <cell r="M9687">
            <v>47</v>
          </cell>
          <cell r="N9687">
            <v>0</v>
          </cell>
          <cell r="O9687">
            <v>0</v>
          </cell>
          <cell r="P9687">
            <v>0</v>
          </cell>
        </row>
        <row r="9688">
          <cell r="M9688">
            <v>47</v>
          </cell>
          <cell r="N9688">
            <v>0</v>
          </cell>
          <cell r="O9688">
            <v>0</v>
          </cell>
          <cell r="P9688">
            <v>0</v>
          </cell>
        </row>
        <row r="9689">
          <cell r="M9689">
            <v>47</v>
          </cell>
          <cell r="N9689">
            <v>0</v>
          </cell>
          <cell r="O9689">
            <v>0</v>
          </cell>
          <cell r="P9689">
            <v>0</v>
          </cell>
        </row>
        <row r="9690">
          <cell r="M9690">
            <v>47</v>
          </cell>
          <cell r="N9690">
            <v>23993.095703125</v>
          </cell>
          <cell r="O9690">
            <v>4554.71337890625</v>
          </cell>
          <cell r="P9690">
            <v>328</v>
          </cell>
        </row>
        <row r="9691">
          <cell r="M9691">
            <v>39</v>
          </cell>
          <cell r="N9691">
            <v>0</v>
          </cell>
          <cell r="O9691">
            <v>0</v>
          </cell>
          <cell r="P9691">
            <v>0</v>
          </cell>
        </row>
        <row r="9692">
          <cell r="M9692">
            <v>39</v>
          </cell>
          <cell r="N9692">
            <v>0</v>
          </cell>
          <cell r="O9692">
            <v>0</v>
          </cell>
          <cell r="P9692">
            <v>0</v>
          </cell>
        </row>
        <row r="9693">
          <cell r="M9693">
            <v>39</v>
          </cell>
          <cell r="N9693">
            <v>15578.208984375</v>
          </cell>
          <cell r="O9693">
            <v>3217.173828125</v>
          </cell>
          <cell r="P9693">
            <v>204</v>
          </cell>
        </row>
        <row r="9694">
          <cell r="M9694">
            <v>39</v>
          </cell>
          <cell r="N9694">
            <v>93950.4609375</v>
          </cell>
          <cell r="O9694">
            <v>18307.046875</v>
          </cell>
          <cell r="P9694">
            <v>1224</v>
          </cell>
        </row>
        <row r="9695">
          <cell r="M9695">
            <v>39</v>
          </cell>
          <cell r="N9695">
            <v>0</v>
          </cell>
          <cell r="O9695">
            <v>0</v>
          </cell>
          <cell r="P9695">
            <v>0</v>
          </cell>
        </row>
        <row r="9696">
          <cell r="M9696">
            <v>39</v>
          </cell>
          <cell r="N9696">
            <v>0</v>
          </cell>
          <cell r="O9696">
            <v>0</v>
          </cell>
          <cell r="P9696">
            <v>0</v>
          </cell>
        </row>
        <row r="9697">
          <cell r="M9697">
            <v>47</v>
          </cell>
          <cell r="N9697">
            <v>0</v>
          </cell>
          <cell r="O9697">
            <v>0</v>
          </cell>
          <cell r="P9697">
            <v>0</v>
          </cell>
        </row>
        <row r="9698">
          <cell r="M9698">
            <v>47</v>
          </cell>
          <cell r="N9698">
            <v>0</v>
          </cell>
          <cell r="O9698">
            <v>0</v>
          </cell>
          <cell r="P9698">
            <v>0</v>
          </cell>
        </row>
        <row r="9699">
          <cell r="M9699">
            <v>47</v>
          </cell>
          <cell r="N9699">
            <v>0</v>
          </cell>
          <cell r="O9699">
            <v>0</v>
          </cell>
          <cell r="P9699">
            <v>0</v>
          </cell>
        </row>
        <row r="9700">
          <cell r="M9700">
            <v>47</v>
          </cell>
          <cell r="N9700">
            <v>0</v>
          </cell>
          <cell r="O9700">
            <v>0</v>
          </cell>
          <cell r="P9700">
            <v>0</v>
          </cell>
        </row>
        <row r="9701">
          <cell r="M9701">
            <v>47</v>
          </cell>
          <cell r="N9701">
            <v>0</v>
          </cell>
          <cell r="O9701">
            <v>0</v>
          </cell>
          <cell r="P9701">
            <v>0</v>
          </cell>
        </row>
        <row r="9702">
          <cell r="M9702">
            <v>47</v>
          </cell>
          <cell r="N9702">
            <v>24083.501953125</v>
          </cell>
          <cell r="O9702">
            <v>4554.71337890625</v>
          </cell>
          <cell r="P9702">
            <v>328</v>
          </cell>
        </row>
        <row r="9703">
          <cell r="M9703">
            <v>39</v>
          </cell>
          <cell r="N9703">
            <v>0</v>
          </cell>
          <cell r="O9703">
            <v>0</v>
          </cell>
          <cell r="P9703">
            <v>0</v>
          </cell>
        </row>
        <row r="9704">
          <cell r="M9704">
            <v>39</v>
          </cell>
          <cell r="N9704">
            <v>0</v>
          </cell>
          <cell r="O9704">
            <v>0</v>
          </cell>
          <cell r="P9704">
            <v>0</v>
          </cell>
        </row>
        <row r="9705">
          <cell r="M9705">
            <v>39</v>
          </cell>
          <cell r="N9705">
            <v>70368.109375</v>
          </cell>
          <cell r="O9705">
            <v>13495.1162109375</v>
          </cell>
          <cell r="P9705">
            <v>918</v>
          </cell>
        </row>
        <row r="9706">
          <cell r="M9706">
            <v>39</v>
          </cell>
          <cell r="N9706">
            <v>123123.1328125</v>
          </cell>
          <cell r="O9706">
            <v>23762.54296875</v>
          </cell>
          <cell r="P9706">
            <v>1598</v>
          </cell>
        </row>
        <row r="9707">
          <cell r="M9707">
            <v>39</v>
          </cell>
          <cell r="N9707">
            <v>0</v>
          </cell>
          <cell r="O9707">
            <v>0</v>
          </cell>
          <cell r="P9707">
            <v>0</v>
          </cell>
        </row>
        <row r="9708">
          <cell r="M9708">
            <v>39</v>
          </cell>
          <cell r="N9708">
            <v>0</v>
          </cell>
          <cell r="O9708">
            <v>0</v>
          </cell>
          <cell r="P9708">
            <v>0</v>
          </cell>
        </row>
        <row r="9709">
          <cell r="M9709">
            <v>47</v>
          </cell>
          <cell r="N9709">
            <v>0</v>
          </cell>
          <cell r="O9709">
            <v>0</v>
          </cell>
          <cell r="P9709">
            <v>0</v>
          </cell>
        </row>
        <row r="9710">
          <cell r="M9710">
            <v>47</v>
          </cell>
          <cell r="N9710">
            <v>0</v>
          </cell>
          <cell r="O9710">
            <v>0</v>
          </cell>
          <cell r="P9710">
            <v>0</v>
          </cell>
        </row>
        <row r="9711">
          <cell r="M9711">
            <v>47</v>
          </cell>
          <cell r="N9711">
            <v>0</v>
          </cell>
          <cell r="O9711">
            <v>0</v>
          </cell>
          <cell r="P9711">
            <v>0</v>
          </cell>
        </row>
        <row r="9712">
          <cell r="M9712">
            <v>47</v>
          </cell>
          <cell r="N9712">
            <v>0</v>
          </cell>
          <cell r="O9712">
            <v>0</v>
          </cell>
          <cell r="P9712">
            <v>0</v>
          </cell>
        </row>
        <row r="9713">
          <cell r="M9713">
            <v>47</v>
          </cell>
          <cell r="N9713">
            <v>0</v>
          </cell>
          <cell r="O9713">
            <v>0</v>
          </cell>
          <cell r="P9713">
            <v>0</v>
          </cell>
        </row>
        <row r="9714">
          <cell r="M9714">
            <v>47</v>
          </cell>
          <cell r="N9714">
            <v>24175.66796875</v>
          </cell>
          <cell r="O9714">
            <v>4554.71337890625</v>
          </cell>
          <cell r="P9714">
            <v>328</v>
          </cell>
        </row>
        <row r="9715">
          <cell r="M9715">
            <v>39</v>
          </cell>
          <cell r="N9715">
            <v>0</v>
          </cell>
          <cell r="O9715">
            <v>0</v>
          </cell>
          <cell r="P9715">
            <v>0</v>
          </cell>
        </row>
        <row r="9716">
          <cell r="M9716">
            <v>39</v>
          </cell>
          <cell r="N9716">
            <v>0</v>
          </cell>
          <cell r="O9716">
            <v>0</v>
          </cell>
          <cell r="P9716">
            <v>0</v>
          </cell>
        </row>
        <row r="9717">
          <cell r="M9717">
            <v>39</v>
          </cell>
          <cell r="N9717">
            <v>102034.7421875</v>
          </cell>
          <cell r="O9717">
            <v>19597.46875</v>
          </cell>
          <cell r="P9717">
            <v>1326</v>
          </cell>
        </row>
        <row r="9718">
          <cell r="M9718">
            <v>39</v>
          </cell>
          <cell r="N9718">
            <v>149892.484375</v>
          </cell>
          <cell r="O9718">
            <v>28585.0078125</v>
          </cell>
          <cell r="P9718">
            <v>1938</v>
          </cell>
        </row>
        <row r="9719">
          <cell r="M9719">
            <v>39</v>
          </cell>
          <cell r="N9719">
            <v>0</v>
          </cell>
          <cell r="O9719">
            <v>0</v>
          </cell>
          <cell r="P9719">
            <v>0</v>
          </cell>
        </row>
        <row r="9720">
          <cell r="M9720">
            <v>39</v>
          </cell>
          <cell r="N9720">
            <v>0</v>
          </cell>
          <cell r="O9720">
            <v>0</v>
          </cell>
          <cell r="P9720">
            <v>0</v>
          </cell>
        </row>
        <row r="9721">
          <cell r="M9721">
            <v>47</v>
          </cell>
          <cell r="N9721">
            <v>0</v>
          </cell>
          <cell r="O9721">
            <v>0</v>
          </cell>
          <cell r="P9721">
            <v>0</v>
          </cell>
        </row>
        <row r="9722">
          <cell r="M9722">
            <v>47</v>
          </cell>
          <cell r="N9722">
            <v>0</v>
          </cell>
          <cell r="O9722">
            <v>0</v>
          </cell>
          <cell r="P9722">
            <v>0</v>
          </cell>
        </row>
        <row r="9723">
          <cell r="M9723">
            <v>47</v>
          </cell>
          <cell r="N9723">
            <v>0</v>
          </cell>
          <cell r="O9723">
            <v>0</v>
          </cell>
          <cell r="P9723">
            <v>0</v>
          </cell>
        </row>
        <row r="9724">
          <cell r="M9724">
            <v>47</v>
          </cell>
          <cell r="N9724">
            <v>0</v>
          </cell>
          <cell r="O9724">
            <v>0</v>
          </cell>
          <cell r="P9724">
            <v>0</v>
          </cell>
        </row>
        <row r="9725">
          <cell r="M9725">
            <v>47</v>
          </cell>
          <cell r="N9725">
            <v>0</v>
          </cell>
          <cell r="O9725">
            <v>0</v>
          </cell>
          <cell r="P9725">
            <v>0</v>
          </cell>
        </row>
        <row r="9726">
          <cell r="M9726">
            <v>47</v>
          </cell>
          <cell r="N9726">
            <v>27302.29296875</v>
          </cell>
          <cell r="O9726">
            <v>5103.302734375</v>
          </cell>
          <cell r="P9726">
            <v>369</v>
          </cell>
        </row>
        <row r="9727">
          <cell r="M9727">
            <v>39</v>
          </cell>
          <cell r="N9727">
            <v>0</v>
          </cell>
          <cell r="O9727">
            <v>0</v>
          </cell>
          <cell r="P9727">
            <v>0</v>
          </cell>
        </row>
        <row r="9728">
          <cell r="M9728">
            <v>39</v>
          </cell>
          <cell r="N9728">
            <v>0</v>
          </cell>
          <cell r="O9728">
            <v>0</v>
          </cell>
          <cell r="P9728">
            <v>0</v>
          </cell>
        </row>
        <row r="9729">
          <cell r="M9729">
            <v>39</v>
          </cell>
          <cell r="N9729">
            <v>118186.8515625</v>
          </cell>
          <cell r="O9729">
            <v>22800.81640625</v>
          </cell>
          <cell r="P9729">
            <v>1530</v>
          </cell>
        </row>
        <row r="9730">
          <cell r="M9730">
            <v>39</v>
          </cell>
          <cell r="N9730">
            <v>316780.875</v>
          </cell>
          <cell r="O9730">
            <v>59875.39453125</v>
          </cell>
          <cell r="P9730">
            <v>4080</v>
          </cell>
        </row>
        <row r="9731">
          <cell r="M9731">
            <v>39</v>
          </cell>
          <cell r="N9731">
            <v>0</v>
          </cell>
          <cell r="O9731">
            <v>0</v>
          </cell>
          <cell r="P9731">
            <v>0</v>
          </cell>
        </row>
        <row r="9732">
          <cell r="M9732">
            <v>39</v>
          </cell>
          <cell r="N9732">
            <v>0</v>
          </cell>
          <cell r="O9732">
            <v>0</v>
          </cell>
          <cell r="P9732">
            <v>0</v>
          </cell>
        </row>
        <row r="9733">
          <cell r="M9733">
            <v>47</v>
          </cell>
          <cell r="N9733">
            <v>0</v>
          </cell>
          <cell r="O9733">
            <v>0</v>
          </cell>
          <cell r="P9733">
            <v>0</v>
          </cell>
        </row>
        <row r="9734">
          <cell r="M9734">
            <v>47</v>
          </cell>
          <cell r="N9734">
            <v>0</v>
          </cell>
          <cell r="O9734">
            <v>0</v>
          </cell>
          <cell r="P9734">
            <v>0</v>
          </cell>
        </row>
        <row r="9735">
          <cell r="M9735">
            <v>47</v>
          </cell>
          <cell r="N9735">
            <v>0</v>
          </cell>
          <cell r="O9735">
            <v>0</v>
          </cell>
          <cell r="P9735">
            <v>0</v>
          </cell>
        </row>
        <row r="9736">
          <cell r="M9736">
            <v>47</v>
          </cell>
          <cell r="N9736">
            <v>0</v>
          </cell>
          <cell r="O9736">
            <v>0</v>
          </cell>
          <cell r="P9736">
            <v>0</v>
          </cell>
        </row>
        <row r="9737">
          <cell r="M9737">
            <v>47</v>
          </cell>
          <cell r="N9737">
            <v>0</v>
          </cell>
          <cell r="O9737">
            <v>0</v>
          </cell>
          <cell r="P9737">
            <v>0</v>
          </cell>
        </row>
        <row r="9738">
          <cell r="M9738">
            <v>47</v>
          </cell>
          <cell r="N9738">
            <v>28077.9453125</v>
          </cell>
          <cell r="O9738">
            <v>5103.302734375</v>
          </cell>
          <cell r="P9738">
            <v>369</v>
          </cell>
        </row>
        <row r="9739">
          <cell r="M9739">
            <v>39</v>
          </cell>
          <cell r="N9739">
            <v>0</v>
          </cell>
          <cell r="O9739">
            <v>0</v>
          </cell>
          <cell r="P9739">
            <v>0</v>
          </cell>
        </row>
        <row r="9740">
          <cell r="M9740">
            <v>39</v>
          </cell>
          <cell r="N9740">
            <v>0</v>
          </cell>
          <cell r="O9740">
            <v>0</v>
          </cell>
          <cell r="P9740">
            <v>0</v>
          </cell>
        </row>
        <row r="9741">
          <cell r="M9741">
            <v>39</v>
          </cell>
          <cell r="N9741">
            <v>126947.09375</v>
          </cell>
          <cell r="O9741">
            <v>23610.375</v>
          </cell>
          <cell r="P9741">
            <v>1598</v>
          </cell>
        </row>
        <row r="9742">
          <cell r="M9742">
            <v>39</v>
          </cell>
          <cell r="N9742">
            <v>342071.4375</v>
          </cell>
          <cell r="O9742">
            <v>62760.5703125</v>
          </cell>
          <cell r="P9742">
            <v>4284</v>
          </cell>
        </row>
        <row r="9743">
          <cell r="M9743">
            <v>39</v>
          </cell>
          <cell r="N9743">
            <v>0</v>
          </cell>
          <cell r="O9743">
            <v>0</v>
          </cell>
          <cell r="P9743">
            <v>0</v>
          </cell>
        </row>
        <row r="9744">
          <cell r="M9744">
            <v>39</v>
          </cell>
          <cell r="N9744">
            <v>9291.6748046875</v>
          </cell>
          <cell r="O9744">
            <v>1811.767578125</v>
          </cell>
          <cell r="P9744">
            <v>123</v>
          </cell>
        </row>
        <row r="9745">
          <cell r="M9745">
            <v>47</v>
          </cell>
          <cell r="N9745">
            <v>0</v>
          </cell>
          <cell r="O9745">
            <v>0</v>
          </cell>
          <cell r="P9745">
            <v>0</v>
          </cell>
        </row>
        <row r="9746">
          <cell r="M9746">
            <v>47</v>
          </cell>
          <cell r="N9746">
            <v>0</v>
          </cell>
          <cell r="O9746">
            <v>0</v>
          </cell>
          <cell r="P9746">
            <v>0</v>
          </cell>
        </row>
        <row r="9747">
          <cell r="M9747">
            <v>47</v>
          </cell>
          <cell r="N9747">
            <v>0</v>
          </cell>
          <cell r="O9747">
            <v>0</v>
          </cell>
          <cell r="P9747">
            <v>0</v>
          </cell>
        </row>
        <row r="9748">
          <cell r="M9748">
            <v>47</v>
          </cell>
          <cell r="N9748">
            <v>0</v>
          </cell>
          <cell r="O9748">
            <v>0</v>
          </cell>
          <cell r="P9748">
            <v>0</v>
          </cell>
        </row>
        <row r="9749">
          <cell r="M9749">
            <v>47</v>
          </cell>
          <cell r="N9749">
            <v>0</v>
          </cell>
          <cell r="O9749">
            <v>0</v>
          </cell>
          <cell r="P9749">
            <v>0</v>
          </cell>
        </row>
        <row r="9750">
          <cell r="M9750">
            <v>47</v>
          </cell>
          <cell r="N9750">
            <v>28875.8125</v>
          </cell>
          <cell r="O9750">
            <v>5103.302734375</v>
          </cell>
          <cell r="P9750">
            <v>369</v>
          </cell>
        </row>
        <row r="9751">
          <cell r="M9751">
            <v>39</v>
          </cell>
          <cell r="N9751">
            <v>0</v>
          </cell>
          <cell r="O9751">
            <v>0</v>
          </cell>
          <cell r="P9751">
            <v>0</v>
          </cell>
        </row>
        <row r="9752">
          <cell r="M9752">
            <v>39</v>
          </cell>
          <cell r="N9752">
            <v>0</v>
          </cell>
          <cell r="O9752">
            <v>0</v>
          </cell>
          <cell r="P9752">
            <v>0</v>
          </cell>
        </row>
        <row r="9753">
          <cell r="M9753">
            <v>39</v>
          </cell>
          <cell r="N9753">
            <v>144442.984375</v>
          </cell>
          <cell r="O9753">
            <v>26180.69140625</v>
          </cell>
          <cell r="P9753">
            <v>1768</v>
          </cell>
        </row>
        <row r="9754">
          <cell r="M9754">
            <v>39</v>
          </cell>
          <cell r="N9754">
            <v>449508.40625</v>
          </cell>
          <cell r="O9754">
            <v>79922.6796875</v>
          </cell>
          <cell r="P9754">
            <v>5474</v>
          </cell>
        </row>
        <row r="9755">
          <cell r="M9755">
            <v>39</v>
          </cell>
          <cell r="N9755">
            <v>0</v>
          </cell>
          <cell r="O9755">
            <v>0</v>
          </cell>
          <cell r="P9755">
            <v>0</v>
          </cell>
        </row>
        <row r="9756">
          <cell r="M9756">
            <v>39</v>
          </cell>
          <cell r="N9756">
            <v>0</v>
          </cell>
          <cell r="O9756">
            <v>0</v>
          </cell>
          <cell r="P9756">
            <v>0</v>
          </cell>
        </row>
        <row r="9757">
          <cell r="M9757">
            <v>47</v>
          </cell>
          <cell r="N9757">
            <v>0</v>
          </cell>
          <cell r="O9757">
            <v>0</v>
          </cell>
          <cell r="P9757">
            <v>0</v>
          </cell>
        </row>
        <row r="9758">
          <cell r="M9758">
            <v>47</v>
          </cell>
          <cell r="N9758">
            <v>0</v>
          </cell>
          <cell r="O9758">
            <v>0</v>
          </cell>
          <cell r="P9758">
            <v>0</v>
          </cell>
        </row>
        <row r="9759">
          <cell r="M9759">
            <v>47</v>
          </cell>
          <cell r="N9759">
            <v>0</v>
          </cell>
          <cell r="O9759">
            <v>0</v>
          </cell>
          <cell r="P9759">
            <v>0</v>
          </cell>
        </row>
        <row r="9760">
          <cell r="M9760">
            <v>47</v>
          </cell>
          <cell r="N9760">
            <v>0</v>
          </cell>
          <cell r="O9760">
            <v>0</v>
          </cell>
          <cell r="P9760">
            <v>0</v>
          </cell>
        </row>
        <row r="9761">
          <cell r="M9761">
            <v>47</v>
          </cell>
          <cell r="N9761">
            <v>0</v>
          </cell>
          <cell r="O9761">
            <v>0</v>
          </cell>
          <cell r="P9761">
            <v>0</v>
          </cell>
        </row>
        <row r="9762">
          <cell r="M9762">
            <v>47</v>
          </cell>
          <cell r="N9762">
            <v>23097.1953125</v>
          </cell>
          <cell r="O9762">
            <v>3853.95727539063</v>
          </cell>
          <cell r="P9762">
            <v>287</v>
          </cell>
        </row>
        <row r="9763">
          <cell r="M9763">
            <v>39</v>
          </cell>
          <cell r="N9763">
            <v>0</v>
          </cell>
          <cell r="O9763">
            <v>0</v>
          </cell>
          <cell r="P9763">
            <v>0</v>
          </cell>
        </row>
        <row r="9764">
          <cell r="M9764">
            <v>39</v>
          </cell>
          <cell r="N9764">
            <v>0</v>
          </cell>
          <cell r="O9764">
            <v>0</v>
          </cell>
          <cell r="P9764">
            <v>0</v>
          </cell>
        </row>
        <row r="9765">
          <cell r="M9765">
            <v>39</v>
          </cell>
          <cell r="N9765">
            <v>162829.484375</v>
          </cell>
          <cell r="O9765">
            <v>28585.0078125</v>
          </cell>
          <cell r="P9765">
            <v>1938</v>
          </cell>
        </row>
        <row r="9766">
          <cell r="M9766">
            <v>39</v>
          </cell>
          <cell r="N9766">
            <v>557027.9375</v>
          </cell>
          <cell r="O9766">
            <v>96123.0390625</v>
          </cell>
          <cell r="P9766">
            <v>6596</v>
          </cell>
        </row>
        <row r="9767">
          <cell r="M9767">
            <v>39</v>
          </cell>
          <cell r="N9767">
            <v>0</v>
          </cell>
          <cell r="O9767">
            <v>0</v>
          </cell>
          <cell r="P9767">
            <v>0</v>
          </cell>
        </row>
        <row r="9768">
          <cell r="M9768">
            <v>39</v>
          </cell>
          <cell r="N9768">
            <v>0</v>
          </cell>
          <cell r="O9768">
            <v>0</v>
          </cell>
          <cell r="P9768">
            <v>0</v>
          </cell>
        </row>
        <row r="9769">
          <cell r="M9769">
            <v>47</v>
          </cell>
          <cell r="N9769">
            <v>0</v>
          </cell>
          <cell r="O9769">
            <v>0</v>
          </cell>
          <cell r="P9769">
            <v>0</v>
          </cell>
        </row>
        <row r="9770">
          <cell r="M9770">
            <v>47</v>
          </cell>
          <cell r="N9770">
            <v>0</v>
          </cell>
          <cell r="O9770">
            <v>0</v>
          </cell>
          <cell r="P9770">
            <v>0</v>
          </cell>
        </row>
        <row r="9771">
          <cell r="M9771">
            <v>47</v>
          </cell>
          <cell r="N9771">
            <v>0</v>
          </cell>
          <cell r="O9771">
            <v>0</v>
          </cell>
          <cell r="P9771">
            <v>0</v>
          </cell>
        </row>
        <row r="9772">
          <cell r="M9772">
            <v>47</v>
          </cell>
          <cell r="N9772">
            <v>0</v>
          </cell>
          <cell r="O9772">
            <v>0</v>
          </cell>
          <cell r="P9772">
            <v>0</v>
          </cell>
        </row>
        <row r="9773">
          <cell r="M9773">
            <v>47</v>
          </cell>
          <cell r="N9773">
            <v>0</v>
          </cell>
          <cell r="O9773">
            <v>0</v>
          </cell>
          <cell r="P9773">
            <v>0</v>
          </cell>
        </row>
        <row r="9774">
          <cell r="M9774">
            <v>47</v>
          </cell>
          <cell r="N9774">
            <v>54293.640625</v>
          </cell>
          <cell r="O9774">
            <v>8957.2607421875</v>
          </cell>
          <cell r="P9774">
            <v>656</v>
          </cell>
        </row>
        <row r="9775">
          <cell r="M9775">
            <v>39</v>
          </cell>
          <cell r="N9775">
            <v>0</v>
          </cell>
          <cell r="O9775">
            <v>0</v>
          </cell>
          <cell r="P9775">
            <v>0</v>
          </cell>
        </row>
        <row r="9776">
          <cell r="M9776">
            <v>39</v>
          </cell>
          <cell r="N9776">
            <v>0</v>
          </cell>
          <cell r="O9776">
            <v>0</v>
          </cell>
          <cell r="P9776">
            <v>0</v>
          </cell>
        </row>
        <row r="9777">
          <cell r="M9777">
            <v>39</v>
          </cell>
          <cell r="N9777">
            <v>190955.765625</v>
          </cell>
          <cell r="O9777">
            <v>32597.9140625</v>
          </cell>
          <cell r="P9777">
            <v>2210</v>
          </cell>
        </row>
        <row r="9778">
          <cell r="M9778">
            <v>39</v>
          </cell>
          <cell r="N9778">
            <v>634868.4375</v>
          </cell>
          <cell r="O9778">
            <v>106387.0859375</v>
          </cell>
          <cell r="P9778">
            <v>7310</v>
          </cell>
        </row>
        <row r="9779">
          <cell r="M9779">
            <v>39</v>
          </cell>
          <cell r="N9779">
            <v>0</v>
          </cell>
          <cell r="O9779">
            <v>0</v>
          </cell>
          <cell r="P9779">
            <v>0</v>
          </cell>
        </row>
        <row r="9780">
          <cell r="M9780">
            <v>39</v>
          </cell>
          <cell r="N9780">
            <v>0</v>
          </cell>
          <cell r="O9780">
            <v>0</v>
          </cell>
          <cell r="P9780">
            <v>0</v>
          </cell>
        </row>
        <row r="9781">
          <cell r="M9781">
            <v>47</v>
          </cell>
          <cell r="N9781">
            <v>0</v>
          </cell>
          <cell r="O9781">
            <v>0</v>
          </cell>
          <cell r="P9781">
            <v>0</v>
          </cell>
        </row>
        <row r="9782">
          <cell r="M9782">
            <v>47</v>
          </cell>
          <cell r="N9782">
            <v>0</v>
          </cell>
          <cell r="O9782">
            <v>0</v>
          </cell>
          <cell r="P9782">
            <v>0</v>
          </cell>
        </row>
        <row r="9783">
          <cell r="M9783">
            <v>47</v>
          </cell>
          <cell r="N9783">
            <v>0</v>
          </cell>
          <cell r="O9783">
            <v>0</v>
          </cell>
          <cell r="P9783">
            <v>0</v>
          </cell>
        </row>
        <row r="9784">
          <cell r="M9784">
            <v>47</v>
          </cell>
          <cell r="N9784">
            <v>0</v>
          </cell>
          <cell r="O9784">
            <v>0</v>
          </cell>
          <cell r="P9784">
            <v>0</v>
          </cell>
        </row>
        <row r="9785">
          <cell r="M9785">
            <v>47</v>
          </cell>
          <cell r="N9785">
            <v>0</v>
          </cell>
          <cell r="O9785">
            <v>0</v>
          </cell>
          <cell r="P9785">
            <v>0</v>
          </cell>
        </row>
        <row r="9786">
          <cell r="M9786">
            <v>47</v>
          </cell>
          <cell r="N9786">
            <v>55837.609375</v>
          </cell>
          <cell r="O9786">
            <v>9109.427734375</v>
          </cell>
          <cell r="P9786">
            <v>656</v>
          </cell>
        </row>
        <row r="9787">
          <cell r="M9787">
            <v>39</v>
          </cell>
          <cell r="N9787">
            <v>0</v>
          </cell>
          <cell r="O9787">
            <v>0</v>
          </cell>
          <cell r="P9787">
            <v>0</v>
          </cell>
        </row>
        <row r="9788">
          <cell r="M9788">
            <v>39</v>
          </cell>
          <cell r="N9788">
            <v>0</v>
          </cell>
          <cell r="O9788">
            <v>0</v>
          </cell>
          <cell r="P9788">
            <v>0</v>
          </cell>
        </row>
        <row r="9789">
          <cell r="M9789">
            <v>39</v>
          </cell>
          <cell r="N9789">
            <v>241704.671875</v>
          </cell>
          <cell r="O9789">
            <v>40142.86328125</v>
          </cell>
          <cell r="P9789">
            <v>2720</v>
          </cell>
        </row>
        <row r="9790">
          <cell r="M9790">
            <v>39</v>
          </cell>
          <cell r="N9790">
            <v>652919.8125</v>
          </cell>
          <cell r="O9790">
            <v>106553.078125</v>
          </cell>
          <cell r="P9790">
            <v>7310</v>
          </cell>
        </row>
        <row r="9791">
          <cell r="M9791">
            <v>39</v>
          </cell>
          <cell r="N9791">
            <v>0</v>
          </cell>
          <cell r="O9791">
            <v>0</v>
          </cell>
          <cell r="P9791">
            <v>0</v>
          </cell>
        </row>
        <row r="9792">
          <cell r="M9792">
            <v>39</v>
          </cell>
          <cell r="N9792">
            <v>10393.6806640625</v>
          </cell>
          <cell r="O9792">
            <v>1811.767578125</v>
          </cell>
          <cell r="P9792">
            <v>123</v>
          </cell>
        </row>
        <row r="9793">
          <cell r="M9793">
            <v>47</v>
          </cell>
          <cell r="N9793">
            <v>0</v>
          </cell>
          <cell r="O9793">
            <v>0</v>
          </cell>
          <cell r="P9793">
            <v>0</v>
          </cell>
        </row>
        <row r="9794">
          <cell r="M9794">
            <v>47</v>
          </cell>
          <cell r="N9794">
            <v>0</v>
          </cell>
          <cell r="O9794">
            <v>0</v>
          </cell>
          <cell r="P9794">
            <v>0</v>
          </cell>
        </row>
        <row r="9795">
          <cell r="M9795">
            <v>48.299999237060497</v>
          </cell>
          <cell r="N9795">
            <v>0</v>
          </cell>
          <cell r="O9795">
            <v>0</v>
          </cell>
          <cell r="P9795">
            <v>0</v>
          </cell>
        </row>
        <row r="9796">
          <cell r="M9796">
            <v>48.299999237060497</v>
          </cell>
          <cell r="N9796">
            <v>0</v>
          </cell>
          <cell r="O9796">
            <v>0</v>
          </cell>
          <cell r="P9796">
            <v>0</v>
          </cell>
        </row>
        <row r="9797">
          <cell r="M9797">
            <v>48.299999237060497</v>
          </cell>
          <cell r="N9797">
            <v>0</v>
          </cell>
          <cell r="O9797">
            <v>388335.40625</v>
          </cell>
          <cell r="P9797">
            <v>29011.642578125</v>
          </cell>
        </row>
        <row r="9798">
          <cell r="M9798">
            <v>48.299999237060497</v>
          </cell>
          <cell r="N9798">
            <v>0</v>
          </cell>
          <cell r="O9798">
            <v>0</v>
          </cell>
          <cell r="P9798">
            <v>0</v>
          </cell>
        </row>
        <row r="9799">
          <cell r="M9799">
            <v>39.099998474121101</v>
          </cell>
          <cell r="N9799">
            <v>8082.7216796875</v>
          </cell>
          <cell r="O9799">
            <v>1131.033203125</v>
          </cell>
          <cell r="P9799">
            <v>68</v>
          </cell>
        </row>
        <row r="9800">
          <cell r="M9800">
            <v>39.099998474121101</v>
          </cell>
          <cell r="N9800">
            <v>20480.939453125</v>
          </cell>
          <cell r="O9800">
            <v>2572.5830078125</v>
          </cell>
          <cell r="P9800">
            <v>170</v>
          </cell>
        </row>
        <row r="9801">
          <cell r="M9801">
            <v>39.099998474121101</v>
          </cell>
          <cell r="N9801">
            <v>63373.546875</v>
          </cell>
          <cell r="O9801">
            <v>7887.7490234375</v>
          </cell>
          <cell r="P9801">
            <v>510</v>
          </cell>
        </row>
        <row r="9802">
          <cell r="M9802">
            <v>39.099998474121101</v>
          </cell>
          <cell r="N9802">
            <v>4242.4111328125</v>
          </cell>
          <cell r="O9802">
            <v>650.5166015625</v>
          </cell>
          <cell r="P9802">
            <v>34</v>
          </cell>
        </row>
        <row r="9803">
          <cell r="M9803">
            <v>39.099998474121101</v>
          </cell>
          <cell r="N9803">
            <v>0</v>
          </cell>
          <cell r="O9803">
            <v>0</v>
          </cell>
          <cell r="P9803">
            <v>0</v>
          </cell>
        </row>
        <row r="9804">
          <cell r="M9804">
            <v>39.099998474121101</v>
          </cell>
          <cell r="N9804">
            <v>76231.0390625</v>
          </cell>
          <cell r="O9804">
            <v>9281.7724609375</v>
          </cell>
          <cell r="P9804">
            <v>656</v>
          </cell>
        </row>
        <row r="9805">
          <cell r="M9805">
            <v>48.299999237060497</v>
          </cell>
          <cell r="N9805">
            <v>0</v>
          </cell>
          <cell r="O9805">
            <v>0</v>
          </cell>
          <cell r="P9805">
            <v>0</v>
          </cell>
        </row>
        <row r="9806">
          <cell r="M9806">
            <v>48.299999237060497</v>
          </cell>
          <cell r="N9806">
            <v>0</v>
          </cell>
          <cell r="O9806">
            <v>0</v>
          </cell>
          <cell r="P9806">
            <v>0</v>
          </cell>
        </row>
        <row r="9807">
          <cell r="M9807">
            <v>48.299999237060497</v>
          </cell>
          <cell r="N9807">
            <v>0</v>
          </cell>
          <cell r="O9807">
            <v>0</v>
          </cell>
          <cell r="P9807">
            <v>0</v>
          </cell>
        </row>
        <row r="9808">
          <cell r="M9808">
            <v>48.299999237060497</v>
          </cell>
          <cell r="N9808">
            <v>0</v>
          </cell>
          <cell r="O9808">
            <v>0</v>
          </cell>
          <cell r="P9808">
            <v>0</v>
          </cell>
        </row>
        <row r="9809">
          <cell r="M9809">
            <v>48.299999237060497</v>
          </cell>
          <cell r="N9809">
            <v>0</v>
          </cell>
          <cell r="O9809">
            <v>0</v>
          </cell>
          <cell r="P9809">
            <v>0</v>
          </cell>
        </row>
        <row r="9810">
          <cell r="M9810">
            <v>48.299999237060497</v>
          </cell>
          <cell r="N9810">
            <v>72149.5078125</v>
          </cell>
          <cell r="O9810">
            <v>9111.7724609375</v>
          </cell>
          <cell r="P9810">
            <v>656</v>
          </cell>
        </row>
        <row r="9811">
          <cell r="M9811">
            <v>39.099998474121101</v>
          </cell>
          <cell r="N9811">
            <v>0</v>
          </cell>
          <cell r="O9811">
            <v>0</v>
          </cell>
          <cell r="P9811">
            <v>0</v>
          </cell>
        </row>
        <row r="9812">
          <cell r="M9812">
            <v>39.099998474121101</v>
          </cell>
          <cell r="N9812">
            <v>0</v>
          </cell>
          <cell r="O9812">
            <v>0</v>
          </cell>
          <cell r="P9812">
            <v>0</v>
          </cell>
        </row>
        <row r="9813">
          <cell r="M9813">
            <v>39.099998474121101</v>
          </cell>
          <cell r="N9813">
            <v>23428.923828125</v>
          </cell>
          <cell r="O9813">
            <v>3223.099609375</v>
          </cell>
          <cell r="P9813">
            <v>204</v>
          </cell>
        </row>
        <row r="9814">
          <cell r="M9814">
            <v>39.099998474121101</v>
          </cell>
          <cell r="N9814">
            <v>19586.630859375</v>
          </cell>
          <cell r="O9814">
            <v>2572.5830078125</v>
          </cell>
          <cell r="P9814">
            <v>170</v>
          </cell>
        </row>
        <row r="9815">
          <cell r="M9815">
            <v>39.099998474121101</v>
          </cell>
          <cell r="N9815">
            <v>0</v>
          </cell>
          <cell r="O9815">
            <v>0</v>
          </cell>
          <cell r="P9815">
            <v>0</v>
          </cell>
        </row>
        <row r="9816">
          <cell r="M9816">
            <v>39.099998474121101</v>
          </cell>
          <cell r="N9816">
            <v>0</v>
          </cell>
          <cell r="O9816">
            <v>0</v>
          </cell>
          <cell r="P9816">
            <v>0</v>
          </cell>
        </row>
        <row r="9817">
          <cell r="M9817">
            <v>48.299999237060497</v>
          </cell>
          <cell r="N9817">
            <v>0</v>
          </cell>
          <cell r="O9817">
            <v>0</v>
          </cell>
          <cell r="P9817">
            <v>0</v>
          </cell>
        </row>
        <row r="9818">
          <cell r="M9818">
            <v>48.299999237060497</v>
          </cell>
          <cell r="N9818">
            <v>0</v>
          </cell>
          <cell r="O9818">
            <v>0</v>
          </cell>
          <cell r="P9818">
            <v>0</v>
          </cell>
        </row>
        <row r="9819">
          <cell r="M9819">
            <v>48.299999237060497</v>
          </cell>
          <cell r="N9819">
            <v>0</v>
          </cell>
          <cell r="O9819">
            <v>0</v>
          </cell>
          <cell r="P9819">
            <v>0</v>
          </cell>
        </row>
        <row r="9820">
          <cell r="M9820">
            <v>48.299999237060497</v>
          </cell>
          <cell r="N9820">
            <v>0</v>
          </cell>
          <cell r="O9820">
            <v>0</v>
          </cell>
          <cell r="P9820">
            <v>0</v>
          </cell>
        </row>
        <row r="9821">
          <cell r="M9821">
            <v>48.299999237060497</v>
          </cell>
          <cell r="N9821">
            <v>0</v>
          </cell>
          <cell r="O9821">
            <v>0</v>
          </cell>
          <cell r="P9821">
            <v>0</v>
          </cell>
        </row>
        <row r="9822">
          <cell r="M9822">
            <v>48.299999237060497</v>
          </cell>
          <cell r="N9822">
            <v>57534.05859375</v>
          </cell>
          <cell r="O9822">
            <v>9111.7724609375</v>
          </cell>
          <cell r="P9822">
            <v>656</v>
          </cell>
        </row>
        <row r="9823">
          <cell r="M9823">
            <v>39.099998474121101</v>
          </cell>
          <cell r="N9823">
            <v>0</v>
          </cell>
          <cell r="O9823">
            <v>0</v>
          </cell>
          <cell r="P9823">
            <v>0</v>
          </cell>
        </row>
        <row r="9824">
          <cell r="M9824">
            <v>39.099998474121101</v>
          </cell>
          <cell r="N9824">
            <v>0</v>
          </cell>
          <cell r="O9824">
            <v>0</v>
          </cell>
          <cell r="P9824">
            <v>0</v>
          </cell>
        </row>
        <row r="9825">
          <cell r="M9825">
            <v>39.099998474121101</v>
          </cell>
          <cell r="N9825">
            <v>15566.81640625</v>
          </cell>
          <cell r="O9825">
            <v>2572.5830078125</v>
          </cell>
          <cell r="P9825">
            <v>170</v>
          </cell>
        </row>
        <row r="9826">
          <cell r="M9826">
            <v>39.099998474121101</v>
          </cell>
          <cell r="N9826">
            <v>43760.65625</v>
          </cell>
          <cell r="O9826">
            <v>7067.232421875</v>
          </cell>
          <cell r="P9826">
            <v>476</v>
          </cell>
        </row>
        <row r="9827">
          <cell r="M9827">
            <v>39.099998474121101</v>
          </cell>
          <cell r="N9827">
            <v>0</v>
          </cell>
          <cell r="O9827">
            <v>0</v>
          </cell>
          <cell r="P9827">
            <v>0</v>
          </cell>
        </row>
        <row r="9828">
          <cell r="M9828">
            <v>39.099998474121101</v>
          </cell>
          <cell r="N9828">
            <v>0</v>
          </cell>
          <cell r="O9828">
            <v>0</v>
          </cell>
          <cell r="P9828">
            <v>0</v>
          </cell>
        </row>
        <row r="9829">
          <cell r="M9829">
            <v>48.299999237060497</v>
          </cell>
          <cell r="N9829">
            <v>0</v>
          </cell>
          <cell r="O9829">
            <v>0</v>
          </cell>
          <cell r="P9829">
            <v>0</v>
          </cell>
        </row>
        <row r="9830">
          <cell r="M9830">
            <v>48.299999237060497</v>
          </cell>
          <cell r="N9830">
            <v>0</v>
          </cell>
          <cell r="O9830">
            <v>0</v>
          </cell>
          <cell r="P9830">
            <v>0</v>
          </cell>
        </row>
        <row r="9831">
          <cell r="M9831">
            <v>48.299999237060497</v>
          </cell>
          <cell r="N9831">
            <v>0</v>
          </cell>
          <cell r="O9831">
            <v>0</v>
          </cell>
          <cell r="P9831">
            <v>0</v>
          </cell>
        </row>
        <row r="9832">
          <cell r="M9832">
            <v>48.299999237060497</v>
          </cell>
          <cell r="N9832">
            <v>0</v>
          </cell>
          <cell r="O9832">
            <v>0</v>
          </cell>
          <cell r="P9832">
            <v>0</v>
          </cell>
        </row>
        <row r="9833">
          <cell r="M9833">
            <v>48.299999237060497</v>
          </cell>
          <cell r="N9833">
            <v>0</v>
          </cell>
          <cell r="O9833">
            <v>0</v>
          </cell>
          <cell r="P9833">
            <v>0</v>
          </cell>
        </row>
        <row r="9834">
          <cell r="M9834">
            <v>48.299999237060497</v>
          </cell>
          <cell r="N9834">
            <v>45511.45703125</v>
          </cell>
          <cell r="O9834">
            <v>9111.7724609375</v>
          </cell>
          <cell r="P9834">
            <v>656</v>
          </cell>
        </row>
        <row r="9835">
          <cell r="M9835">
            <v>39.099998474121101</v>
          </cell>
          <cell r="N9835">
            <v>0</v>
          </cell>
          <cell r="O9835">
            <v>0</v>
          </cell>
          <cell r="P9835">
            <v>0</v>
          </cell>
        </row>
        <row r="9836">
          <cell r="M9836">
            <v>39.099998474121101</v>
          </cell>
          <cell r="N9836">
            <v>0</v>
          </cell>
          <cell r="O9836">
            <v>0</v>
          </cell>
          <cell r="P9836">
            <v>0</v>
          </cell>
        </row>
        <row r="9837">
          <cell r="M9837">
            <v>39.099998474121101</v>
          </cell>
          <cell r="N9837">
            <v>9848.6689453125</v>
          </cell>
          <cell r="O9837">
            <v>2092.06640625</v>
          </cell>
          <cell r="P9837">
            <v>136</v>
          </cell>
        </row>
        <row r="9838">
          <cell r="M9838">
            <v>39.099998474121101</v>
          </cell>
          <cell r="N9838">
            <v>0</v>
          </cell>
          <cell r="O9838">
            <v>0</v>
          </cell>
          <cell r="P9838">
            <v>0</v>
          </cell>
        </row>
        <row r="9839">
          <cell r="M9839">
            <v>39.099998474121101</v>
          </cell>
          <cell r="N9839">
            <v>0</v>
          </cell>
          <cell r="O9839">
            <v>0</v>
          </cell>
          <cell r="P9839">
            <v>0</v>
          </cell>
        </row>
        <row r="9840">
          <cell r="M9840">
            <v>39.099998474121101</v>
          </cell>
          <cell r="N9840">
            <v>8471.064453125</v>
          </cell>
          <cell r="O9840">
            <v>1814.70727539063</v>
          </cell>
          <cell r="P9840">
            <v>123</v>
          </cell>
        </row>
        <row r="9841">
          <cell r="M9841">
            <v>48.299999237060497</v>
          </cell>
          <cell r="N9841">
            <v>0</v>
          </cell>
          <cell r="O9841">
            <v>0</v>
          </cell>
          <cell r="P9841">
            <v>0</v>
          </cell>
        </row>
        <row r="9842">
          <cell r="M9842">
            <v>48.299999237060497</v>
          </cell>
          <cell r="N9842">
            <v>0</v>
          </cell>
          <cell r="O9842">
            <v>0</v>
          </cell>
          <cell r="P9842">
            <v>0</v>
          </cell>
        </row>
        <row r="9843">
          <cell r="M9843">
            <v>48.299999237060497</v>
          </cell>
          <cell r="N9843">
            <v>0</v>
          </cell>
          <cell r="O9843">
            <v>0</v>
          </cell>
          <cell r="P9843">
            <v>0</v>
          </cell>
        </row>
        <row r="9844">
          <cell r="M9844">
            <v>48.299999237060497</v>
          </cell>
          <cell r="N9844">
            <v>0</v>
          </cell>
          <cell r="O9844">
            <v>0</v>
          </cell>
          <cell r="P9844">
            <v>0</v>
          </cell>
        </row>
        <row r="9845">
          <cell r="M9845">
            <v>48.299999237060497</v>
          </cell>
          <cell r="N9845">
            <v>0</v>
          </cell>
          <cell r="O9845">
            <v>0</v>
          </cell>
          <cell r="P9845">
            <v>0</v>
          </cell>
        </row>
        <row r="9846">
          <cell r="M9846">
            <v>48.299999237060497</v>
          </cell>
          <cell r="N9846">
            <v>26186.375</v>
          </cell>
          <cell r="O9846">
            <v>5104.1220703125</v>
          </cell>
          <cell r="P9846">
            <v>369</v>
          </cell>
        </row>
        <row r="9847">
          <cell r="M9847">
            <v>39.099998474121101</v>
          </cell>
          <cell r="N9847">
            <v>0</v>
          </cell>
          <cell r="O9847">
            <v>0</v>
          </cell>
          <cell r="P9847">
            <v>0</v>
          </cell>
        </row>
        <row r="9848">
          <cell r="M9848">
            <v>39.099998474121101</v>
          </cell>
          <cell r="N9848">
            <v>0</v>
          </cell>
          <cell r="O9848">
            <v>0</v>
          </cell>
          <cell r="P9848">
            <v>0</v>
          </cell>
        </row>
        <row r="9849">
          <cell r="M9849">
            <v>39.099998474121101</v>
          </cell>
          <cell r="N9849">
            <v>5037.0634765625</v>
          </cell>
          <cell r="O9849">
            <v>1131.033203125</v>
          </cell>
          <cell r="P9849">
            <v>68</v>
          </cell>
        </row>
        <row r="9850">
          <cell r="M9850">
            <v>39.099998474121101</v>
          </cell>
          <cell r="N9850">
            <v>0</v>
          </cell>
          <cell r="O9850">
            <v>0</v>
          </cell>
          <cell r="P9850">
            <v>0</v>
          </cell>
        </row>
        <row r="9851">
          <cell r="M9851">
            <v>39.099998474121101</v>
          </cell>
          <cell r="N9851">
            <v>0</v>
          </cell>
          <cell r="O9851">
            <v>0</v>
          </cell>
          <cell r="P9851">
            <v>0</v>
          </cell>
        </row>
        <row r="9852">
          <cell r="M9852">
            <v>39.099998474121101</v>
          </cell>
          <cell r="N9852">
            <v>0</v>
          </cell>
          <cell r="O9852">
            <v>0</v>
          </cell>
          <cell r="P9852">
            <v>0</v>
          </cell>
        </row>
        <row r="9853">
          <cell r="M9853">
            <v>48.299999237060497</v>
          </cell>
          <cell r="N9853">
            <v>0</v>
          </cell>
          <cell r="O9853">
            <v>0</v>
          </cell>
          <cell r="P9853">
            <v>0</v>
          </cell>
        </row>
        <row r="9854">
          <cell r="M9854">
            <v>48.299999237060497</v>
          </cell>
          <cell r="N9854">
            <v>0</v>
          </cell>
          <cell r="O9854">
            <v>0</v>
          </cell>
          <cell r="P9854">
            <v>0</v>
          </cell>
        </row>
        <row r="9855">
          <cell r="M9855">
            <v>48.299999237060497</v>
          </cell>
          <cell r="N9855">
            <v>0</v>
          </cell>
          <cell r="O9855">
            <v>0</v>
          </cell>
          <cell r="P9855">
            <v>0</v>
          </cell>
        </row>
        <row r="9856">
          <cell r="M9856">
            <v>48.299999237060497</v>
          </cell>
          <cell r="N9856">
            <v>0</v>
          </cell>
          <cell r="O9856">
            <v>0</v>
          </cell>
          <cell r="P9856">
            <v>0</v>
          </cell>
        </row>
        <row r="9857">
          <cell r="M9857">
            <v>48.299999237060497</v>
          </cell>
          <cell r="N9857">
            <v>0</v>
          </cell>
          <cell r="O9857">
            <v>0</v>
          </cell>
          <cell r="P9857">
            <v>0</v>
          </cell>
        </row>
        <row r="9858">
          <cell r="M9858">
            <v>48.299999237060497</v>
          </cell>
          <cell r="N9858">
            <v>23800.451171875</v>
          </cell>
          <cell r="O9858">
            <v>4555.88623046875</v>
          </cell>
          <cell r="P9858">
            <v>328</v>
          </cell>
        </row>
        <row r="9859">
          <cell r="M9859">
            <v>39.099998474121101</v>
          </cell>
          <cell r="N9859">
            <v>0</v>
          </cell>
          <cell r="O9859">
            <v>0</v>
          </cell>
          <cell r="P9859">
            <v>0</v>
          </cell>
        </row>
        <row r="9860">
          <cell r="M9860">
            <v>39.099998474121101</v>
          </cell>
          <cell r="N9860">
            <v>0</v>
          </cell>
          <cell r="O9860">
            <v>0</v>
          </cell>
          <cell r="P9860">
            <v>0</v>
          </cell>
        </row>
        <row r="9861">
          <cell r="M9861">
            <v>39.099998474121101</v>
          </cell>
          <cell r="N9861">
            <v>10300.7392578125</v>
          </cell>
          <cell r="O9861">
            <v>2092.06640625</v>
          </cell>
          <cell r="P9861">
            <v>136</v>
          </cell>
        </row>
        <row r="9862">
          <cell r="M9862">
            <v>39.099998474121101</v>
          </cell>
          <cell r="N9862">
            <v>0</v>
          </cell>
          <cell r="O9862">
            <v>0</v>
          </cell>
          <cell r="P9862">
            <v>0</v>
          </cell>
        </row>
        <row r="9863">
          <cell r="M9863">
            <v>39.099998474121101</v>
          </cell>
          <cell r="N9863">
            <v>0</v>
          </cell>
          <cell r="O9863">
            <v>0</v>
          </cell>
          <cell r="P9863">
            <v>0</v>
          </cell>
        </row>
        <row r="9864">
          <cell r="M9864">
            <v>39.099998474121101</v>
          </cell>
          <cell r="N9864">
            <v>0</v>
          </cell>
          <cell r="O9864">
            <v>0</v>
          </cell>
          <cell r="P9864">
            <v>0</v>
          </cell>
        </row>
        <row r="9865">
          <cell r="M9865">
            <v>48.299999237060497</v>
          </cell>
          <cell r="N9865">
            <v>0</v>
          </cell>
          <cell r="O9865">
            <v>0</v>
          </cell>
          <cell r="P9865">
            <v>0</v>
          </cell>
        </row>
        <row r="9866">
          <cell r="M9866">
            <v>48.299999237060497</v>
          </cell>
          <cell r="N9866">
            <v>0</v>
          </cell>
          <cell r="O9866">
            <v>0</v>
          </cell>
          <cell r="P9866">
            <v>0</v>
          </cell>
        </row>
        <row r="9867">
          <cell r="M9867">
            <v>48.299999237060497</v>
          </cell>
          <cell r="N9867">
            <v>0</v>
          </cell>
          <cell r="O9867">
            <v>0</v>
          </cell>
          <cell r="P9867">
            <v>0</v>
          </cell>
        </row>
        <row r="9868">
          <cell r="M9868">
            <v>48.299999237060497</v>
          </cell>
          <cell r="N9868">
            <v>0</v>
          </cell>
          <cell r="O9868">
            <v>0</v>
          </cell>
          <cell r="P9868">
            <v>0</v>
          </cell>
        </row>
        <row r="9869">
          <cell r="M9869">
            <v>48.299999237060497</v>
          </cell>
          <cell r="N9869">
            <v>0</v>
          </cell>
          <cell r="O9869">
            <v>0</v>
          </cell>
          <cell r="P9869">
            <v>0</v>
          </cell>
        </row>
        <row r="9870">
          <cell r="M9870">
            <v>48.299999237060497</v>
          </cell>
          <cell r="N9870">
            <v>23888.16796875</v>
          </cell>
          <cell r="O9870">
            <v>4555.88623046875</v>
          </cell>
          <cell r="P9870">
            <v>328</v>
          </cell>
        </row>
        <row r="9871">
          <cell r="M9871">
            <v>39.099998474121101</v>
          </cell>
          <cell r="N9871">
            <v>0</v>
          </cell>
          <cell r="O9871">
            <v>0</v>
          </cell>
          <cell r="P9871">
            <v>0</v>
          </cell>
        </row>
        <row r="9872">
          <cell r="M9872">
            <v>39.099998474121101</v>
          </cell>
          <cell r="N9872">
            <v>0</v>
          </cell>
          <cell r="O9872">
            <v>0</v>
          </cell>
          <cell r="P9872">
            <v>0</v>
          </cell>
        </row>
        <row r="9873">
          <cell r="M9873">
            <v>39.099998474121101</v>
          </cell>
          <cell r="N9873">
            <v>10338.9873046875</v>
          </cell>
          <cell r="O9873">
            <v>2092.06640625</v>
          </cell>
          <cell r="P9873">
            <v>136</v>
          </cell>
        </row>
        <row r="9874">
          <cell r="M9874">
            <v>39.099998474121101</v>
          </cell>
          <cell r="N9874">
            <v>38971.578125</v>
          </cell>
          <cell r="O9874">
            <v>7547.7490234375</v>
          </cell>
          <cell r="P9874">
            <v>510</v>
          </cell>
        </row>
        <row r="9875">
          <cell r="M9875">
            <v>39.099998474121101</v>
          </cell>
          <cell r="N9875">
            <v>0</v>
          </cell>
          <cell r="O9875">
            <v>0</v>
          </cell>
          <cell r="P9875">
            <v>0</v>
          </cell>
        </row>
        <row r="9876">
          <cell r="M9876">
            <v>39.099998474121101</v>
          </cell>
          <cell r="N9876">
            <v>0</v>
          </cell>
          <cell r="O9876">
            <v>0</v>
          </cell>
          <cell r="P9876">
            <v>0</v>
          </cell>
        </row>
        <row r="9877">
          <cell r="M9877">
            <v>48.299999237060497</v>
          </cell>
          <cell r="N9877">
            <v>0</v>
          </cell>
          <cell r="O9877">
            <v>0</v>
          </cell>
          <cell r="P9877">
            <v>0</v>
          </cell>
        </row>
        <row r="9878">
          <cell r="M9878">
            <v>48.299999237060497</v>
          </cell>
          <cell r="N9878">
            <v>0</v>
          </cell>
          <cell r="O9878">
            <v>0</v>
          </cell>
          <cell r="P9878">
            <v>0</v>
          </cell>
        </row>
        <row r="9879">
          <cell r="M9879">
            <v>48.299999237060497</v>
          </cell>
          <cell r="N9879">
            <v>0</v>
          </cell>
          <cell r="O9879">
            <v>0</v>
          </cell>
          <cell r="P9879">
            <v>0</v>
          </cell>
        </row>
        <row r="9880">
          <cell r="M9880">
            <v>48.299999237060497</v>
          </cell>
          <cell r="N9880">
            <v>0</v>
          </cell>
          <cell r="O9880">
            <v>0</v>
          </cell>
          <cell r="P9880">
            <v>0</v>
          </cell>
        </row>
        <row r="9881">
          <cell r="M9881">
            <v>48.299999237060497</v>
          </cell>
          <cell r="N9881">
            <v>0</v>
          </cell>
          <cell r="O9881">
            <v>0</v>
          </cell>
          <cell r="P9881">
            <v>0</v>
          </cell>
        </row>
        <row r="9882">
          <cell r="M9882">
            <v>48.299999237060497</v>
          </cell>
          <cell r="N9882">
            <v>23977.640625</v>
          </cell>
          <cell r="O9882">
            <v>4555.88623046875</v>
          </cell>
          <cell r="P9882">
            <v>328</v>
          </cell>
        </row>
        <row r="9883">
          <cell r="M9883">
            <v>39.099998474121101</v>
          </cell>
          <cell r="N9883">
            <v>0</v>
          </cell>
          <cell r="O9883">
            <v>0</v>
          </cell>
          <cell r="P9883">
            <v>0</v>
          </cell>
        </row>
        <row r="9884">
          <cell r="M9884">
            <v>39.099998474121101</v>
          </cell>
          <cell r="N9884">
            <v>0</v>
          </cell>
          <cell r="O9884">
            <v>0</v>
          </cell>
          <cell r="P9884">
            <v>0</v>
          </cell>
        </row>
        <row r="9885">
          <cell r="M9885">
            <v>39.099998474121101</v>
          </cell>
          <cell r="N9885">
            <v>15567.009765625</v>
          </cell>
          <cell r="O9885">
            <v>3223.099609375</v>
          </cell>
          <cell r="P9885">
            <v>204</v>
          </cell>
        </row>
        <row r="9886">
          <cell r="M9886">
            <v>39.099998474121101</v>
          </cell>
          <cell r="N9886">
            <v>93882.9453125</v>
          </cell>
          <cell r="O9886">
            <v>18318.6015625</v>
          </cell>
          <cell r="P9886">
            <v>1224</v>
          </cell>
        </row>
        <row r="9887">
          <cell r="M9887">
            <v>39.099998474121101</v>
          </cell>
          <cell r="N9887">
            <v>0</v>
          </cell>
          <cell r="O9887">
            <v>0</v>
          </cell>
          <cell r="P9887">
            <v>0</v>
          </cell>
        </row>
        <row r="9888">
          <cell r="M9888">
            <v>39.099998474121101</v>
          </cell>
          <cell r="N9888">
            <v>0</v>
          </cell>
          <cell r="O9888">
            <v>0</v>
          </cell>
          <cell r="P9888">
            <v>0</v>
          </cell>
        </row>
        <row r="9889">
          <cell r="M9889">
            <v>48.299999237060497</v>
          </cell>
          <cell r="N9889">
            <v>0</v>
          </cell>
          <cell r="O9889">
            <v>0</v>
          </cell>
          <cell r="P9889">
            <v>0</v>
          </cell>
        </row>
        <row r="9890">
          <cell r="M9890">
            <v>48.299999237060497</v>
          </cell>
          <cell r="N9890">
            <v>0</v>
          </cell>
          <cell r="O9890">
            <v>0</v>
          </cell>
          <cell r="P9890">
            <v>0</v>
          </cell>
        </row>
        <row r="9891">
          <cell r="M9891">
            <v>48.299999237060497</v>
          </cell>
          <cell r="N9891">
            <v>0</v>
          </cell>
          <cell r="O9891">
            <v>0</v>
          </cell>
          <cell r="P9891">
            <v>0</v>
          </cell>
        </row>
        <row r="9892">
          <cell r="M9892">
            <v>48.299999237060497</v>
          </cell>
          <cell r="N9892">
            <v>0</v>
          </cell>
          <cell r="O9892">
            <v>0</v>
          </cell>
          <cell r="P9892">
            <v>0</v>
          </cell>
        </row>
        <row r="9893">
          <cell r="M9893">
            <v>48.299999237060497</v>
          </cell>
          <cell r="N9893">
            <v>0</v>
          </cell>
          <cell r="O9893">
            <v>0</v>
          </cell>
          <cell r="P9893">
            <v>0</v>
          </cell>
        </row>
        <row r="9894">
          <cell r="M9894">
            <v>48.299999237060497</v>
          </cell>
          <cell r="N9894">
            <v>24067.986328125</v>
          </cell>
          <cell r="O9894">
            <v>4555.88623046875</v>
          </cell>
          <cell r="P9894">
            <v>328</v>
          </cell>
        </row>
        <row r="9895">
          <cell r="M9895">
            <v>39.099998474121101</v>
          </cell>
          <cell r="N9895">
            <v>0</v>
          </cell>
          <cell r="O9895">
            <v>0</v>
          </cell>
          <cell r="P9895">
            <v>0</v>
          </cell>
        </row>
        <row r="9896">
          <cell r="M9896">
            <v>39.099998474121101</v>
          </cell>
          <cell r="N9896">
            <v>0</v>
          </cell>
          <cell r="O9896">
            <v>0</v>
          </cell>
          <cell r="P9896">
            <v>0</v>
          </cell>
        </row>
        <row r="9897">
          <cell r="M9897">
            <v>39.099998474121101</v>
          </cell>
          <cell r="N9897">
            <v>70317.5</v>
          </cell>
          <cell r="O9897">
            <v>13653.9482421875</v>
          </cell>
          <cell r="P9897">
            <v>918</v>
          </cell>
        </row>
        <row r="9898">
          <cell r="M9898">
            <v>39.099998474121101</v>
          </cell>
          <cell r="N9898">
            <v>123034.625</v>
          </cell>
          <cell r="O9898">
            <v>23774.29296875</v>
          </cell>
          <cell r="P9898">
            <v>1598</v>
          </cell>
        </row>
        <row r="9899">
          <cell r="M9899">
            <v>39.099998474121101</v>
          </cell>
          <cell r="N9899">
            <v>0</v>
          </cell>
          <cell r="O9899">
            <v>0</v>
          </cell>
          <cell r="P9899">
            <v>0</v>
          </cell>
        </row>
        <row r="9900">
          <cell r="M9900">
            <v>39.099998474121101</v>
          </cell>
          <cell r="N9900">
            <v>0</v>
          </cell>
          <cell r="O9900">
            <v>0</v>
          </cell>
          <cell r="P9900">
            <v>0</v>
          </cell>
        </row>
        <row r="9901">
          <cell r="M9901">
            <v>48.299999237060497</v>
          </cell>
          <cell r="N9901">
            <v>0</v>
          </cell>
          <cell r="O9901">
            <v>0</v>
          </cell>
          <cell r="P9901">
            <v>0</v>
          </cell>
        </row>
        <row r="9902">
          <cell r="M9902">
            <v>48.299999237060497</v>
          </cell>
          <cell r="N9902">
            <v>0</v>
          </cell>
          <cell r="O9902">
            <v>0</v>
          </cell>
          <cell r="P9902">
            <v>0</v>
          </cell>
        </row>
        <row r="9903">
          <cell r="M9903">
            <v>48.299999237060497</v>
          </cell>
          <cell r="N9903">
            <v>0</v>
          </cell>
          <cell r="O9903">
            <v>0</v>
          </cell>
          <cell r="P9903">
            <v>0</v>
          </cell>
        </row>
        <row r="9904">
          <cell r="M9904">
            <v>48.299999237060497</v>
          </cell>
          <cell r="N9904">
            <v>0</v>
          </cell>
          <cell r="O9904">
            <v>0</v>
          </cell>
          <cell r="P9904">
            <v>0</v>
          </cell>
        </row>
        <row r="9905">
          <cell r="M9905">
            <v>48.299999237060497</v>
          </cell>
          <cell r="N9905">
            <v>0</v>
          </cell>
          <cell r="O9905">
            <v>0</v>
          </cell>
          <cell r="P9905">
            <v>0</v>
          </cell>
        </row>
        <row r="9906">
          <cell r="M9906">
            <v>48.299999237060497</v>
          </cell>
          <cell r="N9906">
            <v>24160.091796875</v>
          </cell>
          <cell r="O9906">
            <v>4555.88623046875</v>
          </cell>
          <cell r="P9906">
            <v>328</v>
          </cell>
        </row>
        <row r="9907">
          <cell r="M9907">
            <v>39.099998474121101</v>
          </cell>
          <cell r="N9907">
            <v>0</v>
          </cell>
          <cell r="O9907">
            <v>0</v>
          </cell>
          <cell r="P9907">
            <v>0</v>
          </cell>
        </row>
        <row r="9908">
          <cell r="M9908">
            <v>39.099998474121101</v>
          </cell>
          <cell r="N9908">
            <v>0</v>
          </cell>
          <cell r="O9908">
            <v>0</v>
          </cell>
          <cell r="P9908">
            <v>0</v>
          </cell>
        </row>
        <row r="9909">
          <cell r="M9909">
            <v>39.099998474121101</v>
          </cell>
          <cell r="N9909">
            <v>101961.4453125</v>
          </cell>
          <cell r="O9909">
            <v>19760.154296875</v>
          </cell>
          <cell r="P9909">
            <v>1326</v>
          </cell>
        </row>
        <row r="9910">
          <cell r="M9910">
            <v>39.099998474121101</v>
          </cell>
          <cell r="N9910">
            <v>165551.5</v>
          </cell>
          <cell r="O9910">
            <v>31802.5703125</v>
          </cell>
          <cell r="P9910">
            <v>2142</v>
          </cell>
        </row>
        <row r="9911">
          <cell r="M9911">
            <v>39.099998474121101</v>
          </cell>
          <cell r="N9911">
            <v>0</v>
          </cell>
          <cell r="O9911">
            <v>0</v>
          </cell>
          <cell r="P9911">
            <v>0</v>
          </cell>
        </row>
        <row r="9912">
          <cell r="M9912">
            <v>39.099998474121101</v>
          </cell>
          <cell r="N9912">
            <v>0</v>
          </cell>
          <cell r="O9912">
            <v>0</v>
          </cell>
          <cell r="P9912">
            <v>0</v>
          </cell>
        </row>
        <row r="9913">
          <cell r="M9913">
            <v>48.299999237060497</v>
          </cell>
          <cell r="N9913">
            <v>0</v>
          </cell>
          <cell r="O9913">
            <v>0</v>
          </cell>
          <cell r="P9913">
            <v>0</v>
          </cell>
        </row>
        <row r="9914">
          <cell r="M9914">
            <v>48.299999237060497</v>
          </cell>
          <cell r="N9914">
            <v>0</v>
          </cell>
          <cell r="O9914">
            <v>0</v>
          </cell>
          <cell r="P9914">
            <v>0</v>
          </cell>
        </row>
        <row r="9915">
          <cell r="M9915">
            <v>48.299999237060497</v>
          </cell>
          <cell r="N9915">
            <v>0</v>
          </cell>
          <cell r="O9915">
            <v>0</v>
          </cell>
          <cell r="P9915">
            <v>0</v>
          </cell>
        </row>
        <row r="9916">
          <cell r="M9916">
            <v>48.299999237060497</v>
          </cell>
          <cell r="N9916">
            <v>0</v>
          </cell>
          <cell r="O9916">
            <v>0</v>
          </cell>
          <cell r="P9916">
            <v>0</v>
          </cell>
        </row>
        <row r="9917">
          <cell r="M9917">
            <v>48.299999237060497</v>
          </cell>
          <cell r="N9917">
            <v>0</v>
          </cell>
          <cell r="O9917">
            <v>0</v>
          </cell>
          <cell r="P9917">
            <v>0</v>
          </cell>
        </row>
        <row r="9918">
          <cell r="M9918">
            <v>48.299999237060497</v>
          </cell>
          <cell r="N9918">
            <v>27284.708984375</v>
          </cell>
          <cell r="O9918">
            <v>5104.1220703125</v>
          </cell>
          <cell r="P9918">
            <v>369</v>
          </cell>
        </row>
        <row r="9919">
          <cell r="M9919">
            <v>39.099998474121101</v>
          </cell>
          <cell r="N9919">
            <v>0</v>
          </cell>
          <cell r="O9919">
            <v>0</v>
          </cell>
          <cell r="P9919">
            <v>0</v>
          </cell>
        </row>
        <row r="9920">
          <cell r="M9920">
            <v>39.099998474121101</v>
          </cell>
          <cell r="N9920">
            <v>0</v>
          </cell>
          <cell r="O9920">
            <v>0</v>
          </cell>
          <cell r="P9920">
            <v>0</v>
          </cell>
        </row>
        <row r="9921">
          <cell r="M9921">
            <v>39.099998474121101</v>
          </cell>
          <cell r="N9921">
            <v>107603.8828125</v>
          </cell>
          <cell r="O9921">
            <v>20721.1875</v>
          </cell>
          <cell r="P9921">
            <v>1394</v>
          </cell>
        </row>
        <row r="9922">
          <cell r="M9922">
            <v>39.099998474121101</v>
          </cell>
          <cell r="N9922">
            <v>308638.78125</v>
          </cell>
          <cell r="O9922">
            <v>58430.421875</v>
          </cell>
          <cell r="P9922">
            <v>3978</v>
          </cell>
        </row>
        <row r="9923">
          <cell r="M9923">
            <v>39.099998474121101</v>
          </cell>
          <cell r="N9923">
            <v>0</v>
          </cell>
          <cell r="O9923">
            <v>0</v>
          </cell>
          <cell r="P9923">
            <v>0</v>
          </cell>
        </row>
        <row r="9924">
          <cell r="M9924">
            <v>39.099998474121101</v>
          </cell>
          <cell r="N9924">
            <v>0</v>
          </cell>
          <cell r="O9924">
            <v>0</v>
          </cell>
          <cell r="P9924">
            <v>0</v>
          </cell>
        </row>
        <row r="9925">
          <cell r="M9925">
            <v>48.299999237060497</v>
          </cell>
          <cell r="N9925">
            <v>0</v>
          </cell>
          <cell r="O9925">
            <v>0</v>
          </cell>
          <cell r="P9925">
            <v>0</v>
          </cell>
        </row>
        <row r="9926">
          <cell r="M9926">
            <v>48.299999237060497</v>
          </cell>
          <cell r="N9926">
            <v>0</v>
          </cell>
          <cell r="O9926">
            <v>0</v>
          </cell>
          <cell r="P9926">
            <v>0</v>
          </cell>
        </row>
        <row r="9927">
          <cell r="M9927">
            <v>48.299999237060497</v>
          </cell>
          <cell r="N9927">
            <v>0</v>
          </cell>
          <cell r="O9927">
            <v>0</v>
          </cell>
          <cell r="P9927">
            <v>0</v>
          </cell>
        </row>
        <row r="9928">
          <cell r="M9928">
            <v>48.299999237060497</v>
          </cell>
          <cell r="N9928">
            <v>0</v>
          </cell>
          <cell r="O9928">
            <v>0</v>
          </cell>
          <cell r="P9928">
            <v>0</v>
          </cell>
        </row>
        <row r="9929">
          <cell r="M9929">
            <v>48.299999237060497</v>
          </cell>
          <cell r="N9929">
            <v>0</v>
          </cell>
          <cell r="O9929">
            <v>0</v>
          </cell>
          <cell r="P9929">
            <v>0</v>
          </cell>
        </row>
        <row r="9930">
          <cell r="M9930">
            <v>48.299999237060497</v>
          </cell>
          <cell r="N9930">
            <v>28059.857421875</v>
          </cell>
          <cell r="O9930">
            <v>5104.1220703125</v>
          </cell>
          <cell r="P9930">
            <v>369</v>
          </cell>
        </row>
        <row r="9931">
          <cell r="M9931">
            <v>39.099998474121101</v>
          </cell>
          <cell r="N9931">
            <v>0</v>
          </cell>
          <cell r="O9931">
            <v>0</v>
          </cell>
          <cell r="P9931">
            <v>0</v>
          </cell>
        </row>
        <row r="9932">
          <cell r="M9932">
            <v>39.099998474121101</v>
          </cell>
          <cell r="N9932">
            <v>0</v>
          </cell>
          <cell r="O9932">
            <v>0</v>
          </cell>
          <cell r="P9932">
            <v>0</v>
          </cell>
        </row>
        <row r="9933">
          <cell r="M9933">
            <v>39.099998474121101</v>
          </cell>
          <cell r="N9933">
            <v>107962.4921875</v>
          </cell>
          <cell r="O9933">
            <v>20240.671875</v>
          </cell>
          <cell r="P9933">
            <v>1360</v>
          </cell>
        </row>
        <row r="9934">
          <cell r="M9934">
            <v>39.099998474121101</v>
          </cell>
          <cell r="N9934">
            <v>355390.40625</v>
          </cell>
          <cell r="O9934">
            <v>65497.640625</v>
          </cell>
          <cell r="P9934">
            <v>4454</v>
          </cell>
        </row>
        <row r="9935">
          <cell r="M9935">
            <v>39.099998474121101</v>
          </cell>
          <cell r="N9935">
            <v>0</v>
          </cell>
          <cell r="O9935">
            <v>0</v>
          </cell>
          <cell r="P9935">
            <v>0</v>
          </cell>
        </row>
        <row r="9936">
          <cell r="M9936">
            <v>39.099998474121101</v>
          </cell>
          <cell r="N9936">
            <v>9285.6884765625</v>
          </cell>
          <cell r="O9936">
            <v>1814.70727539063</v>
          </cell>
          <cell r="P9936">
            <v>123</v>
          </cell>
        </row>
        <row r="9937">
          <cell r="M9937">
            <v>48.299999237060497</v>
          </cell>
          <cell r="N9937">
            <v>0</v>
          </cell>
          <cell r="O9937">
            <v>0</v>
          </cell>
          <cell r="P9937">
            <v>0</v>
          </cell>
        </row>
        <row r="9938">
          <cell r="M9938">
            <v>48.299999237060497</v>
          </cell>
          <cell r="N9938">
            <v>0</v>
          </cell>
          <cell r="O9938">
            <v>0</v>
          </cell>
          <cell r="P9938">
            <v>0</v>
          </cell>
        </row>
        <row r="9939">
          <cell r="M9939">
            <v>48.299999237060497</v>
          </cell>
          <cell r="N9939">
            <v>0</v>
          </cell>
          <cell r="O9939">
            <v>0</v>
          </cell>
          <cell r="P9939">
            <v>0</v>
          </cell>
        </row>
        <row r="9940">
          <cell r="M9940">
            <v>48.299999237060497</v>
          </cell>
          <cell r="N9940">
            <v>0</v>
          </cell>
          <cell r="O9940">
            <v>0</v>
          </cell>
          <cell r="P9940">
            <v>0</v>
          </cell>
        </row>
        <row r="9941">
          <cell r="M9941">
            <v>48.299999237060497</v>
          </cell>
          <cell r="N9941">
            <v>0</v>
          </cell>
          <cell r="O9941">
            <v>0</v>
          </cell>
          <cell r="P9941">
            <v>0</v>
          </cell>
        </row>
        <row r="9942">
          <cell r="M9942">
            <v>48.299999237060497</v>
          </cell>
          <cell r="N9942">
            <v>28857.212890625</v>
          </cell>
          <cell r="O9942">
            <v>5104.1220703125</v>
          </cell>
          <cell r="P9942">
            <v>369</v>
          </cell>
        </row>
        <row r="9943">
          <cell r="M9943">
            <v>39.099998474121101</v>
          </cell>
          <cell r="N9943">
            <v>0</v>
          </cell>
          <cell r="O9943">
            <v>0</v>
          </cell>
          <cell r="P9943">
            <v>0</v>
          </cell>
        </row>
        <row r="9944">
          <cell r="M9944">
            <v>39.099998474121101</v>
          </cell>
          <cell r="N9944">
            <v>0</v>
          </cell>
          <cell r="O9944">
            <v>0</v>
          </cell>
          <cell r="P9944">
            <v>0</v>
          </cell>
        </row>
        <row r="9945">
          <cell r="M9945">
            <v>39.099998474121101</v>
          </cell>
          <cell r="N9945">
            <v>133236.0625</v>
          </cell>
          <cell r="O9945">
            <v>24254.810546875</v>
          </cell>
          <cell r="P9945">
            <v>1632</v>
          </cell>
        </row>
        <row r="9946">
          <cell r="M9946">
            <v>39.099998474121101</v>
          </cell>
          <cell r="N9946">
            <v>488244.875</v>
          </cell>
          <cell r="O9946">
            <v>86980.3359375</v>
          </cell>
          <cell r="P9946">
            <v>5950</v>
          </cell>
        </row>
        <row r="9947">
          <cell r="M9947">
            <v>39.099998474121101</v>
          </cell>
          <cell r="N9947">
            <v>0</v>
          </cell>
          <cell r="O9947">
            <v>0</v>
          </cell>
          <cell r="P9947">
            <v>0</v>
          </cell>
        </row>
        <row r="9948">
          <cell r="M9948">
            <v>39.099998474121101</v>
          </cell>
          <cell r="N9948">
            <v>0</v>
          </cell>
          <cell r="O9948">
            <v>0</v>
          </cell>
          <cell r="P9948">
            <v>0</v>
          </cell>
        </row>
        <row r="9949">
          <cell r="M9949">
            <v>48.299999237060497</v>
          </cell>
          <cell r="N9949">
            <v>0</v>
          </cell>
          <cell r="O9949">
            <v>0</v>
          </cell>
          <cell r="P9949">
            <v>0</v>
          </cell>
        </row>
        <row r="9950">
          <cell r="M9950">
            <v>48.299999237060497</v>
          </cell>
          <cell r="N9950">
            <v>0</v>
          </cell>
          <cell r="O9950">
            <v>0</v>
          </cell>
          <cell r="P9950">
            <v>0</v>
          </cell>
        </row>
        <row r="9951">
          <cell r="M9951">
            <v>48.299999237060497</v>
          </cell>
          <cell r="N9951">
            <v>0</v>
          </cell>
          <cell r="O9951">
            <v>0</v>
          </cell>
          <cell r="P9951">
            <v>0</v>
          </cell>
        </row>
        <row r="9952">
          <cell r="M9952">
            <v>48.299999237060497</v>
          </cell>
          <cell r="N9952">
            <v>0</v>
          </cell>
          <cell r="O9952">
            <v>0</v>
          </cell>
          <cell r="P9952">
            <v>0</v>
          </cell>
        </row>
        <row r="9953">
          <cell r="M9953">
            <v>48.299999237060497</v>
          </cell>
          <cell r="N9953">
            <v>0</v>
          </cell>
          <cell r="O9953">
            <v>0</v>
          </cell>
          <cell r="P9953">
            <v>0</v>
          </cell>
        </row>
        <row r="9954">
          <cell r="M9954">
            <v>48.299999237060497</v>
          </cell>
          <cell r="N9954">
            <v>29677.2578125</v>
          </cell>
          <cell r="O9954">
            <v>5104.1220703125</v>
          </cell>
          <cell r="P9954">
            <v>369</v>
          </cell>
        </row>
        <row r="9955">
          <cell r="M9955">
            <v>39.099998474121101</v>
          </cell>
          <cell r="N9955">
            <v>0</v>
          </cell>
          <cell r="O9955">
            <v>0</v>
          </cell>
          <cell r="P9955">
            <v>0</v>
          </cell>
        </row>
        <row r="9956">
          <cell r="M9956">
            <v>39.099998474121101</v>
          </cell>
          <cell r="N9956">
            <v>0</v>
          </cell>
          <cell r="O9956">
            <v>0</v>
          </cell>
          <cell r="P9956">
            <v>0</v>
          </cell>
        </row>
        <row r="9957">
          <cell r="M9957">
            <v>39.099998474121101</v>
          </cell>
          <cell r="N9957">
            <v>125602.5546875</v>
          </cell>
          <cell r="O9957">
            <v>22162.7421875</v>
          </cell>
          <cell r="P9957">
            <v>1496</v>
          </cell>
        </row>
        <row r="9958">
          <cell r="M9958">
            <v>39.099998474121101</v>
          </cell>
          <cell r="N9958">
            <v>591058</v>
          </cell>
          <cell r="O9958">
            <v>102216.3203125</v>
          </cell>
          <cell r="P9958">
            <v>7004</v>
          </cell>
        </row>
        <row r="9959">
          <cell r="M9959">
            <v>39.099998474121101</v>
          </cell>
          <cell r="N9959">
            <v>0</v>
          </cell>
          <cell r="O9959">
            <v>0</v>
          </cell>
          <cell r="P9959">
            <v>0</v>
          </cell>
        </row>
        <row r="9960">
          <cell r="M9960">
            <v>39.099998474121101</v>
          </cell>
          <cell r="N9960">
            <v>0</v>
          </cell>
          <cell r="O9960">
            <v>0</v>
          </cell>
          <cell r="P9960">
            <v>0</v>
          </cell>
        </row>
        <row r="9961">
          <cell r="M9961">
            <v>48.299999237060497</v>
          </cell>
          <cell r="N9961">
            <v>0</v>
          </cell>
          <cell r="O9961">
            <v>0</v>
          </cell>
          <cell r="P9961">
            <v>0</v>
          </cell>
        </row>
        <row r="9962">
          <cell r="M9962">
            <v>48.299999237060497</v>
          </cell>
          <cell r="N9962">
            <v>0</v>
          </cell>
          <cell r="O9962">
            <v>0</v>
          </cell>
          <cell r="P9962">
            <v>0</v>
          </cell>
        </row>
        <row r="9963">
          <cell r="M9963">
            <v>48.299999237060497</v>
          </cell>
          <cell r="N9963">
            <v>0</v>
          </cell>
          <cell r="O9963">
            <v>0</v>
          </cell>
          <cell r="P9963">
            <v>0</v>
          </cell>
        </row>
        <row r="9964">
          <cell r="M9964">
            <v>48.299999237060497</v>
          </cell>
          <cell r="N9964">
            <v>0</v>
          </cell>
          <cell r="O9964">
            <v>0</v>
          </cell>
          <cell r="P9964">
            <v>0</v>
          </cell>
        </row>
        <row r="9965">
          <cell r="M9965">
            <v>48.299999237060497</v>
          </cell>
          <cell r="N9965">
            <v>0</v>
          </cell>
          <cell r="O9965">
            <v>0</v>
          </cell>
          <cell r="P9965">
            <v>0</v>
          </cell>
        </row>
        <row r="9966">
          <cell r="M9966">
            <v>48.299999237060497</v>
          </cell>
          <cell r="N9966">
            <v>54258.68359375</v>
          </cell>
          <cell r="O9966">
            <v>9111.7724609375</v>
          </cell>
          <cell r="P9966">
            <v>656</v>
          </cell>
        </row>
        <row r="9967">
          <cell r="M9967">
            <v>39.099998474121101</v>
          </cell>
          <cell r="N9967">
            <v>0</v>
          </cell>
          <cell r="O9967">
            <v>0</v>
          </cell>
          <cell r="P9967">
            <v>0</v>
          </cell>
        </row>
        <row r="9968">
          <cell r="M9968">
            <v>39.099998474121101</v>
          </cell>
          <cell r="N9968">
            <v>0</v>
          </cell>
          <cell r="O9968">
            <v>0</v>
          </cell>
          <cell r="P9968">
            <v>0</v>
          </cell>
        </row>
        <row r="9969">
          <cell r="M9969">
            <v>39.099998474121101</v>
          </cell>
          <cell r="N9969">
            <v>152654.84375</v>
          </cell>
          <cell r="O9969">
            <v>26176.880859375</v>
          </cell>
          <cell r="P9969">
            <v>1768</v>
          </cell>
        </row>
        <row r="9970">
          <cell r="M9970">
            <v>39.099998474121101</v>
          </cell>
          <cell r="N9970">
            <v>643263.875</v>
          </cell>
          <cell r="O9970">
            <v>108152.5078125</v>
          </cell>
          <cell r="P9970">
            <v>7412</v>
          </cell>
        </row>
        <row r="9971">
          <cell r="M9971">
            <v>39.099998474121101</v>
          </cell>
          <cell r="N9971">
            <v>0</v>
          </cell>
          <cell r="O9971">
            <v>0</v>
          </cell>
          <cell r="P9971">
            <v>0</v>
          </cell>
        </row>
        <row r="9972">
          <cell r="M9972">
            <v>39.099998474121101</v>
          </cell>
          <cell r="N9972">
            <v>0</v>
          </cell>
          <cell r="O9972">
            <v>0</v>
          </cell>
          <cell r="P9972">
            <v>0</v>
          </cell>
        </row>
        <row r="9973">
          <cell r="M9973">
            <v>48.299999237060497</v>
          </cell>
          <cell r="N9973">
            <v>0</v>
          </cell>
          <cell r="O9973">
            <v>0</v>
          </cell>
          <cell r="P9973">
            <v>0</v>
          </cell>
        </row>
        <row r="9974">
          <cell r="M9974">
            <v>48.299999237060497</v>
          </cell>
          <cell r="N9974">
            <v>0</v>
          </cell>
          <cell r="O9974">
            <v>0</v>
          </cell>
          <cell r="P9974">
            <v>0</v>
          </cell>
        </row>
        <row r="9975">
          <cell r="M9975">
            <v>48.299999237060497</v>
          </cell>
          <cell r="N9975">
            <v>0</v>
          </cell>
          <cell r="O9975">
            <v>0</v>
          </cell>
          <cell r="P9975">
            <v>0</v>
          </cell>
        </row>
        <row r="9976">
          <cell r="M9976">
            <v>48.299999237060497</v>
          </cell>
          <cell r="N9976">
            <v>0</v>
          </cell>
          <cell r="O9976">
            <v>0</v>
          </cell>
          <cell r="P9976">
            <v>0</v>
          </cell>
        </row>
        <row r="9977">
          <cell r="M9977">
            <v>48.299999237060497</v>
          </cell>
          <cell r="N9977">
            <v>0</v>
          </cell>
          <cell r="O9977">
            <v>0</v>
          </cell>
          <cell r="P9977">
            <v>0</v>
          </cell>
        </row>
        <row r="9978">
          <cell r="M9978">
            <v>48.299999237060497</v>
          </cell>
          <cell r="N9978">
            <v>0</v>
          </cell>
          <cell r="O9978">
            <v>0</v>
          </cell>
          <cell r="P9978">
            <v>0</v>
          </cell>
        </row>
        <row r="9979">
          <cell r="M9979">
            <v>39.099998474121101</v>
          </cell>
          <cell r="N9979">
            <v>0</v>
          </cell>
          <cell r="O9979">
            <v>0</v>
          </cell>
          <cell r="P9979">
            <v>0</v>
          </cell>
        </row>
        <row r="9980">
          <cell r="M9980">
            <v>39.099998474121101</v>
          </cell>
          <cell r="N9980">
            <v>0</v>
          </cell>
          <cell r="O9980">
            <v>0</v>
          </cell>
          <cell r="P9980">
            <v>0</v>
          </cell>
        </row>
        <row r="9981">
          <cell r="M9981">
            <v>39.099998474121101</v>
          </cell>
          <cell r="N9981">
            <v>250588.34375</v>
          </cell>
          <cell r="O9981">
            <v>41922.890625</v>
          </cell>
          <cell r="P9981">
            <v>2822</v>
          </cell>
        </row>
        <row r="9982">
          <cell r="M9982">
            <v>39.099998474121101</v>
          </cell>
          <cell r="N9982">
            <v>697969.125</v>
          </cell>
          <cell r="O9982">
            <v>114088.6875</v>
          </cell>
          <cell r="P9982">
            <v>7820</v>
          </cell>
        </row>
        <row r="9983">
          <cell r="M9983">
            <v>39.099998474121101</v>
          </cell>
          <cell r="N9983">
            <v>0</v>
          </cell>
          <cell r="O9983">
            <v>0</v>
          </cell>
          <cell r="P9983">
            <v>0</v>
          </cell>
        </row>
        <row r="9984">
          <cell r="M9984">
            <v>39.099998474121101</v>
          </cell>
          <cell r="N9984">
            <v>10386.9853515625</v>
          </cell>
          <cell r="O9984">
            <v>1814.70727539063</v>
          </cell>
          <cell r="P9984">
            <v>123</v>
          </cell>
        </row>
        <row r="9985">
          <cell r="M9985">
            <v>48.299999237060497</v>
          </cell>
          <cell r="N9985">
            <v>0</v>
          </cell>
          <cell r="O9985">
            <v>0</v>
          </cell>
          <cell r="P9985">
            <v>0</v>
          </cell>
        </row>
        <row r="9986">
          <cell r="M9986">
            <v>48.299999237060497</v>
          </cell>
          <cell r="N9986">
            <v>0</v>
          </cell>
          <cell r="O9986">
            <v>0</v>
          </cell>
          <cell r="P9986">
            <v>0</v>
          </cell>
        </row>
        <row r="9987">
          <cell r="M9987">
            <v>48.299999237060497</v>
          </cell>
          <cell r="N9987">
            <v>0</v>
          </cell>
          <cell r="O9987">
            <v>0</v>
          </cell>
          <cell r="P9987">
            <v>0</v>
          </cell>
        </row>
        <row r="9988">
          <cell r="M9988">
            <v>48.299999237060497</v>
          </cell>
          <cell r="N9988">
            <v>0</v>
          </cell>
          <cell r="O9988">
            <v>0</v>
          </cell>
          <cell r="P9988">
            <v>0</v>
          </cell>
        </row>
        <row r="9989">
          <cell r="M9989">
            <v>48.299999237060497</v>
          </cell>
          <cell r="N9989">
            <v>0</v>
          </cell>
          <cell r="O9989">
            <v>193708.59375</v>
          </cell>
          <cell r="P9989">
            <v>14456.6435546875</v>
          </cell>
        </row>
        <row r="9990">
          <cell r="M9990">
            <v>48.299999237060497</v>
          </cell>
          <cell r="N9990">
            <v>0</v>
          </cell>
          <cell r="O9990">
            <v>0</v>
          </cell>
          <cell r="P9990">
            <v>0</v>
          </cell>
        </row>
        <row r="9991">
          <cell r="M9991">
            <v>39.099998474121101</v>
          </cell>
          <cell r="N9991">
            <v>0</v>
          </cell>
          <cell r="O9991">
            <v>0</v>
          </cell>
          <cell r="P9991">
            <v>0</v>
          </cell>
        </row>
        <row r="9992">
          <cell r="M9992">
            <v>39.099998474121101</v>
          </cell>
          <cell r="N9992">
            <v>0</v>
          </cell>
          <cell r="O9992">
            <v>0</v>
          </cell>
          <cell r="P9992">
            <v>0</v>
          </cell>
        </row>
        <row r="9993">
          <cell r="M9993">
            <v>39.099998474121101</v>
          </cell>
          <cell r="N9993">
            <v>0</v>
          </cell>
          <cell r="O9993">
            <v>0</v>
          </cell>
          <cell r="P9993">
            <v>0</v>
          </cell>
        </row>
        <row r="9994">
          <cell r="M9994">
            <v>39.099998474121101</v>
          </cell>
          <cell r="N9994">
            <v>0</v>
          </cell>
          <cell r="O9994">
            <v>0</v>
          </cell>
          <cell r="P9994">
            <v>0</v>
          </cell>
        </row>
        <row r="9995">
          <cell r="M9995">
            <v>39.099998474121101</v>
          </cell>
          <cell r="N9995">
            <v>0</v>
          </cell>
          <cell r="O9995">
            <v>0</v>
          </cell>
          <cell r="P9995">
            <v>0</v>
          </cell>
        </row>
        <row r="9996">
          <cell r="M9996">
            <v>39.099998474121101</v>
          </cell>
          <cell r="N9996">
            <v>0</v>
          </cell>
          <cell r="O9996">
            <v>0</v>
          </cell>
          <cell r="P9996">
            <v>0</v>
          </cell>
        </row>
        <row r="9997">
          <cell r="M9997">
            <v>48.299999237060497</v>
          </cell>
          <cell r="N9997">
            <v>0</v>
          </cell>
          <cell r="O9997">
            <v>0</v>
          </cell>
          <cell r="P9997">
            <v>0</v>
          </cell>
        </row>
        <row r="9998">
          <cell r="M9998">
            <v>48.299999237060497</v>
          </cell>
          <cell r="N9998">
            <v>0</v>
          </cell>
          <cell r="O9998">
            <v>0</v>
          </cell>
          <cell r="P9998">
            <v>0</v>
          </cell>
        </row>
        <row r="9999">
          <cell r="M9999">
            <v>48.299999237060497</v>
          </cell>
          <cell r="N9999">
            <v>0</v>
          </cell>
          <cell r="O9999">
            <v>0</v>
          </cell>
          <cell r="P9999">
            <v>0</v>
          </cell>
        </row>
        <row r="10000">
          <cell r="M10000">
            <v>48.299999237060497</v>
          </cell>
          <cell r="N10000">
            <v>0</v>
          </cell>
          <cell r="O10000">
            <v>0</v>
          </cell>
          <cell r="P10000">
            <v>0</v>
          </cell>
        </row>
        <row r="10001">
          <cell r="M10001">
            <v>48.299999237060497</v>
          </cell>
          <cell r="N10001">
            <v>0</v>
          </cell>
          <cell r="O10001">
            <v>0</v>
          </cell>
          <cell r="P10001">
            <v>0</v>
          </cell>
        </row>
        <row r="10002">
          <cell r="M10002">
            <v>48.299999237060497</v>
          </cell>
          <cell r="N10002">
            <v>0</v>
          </cell>
          <cell r="O10002">
            <v>0</v>
          </cell>
          <cell r="P10002">
            <v>0</v>
          </cell>
        </row>
        <row r="10003">
          <cell r="M10003">
            <v>39.099998474121101</v>
          </cell>
          <cell r="N10003">
            <v>0</v>
          </cell>
          <cell r="O10003">
            <v>0</v>
          </cell>
          <cell r="P10003">
            <v>0</v>
          </cell>
        </row>
        <row r="10004">
          <cell r="M10004">
            <v>39.099998474121101</v>
          </cell>
          <cell r="N10004">
            <v>0</v>
          </cell>
          <cell r="O10004">
            <v>0</v>
          </cell>
          <cell r="P10004">
            <v>0</v>
          </cell>
        </row>
        <row r="10005">
          <cell r="M10005">
            <v>39.099998474121101</v>
          </cell>
          <cell r="N10005">
            <v>0</v>
          </cell>
          <cell r="O10005">
            <v>0</v>
          </cell>
          <cell r="P10005">
            <v>0</v>
          </cell>
        </row>
        <row r="10006">
          <cell r="M10006">
            <v>39.099998474121101</v>
          </cell>
          <cell r="N10006">
            <v>0</v>
          </cell>
          <cell r="O10006">
            <v>0</v>
          </cell>
          <cell r="P10006">
            <v>0</v>
          </cell>
        </row>
        <row r="10007">
          <cell r="M10007">
            <v>39.099998474121101</v>
          </cell>
          <cell r="N10007">
            <v>0</v>
          </cell>
          <cell r="O10007">
            <v>0</v>
          </cell>
          <cell r="P10007">
            <v>0</v>
          </cell>
        </row>
        <row r="10008">
          <cell r="M10008">
            <v>39.099998474121101</v>
          </cell>
          <cell r="N10008">
            <v>0</v>
          </cell>
          <cell r="O10008">
            <v>0</v>
          </cell>
          <cell r="P10008">
            <v>0</v>
          </cell>
        </row>
        <row r="10009">
          <cell r="M10009">
            <v>48.299999237060497</v>
          </cell>
          <cell r="N10009">
            <v>0</v>
          </cell>
          <cell r="O10009">
            <v>0</v>
          </cell>
          <cell r="P10009">
            <v>0</v>
          </cell>
        </row>
        <row r="10010">
          <cell r="M10010">
            <v>48.299999237060497</v>
          </cell>
          <cell r="N10010">
            <v>0</v>
          </cell>
          <cell r="O10010">
            <v>0</v>
          </cell>
          <cell r="P10010">
            <v>0</v>
          </cell>
        </row>
        <row r="10011">
          <cell r="M10011">
            <v>48.299999237060497</v>
          </cell>
          <cell r="N10011">
            <v>0</v>
          </cell>
          <cell r="O10011">
            <v>0</v>
          </cell>
          <cell r="P10011">
            <v>0</v>
          </cell>
        </row>
        <row r="10012">
          <cell r="M10012">
            <v>48.299999237060497</v>
          </cell>
          <cell r="N10012">
            <v>0</v>
          </cell>
          <cell r="O10012">
            <v>0</v>
          </cell>
          <cell r="P10012">
            <v>0</v>
          </cell>
        </row>
        <row r="10013">
          <cell r="M10013">
            <v>48.299999237060497</v>
          </cell>
          <cell r="N10013">
            <v>0</v>
          </cell>
          <cell r="O10013">
            <v>0</v>
          </cell>
          <cell r="P10013">
            <v>0</v>
          </cell>
        </row>
        <row r="10014">
          <cell r="M10014">
            <v>48.299999237060497</v>
          </cell>
          <cell r="N10014">
            <v>0</v>
          </cell>
          <cell r="O10014">
            <v>0</v>
          </cell>
          <cell r="P10014">
            <v>0</v>
          </cell>
        </row>
        <row r="10015">
          <cell r="M10015">
            <v>39.099998474121101</v>
          </cell>
          <cell r="N10015">
            <v>0</v>
          </cell>
          <cell r="O10015">
            <v>0</v>
          </cell>
          <cell r="P10015">
            <v>0</v>
          </cell>
        </row>
        <row r="10016">
          <cell r="M10016">
            <v>39.099998474121101</v>
          </cell>
          <cell r="N10016">
            <v>0</v>
          </cell>
          <cell r="O10016">
            <v>0</v>
          </cell>
          <cell r="P10016">
            <v>0</v>
          </cell>
        </row>
        <row r="10017">
          <cell r="M10017">
            <v>39.099998474121101</v>
          </cell>
          <cell r="N10017">
            <v>0</v>
          </cell>
          <cell r="O10017">
            <v>0</v>
          </cell>
          <cell r="P10017">
            <v>0</v>
          </cell>
        </row>
        <row r="10018">
          <cell r="M10018">
            <v>39.099998474121101</v>
          </cell>
          <cell r="N10018">
            <v>0</v>
          </cell>
          <cell r="O10018">
            <v>0</v>
          </cell>
          <cell r="P10018">
            <v>0</v>
          </cell>
        </row>
        <row r="10019">
          <cell r="M10019">
            <v>39.099998474121101</v>
          </cell>
          <cell r="N10019">
            <v>0</v>
          </cell>
          <cell r="O10019">
            <v>0</v>
          </cell>
          <cell r="P10019">
            <v>0</v>
          </cell>
        </row>
        <row r="10020">
          <cell r="M10020">
            <v>39.099998474121101</v>
          </cell>
          <cell r="N10020">
            <v>0</v>
          </cell>
          <cell r="O10020">
            <v>0</v>
          </cell>
          <cell r="P10020">
            <v>0</v>
          </cell>
        </row>
        <row r="10021">
          <cell r="M10021">
            <v>48.299999237060497</v>
          </cell>
          <cell r="N10021">
            <v>0</v>
          </cell>
          <cell r="O10021">
            <v>0</v>
          </cell>
          <cell r="P10021">
            <v>0</v>
          </cell>
        </row>
        <row r="10022">
          <cell r="M10022">
            <v>48.299999237060497</v>
          </cell>
          <cell r="N10022">
            <v>0</v>
          </cell>
          <cell r="O10022">
            <v>0</v>
          </cell>
          <cell r="P10022">
            <v>0</v>
          </cell>
        </row>
        <row r="10023">
          <cell r="M10023">
            <v>48.299999237060497</v>
          </cell>
          <cell r="N10023">
            <v>0</v>
          </cell>
          <cell r="O10023">
            <v>0</v>
          </cell>
          <cell r="P10023">
            <v>0</v>
          </cell>
        </row>
        <row r="10024">
          <cell r="M10024">
            <v>48.299999237060497</v>
          </cell>
          <cell r="N10024">
            <v>0</v>
          </cell>
          <cell r="O10024">
            <v>0</v>
          </cell>
          <cell r="P10024">
            <v>0</v>
          </cell>
        </row>
        <row r="10025">
          <cell r="M10025">
            <v>48.299999237060497</v>
          </cell>
          <cell r="N10025">
            <v>0</v>
          </cell>
          <cell r="O10025">
            <v>0</v>
          </cell>
          <cell r="P10025">
            <v>0</v>
          </cell>
        </row>
        <row r="10026">
          <cell r="M10026">
            <v>48.299999237060497</v>
          </cell>
          <cell r="N10026">
            <v>0</v>
          </cell>
          <cell r="O10026">
            <v>0</v>
          </cell>
          <cell r="P10026">
            <v>0</v>
          </cell>
        </row>
        <row r="10027">
          <cell r="M10027">
            <v>39.099998474121101</v>
          </cell>
          <cell r="N10027">
            <v>0</v>
          </cell>
          <cell r="O10027">
            <v>0</v>
          </cell>
          <cell r="P10027">
            <v>0</v>
          </cell>
        </row>
        <row r="10028">
          <cell r="M10028">
            <v>39.099998474121101</v>
          </cell>
          <cell r="N10028">
            <v>0</v>
          </cell>
          <cell r="O10028">
            <v>0</v>
          </cell>
          <cell r="P10028">
            <v>0</v>
          </cell>
        </row>
        <row r="10029">
          <cell r="M10029">
            <v>39.099998474121101</v>
          </cell>
          <cell r="N10029">
            <v>0</v>
          </cell>
          <cell r="O10029">
            <v>0</v>
          </cell>
          <cell r="P10029">
            <v>0</v>
          </cell>
        </row>
        <row r="10030">
          <cell r="M10030">
            <v>39.099998474121101</v>
          </cell>
          <cell r="N10030">
            <v>0</v>
          </cell>
          <cell r="O10030">
            <v>0</v>
          </cell>
          <cell r="P10030">
            <v>0</v>
          </cell>
        </row>
        <row r="10031">
          <cell r="M10031">
            <v>39.099998474121101</v>
          </cell>
          <cell r="N10031">
            <v>0</v>
          </cell>
          <cell r="O10031">
            <v>0</v>
          </cell>
          <cell r="P10031">
            <v>0</v>
          </cell>
        </row>
        <row r="10032">
          <cell r="M10032">
            <v>39.099998474121101</v>
          </cell>
          <cell r="N10032">
            <v>0</v>
          </cell>
          <cell r="O10032">
            <v>0</v>
          </cell>
          <cell r="P10032">
            <v>0</v>
          </cell>
        </row>
        <row r="10033">
          <cell r="M10033">
            <v>48.299999237060497</v>
          </cell>
          <cell r="N10033">
            <v>0</v>
          </cell>
          <cell r="O10033">
            <v>0</v>
          </cell>
          <cell r="P10033">
            <v>0</v>
          </cell>
        </row>
        <row r="10034">
          <cell r="M10034">
            <v>48.299999237060497</v>
          </cell>
          <cell r="N10034">
            <v>0</v>
          </cell>
          <cell r="O10034">
            <v>0</v>
          </cell>
          <cell r="P10034">
            <v>0</v>
          </cell>
        </row>
        <row r="10035">
          <cell r="M10035">
            <v>48.299999237060497</v>
          </cell>
          <cell r="N10035">
            <v>0</v>
          </cell>
          <cell r="O10035">
            <v>0</v>
          </cell>
          <cell r="P10035">
            <v>0</v>
          </cell>
        </row>
        <row r="10036">
          <cell r="M10036">
            <v>48.299999237060497</v>
          </cell>
          <cell r="N10036">
            <v>0</v>
          </cell>
          <cell r="O10036">
            <v>0</v>
          </cell>
          <cell r="P10036">
            <v>0</v>
          </cell>
        </row>
        <row r="10037">
          <cell r="M10037">
            <v>48.299999237060497</v>
          </cell>
          <cell r="N10037">
            <v>0</v>
          </cell>
          <cell r="O10037">
            <v>0</v>
          </cell>
          <cell r="P10037">
            <v>0</v>
          </cell>
        </row>
        <row r="10038">
          <cell r="M10038">
            <v>48.299999237060497</v>
          </cell>
          <cell r="N10038">
            <v>0</v>
          </cell>
          <cell r="O10038">
            <v>0</v>
          </cell>
          <cell r="P10038">
            <v>0</v>
          </cell>
        </row>
        <row r="10039">
          <cell r="M10039">
            <v>39.099998474121101</v>
          </cell>
          <cell r="N10039">
            <v>0</v>
          </cell>
          <cell r="O10039">
            <v>0</v>
          </cell>
          <cell r="P10039">
            <v>0</v>
          </cell>
        </row>
        <row r="10040">
          <cell r="M10040">
            <v>39.099998474121101</v>
          </cell>
          <cell r="N10040">
            <v>0</v>
          </cell>
          <cell r="O10040">
            <v>0</v>
          </cell>
          <cell r="P10040">
            <v>0</v>
          </cell>
        </row>
        <row r="10041">
          <cell r="M10041">
            <v>39.099998474121101</v>
          </cell>
          <cell r="N10041">
            <v>0</v>
          </cell>
          <cell r="O10041">
            <v>0</v>
          </cell>
          <cell r="P10041">
            <v>0</v>
          </cell>
        </row>
        <row r="10042">
          <cell r="M10042">
            <v>39.099998474121101</v>
          </cell>
          <cell r="N10042">
            <v>0</v>
          </cell>
          <cell r="O10042">
            <v>0</v>
          </cell>
          <cell r="P10042">
            <v>0</v>
          </cell>
        </row>
        <row r="10043">
          <cell r="M10043">
            <v>39.099998474121101</v>
          </cell>
          <cell r="N10043">
            <v>0</v>
          </cell>
          <cell r="O10043">
            <v>0</v>
          </cell>
          <cell r="P10043">
            <v>0</v>
          </cell>
        </row>
        <row r="10044">
          <cell r="M10044">
            <v>39.099998474121101</v>
          </cell>
          <cell r="N10044">
            <v>0</v>
          </cell>
          <cell r="O10044">
            <v>0</v>
          </cell>
          <cell r="P10044">
            <v>0</v>
          </cell>
        </row>
        <row r="10045">
          <cell r="M10045">
            <v>48.299999237060497</v>
          </cell>
          <cell r="N10045">
            <v>0</v>
          </cell>
          <cell r="O10045">
            <v>0</v>
          </cell>
          <cell r="P10045">
            <v>0</v>
          </cell>
        </row>
        <row r="10046">
          <cell r="M10046">
            <v>48.299999237060497</v>
          </cell>
          <cell r="N10046">
            <v>0</v>
          </cell>
          <cell r="O10046">
            <v>0</v>
          </cell>
          <cell r="P10046">
            <v>0</v>
          </cell>
        </row>
        <row r="10047">
          <cell r="M10047">
            <v>48.299999237060497</v>
          </cell>
          <cell r="N10047">
            <v>0</v>
          </cell>
          <cell r="O10047">
            <v>0</v>
          </cell>
          <cell r="P10047">
            <v>0</v>
          </cell>
        </row>
        <row r="10048">
          <cell r="M10048">
            <v>48.299999237060497</v>
          </cell>
          <cell r="N10048">
            <v>0</v>
          </cell>
          <cell r="O10048">
            <v>0</v>
          </cell>
          <cell r="P10048">
            <v>0</v>
          </cell>
        </row>
        <row r="10049">
          <cell r="M10049">
            <v>48.299999237060497</v>
          </cell>
          <cell r="N10049">
            <v>0</v>
          </cell>
          <cell r="O10049">
            <v>0</v>
          </cell>
          <cell r="P10049">
            <v>0</v>
          </cell>
        </row>
        <row r="10050">
          <cell r="M10050">
            <v>48.299999237060497</v>
          </cell>
          <cell r="N10050">
            <v>0</v>
          </cell>
          <cell r="O10050">
            <v>0</v>
          </cell>
          <cell r="P10050">
            <v>0</v>
          </cell>
        </row>
        <row r="10051">
          <cell r="M10051">
            <v>39.099998474121101</v>
          </cell>
          <cell r="N10051">
            <v>0</v>
          </cell>
          <cell r="O10051">
            <v>0</v>
          </cell>
          <cell r="P10051">
            <v>0</v>
          </cell>
        </row>
        <row r="10052">
          <cell r="M10052">
            <v>39.099998474121101</v>
          </cell>
          <cell r="N10052">
            <v>0</v>
          </cell>
          <cell r="O10052">
            <v>0</v>
          </cell>
          <cell r="P10052">
            <v>0</v>
          </cell>
        </row>
        <row r="10053">
          <cell r="M10053">
            <v>39.099998474121101</v>
          </cell>
          <cell r="N10053">
            <v>0</v>
          </cell>
          <cell r="O10053">
            <v>0</v>
          </cell>
          <cell r="P10053">
            <v>0</v>
          </cell>
        </row>
        <row r="10054">
          <cell r="M10054">
            <v>39.099998474121101</v>
          </cell>
          <cell r="N10054">
            <v>0</v>
          </cell>
          <cell r="O10054">
            <v>0</v>
          </cell>
          <cell r="P10054">
            <v>0</v>
          </cell>
        </row>
        <row r="10055">
          <cell r="M10055">
            <v>39.099998474121101</v>
          </cell>
          <cell r="N10055">
            <v>0</v>
          </cell>
          <cell r="O10055">
            <v>0</v>
          </cell>
          <cell r="P10055">
            <v>0</v>
          </cell>
        </row>
        <row r="10056">
          <cell r="M10056">
            <v>39.099998474121101</v>
          </cell>
          <cell r="N10056">
            <v>0</v>
          </cell>
          <cell r="O10056">
            <v>0</v>
          </cell>
          <cell r="P10056">
            <v>0</v>
          </cell>
        </row>
        <row r="10057">
          <cell r="M10057">
            <v>48.299999237060497</v>
          </cell>
          <cell r="N10057">
            <v>0</v>
          </cell>
          <cell r="O10057">
            <v>0</v>
          </cell>
          <cell r="P10057">
            <v>0</v>
          </cell>
        </row>
        <row r="10058">
          <cell r="M10058">
            <v>48.299999237060497</v>
          </cell>
          <cell r="N10058">
            <v>0</v>
          </cell>
          <cell r="O10058">
            <v>0</v>
          </cell>
          <cell r="P10058">
            <v>0</v>
          </cell>
        </row>
        <row r="10059">
          <cell r="M10059">
            <v>48.299999237060497</v>
          </cell>
          <cell r="N10059">
            <v>0</v>
          </cell>
          <cell r="O10059">
            <v>0</v>
          </cell>
          <cell r="P10059">
            <v>0</v>
          </cell>
        </row>
        <row r="10060">
          <cell r="M10060">
            <v>48.299999237060497</v>
          </cell>
          <cell r="N10060">
            <v>0</v>
          </cell>
          <cell r="O10060">
            <v>0</v>
          </cell>
          <cell r="P10060">
            <v>0</v>
          </cell>
        </row>
        <row r="10061">
          <cell r="M10061">
            <v>48.299999237060497</v>
          </cell>
          <cell r="N10061">
            <v>0</v>
          </cell>
          <cell r="O10061">
            <v>0</v>
          </cell>
          <cell r="P10061">
            <v>0</v>
          </cell>
        </row>
        <row r="10062">
          <cell r="M10062">
            <v>48.299999237060497</v>
          </cell>
          <cell r="N10062">
            <v>0</v>
          </cell>
          <cell r="O10062">
            <v>0</v>
          </cell>
          <cell r="P10062">
            <v>0</v>
          </cell>
        </row>
        <row r="10063">
          <cell r="M10063">
            <v>39.099998474121101</v>
          </cell>
          <cell r="N10063">
            <v>0</v>
          </cell>
          <cell r="O10063">
            <v>0</v>
          </cell>
          <cell r="P10063">
            <v>0</v>
          </cell>
        </row>
        <row r="10064">
          <cell r="M10064">
            <v>39.099998474121101</v>
          </cell>
          <cell r="N10064">
            <v>0</v>
          </cell>
          <cell r="O10064">
            <v>0</v>
          </cell>
          <cell r="P10064">
            <v>0</v>
          </cell>
        </row>
        <row r="10065">
          <cell r="M10065">
            <v>39.099998474121101</v>
          </cell>
          <cell r="N10065">
            <v>0</v>
          </cell>
          <cell r="O10065">
            <v>0</v>
          </cell>
          <cell r="P10065">
            <v>0</v>
          </cell>
        </row>
        <row r="10066">
          <cell r="M10066">
            <v>39.099998474121101</v>
          </cell>
          <cell r="N10066">
            <v>0</v>
          </cell>
          <cell r="O10066">
            <v>0</v>
          </cell>
          <cell r="P10066">
            <v>0</v>
          </cell>
        </row>
        <row r="10067">
          <cell r="M10067">
            <v>39.099998474121101</v>
          </cell>
          <cell r="N10067">
            <v>0</v>
          </cell>
          <cell r="O10067">
            <v>0</v>
          </cell>
          <cell r="P10067">
            <v>0</v>
          </cell>
        </row>
        <row r="10068">
          <cell r="M10068">
            <v>39.099998474121101</v>
          </cell>
          <cell r="N10068">
            <v>0</v>
          </cell>
          <cell r="O10068">
            <v>0</v>
          </cell>
          <cell r="P10068">
            <v>0</v>
          </cell>
        </row>
        <row r="10069">
          <cell r="M10069">
            <v>48.299999237060497</v>
          </cell>
          <cell r="N10069">
            <v>0</v>
          </cell>
          <cell r="O10069">
            <v>0</v>
          </cell>
          <cell r="P10069">
            <v>0</v>
          </cell>
        </row>
        <row r="10070">
          <cell r="M10070">
            <v>48.299999237060497</v>
          </cell>
          <cell r="N10070">
            <v>0</v>
          </cell>
          <cell r="O10070">
            <v>0</v>
          </cell>
          <cell r="P10070">
            <v>0</v>
          </cell>
        </row>
        <row r="10071">
          <cell r="M10071">
            <v>48.299999237060497</v>
          </cell>
          <cell r="N10071">
            <v>0</v>
          </cell>
          <cell r="O10071">
            <v>0</v>
          </cell>
          <cell r="P10071">
            <v>0</v>
          </cell>
        </row>
        <row r="10072">
          <cell r="M10072">
            <v>48.299999237060497</v>
          </cell>
          <cell r="N10072">
            <v>0</v>
          </cell>
          <cell r="O10072">
            <v>0</v>
          </cell>
          <cell r="P10072">
            <v>0</v>
          </cell>
        </row>
        <row r="10073">
          <cell r="M10073">
            <v>48.299999237060497</v>
          </cell>
          <cell r="N10073">
            <v>0</v>
          </cell>
          <cell r="O10073">
            <v>0</v>
          </cell>
          <cell r="P10073">
            <v>0</v>
          </cell>
        </row>
        <row r="10074">
          <cell r="M10074">
            <v>48.299999237060497</v>
          </cell>
          <cell r="N10074">
            <v>0</v>
          </cell>
          <cell r="O10074">
            <v>0</v>
          </cell>
          <cell r="P10074">
            <v>0</v>
          </cell>
        </row>
        <row r="10075">
          <cell r="M10075">
            <v>39.099998474121101</v>
          </cell>
          <cell r="N10075">
            <v>0</v>
          </cell>
          <cell r="O10075">
            <v>0</v>
          </cell>
          <cell r="P10075">
            <v>0</v>
          </cell>
        </row>
        <row r="10076">
          <cell r="M10076">
            <v>39.099998474121101</v>
          </cell>
          <cell r="N10076">
            <v>0</v>
          </cell>
          <cell r="O10076">
            <v>0</v>
          </cell>
          <cell r="P10076">
            <v>0</v>
          </cell>
        </row>
        <row r="10077">
          <cell r="M10077">
            <v>39.099998474121101</v>
          </cell>
          <cell r="N10077">
            <v>0</v>
          </cell>
          <cell r="O10077">
            <v>0</v>
          </cell>
          <cell r="P10077">
            <v>0</v>
          </cell>
        </row>
        <row r="10078">
          <cell r="M10078">
            <v>39.099998474121101</v>
          </cell>
          <cell r="N10078">
            <v>0</v>
          </cell>
          <cell r="O10078">
            <v>0</v>
          </cell>
          <cell r="P10078">
            <v>0</v>
          </cell>
        </row>
        <row r="10079">
          <cell r="M10079">
            <v>39.099998474121101</v>
          </cell>
          <cell r="N10079">
            <v>0</v>
          </cell>
          <cell r="O10079">
            <v>0</v>
          </cell>
          <cell r="P10079">
            <v>0</v>
          </cell>
        </row>
        <row r="10080">
          <cell r="M10080">
            <v>39.099998474121101</v>
          </cell>
          <cell r="N10080">
            <v>0</v>
          </cell>
          <cell r="O10080">
            <v>0</v>
          </cell>
          <cell r="P10080">
            <v>0</v>
          </cell>
        </row>
        <row r="10081">
          <cell r="M10081">
            <v>48.299999237060497</v>
          </cell>
          <cell r="N10081">
            <v>0</v>
          </cell>
          <cell r="O10081">
            <v>0</v>
          </cell>
          <cell r="P10081">
            <v>0</v>
          </cell>
        </row>
        <row r="10082">
          <cell r="M10082">
            <v>48.299999237060497</v>
          </cell>
          <cell r="N10082">
            <v>0</v>
          </cell>
          <cell r="O10082">
            <v>0</v>
          </cell>
          <cell r="P10082">
            <v>0</v>
          </cell>
        </row>
        <row r="10083">
          <cell r="M10083">
            <v>48.299999237060497</v>
          </cell>
          <cell r="N10083">
            <v>0</v>
          </cell>
          <cell r="O10083">
            <v>0</v>
          </cell>
          <cell r="P10083">
            <v>0</v>
          </cell>
        </row>
        <row r="10084">
          <cell r="M10084">
            <v>48.299999237060497</v>
          </cell>
          <cell r="N10084">
            <v>0</v>
          </cell>
          <cell r="O10084">
            <v>0</v>
          </cell>
          <cell r="P10084">
            <v>0</v>
          </cell>
        </row>
        <row r="10085">
          <cell r="M10085">
            <v>48.299999237060497</v>
          </cell>
          <cell r="N10085">
            <v>0</v>
          </cell>
          <cell r="O10085">
            <v>0</v>
          </cell>
          <cell r="P10085">
            <v>0</v>
          </cell>
        </row>
        <row r="10086">
          <cell r="M10086">
            <v>48.299999237060497</v>
          </cell>
          <cell r="N10086">
            <v>0</v>
          </cell>
          <cell r="O10086">
            <v>0</v>
          </cell>
          <cell r="P10086">
            <v>0</v>
          </cell>
        </row>
        <row r="10087">
          <cell r="M10087">
            <v>39.099998474121101</v>
          </cell>
          <cell r="N10087">
            <v>0</v>
          </cell>
          <cell r="O10087">
            <v>0</v>
          </cell>
          <cell r="P10087">
            <v>0</v>
          </cell>
        </row>
        <row r="10088">
          <cell r="M10088">
            <v>39.099998474121101</v>
          </cell>
          <cell r="N10088">
            <v>0</v>
          </cell>
          <cell r="O10088">
            <v>0</v>
          </cell>
          <cell r="P10088">
            <v>0</v>
          </cell>
        </row>
        <row r="10089">
          <cell r="M10089">
            <v>39.099998474121101</v>
          </cell>
          <cell r="N10089">
            <v>0</v>
          </cell>
          <cell r="O10089">
            <v>0</v>
          </cell>
          <cell r="P10089">
            <v>0</v>
          </cell>
        </row>
        <row r="10090">
          <cell r="M10090">
            <v>39.099998474121101</v>
          </cell>
          <cell r="N10090">
            <v>0</v>
          </cell>
          <cell r="O10090">
            <v>0</v>
          </cell>
          <cell r="P10090">
            <v>0</v>
          </cell>
        </row>
        <row r="10091">
          <cell r="M10091">
            <v>39.099998474121101</v>
          </cell>
          <cell r="N10091">
            <v>0</v>
          </cell>
          <cell r="O10091">
            <v>0</v>
          </cell>
          <cell r="P10091">
            <v>0</v>
          </cell>
        </row>
        <row r="10092">
          <cell r="M10092">
            <v>39.099998474121101</v>
          </cell>
          <cell r="N10092">
            <v>0</v>
          </cell>
          <cell r="O10092">
            <v>0</v>
          </cell>
          <cell r="P10092">
            <v>0</v>
          </cell>
        </row>
        <row r="10093">
          <cell r="M10093">
            <v>48.299999237060497</v>
          </cell>
          <cell r="N10093">
            <v>0</v>
          </cell>
          <cell r="O10093">
            <v>0</v>
          </cell>
          <cell r="P10093">
            <v>0</v>
          </cell>
        </row>
        <row r="10094">
          <cell r="M10094">
            <v>48.299999237060497</v>
          </cell>
          <cell r="N10094">
            <v>0</v>
          </cell>
          <cell r="O10094">
            <v>0</v>
          </cell>
          <cell r="P10094">
            <v>0</v>
          </cell>
        </row>
        <row r="10095">
          <cell r="M10095">
            <v>48.299999237060497</v>
          </cell>
          <cell r="N10095">
            <v>0</v>
          </cell>
          <cell r="O10095">
            <v>0</v>
          </cell>
          <cell r="P10095">
            <v>0</v>
          </cell>
        </row>
        <row r="10096">
          <cell r="M10096">
            <v>48.299999237060497</v>
          </cell>
          <cell r="N10096">
            <v>0</v>
          </cell>
          <cell r="O10096">
            <v>0</v>
          </cell>
          <cell r="P10096">
            <v>0</v>
          </cell>
        </row>
        <row r="10097">
          <cell r="M10097">
            <v>48.299999237060497</v>
          </cell>
          <cell r="N10097">
            <v>0</v>
          </cell>
          <cell r="O10097">
            <v>0</v>
          </cell>
          <cell r="P10097">
            <v>0</v>
          </cell>
        </row>
        <row r="10098">
          <cell r="M10098">
            <v>48.299999237060497</v>
          </cell>
          <cell r="N10098">
            <v>0</v>
          </cell>
          <cell r="O10098">
            <v>0</v>
          </cell>
          <cell r="P10098">
            <v>0</v>
          </cell>
        </row>
        <row r="10099">
          <cell r="M10099">
            <v>39.099998474121101</v>
          </cell>
          <cell r="N10099">
            <v>0</v>
          </cell>
          <cell r="O10099">
            <v>0</v>
          </cell>
          <cell r="P10099">
            <v>0</v>
          </cell>
        </row>
        <row r="10100">
          <cell r="M10100">
            <v>39.099998474121101</v>
          </cell>
          <cell r="N10100">
            <v>0</v>
          </cell>
          <cell r="O10100">
            <v>0</v>
          </cell>
          <cell r="P10100">
            <v>0</v>
          </cell>
        </row>
        <row r="10101">
          <cell r="M10101">
            <v>39.099998474121101</v>
          </cell>
          <cell r="N10101">
            <v>0</v>
          </cell>
          <cell r="O10101">
            <v>0</v>
          </cell>
          <cell r="P10101">
            <v>0</v>
          </cell>
        </row>
        <row r="10102">
          <cell r="M10102">
            <v>39.099998474121101</v>
          </cell>
          <cell r="N10102">
            <v>0</v>
          </cell>
          <cell r="O10102">
            <v>0</v>
          </cell>
          <cell r="P10102">
            <v>0</v>
          </cell>
        </row>
        <row r="10103">
          <cell r="M10103">
            <v>39.099998474121101</v>
          </cell>
          <cell r="N10103">
            <v>0</v>
          </cell>
          <cell r="O10103">
            <v>0</v>
          </cell>
          <cell r="P10103">
            <v>0</v>
          </cell>
        </row>
        <row r="10104">
          <cell r="M10104">
            <v>39.099998474121101</v>
          </cell>
          <cell r="N10104">
            <v>0</v>
          </cell>
          <cell r="O10104">
            <v>0</v>
          </cell>
          <cell r="P10104">
            <v>0</v>
          </cell>
        </row>
        <row r="10105">
          <cell r="M10105">
            <v>48.299999237060497</v>
          </cell>
          <cell r="N10105">
            <v>0</v>
          </cell>
          <cell r="O10105">
            <v>0</v>
          </cell>
          <cell r="P10105">
            <v>0</v>
          </cell>
        </row>
        <row r="10106">
          <cell r="M10106">
            <v>48.299999237060497</v>
          </cell>
          <cell r="N10106">
            <v>0</v>
          </cell>
          <cell r="O10106">
            <v>0</v>
          </cell>
          <cell r="P10106">
            <v>0</v>
          </cell>
        </row>
        <row r="10107">
          <cell r="M10107">
            <v>48.299999237060497</v>
          </cell>
          <cell r="N10107">
            <v>0</v>
          </cell>
          <cell r="O10107">
            <v>0</v>
          </cell>
          <cell r="P10107">
            <v>0</v>
          </cell>
        </row>
        <row r="10108">
          <cell r="M10108">
            <v>48.299999237060497</v>
          </cell>
          <cell r="N10108">
            <v>0</v>
          </cell>
          <cell r="O10108">
            <v>0</v>
          </cell>
          <cell r="P10108">
            <v>0</v>
          </cell>
        </row>
        <row r="10109">
          <cell r="M10109">
            <v>48.299999237060497</v>
          </cell>
          <cell r="N10109">
            <v>0</v>
          </cell>
          <cell r="O10109">
            <v>0</v>
          </cell>
          <cell r="P10109">
            <v>0</v>
          </cell>
        </row>
        <row r="10110">
          <cell r="M10110">
            <v>48.299999237060497</v>
          </cell>
          <cell r="N10110">
            <v>0</v>
          </cell>
          <cell r="O10110">
            <v>0</v>
          </cell>
          <cell r="P10110">
            <v>0</v>
          </cell>
        </row>
        <row r="10111">
          <cell r="M10111">
            <v>39.099998474121101</v>
          </cell>
          <cell r="N10111">
            <v>0</v>
          </cell>
          <cell r="O10111">
            <v>0</v>
          </cell>
          <cell r="P10111">
            <v>0</v>
          </cell>
        </row>
        <row r="10112">
          <cell r="M10112">
            <v>39.099998474121101</v>
          </cell>
          <cell r="N10112">
            <v>0</v>
          </cell>
          <cell r="O10112">
            <v>0</v>
          </cell>
          <cell r="P10112">
            <v>0</v>
          </cell>
        </row>
        <row r="10113">
          <cell r="M10113">
            <v>39.099998474121101</v>
          </cell>
          <cell r="N10113">
            <v>0</v>
          </cell>
          <cell r="O10113">
            <v>0</v>
          </cell>
          <cell r="P10113">
            <v>0</v>
          </cell>
        </row>
        <row r="10114">
          <cell r="M10114">
            <v>39.099998474121101</v>
          </cell>
          <cell r="N10114">
            <v>2637.93994140625</v>
          </cell>
          <cell r="O10114">
            <v>480.51663208007801</v>
          </cell>
          <cell r="P10114">
            <v>34</v>
          </cell>
        </row>
        <row r="10115">
          <cell r="M10115">
            <v>39.099998474121101</v>
          </cell>
          <cell r="N10115">
            <v>0</v>
          </cell>
          <cell r="O10115">
            <v>0</v>
          </cell>
          <cell r="P10115">
            <v>0</v>
          </cell>
        </row>
        <row r="10116">
          <cell r="M10116">
            <v>39.099998474121101</v>
          </cell>
          <cell r="N10116">
            <v>0</v>
          </cell>
          <cell r="O10116">
            <v>0</v>
          </cell>
          <cell r="P10116">
            <v>0</v>
          </cell>
        </row>
        <row r="10117">
          <cell r="M10117">
            <v>48.299999237060497</v>
          </cell>
          <cell r="N10117">
            <v>0</v>
          </cell>
          <cell r="O10117">
            <v>0</v>
          </cell>
          <cell r="P10117">
            <v>0</v>
          </cell>
        </row>
        <row r="10118">
          <cell r="M10118">
            <v>48.299999237060497</v>
          </cell>
          <cell r="N10118">
            <v>0</v>
          </cell>
          <cell r="O10118">
            <v>0</v>
          </cell>
          <cell r="P10118">
            <v>0</v>
          </cell>
        </row>
        <row r="10119">
          <cell r="M10119">
            <v>48.299999237060497</v>
          </cell>
          <cell r="N10119">
            <v>0</v>
          </cell>
          <cell r="O10119">
            <v>0</v>
          </cell>
          <cell r="P10119">
            <v>0</v>
          </cell>
        </row>
        <row r="10120">
          <cell r="M10120">
            <v>48.299999237060497</v>
          </cell>
          <cell r="N10120">
            <v>0</v>
          </cell>
          <cell r="O10120">
            <v>0</v>
          </cell>
          <cell r="P10120">
            <v>0</v>
          </cell>
        </row>
        <row r="10121">
          <cell r="M10121">
            <v>48.299999237060497</v>
          </cell>
          <cell r="N10121">
            <v>0</v>
          </cell>
          <cell r="O10121">
            <v>0</v>
          </cell>
          <cell r="P10121">
            <v>0</v>
          </cell>
        </row>
        <row r="10122">
          <cell r="M10122">
            <v>48.299999237060497</v>
          </cell>
          <cell r="N10122">
            <v>0</v>
          </cell>
          <cell r="O10122">
            <v>0</v>
          </cell>
          <cell r="P10122">
            <v>0</v>
          </cell>
        </row>
        <row r="10123">
          <cell r="M10123">
            <v>39.099998474121101</v>
          </cell>
          <cell r="N10123">
            <v>0</v>
          </cell>
          <cell r="O10123">
            <v>0</v>
          </cell>
          <cell r="P10123">
            <v>0</v>
          </cell>
        </row>
        <row r="10124">
          <cell r="M10124">
            <v>39.099998474121101</v>
          </cell>
          <cell r="N10124">
            <v>0</v>
          </cell>
          <cell r="O10124">
            <v>0</v>
          </cell>
          <cell r="P10124">
            <v>0</v>
          </cell>
        </row>
        <row r="10125">
          <cell r="M10125">
            <v>39.099998474121101</v>
          </cell>
          <cell r="N10125">
            <v>0</v>
          </cell>
          <cell r="O10125">
            <v>0</v>
          </cell>
          <cell r="P10125">
            <v>0</v>
          </cell>
        </row>
        <row r="10126">
          <cell r="M10126">
            <v>39.099998474121101</v>
          </cell>
          <cell r="N10126">
            <v>0</v>
          </cell>
          <cell r="O10126">
            <v>0</v>
          </cell>
          <cell r="P10126">
            <v>0</v>
          </cell>
        </row>
        <row r="10127">
          <cell r="M10127">
            <v>39.099998474121101</v>
          </cell>
          <cell r="N10127">
            <v>0</v>
          </cell>
          <cell r="O10127">
            <v>0</v>
          </cell>
          <cell r="P10127">
            <v>0</v>
          </cell>
        </row>
        <row r="10128">
          <cell r="M10128">
            <v>39.099998474121101</v>
          </cell>
          <cell r="N10128">
            <v>0</v>
          </cell>
          <cell r="O10128">
            <v>0</v>
          </cell>
          <cell r="P10128">
            <v>0</v>
          </cell>
        </row>
        <row r="10129">
          <cell r="M10129">
            <v>48.299999237060497</v>
          </cell>
          <cell r="N10129">
            <v>0</v>
          </cell>
          <cell r="O10129">
            <v>0</v>
          </cell>
          <cell r="P10129">
            <v>0</v>
          </cell>
        </row>
        <row r="10130">
          <cell r="M10130">
            <v>48.299999237060497</v>
          </cell>
          <cell r="N10130">
            <v>0</v>
          </cell>
          <cell r="O10130">
            <v>0</v>
          </cell>
          <cell r="P10130">
            <v>0</v>
          </cell>
        </row>
        <row r="10131">
          <cell r="M10131">
            <v>48.299999237060497</v>
          </cell>
          <cell r="N10131">
            <v>0</v>
          </cell>
          <cell r="O10131">
            <v>0</v>
          </cell>
          <cell r="P10131">
            <v>0</v>
          </cell>
        </row>
        <row r="10132">
          <cell r="M10132">
            <v>48.299999237060497</v>
          </cell>
          <cell r="N10132">
            <v>0</v>
          </cell>
          <cell r="O10132">
            <v>0</v>
          </cell>
          <cell r="P10132">
            <v>0</v>
          </cell>
        </row>
        <row r="10133">
          <cell r="M10133">
            <v>48.299999237060497</v>
          </cell>
          <cell r="N10133">
            <v>0</v>
          </cell>
          <cell r="O10133">
            <v>0</v>
          </cell>
          <cell r="P10133">
            <v>0</v>
          </cell>
        </row>
        <row r="10134">
          <cell r="M10134">
            <v>48.299999237060497</v>
          </cell>
          <cell r="N10134">
            <v>0</v>
          </cell>
          <cell r="O10134">
            <v>0</v>
          </cell>
          <cell r="P10134">
            <v>0</v>
          </cell>
        </row>
        <row r="10135">
          <cell r="M10135">
            <v>39.099998474121101</v>
          </cell>
          <cell r="N10135">
            <v>0</v>
          </cell>
          <cell r="O10135">
            <v>0</v>
          </cell>
          <cell r="P10135">
            <v>0</v>
          </cell>
        </row>
        <row r="10136">
          <cell r="M10136">
            <v>39.099998474121101</v>
          </cell>
          <cell r="N10136">
            <v>0</v>
          </cell>
          <cell r="O10136">
            <v>0</v>
          </cell>
          <cell r="P10136">
            <v>0</v>
          </cell>
        </row>
        <row r="10137">
          <cell r="M10137">
            <v>39.099998474121101</v>
          </cell>
          <cell r="N10137">
            <v>0</v>
          </cell>
          <cell r="O10137">
            <v>0</v>
          </cell>
          <cell r="P10137">
            <v>0</v>
          </cell>
        </row>
        <row r="10138">
          <cell r="M10138">
            <v>39.099998474121101</v>
          </cell>
          <cell r="N10138">
            <v>2789.9755859375</v>
          </cell>
          <cell r="O10138">
            <v>480.51663208007801</v>
          </cell>
          <cell r="P10138">
            <v>34</v>
          </cell>
        </row>
        <row r="10139">
          <cell r="M10139">
            <v>39.099998474121101</v>
          </cell>
          <cell r="N10139">
            <v>0</v>
          </cell>
          <cell r="O10139">
            <v>0</v>
          </cell>
          <cell r="P10139">
            <v>0</v>
          </cell>
        </row>
        <row r="10140">
          <cell r="M10140">
            <v>39.099998474121101</v>
          </cell>
          <cell r="N10140">
            <v>0</v>
          </cell>
          <cell r="O10140">
            <v>0</v>
          </cell>
          <cell r="P10140">
            <v>0</v>
          </cell>
        </row>
        <row r="10141">
          <cell r="M10141">
            <v>48.299999237060497</v>
          </cell>
          <cell r="N10141">
            <v>0</v>
          </cell>
          <cell r="O10141">
            <v>0</v>
          </cell>
          <cell r="P10141">
            <v>0</v>
          </cell>
        </row>
        <row r="10142">
          <cell r="M10142">
            <v>48.299999237060497</v>
          </cell>
          <cell r="N10142">
            <v>0</v>
          </cell>
          <cell r="O10142">
            <v>0</v>
          </cell>
          <cell r="P10142">
            <v>0</v>
          </cell>
        </row>
        <row r="10143">
          <cell r="M10143">
            <v>48.299999237060497</v>
          </cell>
          <cell r="N10143">
            <v>0</v>
          </cell>
          <cell r="O10143">
            <v>0</v>
          </cell>
          <cell r="P10143">
            <v>0</v>
          </cell>
        </row>
        <row r="10144">
          <cell r="M10144">
            <v>48.299999237060497</v>
          </cell>
          <cell r="N10144">
            <v>0</v>
          </cell>
          <cell r="O10144">
            <v>0</v>
          </cell>
          <cell r="P10144">
            <v>0</v>
          </cell>
        </row>
        <row r="10145">
          <cell r="M10145">
            <v>48.299999237060497</v>
          </cell>
          <cell r="N10145">
            <v>0</v>
          </cell>
          <cell r="O10145">
            <v>0</v>
          </cell>
          <cell r="P10145">
            <v>0</v>
          </cell>
        </row>
        <row r="10146">
          <cell r="M10146">
            <v>48.299999237060497</v>
          </cell>
          <cell r="N10146">
            <v>0</v>
          </cell>
          <cell r="O10146">
            <v>0</v>
          </cell>
          <cell r="P10146">
            <v>0</v>
          </cell>
        </row>
        <row r="10147">
          <cell r="M10147">
            <v>39.099998474121101</v>
          </cell>
          <cell r="N10147">
            <v>0</v>
          </cell>
          <cell r="O10147">
            <v>0</v>
          </cell>
          <cell r="P10147">
            <v>0</v>
          </cell>
        </row>
        <row r="10148">
          <cell r="M10148">
            <v>39.099998474121101</v>
          </cell>
          <cell r="N10148">
            <v>0</v>
          </cell>
          <cell r="O10148">
            <v>0</v>
          </cell>
          <cell r="P10148">
            <v>0</v>
          </cell>
        </row>
        <row r="10149">
          <cell r="M10149">
            <v>39.099998474121101</v>
          </cell>
          <cell r="N10149">
            <v>0</v>
          </cell>
          <cell r="O10149">
            <v>0</v>
          </cell>
          <cell r="P10149">
            <v>0</v>
          </cell>
        </row>
        <row r="10150">
          <cell r="M10150">
            <v>39.099998474121101</v>
          </cell>
          <cell r="N10150">
            <v>2869.21264648438</v>
          </cell>
          <cell r="O10150">
            <v>480.51663208007801</v>
          </cell>
          <cell r="P10150">
            <v>34</v>
          </cell>
        </row>
        <row r="10151">
          <cell r="M10151">
            <v>39.099998474121101</v>
          </cell>
          <cell r="N10151">
            <v>0</v>
          </cell>
          <cell r="O10151">
            <v>0</v>
          </cell>
          <cell r="P10151">
            <v>0</v>
          </cell>
        </row>
        <row r="10152">
          <cell r="M10152">
            <v>39.099998474121101</v>
          </cell>
          <cell r="N10152">
            <v>0</v>
          </cell>
          <cell r="O10152">
            <v>0</v>
          </cell>
          <cell r="P10152">
            <v>0</v>
          </cell>
        </row>
        <row r="10153">
          <cell r="M10153">
            <v>48.299999237060497</v>
          </cell>
          <cell r="N10153">
            <v>0</v>
          </cell>
          <cell r="O10153">
            <v>0</v>
          </cell>
          <cell r="P10153">
            <v>0</v>
          </cell>
        </row>
        <row r="10154">
          <cell r="M10154">
            <v>48.299999237060497</v>
          </cell>
          <cell r="N10154">
            <v>0</v>
          </cell>
          <cell r="O10154">
            <v>0</v>
          </cell>
          <cell r="P10154">
            <v>0</v>
          </cell>
        </row>
        <row r="10155">
          <cell r="M10155">
            <v>48.299999237060497</v>
          </cell>
          <cell r="N10155">
            <v>0</v>
          </cell>
          <cell r="O10155">
            <v>0</v>
          </cell>
          <cell r="P10155">
            <v>0</v>
          </cell>
        </row>
        <row r="10156">
          <cell r="M10156">
            <v>48.299999237060497</v>
          </cell>
          <cell r="N10156">
            <v>0</v>
          </cell>
          <cell r="O10156">
            <v>0</v>
          </cell>
          <cell r="P10156">
            <v>0</v>
          </cell>
        </row>
        <row r="10157">
          <cell r="M10157">
            <v>48.299999237060497</v>
          </cell>
          <cell r="N10157">
            <v>0</v>
          </cell>
          <cell r="O10157">
            <v>0</v>
          </cell>
          <cell r="P10157">
            <v>0</v>
          </cell>
        </row>
        <row r="10158">
          <cell r="M10158">
            <v>48.299999237060497</v>
          </cell>
          <cell r="N10158">
            <v>0</v>
          </cell>
          <cell r="O10158">
            <v>0</v>
          </cell>
          <cell r="P10158">
            <v>0</v>
          </cell>
        </row>
        <row r="10159">
          <cell r="M10159">
            <v>39.099998474121101</v>
          </cell>
          <cell r="N10159">
            <v>0</v>
          </cell>
          <cell r="O10159">
            <v>0</v>
          </cell>
          <cell r="P10159">
            <v>0</v>
          </cell>
        </row>
        <row r="10160">
          <cell r="M10160">
            <v>39.099998474121101</v>
          </cell>
          <cell r="N10160">
            <v>0</v>
          </cell>
          <cell r="O10160">
            <v>0</v>
          </cell>
          <cell r="P10160">
            <v>0</v>
          </cell>
        </row>
        <row r="10161">
          <cell r="M10161">
            <v>39.099998474121101</v>
          </cell>
          <cell r="N10161">
            <v>0</v>
          </cell>
          <cell r="O10161">
            <v>0</v>
          </cell>
          <cell r="P10161">
            <v>0</v>
          </cell>
        </row>
        <row r="10162">
          <cell r="M10162">
            <v>39.099998474121101</v>
          </cell>
          <cell r="N10162">
            <v>5901.51318359375</v>
          </cell>
          <cell r="O10162">
            <v>961.03326416015602</v>
          </cell>
          <cell r="P10162">
            <v>68</v>
          </cell>
        </row>
        <row r="10163">
          <cell r="M10163">
            <v>39.099998474121101</v>
          </cell>
          <cell r="N10163">
            <v>0</v>
          </cell>
          <cell r="O10163">
            <v>0</v>
          </cell>
          <cell r="P10163">
            <v>0</v>
          </cell>
        </row>
        <row r="10164">
          <cell r="M10164">
            <v>39.099998474121101</v>
          </cell>
          <cell r="N10164">
            <v>0</v>
          </cell>
          <cell r="O10164">
            <v>0</v>
          </cell>
          <cell r="P10164">
            <v>0</v>
          </cell>
        </row>
        <row r="10165">
          <cell r="M10165">
            <v>48.299999237060497</v>
          </cell>
          <cell r="N10165">
            <v>0</v>
          </cell>
          <cell r="O10165">
            <v>0</v>
          </cell>
          <cell r="P10165">
            <v>0</v>
          </cell>
        </row>
        <row r="10166">
          <cell r="M10166">
            <v>48.299999237060497</v>
          </cell>
          <cell r="N10166">
            <v>0</v>
          </cell>
          <cell r="O10166">
            <v>0</v>
          </cell>
          <cell r="P10166">
            <v>0</v>
          </cell>
        </row>
        <row r="10167">
          <cell r="M10167">
            <v>48.299999237060497</v>
          </cell>
          <cell r="N10167">
            <v>0</v>
          </cell>
          <cell r="O10167">
            <v>0</v>
          </cell>
          <cell r="P10167">
            <v>0</v>
          </cell>
        </row>
        <row r="10168">
          <cell r="M10168">
            <v>48.299999237060497</v>
          </cell>
          <cell r="N10168">
            <v>0</v>
          </cell>
          <cell r="O10168">
            <v>0</v>
          </cell>
          <cell r="P10168">
            <v>0</v>
          </cell>
        </row>
        <row r="10169">
          <cell r="M10169">
            <v>48.299999237060497</v>
          </cell>
          <cell r="N10169">
            <v>0</v>
          </cell>
          <cell r="O10169">
            <v>0</v>
          </cell>
          <cell r="P10169">
            <v>0</v>
          </cell>
        </row>
        <row r="10170">
          <cell r="M10170">
            <v>48.299999237060497</v>
          </cell>
          <cell r="N10170">
            <v>0</v>
          </cell>
          <cell r="O10170">
            <v>0</v>
          </cell>
          <cell r="P10170">
            <v>0</v>
          </cell>
        </row>
        <row r="10171">
          <cell r="M10171">
            <v>39.099998474121101</v>
          </cell>
          <cell r="N10171">
            <v>0</v>
          </cell>
          <cell r="O10171">
            <v>0</v>
          </cell>
          <cell r="P10171">
            <v>0</v>
          </cell>
        </row>
        <row r="10172">
          <cell r="M10172">
            <v>39.099998474121101</v>
          </cell>
          <cell r="N10172">
            <v>0</v>
          </cell>
          <cell r="O10172">
            <v>0</v>
          </cell>
          <cell r="P10172">
            <v>0</v>
          </cell>
        </row>
        <row r="10173">
          <cell r="M10173">
            <v>39.099998474121101</v>
          </cell>
          <cell r="N10173">
            <v>0</v>
          </cell>
          <cell r="O10173">
            <v>0</v>
          </cell>
          <cell r="P10173">
            <v>0</v>
          </cell>
        </row>
        <row r="10174">
          <cell r="M10174">
            <v>39.099998474121101</v>
          </cell>
          <cell r="N10174">
            <v>6069.3095703125</v>
          </cell>
          <cell r="O10174">
            <v>961.03326416015602</v>
          </cell>
          <cell r="P10174">
            <v>68</v>
          </cell>
        </row>
        <row r="10175">
          <cell r="M10175">
            <v>39.099998474121101</v>
          </cell>
          <cell r="N10175">
            <v>0</v>
          </cell>
          <cell r="O10175">
            <v>0</v>
          </cell>
          <cell r="P10175">
            <v>0</v>
          </cell>
        </row>
        <row r="10176">
          <cell r="M10176">
            <v>39.099998474121101</v>
          </cell>
          <cell r="N10176">
            <v>0</v>
          </cell>
          <cell r="O10176">
            <v>0</v>
          </cell>
          <cell r="P10176">
            <v>0</v>
          </cell>
        </row>
        <row r="10177">
          <cell r="M10177">
            <v>48.299999237060497</v>
          </cell>
          <cell r="N10177">
            <v>0</v>
          </cell>
          <cell r="O10177">
            <v>0</v>
          </cell>
          <cell r="P10177">
            <v>0</v>
          </cell>
        </row>
        <row r="10178">
          <cell r="M10178">
            <v>48.299999237060497</v>
          </cell>
          <cell r="N10178">
            <v>0</v>
          </cell>
          <cell r="O10178">
            <v>0</v>
          </cell>
          <cell r="P10178">
            <v>0</v>
          </cell>
        </row>
        <row r="10179">
          <cell r="M10179">
            <v>48.299999237060497</v>
          </cell>
          <cell r="N10179">
            <v>0</v>
          </cell>
          <cell r="O10179">
            <v>0</v>
          </cell>
          <cell r="P10179">
            <v>0</v>
          </cell>
        </row>
        <row r="10180">
          <cell r="M10180">
            <v>48.299999237060497</v>
          </cell>
          <cell r="N10180">
            <v>0</v>
          </cell>
          <cell r="O10180">
            <v>0</v>
          </cell>
          <cell r="P10180">
            <v>0</v>
          </cell>
        </row>
        <row r="10181">
          <cell r="M10181">
            <v>48.299999237060497</v>
          </cell>
          <cell r="N10181">
            <v>0</v>
          </cell>
          <cell r="O10181">
            <v>194623.296875</v>
          </cell>
          <cell r="P10181">
            <v>14555</v>
          </cell>
        </row>
        <row r="10182">
          <cell r="M10182">
            <v>48.299999237060497</v>
          </cell>
          <cell r="N10182">
            <v>0</v>
          </cell>
          <cell r="O10182">
            <v>0</v>
          </cell>
          <cell r="P10182">
            <v>0</v>
          </cell>
        </row>
        <row r="10183">
          <cell r="M10183">
            <v>39.099998474121101</v>
          </cell>
          <cell r="N10183">
            <v>8082.7216796875</v>
          </cell>
          <cell r="O10183">
            <v>1131.033203125</v>
          </cell>
          <cell r="P10183">
            <v>68</v>
          </cell>
        </row>
        <row r="10184">
          <cell r="M10184">
            <v>39.099998474121101</v>
          </cell>
          <cell r="N10184">
            <v>20480.939453125</v>
          </cell>
          <cell r="O10184">
            <v>2572.5830078125</v>
          </cell>
          <cell r="P10184">
            <v>170</v>
          </cell>
        </row>
        <row r="10185">
          <cell r="M10185">
            <v>39.099998474121101</v>
          </cell>
          <cell r="N10185">
            <v>63373.546875</v>
          </cell>
          <cell r="O10185">
            <v>7887.7490234375</v>
          </cell>
          <cell r="P10185">
            <v>510</v>
          </cell>
        </row>
        <row r="10186">
          <cell r="M10186">
            <v>39.099998474121101</v>
          </cell>
          <cell r="N10186">
            <v>4242.4111328125</v>
          </cell>
          <cell r="O10186">
            <v>650.5166015625</v>
          </cell>
          <cell r="P10186">
            <v>34</v>
          </cell>
        </row>
        <row r="10187">
          <cell r="M10187">
            <v>39.099998474121101</v>
          </cell>
          <cell r="N10187">
            <v>0</v>
          </cell>
          <cell r="O10187">
            <v>0</v>
          </cell>
          <cell r="P10187">
            <v>0</v>
          </cell>
        </row>
        <row r="10188">
          <cell r="M10188">
            <v>39.099998474121101</v>
          </cell>
          <cell r="N10188">
            <v>76231.0390625</v>
          </cell>
          <cell r="O10188">
            <v>9281.7724609375</v>
          </cell>
          <cell r="P10188">
            <v>656</v>
          </cell>
        </row>
        <row r="10189">
          <cell r="M10189">
            <v>48.299999237060497</v>
          </cell>
          <cell r="N10189">
            <v>0</v>
          </cell>
          <cell r="O10189">
            <v>0</v>
          </cell>
          <cell r="P10189">
            <v>0</v>
          </cell>
        </row>
        <row r="10190">
          <cell r="M10190">
            <v>48.299999237060497</v>
          </cell>
          <cell r="N10190">
            <v>0</v>
          </cell>
          <cell r="O10190">
            <v>0</v>
          </cell>
          <cell r="P10190">
            <v>0</v>
          </cell>
        </row>
        <row r="10191">
          <cell r="M10191">
            <v>48.299999237060497</v>
          </cell>
          <cell r="N10191">
            <v>0</v>
          </cell>
          <cell r="O10191">
            <v>0</v>
          </cell>
          <cell r="P10191">
            <v>0</v>
          </cell>
        </row>
        <row r="10192">
          <cell r="M10192">
            <v>48.299999237060497</v>
          </cell>
          <cell r="N10192">
            <v>0</v>
          </cell>
          <cell r="O10192">
            <v>0</v>
          </cell>
          <cell r="P10192">
            <v>0</v>
          </cell>
        </row>
        <row r="10193">
          <cell r="M10193">
            <v>48.299999237060497</v>
          </cell>
          <cell r="N10193">
            <v>0</v>
          </cell>
          <cell r="O10193">
            <v>0</v>
          </cell>
          <cell r="P10193">
            <v>0</v>
          </cell>
        </row>
        <row r="10194">
          <cell r="M10194">
            <v>48.299999237060497</v>
          </cell>
          <cell r="N10194">
            <v>72149.5078125</v>
          </cell>
          <cell r="O10194">
            <v>9111.7724609375</v>
          </cell>
          <cell r="P10194">
            <v>656</v>
          </cell>
        </row>
        <row r="10195">
          <cell r="M10195">
            <v>39.099998474121101</v>
          </cell>
          <cell r="N10195">
            <v>0</v>
          </cell>
          <cell r="O10195">
            <v>0</v>
          </cell>
          <cell r="P10195">
            <v>0</v>
          </cell>
        </row>
        <row r="10196">
          <cell r="M10196">
            <v>39.099998474121101</v>
          </cell>
          <cell r="N10196">
            <v>0</v>
          </cell>
          <cell r="O10196">
            <v>0</v>
          </cell>
          <cell r="P10196">
            <v>0</v>
          </cell>
        </row>
        <row r="10197">
          <cell r="M10197">
            <v>39.099998474121101</v>
          </cell>
          <cell r="N10197">
            <v>23428.923828125</v>
          </cell>
          <cell r="O10197">
            <v>3223.099609375</v>
          </cell>
          <cell r="P10197">
            <v>204</v>
          </cell>
        </row>
        <row r="10198">
          <cell r="M10198">
            <v>39.099998474121101</v>
          </cell>
          <cell r="N10198">
            <v>19586.630859375</v>
          </cell>
          <cell r="O10198">
            <v>2572.5830078125</v>
          </cell>
          <cell r="P10198">
            <v>170</v>
          </cell>
        </row>
        <row r="10199">
          <cell r="M10199">
            <v>39.099998474121101</v>
          </cell>
          <cell r="N10199">
            <v>0</v>
          </cell>
          <cell r="O10199">
            <v>0</v>
          </cell>
          <cell r="P10199">
            <v>0</v>
          </cell>
        </row>
        <row r="10200">
          <cell r="M10200">
            <v>39.099998474121101</v>
          </cell>
          <cell r="N10200">
            <v>0</v>
          </cell>
          <cell r="O10200">
            <v>0</v>
          </cell>
          <cell r="P10200">
            <v>0</v>
          </cell>
        </row>
        <row r="10201">
          <cell r="M10201">
            <v>48.299999237060497</v>
          </cell>
          <cell r="N10201">
            <v>0</v>
          </cell>
          <cell r="O10201">
            <v>0</v>
          </cell>
          <cell r="P10201">
            <v>0</v>
          </cell>
        </row>
        <row r="10202">
          <cell r="M10202">
            <v>48.299999237060497</v>
          </cell>
          <cell r="N10202">
            <v>0</v>
          </cell>
          <cell r="O10202">
            <v>0</v>
          </cell>
          <cell r="P10202">
            <v>0</v>
          </cell>
        </row>
        <row r="10203">
          <cell r="M10203">
            <v>48.299999237060497</v>
          </cell>
          <cell r="N10203">
            <v>0</v>
          </cell>
          <cell r="O10203">
            <v>0</v>
          </cell>
          <cell r="P10203">
            <v>0</v>
          </cell>
        </row>
        <row r="10204">
          <cell r="M10204">
            <v>48.299999237060497</v>
          </cell>
          <cell r="N10204">
            <v>0</v>
          </cell>
          <cell r="O10204">
            <v>0</v>
          </cell>
          <cell r="P10204">
            <v>0</v>
          </cell>
        </row>
        <row r="10205">
          <cell r="M10205">
            <v>48.299999237060497</v>
          </cell>
          <cell r="N10205">
            <v>0</v>
          </cell>
          <cell r="O10205">
            <v>0</v>
          </cell>
          <cell r="P10205">
            <v>0</v>
          </cell>
        </row>
        <row r="10206">
          <cell r="M10206">
            <v>48.299999237060497</v>
          </cell>
          <cell r="N10206">
            <v>57534.05859375</v>
          </cell>
          <cell r="O10206">
            <v>9111.7724609375</v>
          </cell>
          <cell r="P10206">
            <v>656</v>
          </cell>
        </row>
        <row r="10207">
          <cell r="M10207">
            <v>39.099998474121101</v>
          </cell>
          <cell r="N10207">
            <v>0</v>
          </cell>
          <cell r="O10207">
            <v>0</v>
          </cell>
          <cell r="P10207">
            <v>0</v>
          </cell>
        </row>
        <row r="10208">
          <cell r="M10208">
            <v>39.099998474121101</v>
          </cell>
          <cell r="N10208">
            <v>0</v>
          </cell>
          <cell r="O10208">
            <v>0</v>
          </cell>
          <cell r="P10208">
            <v>0</v>
          </cell>
        </row>
        <row r="10209">
          <cell r="M10209">
            <v>39.099998474121101</v>
          </cell>
          <cell r="N10209">
            <v>15566.81640625</v>
          </cell>
          <cell r="O10209">
            <v>2572.5830078125</v>
          </cell>
          <cell r="P10209">
            <v>170</v>
          </cell>
        </row>
        <row r="10210">
          <cell r="M10210">
            <v>39.099998474121101</v>
          </cell>
          <cell r="N10210">
            <v>43760.65625</v>
          </cell>
          <cell r="O10210">
            <v>7067.232421875</v>
          </cell>
          <cell r="P10210">
            <v>476</v>
          </cell>
        </row>
        <row r="10211">
          <cell r="M10211">
            <v>39.099998474121101</v>
          </cell>
          <cell r="N10211">
            <v>0</v>
          </cell>
          <cell r="O10211">
            <v>0</v>
          </cell>
          <cell r="P10211">
            <v>0</v>
          </cell>
        </row>
        <row r="10212">
          <cell r="M10212">
            <v>39.099998474121101</v>
          </cell>
          <cell r="N10212">
            <v>0</v>
          </cell>
          <cell r="O10212">
            <v>0</v>
          </cell>
          <cell r="P10212">
            <v>0</v>
          </cell>
        </row>
        <row r="10213">
          <cell r="M10213">
            <v>48.299999237060497</v>
          </cell>
          <cell r="N10213">
            <v>0</v>
          </cell>
          <cell r="O10213">
            <v>0</v>
          </cell>
          <cell r="P10213">
            <v>0</v>
          </cell>
        </row>
        <row r="10214">
          <cell r="M10214">
            <v>48.299999237060497</v>
          </cell>
          <cell r="N10214">
            <v>0</v>
          </cell>
          <cell r="O10214">
            <v>0</v>
          </cell>
          <cell r="P10214">
            <v>0</v>
          </cell>
        </row>
        <row r="10215">
          <cell r="M10215">
            <v>48.299999237060497</v>
          </cell>
          <cell r="N10215">
            <v>0</v>
          </cell>
          <cell r="O10215">
            <v>0</v>
          </cell>
          <cell r="P10215">
            <v>0</v>
          </cell>
        </row>
        <row r="10216">
          <cell r="M10216">
            <v>48.299999237060497</v>
          </cell>
          <cell r="N10216">
            <v>0</v>
          </cell>
          <cell r="O10216">
            <v>0</v>
          </cell>
          <cell r="P10216">
            <v>0</v>
          </cell>
        </row>
        <row r="10217">
          <cell r="M10217">
            <v>48.299999237060497</v>
          </cell>
          <cell r="N10217">
            <v>0</v>
          </cell>
          <cell r="O10217">
            <v>0</v>
          </cell>
          <cell r="P10217">
            <v>0</v>
          </cell>
        </row>
        <row r="10218">
          <cell r="M10218">
            <v>48.299999237060497</v>
          </cell>
          <cell r="N10218">
            <v>45511.45703125</v>
          </cell>
          <cell r="O10218">
            <v>9111.7724609375</v>
          </cell>
          <cell r="P10218">
            <v>656</v>
          </cell>
        </row>
        <row r="10219">
          <cell r="M10219">
            <v>39.099998474121101</v>
          </cell>
          <cell r="N10219">
            <v>0</v>
          </cell>
          <cell r="O10219">
            <v>0</v>
          </cell>
          <cell r="P10219">
            <v>0</v>
          </cell>
        </row>
        <row r="10220">
          <cell r="M10220">
            <v>39.099998474121101</v>
          </cell>
          <cell r="N10220">
            <v>0</v>
          </cell>
          <cell r="O10220">
            <v>0</v>
          </cell>
          <cell r="P10220">
            <v>0</v>
          </cell>
        </row>
        <row r="10221">
          <cell r="M10221">
            <v>39.099998474121101</v>
          </cell>
          <cell r="N10221">
            <v>9848.6689453125</v>
          </cell>
          <cell r="O10221">
            <v>2092.06640625</v>
          </cell>
          <cell r="P10221">
            <v>136</v>
          </cell>
        </row>
        <row r="10222">
          <cell r="M10222">
            <v>39.099998474121101</v>
          </cell>
          <cell r="N10222">
            <v>0</v>
          </cell>
          <cell r="O10222">
            <v>0</v>
          </cell>
          <cell r="P10222">
            <v>0</v>
          </cell>
        </row>
        <row r="10223">
          <cell r="M10223">
            <v>39.099998474121101</v>
          </cell>
          <cell r="N10223">
            <v>0</v>
          </cell>
          <cell r="O10223">
            <v>0</v>
          </cell>
          <cell r="P10223">
            <v>0</v>
          </cell>
        </row>
        <row r="10224">
          <cell r="M10224">
            <v>39.099998474121101</v>
          </cell>
          <cell r="N10224">
            <v>8471.064453125</v>
          </cell>
          <cell r="O10224">
            <v>1814.70727539063</v>
          </cell>
          <cell r="P10224">
            <v>123</v>
          </cell>
        </row>
        <row r="10225">
          <cell r="M10225">
            <v>48.299999237060497</v>
          </cell>
          <cell r="N10225">
            <v>0</v>
          </cell>
          <cell r="O10225">
            <v>0</v>
          </cell>
          <cell r="P10225">
            <v>0</v>
          </cell>
        </row>
        <row r="10226">
          <cell r="M10226">
            <v>48.299999237060497</v>
          </cell>
          <cell r="N10226">
            <v>0</v>
          </cell>
          <cell r="O10226">
            <v>0</v>
          </cell>
          <cell r="P10226">
            <v>0</v>
          </cell>
        </row>
        <row r="10227">
          <cell r="M10227">
            <v>48.299999237060497</v>
          </cell>
          <cell r="N10227">
            <v>0</v>
          </cell>
          <cell r="O10227">
            <v>0</v>
          </cell>
          <cell r="P10227">
            <v>0</v>
          </cell>
        </row>
        <row r="10228">
          <cell r="M10228">
            <v>48.299999237060497</v>
          </cell>
          <cell r="N10228">
            <v>0</v>
          </cell>
          <cell r="O10228">
            <v>0</v>
          </cell>
          <cell r="P10228">
            <v>0</v>
          </cell>
        </row>
        <row r="10229">
          <cell r="M10229">
            <v>48.299999237060497</v>
          </cell>
          <cell r="N10229">
            <v>0</v>
          </cell>
          <cell r="O10229">
            <v>0</v>
          </cell>
          <cell r="P10229">
            <v>0</v>
          </cell>
        </row>
        <row r="10230">
          <cell r="M10230">
            <v>48.299999237060497</v>
          </cell>
          <cell r="N10230">
            <v>26186.375</v>
          </cell>
          <cell r="O10230">
            <v>5104.1220703125</v>
          </cell>
          <cell r="P10230">
            <v>369</v>
          </cell>
        </row>
        <row r="10231">
          <cell r="M10231">
            <v>39.099998474121101</v>
          </cell>
          <cell r="N10231">
            <v>0</v>
          </cell>
          <cell r="O10231">
            <v>0</v>
          </cell>
          <cell r="P10231">
            <v>0</v>
          </cell>
        </row>
        <row r="10232">
          <cell r="M10232">
            <v>39.099998474121101</v>
          </cell>
          <cell r="N10232">
            <v>0</v>
          </cell>
          <cell r="O10232">
            <v>0</v>
          </cell>
          <cell r="P10232">
            <v>0</v>
          </cell>
        </row>
        <row r="10233">
          <cell r="M10233">
            <v>39.099998474121101</v>
          </cell>
          <cell r="N10233">
            <v>5037.0634765625</v>
          </cell>
          <cell r="O10233">
            <v>1131.033203125</v>
          </cell>
          <cell r="P10233">
            <v>68</v>
          </cell>
        </row>
        <row r="10234">
          <cell r="M10234">
            <v>39.099998474121101</v>
          </cell>
          <cell r="N10234">
            <v>0</v>
          </cell>
          <cell r="O10234">
            <v>0</v>
          </cell>
          <cell r="P10234">
            <v>0</v>
          </cell>
        </row>
        <row r="10235">
          <cell r="M10235">
            <v>39.099998474121101</v>
          </cell>
          <cell r="N10235">
            <v>0</v>
          </cell>
          <cell r="O10235">
            <v>0</v>
          </cell>
          <cell r="P10235">
            <v>0</v>
          </cell>
        </row>
        <row r="10236">
          <cell r="M10236">
            <v>39.099998474121101</v>
          </cell>
          <cell r="N10236">
            <v>0</v>
          </cell>
          <cell r="O10236">
            <v>0</v>
          </cell>
          <cell r="P10236">
            <v>0</v>
          </cell>
        </row>
        <row r="10237">
          <cell r="M10237">
            <v>48.299999237060497</v>
          </cell>
          <cell r="N10237">
            <v>0</v>
          </cell>
          <cell r="O10237">
            <v>0</v>
          </cell>
          <cell r="P10237">
            <v>0</v>
          </cell>
        </row>
        <row r="10238">
          <cell r="M10238">
            <v>48.299999237060497</v>
          </cell>
          <cell r="N10238">
            <v>0</v>
          </cell>
          <cell r="O10238">
            <v>0</v>
          </cell>
          <cell r="P10238">
            <v>0</v>
          </cell>
        </row>
        <row r="10239">
          <cell r="M10239">
            <v>48.299999237060497</v>
          </cell>
          <cell r="N10239">
            <v>0</v>
          </cell>
          <cell r="O10239">
            <v>0</v>
          </cell>
          <cell r="P10239">
            <v>0</v>
          </cell>
        </row>
        <row r="10240">
          <cell r="M10240">
            <v>48.299999237060497</v>
          </cell>
          <cell r="N10240">
            <v>0</v>
          </cell>
          <cell r="O10240">
            <v>0</v>
          </cell>
          <cell r="P10240">
            <v>0</v>
          </cell>
        </row>
        <row r="10241">
          <cell r="M10241">
            <v>48.299999237060497</v>
          </cell>
          <cell r="N10241">
            <v>0</v>
          </cell>
          <cell r="O10241">
            <v>0</v>
          </cell>
          <cell r="P10241">
            <v>0</v>
          </cell>
        </row>
        <row r="10242">
          <cell r="M10242">
            <v>48.299999237060497</v>
          </cell>
          <cell r="N10242">
            <v>23800.451171875</v>
          </cell>
          <cell r="O10242">
            <v>4555.88623046875</v>
          </cell>
          <cell r="P10242">
            <v>328</v>
          </cell>
        </row>
        <row r="10243">
          <cell r="M10243">
            <v>39.099998474121101</v>
          </cell>
          <cell r="N10243">
            <v>0</v>
          </cell>
          <cell r="O10243">
            <v>0</v>
          </cell>
          <cell r="P10243">
            <v>0</v>
          </cell>
        </row>
        <row r="10244">
          <cell r="M10244">
            <v>39.099998474121101</v>
          </cell>
          <cell r="N10244">
            <v>0</v>
          </cell>
          <cell r="O10244">
            <v>0</v>
          </cell>
          <cell r="P10244">
            <v>0</v>
          </cell>
        </row>
        <row r="10245">
          <cell r="M10245">
            <v>39.099998474121101</v>
          </cell>
          <cell r="N10245">
            <v>10300.7392578125</v>
          </cell>
          <cell r="O10245">
            <v>2092.06640625</v>
          </cell>
          <cell r="P10245">
            <v>136</v>
          </cell>
        </row>
        <row r="10246">
          <cell r="M10246">
            <v>39.099998474121101</v>
          </cell>
          <cell r="N10246">
            <v>0</v>
          </cell>
          <cell r="O10246">
            <v>0</v>
          </cell>
          <cell r="P10246">
            <v>0</v>
          </cell>
        </row>
        <row r="10247">
          <cell r="M10247">
            <v>39.099998474121101</v>
          </cell>
          <cell r="N10247">
            <v>0</v>
          </cell>
          <cell r="O10247">
            <v>0</v>
          </cell>
          <cell r="P10247">
            <v>0</v>
          </cell>
        </row>
        <row r="10248">
          <cell r="M10248">
            <v>39.099998474121101</v>
          </cell>
          <cell r="N10248">
            <v>0</v>
          </cell>
          <cell r="O10248">
            <v>0</v>
          </cell>
          <cell r="P10248">
            <v>0</v>
          </cell>
        </row>
        <row r="10249">
          <cell r="M10249">
            <v>48.299999237060497</v>
          </cell>
          <cell r="N10249">
            <v>0</v>
          </cell>
          <cell r="O10249">
            <v>0</v>
          </cell>
          <cell r="P10249">
            <v>0</v>
          </cell>
        </row>
        <row r="10250">
          <cell r="M10250">
            <v>48.299999237060497</v>
          </cell>
          <cell r="N10250">
            <v>0</v>
          </cell>
          <cell r="O10250">
            <v>0</v>
          </cell>
          <cell r="P10250">
            <v>0</v>
          </cell>
        </row>
        <row r="10251">
          <cell r="M10251">
            <v>48.299999237060497</v>
          </cell>
          <cell r="N10251">
            <v>0</v>
          </cell>
          <cell r="O10251">
            <v>0</v>
          </cell>
          <cell r="P10251">
            <v>0</v>
          </cell>
        </row>
        <row r="10252">
          <cell r="M10252">
            <v>48.299999237060497</v>
          </cell>
          <cell r="N10252">
            <v>0</v>
          </cell>
          <cell r="O10252">
            <v>0</v>
          </cell>
          <cell r="P10252">
            <v>0</v>
          </cell>
        </row>
        <row r="10253">
          <cell r="M10253">
            <v>48.299999237060497</v>
          </cell>
          <cell r="N10253">
            <v>0</v>
          </cell>
          <cell r="O10253">
            <v>0</v>
          </cell>
          <cell r="P10253">
            <v>0</v>
          </cell>
        </row>
        <row r="10254">
          <cell r="M10254">
            <v>48.299999237060497</v>
          </cell>
          <cell r="N10254">
            <v>23888.16796875</v>
          </cell>
          <cell r="O10254">
            <v>4555.88623046875</v>
          </cell>
          <cell r="P10254">
            <v>328</v>
          </cell>
        </row>
        <row r="10255">
          <cell r="M10255">
            <v>39.099998474121101</v>
          </cell>
          <cell r="N10255">
            <v>0</v>
          </cell>
          <cell r="O10255">
            <v>0</v>
          </cell>
          <cell r="P10255">
            <v>0</v>
          </cell>
        </row>
        <row r="10256">
          <cell r="M10256">
            <v>39.099998474121101</v>
          </cell>
          <cell r="N10256">
            <v>0</v>
          </cell>
          <cell r="O10256">
            <v>0</v>
          </cell>
          <cell r="P10256">
            <v>0</v>
          </cell>
        </row>
        <row r="10257">
          <cell r="M10257">
            <v>39.099998474121101</v>
          </cell>
          <cell r="N10257">
            <v>10338.9873046875</v>
          </cell>
          <cell r="O10257">
            <v>2092.06640625</v>
          </cell>
          <cell r="P10257">
            <v>136</v>
          </cell>
        </row>
        <row r="10258">
          <cell r="M10258">
            <v>39.099998474121101</v>
          </cell>
          <cell r="N10258">
            <v>38971.578125</v>
          </cell>
          <cell r="O10258">
            <v>7547.7490234375</v>
          </cell>
          <cell r="P10258">
            <v>510</v>
          </cell>
        </row>
        <row r="10259">
          <cell r="M10259">
            <v>39.099998474121101</v>
          </cell>
          <cell r="N10259">
            <v>0</v>
          </cell>
          <cell r="O10259">
            <v>0</v>
          </cell>
          <cell r="P10259">
            <v>0</v>
          </cell>
        </row>
        <row r="10260">
          <cell r="M10260">
            <v>39.099998474121101</v>
          </cell>
          <cell r="N10260">
            <v>0</v>
          </cell>
          <cell r="O10260">
            <v>0</v>
          </cell>
          <cell r="P10260">
            <v>0</v>
          </cell>
        </row>
        <row r="10261">
          <cell r="M10261">
            <v>48.299999237060497</v>
          </cell>
          <cell r="N10261">
            <v>0</v>
          </cell>
          <cell r="O10261">
            <v>0</v>
          </cell>
          <cell r="P10261">
            <v>0</v>
          </cell>
        </row>
        <row r="10262">
          <cell r="M10262">
            <v>48.299999237060497</v>
          </cell>
          <cell r="N10262">
            <v>0</v>
          </cell>
          <cell r="O10262">
            <v>0</v>
          </cell>
          <cell r="P10262">
            <v>0</v>
          </cell>
        </row>
        <row r="10263">
          <cell r="M10263">
            <v>48.299999237060497</v>
          </cell>
          <cell r="N10263">
            <v>0</v>
          </cell>
          <cell r="O10263">
            <v>0</v>
          </cell>
          <cell r="P10263">
            <v>0</v>
          </cell>
        </row>
        <row r="10264">
          <cell r="M10264">
            <v>48.299999237060497</v>
          </cell>
          <cell r="N10264">
            <v>0</v>
          </cell>
          <cell r="O10264">
            <v>0</v>
          </cell>
          <cell r="P10264">
            <v>0</v>
          </cell>
        </row>
        <row r="10265">
          <cell r="M10265">
            <v>48.299999237060497</v>
          </cell>
          <cell r="N10265">
            <v>0</v>
          </cell>
          <cell r="O10265">
            <v>0</v>
          </cell>
          <cell r="P10265">
            <v>0</v>
          </cell>
        </row>
        <row r="10266">
          <cell r="M10266">
            <v>48.299999237060497</v>
          </cell>
          <cell r="N10266">
            <v>23977.640625</v>
          </cell>
          <cell r="O10266">
            <v>4555.88623046875</v>
          </cell>
          <cell r="P10266">
            <v>328</v>
          </cell>
        </row>
        <row r="10267">
          <cell r="M10267">
            <v>39.099998474121101</v>
          </cell>
          <cell r="N10267">
            <v>0</v>
          </cell>
          <cell r="O10267">
            <v>0</v>
          </cell>
          <cell r="P10267">
            <v>0</v>
          </cell>
        </row>
        <row r="10268">
          <cell r="M10268">
            <v>39.099998474121101</v>
          </cell>
          <cell r="N10268">
            <v>0</v>
          </cell>
          <cell r="O10268">
            <v>0</v>
          </cell>
          <cell r="P10268">
            <v>0</v>
          </cell>
        </row>
        <row r="10269">
          <cell r="M10269">
            <v>39.099998474121101</v>
          </cell>
          <cell r="N10269">
            <v>15567.009765625</v>
          </cell>
          <cell r="O10269">
            <v>3223.099609375</v>
          </cell>
          <cell r="P10269">
            <v>204</v>
          </cell>
        </row>
        <row r="10270">
          <cell r="M10270">
            <v>39.099998474121101</v>
          </cell>
          <cell r="N10270">
            <v>93882.9453125</v>
          </cell>
          <cell r="O10270">
            <v>18318.6015625</v>
          </cell>
          <cell r="P10270">
            <v>1224</v>
          </cell>
        </row>
        <row r="10271">
          <cell r="M10271">
            <v>39.099998474121101</v>
          </cell>
          <cell r="N10271">
            <v>0</v>
          </cell>
          <cell r="O10271">
            <v>0</v>
          </cell>
          <cell r="P10271">
            <v>0</v>
          </cell>
        </row>
        <row r="10272">
          <cell r="M10272">
            <v>39.099998474121101</v>
          </cell>
          <cell r="N10272">
            <v>0</v>
          </cell>
          <cell r="O10272">
            <v>0</v>
          </cell>
          <cell r="P10272">
            <v>0</v>
          </cell>
        </row>
        <row r="10273">
          <cell r="M10273">
            <v>48.299999237060497</v>
          </cell>
          <cell r="N10273">
            <v>0</v>
          </cell>
          <cell r="O10273">
            <v>0</v>
          </cell>
          <cell r="P10273">
            <v>0</v>
          </cell>
        </row>
        <row r="10274">
          <cell r="M10274">
            <v>48.299999237060497</v>
          </cell>
          <cell r="N10274">
            <v>0</v>
          </cell>
          <cell r="O10274">
            <v>0</v>
          </cell>
          <cell r="P10274">
            <v>0</v>
          </cell>
        </row>
        <row r="10275">
          <cell r="M10275">
            <v>48.299999237060497</v>
          </cell>
          <cell r="N10275">
            <v>0</v>
          </cell>
          <cell r="O10275">
            <v>0</v>
          </cell>
          <cell r="P10275">
            <v>0</v>
          </cell>
        </row>
        <row r="10276">
          <cell r="M10276">
            <v>48.299999237060497</v>
          </cell>
          <cell r="N10276">
            <v>0</v>
          </cell>
          <cell r="O10276">
            <v>0</v>
          </cell>
          <cell r="P10276">
            <v>0</v>
          </cell>
        </row>
        <row r="10277">
          <cell r="M10277">
            <v>48.299999237060497</v>
          </cell>
          <cell r="N10277">
            <v>0</v>
          </cell>
          <cell r="O10277">
            <v>0</v>
          </cell>
          <cell r="P10277">
            <v>0</v>
          </cell>
        </row>
        <row r="10278">
          <cell r="M10278">
            <v>48.299999237060497</v>
          </cell>
          <cell r="N10278">
            <v>24067.986328125</v>
          </cell>
          <cell r="O10278">
            <v>4555.88623046875</v>
          </cell>
          <cell r="P10278">
            <v>328</v>
          </cell>
        </row>
        <row r="10279">
          <cell r="M10279">
            <v>39.099998474121101</v>
          </cell>
          <cell r="N10279">
            <v>0</v>
          </cell>
          <cell r="O10279">
            <v>0</v>
          </cell>
          <cell r="P10279">
            <v>0</v>
          </cell>
        </row>
        <row r="10280">
          <cell r="M10280">
            <v>39.099998474121101</v>
          </cell>
          <cell r="N10280">
            <v>0</v>
          </cell>
          <cell r="O10280">
            <v>0</v>
          </cell>
          <cell r="P10280">
            <v>0</v>
          </cell>
        </row>
        <row r="10281">
          <cell r="M10281">
            <v>39.099998474121101</v>
          </cell>
          <cell r="N10281">
            <v>70317.5</v>
          </cell>
          <cell r="O10281">
            <v>13653.9482421875</v>
          </cell>
          <cell r="P10281">
            <v>918</v>
          </cell>
        </row>
        <row r="10282">
          <cell r="M10282">
            <v>39.099998474121101</v>
          </cell>
          <cell r="N10282">
            <v>123034.625</v>
          </cell>
          <cell r="O10282">
            <v>23774.29296875</v>
          </cell>
          <cell r="P10282">
            <v>1598</v>
          </cell>
        </row>
        <row r="10283">
          <cell r="M10283">
            <v>39.099998474121101</v>
          </cell>
          <cell r="N10283">
            <v>0</v>
          </cell>
          <cell r="O10283">
            <v>0</v>
          </cell>
          <cell r="P10283">
            <v>0</v>
          </cell>
        </row>
        <row r="10284">
          <cell r="M10284">
            <v>39.099998474121101</v>
          </cell>
          <cell r="N10284">
            <v>0</v>
          </cell>
          <cell r="O10284">
            <v>0</v>
          </cell>
          <cell r="P10284">
            <v>0</v>
          </cell>
        </row>
        <row r="10285">
          <cell r="M10285">
            <v>48.299999237060497</v>
          </cell>
          <cell r="N10285">
            <v>0</v>
          </cell>
          <cell r="O10285">
            <v>0</v>
          </cell>
          <cell r="P10285">
            <v>0</v>
          </cell>
        </row>
        <row r="10286">
          <cell r="M10286">
            <v>48.299999237060497</v>
          </cell>
          <cell r="N10286">
            <v>0</v>
          </cell>
          <cell r="O10286">
            <v>0</v>
          </cell>
          <cell r="P10286">
            <v>0</v>
          </cell>
        </row>
        <row r="10287">
          <cell r="M10287">
            <v>48.299999237060497</v>
          </cell>
          <cell r="N10287">
            <v>0</v>
          </cell>
          <cell r="O10287">
            <v>0</v>
          </cell>
          <cell r="P10287">
            <v>0</v>
          </cell>
        </row>
        <row r="10288">
          <cell r="M10288">
            <v>48.299999237060497</v>
          </cell>
          <cell r="N10288">
            <v>0</v>
          </cell>
          <cell r="O10288">
            <v>0</v>
          </cell>
          <cell r="P10288">
            <v>0</v>
          </cell>
        </row>
        <row r="10289">
          <cell r="M10289">
            <v>48.299999237060497</v>
          </cell>
          <cell r="N10289">
            <v>0</v>
          </cell>
          <cell r="O10289">
            <v>0</v>
          </cell>
          <cell r="P10289">
            <v>0</v>
          </cell>
        </row>
        <row r="10290">
          <cell r="M10290">
            <v>48.299999237060497</v>
          </cell>
          <cell r="N10290">
            <v>24160.091796875</v>
          </cell>
          <cell r="O10290">
            <v>4555.88623046875</v>
          </cell>
          <cell r="P10290">
            <v>328</v>
          </cell>
        </row>
        <row r="10291">
          <cell r="M10291">
            <v>39.099998474121101</v>
          </cell>
          <cell r="N10291">
            <v>0</v>
          </cell>
          <cell r="O10291">
            <v>0</v>
          </cell>
          <cell r="P10291">
            <v>0</v>
          </cell>
        </row>
        <row r="10292">
          <cell r="M10292">
            <v>39.099998474121101</v>
          </cell>
          <cell r="N10292">
            <v>0</v>
          </cell>
          <cell r="O10292">
            <v>0</v>
          </cell>
          <cell r="P10292">
            <v>0</v>
          </cell>
        </row>
        <row r="10293">
          <cell r="M10293">
            <v>39.099998474121101</v>
          </cell>
          <cell r="N10293">
            <v>101961.4453125</v>
          </cell>
          <cell r="O10293">
            <v>19760.154296875</v>
          </cell>
          <cell r="P10293">
            <v>1326</v>
          </cell>
        </row>
        <row r="10294">
          <cell r="M10294">
            <v>39.099998474121101</v>
          </cell>
          <cell r="N10294">
            <v>165551.5</v>
          </cell>
          <cell r="O10294">
            <v>31802.5703125</v>
          </cell>
          <cell r="P10294">
            <v>2142</v>
          </cell>
        </row>
        <row r="10295">
          <cell r="M10295">
            <v>39.099998474121101</v>
          </cell>
          <cell r="N10295">
            <v>0</v>
          </cell>
          <cell r="O10295">
            <v>0</v>
          </cell>
          <cell r="P10295">
            <v>0</v>
          </cell>
        </row>
        <row r="10296">
          <cell r="M10296">
            <v>39.099998474121101</v>
          </cell>
          <cell r="N10296">
            <v>0</v>
          </cell>
          <cell r="O10296">
            <v>0</v>
          </cell>
          <cell r="P10296">
            <v>0</v>
          </cell>
        </row>
        <row r="10297">
          <cell r="M10297">
            <v>48.299999237060497</v>
          </cell>
          <cell r="N10297">
            <v>0</v>
          </cell>
          <cell r="O10297">
            <v>0</v>
          </cell>
          <cell r="P10297">
            <v>0</v>
          </cell>
        </row>
        <row r="10298">
          <cell r="M10298">
            <v>48.299999237060497</v>
          </cell>
          <cell r="N10298">
            <v>0</v>
          </cell>
          <cell r="O10298">
            <v>0</v>
          </cell>
          <cell r="P10298">
            <v>0</v>
          </cell>
        </row>
        <row r="10299">
          <cell r="M10299">
            <v>48.299999237060497</v>
          </cell>
          <cell r="N10299">
            <v>0</v>
          </cell>
          <cell r="O10299">
            <v>0</v>
          </cell>
          <cell r="P10299">
            <v>0</v>
          </cell>
        </row>
        <row r="10300">
          <cell r="M10300">
            <v>48.299999237060497</v>
          </cell>
          <cell r="N10300">
            <v>0</v>
          </cell>
          <cell r="O10300">
            <v>0</v>
          </cell>
          <cell r="P10300">
            <v>0</v>
          </cell>
        </row>
        <row r="10301">
          <cell r="M10301">
            <v>48.299999237060497</v>
          </cell>
          <cell r="N10301">
            <v>0</v>
          </cell>
          <cell r="O10301">
            <v>0</v>
          </cell>
          <cell r="P10301">
            <v>0</v>
          </cell>
        </row>
        <row r="10302">
          <cell r="M10302">
            <v>48.299999237060497</v>
          </cell>
          <cell r="N10302">
            <v>27284.708984375</v>
          </cell>
          <cell r="O10302">
            <v>5104.1220703125</v>
          </cell>
          <cell r="P10302">
            <v>369</v>
          </cell>
        </row>
        <row r="10303">
          <cell r="M10303">
            <v>39.099998474121101</v>
          </cell>
          <cell r="N10303">
            <v>0</v>
          </cell>
          <cell r="O10303">
            <v>0</v>
          </cell>
          <cell r="P10303">
            <v>0</v>
          </cell>
        </row>
        <row r="10304">
          <cell r="M10304">
            <v>39.099998474121101</v>
          </cell>
          <cell r="N10304">
            <v>0</v>
          </cell>
          <cell r="O10304">
            <v>0</v>
          </cell>
          <cell r="P10304">
            <v>0</v>
          </cell>
        </row>
        <row r="10305">
          <cell r="M10305">
            <v>39.099998474121101</v>
          </cell>
          <cell r="N10305">
            <v>107603.8828125</v>
          </cell>
          <cell r="O10305">
            <v>20721.1875</v>
          </cell>
          <cell r="P10305">
            <v>1394</v>
          </cell>
        </row>
        <row r="10306">
          <cell r="M10306">
            <v>39.099998474121101</v>
          </cell>
          <cell r="N10306">
            <v>306000.84375</v>
          </cell>
          <cell r="O10306">
            <v>57949.91015625</v>
          </cell>
          <cell r="P10306">
            <v>3944</v>
          </cell>
        </row>
        <row r="10307">
          <cell r="M10307">
            <v>39.099998474121101</v>
          </cell>
          <cell r="N10307">
            <v>0</v>
          </cell>
          <cell r="O10307">
            <v>0</v>
          </cell>
          <cell r="P10307">
            <v>0</v>
          </cell>
        </row>
        <row r="10308">
          <cell r="M10308">
            <v>39.099998474121101</v>
          </cell>
          <cell r="N10308">
            <v>0</v>
          </cell>
          <cell r="O10308">
            <v>0</v>
          </cell>
          <cell r="P10308">
            <v>0</v>
          </cell>
        </row>
        <row r="10309">
          <cell r="M10309">
            <v>48.299999237060497</v>
          </cell>
          <cell r="N10309">
            <v>0</v>
          </cell>
          <cell r="O10309">
            <v>0</v>
          </cell>
          <cell r="P10309">
            <v>0</v>
          </cell>
        </row>
        <row r="10310">
          <cell r="M10310">
            <v>48.299999237060497</v>
          </cell>
          <cell r="N10310">
            <v>0</v>
          </cell>
          <cell r="O10310">
            <v>0</v>
          </cell>
          <cell r="P10310">
            <v>0</v>
          </cell>
        </row>
        <row r="10311">
          <cell r="M10311">
            <v>48.299999237060497</v>
          </cell>
          <cell r="N10311">
            <v>0</v>
          </cell>
          <cell r="O10311">
            <v>0</v>
          </cell>
          <cell r="P10311">
            <v>0</v>
          </cell>
        </row>
        <row r="10312">
          <cell r="M10312">
            <v>48.299999237060497</v>
          </cell>
          <cell r="N10312">
            <v>0</v>
          </cell>
          <cell r="O10312">
            <v>0</v>
          </cell>
          <cell r="P10312">
            <v>0</v>
          </cell>
        </row>
        <row r="10313">
          <cell r="M10313">
            <v>48.299999237060497</v>
          </cell>
          <cell r="N10313">
            <v>0</v>
          </cell>
          <cell r="O10313">
            <v>0</v>
          </cell>
          <cell r="P10313">
            <v>0</v>
          </cell>
        </row>
        <row r="10314">
          <cell r="M10314">
            <v>48.299999237060497</v>
          </cell>
          <cell r="N10314">
            <v>28059.857421875</v>
          </cell>
          <cell r="O10314">
            <v>5104.1220703125</v>
          </cell>
          <cell r="P10314">
            <v>369</v>
          </cell>
        </row>
        <row r="10315">
          <cell r="M10315">
            <v>39.099998474121101</v>
          </cell>
          <cell r="N10315">
            <v>0</v>
          </cell>
          <cell r="O10315">
            <v>0</v>
          </cell>
          <cell r="P10315">
            <v>0</v>
          </cell>
        </row>
        <row r="10316">
          <cell r="M10316">
            <v>39.099998474121101</v>
          </cell>
          <cell r="N10316">
            <v>0</v>
          </cell>
          <cell r="O10316">
            <v>0</v>
          </cell>
          <cell r="P10316">
            <v>0</v>
          </cell>
        </row>
        <row r="10317">
          <cell r="M10317">
            <v>39.099998474121101</v>
          </cell>
          <cell r="N10317">
            <v>107962.4921875</v>
          </cell>
          <cell r="O10317">
            <v>20240.671875</v>
          </cell>
          <cell r="P10317">
            <v>1360</v>
          </cell>
        </row>
        <row r="10318">
          <cell r="M10318">
            <v>39.099998474121101</v>
          </cell>
          <cell r="N10318">
            <v>355390.40625</v>
          </cell>
          <cell r="O10318">
            <v>65497.640625</v>
          </cell>
          <cell r="P10318">
            <v>4454</v>
          </cell>
        </row>
        <row r="10319">
          <cell r="M10319">
            <v>39.099998474121101</v>
          </cell>
          <cell r="N10319">
            <v>0</v>
          </cell>
          <cell r="O10319">
            <v>0</v>
          </cell>
          <cell r="P10319">
            <v>0</v>
          </cell>
        </row>
        <row r="10320">
          <cell r="M10320">
            <v>39.099998474121101</v>
          </cell>
          <cell r="N10320">
            <v>9285.6884765625</v>
          </cell>
          <cell r="O10320">
            <v>1814.70727539063</v>
          </cell>
          <cell r="P10320">
            <v>123</v>
          </cell>
        </row>
        <row r="10321">
          <cell r="M10321">
            <v>48.299999237060497</v>
          </cell>
          <cell r="N10321">
            <v>0</v>
          </cell>
          <cell r="O10321">
            <v>0</v>
          </cell>
          <cell r="P10321">
            <v>0</v>
          </cell>
        </row>
        <row r="10322">
          <cell r="M10322">
            <v>48.299999237060497</v>
          </cell>
          <cell r="N10322">
            <v>0</v>
          </cell>
          <cell r="O10322">
            <v>0</v>
          </cell>
          <cell r="P10322">
            <v>0</v>
          </cell>
        </row>
        <row r="10323">
          <cell r="M10323">
            <v>48.299999237060497</v>
          </cell>
          <cell r="N10323">
            <v>0</v>
          </cell>
          <cell r="O10323">
            <v>0</v>
          </cell>
          <cell r="P10323">
            <v>0</v>
          </cell>
        </row>
        <row r="10324">
          <cell r="M10324">
            <v>48.299999237060497</v>
          </cell>
          <cell r="N10324">
            <v>0</v>
          </cell>
          <cell r="O10324">
            <v>0</v>
          </cell>
          <cell r="P10324">
            <v>0</v>
          </cell>
        </row>
        <row r="10325">
          <cell r="M10325">
            <v>48.299999237060497</v>
          </cell>
          <cell r="N10325">
            <v>0</v>
          </cell>
          <cell r="O10325">
            <v>0</v>
          </cell>
          <cell r="P10325">
            <v>0</v>
          </cell>
        </row>
        <row r="10326">
          <cell r="M10326">
            <v>48.299999237060497</v>
          </cell>
          <cell r="N10326">
            <v>28857.212890625</v>
          </cell>
          <cell r="O10326">
            <v>5104.1220703125</v>
          </cell>
          <cell r="P10326">
            <v>369</v>
          </cell>
        </row>
        <row r="10327">
          <cell r="M10327">
            <v>39.099998474121101</v>
          </cell>
          <cell r="N10327">
            <v>0</v>
          </cell>
          <cell r="O10327">
            <v>0</v>
          </cell>
          <cell r="P10327">
            <v>0</v>
          </cell>
        </row>
        <row r="10328">
          <cell r="M10328">
            <v>39.099998474121101</v>
          </cell>
          <cell r="N10328">
            <v>0</v>
          </cell>
          <cell r="O10328">
            <v>0</v>
          </cell>
          <cell r="P10328">
            <v>0</v>
          </cell>
        </row>
        <row r="10329">
          <cell r="M10329">
            <v>39.099998474121101</v>
          </cell>
          <cell r="N10329">
            <v>133236.0625</v>
          </cell>
          <cell r="O10329">
            <v>24254.810546875</v>
          </cell>
          <cell r="P10329">
            <v>1632</v>
          </cell>
        </row>
        <row r="10330">
          <cell r="M10330">
            <v>39.099998474121101</v>
          </cell>
          <cell r="N10330">
            <v>485454.90625</v>
          </cell>
          <cell r="O10330">
            <v>86499.8203125</v>
          </cell>
          <cell r="P10330">
            <v>5916</v>
          </cell>
        </row>
        <row r="10331">
          <cell r="M10331">
            <v>39.099998474121101</v>
          </cell>
          <cell r="N10331">
            <v>0</v>
          </cell>
          <cell r="O10331">
            <v>0</v>
          </cell>
          <cell r="P10331">
            <v>0</v>
          </cell>
        </row>
        <row r="10332">
          <cell r="M10332">
            <v>39.099998474121101</v>
          </cell>
          <cell r="N10332">
            <v>0</v>
          </cell>
          <cell r="O10332">
            <v>0</v>
          </cell>
          <cell r="P10332">
            <v>0</v>
          </cell>
        </row>
        <row r="10333">
          <cell r="M10333">
            <v>48.299999237060497</v>
          </cell>
          <cell r="N10333">
            <v>0</v>
          </cell>
          <cell r="O10333">
            <v>0</v>
          </cell>
          <cell r="P10333">
            <v>0</v>
          </cell>
        </row>
        <row r="10334">
          <cell r="M10334">
            <v>48.299999237060497</v>
          </cell>
          <cell r="N10334">
            <v>0</v>
          </cell>
          <cell r="O10334">
            <v>0</v>
          </cell>
          <cell r="P10334">
            <v>0</v>
          </cell>
        </row>
        <row r="10335">
          <cell r="M10335">
            <v>48.299999237060497</v>
          </cell>
          <cell r="N10335">
            <v>0</v>
          </cell>
          <cell r="O10335">
            <v>0</v>
          </cell>
          <cell r="P10335">
            <v>0</v>
          </cell>
        </row>
        <row r="10336">
          <cell r="M10336">
            <v>48.299999237060497</v>
          </cell>
          <cell r="N10336">
            <v>0</v>
          </cell>
          <cell r="O10336">
            <v>0</v>
          </cell>
          <cell r="P10336">
            <v>0</v>
          </cell>
        </row>
        <row r="10337">
          <cell r="M10337">
            <v>48.299999237060497</v>
          </cell>
          <cell r="N10337">
            <v>0</v>
          </cell>
          <cell r="O10337">
            <v>0</v>
          </cell>
          <cell r="P10337">
            <v>0</v>
          </cell>
        </row>
        <row r="10338">
          <cell r="M10338">
            <v>48.299999237060497</v>
          </cell>
          <cell r="N10338">
            <v>29677.2578125</v>
          </cell>
          <cell r="O10338">
            <v>5104.1220703125</v>
          </cell>
          <cell r="P10338">
            <v>369</v>
          </cell>
        </row>
        <row r="10339">
          <cell r="M10339">
            <v>39.099998474121101</v>
          </cell>
          <cell r="N10339">
            <v>0</v>
          </cell>
          <cell r="O10339">
            <v>0</v>
          </cell>
          <cell r="P10339">
            <v>0</v>
          </cell>
        </row>
        <row r="10340">
          <cell r="M10340">
            <v>39.099998474121101</v>
          </cell>
          <cell r="N10340">
            <v>0</v>
          </cell>
          <cell r="O10340">
            <v>0</v>
          </cell>
          <cell r="P10340">
            <v>0</v>
          </cell>
        </row>
        <row r="10341">
          <cell r="M10341">
            <v>39.099998474121101</v>
          </cell>
          <cell r="N10341">
            <v>125602.5546875</v>
          </cell>
          <cell r="O10341">
            <v>22162.7421875</v>
          </cell>
          <cell r="P10341">
            <v>1496</v>
          </cell>
        </row>
        <row r="10342">
          <cell r="M10342">
            <v>39.099998474121101</v>
          </cell>
          <cell r="N10342">
            <v>588188.8125</v>
          </cell>
          <cell r="O10342">
            <v>101735.8046875</v>
          </cell>
          <cell r="P10342">
            <v>6970</v>
          </cell>
        </row>
        <row r="10343">
          <cell r="M10343">
            <v>39.099998474121101</v>
          </cell>
          <cell r="N10343">
            <v>0</v>
          </cell>
          <cell r="O10343">
            <v>0</v>
          </cell>
          <cell r="P10343">
            <v>0</v>
          </cell>
        </row>
        <row r="10344">
          <cell r="M10344">
            <v>39.099998474121101</v>
          </cell>
          <cell r="N10344">
            <v>0</v>
          </cell>
          <cell r="O10344">
            <v>0</v>
          </cell>
          <cell r="P10344">
            <v>0</v>
          </cell>
        </row>
        <row r="10345">
          <cell r="M10345">
            <v>48.299999237060497</v>
          </cell>
          <cell r="N10345">
            <v>0</v>
          </cell>
          <cell r="O10345">
            <v>0</v>
          </cell>
          <cell r="P10345">
            <v>0</v>
          </cell>
        </row>
        <row r="10346">
          <cell r="M10346">
            <v>48.299999237060497</v>
          </cell>
          <cell r="N10346">
            <v>0</v>
          </cell>
          <cell r="O10346">
            <v>0</v>
          </cell>
          <cell r="P10346">
            <v>0</v>
          </cell>
        </row>
        <row r="10347">
          <cell r="M10347">
            <v>48.299999237060497</v>
          </cell>
          <cell r="N10347">
            <v>0</v>
          </cell>
          <cell r="O10347">
            <v>0</v>
          </cell>
          <cell r="P10347">
            <v>0</v>
          </cell>
        </row>
        <row r="10348">
          <cell r="M10348">
            <v>48.299999237060497</v>
          </cell>
          <cell r="N10348">
            <v>0</v>
          </cell>
          <cell r="O10348">
            <v>0</v>
          </cell>
          <cell r="P10348">
            <v>0</v>
          </cell>
        </row>
        <row r="10349">
          <cell r="M10349">
            <v>48.299999237060497</v>
          </cell>
          <cell r="N10349">
            <v>0</v>
          </cell>
          <cell r="O10349">
            <v>0</v>
          </cell>
          <cell r="P10349">
            <v>0</v>
          </cell>
        </row>
        <row r="10350">
          <cell r="M10350">
            <v>48.299999237060497</v>
          </cell>
          <cell r="N10350">
            <v>54258.68359375</v>
          </cell>
          <cell r="O10350">
            <v>9111.7724609375</v>
          </cell>
          <cell r="P10350">
            <v>656</v>
          </cell>
        </row>
        <row r="10351">
          <cell r="M10351">
            <v>39.099998474121101</v>
          </cell>
          <cell r="N10351">
            <v>0</v>
          </cell>
          <cell r="O10351">
            <v>0</v>
          </cell>
          <cell r="P10351">
            <v>0</v>
          </cell>
        </row>
        <row r="10352">
          <cell r="M10352">
            <v>39.099998474121101</v>
          </cell>
          <cell r="N10352">
            <v>0</v>
          </cell>
          <cell r="O10352">
            <v>0</v>
          </cell>
          <cell r="P10352">
            <v>0</v>
          </cell>
        </row>
        <row r="10353">
          <cell r="M10353">
            <v>39.099998474121101</v>
          </cell>
          <cell r="N10353">
            <v>152654.84375</v>
          </cell>
          <cell r="O10353">
            <v>26176.880859375</v>
          </cell>
          <cell r="P10353">
            <v>1768</v>
          </cell>
        </row>
        <row r="10354">
          <cell r="M10354">
            <v>39.099998474121101</v>
          </cell>
          <cell r="N10354">
            <v>637362.375</v>
          </cell>
          <cell r="O10354">
            <v>107191.46875</v>
          </cell>
          <cell r="P10354">
            <v>7344</v>
          </cell>
        </row>
        <row r="10355">
          <cell r="M10355">
            <v>39.099998474121101</v>
          </cell>
          <cell r="N10355">
            <v>0</v>
          </cell>
          <cell r="O10355">
            <v>0</v>
          </cell>
          <cell r="P10355">
            <v>0</v>
          </cell>
        </row>
        <row r="10356">
          <cell r="M10356">
            <v>39.099998474121101</v>
          </cell>
          <cell r="N10356">
            <v>0</v>
          </cell>
          <cell r="O10356">
            <v>0</v>
          </cell>
          <cell r="P10356">
            <v>0</v>
          </cell>
        </row>
        <row r="10357">
          <cell r="M10357">
            <v>48.299999237060497</v>
          </cell>
          <cell r="N10357">
            <v>0</v>
          </cell>
          <cell r="O10357">
            <v>0</v>
          </cell>
          <cell r="P10357">
            <v>0</v>
          </cell>
        </row>
        <row r="10358">
          <cell r="M10358">
            <v>48.299999237060497</v>
          </cell>
          <cell r="N10358">
            <v>0</v>
          </cell>
          <cell r="O10358">
            <v>0</v>
          </cell>
          <cell r="P10358">
            <v>0</v>
          </cell>
        </row>
        <row r="10359">
          <cell r="M10359">
            <v>48.299999237060497</v>
          </cell>
          <cell r="N10359">
            <v>0</v>
          </cell>
          <cell r="O10359">
            <v>0</v>
          </cell>
          <cell r="P10359">
            <v>0</v>
          </cell>
        </row>
        <row r="10360">
          <cell r="M10360">
            <v>48.299999237060497</v>
          </cell>
          <cell r="N10360">
            <v>0</v>
          </cell>
          <cell r="O10360">
            <v>0</v>
          </cell>
          <cell r="P10360">
            <v>0</v>
          </cell>
        </row>
        <row r="10361">
          <cell r="M10361">
            <v>48.299999237060497</v>
          </cell>
          <cell r="N10361">
            <v>0</v>
          </cell>
          <cell r="O10361">
            <v>0</v>
          </cell>
          <cell r="P10361">
            <v>0</v>
          </cell>
        </row>
        <row r="10362">
          <cell r="M10362">
            <v>48.299999237060497</v>
          </cell>
          <cell r="N10362">
            <v>0</v>
          </cell>
          <cell r="O10362">
            <v>0</v>
          </cell>
          <cell r="P10362">
            <v>0</v>
          </cell>
        </row>
        <row r="10363">
          <cell r="M10363">
            <v>39.099998474121101</v>
          </cell>
          <cell r="N10363">
            <v>0</v>
          </cell>
          <cell r="O10363">
            <v>0</v>
          </cell>
          <cell r="P10363">
            <v>0</v>
          </cell>
        </row>
        <row r="10364">
          <cell r="M10364">
            <v>39.099998474121101</v>
          </cell>
          <cell r="N10364">
            <v>0</v>
          </cell>
          <cell r="O10364">
            <v>0</v>
          </cell>
          <cell r="P10364">
            <v>0</v>
          </cell>
        </row>
        <row r="10365">
          <cell r="M10365">
            <v>39.099998474121101</v>
          </cell>
          <cell r="N10365">
            <v>250588.34375</v>
          </cell>
          <cell r="O10365">
            <v>41922.890625</v>
          </cell>
          <cell r="P10365">
            <v>2822</v>
          </cell>
        </row>
        <row r="10366">
          <cell r="M10366">
            <v>39.099998474121101</v>
          </cell>
          <cell r="N10366">
            <v>691899.875</v>
          </cell>
          <cell r="O10366">
            <v>113127.65625</v>
          </cell>
          <cell r="P10366">
            <v>7752</v>
          </cell>
        </row>
        <row r="10367">
          <cell r="M10367">
            <v>39.099998474121101</v>
          </cell>
          <cell r="N10367">
            <v>0</v>
          </cell>
          <cell r="O10367">
            <v>0</v>
          </cell>
          <cell r="P10367">
            <v>0</v>
          </cell>
        </row>
        <row r="10368">
          <cell r="M10368">
            <v>39.099998474121101</v>
          </cell>
          <cell r="N10368">
            <v>10386.9853515625</v>
          </cell>
          <cell r="O10368">
            <v>1814.70727539063</v>
          </cell>
          <cell r="P10368">
            <v>123</v>
          </cell>
        </row>
        <row r="10369">
          <cell r="M10369">
            <v>48.299999237060497</v>
          </cell>
          <cell r="N10369">
            <v>0</v>
          </cell>
          <cell r="O10369">
            <v>0</v>
          </cell>
          <cell r="P10369">
            <v>0</v>
          </cell>
        </row>
        <row r="10370">
          <cell r="M10370">
            <v>48.299999237060497</v>
          </cell>
          <cell r="N10370">
            <v>0</v>
          </cell>
          <cell r="O10370">
            <v>0</v>
          </cell>
          <cell r="P10370">
            <v>0</v>
          </cell>
        </row>
        <row r="10371">
          <cell r="M10371">
            <v>48.900001525878899</v>
          </cell>
          <cell r="N10371">
            <v>0</v>
          </cell>
          <cell r="O10371">
            <v>0</v>
          </cell>
          <cell r="P10371">
            <v>0</v>
          </cell>
        </row>
        <row r="10372">
          <cell r="M10372">
            <v>48.900001525878899</v>
          </cell>
          <cell r="N10372">
            <v>0</v>
          </cell>
          <cell r="O10372">
            <v>0</v>
          </cell>
          <cell r="P10372">
            <v>0</v>
          </cell>
        </row>
        <row r="10373">
          <cell r="M10373">
            <v>48.900001525878899</v>
          </cell>
          <cell r="N10373">
            <v>0</v>
          </cell>
          <cell r="O10373">
            <v>385716.96875</v>
          </cell>
          <cell r="P10373">
            <v>28836.654296875</v>
          </cell>
        </row>
        <row r="10374">
          <cell r="M10374">
            <v>48.900001525878899</v>
          </cell>
          <cell r="N10374">
            <v>0</v>
          </cell>
          <cell r="O10374">
            <v>0</v>
          </cell>
          <cell r="P10374">
            <v>0</v>
          </cell>
        </row>
        <row r="10375">
          <cell r="M10375">
            <v>40.599998474121101</v>
          </cell>
          <cell r="N10375">
            <v>8082.85595703125</v>
          </cell>
          <cell r="O10375">
            <v>1129.04919433594</v>
          </cell>
          <cell r="P10375">
            <v>68</v>
          </cell>
        </row>
        <row r="10376">
          <cell r="M10376">
            <v>40.599998474121101</v>
          </cell>
          <cell r="N10376">
            <v>20481.279296875</v>
          </cell>
          <cell r="O10376">
            <v>2570.623046875</v>
          </cell>
          <cell r="P10376">
            <v>170</v>
          </cell>
        </row>
        <row r="10377">
          <cell r="M10377">
            <v>40.599998474121101</v>
          </cell>
          <cell r="N10377">
            <v>63374.6015625</v>
          </cell>
          <cell r="O10377">
            <v>7725.86767578125</v>
          </cell>
          <cell r="P10377">
            <v>510</v>
          </cell>
        </row>
        <row r="10378">
          <cell r="M10378">
            <v>40.599998474121101</v>
          </cell>
          <cell r="N10378">
            <v>4242.48193359375</v>
          </cell>
          <cell r="O10378">
            <v>648.52459716796898</v>
          </cell>
          <cell r="P10378">
            <v>34</v>
          </cell>
        </row>
        <row r="10379">
          <cell r="M10379">
            <v>40.599998474121101</v>
          </cell>
          <cell r="N10379">
            <v>0</v>
          </cell>
          <cell r="O10379">
            <v>0</v>
          </cell>
          <cell r="P10379">
            <v>0</v>
          </cell>
        </row>
        <row r="10380">
          <cell r="M10380">
            <v>40.599998474121101</v>
          </cell>
          <cell r="N10380">
            <v>28587.18359375</v>
          </cell>
          <cell r="O10380">
            <v>3625.47680664063</v>
          </cell>
          <cell r="P10380">
            <v>246</v>
          </cell>
        </row>
        <row r="10381">
          <cell r="M10381">
            <v>48.900001525878899</v>
          </cell>
          <cell r="N10381">
            <v>0</v>
          </cell>
          <cell r="O10381">
            <v>0</v>
          </cell>
          <cell r="P10381">
            <v>0</v>
          </cell>
        </row>
        <row r="10382">
          <cell r="M10382">
            <v>48.900001525878899</v>
          </cell>
          <cell r="N10382">
            <v>0</v>
          </cell>
          <cell r="O10382">
            <v>0</v>
          </cell>
          <cell r="P10382">
            <v>0</v>
          </cell>
        </row>
        <row r="10383">
          <cell r="M10383">
            <v>48.900001525878899</v>
          </cell>
          <cell r="N10383">
            <v>0</v>
          </cell>
          <cell r="O10383">
            <v>0</v>
          </cell>
          <cell r="P10383">
            <v>0</v>
          </cell>
        </row>
        <row r="10384">
          <cell r="M10384">
            <v>48.900001525878899</v>
          </cell>
          <cell r="N10384">
            <v>0</v>
          </cell>
          <cell r="O10384">
            <v>0</v>
          </cell>
          <cell r="P10384">
            <v>0</v>
          </cell>
        </row>
        <row r="10385">
          <cell r="M10385">
            <v>48.900001525878899</v>
          </cell>
          <cell r="N10385">
            <v>0</v>
          </cell>
          <cell r="O10385">
            <v>0</v>
          </cell>
          <cell r="P10385">
            <v>0</v>
          </cell>
        </row>
        <row r="10386">
          <cell r="M10386">
            <v>48.900001525878899</v>
          </cell>
          <cell r="N10386">
            <v>58622.5859375</v>
          </cell>
          <cell r="O10386">
            <v>7463.19970703125</v>
          </cell>
          <cell r="P10386">
            <v>533</v>
          </cell>
        </row>
        <row r="10387">
          <cell r="M10387">
            <v>40.599998474121101</v>
          </cell>
          <cell r="N10387">
            <v>0</v>
          </cell>
          <cell r="O10387">
            <v>0</v>
          </cell>
          <cell r="P10387">
            <v>0</v>
          </cell>
        </row>
        <row r="10388">
          <cell r="M10388">
            <v>40.599998474121101</v>
          </cell>
          <cell r="N10388">
            <v>0</v>
          </cell>
          <cell r="O10388">
            <v>0</v>
          </cell>
          <cell r="P10388">
            <v>0</v>
          </cell>
        </row>
        <row r="10389">
          <cell r="M10389">
            <v>40.599998474121101</v>
          </cell>
          <cell r="N10389">
            <v>23429.3125</v>
          </cell>
          <cell r="O10389">
            <v>3065.14770507813</v>
          </cell>
          <cell r="P10389">
            <v>204</v>
          </cell>
        </row>
        <row r="10390">
          <cell r="M10390">
            <v>40.599998474121101</v>
          </cell>
          <cell r="N10390">
            <v>19586.95703125</v>
          </cell>
          <cell r="O10390">
            <v>2570.623046875</v>
          </cell>
          <cell r="P10390">
            <v>170</v>
          </cell>
        </row>
        <row r="10391">
          <cell r="M10391">
            <v>40.599998474121101</v>
          </cell>
          <cell r="N10391">
            <v>0</v>
          </cell>
          <cell r="O10391">
            <v>0</v>
          </cell>
          <cell r="P10391">
            <v>0</v>
          </cell>
        </row>
        <row r="10392">
          <cell r="M10392">
            <v>40.599998474121101</v>
          </cell>
          <cell r="N10392">
            <v>0</v>
          </cell>
          <cell r="O10392">
            <v>0</v>
          </cell>
          <cell r="P10392">
            <v>0</v>
          </cell>
        </row>
        <row r="10393">
          <cell r="M10393">
            <v>48.900001525878899</v>
          </cell>
          <cell r="N10393">
            <v>0</v>
          </cell>
          <cell r="O10393">
            <v>0</v>
          </cell>
          <cell r="P10393">
            <v>0</v>
          </cell>
        </row>
        <row r="10394">
          <cell r="M10394">
            <v>48.900001525878899</v>
          </cell>
          <cell r="N10394">
            <v>0</v>
          </cell>
          <cell r="O10394">
            <v>0</v>
          </cell>
          <cell r="P10394">
            <v>0</v>
          </cell>
        </row>
        <row r="10395">
          <cell r="M10395">
            <v>48.900001525878899</v>
          </cell>
          <cell r="N10395">
            <v>0</v>
          </cell>
          <cell r="O10395">
            <v>0</v>
          </cell>
          <cell r="P10395">
            <v>0</v>
          </cell>
        </row>
        <row r="10396">
          <cell r="M10396">
            <v>48.900001525878899</v>
          </cell>
          <cell r="N10396">
            <v>0</v>
          </cell>
          <cell r="O10396">
            <v>0</v>
          </cell>
          <cell r="P10396">
            <v>0</v>
          </cell>
        </row>
        <row r="10397">
          <cell r="M10397">
            <v>48.900001525878899</v>
          </cell>
          <cell r="N10397">
            <v>0</v>
          </cell>
          <cell r="O10397">
            <v>0</v>
          </cell>
          <cell r="P10397">
            <v>0</v>
          </cell>
        </row>
        <row r="10398">
          <cell r="M10398">
            <v>48.900001525878899</v>
          </cell>
          <cell r="N10398">
            <v>46747.3046875</v>
          </cell>
          <cell r="O10398">
            <v>7463.19970703125</v>
          </cell>
          <cell r="P10398">
            <v>533</v>
          </cell>
        </row>
        <row r="10399">
          <cell r="M10399">
            <v>40.599998474121101</v>
          </cell>
          <cell r="N10399">
            <v>0</v>
          </cell>
          <cell r="O10399">
            <v>0</v>
          </cell>
          <cell r="P10399">
            <v>0</v>
          </cell>
        </row>
        <row r="10400">
          <cell r="M10400">
            <v>40.599998474121101</v>
          </cell>
          <cell r="N10400">
            <v>0</v>
          </cell>
          <cell r="O10400">
            <v>0</v>
          </cell>
          <cell r="P10400">
            <v>0</v>
          </cell>
        </row>
        <row r="10401">
          <cell r="M10401">
            <v>40.599998474121101</v>
          </cell>
          <cell r="N10401">
            <v>18680.490234375</v>
          </cell>
          <cell r="O10401">
            <v>3219.14770507813</v>
          </cell>
          <cell r="P10401">
            <v>204</v>
          </cell>
        </row>
        <row r="10402">
          <cell r="M10402">
            <v>40.599998474121101</v>
          </cell>
          <cell r="N10402">
            <v>43761.375</v>
          </cell>
          <cell r="O10402">
            <v>6909.34375</v>
          </cell>
          <cell r="P10402">
            <v>476</v>
          </cell>
        </row>
        <row r="10403">
          <cell r="M10403">
            <v>40.599998474121101</v>
          </cell>
          <cell r="N10403">
            <v>0</v>
          </cell>
          <cell r="O10403">
            <v>0</v>
          </cell>
          <cell r="P10403">
            <v>0</v>
          </cell>
        </row>
        <row r="10404">
          <cell r="M10404">
            <v>40.599998474121101</v>
          </cell>
          <cell r="N10404">
            <v>0</v>
          </cell>
          <cell r="O10404">
            <v>0</v>
          </cell>
          <cell r="P10404">
            <v>0</v>
          </cell>
        </row>
        <row r="10405">
          <cell r="M10405">
            <v>48.900001525878899</v>
          </cell>
          <cell r="N10405">
            <v>0</v>
          </cell>
          <cell r="O10405">
            <v>0</v>
          </cell>
          <cell r="P10405">
            <v>0</v>
          </cell>
        </row>
        <row r="10406">
          <cell r="M10406">
            <v>48.900001525878899</v>
          </cell>
          <cell r="N10406">
            <v>0</v>
          </cell>
          <cell r="O10406">
            <v>0</v>
          </cell>
          <cell r="P10406">
            <v>0</v>
          </cell>
        </row>
        <row r="10407">
          <cell r="M10407">
            <v>48.900001525878899</v>
          </cell>
          <cell r="N10407">
            <v>0</v>
          </cell>
          <cell r="O10407">
            <v>0</v>
          </cell>
          <cell r="P10407">
            <v>0</v>
          </cell>
        </row>
        <row r="10408">
          <cell r="M10408">
            <v>48.900001525878899</v>
          </cell>
          <cell r="N10408">
            <v>0</v>
          </cell>
          <cell r="O10408">
            <v>0</v>
          </cell>
          <cell r="P10408">
            <v>0</v>
          </cell>
        </row>
        <row r="10409">
          <cell r="M10409">
            <v>48.900001525878899</v>
          </cell>
          <cell r="N10409">
            <v>0</v>
          </cell>
          <cell r="O10409">
            <v>0</v>
          </cell>
          <cell r="P10409">
            <v>0</v>
          </cell>
        </row>
        <row r="10410">
          <cell r="M10410">
            <v>48.900001525878899</v>
          </cell>
          <cell r="N10410">
            <v>14222.6025390625</v>
          </cell>
          <cell r="O10410">
            <v>2909.23071289063</v>
          </cell>
          <cell r="P10410">
            <v>205</v>
          </cell>
        </row>
        <row r="10411">
          <cell r="M10411">
            <v>40.599998474121101</v>
          </cell>
          <cell r="N10411">
            <v>0</v>
          </cell>
          <cell r="O10411">
            <v>0</v>
          </cell>
          <cell r="P10411">
            <v>0</v>
          </cell>
        </row>
        <row r="10412">
          <cell r="M10412">
            <v>40.599998474121101</v>
          </cell>
          <cell r="N10412">
            <v>0</v>
          </cell>
          <cell r="O10412">
            <v>0</v>
          </cell>
          <cell r="P10412">
            <v>0</v>
          </cell>
        </row>
        <row r="10413">
          <cell r="M10413">
            <v>40.599998474121101</v>
          </cell>
          <cell r="N10413">
            <v>9848.83203125</v>
          </cell>
          <cell r="O10413">
            <v>2090.09838867188</v>
          </cell>
          <cell r="P10413">
            <v>136</v>
          </cell>
        </row>
        <row r="10414">
          <cell r="M10414">
            <v>40.599998474121101</v>
          </cell>
          <cell r="N10414">
            <v>0</v>
          </cell>
          <cell r="O10414">
            <v>0</v>
          </cell>
          <cell r="P10414">
            <v>0</v>
          </cell>
        </row>
        <row r="10415">
          <cell r="M10415">
            <v>40.599998474121101</v>
          </cell>
          <cell r="N10415">
            <v>0</v>
          </cell>
          <cell r="O10415">
            <v>0</v>
          </cell>
          <cell r="P10415">
            <v>0</v>
          </cell>
        </row>
        <row r="10416">
          <cell r="M10416">
            <v>40.599998474121101</v>
          </cell>
          <cell r="N10416">
            <v>8471.224609375</v>
          </cell>
          <cell r="O10416">
            <v>1812.73852539063</v>
          </cell>
          <cell r="P10416">
            <v>123</v>
          </cell>
        </row>
        <row r="10417">
          <cell r="M10417">
            <v>48.900001525878899</v>
          </cell>
          <cell r="N10417">
            <v>0</v>
          </cell>
          <cell r="O10417">
            <v>0</v>
          </cell>
          <cell r="P10417">
            <v>0</v>
          </cell>
        </row>
        <row r="10418">
          <cell r="M10418">
            <v>48.900001525878899</v>
          </cell>
          <cell r="N10418">
            <v>0</v>
          </cell>
          <cell r="O10418">
            <v>0</v>
          </cell>
          <cell r="P10418">
            <v>0</v>
          </cell>
        </row>
        <row r="10419">
          <cell r="M10419">
            <v>48.900001525878899</v>
          </cell>
          <cell r="N10419">
            <v>0</v>
          </cell>
          <cell r="O10419">
            <v>0</v>
          </cell>
          <cell r="P10419">
            <v>0</v>
          </cell>
        </row>
        <row r="10420">
          <cell r="M10420">
            <v>48.900001525878899</v>
          </cell>
          <cell r="N10420">
            <v>0</v>
          </cell>
          <cell r="O10420">
            <v>0</v>
          </cell>
          <cell r="P10420">
            <v>0</v>
          </cell>
        </row>
        <row r="10421">
          <cell r="M10421">
            <v>48.900001525878899</v>
          </cell>
          <cell r="N10421">
            <v>0</v>
          </cell>
          <cell r="O10421">
            <v>0</v>
          </cell>
          <cell r="P10421">
            <v>0</v>
          </cell>
        </row>
        <row r="10422">
          <cell r="M10422">
            <v>48.900001525878899</v>
          </cell>
          <cell r="N10422">
            <v>0</v>
          </cell>
          <cell r="O10422">
            <v>0</v>
          </cell>
          <cell r="P10422">
            <v>0</v>
          </cell>
        </row>
        <row r="10423">
          <cell r="M10423">
            <v>40.599998474121101</v>
          </cell>
          <cell r="N10423">
            <v>0</v>
          </cell>
          <cell r="O10423">
            <v>0</v>
          </cell>
          <cell r="P10423">
            <v>0</v>
          </cell>
        </row>
        <row r="10424">
          <cell r="M10424">
            <v>40.599998474121101</v>
          </cell>
          <cell r="N10424">
            <v>0</v>
          </cell>
          <cell r="O10424">
            <v>0</v>
          </cell>
          <cell r="P10424">
            <v>0</v>
          </cell>
        </row>
        <row r="10425">
          <cell r="M10425">
            <v>40.599998474121101</v>
          </cell>
          <cell r="N10425">
            <v>5037.14697265625</v>
          </cell>
          <cell r="O10425">
            <v>975.04919433593795</v>
          </cell>
          <cell r="P10425">
            <v>68</v>
          </cell>
        </row>
        <row r="10426">
          <cell r="M10426">
            <v>40.599998474121101</v>
          </cell>
          <cell r="N10426">
            <v>0</v>
          </cell>
          <cell r="O10426">
            <v>0</v>
          </cell>
          <cell r="P10426">
            <v>0</v>
          </cell>
        </row>
        <row r="10427">
          <cell r="M10427">
            <v>40.599998474121101</v>
          </cell>
          <cell r="N10427">
            <v>0</v>
          </cell>
          <cell r="O10427">
            <v>0</v>
          </cell>
          <cell r="P10427">
            <v>0</v>
          </cell>
        </row>
        <row r="10428">
          <cell r="M10428">
            <v>40.599998474121101</v>
          </cell>
          <cell r="N10428">
            <v>0</v>
          </cell>
          <cell r="O10428">
            <v>0</v>
          </cell>
          <cell r="P10428">
            <v>0</v>
          </cell>
        </row>
        <row r="10429">
          <cell r="M10429">
            <v>48.900001525878899</v>
          </cell>
          <cell r="N10429">
            <v>0</v>
          </cell>
          <cell r="O10429">
            <v>0</v>
          </cell>
          <cell r="P10429">
            <v>0</v>
          </cell>
        </row>
        <row r="10430">
          <cell r="M10430">
            <v>48.900001525878899</v>
          </cell>
          <cell r="N10430">
            <v>0</v>
          </cell>
          <cell r="O10430">
            <v>0</v>
          </cell>
          <cell r="P10430">
            <v>0</v>
          </cell>
        </row>
        <row r="10431">
          <cell r="M10431">
            <v>48.900001525878899</v>
          </cell>
          <cell r="N10431">
            <v>0</v>
          </cell>
          <cell r="O10431">
            <v>0</v>
          </cell>
          <cell r="P10431">
            <v>0</v>
          </cell>
        </row>
        <row r="10432">
          <cell r="M10432">
            <v>48.900001525878899</v>
          </cell>
          <cell r="N10432">
            <v>0</v>
          </cell>
          <cell r="O10432">
            <v>0</v>
          </cell>
          <cell r="P10432">
            <v>0</v>
          </cell>
        </row>
        <row r="10433">
          <cell r="M10433">
            <v>48.900001525878899</v>
          </cell>
          <cell r="N10433">
            <v>0</v>
          </cell>
          <cell r="O10433">
            <v>0</v>
          </cell>
          <cell r="P10433">
            <v>0</v>
          </cell>
        </row>
        <row r="10434">
          <cell r="M10434">
            <v>48.900001525878899</v>
          </cell>
          <cell r="N10434">
            <v>0</v>
          </cell>
          <cell r="O10434">
            <v>0</v>
          </cell>
          <cell r="P10434">
            <v>0</v>
          </cell>
        </row>
        <row r="10435">
          <cell r="M10435">
            <v>40.599998474121101</v>
          </cell>
          <cell r="N10435">
            <v>0</v>
          </cell>
          <cell r="O10435">
            <v>0</v>
          </cell>
          <cell r="P10435">
            <v>0</v>
          </cell>
        </row>
        <row r="10436">
          <cell r="M10436">
            <v>40.599998474121101</v>
          </cell>
          <cell r="N10436">
            <v>0</v>
          </cell>
          <cell r="O10436">
            <v>0</v>
          </cell>
          <cell r="P10436">
            <v>0</v>
          </cell>
        </row>
        <row r="10437">
          <cell r="M10437">
            <v>40.599998474121101</v>
          </cell>
          <cell r="N10437">
            <v>10300.91015625</v>
          </cell>
          <cell r="O10437">
            <v>2090.09838867188</v>
          </cell>
          <cell r="P10437">
            <v>136</v>
          </cell>
        </row>
        <row r="10438">
          <cell r="M10438">
            <v>40.599998474121101</v>
          </cell>
          <cell r="N10438">
            <v>0</v>
          </cell>
          <cell r="O10438">
            <v>0</v>
          </cell>
          <cell r="P10438">
            <v>0</v>
          </cell>
        </row>
        <row r="10439">
          <cell r="M10439">
            <v>40.599998474121101</v>
          </cell>
          <cell r="N10439">
            <v>0</v>
          </cell>
          <cell r="O10439">
            <v>0</v>
          </cell>
          <cell r="P10439">
            <v>0</v>
          </cell>
        </row>
        <row r="10440">
          <cell r="M10440">
            <v>40.599998474121101</v>
          </cell>
          <cell r="N10440">
            <v>0</v>
          </cell>
          <cell r="O10440">
            <v>0</v>
          </cell>
          <cell r="P10440">
            <v>0</v>
          </cell>
        </row>
        <row r="10441">
          <cell r="M10441">
            <v>48.900001525878899</v>
          </cell>
          <cell r="N10441">
            <v>0</v>
          </cell>
          <cell r="O10441">
            <v>0</v>
          </cell>
          <cell r="P10441">
            <v>0</v>
          </cell>
        </row>
        <row r="10442">
          <cell r="M10442">
            <v>48.900001525878899</v>
          </cell>
          <cell r="N10442">
            <v>0</v>
          </cell>
          <cell r="O10442">
            <v>0</v>
          </cell>
          <cell r="P10442">
            <v>0</v>
          </cell>
        </row>
        <row r="10443">
          <cell r="M10443">
            <v>48.900001525878899</v>
          </cell>
          <cell r="N10443">
            <v>0</v>
          </cell>
          <cell r="O10443">
            <v>0</v>
          </cell>
          <cell r="P10443">
            <v>0</v>
          </cell>
        </row>
        <row r="10444">
          <cell r="M10444">
            <v>48.900001525878899</v>
          </cell>
          <cell r="N10444">
            <v>0</v>
          </cell>
          <cell r="O10444">
            <v>0</v>
          </cell>
          <cell r="P10444">
            <v>0</v>
          </cell>
        </row>
        <row r="10445">
          <cell r="M10445">
            <v>48.900001525878899</v>
          </cell>
          <cell r="N10445">
            <v>0</v>
          </cell>
          <cell r="O10445">
            <v>0</v>
          </cell>
          <cell r="P10445">
            <v>0</v>
          </cell>
        </row>
        <row r="10446">
          <cell r="M10446">
            <v>48.900001525878899</v>
          </cell>
          <cell r="N10446">
            <v>0</v>
          </cell>
          <cell r="O10446">
            <v>0</v>
          </cell>
          <cell r="P10446">
            <v>0</v>
          </cell>
        </row>
        <row r="10447">
          <cell r="M10447">
            <v>40.599998474121101</v>
          </cell>
          <cell r="N10447">
            <v>0</v>
          </cell>
          <cell r="O10447">
            <v>0</v>
          </cell>
          <cell r="P10447">
            <v>0</v>
          </cell>
        </row>
        <row r="10448">
          <cell r="M10448">
            <v>40.599998474121101</v>
          </cell>
          <cell r="N10448">
            <v>0</v>
          </cell>
          <cell r="O10448">
            <v>0</v>
          </cell>
          <cell r="P10448">
            <v>0</v>
          </cell>
        </row>
        <row r="10449">
          <cell r="M10449">
            <v>40.599998474121101</v>
          </cell>
          <cell r="N10449">
            <v>10339.1591796875</v>
          </cell>
          <cell r="O10449">
            <v>1936.09838867188</v>
          </cell>
          <cell r="P10449">
            <v>136</v>
          </cell>
        </row>
        <row r="10450">
          <cell r="M10450">
            <v>40.599998474121101</v>
          </cell>
          <cell r="N10450">
            <v>38972.2265625</v>
          </cell>
          <cell r="O10450">
            <v>7543.86767578125</v>
          </cell>
          <cell r="P10450">
            <v>510</v>
          </cell>
        </row>
        <row r="10451">
          <cell r="M10451">
            <v>40.599998474121101</v>
          </cell>
          <cell r="N10451">
            <v>0</v>
          </cell>
          <cell r="O10451">
            <v>0</v>
          </cell>
          <cell r="P10451">
            <v>0</v>
          </cell>
        </row>
        <row r="10452">
          <cell r="M10452">
            <v>40.599998474121101</v>
          </cell>
          <cell r="N10452">
            <v>0</v>
          </cell>
          <cell r="O10452">
            <v>0</v>
          </cell>
          <cell r="P10452">
            <v>0</v>
          </cell>
        </row>
        <row r="10453">
          <cell r="M10453">
            <v>48.900001525878899</v>
          </cell>
          <cell r="N10453">
            <v>0</v>
          </cell>
          <cell r="O10453">
            <v>0</v>
          </cell>
          <cell r="P10453">
            <v>0</v>
          </cell>
        </row>
        <row r="10454">
          <cell r="M10454">
            <v>48.900001525878899</v>
          </cell>
          <cell r="N10454">
            <v>0</v>
          </cell>
          <cell r="O10454">
            <v>0</v>
          </cell>
          <cell r="P10454">
            <v>0</v>
          </cell>
        </row>
        <row r="10455">
          <cell r="M10455">
            <v>48.900001525878899</v>
          </cell>
          <cell r="N10455">
            <v>0</v>
          </cell>
          <cell r="O10455">
            <v>0</v>
          </cell>
          <cell r="P10455">
            <v>0</v>
          </cell>
        </row>
        <row r="10456">
          <cell r="M10456">
            <v>48.900001525878899</v>
          </cell>
          <cell r="N10456">
            <v>0</v>
          </cell>
          <cell r="O10456">
            <v>0</v>
          </cell>
          <cell r="P10456">
            <v>0</v>
          </cell>
        </row>
        <row r="10457">
          <cell r="M10457">
            <v>48.900001525878899</v>
          </cell>
          <cell r="N10457">
            <v>0</v>
          </cell>
          <cell r="O10457">
            <v>0</v>
          </cell>
          <cell r="P10457">
            <v>0</v>
          </cell>
        </row>
        <row r="10458">
          <cell r="M10458">
            <v>48.900001525878899</v>
          </cell>
          <cell r="N10458">
            <v>0</v>
          </cell>
          <cell r="O10458">
            <v>0</v>
          </cell>
          <cell r="P10458">
            <v>0</v>
          </cell>
        </row>
        <row r="10459">
          <cell r="M10459">
            <v>40.599998474121101</v>
          </cell>
          <cell r="N10459">
            <v>0</v>
          </cell>
          <cell r="O10459">
            <v>0</v>
          </cell>
          <cell r="P10459">
            <v>0</v>
          </cell>
        </row>
        <row r="10460">
          <cell r="M10460">
            <v>40.599998474121101</v>
          </cell>
          <cell r="N10460">
            <v>0</v>
          </cell>
          <cell r="O10460">
            <v>0</v>
          </cell>
          <cell r="P10460">
            <v>0</v>
          </cell>
        </row>
        <row r="10461">
          <cell r="M10461">
            <v>40.599998474121101</v>
          </cell>
          <cell r="N10461">
            <v>12972.72265625</v>
          </cell>
          <cell r="O10461">
            <v>2570.623046875</v>
          </cell>
          <cell r="P10461">
            <v>170</v>
          </cell>
        </row>
        <row r="10462">
          <cell r="M10462">
            <v>40.599998474121101</v>
          </cell>
          <cell r="N10462">
            <v>93884.53125</v>
          </cell>
          <cell r="O10462">
            <v>18306.884765625</v>
          </cell>
          <cell r="P10462">
            <v>1224</v>
          </cell>
        </row>
        <row r="10463">
          <cell r="M10463">
            <v>40.599998474121101</v>
          </cell>
          <cell r="N10463">
            <v>0</v>
          </cell>
          <cell r="O10463">
            <v>0</v>
          </cell>
          <cell r="P10463">
            <v>0</v>
          </cell>
        </row>
        <row r="10464">
          <cell r="M10464">
            <v>40.599998474121101</v>
          </cell>
          <cell r="N10464">
            <v>0</v>
          </cell>
          <cell r="O10464">
            <v>0</v>
          </cell>
          <cell r="P10464">
            <v>0</v>
          </cell>
        </row>
        <row r="10465">
          <cell r="M10465">
            <v>48.900001525878899</v>
          </cell>
          <cell r="N10465">
            <v>0</v>
          </cell>
          <cell r="O10465">
            <v>0</v>
          </cell>
          <cell r="P10465">
            <v>0</v>
          </cell>
        </row>
        <row r="10466">
          <cell r="M10466">
            <v>48.900001525878899</v>
          </cell>
          <cell r="N10466">
            <v>0</v>
          </cell>
          <cell r="O10466">
            <v>0</v>
          </cell>
          <cell r="P10466">
            <v>0</v>
          </cell>
        </row>
        <row r="10467">
          <cell r="M10467">
            <v>48.900001525878899</v>
          </cell>
          <cell r="N10467">
            <v>0</v>
          </cell>
          <cell r="O10467">
            <v>0</v>
          </cell>
          <cell r="P10467">
            <v>0</v>
          </cell>
        </row>
        <row r="10468">
          <cell r="M10468">
            <v>48.900001525878899</v>
          </cell>
          <cell r="N10468">
            <v>0</v>
          </cell>
          <cell r="O10468">
            <v>0</v>
          </cell>
          <cell r="P10468">
            <v>0</v>
          </cell>
        </row>
        <row r="10469">
          <cell r="M10469">
            <v>48.900001525878899</v>
          </cell>
          <cell r="N10469">
            <v>0</v>
          </cell>
          <cell r="O10469">
            <v>0</v>
          </cell>
          <cell r="P10469">
            <v>0</v>
          </cell>
        </row>
        <row r="10470">
          <cell r="M10470">
            <v>48.900001525878899</v>
          </cell>
          <cell r="N10470">
            <v>0</v>
          </cell>
          <cell r="O10470">
            <v>0</v>
          </cell>
          <cell r="P10470">
            <v>0</v>
          </cell>
        </row>
        <row r="10471">
          <cell r="M10471">
            <v>40.599998474121101</v>
          </cell>
          <cell r="N10471">
            <v>0</v>
          </cell>
          <cell r="O10471">
            <v>0</v>
          </cell>
          <cell r="P10471">
            <v>0</v>
          </cell>
        </row>
        <row r="10472">
          <cell r="M10472">
            <v>40.599998474121101</v>
          </cell>
          <cell r="N10472">
            <v>0</v>
          </cell>
          <cell r="O10472">
            <v>0</v>
          </cell>
          <cell r="P10472">
            <v>0</v>
          </cell>
        </row>
        <row r="10473">
          <cell r="M10473">
            <v>40.599998474121101</v>
          </cell>
          <cell r="N10473">
            <v>54692.29296875</v>
          </cell>
          <cell r="O10473">
            <v>10595.0146484375</v>
          </cell>
          <cell r="P10473">
            <v>714</v>
          </cell>
        </row>
        <row r="10474">
          <cell r="M10474">
            <v>40.599998474121101</v>
          </cell>
          <cell r="N10474">
            <v>86387.4765625</v>
          </cell>
          <cell r="O10474">
            <v>16543.30859375</v>
          </cell>
          <cell r="P10474">
            <v>1122</v>
          </cell>
        </row>
        <row r="10475">
          <cell r="M10475">
            <v>40.599998474121101</v>
          </cell>
          <cell r="N10475">
            <v>0</v>
          </cell>
          <cell r="O10475">
            <v>0</v>
          </cell>
          <cell r="P10475">
            <v>0</v>
          </cell>
        </row>
        <row r="10476">
          <cell r="M10476">
            <v>40.599998474121101</v>
          </cell>
          <cell r="N10476">
            <v>0</v>
          </cell>
          <cell r="O10476">
            <v>0</v>
          </cell>
          <cell r="P10476">
            <v>0</v>
          </cell>
        </row>
        <row r="10477">
          <cell r="M10477">
            <v>48.900001525878899</v>
          </cell>
          <cell r="N10477">
            <v>0</v>
          </cell>
          <cell r="O10477">
            <v>0</v>
          </cell>
          <cell r="P10477">
            <v>0</v>
          </cell>
        </row>
        <row r="10478">
          <cell r="M10478">
            <v>48.900001525878899</v>
          </cell>
          <cell r="N10478">
            <v>0</v>
          </cell>
          <cell r="O10478">
            <v>0</v>
          </cell>
          <cell r="P10478">
            <v>0</v>
          </cell>
        </row>
        <row r="10479">
          <cell r="M10479">
            <v>48.900001525878899</v>
          </cell>
          <cell r="N10479">
            <v>0</v>
          </cell>
          <cell r="O10479">
            <v>0</v>
          </cell>
          <cell r="P10479">
            <v>0</v>
          </cell>
        </row>
        <row r="10480">
          <cell r="M10480">
            <v>48.900001525878899</v>
          </cell>
          <cell r="N10480">
            <v>0</v>
          </cell>
          <cell r="O10480">
            <v>0</v>
          </cell>
          <cell r="P10480">
            <v>0</v>
          </cell>
        </row>
        <row r="10481">
          <cell r="M10481">
            <v>48.900001525878899</v>
          </cell>
          <cell r="N10481">
            <v>0</v>
          </cell>
          <cell r="O10481">
            <v>0</v>
          </cell>
          <cell r="P10481">
            <v>0</v>
          </cell>
        </row>
        <row r="10482">
          <cell r="M10482">
            <v>48.900001525878899</v>
          </cell>
          <cell r="N10482">
            <v>0</v>
          </cell>
          <cell r="O10482">
            <v>0</v>
          </cell>
          <cell r="P10482">
            <v>0</v>
          </cell>
        </row>
        <row r="10483">
          <cell r="M10483">
            <v>40.599998474121101</v>
          </cell>
          <cell r="N10483">
            <v>0</v>
          </cell>
          <cell r="O10483">
            <v>0</v>
          </cell>
          <cell r="P10483">
            <v>0</v>
          </cell>
        </row>
        <row r="10484">
          <cell r="M10484">
            <v>40.599998474121101</v>
          </cell>
          <cell r="N10484">
            <v>0</v>
          </cell>
          <cell r="O10484">
            <v>0</v>
          </cell>
          <cell r="P10484">
            <v>0</v>
          </cell>
        </row>
        <row r="10485">
          <cell r="M10485">
            <v>40.599998474121101</v>
          </cell>
          <cell r="N10485">
            <v>101963.0703125</v>
          </cell>
          <cell r="O10485">
            <v>19748.4609375</v>
          </cell>
          <cell r="P10485">
            <v>1326</v>
          </cell>
        </row>
        <row r="10486">
          <cell r="M10486">
            <v>40.599998474121101</v>
          </cell>
          <cell r="N10486">
            <v>165554.171875</v>
          </cell>
          <cell r="O10486">
            <v>31785.0703125</v>
          </cell>
          <cell r="P10486">
            <v>2142</v>
          </cell>
        </row>
        <row r="10487">
          <cell r="M10487">
            <v>40.599998474121101</v>
          </cell>
          <cell r="N10487">
            <v>0</v>
          </cell>
          <cell r="O10487">
            <v>0</v>
          </cell>
          <cell r="P10487">
            <v>0</v>
          </cell>
        </row>
        <row r="10488">
          <cell r="M10488">
            <v>40.599998474121101</v>
          </cell>
          <cell r="N10488">
            <v>0</v>
          </cell>
          <cell r="O10488">
            <v>0</v>
          </cell>
          <cell r="P10488">
            <v>0</v>
          </cell>
        </row>
        <row r="10489">
          <cell r="M10489">
            <v>48.900001525878899</v>
          </cell>
          <cell r="N10489">
            <v>0</v>
          </cell>
          <cell r="O10489">
            <v>0</v>
          </cell>
          <cell r="P10489">
            <v>0</v>
          </cell>
        </row>
        <row r="10490">
          <cell r="M10490">
            <v>48.900001525878899</v>
          </cell>
          <cell r="N10490">
            <v>0</v>
          </cell>
          <cell r="O10490">
            <v>0</v>
          </cell>
          <cell r="P10490">
            <v>0</v>
          </cell>
        </row>
        <row r="10491">
          <cell r="M10491">
            <v>48.900001525878899</v>
          </cell>
          <cell r="N10491">
            <v>0</v>
          </cell>
          <cell r="O10491">
            <v>0</v>
          </cell>
          <cell r="P10491">
            <v>0</v>
          </cell>
        </row>
        <row r="10492">
          <cell r="M10492">
            <v>48.900001525878899</v>
          </cell>
          <cell r="N10492">
            <v>0</v>
          </cell>
          <cell r="O10492">
            <v>0</v>
          </cell>
          <cell r="P10492">
            <v>0</v>
          </cell>
        </row>
        <row r="10493">
          <cell r="M10493">
            <v>48.900001525878899</v>
          </cell>
          <cell r="N10493">
            <v>0</v>
          </cell>
          <cell r="O10493">
            <v>0</v>
          </cell>
          <cell r="P10493">
            <v>0</v>
          </cell>
        </row>
        <row r="10494">
          <cell r="M10494">
            <v>48.900001525878899</v>
          </cell>
          <cell r="N10494">
            <v>0</v>
          </cell>
          <cell r="O10494">
            <v>0</v>
          </cell>
          <cell r="P10494">
            <v>0</v>
          </cell>
        </row>
        <row r="10495">
          <cell r="M10495">
            <v>40.599998474121101</v>
          </cell>
          <cell r="N10495">
            <v>0</v>
          </cell>
          <cell r="O10495">
            <v>0</v>
          </cell>
          <cell r="P10495">
            <v>0</v>
          </cell>
        </row>
        <row r="10496">
          <cell r="M10496">
            <v>40.599998474121101</v>
          </cell>
          <cell r="N10496">
            <v>0</v>
          </cell>
          <cell r="O10496">
            <v>0</v>
          </cell>
          <cell r="P10496">
            <v>0</v>
          </cell>
        </row>
        <row r="10497">
          <cell r="M10497">
            <v>40.599998474121101</v>
          </cell>
          <cell r="N10497">
            <v>104981.1796875</v>
          </cell>
          <cell r="O10497">
            <v>20228.986328125</v>
          </cell>
          <cell r="P10497">
            <v>1360</v>
          </cell>
        </row>
        <row r="10498">
          <cell r="M10498">
            <v>40.599998474121101</v>
          </cell>
          <cell r="N10498">
            <v>284105.5</v>
          </cell>
          <cell r="O10498">
            <v>53627.51171875</v>
          </cell>
          <cell r="P10498">
            <v>3657</v>
          </cell>
        </row>
        <row r="10499">
          <cell r="M10499">
            <v>40.599998474121101</v>
          </cell>
          <cell r="N10499">
            <v>0</v>
          </cell>
          <cell r="O10499">
            <v>0</v>
          </cell>
          <cell r="P10499">
            <v>0</v>
          </cell>
        </row>
        <row r="10500">
          <cell r="M10500">
            <v>40.599998474121101</v>
          </cell>
          <cell r="N10500">
            <v>0</v>
          </cell>
          <cell r="O10500">
            <v>0</v>
          </cell>
          <cell r="P10500">
            <v>0</v>
          </cell>
        </row>
        <row r="10501">
          <cell r="M10501">
            <v>48.900001525878899</v>
          </cell>
          <cell r="N10501">
            <v>0</v>
          </cell>
          <cell r="O10501">
            <v>0</v>
          </cell>
          <cell r="P10501">
            <v>0</v>
          </cell>
        </row>
        <row r="10502">
          <cell r="M10502">
            <v>48.900001525878899</v>
          </cell>
          <cell r="N10502">
            <v>0</v>
          </cell>
          <cell r="O10502">
            <v>0</v>
          </cell>
          <cell r="P10502">
            <v>0</v>
          </cell>
        </row>
        <row r="10503">
          <cell r="M10503">
            <v>48.900001525878899</v>
          </cell>
          <cell r="N10503">
            <v>0</v>
          </cell>
          <cell r="O10503">
            <v>0</v>
          </cell>
          <cell r="P10503">
            <v>0</v>
          </cell>
        </row>
        <row r="10504">
          <cell r="M10504">
            <v>48.900001525878899</v>
          </cell>
          <cell r="N10504">
            <v>0</v>
          </cell>
          <cell r="O10504">
            <v>0</v>
          </cell>
          <cell r="P10504">
            <v>0</v>
          </cell>
        </row>
        <row r="10505">
          <cell r="M10505">
            <v>48.900001525878899</v>
          </cell>
          <cell r="N10505">
            <v>0</v>
          </cell>
          <cell r="O10505">
            <v>0</v>
          </cell>
          <cell r="P10505">
            <v>0</v>
          </cell>
        </row>
        <row r="10506">
          <cell r="M10506">
            <v>48.900001525878899</v>
          </cell>
          <cell r="N10506">
            <v>0</v>
          </cell>
          <cell r="O10506">
            <v>0</v>
          </cell>
          <cell r="P10506">
            <v>0</v>
          </cell>
        </row>
        <row r="10507">
          <cell r="M10507">
            <v>40.599998474121101</v>
          </cell>
          <cell r="N10507">
            <v>0</v>
          </cell>
          <cell r="O10507">
            <v>0</v>
          </cell>
          <cell r="P10507">
            <v>0</v>
          </cell>
        </row>
        <row r="10508">
          <cell r="M10508">
            <v>40.599998474121101</v>
          </cell>
          <cell r="N10508">
            <v>0</v>
          </cell>
          <cell r="O10508">
            <v>0</v>
          </cell>
          <cell r="P10508">
            <v>0</v>
          </cell>
        </row>
        <row r="10509">
          <cell r="M10509">
            <v>40.599998474121101</v>
          </cell>
          <cell r="N10509">
            <v>126858.0625</v>
          </cell>
          <cell r="O10509">
            <v>23760.6640625</v>
          </cell>
          <cell r="P10509">
            <v>1598</v>
          </cell>
        </row>
        <row r="10510">
          <cell r="M10510">
            <v>40.599998474121101</v>
          </cell>
          <cell r="N10510">
            <v>360821.8125</v>
          </cell>
          <cell r="O10510">
            <v>66275.71875</v>
          </cell>
          <cell r="P10510">
            <v>4522</v>
          </cell>
        </row>
        <row r="10511">
          <cell r="M10511">
            <v>40.599998474121101</v>
          </cell>
          <cell r="N10511">
            <v>0</v>
          </cell>
          <cell r="O10511">
            <v>0</v>
          </cell>
          <cell r="P10511">
            <v>0</v>
          </cell>
        </row>
        <row r="10512">
          <cell r="M10512">
            <v>40.599998474121101</v>
          </cell>
          <cell r="N10512">
            <v>9285.8642578125</v>
          </cell>
          <cell r="O10512">
            <v>1812.73852539063</v>
          </cell>
          <cell r="P10512">
            <v>123</v>
          </cell>
        </row>
        <row r="10513">
          <cell r="M10513">
            <v>48.900001525878899</v>
          </cell>
          <cell r="N10513">
            <v>0</v>
          </cell>
          <cell r="O10513">
            <v>0</v>
          </cell>
          <cell r="P10513">
            <v>0</v>
          </cell>
        </row>
        <row r="10514">
          <cell r="M10514">
            <v>48.900001525878899</v>
          </cell>
          <cell r="N10514">
            <v>0</v>
          </cell>
          <cell r="O10514">
            <v>0</v>
          </cell>
          <cell r="P10514">
            <v>0</v>
          </cell>
        </row>
        <row r="10515">
          <cell r="M10515">
            <v>48.900001525878899</v>
          </cell>
          <cell r="N10515">
            <v>0</v>
          </cell>
          <cell r="O10515">
            <v>0</v>
          </cell>
          <cell r="P10515">
            <v>0</v>
          </cell>
        </row>
        <row r="10516">
          <cell r="M10516">
            <v>48.900001525878899</v>
          </cell>
          <cell r="N10516">
            <v>0</v>
          </cell>
          <cell r="O10516">
            <v>0</v>
          </cell>
          <cell r="P10516">
            <v>0</v>
          </cell>
        </row>
        <row r="10517">
          <cell r="M10517">
            <v>48.900001525878899</v>
          </cell>
          <cell r="N10517">
            <v>0</v>
          </cell>
          <cell r="O10517">
            <v>0</v>
          </cell>
          <cell r="P10517">
            <v>0</v>
          </cell>
        </row>
        <row r="10518">
          <cell r="M10518">
            <v>48.900001525878899</v>
          </cell>
          <cell r="N10518">
            <v>0</v>
          </cell>
          <cell r="O10518">
            <v>0</v>
          </cell>
          <cell r="P10518">
            <v>0</v>
          </cell>
        </row>
        <row r="10519">
          <cell r="M10519">
            <v>40.599998474121101</v>
          </cell>
          <cell r="N10519">
            <v>0</v>
          </cell>
          <cell r="O10519">
            <v>0</v>
          </cell>
          <cell r="P10519">
            <v>0</v>
          </cell>
        </row>
        <row r="10520">
          <cell r="M10520">
            <v>40.599998474121101</v>
          </cell>
          <cell r="N10520">
            <v>0</v>
          </cell>
          <cell r="O10520">
            <v>0</v>
          </cell>
          <cell r="P10520">
            <v>0</v>
          </cell>
        </row>
        <row r="10521">
          <cell r="M10521">
            <v>40.599998474121101</v>
          </cell>
          <cell r="N10521">
            <v>119359.2890625</v>
          </cell>
          <cell r="O10521">
            <v>21684.5625</v>
          </cell>
          <cell r="P10521">
            <v>1462</v>
          </cell>
        </row>
        <row r="10522">
          <cell r="M10522">
            <v>40.599998474121101</v>
          </cell>
          <cell r="N10522">
            <v>451983.9375</v>
          </cell>
          <cell r="O10522">
            <v>80378.8984375</v>
          </cell>
          <cell r="P10522">
            <v>5508</v>
          </cell>
        </row>
        <row r="10523">
          <cell r="M10523">
            <v>40.599998474121101</v>
          </cell>
          <cell r="N10523">
            <v>0</v>
          </cell>
          <cell r="O10523">
            <v>0</v>
          </cell>
          <cell r="P10523">
            <v>0</v>
          </cell>
        </row>
        <row r="10524">
          <cell r="M10524">
            <v>40.599998474121101</v>
          </cell>
          <cell r="N10524">
            <v>0</v>
          </cell>
          <cell r="O10524">
            <v>0</v>
          </cell>
          <cell r="P10524">
            <v>0</v>
          </cell>
        </row>
        <row r="10525">
          <cell r="M10525">
            <v>48.900001525878899</v>
          </cell>
          <cell r="N10525">
            <v>0</v>
          </cell>
          <cell r="O10525">
            <v>0</v>
          </cell>
          <cell r="P10525">
            <v>0</v>
          </cell>
        </row>
        <row r="10526">
          <cell r="M10526">
            <v>48.900001525878899</v>
          </cell>
          <cell r="N10526">
            <v>0</v>
          </cell>
          <cell r="O10526">
            <v>0</v>
          </cell>
          <cell r="P10526">
            <v>0</v>
          </cell>
        </row>
        <row r="10527">
          <cell r="M10527">
            <v>48.900001525878899</v>
          </cell>
          <cell r="N10527">
            <v>0</v>
          </cell>
          <cell r="O10527">
            <v>0</v>
          </cell>
          <cell r="P10527">
            <v>0</v>
          </cell>
        </row>
        <row r="10528">
          <cell r="M10528">
            <v>48.900001525878899</v>
          </cell>
          <cell r="N10528">
            <v>0</v>
          </cell>
          <cell r="O10528">
            <v>0</v>
          </cell>
          <cell r="P10528">
            <v>0</v>
          </cell>
        </row>
        <row r="10529">
          <cell r="M10529">
            <v>48.900001525878899</v>
          </cell>
          <cell r="N10529">
            <v>0</v>
          </cell>
          <cell r="O10529">
            <v>0</v>
          </cell>
          <cell r="P10529">
            <v>0</v>
          </cell>
        </row>
        <row r="10530">
          <cell r="M10530">
            <v>48.900001525878899</v>
          </cell>
          <cell r="N10530">
            <v>0</v>
          </cell>
          <cell r="O10530">
            <v>0</v>
          </cell>
          <cell r="P10530">
            <v>0</v>
          </cell>
        </row>
        <row r="10531">
          <cell r="M10531">
            <v>40.599998474121101</v>
          </cell>
          <cell r="N10531">
            <v>0</v>
          </cell>
          <cell r="O10531">
            <v>0</v>
          </cell>
          <cell r="P10531">
            <v>0</v>
          </cell>
        </row>
        <row r="10532">
          <cell r="M10532">
            <v>40.599998474121101</v>
          </cell>
          <cell r="N10532">
            <v>0</v>
          </cell>
          <cell r="O10532">
            <v>0</v>
          </cell>
          <cell r="P10532">
            <v>0</v>
          </cell>
        </row>
        <row r="10533">
          <cell r="M10533">
            <v>40.599998474121101</v>
          </cell>
          <cell r="N10533">
            <v>137023.40625</v>
          </cell>
          <cell r="O10533">
            <v>24087.189453125</v>
          </cell>
          <cell r="P10533">
            <v>1632</v>
          </cell>
        </row>
        <row r="10534">
          <cell r="M10534">
            <v>40.599998474121101</v>
          </cell>
          <cell r="N10534">
            <v>593935.9375</v>
          </cell>
          <cell r="O10534">
            <v>102506.453125</v>
          </cell>
          <cell r="P10534">
            <v>7038</v>
          </cell>
        </row>
        <row r="10535">
          <cell r="M10535">
            <v>40.599998474121101</v>
          </cell>
          <cell r="N10535">
            <v>0</v>
          </cell>
          <cell r="O10535">
            <v>0</v>
          </cell>
          <cell r="P10535">
            <v>0</v>
          </cell>
        </row>
        <row r="10536">
          <cell r="M10536">
            <v>40.599998474121101</v>
          </cell>
          <cell r="N10536">
            <v>0</v>
          </cell>
          <cell r="O10536">
            <v>0</v>
          </cell>
          <cell r="P10536">
            <v>0</v>
          </cell>
        </row>
        <row r="10537">
          <cell r="M10537">
            <v>48.900001525878899</v>
          </cell>
          <cell r="N10537">
            <v>0</v>
          </cell>
          <cell r="O10537">
            <v>0</v>
          </cell>
          <cell r="P10537">
            <v>0</v>
          </cell>
        </row>
        <row r="10538">
          <cell r="M10538">
            <v>48.900001525878899</v>
          </cell>
          <cell r="N10538">
            <v>0</v>
          </cell>
          <cell r="O10538">
            <v>0</v>
          </cell>
          <cell r="P10538">
            <v>0</v>
          </cell>
        </row>
        <row r="10539">
          <cell r="M10539">
            <v>48.900001525878899</v>
          </cell>
          <cell r="N10539">
            <v>0</v>
          </cell>
          <cell r="O10539">
            <v>0</v>
          </cell>
          <cell r="P10539">
            <v>0</v>
          </cell>
        </row>
        <row r="10540">
          <cell r="M10540">
            <v>48.900001525878899</v>
          </cell>
          <cell r="N10540">
            <v>0</v>
          </cell>
          <cell r="O10540">
            <v>0</v>
          </cell>
          <cell r="P10540">
            <v>0</v>
          </cell>
        </row>
        <row r="10541">
          <cell r="M10541">
            <v>48.900001525878899</v>
          </cell>
          <cell r="N10541">
            <v>0</v>
          </cell>
          <cell r="O10541">
            <v>0</v>
          </cell>
          <cell r="P10541">
            <v>0</v>
          </cell>
        </row>
        <row r="10542">
          <cell r="M10542">
            <v>48.900001525878899</v>
          </cell>
          <cell r="N10542">
            <v>16956.15625</v>
          </cell>
          <cell r="O10542">
            <v>2909.23071289063</v>
          </cell>
          <cell r="P10542">
            <v>205</v>
          </cell>
        </row>
        <row r="10543">
          <cell r="M10543">
            <v>40.599998474121101</v>
          </cell>
          <cell r="N10543">
            <v>0</v>
          </cell>
          <cell r="O10543">
            <v>0</v>
          </cell>
          <cell r="P10543">
            <v>0</v>
          </cell>
        </row>
        <row r="10544">
          <cell r="M10544">
            <v>40.599998474121101</v>
          </cell>
          <cell r="N10544">
            <v>0</v>
          </cell>
          <cell r="O10544">
            <v>0</v>
          </cell>
          <cell r="P10544">
            <v>0</v>
          </cell>
        </row>
        <row r="10545">
          <cell r="M10545">
            <v>40.599998474121101</v>
          </cell>
          <cell r="N10545">
            <v>190821.6875</v>
          </cell>
          <cell r="O10545">
            <v>32592.12109375</v>
          </cell>
          <cell r="P10545">
            <v>2210</v>
          </cell>
        </row>
        <row r="10546">
          <cell r="M10546">
            <v>40.599998474121101</v>
          </cell>
          <cell r="N10546">
            <v>681637.3125</v>
          </cell>
          <cell r="O10546">
            <v>114375.015625</v>
          </cell>
          <cell r="P10546">
            <v>7854</v>
          </cell>
        </row>
        <row r="10547">
          <cell r="M10547">
            <v>40.599998474121101</v>
          </cell>
          <cell r="N10547">
            <v>0</v>
          </cell>
          <cell r="O10547">
            <v>0</v>
          </cell>
          <cell r="P10547">
            <v>0</v>
          </cell>
        </row>
        <row r="10548">
          <cell r="M10548">
            <v>40.599998474121101</v>
          </cell>
          <cell r="N10548">
            <v>0</v>
          </cell>
          <cell r="O10548">
            <v>0</v>
          </cell>
          <cell r="P10548">
            <v>0</v>
          </cell>
        </row>
        <row r="10549">
          <cell r="M10549">
            <v>48.900001525878899</v>
          </cell>
          <cell r="N10549">
            <v>0</v>
          </cell>
          <cell r="O10549">
            <v>0</v>
          </cell>
          <cell r="P10549">
            <v>0</v>
          </cell>
        </row>
        <row r="10550">
          <cell r="M10550">
            <v>48.900001525878899</v>
          </cell>
          <cell r="N10550">
            <v>0</v>
          </cell>
          <cell r="O10550">
            <v>0</v>
          </cell>
          <cell r="P10550">
            <v>0</v>
          </cell>
        </row>
        <row r="10551">
          <cell r="M10551">
            <v>48.900001525878899</v>
          </cell>
          <cell r="N10551">
            <v>0</v>
          </cell>
          <cell r="O10551">
            <v>0</v>
          </cell>
          <cell r="P10551">
            <v>0</v>
          </cell>
        </row>
        <row r="10552">
          <cell r="M10552">
            <v>48.900001525878899</v>
          </cell>
          <cell r="N10552">
            <v>0</v>
          </cell>
          <cell r="O10552">
            <v>0</v>
          </cell>
          <cell r="P10552">
            <v>0</v>
          </cell>
        </row>
        <row r="10553">
          <cell r="M10553">
            <v>48.900001525878899</v>
          </cell>
          <cell r="N10553">
            <v>0</v>
          </cell>
          <cell r="O10553">
            <v>0</v>
          </cell>
          <cell r="P10553">
            <v>0</v>
          </cell>
        </row>
        <row r="10554">
          <cell r="M10554">
            <v>48.900001525878899</v>
          </cell>
          <cell r="N10554">
            <v>17438.33984375</v>
          </cell>
          <cell r="O10554">
            <v>2909.23071289063</v>
          </cell>
          <cell r="P10554">
            <v>205</v>
          </cell>
        </row>
        <row r="10555">
          <cell r="M10555">
            <v>40.599998474121101</v>
          </cell>
          <cell r="N10555">
            <v>0</v>
          </cell>
          <cell r="O10555">
            <v>0</v>
          </cell>
          <cell r="P10555">
            <v>0</v>
          </cell>
        </row>
        <row r="10556">
          <cell r="M10556">
            <v>40.599998474121101</v>
          </cell>
          <cell r="N10556">
            <v>0</v>
          </cell>
          <cell r="O10556">
            <v>0</v>
          </cell>
          <cell r="P10556">
            <v>0</v>
          </cell>
        </row>
        <row r="10557">
          <cell r="M10557">
            <v>40.599998474121101</v>
          </cell>
          <cell r="N10557">
            <v>199266.296875</v>
          </cell>
          <cell r="O10557">
            <v>33254.64453125</v>
          </cell>
          <cell r="P10557">
            <v>2244</v>
          </cell>
        </row>
        <row r="10558">
          <cell r="M10558">
            <v>40.599998474121101</v>
          </cell>
          <cell r="N10558">
            <v>688878.125</v>
          </cell>
          <cell r="O10558">
            <v>112452.921875</v>
          </cell>
          <cell r="P10558">
            <v>7718</v>
          </cell>
        </row>
        <row r="10559">
          <cell r="M10559">
            <v>40.599998474121101</v>
          </cell>
          <cell r="N10559">
            <v>0</v>
          </cell>
          <cell r="O10559">
            <v>0</v>
          </cell>
          <cell r="P10559">
            <v>0</v>
          </cell>
        </row>
        <row r="10560">
          <cell r="M10560">
            <v>40.599998474121101</v>
          </cell>
          <cell r="N10560">
            <v>10387.181640625</v>
          </cell>
          <cell r="O10560">
            <v>1658.73852539063</v>
          </cell>
          <cell r="P10560">
            <v>123</v>
          </cell>
        </row>
        <row r="10561">
          <cell r="M10561">
            <v>48.900001525878899</v>
          </cell>
          <cell r="N10561">
            <v>0</v>
          </cell>
          <cell r="O10561">
            <v>0</v>
          </cell>
          <cell r="P10561">
            <v>0</v>
          </cell>
        </row>
        <row r="10562">
          <cell r="M10562">
            <v>48.900001525878899</v>
          </cell>
          <cell r="N10562">
            <v>0</v>
          </cell>
          <cell r="O10562">
            <v>0</v>
          </cell>
          <cell r="P10562">
            <v>0</v>
          </cell>
        </row>
        <row r="10563">
          <cell r="M10563">
            <v>48.900001525878899</v>
          </cell>
          <cell r="N10563">
            <v>0</v>
          </cell>
          <cell r="O10563">
            <v>0</v>
          </cell>
          <cell r="P10563">
            <v>0</v>
          </cell>
        </row>
        <row r="10564">
          <cell r="M10564">
            <v>48.900001525878899</v>
          </cell>
          <cell r="N10564">
            <v>0</v>
          </cell>
          <cell r="O10564">
            <v>0</v>
          </cell>
          <cell r="P10564">
            <v>0</v>
          </cell>
        </row>
        <row r="10565">
          <cell r="M10565">
            <v>48.900001525878899</v>
          </cell>
          <cell r="N10565">
            <v>0</v>
          </cell>
          <cell r="O10565">
            <v>201155.546875</v>
          </cell>
          <cell r="P10565">
            <v>15041.6533203125</v>
          </cell>
        </row>
        <row r="10566">
          <cell r="M10566">
            <v>48.900001525878899</v>
          </cell>
          <cell r="N10566">
            <v>0</v>
          </cell>
          <cell r="O10566">
            <v>0</v>
          </cell>
          <cell r="P10566">
            <v>0</v>
          </cell>
        </row>
        <row r="10567">
          <cell r="M10567">
            <v>40.599998474121101</v>
          </cell>
          <cell r="N10567">
            <v>0</v>
          </cell>
          <cell r="O10567">
            <v>0</v>
          </cell>
          <cell r="P10567">
            <v>0</v>
          </cell>
        </row>
        <row r="10568">
          <cell r="M10568">
            <v>40.599998474121101</v>
          </cell>
          <cell r="N10568">
            <v>0</v>
          </cell>
          <cell r="O10568">
            <v>0</v>
          </cell>
          <cell r="P10568">
            <v>0</v>
          </cell>
        </row>
        <row r="10569">
          <cell r="M10569">
            <v>40.599998474121101</v>
          </cell>
          <cell r="N10569">
            <v>0</v>
          </cell>
          <cell r="O10569">
            <v>0</v>
          </cell>
          <cell r="P10569">
            <v>0</v>
          </cell>
        </row>
        <row r="10570">
          <cell r="M10570">
            <v>40.599998474121101</v>
          </cell>
          <cell r="N10570">
            <v>0</v>
          </cell>
          <cell r="O10570">
            <v>0</v>
          </cell>
          <cell r="P10570">
            <v>0</v>
          </cell>
        </row>
        <row r="10571">
          <cell r="M10571">
            <v>40.599998474121101</v>
          </cell>
          <cell r="N10571">
            <v>0</v>
          </cell>
          <cell r="O10571">
            <v>0</v>
          </cell>
          <cell r="P10571">
            <v>0</v>
          </cell>
        </row>
        <row r="10572">
          <cell r="M10572">
            <v>40.599998474121101</v>
          </cell>
          <cell r="N10572">
            <v>0</v>
          </cell>
          <cell r="O10572">
            <v>0</v>
          </cell>
          <cell r="P10572">
            <v>0</v>
          </cell>
        </row>
        <row r="10573">
          <cell r="M10573">
            <v>48.900001525878899</v>
          </cell>
          <cell r="N10573">
            <v>0</v>
          </cell>
          <cell r="O10573">
            <v>0</v>
          </cell>
          <cell r="P10573">
            <v>0</v>
          </cell>
        </row>
        <row r="10574">
          <cell r="M10574">
            <v>48.900001525878899</v>
          </cell>
          <cell r="N10574">
            <v>0</v>
          </cell>
          <cell r="O10574">
            <v>0</v>
          </cell>
          <cell r="P10574">
            <v>0</v>
          </cell>
        </row>
        <row r="10575">
          <cell r="M10575">
            <v>48.900001525878899</v>
          </cell>
          <cell r="N10575">
            <v>0</v>
          </cell>
          <cell r="O10575">
            <v>0</v>
          </cell>
          <cell r="P10575">
            <v>0</v>
          </cell>
        </row>
        <row r="10576">
          <cell r="M10576">
            <v>48.900001525878899</v>
          </cell>
          <cell r="N10576">
            <v>0</v>
          </cell>
          <cell r="O10576">
            <v>0</v>
          </cell>
          <cell r="P10576">
            <v>0</v>
          </cell>
        </row>
        <row r="10577">
          <cell r="M10577">
            <v>48.900001525878899</v>
          </cell>
          <cell r="N10577">
            <v>0</v>
          </cell>
          <cell r="O10577">
            <v>0</v>
          </cell>
          <cell r="P10577">
            <v>0</v>
          </cell>
        </row>
        <row r="10578">
          <cell r="M10578">
            <v>48.900001525878899</v>
          </cell>
          <cell r="N10578">
            <v>0</v>
          </cell>
          <cell r="O10578">
            <v>0</v>
          </cell>
          <cell r="P10578">
            <v>0</v>
          </cell>
        </row>
        <row r="10579">
          <cell r="M10579">
            <v>40.599998474121101</v>
          </cell>
          <cell r="N10579">
            <v>0</v>
          </cell>
          <cell r="O10579">
            <v>0</v>
          </cell>
          <cell r="P10579">
            <v>0</v>
          </cell>
        </row>
        <row r="10580">
          <cell r="M10580">
            <v>40.599998474121101</v>
          </cell>
          <cell r="N10580">
            <v>0</v>
          </cell>
          <cell r="O10580">
            <v>0</v>
          </cell>
          <cell r="P10580">
            <v>0</v>
          </cell>
        </row>
        <row r="10581">
          <cell r="M10581">
            <v>40.599998474121101</v>
          </cell>
          <cell r="N10581">
            <v>0</v>
          </cell>
          <cell r="O10581">
            <v>0</v>
          </cell>
          <cell r="P10581">
            <v>0</v>
          </cell>
        </row>
        <row r="10582">
          <cell r="M10582">
            <v>40.599998474121101</v>
          </cell>
          <cell r="N10582">
            <v>0</v>
          </cell>
          <cell r="O10582">
            <v>0</v>
          </cell>
          <cell r="P10582">
            <v>0</v>
          </cell>
        </row>
        <row r="10583">
          <cell r="M10583">
            <v>40.599998474121101</v>
          </cell>
          <cell r="N10583">
            <v>0</v>
          </cell>
          <cell r="O10583">
            <v>0</v>
          </cell>
          <cell r="P10583">
            <v>0</v>
          </cell>
        </row>
        <row r="10584">
          <cell r="M10584">
            <v>40.599998474121101</v>
          </cell>
          <cell r="N10584">
            <v>0</v>
          </cell>
          <cell r="O10584">
            <v>0</v>
          </cell>
          <cell r="P10584">
            <v>0</v>
          </cell>
        </row>
        <row r="10585">
          <cell r="M10585">
            <v>48.900001525878899</v>
          </cell>
          <cell r="N10585">
            <v>0</v>
          </cell>
          <cell r="O10585">
            <v>0</v>
          </cell>
          <cell r="P10585">
            <v>0</v>
          </cell>
        </row>
        <row r="10586">
          <cell r="M10586">
            <v>48.900001525878899</v>
          </cell>
          <cell r="N10586">
            <v>0</v>
          </cell>
          <cell r="O10586">
            <v>0</v>
          </cell>
          <cell r="P10586">
            <v>0</v>
          </cell>
        </row>
        <row r="10587">
          <cell r="M10587">
            <v>48.900001525878899</v>
          </cell>
          <cell r="N10587">
            <v>0</v>
          </cell>
          <cell r="O10587">
            <v>0</v>
          </cell>
          <cell r="P10587">
            <v>0</v>
          </cell>
        </row>
        <row r="10588">
          <cell r="M10588">
            <v>48.900001525878899</v>
          </cell>
          <cell r="N10588">
            <v>0</v>
          </cell>
          <cell r="O10588">
            <v>0</v>
          </cell>
          <cell r="P10588">
            <v>0</v>
          </cell>
        </row>
        <row r="10589">
          <cell r="M10589">
            <v>48.900001525878899</v>
          </cell>
          <cell r="N10589">
            <v>0</v>
          </cell>
          <cell r="O10589">
            <v>0</v>
          </cell>
          <cell r="P10589">
            <v>0</v>
          </cell>
        </row>
        <row r="10590">
          <cell r="M10590">
            <v>48.900001525878899</v>
          </cell>
          <cell r="N10590">
            <v>0</v>
          </cell>
          <cell r="O10590">
            <v>0</v>
          </cell>
          <cell r="P10590">
            <v>0</v>
          </cell>
        </row>
        <row r="10591">
          <cell r="M10591">
            <v>40.599998474121101</v>
          </cell>
          <cell r="N10591">
            <v>0</v>
          </cell>
          <cell r="O10591">
            <v>0</v>
          </cell>
          <cell r="P10591">
            <v>0</v>
          </cell>
        </row>
        <row r="10592">
          <cell r="M10592">
            <v>40.599998474121101</v>
          </cell>
          <cell r="N10592">
            <v>0</v>
          </cell>
          <cell r="O10592">
            <v>0</v>
          </cell>
          <cell r="P10592">
            <v>0</v>
          </cell>
        </row>
        <row r="10593">
          <cell r="M10593">
            <v>40.599998474121101</v>
          </cell>
          <cell r="N10593">
            <v>0</v>
          </cell>
          <cell r="O10593">
            <v>0</v>
          </cell>
          <cell r="P10593">
            <v>0</v>
          </cell>
        </row>
        <row r="10594">
          <cell r="M10594">
            <v>40.599998474121101</v>
          </cell>
          <cell r="N10594">
            <v>0</v>
          </cell>
          <cell r="O10594">
            <v>0</v>
          </cell>
          <cell r="P10594">
            <v>0</v>
          </cell>
        </row>
        <row r="10595">
          <cell r="M10595">
            <v>40.599998474121101</v>
          </cell>
          <cell r="N10595">
            <v>0</v>
          </cell>
          <cell r="O10595">
            <v>0</v>
          </cell>
          <cell r="P10595">
            <v>0</v>
          </cell>
        </row>
        <row r="10596">
          <cell r="M10596">
            <v>40.599998474121101</v>
          </cell>
          <cell r="N10596">
            <v>0</v>
          </cell>
          <cell r="O10596">
            <v>0</v>
          </cell>
          <cell r="P10596">
            <v>0</v>
          </cell>
        </row>
        <row r="10597">
          <cell r="M10597">
            <v>48.900001525878899</v>
          </cell>
          <cell r="N10597">
            <v>0</v>
          </cell>
          <cell r="O10597">
            <v>0</v>
          </cell>
          <cell r="P10597">
            <v>0</v>
          </cell>
        </row>
        <row r="10598">
          <cell r="M10598">
            <v>48.900001525878899</v>
          </cell>
          <cell r="N10598">
            <v>0</v>
          </cell>
          <cell r="O10598">
            <v>0</v>
          </cell>
          <cell r="P10598">
            <v>0</v>
          </cell>
        </row>
        <row r="10599">
          <cell r="M10599">
            <v>48.900001525878899</v>
          </cell>
          <cell r="N10599">
            <v>0</v>
          </cell>
          <cell r="O10599">
            <v>0</v>
          </cell>
          <cell r="P10599">
            <v>0</v>
          </cell>
        </row>
        <row r="10600">
          <cell r="M10600">
            <v>48.900001525878899</v>
          </cell>
          <cell r="N10600">
            <v>0</v>
          </cell>
          <cell r="O10600">
            <v>0</v>
          </cell>
          <cell r="P10600">
            <v>0</v>
          </cell>
        </row>
        <row r="10601">
          <cell r="M10601">
            <v>48.900001525878899</v>
          </cell>
          <cell r="N10601">
            <v>0</v>
          </cell>
          <cell r="O10601">
            <v>0</v>
          </cell>
          <cell r="P10601">
            <v>0</v>
          </cell>
        </row>
        <row r="10602">
          <cell r="M10602">
            <v>48.900001525878899</v>
          </cell>
          <cell r="N10602">
            <v>0</v>
          </cell>
          <cell r="O10602">
            <v>0</v>
          </cell>
          <cell r="P10602">
            <v>0</v>
          </cell>
        </row>
        <row r="10603">
          <cell r="M10603">
            <v>40.599998474121101</v>
          </cell>
          <cell r="N10603">
            <v>0</v>
          </cell>
          <cell r="O10603">
            <v>0</v>
          </cell>
          <cell r="P10603">
            <v>0</v>
          </cell>
        </row>
        <row r="10604">
          <cell r="M10604">
            <v>40.599998474121101</v>
          </cell>
          <cell r="N10604">
            <v>0</v>
          </cell>
          <cell r="O10604">
            <v>0</v>
          </cell>
          <cell r="P10604">
            <v>0</v>
          </cell>
        </row>
        <row r="10605">
          <cell r="M10605">
            <v>40.599998474121101</v>
          </cell>
          <cell r="N10605">
            <v>0</v>
          </cell>
          <cell r="O10605">
            <v>0</v>
          </cell>
          <cell r="P10605">
            <v>0</v>
          </cell>
        </row>
        <row r="10606">
          <cell r="M10606">
            <v>40.599998474121101</v>
          </cell>
          <cell r="N10606">
            <v>0</v>
          </cell>
          <cell r="O10606">
            <v>0</v>
          </cell>
          <cell r="P10606">
            <v>0</v>
          </cell>
        </row>
        <row r="10607">
          <cell r="M10607">
            <v>40.599998474121101</v>
          </cell>
          <cell r="N10607">
            <v>0</v>
          </cell>
          <cell r="O10607">
            <v>0</v>
          </cell>
          <cell r="P10607">
            <v>0</v>
          </cell>
        </row>
        <row r="10608">
          <cell r="M10608">
            <v>40.599998474121101</v>
          </cell>
          <cell r="N10608">
            <v>0</v>
          </cell>
          <cell r="O10608">
            <v>0</v>
          </cell>
          <cell r="P10608">
            <v>0</v>
          </cell>
        </row>
        <row r="10609">
          <cell r="M10609">
            <v>48.900001525878899</v>
          </cell>
          <cell r="N10609">
            <v>0</v>
          </cell>
          <cell r="O10609">
            <v>0</v>
          </cell>
          <cell r="P10609">
            <v>0</v>
          </cell>
        </row>
        <row r="10610">
          <cell r="M10610">
            <v>48.900001525878899</v>
          </cell>
          <cell r="N10610">
            <v>0</v>
          </cell>
          <cell r="O10610">
            <v>0</v>
          </cell>
          <cell r="P10610">
            <v>0</v>
          </cell>
        </row>
        <row r="10611">
          <cell r="M10611">
            <v>48.900001525878899</v>
          </cell>
          <cell r="N10611">
            <v>0</v>
          </cell>
          <cell r="O10611">
            <v>0</v>
          </cell>
          <cell r="P10611">
            <v>0</v>
          </cell>
        </row>
        <row r="10612">
          <cell r="M10612">
            <v>48.900001525878899</v>
          </cell>
          <cell r="N10612">
            <v>0</v>
          </cell>
          <cell r="O10612">
            <v>0</v>
          </cell>
          <cell r="P10612">
            <v>0</v>
          </cell>
        </row>
        <row r="10613">
          <cell r="M10613">
            <v>48.900001525878899</v>
          </cell>
          <cell r="N10613">
            <v>0</v>
          </cell>
          <cell r="O10613">
            <v>0</v>
          </cell>
          <cell r="P10613">
            <v>0</v>
          </cell>
        </row>
        <row r="10614">
          <cell r="M10614">
            <v>48.900001525878899</v>
          </cell>
          <cell r="N10614">
            <v>0</v>
          </cell>
          <cell r="O10614">
            <v>0</v>
          </cell>
          <cell r="P10614">
            <v>0</v>
          </cell>
        </row>
        <row r="10615">
          <cell r="M10615">
            <v>40.599998474121101</v>
          </cell>
          <cell r="N10615">
            <v>0</v>
          </cell>
          <cell r="O10615">
            <v>0</v>
          </cell>
          <cell r="P10615">
            <v>0</v>
          </cell>
        </row>
        <row r="10616">
          <cell r="M10616">
            <v>40.599998474121101</v>
          </cell>
          <cell r="N10616">
            <v>0</v>
          </cell>
          <cell r="O10616">
            <v>0</v>
          </cell>
          <cell r="P10616">
            <v>0</v>
          </cell>
        </row>
        <row r="10617">
          <cell r="M10617">
            <v>40.599998474121101</v>
          </cell>
          <cell r="N10617">
            <v>0</v>
          </cell>
          <cell r="O10617">
            <v>0</v>
          </cell>
          <cell r="P10617">
            <v>0</v>
          </cell>
        </row>
        <row r="10618">
          <cell r="M10618">
            <v>40.599998474121101</v>
          </cell>
          <cell r="N10618">
            <v>0</v>
          </cell>
          <cell r="O10618">
            <v>0</v>
          </cell>
          <cell r="P10618">
            <v>0</v>
          </cell>
        </row>
        <row r="10619">
          <cell r="M10619">
            <v>40.599998474121101</v>
          </cell>
          <cell r="N10619">
            <v>0</v>
          </cell>
          <cell r="O10619">
            <v>0</v>
          </cell>
          <cell r="P10619">
            <v>0</v>
          </cell>
        </row>
        <row r="10620">
          <cell r="M10620">
            <v>40.599998474121101</v>
          </cell>
          <cell r="N10620">
            <v>0</v>
          </cell>
          <cell r="O10620">
            <v>0</v>
          </cell>
          <cell r="P10620">
            <v>0</v>
          </cell>
        </row>
        <row r="10621">
          <cell r="M10621">
            <v>48.900001525878899</v>
          </cell>
          <cell r="N10621">
            <v>0</v>
          </cell>
          <cell r="O10621">
            <v>0</v>
          </cell>
          <cell r="P10621">
            <v>0</v>
          </cell>
        </row>
        <row r="10622">
          <cell r="M10622">
            <v>48.900001525878899</v>
          </cell>
          <cell r="N10622">
            <v>0</v>
          </cell>
          <cell r="O10622">
            <v>0</v>
          </cell>
          <cell r="P10622">
            <v>0</v>
          </cell>
        </row>
        <row r="10623">
          <cell r="M10623">
            <v>48.900001525878899</v>
          </cell>
          <cell r="N10623">
            <v>0</v>
          </cell>
          <cell r="O10623">
            <v>0</v>
          </cell>
          <cell r="P10623">
            <v>0</v>
          </cell>
        </row>
        <row r="10624">
          <cell r="M10624">
            <v>48.900001525878899</v>
          </cell>
          <cell r="N10624">
            <v>0</v>
          </cell>
          <cell r="O10624">
            <v>0</v>
          </cell>
          <cell r="P10624">
            <v>0</v>
          </cell>
        </row>
        <row r="10625">
          <cell r="M10625">
            <v>48.900001525878899</v>
          </cell>
          <cell r="N10625">
            <v>0</v>
          </cell>
          <cell r="O10625">
            <v>0</v>
          </cell>
          <cell r="P10625">
            <v>0</v>
          </cell>
        </row>
        <row r="10626">
          <cell r="M10626">
            <v>48.900001525878899</v>
          </cell>
          <cell r="N10626">
            <v>0</v>
          </cell>
          <cell r="O10626">
            <v>0</v>
          </cell>
          <cell r="P10626">
            <v>0</v>
          </cell>
        </row>
        <row r="10627">
          <cell r="M10627">
            <v>40.599998474121101</v>
          </cell>
          <cell r="N10627">
            <v>0</v>
          </cell>
          <cell r="O10627">
            <v>0</v>
          </cell>
          <cell r="P10627">
            <v>0</v>
          </cell>
        </row>
        <row r="10628">
          <cell r="M10628">
            <v>40.599998474121101</v>
          </cell>
          <cell r="N10628">
            <v>0</v>
          </cell>
          <cell r="O10628">
            <v>0</v>
          </cell>
          <cell r="P10628">
            <v>0</v>
          </cell>
        </row>
        <row r="10629">
          <cell r="M10629">
            <v>40.599998474121101</v>
          </cell>
          <cell r="N10629">
            <v>0</v>
          </cell>
          <cell r="O10629">
            <v>0</v>
          </cell>
          <cell r="P10629">
            <v>0</v>
          </cell>
        </row>
        <row r="10630">
          <cell r="M10630">
            <v>40.599998474121101</v>
          </cell>
          <cell r="N10630">
            <v>0</v>
          </cell>
          <cell r="O10630">
            <v>0</v>
          </cell>
          <cell r="P10630">
            <v>0</v>
          </cell>
        </row>
        <row r="10631">
          <cell r="M10631">
            <v>40.599998474121101</v>
          </cell>
          <cell r="N10631">
            <v>0</v>
          </cell>
          <cell r="O10631">
            <v>0</v>
          </cell>
          <cell r="P10631">
            <v>0</v>
          </cell>
        </row>
        <row r="10632">
          <cell r="M10632">
            <v>40.599998474121101</v>
          </cell>
          <cell r="N10632">
            <v>0</v>
          </cell>
          <cell r="O10632">
            <v>0</v>
          </cell>
          <cell r="P10632">
            <v>0</v>
          </cell>
        </row>
        <row r="10633">
          <cell r="M10633">
            <v>48.900001525878899</v>
          </cell>
          <cell r="N10633">
            <v>0</v>
          </cell>
          <cell r="O10633">
            <v>0</v>
          </cell>
          <cell r="P10633">
            <v>0</v>
          </cell>
        </row>
        <row r="10634">
          <cell r="M10634">
            <v>48.900001525878899</v>
          </cell>
          <cell r="N10634">
            <v>0</v>
          </cell>
          <cell r="O10634">
            <v>0</v>
          </cell>
          <cell r="P10634">
            <v>0</v>
          </cell>
        </row>
        <row r="10635">
          <cell r="M10635">
            <v>48.900001525878899</v>
          </cell>
          <cell r="N10635">
            <v>0</v>
          </cell>
          <cell r="O10635">
            <v>0</v>
          </cell>
          <cell r="P10635">
            <v>0</v>
          </cell>
        </row>
        <row r="10636">
          <cell r="M10636">
            <v>48.900001525878899</v>
          </cell>
          <cell r="N10636">
            <v>0</v>
          </cell>
          <cell r="O10636">
            <v>0</v>
          </cell>
          <cell r="P10636">
            <v>0</v>
          </cell>
        </row>
        <row r="10637">
          <cell r="M10637">
            <v>48.900001525878899</v>
          </cell>
          <cell r="N10637">
            <v>0</v>
          </cell>
          <cell r="O10637">
            <v>0</v>
          </cell>
          <cell r="P10637">
            <v>0</v>
          </cell>
        </row>
        <row r="10638">
          <cell r="M10638">
            <v>48.900001525878899</v>
          </cell>
          <cell r="N10638">
            <v>0</v>
          </cell>
          <cell r="O10638">
            <v>0</v>
          </cell>
          <cell r="P10638">
            <v>0</v>
          </cell>
        </row>
        <row r="10639">
          <cell r="M10639">
            <v>40.599998474121101</v>
          </cell>
          <cell r="N10639">
            <v>0</v>
          </cell>
          <cell r="O10639">
            <v>0</v>
          </cell>
          <cell r="P10639">
            <v>0</v>
          </cell>
        </row>
        <row r="10640">
          <cell r="M10640">
            <v>40.599998474121101</v>
          </cell>
          <cell r="N10640">
            <v>0</v>
          </cell>
          <cell r="O10640">
            <v>0</v>
          </cell>
          <cell r="P10640">
            <v>0</v>
          </cell>
        </row>
        <row r="10641">
          <cell r="M10641">
            <v>40.599998474121101</v>
          </cell>
          <cell r="N10641">
            <v>0</v>
          </cell>
          <cell r="O10641">
            <v>0</v>
          </cell>
          <cell r="P10641">
            <v>0</v>
          </cell>
        </row>
        <row r="10642">
          <cell r="M10642">
            <v>40.599998474121101</v>
          </cell>
          <cell r="N10642">
            <v>0</v>
          </cell>
          <cell r="O10642">
            <v>0</v>
          </cell>
          <cell r="P10642">
            <v>0</v>
          </cell>
        </row>
        <row r="10643">
          <cell r="M10643">
            <v>40.599998474121101</v>
          </cell>
          <cell r="N10643">
            <v>0</v>
          </cell>
          <cell r="O10643">
            <v>0</v>
          </cell>
          <cell r="P10643">
            <v>0</v>
          </cell>
        </row>
        <row r="10644">
          <cell r="M10644">
            <v>40.599998474121101</v>
          </cell>
          <cell r="N10644">
            <v>0</v>
          </cell>
          <cell r="O10644">
            <v>0</v>
          </cell>
          <cell r="P10644">
            <v>0</v>
          </cell>
        </row>
        <row r="10645">
          <cell r="M10645">
            <v>48.900001525878899</v>
          </cell>
          <cell r="N10645">
            <v>0</v>
          </cell>
          <cell r="O10645">
            <v>0</v>
          </cell>
          <cell r="P10645">
            <v>0</v>
          </cell>
        </row>
        <row r="10646">
          <cell r="M10646">
            <v>48.900001525878899</v>
          </cell>
          <cell r="N10646">
            <v>0</v>
          </cell>
          <cell r="O10646">
            <v>0</v>
          </cell>
          <cell r="P10646">
            <v>0</v>
          </cell>
        </row>
        <row r="10647">
          <cell r="M10647">
            <v>48.900001525878899</v>
          </cell>
          <cell r="N10647">
            <v>0</v>
          </cell>
          <cell r="O10647">
            <v>0</v>
          </cell>
          <cell r="P10647">
            <v>0</v>
          </cell>
        </row>
        <row r="10648">
          <cell r="M10648">
            <v>48.900001525878899</v>
          </cell>
          <cell r="N10648">
            <v>0</v>
          </cell>
          <cell r="O10648">
            <v>0</v>
          </cell>
          <cell r="P10648">
            <v>0</v>
          </cell>
        </row>
        <row r="10649">
          <cell r="M10649">
            <v>48.900001525878899</v>
          </cell>
          <cell r="N10649">
            <v>0</v>
          </cell>
          <cell r="O10649">
            <v>0</v>
          </cell>
          <cell r="P10649">
            <v>0</v>
          </cell>
        </row>
        <row r="10650">
          <cell r="M10650">
            <v>48.900001525878899</v>
          </cell>
          <cell r="N10650">
            <v>0</v>
          </cell>
          <cell r="O10650">
            <v>0</v>
          </cell>
          <cell r="P10650">
            <v>0</v>
          </cell>
        </row>
        <row r="10651">
          <cell r="M10651">
            <v>40.599998474121101</v>
          </cell>
          <cell r="N10651">
            <v>0</v>
          </cell>
          <cell r="O10651">
            <v>0</v>
          </cell>
          <cell r="P10651">
            <v>0</v>
          </cell>
        </row>
        <row r="10652">
          <cell r="M10652">
            <v>40.599998474121101</v>
          </cell>
          <cell r="N10652">
            <v>0</v>
          </cell>
          <cell r="O10652">
            <v>0</v>
          </cell>
          <cell r="P10652">
            <v>0</v>
          </cell>
        </row>
        <row r="10653">
          <cell r="M10653">
            <v>40.599998474121101</v>
          </cell>
          <cell r="N10653">
            <v>0</v>
          </cell>
          <cell r="O10653">
            <v>0</v>
          </cell>
          <cell r="P10653">
            <v>0</v>
          </cell>
        </row>
        <row r="10654">
          <cell r="M10654">
            <v>40.599998474121101</v>
          </cell>
          <cell r="N10654">
            <v>0</v>
          </cell>
          <cell r="O10654">
            <v>0</v>
          </cell>
          <cell r="P10654">
            <v>0</v>
          </cell>
        </row>
        <row r="10655">
          <cell r="M10655">
            <v>40.599998474121101</v>
          </cell>
          <cell r="N10655">
            <v>0</v>
          </cell>
          <cell r="O10655">
            <v>0</v>
          </cell>
          <cell r="P10655">
            <v>0</v>
          </cell>
        </row>
        <row r="10656">
          <cell r="M10656">
            <v>40.599998474121101</v>
          </cell>
          <cell r="N10656">
            <v>0</v>
          </cell>
          <cell r="O10656">
            <v>0</v>
          </cell>
          <cell r="P10656">
            <v>0</v>
          </cell>
        </row>
        <row r="10657">
          <cell r="M10657">
            <v>48.900001525878899</v>
          </cell>
          <cell r="N10657">
            <v>0</v>
          </cell>
          <cell r="O10657">
            <v>0</v>
          </cell>
          <cell r="P10657">
            <v>0</v>
          </cell>
        </row>
        <row r="10658">
          <cell r="M10658">
            <v>48.900001525878899</v>
          </cell>
          <cell r="N10658">
            <v>0</v>
          </cell>
          <cell r="O10658">
            <v>0</v>
          </cell>
          <cell r="P10658">
            <v>0</v>
          </cell>
        </row>
        <row r="10659">
          <cell r="M10659">
            <v>48.900001525878899</v>
          </cell>
          <cell r="N10659">
            <v>0</v>
          </cell>
          <cell r="O10659">
            <v>0</v>
          </cell>
          <cell r="P10659">
            <v>0</v>
          </cell>
        </row>
        <row r="10660">
          <cell r="M10660">
            <v>48.900001525878899</v>
          </cell>
          <cell r="N10660">
            <v>0</v>
          </cell>
          <cell r="O10660">
            <v>0</v>
          </cell>
          <cell r="P10660">
            <v>0</v>
          </cell>
        </row>
        <row r="10661">
          <cell r="M10661">
            <v>48.900001525878899</v>
          </cell>
          <cell r="N10661">
            <v>0</v>
          </cell>
          <cell r="O10661">
            <v>0</v>
          </cell>
          <cell r="P10661">
            <v>0</v>
          </cell>
        </row>
        <row r="10662">
          <cell r="M10662">
            <v>48.900001525878899</v>
          </cell>
          <cell r="N10662">
            <v>0</v>
          </cell>
          <cell r="O10662">
            <v>0</v>
          </cell>
          <cell r="P10662">
            <v>0</v>
          </cell>
        </row>
        <row r="10663">
          <cell r="M10663">
            <v>40.599998474121101</v>
          </cell>
          <cell r="N10663">
            <v>0</v>
          </cell>
          <cell r="O10663">
            <v>0</v>
          </cell>
          <cell r="P10663">
            <v>0</v>
          </cell>
        </row>
        <row r="10664">
          <cell r="M10664">
            <v>40.599998474121101</v>
          </cell>
          <cell r="N10664">
            <v>0</v>
          </cell>
          <cell r="O10664">
            <v>0</v>
          </cell>
          <cell r="P10664">
            <v>0</v>
          </cell>
        </row>
        <row r="10665">
          <cell r="M10665">
            <v>40.599998474121101</v>
          </cell>
          <cell r="N10665">
            <v>0</v>
          </cell>
          <cell r="O10665">
            <v>0</v>
          </cell>
          <cell r="P10665">
            <v>0</v>
          </cell>
        </row>
        <row r="10666">
          <cell r="M10666">
            <v>40.599998474121101</v>
          </cell>
          <cell r="N10666">
            <v>0</v>
          </cell>
          <cell r="O10666">
            <v>0</v>
          </cell>
          <cell r="P10666">
            <v>0</v>
          </cell>
        </row>
        <row r="10667">
          <cell r="M10667">
            <v>40.599998474121101</v>
          </cell>
          <cell r="N10667">
            <v>0</v>
          </cell>
          <cell r="O10667">
            <v>0</v>
          </cell>
          <cell r="P10667">
            <v>0</v>
          </cell>
        </row>
        <row r="10668">
          <cell r="M10668">
            <v>40.599998474121101</v>
          </cell>
          <cell r="N10668">
            <v>0</v>
          </cell>
          <cell r="O10668">
            <v>0</v>
          </cell>
          <cell r="P10668">
            <v>0</v>
          </cell>
        </row>
        <row r="10669">
          <cell r="M10669">
            <v>48.900001525878899</v>
          </cell>
          <cell r="N10669">
            <v>0</v>
          </cell>
          <cell r="O10669">
            <v>0</v>
          </cell>
          <cell r="P10669">
            <v>0</v>
          </cell>
        </row>
        <row r="10670">
          <cell r="M10670">
            <v>48.900001525878899</v>
          </cell>
          <cell r="N10670">
            <v>0</v>
          </cell>
          <cell r="O10670">
            <v>0</v>
          </cell>
          <cell r="P10670">
            <v>0</v>
          </cell>
        </row>
        <row r="10671">
          <cell r="M10671">
            <v>48.900001525878899</v>
          </cell>
          <cell r="N10671">
            <v>0</v>
          </cell>
          <cell r="O10671">
            <v>0</v>
          </cell>
          <cell r="P10671">
            <v>0</v>
          </cell>
        </row>
        <row r="10672">
          <cell r="M10672">
            <v>48.900001525878899</v>
          </cell>
          <cell r="N10672">
            <v>0</v>
          </cell>
          <cell r="O10672">
            <v>0</v>
          </cell>
          <cell r="P10672">
            <v>0</v>
          </cell>
        </row>
        <row r="10673">
          <cell r="M10673">
            <v>48.900001525878899</v>
          </cell>
          <cell r="N10673">
            <v>0</v>
          </cell>
          <cell r="O10673">
            <v>0</v>
          </cell>
          <cell r="P10673">
            <v>0</v>
          </cell>
        </row>
        <row r="10674">
          <cell r="M10674">
            <v>48.900001525878899</v>
          </cell>
          <cell r="N10674">
            <v>0</v>
          </cell>
          <cell r="O10674">
            <v>0</v>
          </cell>
          <cell r="P10674">
            <v>0</v>
          </cell>
        </row>
        <row r="10675">
          <cell r="M10675">
            <v>40.599998474121101</v>
          </cell>
          <cell r="N10675">
            <v>0</v>
          </cell>
          <cell r="O10675">
            <v>0</v>
          </cell>
          <cell r="P10675">
            <v>0</v>
          </cell>
        </row>
        <row r="10676">
          <cell r="M10676">
            <v>40.599998474121101</v>
          </cell>
          <cell r="N10676">
            <v>0</v>
          </cell>
          <cell r="O10676">
            <v>0</v>
          </cell>
          <cell r="P10676">
            <v>0</v>
          </cell>
        </row>
        <row r="10677">
          <cell r="M10677">
            <v>40.599998474121101</v>
          </cell>
          <cell r="N10677">
            <v>0</v>
          </cell>
          <cell r="O10677">
            <v>0</v>
          </cell>
          <cell r="P10677">
            <v>0</v>
          </cell>
        </row>
        <row r="10678">
          <cell r="M10678">
            <v>40.599998474121101</v>
          </cell>
          <cell r="N10678">
            <v>0</v>
          </cell>
          <cell r="O10678">
            <v>0</v>
          </cell>
          <cell r="P10678">
            <v>0</v>
          </cell>
        </row>
        <row r="10679">
          <cell r="M10679">
            <v>40.599998474121101</v>
          </cell>
          <cell r="N10679">
            <v>0</v>
          </cell>
          <cell r="O10679">
            <v>0</v>
          </cell>
          <cell r="P10679">
            <v>0</v>
          </cell>
        </row>
        <row r="10680">
          <cell r="M10680">
            <v>40.599998474121101</v>
          </cell>
          <cell r="N10680">
            <v>0</v>
          </cell>
          <cell r="O10680">
            <v>0</v>
          </cell>
          <cell r="P10680">
            <v>0</v>
          </cell>
        </row>
        <row r="10681">
          <cell r="M10681">
            <v>48.900001525878899</v>
          </cell>
          <cell r="N10681">
            <v>0</v>
          </cell>
          <cell r="O10681">
            <v>0</v>
          </cell>
          <cell r="P10681">
            <v>0</v>
          </cell>
        </row>
        <row r="10682">
          <cell r="M10682">
            <v>48.900001525878899</v>
          </cell>
          <cell r="N10682">
            <v>0</v>
          </cell>
          <cell r="O10682">
            <v>0</v>
          </cell>
          <cell r="P10682">
            <v>0</v>
          </cell>
        </row>
        <row r="10683">
          <cell r="M10683">
            <v>48.900001525878899</v>
          </cell>
          <cell r="N10683">
            <v>0</v>
          </cell>
          <cell r="O10683">
            <v>0</v>
          </cell>
          <cell r="P10683">
            <v>0</v>
          </cell>
        </row>
        <row r="10684">
          <cell r="M10684">
            <v>48.900001525878899</v>
          </cell>
          <cell r="N10684">
            <v>0</v>
          </cell>
          <cell r="O10684">
            <v>0</v>
          </cell>
          <cell r="P10684">
            <v>0</v>
          </cell>
        </row>
        <row r="10685">
          <cell r="M10685">
            <v>48.900001525878899</v>
          </cell>
          <cell r="N10685">
            <v>0</v>
          </cell>
          <cell r="O10685">
            <v>0</v>
          </cell>
          <cell r="P10685">
            <v>0</v>
          </cell>
        </row>
        <row r="10686">
          <cell r="M10686">
            <v>48.900001525878899</v>
          </cell>
          <cell r="N10686">
            <v>0</v>
          </cell>
          <cell r="O10686">
            <v>0</v>
          </cell>
          <cell r="P10686">
            <v>0</v>
          </cell>
        </row>
        <row r="10687">
          <cell r="M10687">
            <v>40.599998474121101</v>
          </cell>
          <cell r="N10687">
            <v>0</v>
          </cell>
          <cell r="O10687">
            <v>0</v>
          </cell>
          <cell r="P10687">
            <v>0</v>
          </cell>
        </row>
        <row r="10688">
          <cell r="M10688">
            <v>40.599998474121101</v>
          </cell>
          <cell r="N10688">
            <v>0</v>
          </cell>
          <cell r="O10688">
            <v>0</v>
          </cell>
          <cell r="P10688">
            <v>0</v>
          </cell>
        </row>
        <row r="10689">
          <cell r="M10689">
            <v>40.599998474121101</v>
          </cell>
          <cell r="N10689">
            <v>0</v>
          </cell>
          <cell r="O10689">
            <v>0</v>
          </cell>
          <cell r="P10689">
            <v>0</v>
          </cell>
        </row>
        <row r="10690">
          <cell r="M10690">
            <v>40.599998474121101</v>
          </cell>
          <cell r="N10690">
            <v>2637.98388671875</v>
          </cell>
          <cell r="O10690">
            <v>480.52459716796898</v>
          </cell>
          <cell r="P10690">
            <v>34</v>
          </cell>
        </row>
        <row r="10691">
          <cell r="M10691">
            <v>40.599998474121101</v>
          </cell>
          <cell r="N10691">
            <v>0</v>
          </cell>
          <cell r="O10691">
            <v>0</v>
          </cell>
          <cell r="P10691">
            <v>0</v>
          </cell>
        </row>
        <row r="10692">
          <cell r="M10692">
            <v>40.599998474121101</v>
          </cell>
          <cell r="N10692">
            <v>0</v>
          </cell>
          <cell r="O10692">
            <v>0</v>
          </cell>
          <cell r="P10692">
            <v>0</v>
          </cell>
        </row>
        <row r="10693">
          <cell r="M10693">
            <v>48.900001525878899</v>
          </cell>
          <cell r="N10693">
            <v>0</v>
          </cell>
          <cell r="O10693">
            <v>0</v>
          </cell>
          <cell r="P10693">
            <v>0</v>
          </cell>
        </row>
        <row r="10694">
          <cell r="M10694">
            <v>48.900001525878899</v>
          </cell>
          <cell r="N10694">
            <v>0</v>
          </cell>
          <cell r="O10694">
            <v>0</v>
          </cell>
          <cell r="P10694">
            <v>0</v>
          </cell>
        </row>
        <row r="10695">
          <cell r="M10695">
            <v>48.900001525878899</v>
          </cell>
          <cell r="N10695">
            <v>0</v>
          </cell>
          <cell r="O10695">
            <v>0</v>
          </cell>
          <cell r="P10695">
            <v>0</v>
          </cell>
        </row>
        <row r="10696">
          <cell r="M10696">
            <v>48.900001525878899</v>
          </cell>
          <cell r="N10696">
            <v>0</v>
          </cell>
          <cell r="O10696">
            <v>0</v>
          </cell>
          <cell r="P10696">
            <v>0</v>
          </cell>
        </row>
        <row r="10697">
          <cell r="M10697">
            <v>48.900001525878899</v>
          </cell>
          <cell r="N10697">
            <v>0</v>
          </cell>
          <cell r="O10697">
            <v>0</v>
          </cell>
          <cell r="P10697">
            <v>0</v>
          </cell>
        </row>
        <row r="10698">
          <cell r="M10698">
            <v>48.900001525878899</v>
          </cell>
          <cell r="N10698">
            <v>0</v>
          </cell>
          <cell r="O10698">
            <v>0</v>
          </cell>
          <cell r="P10698">
            <v>0</v>
          </cell>
        </row>
        <row r="10699">
          <cell r="M10699">
            <v>40.599998474121101</v>
          </cell>
          <cell r="N10699">
            <v>0</v>
          </cell>
          <cell r="O10699">
            <v>0</v>
          </cell>
          <cell r="P10699">
            <v>0</v>
          </cell>
        </row>
        <row r="10700">
          <cell r="M10700">
            <v>40.599998474121101</v>
          </cell>
          <cell r="N10700">
            <v>0</v>
          </cell>
          <cell r="O10700">
            <v>0</v>
          </cell>
          <cell r="P10700">
            <v>0</v>
          </cell>
        </row>
        <row r="10701">
          <cell r="M10701">
            <v>40.599998474121101</v>
          </cell>
          <cell r="N10701">
            <v>0</v>
          </cell>
          <cell r="O10701">
            <v>0</v>
          </cell>
          <cell r="P10701">
            <v>0</v>
          </cell>
        </row>
        <row r="10702">
          <cell r="M10702">
            <v>40.599998474121101</v>
          </cell>
          <cell r="N10702">
            <v>2712.94580078125</v>
          </cell>
          <cell r="O10702">
            <v>480.52459716796898</v>
          </cell>
          <cell r="P10702">
            <v>34</v>
          </cell>
        </row>
        <row r="10703">
          <cell r="M10703">
            <v>40.599998474121101</v>
          </cell>
          <cell r="N10703">
            <v>0</v>
          </cell>
          <cell r="O10703">
            <v>0</v>
          </cell>
          <cell r="P10703">
            <v>0</v>
          </cell>
        </row>
        <row r="10704">
          <cell r="M10704">
            <v>40.599998474121101</v>
          </cell>
          <cell r="N10704">
            <v>0</v>
          </cell>
          <cell r="O10704">
            <v>0</v>
          </cell>
          <cell r="P10704">
            <v>0</v>
          </cell>
        </row>
        <row r="10705">
          <cell r="M10705">
            <v>48.900001525878899</v>
          </cell>
          <cell r="N10705">
            <v>0</v>
          </cell>
          <cell r="O10705">
            <v>0</v>
          </cell>
          <cell r="P10705">
            <v>0</v>
          </cell>
        </row>
        <row r="10706">
          <cell r="M10706">
            <v>48.900001525878899</v>
          </cell>
          <cell r="N10706">
            <v>0</v>
          </cell>
          <cell r="O10706">
            <v>0</v>
          </cell>
          <cell r="P10706">
            <v>0</v>
          </cell>
        </row>
        <row r="10707">
          <cell r="M10707">
            <v>48.900001525878899</v>
          </cell>
          <cell r="N10707">
            <v>0</v>
          </cell>
          <cell r="O10707">
            <v>0</v>
          </cell>
          <cell r="P10707">
            <v>0</v>
          </cell>
        </row>
        <row r="10708">
          <cell r="M10708">
            <v>48.900001525878899</v>
          </cell>
          <cell r="N10708">
            <v>0</v>
          </cell>
          <cell r="O10708">
            <v>0</v>
          </cell>
          <cell r="P10708">
            <v>0</v>
          </cell>
        </row>
        <row r="10709">
          <cell r="M10709">
            <v>48.900001525878899</v>
          </cell>
          <cell r="N10709">
            <v>0</v>
          </cell>
          <cell r="O10709">
            <v>0</v>
          </cell>
          <cell r="P10709">
            <v>0</v>
          </cell>
        </row>
        <row r="10710">
          <cell r="M10710">
            <v>48.900001525878899</v>
          </cell>
          <cell r="N10710">
            <v>0</v>
          </cell>
          <cell r="O10710">
            <v>0</v>
          </cell>
          <cell r="P10710">
            <v>0</v>
          </cell>
        </row>
        <row r="10711">
          <cell r="M10711">
            <v>40.599998474121101</v>
          </cell>
          <cell r="N10711">
            <v>0</v>
          </cell>
          <cell r="O10711">
            <v>0</v>
          </cell>
          <cell r="P10711">
            <v>0</v>
          </cell>
        </row>
        <row r="10712">
          <cell r="M10712">
            <v>40.599998474121101</v>
          </cell>
          <cell r="N10712">
            <v>0</v>
          </cell>
          <cell r="O10712">
            <v>0</v>
          </cell>
          <cell r="P10712">
            <v>0</v>
          </cell>
        </row>
        <row r="10713">
          <cell r="M10713">
            <v>40.599998474121101</v>
          </cell>
          <cell r="N10713">
            <v>0</v>
          </cell>
          <cell r="O10713">
            <v>0</v>
          </cell>
          <cell r="P10713">
            <v>0</v>
          </cell>
        </row>
        <row r="10714">
          <cell r="M10714">
            <v>40.599998474121101</v>
          </cell>
          <cell r="N10714">
            <v>2790.02172851563</v>
          </cell>
          <cell r="O10714">
            <v>480.52459716796898</v>
          </cell>
          <cell r="P10714">
            <v>34</v>
          </cell>
        </row>
        <row r="10715">
          <cell r="M10715">
            <v>40.599998474121101</v>
          </cell>
          <cell r="N10715">
            <v>0</v>
          </cell>
          <cell r="O10715">
            <v>0</v>
          </cell>
          <cell r="P10715">
            <v>0</v>
          </cell>
        </row>
        <row r="10716">
          <cell r="M10716">
            <v>40.599998474121101</v>
          </cell>
          <cell r="N10716">
            <v>0</v>
          </cell>
          <cell r="O10716">
            <v>0</v>
          </cell>
          <cell r="P10716">
            <v>0</v>
          </cell>
        </row>
        <row r="10717">
          <cell r="M10717">
            <v>48.900001525878899</v>
          </cell>
          <cell r="N10717">
            <v>0</v>
          </cell>
          <cell r="O10717">
            <v>0</v>
          </cell>
          <cell r="P10717">
            <v>0</v>
          </cell>
        </row>
        <row r="10718">
          <cell r="M10718">
            <v>48.900001525878899</v>
          </cell>
          <cell r="N10718">
            <v>0</v>
          </cell>
          <cell r="O10718">
            <v>0</v>
          </cell>
          <cell r="P10718">
            <v>0</v>
          </cell>
        </row>
        <row r="10719">
          <cell r="M10719">
            <v>48.900001525878899</v>
          </cell>
          <cell r="N10719">
            <v>0</v>
          </cell>
          <cell r="O10719">
            <v>0</v>
          </cell>
          <cell r="P10719">
            <v>0</v>
          </cell>
        </row>
        <row r="10720">
          <cell r="M10720">
            <v>48.900001525878899</v>
          </cell>
          <cell r="N10720">
            <v>0</v>
          </cell>
          <cell r="O10720">
            <v>0</v>
          </cell>
          <cell r="P10720">
            <v>0</v>
          </cell>
        </row>
        <row r="10721">
          <cell r="M10721">
            <v>48.900001525878899</v>
          </cell>
          <cell r="N10721">
            <v>0</v>
          </cell>
          <cell r="O10721">
            <v>0</v>
          </cell>
          <cell r="P10721">
            <v>0</v>
          </cell>
        </row>
        <row r="10722">
          <cell r="M10722">
            <v>48.900001525878899</v>
          </cell>
          <cell r="N10722">
            <v>0</v>
          </cell>
          <cell r="O10722">
            <v>0</v>
          </cell>
          <cell r="P10722">
            <v>0</v>
          </cell>
        </row>
        <row r="10723">
          <cell r="M10723">
            <v>40.599998474121101</v>
          </cell>
          <cell r="N10723">
            <v>0</v>
          </cell>
          <cell r="O10723">
            <v>0</v>
          </cell>
          <cell r="P10723">
            <v>0</v>
          </cell>
        </row>
        <row r="10724">
          <cell r="M10724">
            <v>40.599998474121101</v>
          </cell>
          <cell r="N10724">
            <v>0</v>
          </cell>
          <cell r="O10724">
            <v>0</v>
          </cell>
          <cell r="P10724">
            <v>0</v>
          </cell>
        </row>
        <row r="10725">
          <cell r="M10725">
            <v>40.599998474121101</v>
          </cell>
          <cell r="N10725">
            <v>0</v>
          </cell>
          <cell r="O10725">
            <v>0</v>
          </cell>
          <cell r="P10725">
            <v>0</v>
          </cell>
        </row>
        <row r="10726">
          <cell r="M10726">
            <v>40.599998474121101</v>
          </cell>
          <cell r="N10726">
            <v>5738.5205078125</v>
          </cell>
          <cell r="O10726">
            <v>961.04919433593795</v>
          </cell>
          <cell r="P10726">
            <v>68</v>
          </cell>
        </row>
        <row r="10727">
          <cell r="M10727">
            <v>40.599998474121101</v>
          </cell>
          <cell r="N10727">
            <v>0</v>
          </cell>
          <cell r="O10727">
            <v>0</v>
          </cell>
          <cell r="P10727">
            <v>0</v>
          </cell>
        </row>
        <row r="10728">
          <cell r="M10728">
            <v>40.599998474121101</v>
          </cell>
          <cell r="N10728">
            <v>0</v>
          </cell>
          <cell r="O10728">
            <v>0</v>
          </cell>
          <cell r="P10728">
            <v>0</v>
          </cell>
        </row>
        <row r="10729">
          <cell r="M10729">
            <v>48.900001525878899</v>
          </cell>
          <cell r="N10729">
            <v>0</v>
          </cell>
          <cell r="O10729">
            <v>0</v>
          </cell>
          <cell r="P10729">
            <v>0</v>
          </cell>
        </row>
        <row r="10730">
          <cell r="M10730">
            <v>48.900001525878899</v>
          </cell>
          <cell r="N10730">
            <v>0</v>
          </cell>
          <cell r="O10730">
            <v>0</v>
          </cell>
          <cell r="P10730">
            <v>0</v>
          </cell>
        </row>
        <row r="10731">
          <cell r="M10731">
            <v>48.900001525878899</v>
          </cell>
          <cell r="N10731">
            <v>0</v>
          </cell>
          <cell r="O10731">
            <v>0</v>
          </cell>
          <cell r="P10731">
            <v>0</v>
          </cell>
        </row>
        <row r="10732">
          <cell r="M10732">
            <v>48.900001525878899</v>
          </cell>
          <cell r="N10732">
            <v>0</v>
          </cell>
          <cell r="O10732">
            <v>0</v>
          </cell>
          <cell r="P10732">
            <v>0</v>
          </cell>
        </row>
        <row r="10733">
          <cell r="M10733">
            <v>48.900001525878899</v>
          </cell>
          <cell r="N10733">
            <v>0</v>
          </cell>
          <cell r="O10733">
            <v>0</v>
          </cell>
          <cell r="P10733">
            <v>0</v>
          </cell>
        </row>
        <row r="10734">
          <cell r="M10734">
            <v>48.900001525878899</v>
          </cell>
          <cell r="N10734">
            <v>0</v>
          </cell>
          <cell r="O10734">
            <v>0</v>
          </cell>
          <cell r="P10734">
            <v>0</v>
          </cell>
        </row>
        <row r="10735">
          <cell r="M10735">
            <v>40.599998474121101</v>
          </cell>
          <cell r="N10735">
            <v>0</v>
          </cell>
          <cell r="O10735">
            <v>0</v>
          </cell>
          <cell r="P10735">
            <v>0</v>
          </cell>
        </row>
        <row r="10736">
          <cell r="M10736">
            <v>40.599998474121101</v>
          </cell>
          <cell r="N10736">
            <v>0</v>
          </cell>
          <cell r="O10736">
            <v>0</v>
          </cell>
          <cell r="P10736">
            <v>0</v>
          </cell>
        </row>
        <row r="10737">
          <cell r="M10737">
            <v>40.599998474121101</v>
          </cell>
          <cell r="N10737">
            <v>0</v>
          </cell>
          <cell r="O10737">
            <v>0</v>
          </cell>
          <cell r="P10737">
            <v>0</v>
          </cell>
        </row>
        <row r="10738">
          <cell r="M10738">
            <v>40.599998474121101</v>
          </cell>
          <cell r="N10738">
            <v>5901.61083984375</v>
          </cell>
          <cell r="O10738">
            <v>961.04919433593795</v>
          </cell>
          <cell r="P10738">
            <v>68</v>
          </cell>
        </row>
        <row r="10739">
          <cell r="M10739">
            <v>40.599998474121101</v>
          </cell>
          <cell r="N10739">
            <v>0</v>
          </cell>
          <cell r="O10739">
            <v>0</v>
          </cell>
          <cell r="P10739">
            <v>0</v>
          </cell>
        </row>
        <row r="10740">
          <cell r="M10740">
            <v>40.599998474121101</v>
          </cell>
          <cell r="N10740">
            <v>0</v>
          </cell>
          <cell r="O10740">
            <v>0</v>
          </cell>
          <cell r="P10740">
            <v>0</v>
          </cell>
        </row>
        <row r="10741">
          <cell r="M10741">
            <v>48.900001525878899</v>
          </cell>
          <cell r="N10741">
            <v>0</v>
          </cell>
          <cell r="O10741">
            <v>0</v>
          </cell>
          <cell r="P10741">
            <v>0</v>
          </cell>
        </row>
        <row r="10742">
          <cell r="M10742">
            <v>48.900001525878899</v>
          </cell>
          <cell r="N10742">
            <v>0</v>
          </cell>
          <cell r="O10742">
            <v>0</v>
          </cell>
          <cell r="P10742">
            <v>0</v>
          </cell>
        </row>
        <row r="10743">
          <cell r="M10743">
            <v>48.900001525878899</v>
          </cell>
          <cell r="N10743">
            <v>0</v>
          </cell>
          <cell r="O10743">
            <v>0</v>
          </cell>
          <cell r="P10743">
            <v>0</v>
          </cell>
        </row>
        <row r="10744">
          <cell r="M10744">
            <v>48.900001525878899</v>
          </cell>
          <cell r="N10744">
            <v>0</v>
          </cell>
          <cell r="O10744">
            <v>0</v>
          </cell>
          <cell r="P10744">
            <v>0</v>
          </cell>
        </row>
        <row r="10745">
          <cell r="M10745">
            <v>48.900001525878899</v>
          </cell>
          <cell r="N10745">
            <v>0</v>
          </cell>
          <cell r="O10745">
            <v>0</v>
          </cell>
          <cell r="P10745">
            <v>0</v>
          </cell>
        </row>
        <row r="10746">
          <cell r="M10746">
            <v>48.900001525878899</v>
          </cell>
          <cell r="N10746">
            <v>0</v>
          </cell>
          <cell r="O10746">
            <v>0</v>
          </cell>
          <cell r="P10746">
            <v>0</v>
          </cell>
        </row>
        <row r="10747">
          <cell r="M10747">
            <v>40.599998474121101</v>
          </cell>
          <cell r="N10747">
            <v>0</v>
          </cell>
          <cell r="O10747">
            <v>0</v>
          </cell>
          <cell r="P10747">
            <v>0</v>
          </cell>
        </row>
        <row r="10748">
          <cell r="M10748">
            <v>40.599998474121101</v>
          </cell>
          <cell r="N10748">
            <v>0</v>
          </cell>
          <cell r="O10748">
            <v>0</v>
          </cell>
          <cell r="P10748">
            <v>0</v>
          </cell>
        </row>
        <row r="10749">
          <cell r="M10749">
            <v>40.599998474121101</v>
          </cell>
          <cell r="N10749">
            <v>0</v>
          </cell>
          <cell r="O10749">
            <v>0</v>
          </cell>
          <cell r="P10749">
            <v>0</v>
          </cell>
        </row>
        <row r="10750">
          <cell r="M10750">
            <v>40.599998474121101</v>
          </cell>
          <cell r="N10750">
            <v>6069.41015625</v>
          </cell>
          <cell r="O10750">
            <v>961.04919433593795</v>
          </cell>
          <cell r="P10750">
            <v>68</v>
          </cell>
        </row>
        <row r="10751">
          <cell r="M10751">
            <v>40.599998474121101</v>
          </cell>
          <cell r="N10751">
            <v>0</v>
          </cell>
          <cell r="O10751">
            <v>0</v>
          </cell>
          <cell r="P10751">
            <v>0</v>
          </cell>
        </row>
        <row r="10752">
          <cell r="M10752">
            <v>40.599998474121101</v>
          </cell>
          <cell r="N10752">
            <v>0</v>
          </cell>
          <cell r="O10752">
            <v>0</v>
          </cell>
          <cell r="P10752">
            <v>0</v>
          </cell>
        </row>
        <row r="10753">
          <cell r="M10753">
            <v>48.900001525878899</v>
          </cell>
          <cell r="N10753">
            <v>0</v>
          </cell>
          <cell r="O10753">
            <v>0</v>
          </cell>
          <cell r="P10753">
            <v>0</v>
          </cell>
        </row>
        <row r="10754">
          <cell r="M10754">
            <v>48.900001525878899</v>
          </cell>
          <cell r="N10754">
            <v>0</v>
          </cell>
          <cell r="O10754">
            <v>0</v>
          </cell>
          <cell r="P10754">
            <v>0</v>
          </cell>
        </row>
        <row r="10755">
          <cell r="M10755">
            <v>48.900001525878899</v>
          </cell>
          <cell r="N10755">
            <v>0</v>
          </cell>
          <cell r="O10755">
            <v>0</v>
          </cell>
          <cell r="P10755">
            <v>0</v>
          </cell>
        </row>
        <row r="10756">
          <cell r="M10756">
            <v>48.900001525878899</v>
          </cell>
          <cell r="N10756">
            <v>0</v>
          </cell>
          <cell r="O10756">
            <v>0</v>
          </cell>
          <cell r="P10756">
            <v>0</v>
          </cell>
        </row>
        <row r="10757">
          <cell r="M10757">
            <v>48.900001525878899</v>
          </cell>
          <cell r="N10757">
            <v>0</v>
          </cell>
          <cell r="O10757">
            <v>184560.9375</v>
          </cell>
          <cell r="P10757">
            <v>13795</v>
          </cell>
        </row>
        <row r="10758">
          <cell r="M10758">
            <v>48.900001525878899</v>
          </cell>
          <cell r="N10758">
            <v>0</v>
          </cell>
          <cell r="O10758">
            <v>0</v>
          </cell>
          <cell r="P10758">
            <v>0</v>
          </cell>
        </row>
        <row r="10759">
          <cell r="M10759">
            <v>40.599998474121101</v>
          </cell>
          <cell r="N10759">
            <v>8082.85595703125</v>
          </cell>
          <cell r="O10759">
            <v>1129.04919433594</v>
          </cell>
          <cell r="P10759">
            <v>68</v>
          </cell>
        </row>
        <row r="10760">
          <cell r="M10760">
            <v>40.599998474121101</v>
          </cell>
          <cell r="N10760">
            <v>20481.279296875</v>
          </cell>
          <cell r="O10760">
            <v>2570.623046875</v>
          </cell>
          <cell r="P10760">
            <v>170</v>
          </cell>
        </row>
        <row r="10761">
          <cell r="M10761">
            <v>40.599998474121101</v>
          </cell>
          <cell r="N10761">
            <v>63374.6015625</v>
          </cell>
          <cell r="O10761">
            <v>7725.86767578125</v>
          </cell>
          <cell r="P10761">
            <v>510</v>
          </cell>
        </row>
        <row r="10762">
          <cell r="M10762">
            <v>40.599998474121101</v>
          </cell>
          <cell r="N10762">
            <v>4242.48193359375</v>
          </cell>
          <cell r="O10762">
            <v>648.52459716796898</v>
          </cell>
          <cell r="P10762">
            <v>34</v>
          </cell>
        </row>
        <row r="10763">
          <cell r="M10763">
            <v>40.599998474121101</v>
          </cell>
          <cell r="N10763">
            <v>0</v>
          </cell>
          <cell r="O10763">
            <v>0</v>
          </cell>
          <cell r="P10763">
            <v>0</v>
          </cell>
        </row>
        <row r="10764">
          <cell r="M10764">
            <v>40.599998474121101</v>
          </cell>
          <cell r="N10764">
            <v>28587.18359375</v>
          </cell>
          <cell r="O10764">
            <v>3625.47680664063</v>
          </cell>
          <cell r="P10764">
            <v>246</v>
          </cell>
        </row>
        <row r="10765">
          <cell r="M10765">
            <v>48.900001525878899</v>
          </cell>
          <cell r="N10765">
            <v>0</v>
          </cell>
          <cell r="O10765">
            <v>0</v>
          </cell>
          <cell r="P10765">
            <v>0</v>
          </cell>
        </row>
        <row r="10766">
          <cell r="M10766">
            <v>48.900001525878899</v>
          </cell>
          <cell r="N10766">
            <v>0</v>
          </cell>
          <cell r="O10766">
            <v>0</v>
          </cell>
          <cell r="P10766">
            <v>0</v>
          </cell>
        </row>
        <row r="10767">
          <cell r="M10767">
            <v>48.900001525878899</v>
          </cell>
          <cell r="N10767">
            <v>0</v>
          </cell>
          <cell r="O10767">
            <v>0</v>
          </cell>
          <cell r="P10767">
            <v>0</v>
          </cell>
        </row>
        <row r="10768">
          <cell r="M10768">
            <v>48.900001525878899</v>
          </cell>
          <cell r="N10768">
            <v>0</v>
          </cell>
          <cell r="O10768">
            <v>0</v>
          </cell>
          <cell r="P10768">
            <v>0</v>
          </cell>
        </row>
        <row r="10769">
          <cell r="M10769">
            <v>48.900001525878899</v>
          </cell>
          <cell r="N10769">
            <v>0</v>
          </cell>
          <cell r="O10769">
            <v>0</v>
          </cell>
          <cell r="P10769">
            <v>0</v>
          </cell>
        </row>
        <row r="10770">
          <cell r="M10770">
            <v>48.900001525878899</v>
          </cell>
          <cell r="N10770">
            <v>58622.5859375</v>
          </cell>
          <cell r="O10770">
            <v>7463.19970703125</v>
          </cell>
          <cell r="P10770">
            <v>533</v>
          </cell>
        </row>
        <row r="10771">
          <cell r="M10771">
            <v>40.599998474121101</v>
          </cell>
          <cell r="N10771">
            <v>0</v>
          </cell>
          <cell r="O10771">
            <v>0</v>
          </cell>
          <cell r="P10771">
            <v>0</v>
          </cell>
        </row>
        <row r="10772">
          <cell r="M10772">
            <v>40.599998474121101</v>
          </cell>
          <cell r="N10772">
            <v>0</v>
          </cell>
          <cell r="O10772">
            <v>0</v>
          </cell>
          <cell r="P10772">
            <v>0</v>
          </cell>
        </row>
        <row r="10773">
          <cell r="M10773">
            <v>40.599998474121101</v>
          </cell>
          <cell r="N10773">
            <v>23429.3125</v>
          </cell>
          <cell r="O10773">
            <v>3065.14770507813</v>
          </cell>
          <cell r="P10773">
            <v>204</v>
          </cell>
        </row>
        <row r="10774">
          <cell r="M10774">
            <v>40.599998474121101</v>
          </cell>
          <cell r="N10774">
            <v>19586.95703125</v>
          </cell>
          <cell r="O10774">
            <v>2570.623046875</v>
          </cell>
          <cell r="P10774">
            <v>170</v>
          </cell>
        </row>
        <row r="10775">
          <cell r="M10775">
            <v>40.599998474121101</v>
          </cell>
          <cell r="N10775">
            <v>0</v>
          </cell>
          <cell r="O10775">
            <v>0</v>
          </cell>
          <cell r="P10775">
            <v>0</v>
          </cell>
        </row>
        <row r="10776">
          <cell r="M10776">
            <v>40.599998474121101</v>
          </cell>
          <cell r="N10776">
            <v>0</v>
          </cell>
          <cell r="O10776">
            <v>0</v>
          </cell>
          <cell r="P10776">
            <v>0</v>
          </cell>
        </row>
        <row r="10777">
          <cell r="M10777">
            <v>48.900001525878899</v>
          </cell>
          <cell r="N10777">
            <v>0</v>
          </cell>
          <cell r="O10777">
            <v>0</v>
          </cell>
          <cell r="P10777">
            <v>0</v>
          </cell>
        </row>
        <row r="10778">
          <cell r="M10778">
            <v>48.900001525878899</v>
          </cell>
          <cell r="N10778">
            <v>0</v>
          </cell>
          <cell r="O10778">
            <v>0</v>
          </cell>
          <cell r="P10778">
            <v>0</v>
          </cell>
        </row>
        <row r="10779">
          <cell r="M10779">
            <v>48.900001525878899</v>
          </cell>
          <cell r="N10779">
            <v>0</v>
          </cell>
          <cell r="O10779">
            <v>0</v>
          </cell>
          <cell r="P10779">
            <v>0</v>
          </cell>
        </row>
        <row r="10780">
          <cell r="M10780">
            <v>48.900001525878899</v>
          </cell>
          <cell r="N10780">
            <v>0</v>
          </cell>
          <cell r="O10780">
            <v>0</v>
          </cell>
          <cell r="P10780">
            <v>0</v>
          </cell>
        </row>
        <row r="10781">
          <cell r="M10781">
            <v>48.900001525878899</v>
          </cell>
          <cell r="N10781">
            <v>0</v>
          </cell>
          <cell r="O10781">
            <v>0</v>
          </cell>
          <cell r="P10781">
            <v>0</v>
          </cell>
        </row>
        <row r="10782">
          <cell r="M10782">
            <v>48.900001525878899</v>
          </cell>
          <cell r="N10782">
            <v>46747.3046875</v>
          </cell>
          <cell r="O10782">
            <v>7463.19970703125</v>
          </cell>
          <cell r="P10782">
            <v>533</v>
          </cell>
        </row>
        <row r="10783">
          <cell r="M10783">
            <v>40.599998474121101</v>
          </cell>
          <cell r="N10783">
            <v>0</v>
          </cell>
          <cell r="O10783">
            <v>0</v>
          </cell>
          <cell r="P10783">
            <v>0</v>
          </cell>
        </row>
        <row r="10784">
          <cell r="M10784">
            <v>40.599998474121101</v>
          </cell>
          <cell r="N10784">
            <v>0</v>
          </cell>
          <cell r="O10784">
            <v>0</v>
          </cell>
          <cell r="P10784">
            <v>0</v>
          </cell>
        </row>
        <row r="10785">
          <cell r="M10785">
            <v>40.599998474121101</v>
          </cell>
          <cell r="N10785">
            <v>18680.490234375</v>
          </cell>
          <cell r="O10785">
            <v>3219.14770507813</v>
          </cell>
          <cell r="P10785">
            <v>204</v>
          </cell>
        </row>
        <row r="10786">
          <cell r="M10786">
            <v>40.599998474121101</v>
          </cell>
          <cell r="N10786">
            <v>43761.375</v>
          </cell>
          <cell r="O10786">
            <v>6909.34375</v>
          </cell>
          <cell r="P10786">
            <v>476</v>
          </cell>
        </row>
        <row r="10787">
          <cell r="M10787">
            <v>40.599998474121101</v>
          </cell>
          <cell r="N10787">
            <v>0</v>
          </cell>
          <cell r="O10787">
            <v>0</v>
          </cell>
          <cell r="P10787">
            <v>0</v>
          </cell>
        </row>
        <row r="10788">
          <cell r="M10788">
            <v>40.599998474121101</v>
          </cell>
          <cell r="N10788">
            <v>0</v>
          </cell>
          <cell r="O10788">
            <v>0</v>
          </cell>
          <cell r="P10788">
            <v>0</v>
          </cell>
        </row>
        <row r="10789">
          <cell r="M10789">
            <v>48.900001525878899</v>
          </cell>
          <cell r="N10789">
            <v>0</v>
          </cell>
          <cell r="O10789">
            <v>0</v>
          </cell>
          <cell r="P10789">
            <v>0</v>
          </cell>
        </row>
        <row r="10790">
          <cell r="M10790">
            <v>48.900001525878899</v>
          </cell>
          <cell r="N10790">
            <v>0</v>
          </cell>
          <cell r="O10790">
            <v>0</v>
          </cell>
          <cell r="P10790">
            <v>0</v>
          </cell>
        </row>
        <row r="10791">
          <cell r="M10791">
            <v>48.900001525878899</v>
          </cell>
          <cell r="N10791">
            <v>0</v>
          </cell>
          <cell r="O10791">
            <v>0</v>
          </cell>
          <cell r="P10791">
            <v>0</v>
          </cell>
        </row>
        <row r="10792">
          <cell r="M10792">
            <v>48.900001525878899</v>
          </cell>
          <cell r="N10792">
            <v>0</v>
          </cell>
          <cell r="O10792">
            <v>0</v>
          </cell>
          <cell r="P10792">
            <v>0</v>
          </cell>
        </row>
        <row r="10793">
          <cell r="M10793">
            <v>48.900001525878899</v>
          </cell>
          <cell r="N10793">
            <v>0</v>
          </cell>
          <cell r="O10793">
            <v>0</v>
          </cell>
          <cell r="P10793">
            <v>0</v>
          </cell>
        </row>
        <row r="10794">
          <cell r="M10794">
            <v>48.900001525878899</v>
          </cell>
          <cell r="N10794">
            <v>14222.6025390625</v>
          </cell>
          <cell r="O10794">
            <v>2909.23071289063</v>
          </cell>
          <cell r="P10794">
            <v>205</v>
          </cell>
        </row>
        <row r="10795">
          <cell r="M10795">
            <v>40.599998474121101</v>
          </cell>
          <cell r="N10795">
            <v>0</v>
          </cell>
          <cell r="O10795">
            <v>0</v>
          </cell>
          <cell r="P10795">
            <v>0</v>
          </cell>
        </row>
        <row r="10796">
          <cell r="M10796">
            <v>40.599998474121101</v>
          </cell>
          <cell r="N10796">
            <v>0</v>
          </cell>
          <cell r="O10796">
            <v>0</v>
          </cell>
          <cell r="P10796">
            <v>0</v>
          </cell>
        </row>
        <row r="10797">
          <cell r="M10797">
            <v>40.599998474121101</v>
          </cell>
          <cell r="N10797">
            <v>9848.83203125</v>
          </cell>
          <cell r="O10797">
            <v>2090.09838867188</v>
          </cell>
          <cell r="P10797">
            <v>136</v>
          </cell>
        </row>
        <row r="10798">
          <cell r="M10798">
            <v>40.599998474121101</v>
          </cell>
          <cell r="N10798">
            <v>0</v>
          </cell>
          <cell r="O10798">
            <v>0</v>
          </cell>
          <cell r="P10798">
            <v>0</v>
          </cell>
        </row>
        <row r="10799">
          <cell r="M10799">
            <v>40.599998474121101</v>
          </cell>
          <cell r="N10799">
            <v>0</v>
          </cell>
          <cell r="O10799">
            <v>0</v>
          </cell>
          <cell r="P10799">
            <v>0</v>
          </cell>
        </row>
        <row r="10800">
          <cell r="M10800">
            <v>40.599998474121101</v>
          </cell>
          <cell r="N10800">
            <v>8471.224609375</v>
          </cell>
          <cell r="O10800">
            <v>1812.73852539063</v>
          </cell>
          <cell r="P10800">
            <v>123</v>
          </cell>
        </row>
        <row r="10801">
          <cell r="M10801">
            <v>48.900001525878899</v>
          </cell>
          <cell r="N10801">
            <v>0</v>
          </cell>
          <cell r="O10801">
            <v>0</v>
          </cell>
          <cell r="P10801">
            <v>0</v>
          </cell>
        </row>
        <row r="10802">
          <cell r="M10802">
            <v>48.900001525878899</v>
          </cell>
          <cell r="N10802">
            <v>0</v>
          </cell>
          <cell r="O10802">
            <v>0</v>
          </cell>
          <cell r="P10802">
            <v>0</v>
          </cell>
        </row>
        <row r="10803">
          <cell r="M10803">
            <v>48.900001525878899</v>
          </cell>
          <cell r="N10803">
            <v>0</v>
          </cell>
          <cell r="O10803">
            <v>0</v>
          </cell>
          <cell r="P10803">
            <v>0</v>
          </cell>
        </row>
        <row r="10804">
          <cell r="M10804">
            <v>48.900001525878899</v>
          </cell>
          <cell r="N10804">
            <v>0</v>
          </cell>
          <cell r="O10804">
            <v>0</v>
          </cell>
          <cell r="P10804">
            <v>0</v>
          </cell>
        </row>
        <row r="10805">
          <cell r="M10805">
            <v>48.900001525878899</v>
          </cell>
          <cell r="N10805">
            <v>0</v>
          </cell>
          <cell r="O10805">
            <v>0</v>
          </cell>
          <cell r="P10805">
            <v>0</v>
          </cell>
        </row>
        <row r="10806">
          <cell r="M10806">
            <v>48.900001525878899</v>
          </cell>
          <cell r="N10806">
            <v>0</v>
          </cell>
          <cell r="O10806">
            <v>0</v>
          </cell>
          <cell r="P10806">
            <v>0</v>
          </cell>
        </row>
        <row r="10807">
          <cell r="M10807">
            <v>40.599998474121101</v>
          </cell>
          <cell r="N10807">
            <v>0</v>
          </cell>
          <cell r="O10807">
            <v>0</v>
          </cell>
          <cell r="P10807">
            <v>0</v>
          </cell>
        </row>
        <row r="10808">
          <cell r="M10808">
            <v>40.599998474121101</v>
          </cell>
          <cell r="N10808">
            <v>0</v>
          </cell>
          <cell r="O10808">
            <v>0</v>
          </cell>
          <cell r="P10808">
            <v>0</v>
          </cell>
        </row>
        <row r="10809">
          <cell r="M10809">
            <v>40.599998474121101</v>
          </cell>
          <cell r="N10809">
            <v>5037.14697265625</v>
          </cell>
          <cell r="O10809">
            <v>975.04919433593795</v>
          </cell>
          <cell r="P10809">
            <v>68</v>
          </cell>
        </row>
        <row r="10810">
          <cell r="M10810">
            <v>40.599998474121101</v>
          </cell>
          <cell r="N10810">
            <v>0</v>
          </cell>
          <cell r="O10810">
            <v>0</v>
          </cell>
          <cell r="P10810">
            <v>0</v>
          </cell>
        </row>
        <row r="10811">
          <cell r="M10811">
            <v>40.599998474121101</v>
          </cell>
          <cell r="N10811">
            <v>0</v>
          </cell>
          <cell r="O10811">
            <v>0</v>
          </cell>
          <cell r="P10811">
            <v>0</v>
          </cell>
        </row>
        <row r="10812">
          <cell r="M10812">
            <v>40.599998474121101</v>
          </cell>
          <cell r="N10812">
            <v>0</v>
          </cell>
          <cell r="O10812">
            <v>0</v>
          </cell>
          <cell r="P10812">
            <v>0</v>
          </cell>
        </row>
        <row r="10813">
          <cell r="M10813">
            <v>48.900001525878899</v>
          </cell>
          <cell r="N10813">
            <v>0</v>
          </cell>
          <cell r="O10813">
            <v>0</v>
          </cell>
          <cell r="P10813">
            <v>0</v>
          </cell>
        </row>
        <row r="10814">
          <cell r="M10814">
            <v>48.900001525878899</v>
          </cell>
          <cell r="N10814">
            <v>0</v>
          </cell>
          <cell r="O10814">
            <v>0</v>
          </cell>
          <cell r="P10814">
            <v>0</v>
          </cell>
        </row>
        <row r="10815">
          <cell r="M10815">
            <v>48.900001525878899</v>
          </cell>
          <cell r="N10815">
            <v>0</v>
          </cell>
          <cell r="O10815">
            <v>0</v>
          </cell>
          <cell r="P10815">
            <v>0</v>
          </cell>
        </row>
        <row r="10816">
          <cell r="M10816">
            <v>48.900001525878899</v>
          </cell>
          <cell r="N10816">
            <v>0</v>
          </cell>
          <cell r="O10816">
            <v>0</v>
          </cell>
          <cell r="P10816">
            <v>0</v>
          </cell>
        </row>
        <row r="10817">
          <cell r="M10817">
            <v>48.900001525878899</v>
          </cell>
          <cell r="N10817">
            <v>0</v>
          </cell>
          <cell r="O10817">
            <v>0</v>
          </cell>
          <cell r="P10817">
            <v>0</v>
          </cell>
        </row>
        <row r="10818">
          <cell r="M10818">
            <v>48.900001525878899</v>
          </cell>
          <cell r="N10818">
            <v>0</v>
          </cell>
          <cell r="O10818">
            <v>0</v>
          </cell>
          <cell r="P10818">
            <v>0</v>
          </cell>
        </row>
        <row r="10819">
          <cell r="M10819">
            <v>40.599998474121101</v>
          </cell>
          <cell r="N10819">
            <v>0</v>
          </cell>
          <cell r="O10819">
            <v>0</v>
          </cell>
          <cell r="P10819">
            <v>0</v>
          </cell>
        </row>
        <row r="10820">
          <cell r="M10820">
            <v>40.599998474121101</v>
          </cell>
          <cell r="N10820">
            <v>0</v>
          </cell>
          <cell r="O10820">
            <v>0</v>
          </cell>
          <cell r="P10820">
            <v>0</v>
          </cell>
        </row>
        <row r="10821">
          <cell r="M10821">
            <v>40.599998474121101</v>
          </cell>
          <cell r="N10821">
            <v>10300.91015625</v>
          </cell>
          <cell r="O10821">
            <v>2090.09838867188</v>
          </cell>
          <cell r="P10821">
            <v>136</v>
          </cell>
        </row>
        <row r="10822">
          <cell r="M10822">
            <v>40.599998474121101</v>
          </cell>
          <cell r="N10822">
            <v>0</v>
          </cell>
          <cell r="O10822">
            <v>0</v>
          </cell>
          <cell r="P10822">
            <v>0</v>
          </cell>
        </row>
        <row r="10823">
          <cell r="M10823">
            <v>40.599998474121101</v>
          </cell>
          <cell r="N10823">
            <v>0</v>
          </cell>
          <cell r="O10823">
            <v>0</v>
          </cell>
          <cell r="P10823">
            <v>0</v>
          </cell>
        </row>
        <row r="10824">
          <cell r="M10824">
            <v>40.599998474121101</v>
          </cell>
          <cell r="N10824">
            <v>0</v>
          </cell>
          <cell r="O10824">
            <v>0</v>
          </cell>
          <cell r="P10824">
            <v>0</v>
          </cell>
        </row>
        <row r="10825">
          <cell r="M10825">
            <v>48.900001525878899</v>
          </cell>
          <cell r="N10825">
            <v>0</v>
          </cell>
          <cell r="O10825">
            <v>0</v>
          </cell>
          <cell r="P10825">
            <v>0</v>
          </cell>
        </row>
        <row r="10826">
          <cell r="M10826">
            <v>48.900001525878899</v>
          </cell>
          <cell r="N10826">
            <v>0</v>
          </cell>
          <cell r="O10826">
            <v>0</v>
          </cell>
          <cell r="P10826">
            <v>0</v>
          </cell>
        </row>
        <row r="10827">
          <cell r="M10827">
            <v>48.900001525878899</v>
          </cell>
          <cell r="N10827">
            <v>0</v>
          </cell>
          <cell r="O10827">
            <v>0</v>
          </cell>
          <cell r="P10827">
            <v>0</v>
          </cell>
        </row>
        <row r="10828">
          <cell r="M10828">
            <v>48.900001525878899</v>
          </cell>
          <cell r="N10828">
            <v>0</v>
          </cell>
          <cell r="O10828">
            <v>0</v>
          </cell>
          <cell r="P10828">
            <v>0</v>
          </cell>
        </row>
        <row r="10829">
          <cell r="M10829">
            <v>48.900001525878899</v>
          </cell>
          <cell r="N10829">
            <v>0</v>
          </cell>
          <cell r="O10829">
            <v>0</v>
          </cell>
          <cell r="P10829">
            <v>0</v>
          </cell>
        </row>
        <row r="10830">
          <cell r="M10830">
            <v>48.900001525878899</v>
          </cell>
          <cell r="N10830">
            <v>0</v>
          </cell>
          <cell r="O10830">
            <v>0</v>
          </cell>
          <cell r="P10830">
            <v>0</v>
          </cell>
        </row>
        <row r="10831">
          <cell r="M10831">
            <v>40.599998474121101</v>
          </cell>
          <cell r="N10831">
            <v>0</v>
          </cell>
          <cell r="O10831">
            <v>0</v>
          </cell>
          <cell r="P10831">
            <v>0</v>
          </cell>
        </row>
        <row r="10832">
          <cell r="M10832">
            <v>40.599998474121101</v>
          </cell>
          <cell r="N10832">
            <v>0</v>
          </cell>
          <cell r="O10832">
            <v>0</v>
          </cell>
          <cell r="P10832">
            <v>0</v>
          </cell>
        </row>
        <row r="10833">
          <cell r="M10833">
            <v>40.599998474121101</v>
          </cell>
          <cell r="N10833">
            <v>10339.1591796875</v>
          </cell>
          <cell r="O10833">
            <v>1936.09838867188</v>
          </cell>
          <cell r="P10833">
            <v>136</v>
          </cell>
        </row>
        <row r="10834">
          <cell r="M10834">
            <v>40.599998474121101</v>
          </cell>
          <cell r="N10834">
            <v>38972.2265625</v>
          </cell>
          <cell r="O10834">
            <v>7543.86767578125</v>
          </cell>
          <cell r="P10834">
            <v>510</v>
          </cell>
        </row>
        <row r="10835">
          <cell r="M10835">
            <v>40.599998474121101</v>
          </cell>
          <cell r="N10835">
            <v>0</v>
          </cell>
          <cell r="O10835">
            <v>0</v>
          </cell>
          <cell r="P10835">
            <v>0</v>
          </cell>
        </row>
        <row r="10836">
          <cell r="M10836">
            <v>40.599998474121101</v>
          </cell>
          <cell r="N10836">
            <v>0</v>
          </cell>
          <cell r="O10836">
            <v>0</v>
          </cell>
          <cell r="P10836">
            <v>0</v>
          </cell>
        </row>
        <row r="10837">
          <cell r="M10837">
            <v>48.900001525878899</v>
          </cell>
          <cell r="N10837">
            <v>0</v>
          </cell>
          <cell r="O10837">
            <v>0</v>
          </cell>
          <cell r="P10837">
            <v>0</v>
          </cell>
        </row>
        <row r="10838">
          <cell r="M10838">
            <v>48.900001525878899</v>
          </cell>
          <cell r="N10838">
            <v>0</v>
          </cell>
          <cell r="O10838">
            <v>0</v>
          </cell>
          <cell r="P10838">
            <v>0</v>
          </cell>
        </row>
        <row r="10839">
          <cell r="M10839">
            <v>48.900001525878899</v>
          </cell>
          <cell r="N10839">
            <v>0</v>
          </cell>
          <cell r="O10839">
            <v>0</v>
          </cell>
          <cell r="P10839">
            <v>0</v>
          </cell>
        </row>
        <row r="10840">
          <cell r="M10840">
            <v>48.900001525878899</v>
          </cell>
          <cell r="N10840">
            <v>0</v>
          </cell>
          <cell r="O10840">
            <v>0</v>
          </cell>
          <cell r="P10840">
            <v>0</v>
          </cell>
        </row>
        <row r="10841">
          <cell r="M10841">
            <v>48.900001525878899</v>
          </cell>
          <cell r="N10841">
            <v>0</v>
          </cell>
          <cell r="O10841">
            <v>0</v>
          </cell>
          <cell r="P10841">
            <v>0</v>
          </cell>
        </row>
        <row r="10842">
          <cell r="M10842">
            <v>48.900001525878899</v>
          </cell>
          <cell r="N10842">
            <v>0</v>
          </cell>
          <cell r="O10842">
            <v>0</v>
          </cell>
          <cell r="P10842">
            <v>0</v>
          </cell>
        </row>
        <row r="10843">
          <cell r="M10843">
            <v>40.599998474121101</v>
          </cell>
          <cell r="N10843">
            <v>0</v>
          </cell>
          <cell r="O10843">
            <v>0</v>
          </cell>
          <cell r="P10843">
            <v>0</v>
          </cell>
        </row>
        <row r="10844">
          <cell r="M10844">
            <v>40.599998474121101</v>
          </cell>
          <cell r="N10844">
            <v>0</v>
          </cell>
          <cell r="O10844">
            <v>0</v>
          </cell>
          <cell r="P10844">
            <v>0</v>
          </cell>
        </row>
        <row r="10845">
          <cell r="M10845">
            <v>40.599998474121101</v>
          </cell>
          <cell r="N10845">
            <v>12972.72265625</v>
          </cell>
          <cell r="O10845">
            <v>2570.623046875</v>
          </cell>
          <cell r="P10845">
            <v>170</v>
          </cell>
        </row>
        <row r="10846">
          <cell r="M10846">
            <v>40.599998474121101</v>
          </cell>
          <cell r="N10846">
            <v>93884.53125</v>
          </cell>
          <cell r="O10846">
            <v>18306.884765625</v>
          </cell>
          <cell r="P10846">
            <v>1224</v>
          </cell>
        </row>
        <row r="10847">
          <cell r="M10847">
            <v>40.599998474121101</v>
          </cell>
          <cell r="N10847">
            <v>0</v>
          </cell>
          <cell r="O10847">
            <v>0</v>
          </cell>
          <cell r="P10847">
            <v>0</v>
          </cell>
        </row>
        <row r="10848">
          <cell r="M10848">
            <v>40.599998474121101</v>
          </cell>
          <cell r="N10848">
            <v>0</v>
          </cell>
          <cell r="O10848">
            <v>0</v>
          </cell>
          <cell r="P10848">
            <v>0</v>
          </cell>
        </row>
        <row r="10849">
          <cell r="M10849">
            <v>48.900001525878899</v>
          </cell>
          <cell r="N10849">
            <v>0</v>
          </cell>
          <cell r="O10849">
            <v>0</v>
          </cell>
          <cell r="P10849">
            <v>0</v>
          </cell>
        </row>
        <row r="10850">
          <cell r="M10850">
            <v>48.900001525878899</v>
          </cell>
          <cell r="N10850">
            <v>0</v>
          </cell>
          <cell r="O10850">
            <v>0</v>
          </cell>
          <cell r="P10850">
            <v>0</v>
          </cell>
        </row>
        <row r="10851">
          <cell r="M10851">
            <v>48.900001525878899</v>
          </cell>
          <cell r="N10851">
            <v>0</v>
          </cell>
          <cell r="O10851">
            <v>0</v>
          </cell>
          <cell r="P10851">
            <v>0</v>
          </cell>
        </row>
        <row r="10852">
          <cell r="M10852">
            <v>48.900001525878899</v>
          </cell>
          <cell r="N10852">
            <v>0</v>
          </cell>
          <cell r="O10852">
            <v>0</v>
          </cell>
          <cell r="P10852">
            <v>0</v>
          </cell>
        </row>
        <row r="10853">
          <cell r="M10853">
            <v>48.900001525878899</v>
          </cell>
          <cell r="N10853">
            <v>0</v>
          </cell>
          <cell r="O10853">
            <v>0</v>
          </cell>
          <cell r="P10853">
            <v>0</v>
          </cell>
        </row>
        <row r="10854">
          <cell r="M10854">
            <v>48.900001525878899</v>
          </cell>
          <cell r="N10854">
            <v>0</v>
          </cell>
          <cell r="O10854">
            <v>0</v>
          </cell>
          <cell r="P10854">
            <v>0</v>
          </cell>
        </row>
        <row r="10855">
          <cell r="M10855">
            <v>40.599998474121101</v>
          </cell>
          <cell r="N10855">
            <v>0</v>
          </cell>
          <cell r="O10855">
            <v>0</v>
          </cell>
          <cell r="P10855">
            <v>0</v>
          </cell>
        </row>
        <row r="10856">
          <cell r="M10856">
            <v>40.599998474121101</v>
          </cell>
          <cell r="N10856">
            <v>0</v>
          </cell>
          <cell r="O10856">
            <v>0</v>
          </cell>
          <cell r="P10856">
            <v>0</v>
          </cell>
        </row>
        <row r="10857">
          <cell r="M10857">
            <v>40.599998474121101</v>
          </cell>
          <cell r="N10857">
            <v>54692.29296875</v>
          </cell>
          <cell r="O10857">
            <v>10595.0146484375</v>
          </cell>
          <cell r="P10857">
            <v>714</v>
          </cell>
        </row>
        <row r="10858">
          <cell r="M10858">
            <v>40.599998474121101</v>
          </cell>
          <cell r="N10858">
            <v>86387.4765625</v>
          </cell>
          <cell r="O10858">
            <v>16543.30859375</v>
          </cell>
          <cell r="P10858">
            <v>1122</v>
          </cell>
        </row>
        <row r="10859">
          <cell r="M10859">
            <v>40.599998474121101</v>
          </cell>
          <cell r="N10859">
            <v>0</v>
          </cell>
          <cell r="O10859">
            <v>0</v>
          </cell>
          <cell r="P10859">
            <v>0</v>
          </cell>
        </row>
        <row r="10860">
          <cell r="M10860">
            <v>40.599998474121101</v>
          </cell>
          <cell r="N10860">
            <v>0</v>
          </cell>
          <cell r="O10860">
            <v>0</v>
          </cell>
          <cell r="P10860">
            <v>0</v>
          </cell>
        </row>
        <row r="10861">
          <cell r="M10861">
            <v>48.900001525878899</v>
          </cell>
          <cell r="N10861">
            <v>0</v>
          </cell>
          <cell r="O10861">
            <v>0</v>
          </cell>
          <cell r="P10861">
            <v>0</v>
          </cell>
        </row>
        <row r="10862">
          <cell r="M10862">
            <v>48.900001525878899</v>
          </cell>
          <cell r="N10862">
            <v>0</v>
          </cell>
          <cell r="O10862">
            <v>0</v>
          </cell>
          <cell r="P10862">
            <v>0</v>
          </cell>
        </row>
        <row r="10863">
          <cell r="M10863">
            <v>48.900001525878899</v>
          </cell>
          <cell r="N10863">
            <v>0</v>
          </cell>
          <cell r="O10863">
            <v>0</v>
          </cell>
          <cell r="P10863">
            <v>0</v>
          </cell>
        </row>
        <row r="10864">
          <cell r="M10864">
            <v>48.900001525878899</v>
          </cell>
          <cell r="N10864">
            <v>0</v>
          </cell>
          <cell r="O10864">
            <v>0</v>
          </cell>
          <cell r="P10864">
            <v>0</v>
          </cell>
        </row>
        <row r="10865">
          <cell r="M10865">
            <v>48.900001525878899</v>
          </cell>
          <cell r="N10865">
            <v>0</v>
          </cell>
          <cell r="O10865">
            <v>0</v>
          </cell>
          <cell r="P10865">
            <v>0</v>
          </cell>
        </row>
        <row r="10866">
          <cell r="M10866">
            <v>48.900001525878899</v>
          </cell>
          <cell r="N10866">
            <v>0</v>
          </cell>
          <cell r="O10866">
            <v>0</v>
          </cell>
          <cell r="P10866">
            <v>0</v>
          </cell>
        </row>
        <row r="10867">
          <cell r="M10867">
            <v>40.599998474121101</v>
          </cell>
          <cell r="N10867">
            <v>0</v>
          </cell>
          <cell r="O10867">
            <v>0</v>
          </cell>
          <cell r="P10867">
            <v>0</v>
          </cell>
        </row>
        <row r="10868">
          <cell r="M10868">
            <v>40.599998474121101</v>
          </cell>
          <cell r="N10868">
            <v>0</v>
          </cell>
          <cell r="O10868">
            <v>0</v>
          </cell>
          <cell r="P10868">
            <v>0</v>
          </cell>
        </row>
        <row r="10869">
          <cell r="M10869">
            <v>40.599998474121101</v>
          </cell>
          <cell r="N10869">
            <v>101963.0703125</v>
          </cell>
          <cell r="O10869">
            <v>19748.4609375</v>
          </cell>
          <cell r="P10869">
            <v>1326</v>
          </cell>
        </row>
        <row r="10870">
          <cell r="M10870">
            <v>40.599998474121101</v>
          </cell>
          <cell r="N10870">
            <v>165554.171875</v>
          </cell>
          <cell r="O10870">
            <v>31785.0703125</v>
          </cell>
          <cell r="P10870">
            <v>2142</v>
          </cell>
        </row>
        <row r="10871">
          <cell r="M10871">
            <v>40.599998474121101</v>
          </cell>
          <cell r="N10871">
            <v>0</v>
          </cell>
          <cell r="O10871">
            <v>0</v>
          </cell>
          <cell r="P10871">
            <v>0</v>
          </cell>
        </row>
        <row r="10872">
          <cell r="M10872">
            <v>40.599998474121101</v>
          </cell>
          <cell r="N10872">
            <v>0</v>
          </cell>
          <cell r="O10872">
            <v>0</v>
          </cell>
          <cell r="P10872">
            <v>0</v>
          </cell>
        </row>
        <row r="10873">
          <cell r="M10873">
            <v>48.900001525878899</v>
          </cell>
          <cell r="N10873">
            <v>0</v>
          </cell>
          <cell r="O10873">
            <v>0</v>
          </cell>
          <cell r="P10873">
            <v>0</v>
          </cell>
        </row>
        <row r="10874">
          <cell r="M10874">
            <v>48.900001525878899</v>
          </cell>
          <cell r="N10874">
            <v>0</v>
          </cell>
          <cell r="O10874">
            <v>0</v>
          </cell>
          <cell r="P10874">
            <v>0</v>
          </cell>
        </row>
        <row r="10875">
          <cell r="M10875">
            <v>48.900001525878899</v>
          </cell>
          <cell r="N10875">
            <v>0</v>
          </cell>
          <cell r="O10875">
            <v>0</v>
          </cell>
          <cell r="P10875">
            <v>0</v>
          </cell>
        </row>
        <row r="10876">
          <cell r="M10876">
            <v>48.900001525878899</v>
          </cell>
          <cell r="N10876">
            <v>0</v>
          </cell>
          <cell r="O10876">
            <v>0</v>
          </cell>
          <cell r="P10876">
            <v>0</v>
          </cell>
        </row>
        <row r="10877">
          <cell r="M10877">
            <v>48.900001525878899</v>
          </cell>
          <cell r="N10877">
            <v>0</v>
          </cell>
          <cell r="O10877">
            <v>0</v>
          </cell>
          <cell r="P10877">
            <v>0</v>
          </cell>
        </row>
        <row r="10878">
          <cell r="M10878">
            <v>48.900001525878899</v>
          </cell>
          <cell r="N10878">
            <v>0</v>
          </cell>
          <cell r="O10878">
            <v>0</v>
          </cell>
          <cell r="P10878">
            <v>0</v>
          </cell>
        </row>
        <row r="10879">
          <cell r="M10879">
            <v>40.599998474121101</v>
          </cell>
          <cell r="N10879">
            <v>0</v>
          </cell>
          <cell r="O10879">
            <v>0</v>
          </cell>
          <cell r="P10879">
            <v>0</v>
          </cell>
        </row>
        <row r="10880">
          <cell r="M10880">
            <v>40.599998474121101</v>
          </cell>
          <cell r="N10880">
            <v>0</v>
          </cell>
          <cell r="O10880">
            <v>0</v>
          </cell>
          <cell r="P10880">
            <v>0</v>
          </cell>
        </row>
        <row r="10881">
          <cell r="M10881">
            <v>40.599998474121101</v>
          </cell>
          <cell r="N10881">
            <v>104981.1796875</v>
          </cell>
          <cell r="O10881">
            <v>20228.986328125</v>
          </cell>
          <cell r="P10881">
            <v>1360</v>
          </cell>
        </row>
        <row r="10882">
          <cell r="M10882">
            <v>40.599998474121101</v>
          </cell>
          <cell r="N10882">
            <v>281467.53125</v>
          </cell>
          <cell r="O10882">
            <v>53146.98828125</v>
          </cell>
          <cell r="P10882">
            <v>3623</v>
          </cell>
        </row>
        <row r="10883">
          <cell r="M10883">
            <v>40.599998474121101</v>
          </cell>
          <cell r="N10883">
            <v>0</v>
          </cell>
          <cell r="O10883">
            <v>0</v>
          </cell>
          <cell r="P10883">
            <v>0</v>
          </cell>
        </row>
        <row r="10884">
          <cell r="M10884">
            <v>40.599998474121101</v>
          </cell>
          <cell r="N10884">
            <v>0</v>
          </cell>
          <cell r="O10884">
            <v>0</v>
          </cell>
          <cell r="P10884">
            <v>0</v>
          </cell>
        </row>
        <row r="10885">
          <cell r="M10885">
            <v>48.900001525878899</v>
          </cell>
          <cell r="N10885">
            <v>0</v>
          </cell>
          <cell r="O10885">
            <v>0</v>
          </cell>
          <cell r="P10885">
            <v>0</v>
          </cell>
        </row>
        <row r="10886">
          <cell r="M10886">
            <v>48.900001525878899</v>
          </cell>
          <cell r="N10886">
            <v>0</v>
          </cell>
          <cell r="O10886">
            <v>0</v>
          </cell>
          <cell r="P10886">
            <v>0</v>
          </cell>
        </row>
        <row r="10887">
          <cell r="M10887">
            <v>48.900001525878899</v>
          </cell>
          <cell r="N10887">
            <v>0</v>
          </cell>
          <cell r="O10887">
            <v>0</v>
          </cell>
          <cell r="P10887">
            <v>0</v>
          </cell>
        </row>
        <row r="10888">
          <cell r="M10888">
            <v>48.900001525878899</v>
          </cell>
          <cell r="N10888">
            <v>0</v>
          </cell>
          <cell r="O10888">
            <v>0</v>
          </cell>
          <cell r="P10888">
            <v>0</v>
          </cell>
        </row>
        <row r="10889">
          <cell r="M10889">
            <v>48.900001525878899</v>
          </cell>
          <cell r="N10889">
            <v>0</v>
          </cell>
          <cell r="O10889">
            <v>0</v>
          </cell>
          <cell r="P10889">
            <v>0</v>
          </cell>
        </row>
        <row r="10890">
          <cell r="M10890">
            <v>48.900001525878899</v>
          </cell>
          <cell r="N10890">
            <v>0</v>
          </cell>
          <cell r="O10890">
            <v>0</v>
          </cell>
          <cell r="P10890">
            <v>0</v>
          </cell>
        </row>
        <row r="10891">
          <cell r="M10891">
            <v>40.599998474121101</v>
          </cell>
          <cell r="N10891">
            <v>0</v>
          </cell>
          <cell r="O10891">
            <v>0</v>
          </cell>
          <cell r="P10891">
            <v>0</v>
          </cell>
        </row>
        <row r="10892">
          <cell r="M10892">
            <v>40.599998474121101</v>
          </cell>
          <cell r="N10892">
            <v>0</v>
          </cell>
          <cell r="O10892">
            <v>0</v>
          </cell>
          <cell r="P10892">
            <v>0</v>
          </cell>
        </row>
        <row r="10893">
          <cell r="M10893">
            <v>40.599998474121101</v>
          </cell>
          <cell r="N10893">
            <v>126858.0625</v>
          </cell>
          <cell r="O10893">
            <v>23760.6640625</v>
          </cell>
          <cell r="P10893">
            <v>1598</v>
          </cell>
        </row>
        <row r="10894">
          <cell r="M10894">
            <v>40.599998474121101</v>
          </cell>
          <cell r="N10894">
            <v>358108.875</v>
          </cell>
          <cell r="O10894">
            <v>65795.1953125</v>
          </cell>
          <cell r="P10894">
            <v>4488</v>
          </cell>
        </row>
        <row r="10895">
          <cell r="M10895">
            <v>40.599998474121101</v>
          </cell>
          <cell r="N10895">
            <v>0</v>
          </cell>
          <cell r="O10895">
            <v>0</v>
          </cell>
          <cell r="P10895">
            <v>0</v>
          </cell>
        </row>
        <row r="10896">
          <cell r="M10896">
            <v>40.599998474121101</v>
          </cell>
          <cell r="N10896">
            <v>9285.8642578125</v>
          </cell>
          <cell r="O10896">
            <v>1812.73852539063</v>
          </cell>
          <cell r="P10896">
            <v>123</v>
          </cell>
        </row>
        <row r="10897">
          <cell r="M10897">
            <v>48.900001525878899</v>
          </cell>
          <cell r="N10897">
            <v>0</v>
          </cell>
          <cell r="O10897">
            <v>0</v>
          </cell>
          <cell r="P10897">
            <v>0</v>
          </cell>
        </row>
        <row r="10898">
          <cell r="M10898">
            <v>48.900001525878899</v>
          </cell>
          <cell r="N10898">
            <v>0</v>
          </cell>
          <cell r="O10898">
            <v>0</v>
          </cell>
          <cell r="P10898">
            <v>0</v>
          </cell>
        </row>
        <row r="10899">
          <cell r="M10899">
            <v>48.900001525878899</v>
          </cell>
          <cell r="N10899">
            <v>0</v>
          </cell>
          <cell r="O10899">
            <v>0</v>
          </cell>
          <cell r="P10899">
            <v>0</v>
          </cell>
        </row>
        <row r="10900">
          <cell r="M10900">
            <v>48.900001525878899</v>
          </cell>
          <cell r="N10900">
            <v>0</v>
          </cell>
          <cell r="O10900">
            <v>0</v>
          </cell>
          <cell r="P10900">
            <v>0</v>
          </cell>
        </row>
        <row r="10901">
          <cell r="M10901">
            <v>48.900001525878899</v>
          </cell>
          <cell r="N10901">
            <v>0</v>
          </cell>
          <cell r="O10901">
            <v>0</v>
          </cell>
          <cell r="P10901">
            <v>0</v>
          </cell>
        </row>
        <row r="10902">
          <cell r="M10902">
            <v>48.900001525878899</v>
          </cell>
          <cell r="N10902">
            <v>0</v>
          </cell>
          <cell r="O10902">
            <v>0</v>
          </cell>
          <cell r="P10902">
            <v>0</v>
          </cell>
        </row>
        <row r="10903">
          <cell r="M10903">
            <v>40.599998474121101</v>
          </cell>
          <cell r="N10903">
            <v>0</v>
          </cell>
          <cell r="O10903">
            <v>0</v>
          </cell>
          <cell r="P10903">
            <v>0</v>
          </cell>
        </row>
        <row r="10904">
          <cell r="M10904">
            <v>40.599998474121101</v>
          </cell>
          <cell r="N10904">
            <v>0</v>
          </cell>
          <cell r="O10904">
            <v>0</v>
          </cell>
          <cell r="P10904">
            <v>0</v>
          </cell>
        </row>
        <row r="10905">
          <cell r="M10905">
            <v>40.599998474121101</v>
          </cell>
          <cell r="N10905">
            <v>119359.2890625</v>
          </cell>
          <cell r="O10905">
            <v>21684.5625</v>
          </cell>
          <cell r="P10905">
            <v>1462</v>
          </cell>
        </row>
        <row r="10906">
          <cell r="M10906">
            <v>40.599998474121101</v>
          </cell>
          <cell r="N10906">
            <v>449193.90625</v>
          </cell>
          <cell r="O10906">
            <v>79898.375</v>
          </cell>
          <cell r="P10906">
            <v>5474</v>
          </cell>
        </row>
        <row r="10907">
          <cell r="M10907">
            <v>40.599998474121101</v>
          </cell>
          <cell r="N10907">
            <v>0</v>
          </cell>
          <cell r="O10907">
            <v>0</v>
          </cell>
          <cell r="P10907">
            <v>0</v>
          </cell>
        </row>
        <row r="10908">
          <cell r="M10908">
            <v>40.599998474121101</v>
          </cell>
          <cell r="N10908">
            <v>0</v>
          </cell>
          <cell r="O10908">
            <v>0</v>
          </cell>
          <cell r="P10908">
            <v>0</v>
          </cell>
        </row>
        <row r="10909">
          <cell r="M10909">
            <v>48.900001525878899</v>
          </cell>
          <cell r="N10909">
            <v>0</v>
          </cell>
          <cell r="O10909">
            <v>0</v>
          </cell>
          <cell r="P10909">
            <v>0</v>
          </cell>
        </row>
        <row r="10910">
          <cell r="M10910">
            <v>48.900001525878899</v>
          </cell>
          <cell r="N10910">
            <v>0</v>
          </cell>
          <cell r="O10910">
            <v>0</v>
          </cell>
          <cell r="P10910">
            <v>0</v>
          </cell>
        </row>
        <row r="10911">
          <cell r="M10911">
            <v>48.900001525878899</v>
          </cell>
          <cell r="N10911">
            <v>0</v>
          </cell>
          <cell r="O10911">
            <v>0</v>
          </cell>
          <cell r="P10911">
            <v>0</v>
          </cell>
        </row>
        <row r="10912">
          <cell r="M10912">
            <v>48.900001525878899</v>
          </cell>
          <cell r="N10912">
            <v>0</v>
          </cell>
          <cell r="O10912">
            <v>0</v>
          </cell>
          <cell r="P10912">
            <v>0</v>
          </cell>
        </row>
        <row r="10913">
          <cell r="M10913">
            <v>48.900001525878899</v>
          </cell>
          <cell r="N10913">
            <v>0</v>
          </cell>
          <cell r="O10913">
            <v>0</v>
          </cell>
          <cell r="P10913">
            <v>0</v>
          </cell>
        </row>
        <row r="10914">
          <cell r="M10914">
            <v>48.900001525878899</v>
          </cell>
          <cell r="N10914">
            <v>0</v>
          </cell>
          <cell r="O10914">
            <v>0</v>
          </cell>
          <cell r="P10914">
            <v>0</v>
          </cell>
        </row>
        <row r="10915">
          <cell r="M10915">
            <v>40.599998474121101</v>
          </cell>
          <cell r="N10915">
            <v>0</v>
          </cell>
          <cell r="O10915">
            <v>0</v>
          </cell>
          <cell r="P10915">
            <v>0</v>
          </cell>
        </row>
        <row r="10916">
          <cell r="M10916">
            <v>40.599998474121101</v>
          </cell>
          <cell r="N10916">
            <v>0</v>
          </cell>
          <cell r="O10916">
            <v>0</v>
          </cell>
          <cell r="P10916">
            <v>0</v>
          </cell>
        </row>
        <row r="10917">
          <cell r="M10917">
            <v>40.599998474121101</v>
          </cell>
          <cell r="N10917">
            <v>137023.40625</v>
          </cell>
          <cell r="O10917">
            <v>24087.189453125</v>
          </cell>
          <cell r="P10917">
            <v>1632</v>
          </cell>
        </row>
        <row r="10918">
          <cell r="M10918">
            <v>40.599998474121101</v>
          </cell>
          <cell r="N10918">
            <v>588197.4375</v>
          </cell>
          <cell r="O10918">
            <v>101545.40625</v>
          </cell>
          <cell r="P10918">
            <v>6970</v>
          </cell>
        </row>
        <row r="10919">
          <cell r="M10919">
            <v>40.599998474121101</v>
          </cell>
          <cell r="N10919">
            <v>0</v>
          </cell>
          <cell r="O10919">
            <v>0</v>
          </cell>
          <cell r="P10919">
            <v>0</v>
          </cell>
        </row>
        <row r="10920">
          <cell r="M10920">
            <v>40.599998474121101</v>
          </cell>
          <cell r="N10920">
            <v>0</v>
          </cell>
          <cell r="O10920">
            <v>0</v>
          </cell>
          <cell r="P10920">
            <v>0</v>
          </cell>
        </row>
        <row r="10921">
          <cell r="M10921">
            <v>48.900001525878899</v>
          </cell>
          <cell r="N10921">
            <v>0</v>
          </cell>
          <cell r="O10921">
            <v>0</v>
          </cell>
          <cell r="P10921">
            <v>0</v>
          </cell>
        </row>
        <row r="10922">
          <cell r="M10922">
            <v>48.900001525878899</v>
          </cell>
          <cell r="N10922">
            <v>0</v>
          </cell>
          <cell r="O10922">
            <v>0</v>
          </cell>
          <cell r="P10922">
            <v>0</v>
          </cell>
        </row>
        <row r="10923">
          <cell r="M10923">
            <v>48.900001525878899</v>
          </cell>
          <cell r="N10923">
            <v>0</v>
          </cell>
          <cell r="O10923">
            <v>0</v>
          </cell>
          <cell r="P10923">
            <v>0</v>
          </cell>
        </row>
        <row r="10924">
          <cell r="M10924">
            <v>48.900001525878899</v>
          </cell>
          <cell r="N10924">
            <v>0</v>
          </cell>
          <cell r="O10924">
            <v>0</v>
          </cell>
          <cell r="P10924">
            <v>0</v>
          </cell>
        </row>
        <row r="10925">
          <cell r="M10925">
            <v>48.900001525878899</v>
          </cell>
          <cell r="N10925">
            <v>0</v>
          </cell>
          <cell r="O10925">
            <v>0</v>
          </cell>
          <cell r="P10925">
            <v>0</v>
          </cell>
        </row>
        <row r="10926">
          <cell r="M10926">
            <v>48.900001525878899</v>
          </cell>
          <cell r="N10926">
            <v>16956.15625</v>
          </cell>
          <cell r="O10926">
            <v>2909.23071289063</v>
          </cell>
          <cell r="P10926">
            <v>205</v>
          </cell>
        </row>
        <row r="10927">
          <cell r="M10927">
            <v>40.599998474121101</v>
          </cell>
          <cell r="N10927">
            <v>0</v>
          </cell>
          <cell r="O10927">
            <v>0</v>
          </cell>
          <cell r="P10927">
            <v>0</v>
          </cell>
        </row>
        <row r="10928">
          <cell r="M10928">
            <v>40.599998474121101</v>
          </cell>
          <cell r="N10928">
            <v>0</v>
          </cell>
          <cell r="O10928">
            <v>0</v>
          </cell>
          <cell r="P10928">
            <v>0</v>
          </cell>
        </row>
        <row r="10929">
          <cell r="M10929">
            <v>40.599998474121101</v>
          </cell>
          <cell r="N10929">
            <v>190821.6875</v>
          </cell>
          <cell r="O10929">
            <v>32592.12109375</v>
          </cell>
          <cell r="P10929">
            <v>2210</v>
          </cell>
        </row>
        <row r="10930">
          <cell r="M10930">
            <v>40.599998474121101</v>
          </cell>
          <cell r="N10930">
            <v>675735.6875</v>
          </cell>
          <cell r="O10930">
            <v>113413.96875</v>
          </cell>
          <cell r="P10930">
            <v>7786</v>
          </cell>
        </row>
        <row r="10931">
          <cell r="M10931">
            <v>40.599998474121101</v>
          </cell>
          <cell r="N10931">
            <v>0</v>
          </cell>
          <cell r="O10931">
            <v>0</v>
          </cell>
          <cell r="P10931">
            <v>0</v>
          </cell>
        </row>
        <row r="10932">
          <cell r="M10932">
            <v>40.599998474121101</v>
          </cell>
          <cell r="N10932">
            <v>0</v>
          </cell>
          <cell r="O10932">
            <v>0</v>
          </cell>
          <cell r="P10932">
            <v>0</v>
          </cell>
        </row>
        <row r="10933">
          <cell r="M10933">
            <v>48.900001525878899</v>
          </cell>
          <cell r="N10933">
            <v>0</v>
          </cell>
          <cell r="O10933">
            <v>0</v>
          </cell>
          <cell r="P10933">
            <v>0</v>
          </cell>
        </row>
        <row r="10934">
          <cell r="M10934">
            <v>48.900001525878899</v>
          </cell>
          <cell r="N10934">
            <v>0</v>
          </cell>
          <cell r="O10934">
            <v>0</v>
          </cell>
          <cell r="P10934">
            <v>0</v>
          </cell>
        </row>
        <row r="10935">
          <cell r="M10935">
            <v>48.900001525878899</v>
          </cell>
          <cell r="N10935">
            <v>0</v>
          </cell>
          <cell r="O10935">
            <v>0</v>
          </cell>
          <cell r="P10935">
            <v>0</v>
          </cell>
        </row>
        <row r="10936">
          <cell r="M10936">
            <v>48.900001525878899</v>
          </cell>
          <cell r="N10936">
            <v>0</v>
          </cell>
          <cell r="O10936">
            <v>0</v>
          </cell>
          <cell r="P10936">
            <v>0</v>
          </cell>
        </row>
        <row r="10937">
          <cell r="M10937">
            <v>48.900001525878899</v>
          </cell>
          <cell r="N10937">
            <v>0</v>
          </cell>
          <cell r="O10937">
            <v>0</v>
          </cell>
          <cell r="P10937">
            <v>0</v>
          </cell>
        </row>
        <row r="10938">
          <cell r="M10938">
            <v>48.900001525878899</v>
          </cell>
          <cell r="N10938">
            <v>17438.33984375</v>
          </cell>
          <cell r="O10938">
            <v>2909.23071289063</v>
          </cell>
          <cell r="P10938">
            <v>205</v>
          </cell>
        </row>
        <row r="10939">
          <cell r="M10939">
            <v>40.599998474121101</v>
          </cell>
          <cell r="N10939">
            <v>0</v>
          </cell>
          <cell r="O10939">
            <v>0</v>
          </cell>
          <cell r="P10939">
            <v>0</v>
          </cell>
        </row>
        <row r="10940">
          <cell r="M10940">
            <v>40.599998474121101</v>
          </cell>
          <cell r="N10940">
            <v>0</v>
          </cell>
          <cell r="O10940">
            <v>0</v>
          </cell>
          <cell r="P10940">
            <v>0</v>
          </cell>
        </row>
        <row r="10941">
          <cell r="M10941">
            <v>40.599998474121101</v>
          </cell>
          <cell r="N10941">
            <v>199266.296875</v>
          </cell>
          <cell r="O10941">
            <v>33254.64453125</v>
          </cell>
          <cell r="P10941">
            <v>2244</v>
          </cell>
        </row>
        <row r="10942">
          <cell r="M10942">
            <v>40.599998474121101</v>
          </cell>
          <cell r="N10942">
            <v>682808.75</v>
          </cell>
          <cell r="O10942">
            <v>111491.875</v>
          </cell>
          <cell r="P10942">
            <v>7650</v>
          </cell>
        </row>
        <row r="10943">
          <cell r="M10943">
            <v>40.599998474121101</v>
          </cell>
          <cell r="N10943">
            <v>0</v>
          </cell>
          <cell r="O10943">
            <v>0</v>
          </cell>
          <cell r="P10943">
            <v>0</v>
          </cell>
        </row>
        <row r="10944">
          <cell r="M10944">
            <v>40.599998474121101</v>
          </cell>
          <cell r="N10944">
            <v>10387.181640625</v>
          </cell>
          <cell r="O10944">
            <v>1658.73852539063</v>
          </cell>
          <cell r="P10944">
            <v>123</v>
          </cell>
        </row>
        <row r="10945">
          <cell r="M10945">
            <v>48.900001525878899</v>
          </cell>
          <cell r="N10945">
            <v>0</v>
          </cell>
          <cell r="O10945">
            <v>0</v>
          </cell>
          <cell r="P10945">
            <v>0</v>
          </cell>
        </row>
        <row r="10946">
          <cell r="M10946">
            <v>48.900001525878899</v>
          </cell>
          <cell r="N10946">
            <v>0</v>
          </cell>
          <cell r="O10946">
            <v>0</v>
          </cell>
          <cell r="P10946">
            <v>0</v>
          </cell>
        </row>
        <row r="10947">
          <cell r="M10947">
            <v>14.800000190734901</v>
          </cell>
          <cell r="N10947">
            <v>0</v>
          </cell>
          <cell r="O10947">
            <v>0</v>
          </cell>
          <cell r="P10947">
            <v>0</v>
          </cell>
        </row>
        <row r="10948">
          <cell r="M10948">
            <v>14.800000190734901</v>
          </cell>
          <cell r="N10948">
            <v>0</v>
          </cell>
          <cell r="O10948">
            <v>0</v>
          </cell>
          <cell r="P10948">
            <v>0</v>
          </cell>
        </row>
        <row r="10949">
          <cell r="M10949">
            <v>14.800000190734901</v>
          </cell>
          <cell r="N10949">
            <v>237535.71875</v>
          </cell>
          <cell r="O10949">
            <v>188101.171875</v>
          </cell>
          <cell r="P10949">
            <v>11258.869140625</v>
          </cell>
        </row>
        <row r="10950">
          <cell r="M10950">
            <v>14.800000190734901</v>
          </cell>
          <cell r="N10950">
            <v>0</v>
          </cell>
          <cell r="O10950">
            <v>0</v>
          </cell>
          <cell r="P10950">
            <v>0</v>
          </cell>
        </row>
        <row r="10951">
          <cell r="M10951">
            <v>11.5</v>
          </cell>
          <cell r="N10951">
            <v>0</v>
          </cell>
          <cell r="O10951">
            <v>0</v>
          </cell>
          <cell r="P10951">
            <v>0</v>
          </cell>
        </row>
        <row r="10952">
          <cell r="M10952">
            <v>11.5</v>
          </cell>
          <cell r="N10952">
            <v>0</v>
          </cell>
          <cell r="O10952">
            <v>0</v>
          </cell>
          <cell r="P10952">
            <v>0</v>
          </cell>
        </row>
        <row r="10953">
          <cell r="M10953">
            <v>11.5</v>
          </cell>
          <cell r="N10953">
            <v>0</v>
          </cell>
          <cell r="O10953">
            <v>0</v>
          </cell>
          <cell r="P10953">
            <v>0</v>
          </cell>
        </row>
        <row r="10954">
          <cell r="M10954">
            <v>11.5</v>
          </cell>
          <cell r="N10954">
            <v>0</v>
          </cell>
          <cell r="O10954">
            <v>0</v>
          </cell>
          <cell r="P10954">
            <v>0</v>
          </cell>
        </row>
        <row r="10955">
          <cell r="M10955">
            <v>11.5</v>
          </cell>
          <cell r="N10955">
            <v>0</v>
          </cell>
          <cell r="O10955">
            <v>0</v>
          </cell>
          <cell r="P10955">
            <v>0</v>
          </cell>
        </row>
        <row r="10956">
          <cell r="M10956">
            <v>11.5</v>
          </cell>
          <cell r="N10956">
            <v>0</v>
          </cell>
          <cell r="O10956">
            <v>0</v>
          </cell>
          <cell r="P10956">
            <v>0</v>
          </cell>
        </row>
        <row r="10957">
          <cell r="M10957">
            <v>14.5</v>
          </cell>
          <cell r="N10957">
            <v>0</v>
          </cell>
          <cell r="O10957">
            <v>0</v>
          </cell>
          <cell r="P10957">
            <v>0</v>
          </cell>
        </row>
        <row r="10958">
          <cell r="M10958">
            <v>14.5</v>
          </cell>
          <cell r="N10958">
            <v>0</v>
          </cell>
          <cell r="O10958">
            <v>0</v>
          </cell>
          <cell r="P10958">
            <v>0</v>
          </cell>
        </row>
        <row r="10959">
          <cell r="M10959">
            <v>14.5</v>
          </cell>
          <cell r="N10959">
            <v>0</v>
          </cell>
          <cell r="O10959">
            <v>0</v>
          </cell>
          <cell r="P10959">
            <v>0</v>
          </cell>
        </row>
        <row r="10960">
          <cell r="M10960">
            <v>14.5</v>
          </cell>
          <cell r="N10960">
            <v>0</v>
          </cell>
          <cell r="O10960">
            <v>0</v>
          </cell>
          <cell r="P10960">
            <v>0</v>
          </cell>
        </row>
        <row r="10961">
          <cell r="M10961">
            <v>14.5</v>
          </cell>
          <cell r="N10961">
            <v>0</v>
          </cell>
          <cell r="O10961">
            <v>0</v>
          </cell>
          <cell r="P10961">
            <v>0</v>
          </cell>
        </row>
        <row r="10962">
          <cell r="M10962">
            <v>14.5</v>
          </cell>
          <cell r="N10962">
            <v>0</v>
          </cell>
          <cell r="O10962">
            <v>0</v>
          </cell>
          <cell r="P10962">
            <v>0</v>
          </cell>
        </row>
        <row r="10963">
          <cell r="M10963">
            <v>11.5</v>
          </cell>
          <cell r="N10963">
            <v>0</v>
          </cell>
          <cell r="O10963">
            <v>0</v>
          </cell>
          <cell r="P10963">
            <v>0</v>
          </cell>
        </row>
        <row r="10964">
          <cell r="M10964">
            <v>11.5</v>
          </cell>
          <cell r="N10964">
            <v>0</v>
          </cell>
          <cell r="O10964">
            <v>0</v>
          </cell>
          <cell r="P10964">
            <v>0</v>
          </cell>
        </row>
        <row r="10965">
          <cell r="M10965">
            <v>11.5</v>
          </cell>
          <cell r="N10965">
            <v>0</v>
          </cell>
          <cell r="O10965">
            <v>0</v>
          </cell>
          <cell r="P10965">
            <v>0</v>
          </cell>
        </row>
        <row r="10966">
          <cell r="M10966">
            <v>11.5</v>
          </cell>
          <cell r="N10966">
            <v>0</v>
          </cell>
          <cell r="O10966">
            <v>0</v>
          </cell>
          <cell r="P10966">
            <v>0</v>
          </cell>
        </row>
        <row r="10967">
          <cell r="M10967">
            <v>11.5</v>
          </cell>
          <cell r="N10967">
            <v>0</v>
          </cell>
          <cell r="O10967">
            <v>0</v>
          </cell>
          <cell r="P10967">
            <v>0</v>
          </cell>
        </row>
        <row r="10968">
          <cell r="M10968">
            <v>11.5</v>
          </cell>
          <cell r="N10968">
            <v>0</v>
          </cell>
          <cell r="O10968">
            <v>0</v>
          </cell>
          <cell r="P10968">
            <v>0</v>
          </cell>
        </row>
        <row r="10969">
          <cell r="M10969">
            <v>14.5</v>
          </cell>
          <cell r="N10969">
            <v>0</v>
          </cell>
          <cell r="O10969">
            <v>0</v>
          </cell>
          <cell r="P10969">
            <v>0</v>
          </cell>
        </row>
        <row r="10970">
          <cell r="M10970">
            <v>14.5</v>
          </cell>
          <cell r="N10970">
            <v>0</v>
          </cell>
          <cell r="O10970">
            <v>0</v>
          </cell>
          <cell r="P10970">
            <v>0</v>
          </cell>
        </row>
        <row r="10971">
          <cell r="M10971">
            <v>14.5</v>
          </cell>
          <cell r="N10971">
            <v>0</v>
          </cell>
          <cell r="O10971">
            <v>0</v>
          </cell>
          <cell r="P10971">
            <v>0</v>
          </cell>
        </row>
        <row r="10972">
          <cell r="M10972">
            <v>14.5</v>
          </cell>
          <cell r="N10972">
            <v>0</v>
          </cell>
          <cell r="O10972">
            <v>0</v>
          </cell>
          <cell r="P10972">
            <v>0</v>
          </cell>
        </row>
        <row r="10973">
          <cell r="M10973">
            <v>14.5</v>
          </cell>
          <cell r="N10973">
            <v>0</v>
          </cell>
          <cell r="O10973">
            <v>0</v>
          </cell>
          <cell r="P10973">
            <v>0</v>
          </cell>
        </row>
        <row r="10974">
          <cell r="M10974">
            <v>14.5</v>
          </cell>
          <cell r="N10974">
            <v>0</v>
          </cell>
          <cell r="O10974">
            <v>0</v>
          </cell>
          <cell r="P10974">
            <v>0</v>
          </cell>
        </row>
        <row r="10975">
          <cell r="M10975">
            <v>11.5</v>
          </cell>
          <cell r="N10975">
            <v>0</v>
          </cell>
          <cell r="O10975">
            <v>0</v>
          </cell>
          <cell r="P10975">
            <v>0</v>
          </cell>
        </row>
        <row r="10976">
          <cell r="M10976">
            <v>11.5</v>
          </cell>
          <cell r="N10976">
            <v>0</v>
          </cell>
          <cell r="O10976">
            <v>0</v>
          </cell>
          <cell r="P10976">
            <v>0</v>
          </cell>
        </row>
        <row r="10977">
          <cell r="M10977">
            <v>11.5</v>
          </cell>
          <cell r="N10977">
            <v>0</v>
          </cell>
          <cell r="O10977">
            <v>0</v>
          </cell>
          <cell r="P10977">
            <v>0</v>
          </cell>
        </row>
        <row r="10978">
          <cell r="M10978">
            <v>11.5</v>
          </cell>
          <cell r="N10978">
            <v>0</v>
          </cell>
          <cell r="O10978">
            <v>0</v>
          </cell>
          <cell r="P10978">
            <v>0</v>
          </cell>
        </row>
        <row r="10979">
          <cell r="M10979">
            <v>11.5</v>
          </cell>
          <cell r="N10979">
            <v>0</v>
          </cell>
          <cell r="O10979">
            <v>0</v>
          </cell>
          <cell r="P10979">
            <v>0</v>
          </cell>
        </row>
        <row r="10980">
          <cell r="M10980">
            <v>11.5</v>
          </cell>
          <cell r="N10980">
            <v>0</v>
          </cell>
          <cell r="O10980">
            <v>0</v>
          </cell>
          <cell r="P10980">
            <v>0</v>
          </cell>
        </row>
        <row r="10981">
          <cell r="M10981">
            <v>14.5</v>
          </cell>
          <cell r="N10981">
            <v>0</v>
          </cell>
          <cell r="O10981">
            <v>0</v>
          </cell>
          <cell r="P10981">
            <v>0</v>
          </cell>
        </row>
        <row r="10982">
          <cell r="M10982">
            <v>14.5</v>
          </cell>
          <cell r="N10982">
            <v>0</v>
          </cell>
          <cell r="O10982">
            <v>0</v>
          </cell>
          <cell r="P10982">
            <v>0</v>
          </cell>
        </row>
        <row r="10983">
          <cell r="M10983">
            <v>14.5</v>
          </cell>
          <cell r="N10983">
            <v>0</v>
          </cell>
          <cell r="O10983">
            <v>0</v>
          </cell>
          <cell r="P10983">
            <v>0</v>
          </cell>
        </row>
        <row r="10984">
          <cell r="M10984">
            <v>14.5</v>
          </cell>
          <cell r="N10984">
            <v>0</v>
          </cell>
          <cell r="O10984">
            <v>0</v>
          </cell>
          <cell r="P10984">
            <v>0</v>
          </cell>
        </row>
        <row r="10985">
          <cell r="M10985">
            <v>14.5</v>
          </cell>
          <cell r="N10985">
            <v>0</v>
          </cell>
          <cell r="O10985">
            <v>0</v>
          </cell>
          <cell r="P10985">
            <v>0</v>
          </cell>
        </row>
        <row r="10986">
          <cell r="M10986">
            <v>14.5</v>
          </cell>
          <cell r="N10986">
            <v>0</v>
          </cell>
          <cell r="O10986">
            <v>0</v>
          </cell>
          <cell r="P10986">
            <v>0</v>
          </cell>
        </row>
        <row r="10987">
          <cell r="M10987">
            <v>11.5</v>
          </cell>
          <cell r="N10987">
            <v>0</v>
          </cell>
          <cell r="O10987">
            <v>0</v>
          </cell>
          <cell r="P10987">
            <v>0</v>
          </cell>
        </row>
        <row r="10988">
          <cell r="M10988">
            <v>11.5</v>
          </cell>
          <cell r="N10988">
            <v>0</v>
          </cell>
          <cell r="O10988">
            <v>0</v>
          </cell>
          <cell r="P10988">
            <v>0</v>
          </cell>
        </row>
        <row r="10989">
          <cell r="M10989">
            <v>11.5</v>
          </cell>
          <cell r="N10989">
            <v>0</v>
          </cell>
          <cell r="O10989">
            <v>0</v>
          </cell>
          <cell r="P10989">
            <v>0</v>
          </cell>
        </row>
        <row r="10990">
          <cell r="M10990">
            <v>11.5</v>
          </cell>
          <cell r="N10990">
            <v>0</v>
          </cell>
          <cell r="O10990">
            <v>0</v>
          </cell>
          <cell r="P10990">
            <v>0</v>
          </cell>
        </row>
        <row r="10991">
          <cell r="M10991">
            <v>11.5</v>
          </cell>
          <cell r="N10991">
            <v>0</v>
          </cell>
          <cell r="O10991">
            <v>0</v>
          </cell>
          <cell r="P10991">
            <v>0</v>
          </cell>
        </row>
        <row r="10992">
          <cell r="M10992">
            <v>11.5</v>
          </cell>
          <cell r="N10992">
            <v>0</v>
          </cell>
          <cell r="O10992">
            <v>0</v>
          </cell>
          <cell r="P10992">
            <v>0</v>
          </cell>
        </row>
        <row r="10993">
          <cell r="M10993">
            <v>14.5</v>
          </cell>
          <cell r="N10993">
            <v>0</v>
          </cell>
          <cell r="O10993">
            <v>0</v>
          </cell>
          <cell r="P10993">
            <v>0</v>
          </cell>
        </row>
        <row r="10994">
          <cell r="M10994">
            <v>14.5</v>
          </cell>
          <cell r="N10994">
            <v>0</v>
          </cell>
          <cell r="O10994">
            <v>0</v>
          </cell>
          <cell r="P10994">
            <v>0</v>
          </cell>
        </row>
        <row r="10995">
          <cell r="M10995">
            <v>14.5</v>
          </cell>
          <cell r="N10995">
            <v>0</v>
          </cell>
          <cell r="O10995">
            <v>0</v>
          </cell>
          <cell r="P10995">
            <v>0</v>
          </cell>
        </row>
        <row r="10996">
          <cell r="M10996">
            <v>14.5</v>
          </cell>
          <cell r="N10996">
            <v>0</v>
          </cell>
          <cell r="O10996">
            <v>0</v>
          </cell>
          <cell r="P10996">
            <v>0</v>
          </cell>
        </row>
        <row r="10997">
          <cell r="M10997">
            <v>14.5</v>
          </cell>
          <cell r="N10997">
            <v>0</v>
          </cell>
          <cell r="O10997">
            <v>0</v>
          </cell>
          <cell r="P10997">
            <v>0</v>
          </cell>
        </row>
        <row r="10998">
          <cell r="M10998">
            <v>14.5</v>
          </cell>
          <cell r="N10998">
            <v>0</v>
          </cell>
          <cell r="O10998">
            <v>0</v>
          </cell>
          <cell r="P10998">
            <v>0</v>
          </cell>
        </row>
        <row r="10999">
          <cell r="M10999">
            <v>11.5</v>
          </cell>
          <cell r="N10999">
            <v>0</v>
          </cell>
          <cell r="O10999">
            <v>0</v>
          </cell>
          <cell r="P10999">
            <v>0</v>
          </cell>
        </row>
        <row r="11000">
          <cell r="M11000">
            <v>11.5</v>
          </cell>
          <cell r="N11000">
            <v>0</v>
          </cell>
          <cell r="O11000">
            <v>0</v>
          </cell>
          <cell r="P11000">
            <v>0</v>
          </cell>
        </row>
        <row r="11001">
          <cell r="M11001">
            <v>11.5</v>
          </cell>
          <cell r="N11001">
            <v>0</v>
          </cell>
          <cell r="O11001">
            <v>0</v>
          </cell>
          <cell r="P11001">
            <v>0</v>
          </cell>
        </row>
        <row r="11002">
          <cell r="M11002">
            <v>11.5</v>
          </cell>
          <cell r="N11002">
            <v>0</v>
          </cell>
          <cell r="O11002">
            <v>0</v>
          </cell>
          <cell r="P11002">
            <v>0</v>
          </cell>
        </row>
        <row r="11003">
          <cell r="M11003">
            <v>11.5</v>
          </cell>
          <cell r="N11003">
            <v>0</v>
          </cell>
          <cell r="O11003">
            <v>0</v>
          </cell>
          <cell r="P11003">
            <v>0</v>
          </cell>
        </row>
        <row r="11004">
          <cell r="M11004">
            <v>11.5</v>
          </cell>
          <cell r="N11004">
            <v>0</v>
          </cell>
          <cell r="O11004">
            <v>0</v>
          </cell>
          <cell r="P11004">
            <v>0</v>
          </cell>
        </row>
        <row r="11005">
          <cell r="M11005">
            <v>14.5</v>
          </cell>
          <cell r="N11005">
            <v>0</v>
          </cell>
          <cell r="O11005">
            <v>0</v>
          </cell>
          <cell r="P11005">
            <v>0</v>
          </cell>
        </row>
        <row r="11006">
          <cell r="M11006">
            <v>14.5</v>
          </cell>
          <cell r="N11006">
            <v>0</v>
          </cell>
          <cell r="O11006">
            <v>0</v>
          </cell>
          <cell r="P11006">
            <v>0</v>
          </cell>
        </row>
        <row r="11007">
          <cell r="M11007">
            <v>14.5</v>
          </cell>
          <cell r="N11007">
            <v>0</v>
          </cell>
          <cell r="O11007">
            <v>0</v>
          </cell>
          <cell r="P11007">
            <v>0</v>
          </cell>
        </row>
        <row r="11008">
          <cell r="M11008">
            <v>14.5</v>
          </cell>
          <cell r="N11008">
            <v>0</v>
          </cell>
          <cell r="O11008">
            <v>0</v>
          </cell>
          <cell r="P11008">
            <v>0</v>
          </cell>
        </row>
        <row r="11009">
          <cell r="M11009">
            <v>14.5</v>
          </cell>
          <cell r="N11009">
            <v>0</v>
          </cell>
          <cell r="O11009">
            <v>0</v>
          </cell>
          <cell r="P11009">
            <v>0</v>
          </cell>
        </row>
        <row r="11010">
          <cell r="M11010">
            <v>14.5</v>
          </cell>
          <cell r="N11010">
            <v>0</v>
          </cell>
          <cell r="O11010">
            <v>0</v>
          </cell>
          <cell r="P11010">
            <v>0</v>
          </cell>
        </row>
        <row r="11011">
          <cell r="M11011">
            <v>11.5</v>
          </cell>
          <cell r="N11011">
            <v>0</v>
          </cell>
          <cell r="O11011">
            <v>0</v>
          </cell>
          <cell r="P11011">
            <v>0</v>
          </cell>
        </row>
        <row r="11012">
          <cell r="M11012">
            <v>11.5</v>
          </cell>
          <cell r="N11012">
            <v>0</v>
          </cell>
          <cell r="O11012">
            <v>0</v>
          </cell>
          <cell r="P11012">
            <v>0</v>
          </cell>
        </row>
        <row r="11013">
          <cell r="M11013">
            <v>11.5</v>
          </cell>
          <cell r="N11013">
            <v>0</v>
          </cell>
          <cell r="O11013">
            <v>0</v>
          </cell>
          <cell r="P11013">
            <v>0</v>
          </cell>
        </row>
        <row r="11014">
          <cell r="M11014">
            <v>11.5</v>
          </cell>
          <cell r="N11014">
            <v>0</v>
          </cell>
          <cell r="O11014">
            <v>0</v>
          </cell>
          <cell r="P11014">
            <v>0</v>
          </cell>
        </row>
        <row r="11015">
          <cell r="M11015">
            <v>11.5</v>
          </cell>
          <cell r="N11015">
            <v>0</v>
          </cell>
          <cell r="O11015">
            <v>0</v>
          </cell>
          <cell r="P11015">
            <v>0</v>
          </cell>
        </row>
        <row r="11016">
          <cell r="M11016">
            <v>11.5</v>
          </cell>
          <cell r="N11016">
            <v>0</v>
          </cell>
          <cell r="O11016">
            <v>0</v>
          </cell>
          <cell r="P11016">
            <v>0</v>
          </cell>
        </row>
        <row r="11017">
          <cell r="M11017">
            <v>14.5</v>
          </cell>
          <cell r="N11017">
            <v>0</v>
          </cell>
          <cell r="O11017">
            <v>0</v>
          </cell>
          <cell r="P11017">
            <v>0</v>
          </cell>
        </row>
        <row r="11018">
          <cell r="M11018">
            <v>14.5</v>
          </cell>
          <cell r="N11018">
            <v>0</v>
          </cell>
          <cell r="O11018">
            <v>0</v>
          </cell>
          <cell r="P11018">
            <v>0</v>
          </cell>
        </row>
        <row r="11019">
          <cell r="M11019">
            <v>14.5</v>
          </cell>
          <cell r="N11019">
            <v>0</v>
          </cell>
          <cell r="O11019">
            <v>0</v>
          </cell>
          <cell r="P11019">
            <v>0</v>
          </cell>
        </row>
        <row r="11020">
          <cell r="M11020">
            <v>14.5</v>
          </cell>
          <cell r="N11020">
            <v>0</v>
          </cell>
          <cell r="O11020">
            <v>0</v>
          </cell>
          <cell r="P11020">
            <v>0</v>
          </cell>
        </row>
        <row r="11021">
          <cell r="M11021">
            <v>14.5</v>
          </cell>
          <cell r="N11021">
            <v>0</v>
          </cell>
          <cell r="O11021">
            <v>0</v>
          </cell>
          <cell r="P11021">
            <v>0</v>
          </cell>
        </row>
        <row r="11022">
          <cell r="M11022">
            <v>14.5</v>
          </cell>
          <cell r="N11022">
            <v>0</v>
          </cell>
          <cell r="O11022">
            <v>0</v>
          </cell>
          <cell r="P11022">
            <v>0</v>
          </cell>
        </row>
        <row r="11023">
          <cell r="M11023">
            <v>11.5</v>
          </cell>
          <cell r="N11023">
            <v>0</v>
          </cell>
          <cell r="O11023">
            <v>0</v>
          </cell>
          <cell r="P11023">
            <v>0</v>
          </cell>
        </row>
        <row r="11024">
          <cell r="M11024">
            <v>11.5</v>
          </cell>
          <cell r="N11024">
            <v>0</v>
          </cell>
          <cell r="O11024">
            <v>0</v>
          </cell>
          <cell r="P11024">
            <v>0</v>
          </cell>
        </row>
        <row r="11025">
          <cell r="M11025">
            <v>11.5</v>
          </cell>
          <cell r="N11025">
            <v>0</v>
          </cell>
          <cell r="O11025">
            <v>0</v>
          </cell>
          <cell r="P11025">
            <v>0</v>
          </cell>
        </row>
        <row r="11026">
          <cell r="M11026">
            <v>11.5</v>
          </cell>
          <cell r="N11026">
            <v>0</v>
          </cell>
          <cell r="O11026">
            <v>0</v>
          </cell>
          <cell r="P11026">
            <v>0</v>
          </cell>
        </row>
        <row r="11027">
          <cell r="M11027">
            <v>11.5</v>
          </cell>
          <cell r="N11027">
            <v>0</v>
          </cell>
          <cell r="O11027">
            <v>0</v>
          </cell>
          <cell r="P11027">
            <v>0</v>
          </cell>
        </row>
        <row r="11028">
          <cell r="M11028">
            <v>11.5</v>
          </cell>
          <cell r="N11028">
            <v>0</v>
          </cell>
          <cell r="O11028">
            <v>0</v>
          </cell>
          <cell r="P11028">
            <v>0</v>
          </cell>
        </row>
        <row r="11029">
          <cell r="M11029">
            <v>14.5</v>
          </cell>
          <cell r="N11029">
            <v>0</v>
          </cell>
          <cell r="O11029">
            <v>0</v>
          </cell>
          <cell r="P11029">
            <v>0</v>
          </cell>
        </row>
        <row r="11030">
          <cell r="M11030">
            <v>14.5</v>
          </cell>
          <cell r="N11030">
            <v>0</v>
          </cell>
          <cell r="O11030">
            <v>0</v>
          </cell>
          <cell r="P11030">
            <v>0</v>
          </cell>
        </row>
        <row r="11031">
          <cell r="M11031">
            <v>14.5</v>
          </cell>
          <cell r="N11031">
            <v>0</v>
          </cell>
          <cell r="O11031">
            <v>0</v>
          </cell>
          <cell r="P11031">
            <v>0</v>
          </cell>
        </row>
        <row r="11032">
          <cell r="M11032">
            <v>14.5</v>
          </cell>
          <cell r="N11032">
            <v>0</v>
          </cell>
          <cell r="O11032">
            <v>0</v>
          </cell>
          <cell r="P11032">
            <v>0</v>
          </cell>
        </row>
        <row r="11033">
          <cell r="M11033">
            <v>14.5</v>
          </cell>
          <cell r="N11033">
            <v>0</v>
          </cell>
          <cell r="O11033">
            <v>0</v>
          </cell>
          <cell r="P11033">
            <v>0</v>
          </cell>
        </row>
        <row r="11034">
          <cell r="M11034">
            <v>14.5</v>
          </cell>
          <cell r="N11034">
            <v>0</v>
          </cell>
          <cell r="O11034">
            <v>0</v>
          </cell>
          <cell r="P11034">
            <v>0</v>
          </cell>
        </row>
        <row r="11035">
          <cell r="M11035">
            <v>11.5</v>
          </cell>
          <cell r="N11035">
            <v>0</v>
          </cell>
          <cell r="O11035">
            <v>0</v>
          </cell>
          <cell r="P11035">
            <v>0</v>
          </cell>
        </row>
        <row r="11036">
          <cell r="M11036">
            <v>11.5</v>
          </cell>
          <cell r="N11036">
            <v>0</v>
          </cell>
          <cell r="O11036">
            <v>0</v>
          </cell>
          <cell r="P11036">
            <v>0</v>
          </cell>
        </row>
        <row r="11037">
          <cell r="M11037">
            <v>11.5</v>
          </cell>
          <cell r="N11037">
            <v>0</v>
          </cell>
          <cell r="O11037">
            <v>0</v>
          </cell>
          <cell r="P11037">
            <v>0</v>
          </cell>
        </row>
        <row r="11038">
          <cell r="M11038">
            <v>11.5</v>
          </cell>
          <cell r="N11038">
            <v>0</v>
          </cell>
          <cell r="O11038">
            <v>0</v>
          </cell>
          <cell r="P11038">
            <v>0</v>
          </cell>
        </row>
        <row r="11039">
          <cell r="M11039">
            <v>11.5</v>
          </cell>
          <cell r="N11039">
            <v>0</v>
          </cell>
          <cell r="O11039">
            <v>0</v>
          </cell>
          <cell r="P11039">
            <v>0</v>
          </cell>
        </row>
        <row r="11040">
          <cell r="M11040">
            <v>11.5</v>
          </cell>
          <cell r="N11040">
            <v>0</v>
          </cell>
          <cell r="O11040">
            <v>0</v>
          </cell>
          <cell r="P11040">
            <v>0</v>
          </cell>
        </row>
        <row r="11041">
          <cell r="M11041">
            <v>14.5</v>
          </cell>
          <cell r="N11041">
            <v>0</v>
          </cell>
          <cell r="O11041">
            <v>0</v>
          </cell>
          <cell r="P11041">
            <v>0</v>
          </cell>
        </row>
        <row r="11042">
          <cell r="M11042">
            <v>14.5</v>
          </cell>
          <cell r="N11042">
            <v>0</v>
          </cell>
          <cell r="O11042">
            <v>0</v>
          </cell>
          <cell r="P11042">
            <v>0</v>
          </cell>
        </row>
        <row r="11043">
          <cell r="M11043">
            <v>14.5</v>
          </cell>
          <cell r="N11043">
            <v>0</v>
          </cell>
          <cell r="O11043">
            <v>0</v>
          </cell>
          <cell r="P11043">
            <v>0</v>
          </cell>
        </row>
        <row r="11044">
          <cell r="M11044">
            <v>14.5</v>
          </cell>
          <cell r="N11044">
            <v>0</v>
          </cell>
          <cell r="O11044">
            <v>0</v>
          </cell>
          <cell r="P11044">
            <v>0</v>
          </cell>
        </row>
        <row r="11045">
          <cell r="M11045">
            <v>14.5</v>
          </cell>
          <cell r="N11045">
            <v>0</v>
          </cell>
          <cell r="O11045">
            <v>0</v>
          </cell>
          <cell r="P11045">
            <v>0</v>
          </cell>
        </row>
        <row r="11046">
          <cell r="M11046">
            <v>14.5</v>
          </cell>
          <cell r="N11046">
            <v>0</v>
          </cell>
          <cell r="O11046">
            <v>0</v>
          </cell>
          <cell r="P11046">
            <v>0</v>
          </cell>
        </row>
        <row r="11047">
          <cell r="M11047">
            <v>11.5</v>
          </cell>
          <cell r="N11047">
            <v>0</v>
          </cell>
          <cell r="O11047">
            <v>0</v>
          </cell>
          <cell r="P11047">
            <v>0</v>
          </cell>
        </row>
        <row r="11048">
          <cell r="M11048">
            <v>11.5</v>
          </cell>
          <cell r="N11048">
            <v>0</v>
          </cell>
          <cell r="O11048">
            <v>0</v>
          </cell>
          <cell r="P11048">
            <v>0</v>
          </cell>
        </row>
        <row r="11049">
          <cell r="M11049">
            <v>11.5</v>
          </cell>
          <cell r="N11049">
            <v>0</v>
          </cell>
          <cell r="O11049">
            <v>0</v>
          </cell>
          <cell r="P11049">
            <v>0</v>
          </cell>
        </row>
        <row r="11050">
          <cell r="M11050">
            <v>11.5</v>
          </cell>
          <cell r="N11050">
            <v>0</v>
          </cell>
          <cell r="O11050">
            <v>0</v>
          </cell>
          <cell r="P11050">
            <v>0</v>
          </cell>
        </row>
        <row r="11051">
          <cell r="M11051">
            <v>11.5</v>
          </cell>
          <cell r="N11051">
            <v>0</v>
          </cell>
          <cell r="O11051">
            <v>0</v>
          </cell>
          <cell r="P11051">
            <v>0</v>
          </cell>
        </row>
        <row r="11052">
          <cell r="M11052">
            <v>11.5</v>
          </cell>
          <cell r="N11052">
            <v>0</v>
          </cell>
          <cell r="O11052">
            <v>0</v>
          </cell>
          <cell r="P11052">
            <v>0</v>
          </cell>
        </row>
        <row r="11053">
          <cell r="M11053">
            <v>14.5</v>
          </cell>
          <cell r="N11053">
            <v>0</v>
          </cell>
          <cell r="O11053">
            <v>0</v>
          </cell>
          <cell r="P11053">
            <v>0</v>
          </cell>
        </row>
        <row r="11054">
          <cell r="M11054">
            <v>14.5</v>
          </cell>
          <cell r="N11054">
            <v>0</v>
          </cell>
          <cell r="O11054">
            <v>0</v>
          </cell>
          <cell r="P11054">
            <v>0</v>
          </cell>
        </row>
        <row r="11055">
          <cell r="M11055">
            <v>14.5</v>
          </cell>
          <cell r="N11055">
            <v>0</v>
          </cell>
          <cell r="O11055">
            <v>0</v>
          </cell>
          <cell r="P11055">
            <v>0</v>
          </cell>
        </row>
        <row r="11056">
          <cell r="M11056">
            <v>14.5</v>
          </cell>
          <cell r="N11056">
            <v>0</v>
          </cell>
          <cell r="O11056">
            <v>0</v>
          </cell>
          <cell r="P11056">
            <v>0</v>
          </cell>
        </row>
        <row r="11057">
          <cell r="M11057">
            <v>14.5</v>
          </cell>
          <cell r="N11057">
            <v>0</v>
          </cell>
          <cell r="O11057">
            <v>0</v>
          </cell>
          <cell r="P11057">
            <v>0</v>
          </cell>
        </row>
        <row r="11058">
          <cell r="M11058">
            <v>14.5</v>
          </cell>
          <cell r="N11058">
            <v>0</v>
          </cell>
          <cell r="O11058">
            <v>0</v>
          </cell>
          <cell r="P11058">
            <v>0</v>
          </cell>
        </row>
        <row r="11059">
          <cell r="M11059">
            <v>11.5</v>
          </cell>
          <cell r="N11059">
            <v>0</v>
          </cell>
          <cell r="O11059">
            <v>0</v>
          </cell>
          <cell r="P11059">
            <v>0</v>
          </cell>
        </row>
        <row r="11060">
          <cell r="M11060">
            <v>11.5</v>
          </cell>
          <cell r="N11060">
            <v>0</v>
          </cell>
          <cell r="O11060">
            <v>0</v>
          </cell>
          <cell r="P11060">
            <v>0</v>
          </cell>
        </row>
        <row r="11061">
          <cell r="M11061">
            <v>11.5</v>
          </cell>
          <cell r="N11061">
            <v>0</v>
          </cell>
          <cell r="O11061">
            <v>0</v>
          </cell>
          <cell r="P11061">
            <v>0</v>
          </cell>
        </row>
        <row r="11062">
          <cell r="M11062">
            <v>11.5</v>
          </cell>
          <cell r="N11062">
            <v>0</v>
          </cell>
          <cell r="O11062">
            <v>0</v>
          </cell>
          <cell r="P11062">
            <v>0</v>
          </cell>
        </row>
        <row r="11063">
          <cell r="M11063">
            <v>11.5</v>
          </cell>
          <cell r="N11063">
            <v>0</v>
          </cell>
          <cell r="O11063">
            <v>0</v>
          </cell>
          <cell r="P11063">
            <v>0</v>
          </cell>
        </row>
        <row r="11064">
          <cell r="M11064">
            <v>11.5</v>
          </cell>
          <cell r="N11064">
            <v>0</v>
          </cell>
          <cell r="O11064">
            <v>0</v>
          </cell>
          <cell r="P11064">
            <v>0</v>
          </cell>
        </row>
        <row r="11065">
          <cell r="M11065">
            <v>14.5</v>
          </cell>
          <cell r="N11065">
            <v>0</v>
          </cell>
          <cell r="O11065">
            <v>0</v>
          </cell>
          <cell r="P11065">
            <v>0</v>
          </cell>
        </row>
        <row r="11066">
          <cell r="M11066">
            <v>14.5</v>
          </cell>
          <cell r="N11066">
            <v>0</v>
          </cell>
          <cell r="O11066">
            <v>0</v>
          </cell>
          <cell r="P11066">
            <v>0</v>
          </cell>
        </row>
        <row r="11067">
          <cell r="M11067">
            <v>0</v>
          </cell>
          <cell r="N11067">
            <v>0</v>
          </cell>
          <cell r="O11067">
            <v>0</v>
          </cell>
          <cell r="P11067">
            <v>0</v>
          </cell>
        </row>
        <row r="11068">
          <cell r="M11068">
            <v>0</v>
          </cell>
          <cell r="N11068">
            <v>0</v>
          </cell>
          <cell r="O11068">
            <v>0</v>
          </cell>
          <cell r="P11068">
            <v>0</v>
          </cell>
        </row>
        <row r="11069">
          <cell r="M11069">
            <v>0</v>
          </cell>
          <cell r="N11069">
            <v>0</v>
          </cell>
          <cell r="O11069">
            <v>0</v>
          </cell>
          <cell r="P11069">
            <v>0</v>
          </cell>
        </row>
        <row r="11070">
          <cell r="M11070">
            <v>0</v>
          </cell>
          <cell r="N11070">
            <v>0</v>
          </cell>
          <cell r="O11070">
            <v>0</v>
          </cell>
          <cell r="P11070">
            <v>0</v>
          </cell>
        </row>
        <row r="11071">
          <cell r="M11071">
            <v>0</v>
          </cell>
          <cell r="N11071">
            <v>0</v>
          </cell>
          <cell r="O11071">
            <v>0</v>
          </cell>
          <cell r="P11071">
            <v>0</v>
          </cell>
        </row>
        <row r="11072">
          <cell r="M11072">
            <v>0</v>
          </cell>
          <cell r="N11072">
            <v>0</v>
          </cell>
          <cell r="O11072">
            <v>0</v>
          </cell>
          <cell r="P11072">
            <v>0</v>
          </cell>
        </row>
        <row r="11073">
          <cell r="M11073">
            <v>0</v>
          </cell>
          <cell r="N11073">
            <v>0</v>
          </cell>
          <cell r="O11073">
            <v>0</v>
          </cell>
          <cell r="P11073">
            <v>0</v>
          </cell>
        </row>
        <row r="11074">
          <cell r="M11074">
            <v>0</v>
          </cell>
          <cell r="N11074">
            <v>0</v>
          </cell>
          <cell r="O11074">
            <v>0</v>
          </cell>
          <cell r="P11074">
            <v>0</v>
          </cell>
        </row>
        <row r="11075">
          <cell r="M11075">
            <v>0</v>
          </cell>
          <cell r="N11075">
            <v>0</v>
          </cell>
          <cell r="O11075">
            <v>0</v>
          </cell>
          <cell r="P11075">
            <v>0</v>
          </cell>
        </row>
        <row r="11076">
          <cell r="M11076">
            <v>0</v>
          </cell>
          <cell r="N11076">
            <v>0</v>
          </cell>
          <cell r="O11076">
            <v>0</v>
          </cell>
          <cell r="P11076">
            <v>0</v>
          </cell>
        </row>
        <row r="11077">
          <cell r="M11077">
            <v>0</v>
          </cell>
          <cell r="N11077">
            <v>0</v>
          </cell>
          <cell r="O11077">
            <v>0</v>
          </cell>
          <cell r="P11077">
            <v>0</v>
          </cell>
        </row>
        <row r="11078">
          <cell r="M11078">
            <v>0</v>
          </cell>
          <cell r="N11078">
            <v>0</v>
          </cell>
          <cell r="O11078">
            <v>0</v>
          </cell>
          <cell r="P11078">
            <v>0</v>
          </cell>
        </row>
        <row r="11079">
          <cell r="M11079">
            <v>0</v>
          </cell>
          <cell r="N11079">
            <v>0</v>
          </cell>
          <cell r="O11079">
            <v>0</v>
          </cell>
          <cell r="P11079">
            <v>0</v>
          </cell>
        </row>
        <row r="11080">
          <cell r="M11080">
            <v>0</v>
          </cell>
          <cell r="N11080">
            <v>0</v>
          </cell>
          <cell r="O11080">
            <v>0</v>
          </cell>
          <cell r="P11080">
            <v>0</v>
          </cell>
        </row>
        <row r="11081">
          <cell r="M11081">
            <v>0</v>
          </cell>
          <cell r="N11081">
            <v>0</v>
          </cell>
          <cell r="O11081">
            <v>0</v>
          </cell>
          <cell r="P11081">
            <v>0</v>
          </cell>
        </row>
        <row r="11082">
          <cell r="M11082">
            <v>0</v>
          </cell>
          <cell r="N11082">
            <v>0</v>
          </cell>
          <cell r="O11082">
            <v>0</v>
          </cell>
          <cell r="P11082">
            <v>0</v>
          </cell>
        </row>
        <row r="11083">
          <cell r="M11083">
            <v>0</v>
          </cell>
          <cell r="N11083">
            <v>0</v>
          </cell>
          <cell r="O11083">
            <v>0</v>
          </cell>
          <cell r="P11083">
            <v>0</v>
          </cell>
        </row>
        <row r="11084">
          <cell r="M11084">
            <v>0</v>
          </cell>
          <cell r="N11084">
            <v>0</v>
          </cell>
          <cell r="O11084">
            <v>0</v>
          </cell>
          <cell r="P11084">
            <v>0</v>
          </cell>
        </row>
        <row r="11085">
          <cell r="M11085">
            <v>0</v>
          </cell>
          <cell r="N11085">
            <v>0</v>
          </cell>
          <cell r="O11085">
            <v>0</v>
          </cell>
          <cell r="P11085">
            <v>0</v>
          </cell>
        </row>
        <row r="11086">
          <cell r="M11086">
            <v>0</v>
          </cell>
          <cell r="N11086">
            <v>0</v>
          </cell>
          <cell r="O11086">
            <v>0</v>
          </cell>
          <cell r="P11086">
            <v>0</v>
          </cell>
        </row>
        <row r="11087">
          <cell r="M11087">
            <v>0</v>
          </cell>
          <cell r="N11087">
            <v>0</v>
          </cell>
          <cell r="O11087">
            <v>0</v>
          </cell>
          <cell r="P11087">
            <v>0</v>
          </cell>
        </row>
        <row r="11088">
          <cell r="M11088">
            <v>0</v>
          </cell>
          <cell r="N11088">
            <v>0</v>
          </cell>
          <cell r="O11088">
            <v>0</v>
          </cell>
          <cell r="P11088">
            <v>0</v>
          </cell>
        </row>
        <row r="11089">
          <cell r="M11089">
            <v>0</v>
          </cell>
          <cell r="N11089">
            <v>0</v>
          </cell>
          <cell r="O11089">
            <v>0</v>
          </cell>
          <cell r="P11089">
            <v>0</v>
          </cell>
        </row>
        <row r="11090">
          <cell r="M11090">
            <v>0</v>
          </cell>
          <cell r="N11090">
            <v>0</v>
          </cell>
          <cell r="O11090">
            <v>0</v>
          </cell>
          <cell r="P11090">
            <v>0</v>
          </cell>
        </row>
        <row r="11091">
          <cell r="M11091">
            <v>0</v>
          </cell>
          <cell r="N11091">
            <v>0</v>
          </cell>
          <cell r="O11091">
            <v>0</v>
          </cell>
          <cell r="P11091">
            <v>0</v>
          </cell>
        </row>
        <row r="11092">
          <cell r="M11092">
            <v>0</v>
          </cell>
          <cell r="N11092">
            <v>0</v>
          </cell>
          <cell r="O11092">
            <v>0</v>
          </cell>
          <cell r="P11092">
            <v>0</v>
          </cell>
        </row>
        <row r="11093">
          <cell r="M11093">
            <v>0</v>
          </cell>
          <cell r="N11093">
            <v>0</v>
          </cell>
          <cell r="O11093">
            <v>0</v>
          </cell>
          <cell r="P11093">
            <v>0</v>
          </cell>
        </row>
        <row r="11094">
          <cell r="M11094">
            <v>0</v>
          </cell>
          <cell r="N11094">
            <v>0</v>
          </cell>
          <cell r="O11094">
            <v>0</v>
          </cell>
          <cell r="P11094">
            <v>0</v>
          </cell>
        </row>
        <row r="11095">
          <cell r="M11095">
            <v>0</v>
          </cell>
          <cell r="N11095">
            <v>0</v>
          </cell>
          <cell r="O11095">
            <v>0</v>
          </cell>
          <cell r="P11095">
            <v>0</v>
          </cell>
        </row>
        <row r="11096">
          <cell r="M11096">
            <v>0</v>
          </cell>
          <cell r="N11096">
            <v>0</v>
          </cell>
          <cell r="O11096">
            <v>0</v>
          </cell>
          <cell r="P11096">
            <v>0</v>
          </cell>
        </row>
        <row r="11097">
          <cell r="M11097">
            <v>0</v>
          </cell>
          <cell r="N11097">
            <v>0</v>
          </cell>
          <cell r="O11097">
            <v>0</v>
          </cell>
          <cell r="P11097">
            <v>0</v>
          </cell>
        </row>
        <row r="11098">
          <cell r="M11098">
            <v>0</v>
          </cell>
          <cell r="N11098">
            <v>0</v>
          </cell>
          <cell r="O11098">
            <v>0</v>
          </cell>
          <cell r="P11098">
            <v>0</v>
          </cell>
        </row>
        <row r="11099">
          <cell r="M11099">
            <v>0</v>
          </cell>
          <cell r="N11099">
            <v>0</v>
          </cell>
          <cell r="O11099">
            <v>0</v>
          </cell>
          <cell r="P11099">
            <v>0</v>
          </cell>
        </row>
        <row r="11100">
          <cell r="M11100">
            <v>0</v>
          </cell>
          <cell r="N11100">
            <v>0</v>
          </cell>
          <cell r="O11100">
            <v>0</v>
          </cell>
          <cell r="P11100">
            <v>0</v>
          </cell>
        </row>
        <row r="11101">
          <cell r="M11101">
            <v>0</v>
          </cell>
          <cell r="N11101">
            <v>0</v>
          </cell>
          <cell r="O11101">
            <v>0</v>
          </cell>
          <cell r="P11101">
            <v>0</v>
          </cell>
        </row>
        <row r="11102">
          <cell r="M11102">
            <v>0</v>
          </cell>
          <cell r="N11102">
            <v>0</v>
          </cell>
          <cell r="O11102">
            <v>0</v>
          </cell>
          <cell r="P11102">
            <v>0</v>
          </cell>
        </row>
        <row r="11103">
          <cell r="M11103">
            <v>0</v>
          </cell>
          <cell r="N11103">
            <v>0</v>
          </cell>
          <cell r="O11103">
            <v>0</v>
          </cell>
          <cell r="P11103">
            <v>0</v>
          </cell>
        </row>
        <row r="11104">
          <cell r="M11104">
            <v>0</v>
          </cell>
          <cell r="N11104">
            <v>0</v>
          </cell>
          <cell r="O11104">
            <v>0</v>
          </cell>
          <cell r="P11104">
            <v>0</v>
          </cell>
        </row>
        <row r="11105">
          <cell r="M11105">
            <v>0</v>
          </cell>
          <cell r="N11105">
            <v>0</v>
          </cell>
          <cell r="O11105">
            <v>0</v>
          </cell>
          <cell r="P11105">
            <v>0</v>
          </cell>
        </row>
        <row r="11106">
          <cell r="M11106">
            <v>0</v>
          </cell>
          <cell r="N11106">
            <v>0</v>
          </cell>
          <cell r="O11106">
            <v>0</v>
          </cell>
          <cell r="P11106">
            <v>0</v>
          </cell>
        </row>
        <row r="11107">
          <cell r="M11107">
            <v>0</v>
          </cell>
          <cell r="N11107">
            <v>0</v>
          </cell>
          <cell r="O11107">
            <v>0</v>
          </cell>
          <cell r="P11107">
            <v>0</v>
          </cell>
        </row>
        <row r="11108">
          <cell r="M11108">
            <v>0</v>
          </cell>
          <cell r="N11108">
            <v>0</v>
          </cell>
          <cell r="O11108">
            <v>0</v>
          </cell>
          <cell r="P11108">
            <v>0</v>
          </cell>
        </row>
        <row r="11109">
          <cell r="M11109">
            <v>0</v>
          </cell>
          <cell r="N11109">
            <v>0</v>
          </cell>
          <cell r="O11109">
            <v>0</v>
          </cell>
          <cell r="P11109">
            <v>0</v>
          </cell>
        </row>
        <row r="11110">
          <cell r="M11110">
            <v>0</v>
          </cell>
          <cell r="N11110">
            <v>0</v>
          </cell>
          <cell r="O11110">
            <v>0</v>
          </cell>
          <cell r="P11110">
            <v>0</v>
          </cell>
        </row>
        <row r="11111">
          <cell r="M11111">
            <v>0</v>
          </cell>
          <cell r="N11111">
            <v>0</v>
          </cell>
          <cell r="O11111">
            <v>0</v>
          </cell>
          <cell r="P11111">
            <v>0</v>
          </cell>
        </row>
        <row r="11112">
          <cell r="M11112">
            <v>0</v>
          </cell>
          <cell r="N11112">
            <v>0</v>
          </cell>
          <cell r="O11112">
            <v>0</v>
          </cell>
          <cell r="P11112">
            <v>0</v>
          </cell>
        </row>
        <row r="11113">
          <cell r="M11113">
            <v>0</v>
          </cell>
          <cell r="N11113">
            <v>0</v>
          </cell>
          <cell r="O11113">
            <v>0</v>
          </cell>
          <cell r="P11113">
            <v>0</v>
          </cell>
        </row>
        <row r="11114">
          <cell r="M11114">
            <v>0</v>
          </cell>
          <cell r="N11114">
            <v>0</v>
          </cell>
          <cell r="O11114">
            <v>0</v>
          </cell>
          <cell r="P11114">
            <v>0</v>
          </cell>
        </row>
        <row r="11115">
          <cell r="M11115">
            <v>0</v>
          </cell>
          <cell r="N11115">
            <v>0</v>
          </cell>
          <cell r="O11115">
            <v>0</v>
          </cell>
          <cell r="P11115">
            <v>0</v>
          </cell>
        </row>
        <row r="11116">
          <cell r="M11116">
            <v>0</v>
          </cell>
          <cell r="N11116">
            <v>0</v>
          </cell>
          <cell r="O11116">
            <v>0</v>
          </cell>
          <cell r="P11116">
            <v>0</v>
          </cell>
        </row>
        <row r="11117">
          <cell r="M11117">
            <v>0</v>
          </cell>
          <cell r="N11117">
            <v>0</v>
          </cell>
          <cell r="O11117">
            <v>0</v>
          </cell>
          <cell r="P11117">
            <v>0</v>
          </cell>
        </row>
        <row r="11118">
          <cell r="M11118">
            <v>0</v>
          </cell>
          <cell r="N11118">
            <v>0</v>
          </cell>
          <cell r="O11118">
            <v>0</v>
          </cell>
          <cell r="P11118">
            <v>0</v>
          </cell>
        </row>
        <row r="11119">
          <cell r="M11119">
            <v>0</v>
          </cell>
          <cell r="N11119">
            <v>0</v>
          </cell>
          <cell r="O11119">
            <v>0</v>
          </cell>
          <cell r="P11119">
            <v>0</v>
          </cell>
        </row>
        <row r="11120">
          <cell r="M11120">
            <v>0</v>
          </cell>
          <cell r="N11120">
            <v>0</v>
          </cell>
          <cell r="O11120">
            <v>0</v>
          </cell>
          <cell r="P11120">
            <v>0</v>
          </cell>
        </row>
        <row r="11121">
          <cell r="M11121">
            <v>0</v>
          </cell>
          <cell r="N11121">
            <v>0</v>
          </cell>
          <cell r="O11121">
            <v>0</v>
          </cell>
          <cell r="P11121">
            <v>0</v>
          </cell>
        </row>
        <row r="11122">
          <cell r="M11122">
            <v>0</v>
          </cell>
          <cell r="N11122">
            <v>0</v>
          </cell>
          <cell r="O11122">
            <v>0</v>
          </cell>
          <cell r="P11122">
            <v>0</v>
          </cell>
        </row>
        <row r="11123">
          <cell r="M11123">
            <v>0</v>
          </cell>
          <cell r="N11123">
            <v>0</v>
          </cell>
          <cell r="O11123">
            <v>0</v>
          </cell>
          <cell r="P11123">
            <v>0</v>
          </cell>
        </row>
        <row r="11124">
          <cell r="M11124">
            <v>0</v>
          </cell>
          <cell r="N11124">
            <v>0</v>
          </cell>
          <cell r="O11124">
            <v>0</v>
          </cell>
          <cell r="P11124">
            <v>0</v>
          </cell>
        </row>
        <row r="11125">
          <cell r="M11125">
            <v>0</v>
          </cell>
          <cell r="N11125">
            <v>0</v>
          </cell>
          <cell r="O11125">
            <v>0</v>
          </cell>
          <cell r="P11125">
            <v>0</v>
          </cell>
        </row>
        <row r="11126">
          <cell r="M11126">
            <v>0</v>
          </cell>
          <cell r="N11126">
            <v>0</v>
          </cell>
          <cell r="O11126">
            <v>0</v>
          </cell>
          <cell r="P11126">
            <v>0</v>
          </cell>
        </row>
        <row r="11127">
          <cell r="M11127">
            <v>0</v>
          </cell>
          <cell r="N11127">
            <v>0</v>
          </cell>
          <cell r="O11127">
            <v>0</v>
          </cell>
          <cell r="P11127">
            <v>0</v>
          </cell>
        </row>
        <row r="11128">
          <cell r="M11128">
            <v>0</v>
          </cell>
          <cell r="N11128">
            <v>0</v>
          </cell>
          <cell r="O11128">
            <v>0</v>
          </cell>
          <cell r="P11128">
            <v>0</v>
          </cell>
        </row>
        <row r="11129">
          <cell r="M11129">
            <v>0</v>
          </cell>
          <cell r="N11129">
            <v>0</v>
          </cell>
          <cell r="O11129">
            <v>0</v>
          </cell>
          <cell r="P11129">
            <v>0</v>
          </cell>
        </row>
        <row r="11130">
          <cell r="M11130">
            <v>0</v>
          </cell>
          <cell r="N11130">
            <v>0</v>
          </cell>
          <cell r="O11130">
            <v>0</v>
          </cell>
          <cell r="P11130">
            <v>0</v>
          </cell>
        </row>
        <row r="11131">
          <cell r="M11131">
            <v>0</v>
          </cell>
          <cell r="N11131">
            <v>0</v>
          </cell>
          <cell r="O11131">
            <v>0</v>
          </cell>
          <cell r="P11131">
            <v>0</v>
          </cell>
        </row>
        <row r="11132">
          <cell r="M11132">
            <v>0</v>
          </cell>
          <cell r="N11132">
            <v>0</v>
          </cell>
          <cell r="O11132">
            <v>0</v>
          </cell>
          <cell r="P11132">
            <v>0</v>
          </cell>
        </row>
        <row r="11133">
          <cell r="M11133">
            <v>0</v>
          </cell>
          <cell r="N11133">
            <v>0</v>
          </cell>
          <cell r="O11133">
            <v>0</v>
          </cell>
          <cell r="P11133">
            <v>0</v>
          </cell>
        </row>
        <row r="11134">
          <cell r="M11134">
            <v>0</v>
          </cell>
          <cell r="N11134">
            <v>0</v>
          </cell>
          <cell r="O11134">
            <v>0</v>
          </cell>
          <cell r="P11134">
            <v>0</v>
          </cell>
        </row>
        <row r="11135">
          <cell r="M11135">
            <v>0</v>
          </cell>
          <cell r="N11135">
            <v>0</v>
          </cell>
          <cell r="O11135">
            <v>0</v>
          </cell>
          <cell r="P11135">
            <v>0</v>
          </cell>
        </row>
        <row r="11136">
          <cell r="M11136">
            <v>0</v>
          </cell>
          <cell r="N11136">
            <v>0</v>
          </cell>
          <cell r="O11136">
            <v>0</v>
          </cell>
          <cell r="P11136">
            <v>0</v>
          </cell>
        </row>
        <row r="11137">
          <cell r="M11137">
            <v>0</v>
          </cell>
          <cell r="N11137">
            <v>0</v>
          </cell>
          <cell r="O11137">
            <v>0</v>
          </cell>
          <cell r="P11137">
            <v>0</v>
          </cell>
        </row>
        <row r="11138">
          <cell r="M11138">
            <v>0</v>
          </cell>
          <cell r="N11138">
            <v>0</v>
          </cell>
          <cell r="O11138">
            <v>0</v>
          </cell>
          <cell r="P11138">
            <v>0</v>
          </cell>
        </row>
        <row r="11139">
          <cell r="M11139">
            <v>14.800000190734901</v>
          </cell>
          <cell r="N11139">
            <v>0</v>
          </cell>
          <cell r="O11139">
            <v>0</v>
          </cell>
          <cell r="P11139">
            <v>0</v>
          </cell>
        </row>
        <row r="11140">
          <cell r="M11140">
            <v>14.800000190734901</v>
          </cell>
          <cell r="N11140">
            <v>0</v>
          </cell>
          <cell r="O11140">
            <v>0</v>
          </cell>
          <cell r="P11140">
            <v>0</v>
          </cell>
        </row>
        <row r="11141">
          <cell r="M11141">
            <v>14.800000190734901</v>
          </cell>
          <cell r="N11141">
            <v>122795.71875</v>
          </cell>
          <cell r="O11141">
            <v>97252.109375</v>
          </cell>
          <cell r="P11141">
            <v>5818.869140625</v>
          </cell>
        </row>
        <row r="11142">
          <cell r="M11142">
            <v>14.800000190734901</v>
          </cell>
          <cell r="N11142">
            <v>0</v>
          </cell>
          <cell r="O11142">
            <v>0</v>
          </cell>
          <cell r="P11142">
            <v>0</v>
          </cell>
        </row>
        <row r="11143">
          <cell r="M11143">
            <v>11.5</v>
          </cell>
          <cell r="N11143">
            <v>0</v>
          </cell>
          <cell r="O11143">
            <v>0</v>
          </cell>
          <cell r="P11143">
            <v>0</v>
          </cell>
        </row>
        <row r="11144">
          <cell r="M11144">
            <v>11.5</v>
          </cell>
          <cell r="N11144">
            <v>0</v>
          </cell>
          <cell r="O11144">
            <v>0</v>
          </cell>
          <cell r="P11144">
            <v>0</v>
          </cell>
        </row>
        <row r="11145">
          <cell r="M11145">
            <v>11.5</v>
          </cell>
          <cell r="N11145">
            <v>0</v>
          </cell>
          <cell r="O11145">
            <v>0</v>
          </cell>
          <cell r="P11145">
            <v>0</v>
          </cell>
        </row>
        <row r="11146">
          <cell r="M11146">
            <v>11.5</v>
          </cell>
          <cell r="N11146">
            <v>0</v>
          </cell>
          <cell r="O11146">
            <v>0</v>
          </cell>
          <cell r="P11146">
            <v>0</v>
          </cell>
        </row>
        <row r="11147">
          <cell r="M11147">
            <v>11.5</v>
          </cell>
          <cell r="N11147">
            <v>0</v>
          </cell>
          <cell r="O11147">
            <v>0</v>
          </cell>
          <cell r="P11147">
            <v>0</v>
          </cell>
        </row>
        <row r="11148">
          <cell r="M11148">
            <v>11.5</v>
          </cell>
          <cell r="N11148">
            <v>0</v>
          </cell>
          <cell r="O11148">
            <v>0</v>
          </cell>
          <cell r="P11148">
            <v>0</v>
          </cell>
        </row>
        <row r="11149">
          <cell r="M11149">
            <v>14.5</v>
          </cell>
          <cell r="N11149">
            <v>0</v>
          </cell>
          <cell r="O11149">
            <v>0</v>
          </cell>
          <cell r="P11149">
            <v>0</v>
          </cell>
        </row>
        <row r="11150">
          <cell r="M11150">
            <v>14.5</v>
          </cell>
          <cell r="N11150">
            <v>0</v>
          </cell>
          <cell r="O11150">
            <v>0</v>
          </cell>
          <cell r="P11150">
            <v>0</v>
          </cell>
        </row>
        <row r="11151">
          <cell r="M11151">
            <v>14.5</v>
          </cell>
          <cell r="N11151">
            <v>0</v>
          </cell>
          <cell r="O11151">
            <v>0</v>
          </cell>
          <cell r="P11151">
            <v>0</v>
          </cell>
        </row>
        <row r="11152">
          <cell r="M11152">
            <v>14.5</v>
          </cell>
          <cell r="N11152">
            <v>0</v>
          </cell>
          <cell r="O11152">
            <v>0</v>
          </cell>
          <cell r="P11152">
            <v>0</v>
          </cell>
        </row>
        <row r="11153">
          <cell r="M11153">
            <v>14.5</v>
          </cell>
          <cell r="N11153">
            <v>0</v>
          </cell>
          <cell r="O11153">
            <v>0</v>
          </cell>
          <cell r="P11153">
            <v>0</v>
          </cell>
        </row>
        <row r="11154">
          <cell r="M11154">
            <v>14.5</v>
          </cell>
          <cell r="N11154">
            <v>0</v>
          </cell>
          <cell r="O11154">
            <v>0</v>
          </cell>
          <cell r="P11154">
            <v>0</v>
          </cell>
        </row>
        <row r="11155">
          <cell r="M11155">
            <v>11.5</v>
          </cell>
          <cell r="N11155">
            <v>0</v>
          </cell>
          <cell r="O11155">
            <v>0</v>
          </cell>
          <cell r="P11155">
            <v>0</v>
          </cell>
        </row>
        <row r="11156">
          <cell r="M11156">
            <v>11.5</v>
          </cell>
          <cell r="N11156">
            <v>0</v>
          </cell>
          <cell r="O11156">
            <v>0</v>
          </cell>
          <cell r="P11156">
            <v>0</v>
          </cell>
        </row>
        <row r="11157">
          <cell r="M11157">
            <v>11.5</v>
          </cell>
          <cell r="N11157">
            <v>0</v>
          </cell>
          <cell r="O11157">
            <v>0</v>
          </cell>
          <cell r="P11157">
            <v>0</v>
          </cell>
        </row>
        <row r="11158">
          <cell r="M11158">
            <v>11.5</v>
          </cell>
          <cell r="N11158">
            <v>0</v>
          </cell>
          <cell r="O11158">
            <v>0</v>
          </cell>
          <cell r="P11158">
            <v>0</v>
          </cell>
        </row>
        <row r="11159">
          <cell r="M11159">
            <v>11.5</v>
          </cell>
          <cell r="N11159">
            <v>0</v>
          </cell>
          <cell r="O11159">
            <v>0</v>
          </cell>
          <cell r="P11159">
            <v>0</v>
          </cell>
        </row>
        <row r="11160">
          <cell r="M11160">
            <v>11.5</v>
          </cell>
          <cell r="N11160">
            <v>0</v>
          </cell>
          <cell r="O11160">
            <v>0</v>
          </cell>
          <cell r="P11160">
            <v>0</v>
          </cell>
        </row>
        <row r="11161">
          <cell r="M11161">
            <v>14.5</v>
          </cell>
          <cell r="N11161">
            <v>0</v>
          </cell>
          <cell r="O11161">
            <v>0</v>
          </cell>
          <cell r="P11161">
            <v>0</v>
          </cell>
        </row>
        <row r="11162">
          <cell r="M11162">
            <v>14.5</v>
          </cell>
          <cell r="N11162">
            <v>0</v>
          </cell>
          <cell r="O11162">
            <v>0</v>
          </cell>
          <cell r="P11162">
            <v>0</v>
          </cell>
        </row>
        <row r="11163">
          <cell r="M11163">
            <v>14.5</v>
          </cell>
          <cell r="N11163">
            <v>0</v>
          </cell>
          <cell r="O11163">
            <v>0</v>
          </cell>
          <cell r="P11163">
            <v>0</v>
          </cell>
        </row>
        <row r="11164">
          <cell r="M11164">
            <v>14.5</v>
          </cell>
          <cell r="N11164">
            <v>0</v>
          </cell>
          <cell r="O11164">
            <v>0</v>
          </cell>
          <cell r="P11164">
            <v>0</v>
          </cell>
        </row>
        <row r="11165">
          <cell r="M11165">
            <v>14.5</v>
          </cell>
          <cell r="N11165">
            <v>0</v>
          </cell>
          <cell r="O11165">
            <v>0</v>
          </cell>
          <cell r="P11165">
            <v>0</v>
          </cell>
        </row>
        <row r="11166">
          <cell r="M11166">
            <v>14.5</v>
          </cell>
          <cell r="N11166">
            <v>0</v>
          </cell>
          <cell r="O11166">
            <v>0</v>
          </cell>
          <cell r="P11166">
            <v>0</v>
          </cell>
        </row>
        <row r="11167">
          <cell r="M11167">
            <v>11.5</v>
          </cell>
          <cell r="N11167">
            <v>0</v>
          </cell>
          <cell r="O11167">
            <v>0</v>
          </cell>
          <cell r="P11167">
            <v>0</v>
          </cell>
        </row>
        <row r="11168">
          <cell r="M11168">
            <v>11.5</v>
          </cell>
          <cell r="N11168">
            <v>0</v>
          </cell>
          <cell r="O11168">
            <v>0</v>
          </cell>
          <cell r="P11168">
            <v>0</v>
          </cell>
        </row>
        <row r="11169">
          <cell r="M11169">
            <v>11.5</v>
          </cell>
          <cell r="N11169">
            <v>0</v>
          </cell>
          <cell r="O11169">
            <v>0</v>
          </cell>
          <cell r="P11169">
            <v>0</v>
          </cell>
        </row>
        <row r="11170">
          <cell r="M11170">
            <v>11.5</v>
          </cell>
          <cell r="N11170">
            <v>0</v>
          </cell>
          <cell r="O11170">
            <v>0</v>
          </cell>
          <cell r="P11170">
            <v>0</v>
          </cell>
        </row>
        <row r="11171">
          <cell r="M11171">
            <v>11.5</v>
          </cell>
          <cell r="N11171">
            <v>0</v>
          </cell>
          <cell r="O11171">
            <v>0</v>
          </cell>
          <cell r="P11171">
            <v>0</v>
          </cell>
        </row>
        <row r="11172">
          <cell r="M11172">
            <v>11.5</v>
          </cell>
          <cell r="N11172">
            <v>0</v>
          </cell>
          <cell r="O11172">
            <v>0</v>
          </cell>
          <cell r="P11172">
            <v>0</v>
          </cell>
        </row>
        <row r="11173">
          <cell r="M11173">
            <v>14.5</v>
          </cell>
          <cell r="N11173">
            <v>0</v>
          </cell>
          <cell r="O11173">
            <v>0</v>
          </cell>
          <cell r="P11173">
            <v>0</v>
          </cell>
        </row>
        <row r="11174">
          <cell r="M11174">
            <v>14.5</v>
          </cell>
          <cell r="N11174">
            <v>0</v>
          </cell>
          <cell r="O11174">
            <v>0</v>
          </cell>
          <cell r="P11174">
            <v>0</v>
          </cell>
        </row>
        <row r="11175">
          <cell r="M11175">
            <v>14.5</v>
          </cell>
          <cell r="N11175">
            <v>0</v>
          </cell>
          <cell r="O11175">
            <v>0</v>
          </cell>
          <cell r="P11175">
            <v>0</v>
          </cell>
        </row>
        <row r="11176">
          <cell r="M11176">
            <v>14.5</v>
          </cell>
          <cell r="N11176">
            <v>0</v>
          </cell>
          <cell r="O11176">
            <v>0</v>
          </cell>
          <cell r="P11176">
            <v>0</v>
          </cell>
        </row>
        <row r="11177">
          <cell r="M11177">
            <v>14.5</v>
          </cell>
          <cell r="N11177">
            <v>0</v>
          </cell>
          <cell r="O11177">
            <v>0</v>
          </cell>
          <cell r="P11177">
            <v>0</v>
          </cell>
        </row>
        <row r="11178">
          <cell r="M11178">
            <v>14.5</v>
          </cell>
          <cell r="N11178">
            <v>0</v>
          </cell>
          <cell r="O11178">
            <v>0</v>
          </cell>
          <cell r="P11178">
            <v>0</v>
          </cell>
        </row>
        <row r="11179">
          <cell r="M11179">
            <v>11.5</v>
          </cell>
          <cell r="N11179">
            <v>0</v>
          </cell>
          <cell r="O11179">
            <v>0</v>
          </cell>
          <cell r="P11179">
            <v>0</v>
          </cell>
        </row>
        <row r="11180">
          <cell r="M11180">
            <v>11.5</v>
          </cell>
          <cell r="N11180">
            <v>0</v>
          </cell>
          <cell r="O11180">
            <v>0</v>
          </cell>
          <cell r="P11180">
            <v>0</v>
          </cell>
        </row>
        <row r="11181">
          <cell r="M11181">
            <v>11.5</v>
          </cell>
          <cell r="N11181">
            <v>0</v>
          </cell>
          <cell r="O11181">
            <v>0</v>
          </cell>
          <cell r="P11181">
            <v>0</v>
          </cell>
        </row>
        <row r="11182">
          <cell r="M11182">
            <v>11.5</v>
          </cell>
          <cell r="N11182">
            <v>0</v>
          </cell>
          <cell r="O11182">
            <v>0</v>
          </cell>
          <cell r="P11182">
            <v>0</v>
          </cell>
        </row>
        <row r="11183">
          <cell r="M11183">
            <v>11.5</v>
          </cell>
          <cell r="N11183">
            <v>0</v>
          </cell>
          <cell r="O11183">
            <v>0</v>
          </cell>
          <cell r="P11183">
            <v>0</v>
          </cell>
        </row>
        <row r="11184">
          <cell r="M11184">
            <v>11.5</v>
          </cell>
          <cell r="N11184">
            <v>0</v>
          </cell>
          <cell r="O11184">
            <v>0</v>
          </cell>
          <cell r="P11184">
            <v>0</v>
          </cell>
        </row>
        <row r="11185">
          <cell r="M11185">
            <v>14.5</v>
          </cell>
          <cell r="N11185">
            <v>0</v>
          </cell>
          <cell r="O11185">
            <v>0</v>
          </cell>
          <cell r="P11185">
            <v>0</v>
          </cell>
        </row>
        <row r="11186">
          <cell r="M11186">
            <v>14.5</v>
          </cell>
          <cell r="N11186">
            <v>0</v>
          </cell>
          <cell r="O11186">
            <v>0</v>
          </cell>
          <cell r="P11186">
            <v>0</v>
          </cell>
        </row>
        <row r="11187">
          <cell r="M11187">
            <v>14.5</v>
          </cell>
          <cell r="N11187">
            <v>0</v>
          </cell>
          <cell r="O11187">
            <v>0</v>
          </cell>
          <cell r="P11187">
            <v>0</v>
          </cell>
        </row>
        <row r="11188">
          <cell r="M11188">
            <v>14.5</v>
          </cell>
          <cell r="N11188">
            <v>0</v>
          </cell>
          <cell r="O11188">
            <v>0</v>
          </cell>
          <cell r="P11188">
            <v>0</v>
          </cell>
        </row>
        <row r="11189">
          <cell r="M11189">
            <v>14.5</v>
          </cell>
          <cell r="N11189">
            <v>0</v>
          </cell>
          <cell r="O11189">
            <v>0</v>
          </cell>
          <cell r="P11189">
            <v>0</v>
          </cell>
        </row>
        <row r="11190">
          <cell r="M11190">
            <v>14.5</v>
          </cell>
          <cell r="N11190">
            <v>0</v>
          </cell>
          <cell r="O11190">
            <v>0</v>
          </cell>
          <cell r="P11190">
            <v>0</v>
          </cell>
        </row>
        <row r="11191">
          <cell r="M11191">
            <v>11.5</v>
          </cell>
          <cell r="N11191">
            <v>0</v>
          </cell>
          <cell r="O11191">
            <v>0</v>
          </cell>
          <cell r="P11191">
            <v>0</v>
          </cell>
        </row>
        <row r="11192">
          <cell r="M11192">
            <v>11.5</v>
          </cell>
          <cell r="N11192">
            <v>0</v>
          </cell>
          <cell r="O11192">
            <v>0</v>
          </cell>
          <cell r="P11192">
            <v>0</v>
          </cell>
        </row>
        <row r="11193">
          <cell r="M11193">
            <v>11.5</v>
          </cell>
          <cell r="N11193">
            <v>0</v>
          </cell>
          <cell r="O11193">
            <v>0</v>
          </cell>
          <cell r="P11193">
            <v>0</v>
          </cell>
        </row>
        <row r="11194">
          <cell r="M11194">
            <v>11.5</v>
          </cell>
          <cell r="N11194">
            <v>0</v>
          </cell>
          <cell r="O11194">
            <v>0</v>
          </cell>
          <cell r="P11194">
            <v>0</v>
          </cell>
        </row>
        <row r="11195">
          <cell r="M11195">
            <v>11.5</v>
          </cell>
          <cell r="N11195">
            <v>0</v>
          </cell>
          <cell r="O11195">
            <v>0</v>
          </cell>
          <cell r="P11195">
            <v>0</v>
          </cell>
        </row>
        <row r="11196">
          <cell r="M11196">
            <v>11.5</v>
          </cell>
          <cell r="N11196">
            <v>0</v>
          </cell>
          <cell r="O11196">
            <v>0</v>
          </cell>
          <cell r="P11196">
            <v>0</v>
          </cell>
        </row>
        <row r="11197">
          <cell r="M11197">
            <v>14.5</v>
          </cell>
          <cell r="N11197">
            <v>0</v>
          </cell>
          <cell r="O11197">
            <v>0</v>
          </cell>
          <cell r="P11197">
            <v>0</v>
          </cell>
        </row>
        <row r="11198">
          <cell r="M11198">
            <v>14.5</v>
          </cell>
          <cell r="N11198">
            <v>0</v>
          </cell>
          <cell r="O11198">
            <v>0</v>
          </cell>
          <cell r="P11198">
            <v>0</v>
          </cell>
        </row>
        <row r="11199">
          <cell r="M11199">
            <v>14.5</v>
          </cell>
          <cell r="N11199">
            <v>0</v>
          </cell>
          <cell r="O11199">
            <v>0</v>
          </cell>
          <cell r="P11199">
            <v>0</v>
          </cell>
        </row>
        <row r="11200">
          <cell r="M11200">
            <v>14.5</v>
          </cell>
          <cell r="N11200">
            <v>0</v>
          </cell>
          <cell r="O11200">
            <v>0</v>
          </cell>
          <cell r="P11200">
            <v>0</v>
          </cell>
        </row>
        <row r="11201">
          <cell r="M11201">
            <v>14.5</v>
          </cell>
          <cell r="N11201">
            <v>0</v>
          </cell>
          <cell r="O11201">
            <v>0</v>
          </cell>
          <cell r="P11201">
            <v>0</v>
          </cell>
        </row>
        <row r="11202">
          <cell r="M11202">
            <v>14.5</v>
          </cell>
          <cell r="N11202">
            <v>0</v>
          </cell>
          <cell r="O11202">
            <v>0</v>
          </cell>
          <cell r="P11202">
            <v>0</v>
          </cell>
        </row>
        <row r="11203">
          <cell r="M11203">
            <v>11.5</v>
          </cell>
          <cell r="N11203">
            <v>0</v>
          </cell>
          <cell r="O11203">
            <v>0</v>
          </cell>
          <cell r="P11203">
            <v>0</v>
          </cell>
        </row>
        <row r="11204">
          <cell r="M11204">
            <v>11.5</v>
          </cell>
          <cell r="N11204">
            <v>0</v>
          </cell>
          <cell r="O11204">
            <v>0</v>
          </cell>
          <cell r="P11204">
            <v>0</v>
          </cell>
        </row>
        <row r="11205">
          <cell r="M11205">
            <v>11.5</v>
          </cell>
          <cell r="N11205">
            <v>0</v>
          </cell>
          <cell r="O11205">
            <v>0</v>
          </cell>
          <cell r="P11205">
            <v>0</v>
          </cell>
        </row>
        <row r="11206">
          <cell r="M11206">
            <v>11.5</v>
          </cell>
          <cell r="N11206">
            <v>0</v>
          </cell>
          <cell r="O11206">
            <v>0</v>
          </cell>
          <cell r="P11206">
            <v>0</v>
          </cell>
        </row>
        <row r="11207">
          <cell r="M11207">
            <v>11.5</v>
          </cell>
          <cell r="N11207">
            <v>0</v>
          </cell>
          <cell r="O11207">
            <v>0</v>
          </cell>
          <cell r="P11207">
            <v>0</v>
          </cell>
        </row>
        <row r="11208">
          <cell r="M11208">
            <v>11.5</v>
          </cell>
          <cell r="N11208">
            <v>0</v>
          </cell>
          <cell r="O11208">
            <v>0</v>
          </cell>
          <cell r="P11208">
            <v>0</v>
          </cell>
        </row>
        <row r="11209">
          <cell r="M11209">
            <v>14.5</v>
          </cell>
          <cell r="N11209">
            <v>0</v>
          </cell>
          <cell r="O11209">
            <v>0</v>
          </cell>
          <cell r="P11209">
            <v>0</v>
          </cell>
        </row>
        <row r="11210">
          <cell r="M11210">
            <v>14.5</v>
          </cell>
          <cell r="N11210">
            <v>0</v>
          </cell>
          <cell r="O11210">
            <v>0</v>
          </cell>
          <cell r="P11210">
            <v>0</v>
          </cell>
        </row>
        <row r="11211">
          <cell r="M11211">
            <v>14.5</v>
          </cell>
          <cell r="N11211">
            <v>0</v>
          </cell>
          <cell r="O11211">
            <v>0</v>
          </cell>
          <cell r="P11211">
            <v>0</v>
          </cell>
        </row>
        <row r="11212">
          <cell r="M11212">
            <v>14.5</v>
          </cell>
          <cell r="N11212">
            <v>0</v>
          </cell>
          <cell r="O11212">
            <v>0</v>
          </cell>
          <cell r="P11212">
            <v>0</v>
          </cell>
        </row>
        <row r="11213">
          <cell r="M11213">
            <v>14.5</v>
          </cell>
          <cell r="N11213">
            <v>0</v>
          </cell>
          <cell r="O11213">
            <v>0</v>
          </cell>
          <cell r="P11213">
            <v>0</v>
          </cell>
        </row>
        <row r="11214">
          <cell r="M11214">
            <v>14.5</v>
          </cell>
          <cell r="N11214">
            <v>0</v>
          </cell>
          <cell r="O11214">
            <v>0</v>
          </cell>
          <cell r="P11214">
            <v>0</v>
          </cell>
        </row>
        <row r="11215">
          <cell r="M11215">
            <v>11.5</v>
          </cell>
          <cell r="N11215">
            <v>0</v>
          </cell>
          <cell r="O11215">
            <v>0</v>
          </cell>
          <cell r="P11215">
            <v>0</v>
          </cell>
        </row>
        <row r="11216">
          <cell r="M11216">
            <v>11.5</v>
          </cell>
          <cell r="N11216">
            <v>0</v>
          </cell>
          <cell r="O11216">
            <v>0</v>
          </cell>
          <cell r="P11216">
            <v>0</v>
          </cell>
        </row>
        <row r="11217">
          <cell r="M11217">
            <v>11.5</v>
          </cell>
          <cell r="N11217">
            <v>0</v>
          </cell>
          <cell r="O11217">
            <v>0</v>
          </cell>
          <cell r="P11217">
            <v>0</v>
          </cell>
        </row>
        <row r="11218">
          <cell r="M11218">
            <v>11.5</v>
          </cell>
          <cell r="N11218">
            <v>0</v>
          </cell>
          <cell r="O11218">
            <v>0</v>
          </cell>
          <cell r="P11218">
            <v>0</v>
          </cell>
        </row>
        <row r="11219">
          <cell r="M11219">
            <v>11.5</v>
          </cell>
          <cell r="N11219">
            <v>0</v>
          </cell>
          <cell r="O11219">
            <v>0</v>
          </cell>
          <cell r="P11219">
            <v>0</v>
          </cell>
        </row>
        <row r="11220">
          <cell r="M11220">
            <v>11.5</v>
          </cell>
          <cell r="N11220">
            <v>0</v>
          </cell>
          <cell r="O11220">
            <v>0</v>
          </cell>
          <cell r="P11220">
            <v>0</v>
          </cell>
        </row>
        <row r="11221">
          <cell r="M11221">
            <v>14.5</v>
          </cell>
          <cell r="N11221">
            <v>0</v>
          </cell>
          <cell r="O11221">
            <v>0</v>
          </cell>
          <cell r="P11221">
            <v>0</v>
          </cell>
        </row>
        <row r="11222">
          <cell r="M11222">
            <v>14.5</v>
          </cell>
          <cell r="N11222">
            <v>0</v>
          </cell>
          <cell r="O11222">
            <v>0</v>
          </cell>
          <cell r="P11222">
            <v>0</v>
          </cell>
        </row>
        <row r="11223">
          <cell r="M11223">
            <v>14.5</v>
          </cell>
          <cell r="N11223">
            <v>0</v>
          </cell>
          <cell r="O11223">
            <v>0</v>
          </cell>
          <cell r="P11223">
            <v>0</v>
          </cell>
        </row>
        <row r="11224">
          <cell r="M11224">
            <v>14.5</v>
          </cell>
          <cell r="N11224">
            <v>0</v>
          </cell>
          <cell r="O11224">
            <v>0</v>
          </cell>
          <cell r="P11224">
            <v>0</v>
          </cell>
        </row>
        <row r="11225">
          <cell r="M11225">
            <v>14.5</v>
          </cell>
          <cell r="N11225">
            <v>0</v>
          </cell>
          <cell r="O11225">
            <v>0</v>
          </cell>
          <cell r="P11225">
            <v>0</v>
          </cell>
        </row>
        <row r="11226">
          <cell r="M11226">
            <v>14.5</v>
          </cell>
          <cell r="N11226">
            <v>0</v>
          </cell>
          <cell r="O11226">
            <v>0</v>
          </cell>
          <cell r="P11226">
            <v>0</v>
          </cell>
        </row>
        <row r="11227">
          <cell r="M11227">
            <v>11.5</v>
          </cell>
          <cell r="N11227">
            <v>0</v>
          </cell>
          <cell r="O11227">
            <v>0</v>
          </cell>
          <cell r="P11227">
            <v>0</v>
          </cell>
        </row>
        <row r="11228">
          <cell r="M11228">
            <v>11.5</v>
          </cell>
          <cell r="N11228">
            <v>0</v>
          </cell>
          <cell r="O11228">
            <v>0</v>
          </cell>
          <cell r="P11228">
            <v>0</v>
          </cell>
        </row>
        <row r="11229">
          <cell r="M11229">
            <v>11.5</v>
          </cell>
          <cell r="N11229">
            <v>0</v>
          </cell>
          <cell r="O11229">
            <v>0</v>
          </cell>
          <cell r="P11229">
            <v>0</v>
          </cell>
        </row>
        <row r="11230">
          <cell r="M11230">
            <v>11.5</v>
          </cell>
          <cell r="N11230">
            <v>0</v>
          </cell>
          <cell r="O11230">
            <v>0</v>
          </cell>
          <cell r="P11230">
            <v>0</v>
          </cell>
        </row>
        <row r="11231">
          <cell r="M11231">
            <v>11.5</v>
          </cell>
          <cell r="N11231">
            <v>0</v>
          </cell>
          <cell r="O11231">
            <v>0</v>
          </cell>
          <cell r="P11231">
            <v>0</v>
          </cell>
        </row>
        <row r="11232">
          <cell r="M11232">
            <v>11.5</v>
          </cell>
          <cell r="N11232">
            <v>0</v>
          </cell>
          <cell r="O11232">
            <v>0</v>
          </cell>
          <cell r="P11232">
            <v>0</v>
          </cell>
        </row>
        <row r="11233">
          <cell r="M11233">
            <v>14.5</v>
          </cell>
          <cell r="N11233">
            <v>0</v>
          </cell>
          <cell r="O11233">
            <v>0</v>
          </cell>
          <cell r="P11233">
            <v>0</v>
          </cell>
        </row>
        <row r="11234">
          <cell r="M11234">
            <v>14.5</v>
          </cell>
          <cell r="N11234">
            <v>0</v>
          </cell>
          <cell r="O11234">
            <v>0</v>
          </cell>
          <cell r="P11234">
            <v>0</v>
          </cell>
        </row>
        <row r="11235">
          <cell r="M11235">
            <v>14.5</v>
          </cell>
          <cell r="N11235">
            <v>0</v>
          </cell>
          <cell r="O11235">
            <v>0</v>
          </cell>
          <cell r="P11235">
            <v>0</v>
          </cell>
        </row>
        <row r="11236">
          <cell r="M11236">
            <v>14.5</v>
          </cell>
          <cell r="N11236">
            <v>0</v>
          </cell>
          <cell r="O11236">
            <v>0</v>
          </cell>
          <cell r="P11236">
            <v>0</v>
          </cell>
        </row>
        <row r="11237">
          <cell r="M11237">
            <v>14.5</v>
          </cell>
          <cell r="N11237">
            <v>0</v>
          </cell>
          <cell r="O11237">
            <v>0</v>
          </cell>
          <cell r="P11237">
            <v>0</v>
          </cell>
        </row>
        <row r="11238">
          <cell r="M11238">
            <v>14.5</v>
          </cell>
          <cell r="N11238">
            <v>0</v>
          </cell>
          <cell r="O11238">
            <v>0</v>
          </cell>
          <cell r="P11238">
            <v>0</v>
          </cell>
        </row>
        <row r="11239">
          <cell r="M11239">
            <v>11.5</v>
          </cell>
          <cell r="N11239">
            <v>0</v>
          </cell>
          <cell r="O11239">
            <v>0</v>
          </cell>
          <cell r="P11239">
            <v>0</v>
          </cell>
        </row>
        <row r="11240">
          <cell r="M11240">
            <v>11.5</v>
          </cell>
          <cell r="N11240">
            <v>0</v>
          </cell>
          <cell r="O11240">
            <v>0</v>
          </cell>
          <cell r="P11240">
            <v>0</v>
          </cell>
        </row>
        <row r="11241">
          <cell r="M11241">
            <v>11.5</v>
          </cell>
          <cell r="N11241">
            <v>0</v>
          </cell>
          <cell r="O11241">
            <v>0</v>
          </cell>
          <cell r="P11241">
            <v>0</v>
          </cell>
        </row>
        <row r="11242">
          <cell r="M11242">
            <v>11.5</v>
          </cell>
          <cell r="N11242">
            <v>0</v>
          </cell>
          <cell r="O11242">
            <v>0</v>
          </cell>
          <cell r="P11242">
            <v>0</v>
          </cell>
        </row>
        <row r="11243">
          <cell r="M11243">
            <v>11.5</v>
          </cell>
          <cell r="N11243">
            <v>0</v>
          </cell>
          <cell r="O11243">
            <v>0</v>
          </cell>
          <cell r="P11243">
            <v>0</v>
          </cell>
        </row>
        <row r="11244">
          <cell r="M11244">
            <v>11.5</v>
          </cell>
          <cell r="N11244">
            <v>0</v>
          </cell>
          <cell r="O11244">
            <v>0</v>
          </cell>
          <cell r="P11244">
            <v>0</v>
          </cell>
        </row>
        <row r="11245">
          <cell r="M11245">
            <v>14.5</v>
          </cell>
          <cell r="N11245">
            <v>0</v>
          </cell>
          <cell r="O11245">
            <v>0</v>
          </cell>
          <cell r="P11245">
            <v>0</v>
          </cell>
        </row>
        <row r="11246">
          <cell r="M11246">
            <v>14.5</v>
          </cell>
          <cell r="N11246">
            <v>0</v>
          </cell>
          <cell r="O11246">
            <v>0</v>
          </cell>
          <cell r="P11246">
            <v>0</v>
          </cell>
        </row>
        <row r="11247">
          <cell r="M11247">
            <v>14.5</v>
          </cell>
          <cell r="N11247">
            <v>0</v>
          </cell>
          <cell r="O11247">
            <v>0</v>
          </cell>
          <cell r="P11247">
            <v>0</v>
          </cell>
        </row>
        <row r="11248">
          <cell r="M11248">
            <v>14.5</v>
          </cell>
          <cell r="N11248">
            <v>0</v>
          </cell>
          <cell r="O11248">
            <v>0</v>
          </cell>
          <cell r="P11248">
            <v>0</v>
          </cell>
        </row>
        <row r="11249">
          <cell r="M11249">
            <v>14.5</v>
          </cell>
          <cell r="N11249">
            <v>0</v>
          </cell>
          <cell r="O11249">
            <v>0</v>
          </cell>
          <cell r="P11249">
            <v>0</v>
          </cell>
        </row>
        <row r="11250">
          <cell r="M11250">
            <v>14.5</v>
          </cell>
          <cell r="N11250">
            <v>0</v>
          </cell>
          <cell r="O11250">
            <v>0</v>
          </cell>
          <cell r="P11250">
            <v>0</v>
          </cell>
        </row>
        <row r="11251">
          <cell r="M11251">
            <v>11.5</v>
          </cell>
          <cell r="N11251">
            <v>0</v>
          </cell>
          <cell r="O11251">
            <v>0</v>
          </cell>
          <cell r="P11251">
            <v>0</v>
          </cell>
        </row>
        <row r="11252">
          <cell r="M11252">
            <v>11.5</v>
          </cell>
          <cell r="N11252">
            <v>0</v>
          </cell>
          <cell r="O11252">
            <v>0</v>
          </cell>
          <cell r="P11252">
            <v>0</v>
          </cell>
        </row>
        <row r="11253">
          <cell r="M11253">
            <v>11.5</v>
          </cell>
          <cell r="N11253">
            <v>0</v>
          </cell>
          <cell r="O11253">
            <v>0</v>
          </cell>
          <cell r="P11253">
            <v>0</v>
          </cell>
        </row>
        <row r="11254">
          <cell r="M11254">
            <v>11.5</v>
          </cell>
          <cell r="N11254">
            <v>0</v>
          </cell>
          <cell r="O11254">
            <v>0</v>
          </cell>
          <cell r="P11254">
            <v>0</v>
          </cell>
        </row>
        <row r="11255">
          <cell r="M11255">
            <v>11.5</v>
          </cell>
          <cell r="N11255">
            <v>0</v>
          </cell>
          <cell r="O11255">
            <v>0</v>
          </cell>
          <cell r="P11255">
            <v>0</v>
          </cell>
        </row>
        <row r="11256">
          <cell r="M11256">
            <v>11.5</v>
          </cell>
          <cell r="N11256">
            <v>0</v>
          </cell>
          <cell r="O11256">
            <v>0</v>
          </cell>
          <cell r="P11256">
            <v>0</v>
          </cell>
        </row>
        <row r="11257">
          <cell r="M11257">
            <v>14.5</v>
          </cell>
          <cell r="N11257">
            <v>0</v>
          </cell>
          <cell r="O11257">
            <v>0</v>
          </cell>
          <cell r="P11257">
            <v>0</v>
          </cell>
        </row>
        <row r="11258">
          <cell r="M11258">
            <v>14.5</v>
          </cell>
          <cell r="N11258">
            <v>0</v>
          </cell>
          <cell r="O11258">
            <v>0</v>
          </cell>
          <cell r="P11258">
            <v>0</v>
          </cell>
        </row>
        <row r="11259">
          <cell r="M11259">
            <v>0</v>
          </cell>
          <cell r="N11259">
            <v>0</v>
          </cell>
          <cell r="O11259">
            <v>0</v>
          </cell>
          <cell r="P11259">
            <v>0</v>
          </cell>
        </row>
        <row r="11260">
          <cell r="M11260">
            <v>0</v>
          </cell>
          <cell r="N11260">
            <v>0</v>
          </cell>
          <cell r="O11260">
            <v>0</v>
          </cell>
          <cell r="P11260">
            <v>0</v>
          </cell>
        </row>
        <row r="11261">
          <cell r="M11261">
            <v>0</v>
          </cell>
          <cell r="N11261">
            <v>0</v>
          </cell>
          <cell r="O11261">
            <v>0</v>
          </cell>
          <cell r="P11261">
            <v>0</v>
          </cell>
        </row>
        <row r="11262">
          <cell r="M11262">
            <v>0</v>
          </cell>
          <cell r="N11262">
            <v>0</v>
          </cell>
          <cell r="O11262">
            <v>0</v>
          </cell>
          <cell r="P11262">
            <v>0</v>
          </cell>
        </row>
        <row r="11263">
          <cell r="M11263">
            <v>0</v>
          </cell>
          <cell r="N11263">
            <v>0</v>
          </cell>
          <cell r="O11263">
            <v>0</v>
          </cell>
          <cell r="P11263">
            <v>0</v>
          </cell>
        </row>
        <row r="11264">
          <cell r="M11264">
            <v>0</v>
          </cell>
          <cell r="N11264">
            <v>0</v>
          </cell>
          <cell r="O11264">
            <v>0</v>
          </cell>
          <cell r="P11264">
            <v>0</v>
          </cell>
        </row>
        <row r="11265">
          <cell r="M11265">
            <v>0</v>
          </cell>
          <cell r="N11265">
            <v>0</v>
          </cell>
          <cell r="O11265">
            <v>0</v>
          </cell>
          <cell r="P11265">
            <v>0</v>
          </cell>
        </row>
        <row r="11266">
          <cell r="M11266">
            <v>0</v>
          </cell>
          <cell r="N11266">
            <v>0</v>
          </cell>
          <cell r="O11266">
            <v>0</v>
          </cell>
          <cell r="P11266">
            <v>0</v>
          </cell>
        </row>
        <row r="11267">
          <cell r="M11267">
            <v>0</v>
          </cell>
          <cell r="N11267">
            <v>0</v>
          </cell>
          <cell r="O11267">
            <v>0</v>
          </cell>
          <cell r="P11267">
            <v>0</v>
          </cell>
        </row>
        <row r="11268">
          <cell r="M11268">
            <v>0</v>
          </cell>
          <cell r="N11268">
            <v>0</v>
          </cell>
          <cell r="O11268">
            <v>0</v>
          </cell>
          <cell r="P11268">
            <v>0</v>
          </cell>
        </row>
        <row r="11269">
          <cell r="M11269">
            <v>0</v>
          </cell>
          <cell r="N11269">
            <v>0</v>
          </cell>
          <cell r="O11269">
            <v>0</v>
          </cell>
          <cell r="P11269">
            <v>0</v>
          </cell>
        </row>
        <row r="11270">
          <cell r="M11270">
            <v>0</v>
          </cell>
          <cell r="N11270">
            <v>0</v>
          </cell>
          <cell r="O11270">
            <v>0</v>
          </cell>
          <cell r="P11270">
            <v>0</v>
          </cell>
        </row>
        <row r="11271">
          <cell r="M11271">
            <v>0</v>
          </cell>
          <cell r="N11271">
            <v>0</v>
          </cell>
          <cell r="O11271">
            <v>0</v>
          </cell>
          <cell r="P11271">
            <v>0</v>
          </cell>
        </row>
        <row r="11272">
          <cell r="M11272">
            <v>0</v>
          </cell>
          <cell r="N11272">
            <v>0</v>
          </cell>
          <cell r="O11272">
            <v>0</v>
          </cell>
          <cell r="P11272">
            <v>0</v>
          </cell>
        </row>
        <row r="11273">
          <cell r="M11273">
            <v>0</v>
          </cell>
          <cell r="N11273">
            <v>0</v>
          </cell>
          <cell r="O11273">
            <v>0</v>
          </cell>
          <cell r="P11273">
            <v>0</v>
          </cell>
        </row>
        <row r="11274">
          <cell r="M11274">
            <v>0</v>
          </cell>
          <cell r="N11274">
            <v>0</v>
          </cell>
          <cell r="O11274">
            <v>0</v>
          </cell>
          <cell r="P11274">
            <v>0</v>
          </cell>
        </row>
        <row r="11275">
          <cell r="M11275">
            <v>0</v>
          </cell>
          <cell r="N11275">
            <v>0</v>
          </cell>
          <cell r="O11275">
            <v>0</v>
          </cell>
          <cell r="P11275">
            <v>0</v>
          </cell>
        </row>
        <row r="11276">
          <cell r="M11276">
            <v>0</v>
          </cell>
          <cell r="N11276">
            <v>0</v>
          </cell>
          <cell r="O11276">
            <v>0</v>
          </cell>
          <cell r="P11276">
            <v>0</v>
          </cell>
        </row>
        <row r="11277">
          <cell r="M11277">
            <v>0</v>
          </cell>
          <cell r="N11277">
            <v>0</v>
          </cell>
          <cell r="O11277">
            <v>0</v>
          </cell>
          <cell r="P11277">
            <v>0</v>
          </cell>
        </row>
        <row r="11278">
          <cell r="M11278">
            <v>0</v>
          </cell>
          <cell r="N11278">
            <v>0</v>
          </cell>
          <cell r="O11278">
            <v>0</v>
          </cell>
          <cell r="P11278">
            <v>0</v>
          </cell>
        </row>
        <row r="11279">
          <cell r="M11279">
            <v>0</v>
          </cell>
          <cell r="N11279">
            <v>0</v>
          </cell>
          <cell r="O11279">
            <v>0</v>
          </cell>
          <cell r="P11279">
            <v>0</v>
          </cell>
        </row>
        <row r="11280">
          <cell r="M11280">
            <v>0</v>
          </cell>
          <cell r="N11280">
            <v>0</v>
          </cell>
          <cell r="O11280">
            <v>0</v>
          </cell>
          <cell r="P11280">
            <v>0</v>
          </cell>
        </row>
        <row r="11281">
          <cell r="M11281">
            <v>0</v>
          </cell>
          <cell r="N11281">
            <v>0</v>
          </cell>
          <cell r="O11281">
            <v>0</v>
          </cell>
          <cell r="P11281">
            <v>0</v>
          </cell>
        </row>
        <row r="11282">
          <cell r="M11282">
            <v>0</v>
          </cell>
          <cell r="N11282">
            <v>0</v>
          </cell>
          <cell r="O11282">
            <v>0</v>
          </cell>
          <cell r="P11282">
            <v>0</v>
          </cell>
        </row>
        <row r="11283">
          <cell r="M11283">
            <v>0</v>
          </cell>
          <cell r="N11283">
            <v>0</v>
          </cell>
          <cell r="O11283">
            <v>0</v>
          </cell>
          <cell r="P11283">
            <v>0</v>
          </cell>
        </row>
        <row r="11284">
          <cell r="M11284">
            <v>0</v>
          </cell>
          <cell r="N11284">
            <v>0</v>
          </cell>
          <cell r="O11284">
            <v>0</v>
          </cell>
          <cell r="P11284">
            <v>0</v>
          </cell>
        </row>
        <row r="11285">
          <cell r="M11285">
            <v>0</v>
          </cell>
          <cell r="N11285">
            <v>0</v>
          </cell>
          <cell r="O11285">
            <v>0</v>
          </cell>
          <cell r="P11285">
            <v>0</v>
          </cell>
        </row>
        <row r="11286">
          <cell r="M11286">
            <v>0</v>
          </cell>
          <cell r="N11286">
            <v>0</v>
          </cell>
          <cell r="O11286">
            <v>0</v>
          </cell>
          <cell r="P11286">
            <v>0</v>
          </cell>
        </row>
        <row r="11287">
          <cell r="M11287">
            <v>0</v>
          </cell>
          <cell r="N11287">
            <v>0</v>
          </cell>
          <cell r="O11287">
            <v>0</v>
          </cell>
          <cell r="P11287">
            <v>0</v>
          </cell>
        </row>
        <row r="11288">
          <cell r="M11288">
            <v>0</v>
          </cell>
          <cell r="N11288">
            <v>0</v>
          </cell>
          <cell r="O11288">
            <v>0</v>
          </cell>
          <cell r="P11288">
            <v>0</v>
          </cell>
        </row>
        <row r="11289">
          <cell r="M11289">
            <v>0</v>
          </cell>
          <cell r="N11289">
            <v>0</v>
          </cell>
          <cell r="O11289">
            <v>0</v>
          </cell>
          <cell r="P11289">
            <v>0</v>
          </cell>
        </row>
        <row r="11290">
          <cell r="M11290">
            <v>0</v>
          </cell>
          <cell r="N11290">
            <v>0</v>
          </cell>
          <cell r="O11290">
            <v>0</v>
          </cell>
          <cell r="P11290">
            <v>0</v>
          </cell>
        </row>
        <row r="11291">
          <cell r="M11291">
            <v>0</v>
          </cell>
          <cell r="N11291">
            <v>0</v>
          </cell>
          <cell r="O11291">
            <v>0</v>
          </cell>
          <cell r="P11291">
            <v>0</v>
          </cell>
        </row>
        <row r="11292">
          <cell r="M11292">
            <v>0</v>
          </cell>
          <cell r="N11292">
            <v>0</v>
          </cell>
          <cell r="O11292">
            <v>0</v>
          </cell>
          <cell r="P11292">
            <v>0</v>
          </cell>
        </row>
        <row r="11293">
          <cell r="M11293">
            <v>0</v>
          </cell>
          <cell r="N11293">
            <v>0</v>
          </cell>
          <cell r="O11293">
            <v>0</v>
          </cell>
          <cell r="P11293">
            <v>0</v>
          </cell>
        </row>
        <row r="11294">
          <cell r="M11294">
            <v>0</v>
          </cell>
          <cell r="N11294">
            <v>0</v>
          </cell>
          <cell r="O11294">
            <v>0</v>
          </cell>
          <cell r="P11294">
            <v>0</v>
          </cell>
        </row>
        <row r="11295">
          <cell r="M11295">
            <v>0</v>
          </cell>
          <cell r="N11295">
            <v>0</v>
          </cell>
          <cell r="O11295">
            <v>0</v>
          </cell>
          <cell r="P11295">
            <v>0</v>
          </cell>
        </row>
        <row r="11296">
          <cell r="M11296">
            <v>0</v>
          </cell>
          <cell r="N11296">
            <v>0</v>
          </cell>
          <cell r="O11296">
            <v>0</v>
          </cell>
          <cell r="P11296">
            <v>0</v>
          </cell>
        </row>
        <row r="11297">
          <cell r="M11297">
            <v>0</v>
          </cell>
          <cell r="N11297">
            <v>0</v>
          </cell>
          <cell r="O11297">
            <v>0</v>
          </cell>
          <cell r="P11297">
            <v>0</v>
          </cell>
        </row>
        <row r="11298">
          <cell r="M11298">
            <v>0</v>
          </cell>
          <cell r="N11298">
            <v>0</v>
          </cell>
          <cell r="O11298">
            <v>0</v>
          </cell>
          <cell r="P11298">
            <v>0</v>
          </cell>
        </row>
        <row r="11299">
          <cell r="M11299">
            <v>0</v>
          </cell>
          <cell r="N11299">
            <v>0</v>
          </cell>
          <cell r="O11299">
            <v>0</v>
          </cell>
          <cell r="P11299">
            <v>0</v>
          </cell>
        </row>
        <row r="11300">
          <cell r="M11300">
            <v>0</v>
          </cell>
          <cell r="N11300">
            <v>0</v>
          </cell>
          <cell r="O11300">
            <v>0</v>
          </cell>
          <cell r="P11300">
            <v>0</v>
          </cell>
        </row>
        <row r="11301">
          <cell r="M11301">
            <v>0</v>
          </cell>
          <cell r="N11301">
            <v>0</v>
          </cell>
          <cell r="O11301">
            <v>0</v>
          </cell>
          <cell r="P11301">
            <v>0</v>
          </cell>
        </row>
        <row r="11302">
          <cell r="M11302">
            <v>0</v>
          </cell>
          <cell r="N11302">
            <v>0</v>
          </cell>
          <cell r="O11302">
            <v>0</v>
          </cell>
          <cell r="P11302">
            <v>0</v>
          </cell>
        </row>
        <row r="11303">
          <cell r="M11303">
            <v>0</v>
          </cell>
          <cell r="N11303">
            <v>0</v>
          </cell>
          <cell r="O11303">
            <v>0</v>
          </cell>
          <cell r="P11303">
            <v>0</v>
          </cell>
        </row>
        <row r="11304">
          <cell r="M11304">
            <v>0</v>
          </cell>
          <cell r="N11304">
            <v>0</v>
          </cell>
          <cell r="O11304">
            <v>0</v>
          </cell>
          <cell r="P11304">
            <v>0</v>
          </cell>
        </row>
        <row r="11305">
          <cell r="M11305">
            <v>0</v>
          </cell>
          <cell r="N11305">
            <v>0</v>
          </cell>
          <cell r="O11305">
            <v>0</v>
          </cell>
          <cell r="P11305">
            <v>0</v>
          </cell>
        </row>
        <row r="11306">
          <cell r="M11306">
            <v>0</v>
          </cell>
          <cell r="N11306">
            <v>0</v>
          </cell>
          <cell r="O11306">
            <v>0</v>
          </cell>
          <cell r="P11306">
            <v>0</v>
          </cell>
        </row>
        <row r="11307">
          <cell r="M11307">
            <v>0</v>
          </cell>
          <cell r="N11307">
            <v>0</v>
          </cell>
          <cell r="O11307">
            <v>0</v>
          </cell>
          <cell r="P11307">
            <v>0</v>
          </cell>
        </row>
        <row r="11308">
          <cell r="M11308">
            <v>0</v>
          </cell>
          <cell r="N11308">
            <v>0</v>
          </cell>
          <cell r="O11308">
            <v>0</v>
          </cell>
          <cell r="P11308">
            <v>0</v>
          </cell>
        </row>
        <row r="11309">
          <cell r="M11309">
            <v>0</v>
          </cell>
          <cell r="N11309">
            <v>0</v>
          </cell>
          <cell r="O11309">
            <v>0</v>
          </cell>
          <cell r="P11309">
            <v>0</v>
          </cell>
        </row>
        <row r="11310">
          <cell r="M11310">
            <v>0</v>
          </cell>
          <cell r="N11310">
            <v>0</v>
          </cell>
          <cell r="O11310">
            <v>0</v>
          </cell>
          <cell r="P11310">
            <v>0</v>
          </cell>
        </row>
        <row r="11311">
          <cell r="M11311">
            <v>0</v>
          </cell>
          <cell r="N11311">
            <v>0</v>
          </cell>
          <cell r="O11311">
            <v>0</v>
          </cell>
          <cell r="P11311">
            <v>0</v>
          </cell>
        </row>
        <row r="11312">
          <cell r="M11312">
            <v>0</v>
          </cell>
          <cell r="N11312">
            <v>0</v>
          </cell>
          <cell r="O11312">
            <v>0</v>
          </cell>
          <cell r="P11312">
            <v>0</v>
          </cell>
        </row>
        <row r="11313">
          <cell r="M11313">
            <v>0</v>
          </cell>
          <cell r="N11313">
            <v>0</v>
          </cell>
          <cell r="O11313">
            <v>0</v>
          </cell>
          <cell r="P11313">
            <v>0</v>
          </cell>
        </row>
        <row r="11314">
          <cell r="M11314">
            <v>0</v>
          </cell>
          <cell r="N11314">
            <v>0</v>
          </cell>
          <cell r="O11314">
            <v>0</v>
          </cell>
          <cell r="P11314">
            <v>0</v>
          </cell>
        </row>
        <row r="11315">
          <cell r="M11315">
            <v>0</v>
          </cell>
          <cell r="N11315">
            <v>0</v>
          </cell>
          <cell r="O11315">
            <v>0</v>
          </cell>
          <cell r="P11315">
            <v>0</v>
          </cell>
        </row>
        <row r="11316">
          <cell r="M11316">
            <v>0</v>
          </cell>
          <cell r="N11316">
            <v>0</v>
          </cell>
          <cell r="O11316">
            <v>0</v>
          </cell>
          <cell r="P11316">
            <v>0</v>
          </cell>
        </row>
        <row r="11317">
          <cell r="M11317">
            <v>0</v>
          </cell>
          <cell r="N11317">
            <v>0</v>
          </cell>
          <cell r="O11317">
            <v>0</v>
          </cell>
          <cell r="P11317">
            <v>0</v>
          </cell>
        </row>
        <row r="11318">
          <cell r="M11318">
            <v>0</v>
          </cell>
          <cell r="N11318">
            <v>0</v>
          </cell>
          <cell r="O11318">
            <v>0</v>
          </cell>
          <cell r="P11318">
            <v>0</v>
          </cell>
        </row>
        <row r="11319">
          <cell r="M11319">
            <v>0</v>
          </cell>
          <cell r="N11319">
            <v>0</v>
          </cell>
          <cell r="O11319">
            <v>0</v>
          </cell>
          <cell r="P11319">
            <v>0</v>
          </cell>
        </row>
        <row r="11320">
          <cell r="M11320">
            <v>0</v>
          </cell>
          <cell r="N11320">
            <v>0</v>
          </cell>
          <cell r="O11320">
            <v>0</v>
          </cell>
          <cell r="P11320">
            <v>0</v>
          </cell>
        </row>
        <row r="11321">
          <cell r="M11321">
            <v>0</v>
          </cell>
          <cell r="N11321">
            <v>0</v>
          </cell>
          <cell r="O11321">
            <v>0</v>
          </cell>
          <cell r="P11321">
            <v>0</v>
          </cell>
        </row>
        <row r="11322">
          <cell r="M11322">
            <v>0</v>
          </cell>
          <cell r="N11322">
            <v>0</v>
          </cell>
          <cell r="O11322">
            <v>0</v>
          </cell>
          <cell r="P11322">
            <v>0</v>
          </cell>
        </row>
        <row r="11323">
          <cell r="M11323">
            <v>0</v>
          </cell>
          <cell r="N11323">
            <v>0</v>
          </cell>
          <cell r="O11323">
            <v>0</v>
          </cell>
          <cell r="P11323">
            <v>0</v>
          </cell>
        </row>
        <row r="11324">
          <cell r="M11324">
            <v>0</v>
          </cell>
          <cell r="N11324">
            <v>0</v>
          </cell>
          <cell r="O11324">
            <v>0</v>
          </cell>
          <cell r="P11324">
            <v>0</v>
          </cell>
        </row>
        <row r="11325">
          <cell r="M11325">
            <v>0</v>
          </cell>
          <cell r="N11325">
            <v>0</v>
          </cell>
          <cell r="O11325">
            <v>0</v>
          </cell>
          <cell r="P11325">
            <v>0</v>
          </cell>
        </row>
        <row r="11326">
          <cell r="M11326">
            <v>0</v>
          </cell>
          <cell r="N11326">
            <v>0</v>
          </cell>
          <cell r="O11326">
            <v>0</v>
          </cell>
          <cell r="P11326">
            <v>0</v>
          </cell>
        </row>
        <row r="11327">
          <cell r="M11327">
            <v>0</v>
          </cell>
          <cell r="N11327">
            <v>0</v>
          </cell>
          <cell r="O11327">
            <v>0</v>
          </cell>
          <cell r="P11327">
            <v>0</v>
          </cell>
        </row>
        <row r="11328">
          <cell r="M11328">
            <v>0</v>
          </cell>
          <cell r="N11328">
            <v>0</v>
          </cell>
          <cell r="O11328">
            <v>0</v>
          </cell>
          <cell r="P11328">
            <v>0</v>
          </cell>
        </row>
        <row r="11329">
          <cell r="M11329">
            <v>0</v>
          </cell>
          <cell r="N11329">
            <v>0</v>
          </cell>
          <cell r="O11329">
            <v>0</v>
          </cell>
          <cell r="P11329">
            <v>0</v>
          </cell>
        </row>
        <row r="11330">
          <cell r="M11330">
            <v>0</v>
          </cell>
          <cell r="N11330">
            <v>0</v>
          </cell>
          <cell r="O11330">
            <v>0</v>
          </cell>
          <cell r="P11330">
            <v>0</v>
          </cell>
        </row>
        <row r="11331">
          <cell r="M11331">
            <v>14.800000190734901</v>
          </cell>
          <cell r="N11331">
            <v>0</v>
          </cell>
          <cell r="O11331">
            <v>0</v>
          </cell>
          <cell r="P11331">
            <v>0</v>
          </cell>
        </row>
        <row r="11332">
          <cell r="M11332">
            <v>14.800000190734901</v>
          </cell>
          <cell r="N11332">
            <v>0</v>
          </cell>
          <cell r="O11332">
            <v>0</v>
          </cell>
          <cell r="P11332">
            <v>0</v>
          </cell>
        </row>
        <row r="11333">
          <cell r="M11333">
            <v>14.800000190734901</v>
          </cell>
          <cell r="N11333">
            <v>114740.6796875</v>
          </cell>
          <cell r="O11333">
            <v>90847.7109375</v>
          </cell>
          <cell r="P11333">
            <v>5440</v>
          </cell>
        </row>
        <row r="11334">
          <cell r="M11334">
            <v>14.800000190734901</v>
          </cell>
          <cell r="N11334">
            <v>0</v>
          </cell>
          <cell r="O11334">
            <v>0</v>
          </cell>
          <cell r="P11334">
            <v>0</v>
          </cell>
        </row>
        <row r="11335">
          <cell r="M11335">
            <v>11.5</v>
          </cell>
          <cell r="N11335">
            <v>0</v>
          </cell>
          <cell r="O11335">
            <v>0</v>
          </cell>
          <cell r="P11335">
            <v>0</v>
          </cell>
        </row>
        <row r="11336">
          <cell r="M11336">
            <v>11.5</v>
          </cell>
          <cell r="N11336">
            <v>0</v>
          </cell>
          <cell r="O11336">
            <v>0</v>
          </cell>
          <cell r="P11336">
            <v>0</v>
          </cell>
        </row>
        <row r="11337">
          <cell r="M11337">
            <v>11.5</v>
          </cell>
          <cell r="N11337">
            <v>0</v>
          </cell>
          <cell r="O11337">
            <v>0</v>
          </cell>
          <cell r="P11337">
            <v>0</v>
          </cell>
        </row>
        <row r="11338">
          <cell r="M11338">
            <v>11.5</v>
          </cell>
          <cell r="N11338">
            <v>0</v>
          </cell>
          <cell r="O11338">
            <v>0</v>
          </cell>
          <cell r="P11338">
            <v>0</v>
          </cell>
        </row>
        <row r="11339">
          <cell r="M11339">
            <v>11.5</v>
          </cell>
          <cell r="N11339">
            <v>0</v>
          </cell>
          <cell r="O11339">
            <v>0</v>
          </cell>
          <cell r="P11339">
            <v>0</v>
          </cell>
        </row>
        <row r="11340">
          <cell r="M11340">
            <v>11.5</v>
          </cell>
          <cell r="N11340">
            <v>0</v>
          </cell>
          <cell r="O11340">
            <v>0</v>
          </cell>
          <cell r="P11340">
            <v>0</v>
          </cell>
        </row>
        <row r="11341">
          <cell r="M11341">
            <v>14.5</v>
          </cell>
          <cell r="N11341">
            <v>0</v>
          </cell>
          <cell r="O11341">
            <v>0</v>
          </cell>
          <cell r="P11341">
            <v>0</v>
          </cell>
        </row>
        <row r="11342">
          <cell r="M11342">
            <v>14.5</v>
          </cell>
          <cell r="N11342">
            <v>0</v>
          </cell>
          <cell r="O11342">
            <v>0</v>
          </cell>
          <cell r="P11342">
            <v>0</v>
          </cell>
        </row>
        <row r="11343">
          <cell r="M11343">
            <v>14.5</v>
          </cell>
          <cell r="N11343">
            <v>0</v>
          </cell>
          <cell r="O11343">
            <v>0</v>
          </cell>
          <cell r="P11343">
            <v>0</v>
          </cell>
        </row>
        <row r="11344">
          <cell r="M11344">
            <v>14.5</v>
          </cell>
          <cell r="N11344">
            <v>0</v>
          </cell>
          <cell r="O11344">
            <v>0</v>
          </cell>
          <cell r="P11344">
            <v>0</v>
          </cell>
        </row>
        <row r="11345">
          <cell r="M11345">
            <v>14.5</v>
          </cell>
          <cell r="N11345">
            <v>0</v>
          </cell>
          <cell r="O11345">
            <v>0</v>
          </cell>
          <cell r="P11345">
            <v>0</v>
          </cell>
        </row>
        <row r="11346">
          <cell r="M11346">
            <v>14.5</v>
          </cell>
          <cell r="N11346">
            <v>0</v>
          </cell>
          <cell r="O11346">
            <v>0</v>
          </cell>
          <cell r="P11346">
            <v>0</v>
          </cell>
        </row>
        <row r="11347">
          <cell r="M11347">
            <v>11.5</v>
          </cell>
          <cell r="N11347">
            <v>0</v>
          </cell>
          <cell r="O11347">
            <v>0</v>
          </cell>
          <cell r="P11347">
            <v>0</v>
          </cell>
        </row>
        <row r="11348">
          <cell r="M11348">
            <v>11.5</v>
          </cell>
          <cell r="N11348">
            <v>0</v>
          </cell>
          <cell r="O11348">
            <v>0</v>
          </cell>
          <cell r="P11348">
            <v>0</v>
          </cell>
        </row>
        <row r="11349">
          <cell r="M11349">
            <v>11.5</v>
          </cell>
          <cell r="N11349">
            <v>0</v>
          </cell>
          <cell r="O11349">
            <v>0</v>
          </cell>
          <cell r="P11349">
            <v>0</v>
          </cell>
        </row>
        <row r="11350">
          <cell r="M11350">
            <v>11.5</v>
          </cell>
          <cell r="N11350">
            <v>0</v>
          </cell>
          <cell r="O11350">
            <v>0</v>
          </cell>
          <cell r="P11350">
            <v>0</v>
          </cell>
        </row>
        <row r="11351">
          <cell r="M11351">
            <v>11.5</v>
          </cell>
          <cell r="N11351">
            <v>0</v>
          </cell>
          <cell r="O11351">
            <v>0</v>
          </cell>
          <cell r="P11351">
            <v>0</v>
          </cell>
        </row>
        <row r="11352">
          <cell r="M11352">
            <v>11.5</v>
          </cell>
          <cell r="N11352">
            <v>0</v>
          </cell>
          <cell r="O11352">
            <v>0</v>
          </cell>
          <cell r="P11352">
            <v>0</v>
          </cell>
        </row>
        <row r="11353">
          <cell r="M11353">
            <v>14.5</v>
          </cell>
          <cell r="N11353">
            <v>0</v>
          </cell>
          <cell r="O11353">
            <v>0</v>
          </cell>
          <cell r="P11353">
            <v>0</v>
          </cell>
        </row>
        <row r="11354">
          <cell r="M11354">
            <v>14.5</v>
          </cell>
          <cell r="N11354">
            <v>0</v>
          </cell>
          <cell r="O11354">
            <v>0</v>
          </cell>
          <cell r="P11354">
            <v>0</v>
          </cell>
        </row>
        <row r="11355">
          <cell r="M11355">
            <v>14.5</v>
          </cell>
          <cell r="N11355">
            <v>0</v>
          </cell>
          <cell r="O11355">
            <v>0</v>
          </cell>
          <cell r="P11355">
            <v>0</v>
          </cell>
        </row>
        <row r="11356">
          <cell r="M11356">
            <v>14.5</v>
          </cell>
          <cell r="N11356">
            <v>0</v>
          </cell>
          <cell r="O11356">
            <v>0</v>
          </cell>
          <cell r="P11356">
            <v>0</v>
          </cell>
        </row>
        <row r="11357">
          <cell r="M11357">
            <v>14.5</v>
          </cell>
          <cell r="N11357">
            <v>0</v>
          </cell>
          <cell r="O11357">
            <v>0</v>
          </cell>
          <cell r="P11357">
            <v>0</v>
          </cell>
        </row>
        <row r="11358">
          <cell r="M11358">
            <v>14.5</v>
          </cell>
          <cell r="N11358">
            <v>0</v>
          </cell>
          <cell r="O11358">
            <v>0</v>
          </cell>
          <cell r="P11358">
            <v>0</v>
          </cell>
        </row>
        <row r="11359">
          <cell r="M11359">
            <v>11.5</v>
          </cell>
          <cell r="N11359">
            <v>0</v>
          </cell>
          <cell r="O11359">
            <v>0</v>
          </cell>
          <cell r="P11359">
            <v>0</v>
          </cell>
        </row>
        <row r="11360">
          <cell r="M11360">
            <v>11.5</v>
          </cell>
          <cell r="N11360">
            <v>0</v>
          </cell>
          <cell r="O11360">
            <v>0</v>
          </cell>
          <cell r="P11360">
            <v>0</v>
          </cell>
        </row>
        <row r="11361">
          <cell r="M11361">
            <v>11.5</v>
          </cell>
          <cell r="N11361">
            <v>0</v>
          </cell>
          <cell r="O11361">
            <v>0</v>
          </cell>
          <cell r="P11361">
            <v>0</v>
          </cell>
        </row>
        <row r="11362">
          <cell r="M11362">
            <v>11.5</v>
          </cell>
          <cell r="N11362">
            <v>0</v>
          </cell>
          <cell r="O11362">
            <v>0</v>
          </cell>
          <cell r="P11362">
            <v>0</v>
          </cell>
        </row>
        <row r="11363">
          <cell r="M11363">
            <v>11.5</v>
          </cell>
          <cell r="N11363">
            <v>0</v>
          </cell>
          <cell r="O11363">
            <v>0</v>
          </cell>
          <cell r="P11363">
            <v>0</v>
          </cell>
        </row>
        <row r="11364">
          <cell r="M11364">
            <v>11.5</v>
          </cell>
          <cell r="N11364">
            <v>0</v>
          </cell>
          <cell r="O11364">
            <v>0</v>
          </cell>
          <cell r="P11364">
            <v>0</v>
          </cell>
        </row>
        <row r="11365">
          <cell r="M11365">
            <v>14.5</v>
          </cell>
          <cell r="N11365">
            <v>0</v>
          </cell>
          <cell r="O11365">
            <v>0</v>
          </cell>
          <cell r="P11365">
            <v>0</v>
          </cell>
        </row>
        <row r="11366">
          <cell r="M11366">
            <v>14.5</v>
          </cell>
          <cell r="N11366">
            <v>0</v>
          </cell>
          <cell r="O11366">
            <v>0</v>
          </cell>
          <cell r="P11366">
            <v>0</v>
          </cell>
        </row>
        <row r="11367">
          <cell r="M11367">
            <v>14.5</v>
          </cell>
          <cell r="N11367">
            <v>0</v>
          </cell>
          <cell r="O11367">
            <v>0</v>
          </cell>
          <cell r="P11367">
            <v>0</v>
          </cell>
        </row>
        <row r="11368">
          <cell r="M11368">
            <v>14.5</v>
          </cell>
          <cell r="N11368">
            <v>0</v>
          </cell>
          <cell r="O11368">
            <v>0</v>
          </cell>
          <cell r="P11368">
            <v>0</v>
          </cell>
        </row>
        <row r="11369">
          <cell r="M11369">
            <v>14.5</v>
          </cell>
          <cell r="N11369">
            <v>0</v>
          </cell>
          <cell r="O11369">
            <v>0</v>
          </cell>
          <cell r="P11369">
            <v>0</v>
          </cell>
        </row>
        <row r="11370">
          <cell r="M11370">
            <v>14.5</v>
          </cell>
          <cell r="N11370">
            <v>0</v>
          </cell>
          <cell r="O11370">
            <v>0</v>
          </cell>
          <cell r="P11370">
            <v>0</v>
          </cell>
        </row>
        <row r="11371">
          <cell r="M11371">
            <v>11.5</v>
          </cell>
          <cell r="N11371">
            <v>0</v>
          </cell>
          <cell r="O11371">
            <v>0</v>
          </cell>
          <cell r="P11371">
            <v>0</v>
          </cell>
        </row>
        <row r="11372">
          <cell r="M11372">
            <v>11.5</v>
          </cell>
          <cell r="N11372">
            <v>0</v>
          </cell>
          <cell r="O11372">
            <v>0</v>
          </cell>
          <cell r="P11372">
            <v>0</v>
          </cell>
        </row>
        <row r="11373">
          <cell r="M11373">
            <v>11.5</v>
          </cell>
          <cell r="N11373">
            <v>0</v>
          </cell>
          <cell r="O11373">
            <v>0</v>
          </cell>
          <cell r="P11373">
            <v>0</v>
          </cell>
        </row>
        <row r="11374">
          <cell r="M11374">
            <v>11.5</v>
          </cell>
          <cell r="N11374">
            <v>0</v>
          </cell>
          <cell r="O11374">
            <v>0</v>
          </cell>
          <cell r="P11374">
            <v>0</v>
          </cell>
        </row>
        <row r="11375">
          <cell r="M11375">
            <v>11.5</v>
          </cell>
          <cell r="N11375">
            <v>0</v>
          </cell>
          <cell r="O11375">
            <v>0</v>
          </cell>
          <cell r="P11375">
            <v>0</v>
          </cell>
        </row>
        <row r="11376">
          <cell r="M11376">
            <v>11.5</v>
          </cell>
          <cell r="N11376">
            <v>0</v>
          </cell>
          <cell r="O11376">
            <v>0</v>
          </cell>
          <cell r="P11376">
            <v>0</v>
          </cell>
        </row>
        <row r="11377">
          <cell r="M11377">
            <v>14.5</v>
          </cell>
          <cell r="N11377">
            <v>0</v>
          </cell>
          <cell r="O11377">
            <v>0</v>
          </cell>
          <cell r="P11377">
            <v>0</v>
          </cell>
        </row>
        <row r="11378">
          <cell r="M11378">
            <v>14.5</v>
          </cell>
          <cell r="N11378">
            <v>0</v>
          </cell>
          <cell r="O11378">
            <v>0</v>
          </cell>
          <cell r="P11378">
            <v>0</v>
          </cell>
        </row>
        <row r="11379">
          <cell r="M11379">
            <v>14.5</v>
          </cell>
          <cell r="N11379">
            <v>0</v>
          </cell>
          <cell r="O11379">
            <v>0</v>
          </cell>
          <cell r="P11379">
            <v>0</v>
          </cell>
        </row>
        <row r="11380">
          <cell r="M11380">
            <v>14.5</v>
          </cell>
          <cell r="N11380">
            <v>0</v>
          </cell>
          <cell r="O11380">
            <v>0</v>
          </cell>
          <cell r="P11380">
            <v>0</v>
          </cell>
        </row>
        <row r="11381">
          <cell r="M11381">
            <v>14.5</v>
          </cell>
          <cell r="N11381">
            <v>0</v>
          </cell>
          <cell r="O11381">
            <v>0</v>
          </cell>
          <cell r="P11381">
            <v>0</v>
          </cell>
        </row>
        <row r="11382">
          <cell r="M11382">
            <v>14.5</v>
          </cell>
          <cell r="N11382">
            <v>0</v>
          </cell>
          <cell r="O11382">
            <v>0</v>
          </cell>
          <cell r="P11382">
            <v>0</v>
          </cell>
        </row>
        <row r="11383">
          <cell r="M11383">
            <v>11.5</v>
          </cell>
          <cell r="N11383">
            <v>0</v>
          </cell>
          <cell r="O11383">
            <v>0</v>
          </cell>
          <cell r="P11383">
            <v>0</v>
          </cell>
        </row>
        <row r="11384">
          <cell r="M11384">
            <v>11.5</v>
          </cell>
          <cell r="N11384">
            <v>0</v>
          </cell>
          <cell r="O11384">
            <v>0</v>
          </cell>
          <cell r="P11384">
            <v>0</v>
          </cell>
        </row>
        <row r="11385">
          <cell r="M11385">
            <v>11.5</v>
          </cell>
          <cell r="N11385">
            <v>0</v>
          </cell>
          <cell r="O11385">
            <v>0</v>
          </cell>
          <cell r="P11385">
            <v>0</v>
          </cell>
        </row>
        <row r="11386">
          <cell r="M11386">
            <v>11.5</v>
          </cell>
          <cell r="N11386">
            <v>0</v>
          </cell>
          <cell r="O11386">
            <v>0</v>
          </cell>
          <cell r="P11386">
            <v>0</v>
          </cell>
        </row>
        <row r="11387">
          <cell r="M11387">
            <v>11.5</v>
          </cell>
          <cell r="N11387">
            <v>0</v>
          </cell>
          <cell r="O11387">
            <v>0</v>
          </cell>
          <cell r="P11387">
            <v>0</v>
          </cell>
        </row>
        <row r="11388">
          <cell r="M11388">
            <v>11.5</v>
          </cell>
          <cell r="N11388">
            <v>0</v>
          </cell>
          <cell r="O11388">
            <v>0</v>
          </cell>
          <cell r="P11388">
            <v>0</v>
          </cell>
        </row>
        <row r="11389">
          <cell r="M11389">
            <v>14.5</v>
          </cell>
          <cell r="N11389">
            <v>0</v>
          </cell>
          <cell r="O11389">
            <v>0</v>
          </cell>
          <cell r="P11389">
            <v>0</v>
          </cell>
        </row>
        <row r="11390">
          <cell r="M11390">
            <v>14.5</v>
          </cell>
          <cell r="N11390">
            <v>0</v>
          </cell>
          <cell r="O11390">
            <v>0</v>
          </cell>
          <cell r="P11390">
            <v>0</v>
          </cell>
        </row>
        <row r="11391">
          <cell r="M11391">
            <v>14.5</v>
          </cell>
          <cell r="N11391">
            <v>0</v>
          </cell>
          <cell r="O11391">
            <v>0</v>
          </cell>
          <cell r="P11391">
            <v>0</v>
          </cell>
        </row>
        <row r="11392">
          <cell r="M11392">
            <v>14.5</v>
          </cell>
          <cell r="N11392">
            <v>0</v>
          </cell>
          <cell r="O11392">
            <v>0</v>
          </cell>
          <cell r="P11392">
            <v>0</v>
          </cell>
        </row>
        <row r="11393">
          <cell r="M11393">
            <v>14.5</v>
          </cell>
          <cell r="N11393">
            <v>0</v>
          </cell>
          <cell r="O11393">
            <v>0</v>
          </cell>
          <cell r="P11393">
            <v>0</v>
          </cell>
        </row>
        <row r="11394">
          <cell r="M11394">
            <v>14.5</v>
          </cell>
          <cell r="N11394">
            <v>0</v>
          </cell>
          <cell r="O11394">
            <v>0</v>
          </cell>
          <cell r="P11394">
            <v>0</v>
          </cell>
        </row>
        <row r="11395">
          <cell r="M11395">
            <v>11.5</v>
          </cell>
          <cell r="N11395">
            <v>0</v>
          </cell>
          <cell r="O11395">
            <v>0</v>
          </cell>
          <cell r="P11395">
            <v>0</v>
          </cell>
        </row>
        <row r="11396">
          <cell r="M11396">
            <v>11.5</v>
          </cell>
          <cell r="N11396">
            <v>0</v>
          </cell>
          <cell r="O11396">
            <v>0</v>
          </cell>
          <cell r="P11396">
            <v>0</v>
          </cell>
        </row>
        <row r="11397">
          <cell r="M11397">
            <v>11.5</v>
          </cell>
          <cell r="N11397">
            <v>0</v>
          </cell>
          <cell r="O11397">
            <v>0</v>
          </cell>
          <cell r="P11397">
            <v>0</v>
          </cell>
        </row>
        <row r="11398">
          <cell r="M11398">
            <v>11.5</v>
          </cell>
          <cell r="N11398">
            <v>0</v>
          </cell>
          <cell r="O11398">
            <v>0</v>
          </cell>
          <cell r="P11398">
            <v>0</v>
          </cell>
        </row>
        <row r="11399">
          <cell r="M11399">
            <v>11.5</v>
          </cell>
          <cell r="N11399">
            <v>0</v>
          </cell>
          <cell r="O11399">
            <v>0</v>
          </cell>
          <cell r="P11399">
            <v>0</v>
          </cell>
        </row>
        <row r="11400">
          <cell r="M11400">
            <v>11.5</v>
          </cell>
          <cell r="N11400">
            <v>0</v>
          </cell>
          <cell r="O11400">
            <v>0</v>
          </cell>
          <cell r="P11400">
            <v>0</v>
          </cell>
        </row>
        <row r="11401">
          <cell r="M11401">
            <v>14.5</v>
          </cell>
          <cell r="N11401">
            <v>0</v>
          </cell>
          <cell r="O11401">
            <v>0</v>
          </cell>
          <cell r="P11401">
            <v>0</v>
          </cell>
        </row>
        <row r="11402">
          <cell r="M11402">
            <v>14.5</v>
          </cell>
          <cell r="N11402">
            <v>0</v>
          </cell>
          <cell r="O11402">
            <v>0</v>
          </cell>
          <cell r="P11402">
            <v>0</v>
          </cell>
        </row>
        <row r="11403">
          <cell r="M11403">
            <v>14.5</v>
          </cell>
          <cell r="N11403">
            <v>0</v>
          </cell>
          <cell r="O11403">
            <v>0</v>
          </cell>
          <cell r="P11403">
            <v>0</v>
          </cell>
        </row>
        <row r="11404">
          <cell r="M11404">
            <v>14.5</v>
          </cell>
          <cell r="N11404">
            <v>0</v>
          </cell>
          <cell r="O11404">
            <v>0</v>
          </cell>
          <cell r="P11404">
            <v>0</v>
          </cell>
        </row>
        <row r="11405">
          <cell r="M11405">
            <v>14.5</v>
          </cell>
          <cell r="N11405">
            <v>0</v>
          </cell>
          <cell r="O11405">
            <v>0</v>
          </cell>
          <cell r="P11405">
            <v>0</v>
          </cell>
        </row>
        <row r="11406">
          <cell r="M11406">
            <v>14.5</v>
          </cell>
          <cell r="N11406">
            <v>0</v>
          </cell>
          <cell r="O11406">
            <v>0</v>
          </cell>
          <cell r="P11406">
            <v>0</v>
          </cell>
        </row>
        <row r="11407">
          <cell r="M11407">
            <v>11.5</v>
          </cell>
          <cell r="N11407">
            <v>0</v>
          </cell>
          <cell r="O11407">
            <v>0</v>
          </cell>
          <cell r="P11407">
            <v>0</v>
          </cell>
        </row>
        <row r="11408">
          <cell r="M11408">
            <v>11.5</v>
          </cell>
          <cell r="N11408">
            <v>0</v>
          </cell>
          <cell r="O11408">
            <v>0</v>
          </cell>
          <cell r="P11408">
            <v>0</v>
          </cell>
        </row>
        <row r="11409">
          <cell r="M11409">
            <v>11.5</v>
          </cell>
          <cell r="N11409">
            <v>0</v>
          </cell>
          <cell r="O11409">
            <v>0</v>
          </cell>
          <cell r="P11409">
            <v>0</v>
          </cell>
        </row>
        <row r="11410">
          <cell r="M11410">
            <v>11.5</v>
          </cell>
          <cell r="N11410">
            <v>0</v>
          </cell>
          <cell r="O11410">
            <v>0</v>
          </cell>
          <cell r="P11410">
            <v>0</v>
          </cell>
        </row>
        <row r="11411">
          <cell r="M11411">
            <v>11.5</v>
          </cell>
          <cell r="N11411">
            <v>0</v>
          </cell>
          <cell r="O11411">
            <v>0</v>
          </cell>
          <cell r="P11411">
            <v>0</v>
          </cell>
        </row>
        <row r="11412">
          <cell r="M11412">
            <v>11.5</v>
          </cell>
          <cell r="N11412">
            <v>0</v>
          </cell>
          <cell r="O11412">
            <v>0</v>
          </cell>
          <cell r="P11412">
            <v>0</v>
          </cell>
        </row>
        <row r="11413">
          <cell r="M11413">
            <v>14.5</v>
          </cell>
          <cell r="N11413">
            <v>0</v>
          </cell>
          <cell r="O11413">
            <v>0</v>
          </cell>
          <cell r="P11413">
            <v>0</v>
          </cell>
        </row>
        <row r="11414">
          <cell r="M11414">
            <v>14.5</v>
          </cell>
          <cell r="N11414">
            <v>0</v>
          </cell>
          <cell r="O11414">
            <v>0</v>
          </cell>
          <cell r="P11414">
            <v>0</v>
          </cell>
        </row>
        <row r="11415">
          <cell r="M11415">
            <v>14.5</v>
          </cell>
          <cell r="N11415">
            <v>0</v>
          </cell>
          <cell r="O11415">
            <v>0</v>
          </cell>
          <cell r="P11415">
            <v>0</v>
          </cell>
        </row>
        <row r="11416">
          <cell r="M11416">
            <v>14.5</v>
          </cell>
          <cell r="N11416">
            <v>0</v>
          </cell>
          <cell r="O11416">
            <v>0</v>
          </cell>
          <cell r="P11416">
            <v>0</v>
          </cell>
        </row>
        <row r="11417">
          <cell r="M11417">
            <v>14.5</v>
          </cell>
          <cell r="N11417">
            <v>0</v>
          </cell>
          <cell r="O11417">
            <v>0</v>
          </cell>
          <cell r="P11417">
            <v>0</v>
          </cell>
        </row>
        <row r="11418">
          <cell r="M11418">
            <v>14.5</v>
          </cell>
          <cell r="N11418">
            <v>0</v>
          </cell>
          <cell r="O11418">
            <v>0</v>
          </cell>
          <cell r="P11418">
            <v>0</v>
          </cell>
        </row>
        <row r="11419">
          <cell r="M11419">
            <v>11.5</v>
          </cell>
          <cell r="N11419">
            <v>0</v>
          </cell>
          <cell r="O11419">
            <v>0</v>
          </cell>
          <cell r="P11419">
            <v>0</v>
          </cell>
        </row>
        <row r="11420">
          <cell r="M11420">
            <v>11.5</v>
          </cell>
          <cell r="N11420">
            <v>0</v>
          </cell>
          <cell r="O11420">
            <v>0</v>
          </cell>
          <cell r="P11420">
            <v>0</v>
          </cell>
        </row>
        <row r="11421">
          <cell r="M11421">
            <v>11.5</v>
          </cell>
          <cell r="N11421">
            <v>0</v>
          </cell>
          <cell r="O11421">
            <v>0</v>
          </cell>
          <cell r="P11421">
            <v>0</v>
          </cell>
        </row>
        <row r="11422">
          <cell r="M11422">
            <v>11.5</v>
          </cell>
          <cell r="N11422">
            <v>0</v>
          </cell>
          <cell r="O11422">
            <v>0</v>
          </cell>
          <cell r="P11422">
            <v>0</v>
          </cell>
        </row>
        <row r="11423">
          <cell r="M11423">
            <v>11.5</v>
          </cell>
          <cell r="N11423">
            <v>0</v>
          </cell>
          <cell r="O11423">
            <v>0</v>
          </cell>
          <cell r="P11423">
            <v>0</v>
          </cell>
        </row>
        <row r="11424">
          <cell r="M11424">
            <v>11.5</v>
          </cell>
          <cell r="N11424">
            <v>0</v>
          </cell>
          <cell r="O11424">
            <v>0</v>
          </cell>
          <cell r="P11424">
            <v>0</v>
          </cell>
        </row>
        <row r="11425">
          <cell r="M11425">
            <v>14.5</v>
          </cell>
          <cell r="N11425">
            <v>0</v>
          </cell>
          <cell r="O11425">
            <v>0</v>
          </cell>
          <cell r="P11425">
            <v>0</v>
          </cell>
        </row>
        <row r="11426">
          <cell r="M11426">
            <v>14.5</v>
          </cell>
          <cell r="N11426">
            <v>0</v>
          </cell>
          <cell r="O11426">
            <v>0</v>
          </cell>
          <cell r="P11426">
            <v>0</v>
          </cell>
        </row>
        <row r="11427">
          <cell r="M11427">
            <v>14.5</v>
          </cell>
          <cell r="N11427">
            <v>0</v>
          </cell>
          <cell r="O11427">
            <v>0</v>
          </cell>
          <cell r="P11427">
            <v>0</v>
          </cell>
        </row>
        <row r="11428">
          <cell r="M11428">
            <v>14.5</v>
          </cell>
          <cell r="N11428">
            <v>0</v>
          </cell>
          <cell r="O11428">
            <v>0</v>
          </cell>
          <cell r="P11428">
            <v>0</v>
          </cell>
        </row>
        <row r="11429">
          <cell r="M11429">
            <v>14.5</v>
          </cell>
          <cell r="N11429">
            <v>0</v>
          </cell>
          <cell r="O11429">
            <v>0</v>
          </cell>
          <cell r="P11429">
            <v>0</v>
          </cell>
        </row>
        <row r="11430">
          <cell r="M11430">
            <v>14.5</v>
          </cell>
          <cell r="N11430">
            <v>0</v>
          </cell>
          <cell r="O11430">
            <v>0</v>
          </cell>
          <cell r="P11430">
            <v>0</v>
          </cell>
        </row>
        <row r="11431">
          <cell r="M11431">
            <v>11.5</v>
          </cell>
          <cell r="N11431">
            <v>0</v>
          </cell>
          <cell r="O11431">
            <v>0</v>
          </cell>
          <cell r="P11431">
            <v>0</v>
          </cell>
        </row>
        <row r="11432">
          <cell r="M11432">
            <v>11.5</v>
          </cell>
          <cell r="N11432">
            <v>0</v>
          </cell>
          <cell r="O11432">
            <v>0</v>
          </cell>
          <cell r="P11432">
            <v>0</v>
          </cell>
        </row>
        <row r="11433">
          <cell r="M11433">
            <v>11.5</v>
          </cell>
          <cell r="N11433">
            <v>0</v>
          </cell>
          <cell r="O11433">
            <v>0</v>
          </cell>
          <cell r="P11433">
            <v>0</v>
          </cell>
        </row>
        <row r="11434">
          <cell r="M11434">
            <v>11.5</v>
          </cell>
          <cell r="N11434">
            <v>0</v>
          </cell>
          <cell r="O11434">
            <v>0</v>
          </cell>
          <cell r="P11434">
            <v>0</v>
          </cell>
        </row>
        <row r="11435">
          <cell r="M11435">
            <v>11.5</v>
          </cell>
          <cell r="N11435">
            <v>0</v>
          </cell>
          <cell r="O11435">
            <v>0</v>
          </cell>
          <cell r="P11435">
            <v>0</v>
          </cell>
        </row>
        <row r="11436">
          <cell r="M11436">
            <v>11.5</v>
          </cell>
          <cell r="N11436">
            <v>0</v>
          </cell>
          <cell r="O11436">
            <v>0</v>
          </cell>
          <cell r="P11436">
            <v>0</v>
          </cell>
        </row>
        <row r="11437">
          <cell r="M11437">
            <v>14.5</v>
          </cell>
          <cell r="N11437">
            <v>0</v>
          </cell>
          <cell r="O11437">
            <v>0</v>
          </cell>
          <cell r="P11437">
            <v>0</v>
          </cell>
        </row>
        <row r="11438">
          <cell r="M11438">
            <v>14.5</v>
          </cell>
          <cell r="N11438">
            <v>0</v>
          </cell>
          <cell r="O11438">
            <v>0</v>
          </cell>
          <cell r="P11438">
            <v>0</v>
          </cell>
        </row>
        <row r="11439">
          <cell r="M11439">
            <v>14.5</v>
          </cell>
          <cell r="N11439">
            <v>0</v>
          </cell>
          <cell r="O11439">
            <v>0</v>
          </cell>
          <cell r="P11439">
            <v>0</v>
          </cell>
        </row>
        <row r="11440">
          <cell r="M11440">
            <v>14.5</v>
          </cell>
          <cell r="N11440">
            <v>0</v>
          </cell>
          <cell r="O11440">
            <v>0</v>
          </cell>
          <cell r="P11440">
            <v>0</v>
          </cell>
        </row>
        <row r="11441">
          <cell r="M11441">
            <v>14.5</v>
          </cell>
          <cell r="N11441">
            <v>0</v>
          </cell>
          <cell r="O11441">
            <v>0</v>
          </cell>
          <cell r="P11441">
            <v>0</v>
          </cell>
        </row>
        <row r="11442">
          <cell r="M11442">
            <v>14.5</v>
          </cell>
          <cell r="N11442">
            <v>0</v>
          </cell>
          <cell r="O11442">
            <v>0</v>
          </cell>
          <cell r="P11442">
            <v>0</v>
          </cell>
        </row>
        <row r="11443">
          <cell r="M11443">
            <v>11.5</v>
          </cell>
          <cell r="N11443">
            <v>0</v>
          </cell>
          <cell r="O11443">
            <v>0</v>
          </cell>
          <cell r="P11443">
            <v>0</v>
          </cell>
        </row>
        <row r="11444">
          <cell r="M11444">
            <v>11.5</v>
          </cell>
          <cell r="N11444">
            <v>0</v>
          </cell>
          <cell r="O11444">
            <v>0</v>
          </cell>
          <cell r="P11444">
            <v>0</v>
          </cell>
        </row>
        <row r="11445">
          <cell r="M11445">
            <v>11.5</v>
          </cell>
          <cell r="N11445">
            <v>0</v>
          </cell>
          <cell r="O11445">
            <v>0</v>
          </cell>
          <cell r="P11445">
            <v>0</v>
          </cell>
        </row>
        <row r="11446">
          <cell r="M11446">
            <v>11.5</v>
          </cell>
          <cell r="N11446">
            <v>0</v>
          </cell>
          <cell r="O11446">
            <v>0</v>
          </cell>
          <cell r="P11446">
            <v>0</v>
          </cell>
        </row>
        <row r="11447">
          <cell r="M11447">
            <v>11.5</v>
          </cell>
          <cell r="N11447">
            <v>0</v>
          </cell>
          <cell r="O11447">
            <v>0</v>
          </cell>
          <cell r="P11447">
            <v>0</v>
          </cell>
        </row>
        <row r="11448">
          <cell r="M11448">
            <v>11.5</v>
          </cell>
          <cell r="N11448">
            <v>0</v>
          </cell>
          <cell r="O11448">
            <v>0</v>
          </cell>
          <cell r="P11448">
            <v>0</v>
          </cell>
        </row>
        <row r="11449">
          <cell r="M11449">
            <v>14.5</v>
          </cell>
          <cell r="N11449">
            <v>0</v>
          </cell>
          <cell r="O11449">
            <v>0</v>
          </cell>
          <cell r="P11449">
            <v>0</v>
          </cell>
        </row>
        <row r="11450">
          <cell r="M11450">
            <v>14.5</v>
          </cell>
          <cell r="N11450">
            <v>0</v>
          </cell>
          <cell r="O11450">
            <v>0</v>
          </cell>
          <cell r="P11450">
            <v>0</v>
          </cell>
        </row>
        <row r="11451">
          <cell r="M11451">
            <v>0</v>
          </cell>
          <cell r="N11451">
            <v>0</v>
          </cell>
          <cell r="O11451">
            <v>0</v>
          </cell>
          <cell r="P11451">
            <v>0</v>
          </cell>
        </row>
        <row r="11452">
          <cell r="M11452">
            <v>0</v>
          </cell>
          <cell r="N11452">
            <v>0</v>
          </cell>
          <cell r="O11452">
            <v>0</v>
          </cell>
          <cell r="P11452">
            <v>0</v>
          </cell>
        </row>
        <row r="11453">
          <cell r="M11453">
            <v>0</v>
          </cell>
          <cell r="N11453">
            <v>0</v>
          </cell>
          <cell r="O11453">
            <v>0</v>
          </cell>
          <cell r="P11453">
            <v>0</v>
          </cell>
        </row>
        <row r="11454">
          <cell r="M11454">
            <v>0</v>
          </cell>
          <cell r="N11454">
            <v>0</v>
          </cell>
          <cell r="O11454">
            <v>0</v>
          </cell>
          <cell r="P11454">
            <v>0</v>
          </cell>
        </row>
        <row r="11455">
          <cell r="M11455">
            <v>0</v>
          </cell>
          <cell r="N11455">
            <v>0</v>
          </cell>
          <cell r="O11455">
            <v>0</v>
          </cell>
          <cell r="P11455">
            <v>0</v>
          </cell>
        </row>
        <row r="11456">
          <cell r="M11456">
            <v>0</v>
          </cell>
          <cell r="N11456">
            <v>0</v>
          </cell>
          <cell r="O11456">
            <v>0</v>
          </cell>
          <cell r="P11456">
            <v>0</v>
          </cell>
        </row>
        <row r="11457">
          <cell r="M11457">
            <v>0</v>
          </cell>
          <cell r="N11457">
            <v>0</v>
          </cell>
          <cell r="O11457">
            <v>0</v>
          </cell>
          <cell r="P11457">
            <v>0</v>
          </cell>
        </row>
        <row r="11458">
          <cell r="M11458">
            <v>0</v>
          </cell>
          <cell r="N11458">
            <v>0</v>
          </cell>
          <cell r="O11458">
            <v>0</v>
          </cell>
          <cell r="P11458">
            <v>0</v>
          </cell>
        </row>
        <row r="11459">
          <cell r="M11459">
            <v>0</v>
          </cell>
          <cell r="N11459">
            <v>0</v>
          </cell>
          <cell r="O11459">
            <v>0</v>
          </cell>
          <cell r="P11459">
            <v>0</v>
          </cell>
        </row>
        <row r="11460">
          <cell r="M11460">
            <v>0</v>
          </cell>
          <cell r="N11460">
            <v>0</v>
          </cell>
          <cell r="O11460">
            <v>0</v>
          </cell>
          <cell r="P11460">
            <v>0</v>
          </cell>
        </row>
        <row r="11461">
          <cell r="M11461">
            <v>0</v>
          </cell>
          <cell r="N11461">
            <v>0</v>
          </cell>
          <cell r="O11461">
            <v>0</v>
          </cell>
          <cell r="P11461">
            <v>0</v>
          </cell>
        </row>
        <row r="11462">
          <cell r="M11462">
            <v>0</v>
          </cell>
          <cell r="N11462">
            <v>0</v>
          </cell>
          <cell r="O11462">
            <v>0</v>
          </cell>
          <cell r="P11462">
            <v>0</v>
          </cell>
        </row>
        <row r="11463">
          <cell r="M11463">
            <v>0</v>
          </cell>
          <cell r="N11463">
            <v>0</v>
          </cell>
          <cell r="O11463">
            <v>0</v>
          </cell>
          <cell r="P11463">
            <v>0</v>
          </cell>
        </row>
        <row r="11464">
          <cell r="M11464">
            <v>0</v>
          </cell>
          <cell r="N11464">
            <v>0</v>
          </cell>
          <cell r="O11464">
            <v>0</v>
          </cell>
          <cell r="P11464">
            <v>0</v>
          </cell>
        </row>
        <row r="11465">
          <cell r="M11465">
            <v>0</v>
          </cell>
          <cell r="N11465">
            <v>0</v>
          </cell>
          <cell r="O11465">
            <v>0</v>
          </cell>
          <cell r="P11465">
            <v>0</v>
          </cell>
        </row>
        <row r="11466">
          <cell r="M11466">
            <v>0</v>
          </cell>
          <cell r="N11466">
            <v>0</v>
          </cell>
          <cell r="O11466">
            <v>0</v>
          </cell>
          <cell r="P11466">
            <v>0</v>
          </cell>
        </row>
        <row r="11467">
          <cell r="M11467">
            <v>0</v>
          </cell>
          <cell r="N11467">
            <v>0</v>
          </cell>
          <cell r="O11467">
            <v>0</v>
          </cell>
          <cell r="P11467">
            <v>0</v>
          </cell>
        </row>
        <row r="11468">
          <cell r="M11468">
            <v>0</v>
          </cell>
          <cell r="N11468">
            <v>0</v>
          </cell>
          <cell r="O11468">
            <v>0</v>
          </cell>
          <cell r="P11468">
            <v>0</v>
          </cell>
        </row>
        <row r="11469">
          <cell r="M11469">
            <v>0</v>
          </cell>
          <cell r="N11469">
            <v>0</v>
          </cell>
          <cell r="O11469">
            <v>0</v>
          </cell>
          <cell r="P11469">
            <v>0</v>
          </cell>
        </row>
        <row r="11470">
          <cell r="M11470">
            <v>0</v>
          </cell>
          <cell r="N11470">
            <v>0</v>
          </cell>
          <cell r="O11470">
            <v>0</v>
          </cell>
          <cell r="P11470">
            <v>0</v>
          </cell>
        </row>
        <row r="11471">
          <cell r="M11471">
            <v>0</v>
          </cell>
          <cell r="N11471">
            <v>0</v>
          </cell>
          <cell r="O11471">
            <v>0</v>
          </cell>
          <cell r="P11471">
            <v>0</v>
          </cell>
        </row>
        <row r="11472">
          <cell r="M11472">
            <v>0</v>
          </cell>
          <cell r="N11472">
            <v>0</v>
          </cell>
          <cell r="O11472">
            <v>0</v>
          </cell>
          <cell r="P11472">
            <v>0</v>
          </cell>
        </row>
        <row r="11473">
          <cell r="M11473">
            <v>0</v>
          </cell>
          <cell r="N11473">
            <v>0</v>
          </cell>
          <cell r="O11473">
            <v>0</v>
          </cell>
          <cell r="P11473">
            <v>0</v>
          </cell>
        </row>
        <row r="11474">
          <cell r="M11474">
            <v>0</v>
          </cell>
          <cell r="N11474">
            <v>0</v>
          </cell>
          <cell r="O11474">
            <v>0</v>
          </cell>
          <cell r="P11474">
            <v>0</v>
          </cell>
        </row>
        <row r="11475">
          <cell r="M11475">
            <v>0</v>
          </cell>
          <cell r="N11475">
            <v>0</v>
          </cell>
          <cell r="O11475">
            <v>0</v>
          </cell>
          <cell r="P11475">
            <v>0</v>
          </cell>
        </row>
        <row r="11476">
          <cell r="M11476">
            <v>0</v>
          </cell>
          <cell r="N11476">
            <v>0</v>
          </cell>
          <cell r="O11476">
            <v>0</v>
          </cell>
          <cell r="P11476">
            <v>0</v>
          </cell>
        </row>
        <row r="11477">
          <cell r="M11477">
            <v>0</v>
          </cell>
          <cell r="N11477">
            <v>0</v>
          </cell>
          <cell r="O11477">
            <v>0</v>
          </cell>
          <cell r="P11477">
            <v>0</v>
          </cell>
        </row>
        <row r="11478">
          <cell r="M11478">
            <v>0</v>
          </cell>
          <cell r="N11478">
            <v>0</v>
          </cell>
          <cell r="O11478">
            <v>0</v>
          </cell>
          <cell r="P11478">
            <v>0</v>
          </cell>
        </row>
        <row r="11479">
          <cell r="M11479">
            <v>0</v>
          </cell>
          <cell r="N11479">
            <v>0</v>
          </cell>
          <cell r="O11479">
            <v>0</v>
          </cell>
          <cell r="P11479">
            <v>0</v>
          </cell>
        </row>
        <row r="11480">
          <cell r="M11480">
            <v>0</v>
          </cell>
          <cell r="N11480">
            <v>0</v>
          </cell>
          <cell r="O11480">
            <v>0</v>
          </cell>
          <cell r="P11480">
            <v>0</v>
          </cell>
        </row>
        <row r="11481">
          <cell r="M11481">
            <v>0</v>
          </cell>
          <cell r="N11481">
            <v>0</v>
          </cell>
          <cell r="O11481">
            <v>0</v>
          </cell>
          <cell r="P11481">
            <v>0</v>
          </cell>
        </row>
        <row r="11482">
          <cell r="M11482">
            <v>0</v>
          </cell>
          <cell r="N11482">
            <v>0</v>
          </cell>
          <cell r="O11482">
            <v>0</v>
          </cell>
          <cell r="P11482">
            <v>0</v>
          </cell>
        </row>
        <row r="11483">
          <cell r="M11483">
            <v>0</v>
          </cell>
          <cell r="N11483">
            <v>0</v>
          </cell>
          <cell r="O11483">
            <v>0</v>
          </cell>
          <cell r="P11483">
            <v>0</v>
          </cell>
        </row>
        <row r="11484">
          <cell r="M11484">
            <v>0</v>
          </cell>
          <cell r="N11484">
            <v>0</v>
          </cell>
          <cell r="O11484">
            <v>0</v>
          </cell>
          <cell r="P11484">
            <v>0</v>
          </cell>
        </row>
        <row r="11485">
          <cell r="M11485">
            <v>0</v>
          </cell>
          <cell r="N11485">
            <v>0</v>
          </cell>
          <cell r="O11485">
            <v>0</v>
          </cell>
          <cell r="P11485">
            <v>0</v>
          </cell>
        </row>
        <row r="11486">
          <cell r="M11486">
            <v>0</v>
          </cell>
          <cell r="N11486">
            <v>0</v>
          </cell>
          <cell r="O11486">
            <v>0</v>
          </cell>
          <cell r="P11486">
            <v>0</v>
          </cell>
        </row>
        <row r="11487">
          <cell r="M11487">
            <v>0</v>
          </cell>
          <cell r="N11487">
            <v>0</v>
          </cell>
          <cell r="O11487">
            <v>0</v>
          </cell>
          <cell r="P11487">
            <v>0</v>
          </cell>
        </row>
        <row r="11488">
          <cell r="M11488">
            <v>0</v>
          </cell>
          <cell r="N11488">
            <v>0</v>
          </cell>
          <cell r="O11488">
            <v>0</v>
          </cell>
          <cell r="P11488">
            <v>0</v>
          </cell>
        </row>
        <row r="11489">
          <cell r="M11489">
            <v>0</v>
          </cell>
          <cell r="N11489">
            <v>0</v>
          </cell>
          <cell r="O11489">
            <v>0</v>
          </cell>
          <cell r="P11489">
            <v>0</v>
          </cell>
        </row>
        <row r="11490">
          <cell r="M11490">
            <v>0</v>
          </cell>
          <cell r="N11490">
            <v>0</v>
          </cell>
          <cell r="O11490">
            <v>0</v>
          </cell>
          <cell r="P11490">
            <v>0</v>
          </cell>
        </row>
        <row r="11491">
          <cell r="M11491">
            <v>0</v>
          </cell>
          <cell r="N11491">
            <v>0</v>
          </cell>
          <cell r="O11491">
            <v>0</v>
          </cell>
          <cell r="P11491">
            <v>0</v>
          </cell>
        </row>
        <row r="11492">
          <cell r="M11492">
            <v>0</v>
          </cell>
          <cell r="N11492">
            <v>0</v>
          </cell>
          <cell r="O11492">
            <v>0</v>
          </cell>
          <cell r="P11492">
            <v>0</v>
          </cell>
        </row>
        <row r="11493">
          <cell r="M11493">
            <v>0</v>
          </cell>
          <cell r="N11493">
            <v>0</v>
          </cell>
          <cell r="O11493">
            <v>0</v>
          </cell>
          <cell r="P11493">
            <v>0</v>
          </cell>
        </row>
        <row r="11494">
          <cell r="M11494">
            <v>0</v>
          </cell>
          <cell r="N11494">
            <v>0</v>
          </cell>
          <cell r="O11494">
            <v>0</v>
          </cell>
          <cell r="P11494">
            <v>0</v>
          </cell>
        </row>
        <row r="11495">
          <cell r="M11495">
            <v>0</v>
          </cell>
          <cell r="N11495">
            <v>0</v>
          </cell>
          <cell r="O11495">
            <v>0</v>
          </cell>
          <cell r="P11495">
            <v>0</v>
          </cell>
        </row>
        <row r="11496">
          <cell r="M11496">
            <v>0</v>
          </cell>
          <cell r="N11496">
            <v>0</v>
          </cell>
          <cell r="O11496">
            <v>0</v>
          </cell>
          <cell r="P11496">
            <v>0</v>
          </cell>
        </row>
        <row r="11497">
          <cell r="M11497">
            <v>0</v>
          </cell>
          <cell r="N11497">
            <v>0</v>
          </cell>
          <cell r="O11497">
            <v>0</v>
          </cell>
          <cell r="P11497">
            <v>0</v>
          </cell>
        </row>
        <row r="11498">
          <cell r="M11498">
            <v>0</v>
          </cell>
          <cell r="N11498">
            <v>0</v>
          </cell>
          <cell r="O11498">
            <v>0</v>
          </cell>
          <cell r="P11498">
            <v>0</v>
          </cell>
        </row>
        <row r="11499">
          <cell r="M11499">
            <v>0</v>
          </cell>
          <cell r="N11499">
            <v>0</v>
          </cell>
          <cell r="O11499">
            <v>0</v>
          </cell>
          <cell r="P11499">
            <v>0</v>
          </cell>
        </row>
        <row r="11500">
          <cell r="M11500">
            <v>0</v>
          </cell>
          <cell r="N11500">
            <v>0</v>
          </cell>
          <cell r="O11500">
            <v>0</v>
          </cell>
          <cell r="P11500">
            <v>0</v>
          </cell>
        </row>
        <row r="11501">
          <cell r="M11501">
            <v>0</v>
          </cell>
          <cell r="N11501">
            <v>0</v>
          </cell>
          <cell r="O11501">
            <v>0</v>
          </cell>
          <cell r="P11501">
            <v>0</v>
          </cell>
        </row>
        <row r="11502">
          <cell r="M11502">
            <v>0</v>
          </cell>
          <cell r="N11502">
            <v>0</v>
          </cell>
          <cell r="O11502">
            <v>0</v>
          </cell>
          <cell r="P11502">
            <v>0</v>
          </cell>
        </row>
        <row r="11503">
          <cell r="M11503">
            <v>0</v>
          </cell>
          <cell r="N11503">
            <v>0</v>
          </cell>
          <cell r="O11503">
            <v>0</v>
          </cell>
          <cell r="P11503">
            <v>0</v>
          </cell>
        </row>
        <row r="11504">
          <cell r="M11504">
            <v>0</v>
          </cell>
          <cell r="N11504">
            <v>0</v>
          </cell>
          <cell r="O11504">
            <v>0</v>
          </cell>
          <cell r="P11504">
            <v>0</v>
          </cell>
        </row>
        <row r="11505">
          <cell r="M11505">
            <v>0</v>
          </cell>
          <cell r="N11505">
            <v>0</v>
          </cell>
          <cell r="O11505">
            <v>0</v>
          </cell>
          <cell r="P11505">
            <v>0</v>
          </cell>
        </row>
        <row r="11506">
          <cell r="M11506">
            <v>0</v>
          </cell>
          <cell r="N11506">
            <v>0</v>
          </cell>
          <cell r="O11506">
            <v>0</v>
          </cell>
          <cell r="P11506">
            <v>0</v>
          </cell>
        </row>
        <row r="11507">
          <cell r="M11507">
            <v>0</v>
          </cell>
          <cell r="N11507">
            <v>0</v>
          </cell>
          <cell r="O11507">
            <v>0</v>
          </cell>
          <cell r="P11507">
            <v>0</v>
          </cell>
        </row>
        <row r="11508">
          <cell r="M11508">
            <v>0</v>
          </cell>
          <cell r="N11508">
            <v>0</v>
          </cell>
          <cell r="O11508">
            <v>0</v>
          </cell>
          <cell r="P11508">
            <v>0</v>
          </cell>
        </row>
        <row r="11509">
          <cell r="M11509">
            <v>0</v>
          </cell>
          <cell r="N11509">
            <v>0</v>
          </cell>
          <cell r="O11509">
            <v>0</v>
          </cell>
          <cell r="P11509">
            <v>0</v>
          </cell>
        </row>
        <row r="11510">
          <cell r="M11510">
            <v>0</v>
          </cell>
          <cell r="N11510">
            <v>0</v>
          </cell>
          <cell r="O11510">
            <v>0</v>
          </cell>
          <cell r="P11510">
            <v>0</v>
          </cell>
        </row>
        <row r="11511">
          <cell r="M11511">
            <v>0</v>
          </cell>
          <cell r="N11511">
            <v>0</v>
          </cell>
          <cell r="O11511">
            <v>0</v>
          </cell>
          <cell r="P11511">
            <v>0</v>
          </cell>
        </row>
        <row r="11512">
          <cell r="M11512">
            <v>0</v>
          </cell>
          <cell r="N11512">
            <v>0</v>
          </cell>
          <cell r="O11512">
            <v>0</v>
          </cell>
          <cell r="P11512">
            <v>0</v>
          </cell>
        </row>
        <row r="11513">
          <cell r="M11513">
            <v>0</v>
          </cell>
          <cell r="N11513">
            <v>0</v>
          </cell>
          <cell r="O11513">
            <v>0</v>
          </cell>
          <cell r="P11513">
            <v>0</v>
          </cell>
        </row>
        <row r="11514">
          <cell r="M11514">
            <v>0</v>
          </cell>
          <cell r="N11514">
            <v>0</v>
          </cell>
          <cell r="O11514">
            <v>0</v>
          </cell>
          <cell r="P11514">
            <v>0</v>
          </cell>
        </row>
        <row r="11515">
          <cell r="M11515">
            <v>0</v>
          </cell>
          <cell r="N11515">
            <v>0</v>
          </cell>
          <cell r="O11515">
            <v>0</v>
          </cell>
          <cell r="P11515">
            <v>0</v>
          </cell>
        </row>
        <row r="11516">
          <cell r="M11516">
            <v>0</v>
          </cell>
          <cell r="N11516">
            <v>0</v>
          </cell>
          <cell r="O11516">
            <v>0</v>
          </cell>
          <cell r="P11516">
            <v>0</v>
          </cell>
        </row>
        <row r="11517">
          <cell r="M11517">
            <v>0</v>
          </cell>
          <cell r="N11517">
            <v>0</v>
          </cell>
          <cell r="O11517">
            <v>0</v>
          </cell>
          <cell r="P11517">
            <v>0</v>
          </cell>
        </row>
        <row r="11518">
          <cell r="M11518">
            <v>0</v>
          </cell>
          <cell r="N11518">
            <v>0</v>
          </cell>
          <cell r="O11518">
            <v>0</v>
          </cell>
          <cell r="P11518">
            <v>0</v>
          </cell>
        </row>
        <row r="11519">
          <cell r="M11519">
            <v>0</v>
          </cell>
          <cell r="N11519">
            <v>0</v>
          </cell>
          <cell r="O11519">
            <v>0</v>
          </cell>
          <cell r="P11519">
            <v>0</v>
          </cell>
        </row>
        <row r="11520">
          <cell r="M11520">
            <v>0</v>
          </cell>
          <cell r="N11520">
            <v>0</v>
          </cell>
          <cell r="O11520">
            <v>0</v>
          </cell>
          <cell r="P11520">
            <v>0</v>
          </cell>
        </row>
        <row r="11521">
          <cell r="M11521">
            <v>0</v>
          </cell>
          <cell r="N11521">
            <v>0</v>
          </cell>
          <cell r="O11521">
            <v>0</v>
          </cell>
          <cell r="P11521">
            <v>0</v>
          </cell>
        </row>
        <row r="11522">
          <cell r="M11522">
            <v>0</v>
          </cell>
          <cell r="N11522">
            <v>0</v>
          </cell>
          <cell r="O11522">
            <v>0</v>
          </cell>
          <cell r="P11522">
            <v>0</v>
          </cell>
        </row>
        <row r="11523">
          <cell r="M11523">
            <v>16.399999618530298</v>
          </cell>
          <cell r="N11523">
            <v>0</v>
          </cell>
          <cell r="O11523">
            <v>0</v>
          </cell>
          <cell r="P11523">
            <v>0</v>
          </cell>
        </row>
        <row r="11524">
          <cell r="M11524">
            <v>16.399999618530298</v>
          </cell>
          <cell r="N11524">
            <v>0</v>
          </cell>
          <cell r="O11524">
            <v>0</v>
          </cell>
          <cell r="P11524">
            <v>0</v>
          </cell>
        </row>
        <row r="11525">
          <cell r="M11525">
            <v>16.399999618530298</v>
          </cell>
          <cell r="N11525">
            <v>251880.296875</v>
          </cell>
          <cell r="O11525">
            <v>199439.0625</v>
          </cell>
          <cell r="P11525">
            <v>11939</v>
          </cell>
        </row>
        <row r="11526">
          <cell r="M11526">
            <v>16.399999618530298</v>
          </cell>
          <cell r="N11526">
            <v>0</v>
          </cell>
          <cell r="O11526">
            <v>0</v>
          </cell>
          <cell r="P11526">
            <v>0</v>
          </cell>
        </row>
        <row r="11527">
          <cell r="M11527">
            <v>13.5</v>
          </cell>
          <cell r="N11527">
            <v>0</v>
          </cell>
          <cell r="O11527">
            <v>0</v>
          </cell>
          <cell r="P11527">
            <v>0</v>
          </cell>
        </row>
        <row r="11528">
          <cell r="M11528">
            <v>13.5</v>
          </cell>
          <cell r="N11528">
            <v>0</v>
          </cell>
          <cell r="O11528">
            <v>0</v>
          </cell>
          <cell r="P11528">
            <v>0</v>
          </cell>
        </row>
        <row r="11529">
          <cell r="M11529">
            <v>13.5</v>
          </cell>
          <cell r="N11529">
            <v>0</v>
          </cell>
          <cell r="O11529">
            <v>0</v>
          </cell>
          <cell r="P11529">
            <v>0</v>
          </cell>
        </row>
        <row r="11530">
          <cell r="M11530">
            <v>13.5</v>
          </cell>
          <cell r="N11530">
            <v>0</v>
          </cell>
          <cell r="O11530">
            <v>0</v>
          </cell>
          <cell r="P11530">
            <v>0</v>
          </cell>
        </row>
        <row r="11531">
          <cell r="M11531">
            <v>13.5</v>
          </cell>
          <cell r="N11531">
            <v>0</v>
          </cell>
          <cell r="O11531">
            <v>0</v>
          </cell>
          <cell r="P11531">
            <v>0</v>
          </cell>
        </row>
        <row r="11532">
          <cell r="M11532">
            <v>13.5</v>
          </cell>
          <cell r="N11532">
            <v>0</v>
          </cell>
          <cell r="O11532">
            <v>0</v>
          </cell>
          <cell r="P11532">
            <v>0</v>
          </cell>
        </row>
        <row r="11533">
          <cell r="M11533">
            <v>16.399999618530298</v>
          </cell>
          <cell r="N11533">
            <v>0</v>
          </cell>
          <cell r="O11533">
            <v>0</v>
          </cell>
          <cell r="P11533">
            <v>0</v>
          </cell>
        </row>
        <row r="11534">
          <cell r="M11534">
            <v>16.399999618530298</v>
          </cell>
          <cell r="N11534">
            <v>0</v>
          </cell>
          <cell r="O11534">
            <v>0</v>
          </cell>
          <cell r="P11534">
            <v>0</v>
          </cell>
        </row>
        <row r="11535">
          <cell r="M11535">
            <v>16.399999618530298</v>
          </cell>
          <cell r="N11535">
            <v>0</v>
          </cell>
          <cell r="O11535">
            <v>0</v>
          </cell>
          <cell r="P11535">
            <v>0</v>
          </cell>
        </row>
        <row r="11536">
          <cell r="M11536">
            <v>16.399999618530298</v>
          </cell>
          <cell r="N11536">
            <v>0</v>
          </cell>
          <cell r="O11536">
            <v>0</v>
          </cell>
          <cell r="P11536">
            <v>0</v>
          </cell>
        </row>
        <row r="11537">
          <cell r="M11537">
            <v>16.399999618530298</v>
          </cell>
          <cell r="N11537">
            <v>0</v>
          </cell>
          <cell r="O11537">
            <v>0</v>
          </cell>
          <cell r="P11537">
            <v>0</v>
          </cell>
        </row>
        <row r="11538">
          <cell r="M11538">
            <v>16.399999618530298</v>
          </cell>
          <cell r="N11538">
            <v>0</v>
          </cell>
          <cell r="O11538">
            <v>0</v>
          </cell>
          <cell r="P11538">
            <v>0</v>
          </cell>
        </row>
        <row r="11539">
          <cell r="M11539">
            <v>13.5</v>
          </cell>
          <cell r="N11539">
            <v>0</v>
          </cell>
          <cell r="O11539">
            <v>0</v>
          </cell>
          <cell r="P11539">
            <v>0</v>
          </cell>
        </row>
        <row r="11540">
          <cell r="M11540">
            <v>13.5</v>
          </cell>
          <cell r="N11540">
            <v>0</v>
          </cell>
          <cell r="O11540">
            <v>0</v>
          </cell>
          <cell r="P11540">
            <v>0</v>
          </cell>
        </row>
        <row r="11541">
          <cell r="M11541">
            <v>13.5</v>
          </cell>
          <cell r="N11541">
            <v>0</v>
          </cell>
          <cell r="O11541">
            <v>0</v>
          </cell>
          <cell r="P11541">
            <v>0</v>
          </cell>
        </row>
        <row r="11542">
          <cell r="M11542">
            <v>13.5</v>
          </cell>
          <cell r="N11542">
            <v>0</v>
          </cell>
          <cell r="O11542">
            <v>0</v>
          </cell>
          <cell r="P11542">
            <v>0</v>
          </cell>
        </row>
        <row r="11543">
          <cell r="M11543">
            <v>13.5</v>
          </cell>
          <cell r="N11543">
            <v>0</v>
          </cell>
          <cell r="O11543">
            <v>0</v>
          </cell>
          <cell r="P11543">
            <v>0</v>
          </cell>
        </row>
        <row r="11544">
          <cell r="M11544">
            <v>13.5</v>
          </cell>
          <cell r="N11544">
            <v>0</v>
          </cell>
          <cell r="O11544">
            <v>0</v>
          </cell>
          <cell r="P11544">
            <v>0</v>
          </cell>
        </row>
        <row r="11545">
          <cell r="M11545">
            <v>16.399999618530298</v>
          </cell>
          <cell r="N11545">
            <v>0</v>
          </cell>
          <cell r="O11545">
            <v>0</v>
          </cell>
          <cell r="P11545">
            <v>0</v>
          </cell>
        </row>
        <row r="11546">
          <cell r="M11546">
            <v>16.399999618530298</v>
          </cell>
          <cell r="N11546">
            <v>0</v>
          </cell>
          <cell r="O11546">
            <v>0</v>
          </cell>
          <cell r="P11546">
            <v>0</v>
          </cell>
        </row>
        <row r="11547">
          <cell r="M11547">
            <v>16.399999618530298</v>
          </cell>
          <cell r="N11547">
            <v>0</v>
          </cell>
          <cell r="O11547">
            <v>0</v>
          </cell>
          <cell r="P11547">
            <v>0</v>
          </cell>
        </row>
        <row r="11548">
          <cell r="M11548">
            <v>16.399999618530298</v>
          </cell>
          <cell r="N11548">
            <v>0</v>
          </cell>
          <cell r="O11548">
            <v>0</v>
          </cell>
          <cell r="P11548">
            <v>0</v>
          </cell>
        </row>
        <row r="11549">
          <cell r="M11549">
            <v>16.399999618530298</v>
          </cell>
          <cell r="N11549">
            <v>0</v>
          </cell>
          <cell r="O11549">
            <v>0</v>
          </cell>
          <cell r="P11549">
            <v>0</v>
          </cell>
        </row>
        <row r="11550">
          <cell r="M11550">
            <v>16.399999618530298</v>
          </cell>
          <cell r="N11550">
            <v>0</v>
          </cell>
          <cell r="O11550">
            <v>0</v>
          </cell>
          <cell r="P11550">
            <v>0</v>
          </cell>
        </row>
        <row r="11551">
          <cell r="M11551">
            <v>13.5</v>
          </cell>
          <cell r="N11551">
            <v>0</v>
          </cell>
          <cell r="O11551">
            <v>0</v>
          </cell>
          <cell r="P11551">
            <v>0</v>
          </cell>
        </row>
        <row r="11552">
          <cell r="M11552">
            <v>13.5</v>
          </cell>
          <cell r="N11552">
            <v>0</v>
          </cell>
          <cell r="O11552">
            <v>0</v>
          </cell>
          <cell r="P11552">
            <v>0</v>
          </cell>
        </row>
        <row r="11553">
          <cell r="M11553">
            <v>13.5</v>
          </cell>
          <cell r="N11553">
            <v>0</v>
          </cell>
          <cell r="O11553">
            <v>0</v>
          </cell>
          <cell r="P11553">
            <v>0</v>
          </cell>
        </row>
        <row r="11554">
          <cell r="M11554">
            <v>13.5</v>
          </cell>
          <cell r="N11554">
            <v>0</v>
          </cell>
          <cell r="O11554">
            <v>0</v>
          </cell>
          <cell r="P11554">
            <v>0</v>
          </cell>
        </row>
        <row r="11555">
          <cell r="M11555">
            <v>13.5</v>
          </cell>
          <cell r="N11555">
            <v>0</v>
          </cell>
          <cell r="O11555">
            <v>0</v>
          </cell>
          <cell r="P11555">
            <v>0</v>
          </cell>
        </row>
        <row r="11556">
          <cell r="M11556">
            <v>13.5</v>
          </cell>
          <cell r="N11556">
            <v>0</v>
          </cell>
          <cell r="O11556">
            <v>0</v>
          </cell>
          <cell r="P11556">
            <v>0</v>
          </cell>
        </row>
        <row r="11557">
          <cell r="M11557">
            <v>16.399999618530298</v>
          </cell>
          <cell r="N11557">
            <v>0</v>
          </cell>
          <cell r="O11557">
            <v>0</v>
          </cell>
          <cell r="P11557">
            <v>0</v>
          </cell>
        </row>
        <row r="11558">
          <cell r="M11558">
            <v>16.399999618530298</v>
          </cell>
          <cell r="N11558">
            <v>0</v>
          </cell>
          <cell r="O11558">
            <v>0</v>
          </cell>
          <cell r="P11558">
            <v>0</v>
          </cell>
        </row>
        <row r="11559">
          <cell r="M11559">
            <v>16.399999618530298</v>
          </cell>
          <cell r="N11559">
            <v>0</v>
          </cell>
          <cell r="O11559">
            <v>0</v>
          </cell>
          <cell r="P11559">
            <v>0</v>
          </cell>
        </row>
        <row r="11560">
          <cell r="M11560">
            <v>16.399999618530298</v>
          </cell>
          <cell r="N11560">
            <v>0</v>
          </cell>
          <cell r="O11560">
            <v>0</v>
          </cell>
          <cell r="P11560">
            <v>0</v>
          </cell>
        </row>
        <row r="11561">
          <cell r="M11561">
            <v>16.399999618530298</v>
          </cell>
          <cell r="N11561">
            <v>0</v>
          </cell>
          <cell r="O11561">
            <v>0</v>
          </cell>
          <cell r="P11561">
            <v>0</v>
          </cell>
        </row>
        <row r="11562">
          <cell r="M11562">
            <v>16.399999618530298</v>
          </cell>
          <cell r="N11562">
            <v>0</v>
          </cell>
          <cell r="O11562">
            <v>0</v>
          </cell>
          <cell r="P11562">
            <v>0</v>
          </cell>
        </row>
        <row r="11563">
          <cell r="M11563">
            <v>13.5</v>
          </cell>
          <cell r="N11563">
            <v>0</v>
          </cell>
          <cell r="O11563">
            <v>0</v>
          </cell>
          <cell r="P11563">
            <v>0</v>
          </cell>
        </row>
        <row r="11564">
          <cell r="M11564">
            <v>13.5</v>
          </cell>
          <cell r="N11564">
            <v>0</v>
          </cell>
          <cell r="O11564">
            <v>0</v>
          </cell>
          <cell r="P11564">
            <v>0</v>
          </cell>
        </row>
        <row r="11565">
          <cell r="M11565">
            <v>13.5</v>
          </cell>
          <cell r="N11565">
            <v>0</v>
          </cell>
          <cell r="O11565">
            <v>0</v>
          </cell>
          <cell r="P11565">
            <v>0</v>
          </cell>
        </row>
        <row r="11566">
          <cell r="M11566">
            <v>13.5</v>
          </cell>
          <cell r="N11566">
            <v>0</v>
          </cell>
          <cell r="O11566">
            <v>0</v>
          </cell>
          <cell r="P11566">
            <v>0</v>
          </cell>
        </row>
        <row r="11567">
          <cell r="M11567">
            <v>13.5</v>
          </cell>
          <cell r="N11567">
            <v>0</v>
          </cell>
          <cell r="O11567">
            <v>0</v>
          </cell>
          <cell r="P11567">
            <v>0</v>
          </cell>
        </row>
        <row r="11568">
          <cell r="M11568">
            <v>13.5</v>
          </cell>
          <cell r="N11568">
            <v>0</v>
          </cell>
          <cell r="O11568">
            <v>0</v>
          </cell>
          <cell r="P11568">
            <v>0</v>
          </cell>
        </row>
        <row r="11569">
          <cell r="M11569">
            <v>16.399999618530298</v>
          </cell>
          <cell r="N11569">
            <v>0</v>
          </cell>
          <cell r="O11569">
            <v>0</v>
          </cell>
          <cell r="P11569">
            <v>0</v>
          </cell>
        </row>
        <row r="11570">
          <cell r="M11570">
            <v>16.399999618530298</v>
          </cell>
          <cell r="N11570">
            <v>0</v>
          </cell>
          <cell r="O11570">
            <v>0</v>
          </cell>
          <cell r="P11570">
            <v>0</v>
          </cell>
        </row>
        <row r="11571">
          <cell r="M11571">
            <v>16.399999618530298</v>
          </cell>
          <cell r="N11571">
            <v>0</v>
          </cell>
          <cell r="O11571">
            <v>0</v>
          </cell>
          <cell r="P11571">
            <v>0</v>
          </cell>
        </row>
        <row r="11572">
          <cell r="M11572">
            <v>16.399999618530298</v>
          </cell>
          <cell r="N11572">
            <v>0</v>
          </cell>
          <cell r="O11572">
            <v>0</v>
          </cell>
          <cell r="P11572">
            <v>0</v>
          </cell>
        </row>
        <row r="11573">
          <cell r="M11573">
            <v>16.399999618530298</v>
          </cell>
          <cell r="N11573">
            <v>0</v>
          </cell>
          <cell r="O11573">
            <v>0</v>
          </cell>
          <cell r="P11573">
            <v>0</v>
          </cell>
        </row>
        <row r="11574">
          <cell r="M11574">
            <v>16.399999618530298</v>
          </cell>
          <cell r="N11574">
            <v>0</v>
          </cell>
          <cell r="O11574">
            <v>0</v>
          </cell>
          <cell r="P11574">
            <v>0</v>
          </cell>
        </row>
        <row r="11575">
          <cell r="M11575">
            <v>13.5</v>
          </cell>
          <cell r="N11575">
            <v>0</v>
          </cell>
          <cell r="O11575">
            <v>0</v>
          </cell>
          <cell r="P11575">
            <v>0</v>
          </cell>
        </row>
        <row r="11576">
          <cell r="M11576">
            <v>13.5</v>
          </cell>
          <cell r="N11576">
            <v>0</v>
          </cell>
          <cell r="O11576">
            <v>0</v>
          </cell>
          <cell r="P11576">
            <v>0</v>
          </cell>
        </row>
        <row r="11577">
          <cell r="M11577">
            <v>13.5</v>
          </cell>
          <cell r="N11577">
            <v>0</v>
          </cell>
          <cell r="O11577">
            <v>0</v>
          </cell>
          <cell r="P11577">
            <v>0</v>
          </cell>
        </row>
        <row r="11578">
          <cell r="M11578">
            <v>13.5</v>
          </cell>
          <cell r="N11578">
            <v>0</v>
          </cell>
          <cell r="O11578">
            <v>0</v>
          </cell>
          <cell r="P11578">
            <v>0</v>
          </cell>
        </row>
        <row r="11579">
          <cell r="M11579">
            <v>13.5</v>
          </cell>
          <cell r="N11579">
            <v>0</v>
          </cell>
          <cell r="O11579">
            <v>0</v>
          </cell>
          <cell r="P11579">
            <v>0</v>
          </cell>
        </row>
        <row r="11580">
          <cell r="M11580">
            <v>13.5</v>
          </cell>
          <cell r="N11580">
            <v>0</v>
          </cell>
          <cell r="O11580">
            <v>0</v>
          </cell>
          <cell r="P11580">
            <v>0</v>
          </cell>
        </row>
        <row r="11581">
          <cell r="M11581">
            <v>16.399999618530298</v>
          </cell>
          <cell r="N11581">
            <v>0</v>
          </cell>
          <cell r="O11581">
            <v>0</v>
          </cell>
          <cell r="P11581">
            <v>0</v>
          </cell>
        </row>
        <row r="11582">
          <cell r="M11582">
            <v>16.399999618530298</v>
          </cell>
          <cell r="N11582">
            <v>0</v>
          </cell>
          <cell r="O11582">
            <v>0</v>
          </cell>
          <cell r="P11582">
            <v>0</v>
          </cell>
        </row>
        <row r="11583">
          <cell r="M11583">
            <v>16.399999618530298</v>
          </cell>
          <cell r="N11583">
            <v>0</v>
          </cell>
          <cell r="O11583">
            <v>0</v>
          </cell>
          <cell r="P11583">
            <v>0</v>
          </cell>
        </row>
        <row r="11584">
          <cell r="M11584">
            <v>16.399999618530298</v>
          </cell>
          <cell r="N11584">
            <v>0</v>
          </cell>
          <cell r="O11584">
            <v>0</v>
          </cell>
          <cell r="P11584">
            <v>0</v>
          </cell>
        </row>
        <row r="11585">
          <cell r="M11585">
            <v>16.399999618530298</v>
          </cell>
          <cell r="N11585">
            <v>0</v>
          </cell>
          <cell r="O11585">
            <v>0</v>
          </cell>
          <cell r="P11585">
            <v>0</v>
          </cell>
        </row>
        <row r="11586">
          <cell r="M11586">
            <v>16.399999618530298</v>
          </cell>
          <cell r="N11586">
            <v>0</v>
          </cell>
          <cell r="O11586">
            <v>0</v>
          </cell>
          <cell r="P11586">
            <v>0</v>
          </cell>
        </row>
        <row r="11587">
          <cell r="M11587">
            <v>13.5</v>
          </cell>
          <cell r="N11587">
            <v>0</v>
          </cell>
          <cell r="O11587">
            <v>0</v>
          </cell>
          <cell r="P11587">
            <v>0</v>
          </cell>
        </row>
        <row r="11588">
          <cell r="M11588">
            <v>13.5</v>
          </cell>
          <cell r="N11588">
            <v>0</v>
          </cell>
          <cell r="O11588">
            <v>0</v>
          </cell>
          <cell r="P11588">
            <v>0</v>
          </cell>
        </row>
        <row r="11589">
          <cell r="M11589">
            <v>13.5</v>
          </cell>
          <cell r="N11589">
            <v>0</v>
          </cell>
          <cell r="O11589">
            <v>0</v>
          </cell>
          <cell r="P11589">
            <v>0</v>
          </cell>
        </row>
        <row r="11590">
          <cell r="M11590">
            <v>13.5</v>
          </cell>
          <cell r="N11590">
            <v>0</v>
          </cell>
          <cell r="O11590">
            <v>0</v>
          </cell>
          <cell r="P11590">
            <v>0</v>
          </cell>
        </row>
        <row r="11591">
          <cell r="M11591">
            <v>13.5</v>
          </cell>
          <cell r="N11591">
            <v>0</v>
          </cell>
          <cell r="O11591">
            <v>0</v>
          </cell>
          <cell r="P11591">
            <v>0</v>
          </cell>
        </row>
        <row r="11592">
          <cell r="M11592">
            <v>13.5</v>
          </cell>
          <cell r="N11592">
            <v>0</v>
          </cell>
          <cell r="O11592">
            <v>0</v>
          </cell>
          <cell r="P11592">
            <v>0</v>
          </cell>
        </row>
        <row r="11593">
          <cell r="M11593">
            <v>16.399999618530298</v>
          </cell>
          <cell r="N11593">
            <v>0</v>
          </cell>
          <cell r="O11593">
            <v>0</v>
          </cell>
          <cell r="P11593">
            <v>0</v>
          </cell>
        </row>
        <row r="11594">
          <cell r="M11594">
            <v>16.399999618530298</v>
          </cell>
          <cell r="N11594">
            <v>0</v>
          </cell>
          <cell r="O11594">
            <v>0</v>
          </cell>
          <cell r="P11594">
            <v>0</v>
          </cell>
        </row>
        <row r="11595">
          <cell r="M11595">
            <v>16.399999618530298</v>
          </cell>
          <cell r="N11595">
            <v>0</v>
          </cell>
          <cell r="O11595">
            <v>0</v>
          </cell>
          <cell r="P11595">
            <v>0</v>
          </cell>
        </row>
        <row r="11596">
          <cell r="M11596">
            <v>16.399999618530298</v>
          </cell>
          <cell r="N11596">
            <v>0</v>
          </cell>
          <cell r="O11596">
            <v>0</v>
          </cell>
          <cell r="P11596">
            <v>0</v>
          </cell>
        </row>
        <row r="11597">
          <cell r="M11597">
            <v>16.399999618530298</v>
          </cell>
          <cell r="N11597">
            <v>0</v>
          </cell>
          <cell r="O11597">
            <v>0</v>
          </cell>
          <cell r="P11597">
            <v>0</v>
          </cell>
        </row>
        <row r="11598">
          <cell r="M11598">
            <v>16.399999618530298</v>
          </cell>
          <cell r="N11598">
            <v>0</v>
          </cell>
          <cell r="O11598">
            <v>0</v>
          </cell>
          <cell r="P11598">
            <v>0</v>
          </cell>
        </row>
        <row r="11599">
          <cell r="M11599">
            <v>13.5</v>
          </cell>
          <cell r="N11599">
            <v>0</v>
          </cell>
          <cell r="O11599">
            <v>0</v>
          </cell>
          <cell r="P11599">
            <v>0</v>
          </cell>
        </row>
        <row r="11600">
          <cell r="M11600">
            <v>13.5</v>
          </cell>
          <cell r="N11600">
            <v>0</v>
          </cell>
          <cell r="O11600">
            <v>0</v>
          </cell>
          <cell r="P11600">
            <v>0</v>
          </cell>
        </row>
        <row r="11601">
          <cell r="M11601">
            <v>13.5</v>
          </cell>
          <cell r="N11601">
            <v>0</v>
          </cell>
          <cell r="O11601">
            <v>0</v>
          </cell>
          <cell r="P11601">
            <v>0</v>
          </cell>
        </row>
        <row r="11602">
          <cell r="M11602">
            <v>13.5</v>
          </cell>
          <cell r="N11602">
            <v>0</v>
          </cell>
          <cell r="O11602">
            <v>0</v>
          </cell>
          <cell r="P11602">
            <v>0</v>
          </cell>
        </row>
        <row r="11603">
          <cell r="M11603">
            <v>13.5</v>
          </cell>
          <cell r="N11603">
            <v>0</v>
          </cell>
          <cell r="O11603">
            <v>0</v>
          </cell>
          <cell r="P11603">
            <v>0</v>
          </cell>
        </row>
        <row r="11604">
          <cell r="M11604">
            <v>13.5</v>
          </cell>
          <cell r="N11604">
            <v>0</v>
          </cell>
          <cell r="O11604">
            <v>0</v>
          </cell>
          <cell r="P11604">
            <v>0</v>
          </cell>
        </row>
        <row r="11605">
          <cell r="M11605">
            <v>16.399999618530298</v>
          </cell>
          <cell r="N11605">
            <v>0</v>
          </cell>
          <cell r="O11605">
            <v>0</v>
          </cell>
          <cell r="P11605">
            <v>0</v>
          </cell>
        </row>
        <row r="11606">
          <cell r="M11606">
            <v>16.399999618530298</v>
          </cell>
          <cell r="N11606">
            <v>0</v>
          </cell>
          <cell r="O11606">
            <v>0</v>
          </cell>
          <cell r="P11606">
            <v>0</v>
          </cell>
        </row>
        <row r="11607">
          <cell r="M11607">
            <v>16.399999618530298</v>
          </cell>
          <cell r="N11607">
            <v>0</v>
          </cell>
          <cell r="O11607">
            <v>0</v>
          </cell>
          <cell r="P11607">
            <v>0</v>
          </cell>
        </row>
        <row r="11608">
          <cell r="M11608">
            <v>16.399999618530298</v>
          </cell>
          <cell r="N11608">
            <v>0</v>
          </cell>
          <cell r="O11608">
            <v>0</v>
          </cell>
          <cell r="P11608">
            <v>0</v>
          </cell>
        </row>
        <row r="11609">
          <cell r="M11609">
            <v>16.399999618530298</v>
          </cell>
          <cell r="N11609">
            <v>0</v>
          </cell>
          <cell r="O11609">
            <v>0</v>
          </cell>
          <cell r="P11609">
            <v>0</v>
          </cell>
        </row>
        <row r="11610">
          <cell r="M11610">
            <v>16.399999618530298</v>
          </cell>
          <cell r="N11610">
            <v>0</v>
          </cell>
          <cell r="O11610">
            <v>0</v>
          </cell>
          <cell r="P11610">
            <v>0</v>
          </cell>
        </row>
        <row r="11611">
          <cell r="M11611">
            <v>13.5</v>
          </cell>
          <cell r="N11611">
            <v>0</v>
          </cell>
          <cell r="O11611">
            <v>0</v>
          </cell>
          <cell r="P11611">
            <v>0</v>
          </cell>
        </row>
        <row r="11612">
          <cell r="M11612">
            <v>13.5</v>
          </cell>
          <cell r="N11612">
            <v>0</v>
          </cell>
          <cell r="O11612">
            <v>0</v>
          </cell>
          <cell r="P11612">
            <v>0</v>
          </cell>
        </row>
        <row r="11613">
          <cell r="M11613">
            <v>13.5</v>
          </cell>
          <cell r="N11613">
            <v>0</v>
          </cell>
          <cell r="O11613">
            <v>0</v>
          </cell>
          <cell r="P11613">
            <v>0</v>
          </cell>
        </row>
        <row r="11614">
          <cell r="M11614">
            <v>13.5</v>
          </cell>
          <cell r="N11614">
            <v>0</v>
          </cell>
          <cell r="O11614">
            <v>0</v>
          </cell>
          <cell r="P11614">
            <v>0</v>
          </cell>
        </row>
        <row r="11615">
          <cell r="M11615">
            <v>13.5</v>
          </cell>
          <cell r="N11615">
            <v>0</v>
          </cell>
          <cell r="O11615">
            <v>0</v>
          </cell>
          <cell r="P11615">
            <v>0</v>
          </cell>
        </row>
        <row r="11616">
          <cell r="M11616">
            <v>13.5</v>
          </cell>
          <cell r="N11616">
            <v>0</v>
          </cell>
          <cell r="O11616">
            <v>0</v>
          </cell>
          <cell r="P11616">
            <v>0</v>
          </cell>
        </row>
        <row r="11617">
          <cell r="M11617">
            <v>16.399999618530298</v>
          </cell>
          <cell r="N11617">
            <v>0</v>
          </cell>
          <cell r="O11617">
            <v>0</v>
          </cell>
          <cell r="P11617">
            <v>0</v>
          </cell>
        </row>
        <row r="11618">
          <cell r="M11618">
            <v>16.399999618530298</v>
          </cell>
          <cell r="N11618">
            <v>0</v>
          </cell>
          <cell r="O11618">
            <v>0</v>
          </cell>
          <cell r="P11618">
            <v>0</v>
          </cell>
        </row>
        <row r="11619">
          <cell r="M11619">
            <v>16.399999618530298</v>
          </cell>
          <cell r="N11619">
            <v>0</v>
          </cell>
          <cell r="O11619">
            <v>0</v>
          </cell>
          <cell r="P11619">
            <v>0</v>
          </cell>
        </row>
        <row r="11620">
          <cell r="M11620">
            <v>16.399999618530298</v>
          </cell>
          <cell r="N11620">
            <v>0</v>
          </cell>
          <cell r="O11620">
            <v>0</v>
          </cell>
          <cell r="P11620">
            <v>0</v>
          </cell>
        </row>
        <row r="11621">
          <cell r="M11621">
            <v>16.399999618530298</v>
          </cell>
          <cell r="N11621">
            <v>0</v>
          </cell>
          <cell r="O11621">
            <v>0</v>
          </cell>
          <cell r="P11621">
            <v>0</v>
          </cell>
        </row>
        <row r="11622">
          <cell r="M11622">
            <v>16.399999618530298</v>
          </cell>
          <cell r="N11622">
            <v>0</v>
          </cell>
          <cell r="O11622">
            <v>0</v>
          </cell>
          <cell r="P11622">
            <v>0</v>
          </cell>
        </row>
        <row r="11623">
          <cell r="M11623">
            <v>13.5</v>
          </cell>
          <cell r="N11623">
            <v>0</v>
          </cell>
          <cell r="O11623">
            <v>0</v>
          </cell>
          <cell r="P11623">
            <v>0</v>
          </cell>
        </row>
        <row r="11624">
          <cell r="M11624">
            <v>13.5</v>
          </cell>
          <cell r="N11624">
            <v>0</v>
          </cell>
          <cell r="O11624">
            <v>0</v>
          </cell>
          <cell r="P11624">
            <v>0</v>
          </cell>
        </row>
        <row r="11625">
          <cell r="M11625">
            <v>13.5</v>
          </cell>
          <cell r="N11625">
            <v>0</v>
          </cell>
          <cell r="O11625">
            <v>0</v>
          </cell>
          <cell r="P11625">
            <v>0</v>
          </cell>
        </row>
        <row r="11626">
          <cell r="M11626">
            <v>13.5</v>
          </cell>
          <cell r="N11626">
            <v>0</v>
          </cell>
          <cell r="O11626">
            <v>0</v>
          </cell>
          <cell r="P11626">
            <v>0</v>
          </cell>
        </row>
        <row r="11627">
          <cell r="M11627">
            <v>13.5</v>
          </cell>
          <cell r="N11627">
            <v>0</v>
          </cell>
          <cell r="O11627">
            <v>0</v>
          </cell>
          <cell r="P11627">
            <v>0</v>
          </cell>
        </row>
        <row r="11628">
          <cell r="M11628">
            <v>13.5</v>
          </cell>
          <cell r="N11628">
            <v>0</v>
          </cell>
          <cell r="O11628">
            <v>0</v>
          </cell>
          <cell r="P11628">
            <v>0</v>
          </cell>
        </row>
        <row r="11629">
          <cell r="M11629">
            <v>16.399999618530298</v>
          </cell>
          <cell r="N11629">
            <v>0</v>
          </cell>
          <cell r="O11629">
            <v>0</v>
          </cell>
          <cell r="P11629">
            <v>0</v>
          </cell>
        </row>
        <row r="11630">
          <cell r="M11630">
            <v>16.399999618530298</v>
          </cell>
          <cell r="N11630">
            <v>0</v>
          </cell>
          <cell r="O11630">
            <v>0</v>
          </cell>
          <cell r="P11630">
            <v>0</v>
          </cell>
        </row>
        <row r="11631">
          <cell r="M11631">
            <v>16.399999618530298</v>
          </cell>
          <cell r="N11631">
            <v>0</v>
          </cell>
          <cell r="O11631">
            <v>0</v>
          </cell>
          <cell r="P11631">
            <v>0</v>
          </cell>
        </row>
        <row r="11632">
          <cell r="M11632">
            <v>16.399999618530298</v>
          </cell>
          <cell r="N11632">
            <v>0</v>
          </cell>
          <cell r="O11632">
            <v>0</v>
          </cell>
          <cell r="P11632">
            <v>0</v>
          </cell>
        </row>
        <row r="11633">
          <cell r="M11633">
            <v>16.399999618530298</v>
          </cell>
          <cell r="N11633">
            <v>0</v>
          </cell>
          <cell r="O11633">
            <v>0</v>
          </cell>
          <cell r="P11633">
            <v>0</v>
          </cell>
        </row>
        <row r="11634">
          <cell r="M11634">
            <v>16.399999618530298</v>
          </cell>
          <cell r="N11634">
            <v>0</v>
          </cell>
          <cell r="O11634">
            <v>0</v>
          </cell>
          <cell r="P11634">
            <v>0</v>
          </cell>
        </row>
        <row r="11635">
          <cell r="M11635">
            <v>13.5</v>
          </cell>
          <cell r="N11635">
            <v>0</v>
          </cell>
          <cell r="O11635">
            <v>0</v>
          </cell>
          <cell r="P11635">
            <v>0</v>
          </cell>
        </row>
        <row r="11636">
          <cell r="M11636">
            <v>13.5</v>
          </cell>
          <cell r="N11636">
            <v>0</v>
          </cell>
          <cell r="O11636">
            <v>0</v>
          </cell>
          <cell r="P11636">
            <v>0</v>
          </cell>
        </row>
        <row r="11637">
          <cell r="M11637">
            <v>13.5</v>
          </cell>
          <cell r="N11637">
            <v>0</v>
          </cell>
          <cell r="O11637">
            <v>0</v>
          </cell>
          <cell r="P11637">
            <v>0</v>
          </cell>
        </row>
        <row r="11638">
          <cell r="M11638">
            <v>13.5</v>
          </cell>
          <cell r="N11638">
            <v>0</v>
          </cell>
          <cell r="O11638">
            <v>0</v>
          </cell>
          <cell r="P11638">
            <v>0</v>
          </cell>
        </row>
        <row r="11639">
          <cell r="M11639">
            <v>13.5</v>
          </cell>
          <cell r="N11639">
            <v>0</v>
          </cell>
          <cell r="O11639">
            <v>0</v>
          </cell>
          <cell r="P11639">
            <v>0</v>
          </cell>
        </row>
        <row r="11640">
          <cell r="M11640">
            <v>13.5</v>
          </cell>
          <cell r="N11640">
            <v>0</v>
          </cell>
          <cell r="O11640">
            <v>0</v>
          </cell>
          <cell r="P11640">
            <v>0</v>
          </cell>
        </row>
        <row r="11641">
          <cell r="M11641">
            <v>16.399999618530298</v>
          </cell>
          <cell r="N11641">
            <v>0</v>
          </cell>
          <cell r="O11641">
            <v>0</v>
          </cell>
          <cell r="P11641">
            <v>0</v>
          </cell>
        </row>
        <row r="11642">
          <cell r="M11642">
            <v>16.399999618530298</v>
          </cell>
          <cell r="N11642">
            <v>0</v>
          </cell>
          <cell r="O11642">
            <v>0</v>
          </cell>
          <cell r="P11642">
            <v>0</v>
          </cell>
        </row>
        <row r="11643">
          <cell r="M11643">
            <v>0</v>
          </cell>
          <cell r="N11643">
            <v>0</v>
          </cell>
          <cell r="O11643">
            <v>0</v>
          </cell>
          <cell r="P11643">
            <v>0</v>
          </cell>
        </row>
        <row r="11644">
          <cell r="M11644">
            <v>0</v>
          </cell>
          <cell r="N11644">
            <v>0</v>
          </cell>
          <cell r="O11644">
            <v>0</v>
          </cell>
          <cell r="P11644">
            <v>0</v>
          </cell>
        </row>
        <row r="11645">
          <cell r="M11645">
            <v>0</v>
          </cell>
          <cell r="N11645">
            <v>0</v>
          </cell>
          <cell r="O11645">
            <v>0</v>
          </cell>
          <cell r="P11645">
            <v>0</v>
          </cell>
        </row>
        <row r="11646">
          <cell r="M11646">
            <v>0</v>
          </cell>
          <cell r="N11646">
            <v>0</v>
          </cell>
          <cell r="O11646">
            <v>0</v>
          </cell>
          <cell r="P11646">
            <v>0</v>
          </cell>
        </row>
        <row r="11647">
          <cell r="M11647">
            <v>0</v>
          </cell>
          <cell r="N11647">
            <v>0</v>
          </cell>
          <cell r="O11647">
            <v>0</v>
          </cell>
          <cell r="P11647">
            <v>0</v>
          </cell>
        </row>
        <row r="11648">
          <cell r="M11648">
            <v>0</v>
          </cell>
          <cell r="N11648">
            <v>0</v>
          </cell>
          <cell r="O11648">
            <v>0</v>
          </cell>
          <cell r="P11648">
            <v>0</v>
          </cell>
        </row>
        <row r="11649">
          <cell r="M11649">
            <v>0</v>
          </cell>
          <cell r="N11649">
            <v>0</v>
          </cell>
          <cell r="O11649">
            <v>0</v>
          </cell>
          <cell r="P11649">
            <v>0</v>
          </cell>
        </row>
        <row r="11650">
          <cell r="M11650">
            <v>0</v>
          </cell>
          <cell r="N11650">
            <v>0</v>
          </cell>
          <cell r="O11650">
            <v>0</v>
          </cell>
          <cell r="P11650">
            <v>0</v>
          </cell>
        </row>
        <row r="11651">
          <cell r="M11651">
            <v>0</v>
          </cell>
          <cell r="N11651">
            <v>0</v>
          </cell>
          <cell r="O11651">
            <v>0</v>
          </cell>
          <cell r="P11651">
            <v>0</v>
          </cell>
        </row>
        <row r="11652">
          <cell r="M11652">
            <v>0</v>
          </cell>
          <cell r="N11652">
            <v>0</v>
          </cell>
          <cell r="O11652">
            <v>0</v>
          </cell>
          <cell r="P11652">
            <v>0</v>
          </cell>
        </row>
        <row r="11653">
          <cell r="M11653">
            <v>0</v>
          </cell>
          <cell r="N11653">
            <v>0</v>
          </cell>
          <cell r="O11653">
            <v>0</v>
          </cell>
          <cell r="P11653">
            <v>0</v>
          </cell>
        </row>
        <row r="11654">
          <cell r="M11654">
            <v>0</v>
          </cell>
          <cell r="N11654">
            <v>0</v>
          </cell>
          <cell r="O11654">
            <v>0</v>
          </cell>
          <cell r="P11654">
            <v>0</v>
          </cell>
        </row>
        <row r="11655">
          <cell r="M11655">
            <v>0</v>
          </cell>
          <cell r="N11655">
            <v>0</v>
          </cell>
          <cell r="O11655">
            <v>0</v>
          </cell>
          <cell r="P11655">
            <v>0</v>
          </cell>
        </row>
        <row r="11656">
          <cell r="M11656">
            <v>0</v>
          </cell>
          <cell r="N11656">
            <v>0</v>
          </cell>
          <cell r="O11656">
            <v>0</v>
          </cell>
          <cell r="P11656">
            <v>0</v>
          </cell>
        </row>
        <row r="11657">
          <cell r="M11657">
            <v>0</v>
          </cell>
          <cell r="N11657">
            <v>0</v>
          </cell>
          <cell r="O11657">
            <v>0</v>
          </cell>
          <cell r="P11657">
            <v>0</v>
          </cell>
        </row>
        <row r="11658">
          <cell r="M11658">
            <v>0</v>
          </cell>
          <cell r="N11658">
            <v>0</v>
          </cell>
          <cell r="O11658">
            <v>0</v>
          </cell>
          <cell r="P11658">
            <v>0</v>
          </cell>
        </row>
        <row r="11659">
          <cell r="M11659">
            <v>0</v>
          </cell>
          <cell r="N11659">
            <v>0</v>
          </cell>
          <cell r="O11659">
            <v>0</v>
          </cell>
          <cell r="P11659">
            <v>0</v>
          </cell>
        </row>
        <row r="11660">
          <cell r="M11660">
            <v>0</v>
          </cell>
          <cell r="N11660">
            <v>0</v>
          </cell>
          <cell r="O11660">
            <v>0</v>
          </cell>
          <cell r="P11660">
            <v>0</v>
          </cell>
        </row>
        <row r="11661">
          <cell r="M11661">
            <v>0</v>
          </cell>
          <cell r="N11661">
            <v>0</v>
          </cell>
          <cell r="O11661">
            <v>0</v>
          </cell>
          <cell r="P11661">
            <v>0</v>
          </cell>
        </row>
        <row r="11662">
          <cell r="M11662">
            <v>0</v>
          </cell>
          <cell r="N11662">
            <v>0</v>
          </cell>
          <cell r="O11662">
            <v>0</v>
          </cell>
          <cell r="P11662">
            <v>0</v>
          </cell>
        </row>
        <row r="11663">
          <cell r="M11663">
            <v>0</v>
          </cell>
          <cell r="N11663">
            <v>0</v>
          </cell>
          <cell r="O11663">
            <v>0</v>
          </cell>
          <cell r="P11663">
            <v>0</v>
          </cell>
        </row>
        <row r="11664">
          <cell r="M11664">
            <v>0</v>
          </cell>
          <cell r="N11664">
            <v>0</v>
          </cell>
          <cell r="O11664">
            <v>0</v>
          </cell>
          <cell r="P11664">
            <v>0</v>
          </cell>
        </row>
        <row r="11665">
          <cell r="M11665">
            <v>0</v>
          </cell>
          <cell r="N11665">
            <v>0</v>
          </cell>
          <cell r="O11665">
            <v>0</v>
          </cell>
          <cell r="P11665">
            <v>0</v>
          </cell>
        </row>
        <row r="11666">
          <cell r="M11666">
            <v>0</v>
          </cell>
          <cell r="N11666">
            <v>0</v>
          </cell>
          <cell r="O11666">
            <v>0</v>
          </cell>
          <cell r="P11666">
            <v>0</v>
          </cell>
        </row>
        <row r="11667">
          <cell r="M11667">
            <v>0</v>
          </cell>
          <cell r="N11667">
            <v>0</v>
          </cell>
          <cell r="O11667">
            <v>0</v>
          </cell>
          <cell r="P11667">
            <v>0</v>
          </cell>
        </row>
        <row r="11668">
          <cell r="M11668">
            <v>0</v>
          </cell>
          <cell r="N11668">
            <v>0</v>
          </cell>
          <cell r="O11668">
            <v>0</v>
          </cell>
          <cell r="P11668">
            <v>0</v>
          </cell>
        </row>
        <row r="11669">
          <cell r="M11669">
            <v>0</v>
          </cell>
          <cell r="N11669">
            <v>0</v>
          </cell>
          <cell r="O11669">
            <v>0</v>
          </cell>
          <cell r="P11669">
            <v>0</v>
          </cell>
        </row>
        <row r="11670">
          <cell r="M11670">
            <v>0</v>
          </cell>
          <cell r="N11670">
            <v>0</v>
          </cell>
          <cell r="O11670">
            <v>0</v>
          </cell>
          <cell r="P11670">
            <v>0</v>
          </cell>
        </row>
        <row r="11671">
          <cell r="M11671">
            <v>0</v>
          </cell>
          <cell r="N11671">
            <v>0</v>
          </cell>
          <cell r="O11671">
            <v>0</v>
          </cell>
          <cell r="P11671">
            <v>0</v>
          </cell>
        </row>
        <row r="11672">
          <cell r="M11672">
            <v>0</v>
          </cell>
          <cell r="N11672">
            <v>0</v>
          </cell>
          <cell r="O11672">
            <v>0</v>
          </cell>
          <cell r="P11672">
            <v>0</v>
          </cell>
        </row>
        <row r="11673">
          <cell r="M11673">
            <v>0</v>
          </cell>
          <cell r="N11673">
            <v>0</v>
          </cell>
          <cell r="O11673">
            <v>0</v>
          </cell>
          <cell r="P11673">
            <v>0</v>
          </cell>
        </row>
        <row r="11674">
          <cell r="M11674">
            <v>0</v>
          </cell>
          <cell r="N11674">
            <v>0</v>
          </cell>
          <cell r="O11674">
            <v>0</v>
          </cell>
          <cell r="P11674">
            <v>0</v>
          </cell>
        </row>
        <row r="11675">
          <cell r="M11675">
            <v>0</v>
          </cell>
          <cell r="N11675">
            <v>0</v>
          </cell>
          <cell r="O11675">
            <v>0</v>
          </cell>
          <cell r="P11675">
            <v>0</v>
          </cell>
        </row>
        <row r="11676">
          <cell r="M11676">
            <v>0</v>
          </cell>
          <cell r="N11676">
            <v>0</v>
          </cell>
          <cell r="O11676">
            <v>0</v>
          </cell>
          <cell r="P11676">
            <v>0</v>
          </cell>
        </row>
        <row r="11677">
          <cell r="M11677">
            <v>0</v>
          </cell>
          <cell r="N11677">
            <v>0</v>
          </cell>
          <cell r="O11677">
            <v>0</v>
          </cell>
          <cell r="P11677">
            <v>0</v>
          </cell>
        </row>
        <row r="11678">
          <cell r="M11678">
            <v>0</v>
          </cell>
          <cell r="N11678">
            <v>0</v>
          </cell>
          <cell r="O11678">
            <v>0</v>
          </cell>
          <cell r="P11678">
            <v>0</v>
          </cell>
        </row>
        <row r="11679">
          <cell r="M11679">
            <v>0</v>
          </cell>
          <cell r="N11679">
            <v>0</v>
          </cell>
          <cell r="O11679">
            <v>0</v>
          </cell>
          <cell r="P11679">
            <v>0</v>
          </cell>
        </row>
        <row r="11680">
          <cell r="M11680">
            <v>0</v>
          </cell>
          <cell r="N11680">
            <v>0</v>
          </cell>
          <cell r="O11680">
            <v>0</v>
          </cell>
          <cell r="P11680">
            <v>0</v>
          </cell>
        </row>
        <row r="11681">
          <cell r="M11681">
            <v>0</v>
          </cell>
          <cell r="N11681">
            <v>0</v>
          </cell>
          <cell r="O11681">
            <v>0</v>
          </cell>
          <cell r="P11681">
            <v>0</v>
          </cell>
        </row>
        <row r="11682">
          <cell r="M11682">
            <v>0</v>
          </cell>
          <cell r="N11682">
            <v>0</v>
          </cell>
          <cell r="O11682">
            <v>0</v>
          </cell>
          <cell r="P11682">
            <v>0</v>
          </cell>
        </row>
        <row r="11683">
          <cell r="M11683">
            <v>0</v>
          </cell>
          <cell r="N11683">
            <v>0</v>
          </cell>
          <cell r="O11683">
            <v>0</v>
          </cell>
          <cell r="P11683">
            <v>0</v>
          </cell>
        </row>
        <row r="11684">
          <cell r="M11684">
            <v>0</v>
          </cell>
          <cell r="N11684">
            <v>0</v>
          </cell>
          <cell r="O11684">
            <v>0</v>
          </cell>
          <cell r="P11684">
            <v>0</v>
          </cell>
        </row>
        <row r="11685">
          <cell r="M11685">
            <v>0</v>
          </cell>
          <cell r="N11685">
            <v>0</v>
          </cell>
          <cell r="O11685">
            <v>0</v>
          </cell>
          <cell r="P11685">
            <v>0</v>
          </cell>
        </row>
        <row r="11686">
          <cell r="M11686">
            <v>0</v>
          </cell>
          <cell r="N11686">
            <v>0</v>
          </cell>
          <cell r="O11686">
            <v>0</v>
          </cell>
          <cell r="P11686">
            <v>0</v>
          </cell>
        </row>
        <row r="11687">
          <cell r="M11687">
            <v>0</v>
          </cell>
          <cell r="N11687">
            <v>0</v>
          </cell>
          <cell r="O11687">
            <v>0</v>
          </cell>
          <cell r="P11687">
            <v>0</v>
          </cell>
        </row>
        <row r="11688">
          <cell r="M11688">
            <v>0</v>
          </cell>
          <cell r="N11688">
            <v>0</v>
          </cell>
          <cell r="O11688">
            <v>0</v>
          </cell>
          <cell r="P11688">
            <v>0</v>
          </cell>
        </row>
        <row r="11689">
          <cell r="M11689">
            <v>0</v>
          </cell>
          <cell r="N11689">
            <v>0</v>
          </cell>
          <cell r="O11689">
            <v>0</v>
          </cell>
          <cell r="P11689">
            <v>0</v>
          </cell>
        </row>
        <row r="11690">
          <cell r="M11690">
            <v>0</v>
          </cell>
          <cell r="N11690">
            <v>0</v>
          </cell>
          <cell r="O11690">
            <v>0</v>
          </cell>
          <cell r="P11690">
            <v>0</v>
          </cell>
        </row>
        <row r="11691">
          <cell r="M11691">
            <v>0</v>
          </cell>
          <cell r="N11691">
            <v>0</v>
          </cell>
          <cell r="O11691">
            <v>0</v>
          </cell>
          <cell r="P11691">
            <v>0</v>
          </cell>
        </row>
        <row r="11692">
          <cell r="M11692">
            <v>0</v>
          </cell>
          <cell r="N11692">
            <v>0</v>
          </cell>
          <cell r="O11692">
            <v>0</v>
          </cell>
          <cell r="P11692">
            <v>0</v>
          </cell>
        </row>
        <row r="11693">
          <cell r="M11693">
            <v>0</v>
          </cell>
          <cell r="N11693">
            <v>0</v>
          </cell>
          <cell r="O11693">
            <v>0</v>
          </cell>
          <cell r="P11693">
            <v>0</v>
          </cell>
        </row>
        <row r="11694">
          <cell r="M11694">
            <v>0</v>
          </cell>
          <cell r="N11694">
            <v>0</v>
          </cell>
          <cell r="O11694">
            <v>0</v>
          </cell>
          <cell r="P11694">
            <v>0</v>
          </cell>
        </row>
        <row r="11695">
          <cell r="M11695">
            <v>0</v>
          </cell>
          <cell r="N11695">
            <v>0</v>
          </cell>
          <cell r="O11695">
            <v>0</v>
          </cell>
          <cell r="P11695">
            <v>0</v>
          </cell>
        </row>
        <row r="11696">
          <cell r="M11696">
            <v>0</v>
          </cell>
          <cell r="N11696">
            <v>0</v>
          </cell>
          <cell r="O11696">
            <v>0</v>
          </cell>
          <cell r="P11696">
            <v>0</v>
          </cell>
        </row>
        <row r="11697">
          <cell r="M11697">
            <v>0</v>
          </cell>
          <cell r="N11697">
            <v>0</v>
          </cell>
          <cell r="O11697">
            <v>0</v>
          </cell>
          <cell r="P11697">
            <v>0</v>
          </cell>
        </row>
        <row r="11698">
          <cell r="M11698">
            <v>0</v>
          </cell>
          <cell r="N11698">
            <v>0</v>
          </cell>
          <cell r="O11698">
            <v>0</v>
          </cell>
          <cell r="P11698">
            <v>0</v>
          </cell>
        </row>
        <row r="11699">
          <cell r="M11699">
            <v>0</v>
          </cell>
          <cell r="N11699">
            <v>0</v>
          </cell>
          <cell r="O11699">
            <v>0</v>
          </cell>
          <cell r="P11699">
            <v>0</v>
          </cell>
        </row>
        <row r="11700">
          <cell r="M11700">
            <v>0</v>
          </cell>
          <cell r="N11700">
            <v>0</v>
          </cell>
          <cell r="O11700">
            <v>0</v>
          </cell>
          <cell r="P11700">
            <v>0</v>
          </cell>
        </row>
        <row r="11701">
          <cell r="M11701">
            <v>0</v>
          </cell>
          <cell r="N11701">
            <v>0</v>
          </cell>
          <cell r="O11701">
            <v>0</v>
          </cell>
          <cell r="P11701">
            <v>0</v>
          </cell>
        </row>
        <row r="11702">
          <cell r="M11702">
            <v>0</v>
          </cell>
          <cell r="N11702">
            <v>0</v>
          </cell>
          <cell r="O11702">
            <v>0</v>
          </cell>
          <cell r="P11702">
            <v>0</v>
          </cell>
        </row>
        <row r="11703">
          <cell r="M11703">
            <v>0</v>
          </cell>
          <cell r="N11703">
            <v>0</v>
          </cell>
          <cell r="O11703">
            <v>0</v>
          </cell>
          <cell r="P11703">
            <v>0</v>
          </cell>
        </row>
        <row r="11704">
          <cell r="M11704">
            <v>0</v>
          </cell>
          <cell r="N11704">
            <v>0</v>
          </cell>
          <cell r="O11704">
            <v>0</v>
          </cell>
          <cell r="P11704">
            <v>0</v>
          </cell>
        </row>
        <row r="11705">
          <cell r="M11705">
            <v>0</v>
          </cell>
          <cell r="N11705">
            <v>0</v>
          </cell>
          <cell r="O11705">
            <v>0</v>
          </cell>
          <cell r="P11705">
            <v>0</v>
          </cell>
        </row>
        <row r="11706">
          <cell r="M11706">
            <v>0</v>
          </cell>
          <cell r="N11706">
            <v>0</v>
          </cell>
          <cell r="O11706">
            <v>0</v>
          </cell>
          <cell r="P11706">
            <v>0</v>
          </cell>
        </row>
        <row r="11707">
          <cell r="M11707">
            <v>0</v>
          </cell>
          <cell r="N11707">
            <v>0</v>
          </cell>
          <cell r="O11707">
            <v>0</v>
          </cell>
          <cell r="P11707">
            <v>0</v>
          </cell>
        </row>
        <row r="11708">
          <cell r="M11708">
            <v>0</v>
          </cell>
          <cell r="N11708">
            <v>0</v>
          </cell>
          <cell r="O11708">
            <v>0</v>
          </cell>
          <cell r="P11708">
            <v>0</v>
          </cell>
        </row>
        <row r="11709">
          <cell r="M11709">
            <v>0</v>
          </cell>
          <cell r="N11709">
            <v>0</v>
          </cell>
          <cell r="O11709">
            <v>0</v>
          </cell>
          <cell r="P11709">
            <v>0</v>
          </cell>
        </row>
        <row r="11710">
          <cell r="M11710">
            <v>0</v>
          </cell>
          <cell r="N11710">
            <v>0</v>
          </cell>
          <cell r="O11710">
            <v>0</v>
          </cell>
          <cell r="P11710">
            <v>0</v>
          </cell>
        </row>
        <row r="11711">
          <cell r="M11711">
            <v>0</v>
          </cell>
          <cell r="N11711">
            <v>0</v>
          </cell>
          <cell r="O11711">
            <v>0</v>
          </cell>
          <cell r="P11711">
            <v>0</v>
          </cell>
        </row>
        <row r="11712">
          <cell r="M11712">
            <v>0</v>
          </cell>
          <cell r="N11712">
            <v>0</v>
          </cell>
          <cell r="O11712">
            <v>0</v>
          </cell>
          <cell r="P11712">
            <v>0</v>
          </cell>
        </row>
        <row r="11713">
          <cell r="M11713">
            <v>0</v>
          </cell>
          <cell r="N11713">
            <v>0</v>
          </cell>
          <cell r="O11713">
            <v>0</v>
          </cell>
          <cell r="P11713">
            <v>0</v>
          </cell>
        </row>
        <row r="11714">
          <cell r="M11714">
            <v>0</v>
          </cell>
          <cell r="N11714">
            <v>0</v>
          </cell>
          <cell r="O11714">
            <v>0</v>
          </cell>
          <cell r="P11714">
            <v>0</v>
          </cell>
        </row>
        <row r="11715">
          <cell r="M11715">
            <v>16.399999618530298</v>
          </cell>
          <cell r="N11715">
            <v>0</v>
          </cell>
          <cell r="O11715">
            <v>0</v>
          </cell>
          <cell r="P11715">
            <v>0</v>
          </cell>
        </row>
        <row r="11716">
          <cell r="M11716">
            <v>16.399999618530298</v>
          </cell>
          <cell r="N11716">
            <v>0</v>
          </cell>
          <cell r="O11716">
            <v>0</v>
          </cell>
          <cell r="P11716">
            <v>0</v>
          </cell>
        </row>
        <row r="11717">
          <cell r="M11717">
            <v>16.399999618530298</v>
          </cell>
          <cell r="N11717">
            <v>122987.6171875</v>
          </cell>
          <cell r="O11717">
            <v>97380.7109375</v>
          </cell>
          <cell r="P11717">
            <v>5831</v>
          </cell>
        </row>
        <row r="11718">
          <cell r="M11718">
            <v>16.399999618530298</v>
          </cell>
          <cell r="N11718">
            <v>0</v>
          </cell>
          <cell r="O11718">
            <v>0</v>
          </cell>
          <cell r="P11718">
            <v>0</v>
          </cell>
        </row>
        <row r="11719">
          <cell r="M11719">
            <v>13.5</v>
          </cell>
          <cell r="N11719">
            <v>0</v>
          </cell>
          <cell r="O11719">
            <v>0</v>
          </cell>
          <cell r="P11719">
            <v>0</v>
          </cell>
        </row>
        <row r="11720">
          <cell r="M11720">
            <v>13.5</v>
          </cell>
          <cell r="N11720">
            <v>0</v>
          </cell>
          <cell r="O11720">
            <v>0</v>
          </cell>
          <cell r="P11720">
            <v>0</v>
          </cell>
        </row>
        <row r="11721">
          <cell r="M11721">
            <v>13.5</v>
          </cell>
          <cell r="N11721">
            <v>0</v>
          </cell>
          <cell r="O11721">
            <v>0</v>
          </cell>
          <cell r="P11721">
            <v>0</v>
          </cell>
        </row>
        <row r="11722">
          <cell r="M11722">
            <v>13.5</v>
          </cell>
          <cell r="N11722">
            <v>0</v>
          </cell>
          <cell r="O11722">
            <v>0</v>
          </cell>
          <cell r="P11722">
            <v>0</v>
          </cell>
        </row>
        <row r="11723">
          <cell r="M11723">
            <v>13.5</v>
          </cell>
          <cell r="N11723">
            <v>0</v>
          </cell>
          <cell r="O11723">
            <v>0</v>
          </cell>
          <cell r="P11723">
            <v>0</v>
          </cell>
        </row>
        <row r="11724">
          <cell r="M11724">
            <v>13.5</v>
          </cell>
          <cell r="N11724">
            <v>0</v>
          </cell>
          <cell r="O11724">
            <v>0</v>
          </cell>
          <cell r="P11724">
            <v>0</v>
          </cell>
        </row>
        <row r="11725">
          <cell r="M11725">
            <v>16.399999618530298</v>
          </cell>
          <cell r="N11725">
            <v>0</v>
          </cell>
          <cell r="O11725">
            <v>0</v>
          </cell>
          <cell r="P11725">
            <v>0</v>
          </cell>
        </row>
        <row r="11726">
          <cell r="M11726">
            <v>16.399999618530298</v>
          </cell>
          <cell r="N11726">
            <v>0</v>
          </cell>
          <cell r="O11726">
            <v>0</v>
          </cell>
          <cell r="P11726">
            <v>0</v>
          </cell>
        </row>
        <row r="11727">
          <cell r="M11727">
            <v>16.399999618530298</v>
          </cell>
          <cell r="N11727">
            <v>0</v>
          </cell>
          <cell r="O11727">
            <v>0</v>
          </cell>
          <cell r="P11727">
            <v>0</v>
          </cell>
        </row>
        <row r="11728">
          <cell r="M11728">
            <v>16.399999618530298</v>
          </cell>
          <cell r="N11728">
            <v>0</v>
          </cell>
          <cell r="O11728">
            <v>0</v>
          </cell>
          <cell r="P11728">
            <v>0</v>
          </cell>
        </row>
        <row r="11729">
          <cell r="M11729">
            <v>16.399999618530298</v>
          </cell>
          <cell r="N11729">
            <v>0</v>
          </cell>
          <cell r="O11729">
            <v>0</v>
          </cell>
          <cell r="P11729">
            <v>0</v>
          </cell>
        </row>
        <row r="11730">
          <cell r="M11730">
            <v>16.399999618530298</v>
          </cell>
          <cell r="N11730">
            <v>0</v>
          </cell>
          <cell r="O11730">
            <v>0</v>
          </cell>
          <cell r="P11730">
            <v>0</v>
          </cell>
        </row>
        <row r="11731">
          <cell r="M11731">
            <v>13.5</v>
          </cell>
          <cell r="N11731">
            <v>0</v>
          </cell>
          <cell r="O11731">
            <v>0</v>
          </cell>
          <cell r="P11731">
            <v>0</v>
          </cell>
        </row>
        <row r="11732">
          <cell r="M11732">
            <v>13.5</v>
          </cell>
          <cell r="N11732">
            <v>0</v>
          </cell>
          <cell r="O11732">
            <v>0</v>
          </cell>
          <cell r="P11732">
            <v>0</v>
          </cell>
        </row>
        <row r="11733">
          <cell r="M11733">
            <v>13.5</v>
          </cell>
          <cell r="N11733">
            <v>0</v>
          </cell>
          <cell r="O11733">
            <v>0</v>
          </cell>
          <cell r="P11733">
            <v>0</v>
          </cell>
        </row>
        <row r="11734">
          <cell r="M11734">
            <v>13.5</v>
          </cell>
          <cell r="N11734">
            <v>0</v>
          </cell>
          <cell r="O11734">
            <v>0</v>
          </cell>
          <cell r="P11734">
            <v>0</v>
          </cell>
        </row>
        <row r="11735">
          <cell r="M11735">
            <v>13.5</v>
          </cell>
          <cell r="N11735">
            <v>0</v>
          </cell>
          <cell r="O11735">
            <v>0</v>
          </cell>
          <cell r="P11735">
            <v>0</v>
          </cell>
        </row>
        <row r="11736">
          <cell r="M11736">
            <v>13.5</v>
          </cell>
          <cell r="N11736">
            <v>0</v>
          </cell>
          <cell r="O11736">
            <v>0</v>
          </cell>
          <cell r="P11736">
            <v>0</v>
          </cell>
        </row>
        <row r="11737">
          <cell r="M11737">
            <v>16.399999618530298</v>
          </cell>
          <cell r="N11737">
            <v>0</v>
          </cell>
          <cell r="O11737">
            <v>0</v>
          </cell>
          <cell r="P11737">
            <v>0</v>
          </cell>
        </row>
        <row r="11738">
          <cell r="M11738">
            <v>16.399999618530298</v>
          </cell>
          <cell r="N11738">
            <v>0</v>
          </cell>
          <cell r="O11738">
            <v>0</v>
          </cell>
          <cell r="P11738">
            <v>0</v>
          </cell>
        </row>
        <row r="11739">
          <cell r="M11739">
            <v>16.399999618530298</v>
          </cell>
          <cell r="N11739">
            <v>0</v>
          </cell>
          <cell r="O11739">
            <v>0</v>
          </cell>
          <cell r="P11739">
            <v>0</v>
          </cell>
        </row>
        <row r="11740">
          <cell r="M11740">
            <v>16.399999618530298</v>
          </cell>
          <cell r="N11740">
            <v>0</v>
          </cell>
          <cell r="O11740">
            <v>0</v>
          </cell>
          <cell r="P11740">
            <v>0</v>
          </cell>
        </row>
        <row r="11741">
          <cell r="M11741">
            <v>16.399999618530298</v>
          </cell>
          <cell r="N11741">
            <v>0</v>
          </cell>
          <cell r="O11741">
            <v>0</v>
          </cell>
          <cell r="P11741">
            <v>0</v>
          </cell>
        </row>
        <row r="11742">
          <cell r="M11742">
            <v>16.399999618530298</v>
          </cell>
          <cell r="N11742">
            <v>0</v>
          </cell>
          <cell r="O11742">
            <v>0</v>
          </cell>
          <cell r="P11742">
            <v>0</v>
          </cell>
        </row>
        <row r="11743">
          <cell r="M11743">
            <v>13.5</v>
          </cell>
          <cell r="N11743">
            <v>0</v>
          </cell>
          <cell r="O11743">
            <v>0</v>
          </cell>
          <cell r="P11743">
            <v>0</v>
          </cell>
        </row>
        <row r="11744">
          <cell r="M11744">
            <v>13.5</v>
          </cell>
          <cell r="N11744">
            <v>0</v>
          </cell>
          <cell r="O11744">
            <v>0</v>
          </cell>
          <cell r="P11744">
            <v>0</v>
          </cell>
        </row>
        <row r="11745">
          <cell r="M11745">
            <v>13.5</v>
          </cell>
          <cell r="N11745">
            <v>0</v>
          </cell>
          <cell r="O11745">
            <v>0</v>
          </cell>
          <cell r="P11745">
            <v>0</v>
          </cell>
        </row>
        <row r="11746">
          <cell r="M11746">
            <v>13.5</v>
          </cell>
          <cell r="N11746">
            <v>0</v>
          </cell>
          <cell r="O11746">
            <v>0</v>
          </cell>
          <cell r="P11746">
            <v>0</v>
          </cell>
        </row>
        <row r="11747">
          <cell r="M11747">
            <v>13.5</v>
          </cell>
          <cell r="N11747">
            <v>0</v>
          </cell>
          <cell r="O11747">
            <v>0</v>
          </cell>
          <cell r="P11747">
            <v>0</v>
          </cell>
        </row>
        <row r="11748">
          <cell r="M11748">
            <v>13.5</v>
          </cell>
          <cell r="N11748">
            <v>0</v>
          </cell>
          <cell r="O11748">
            <v>0</v>
          </cell>
          <cell r="P11748">
            <v>0</v>
          </cell>
        </row>
        <row r="11749">
          <cell r="M11749">
            <v>16.399999618530298</v>
          </cell>
          <cell r="N11749">
            <v>0</v>
          </cell>
          <cell r="O11749">
            <v>0</v>
          </cell>
          <cell r="P11749">
            <v>0</v>
          </cell>
        </row>
        <row r="11750">
          <cell r="M11750">
            <v>16.399999618530298</v>
          </cell>
          <cell r="N11750">
            <v>0</v>
          </cell>
          <cell r="O11750">
            <v>0</v>
          </cell>
          <cell r="P11750">
            <v>0</v>
          </cell>
        </row>
        <row r="11751">
          <cell r="M11751">
            <v>16.399999618530298</v>
          </cell>
          <cell r="N11751">
            <v>0</v>
          </cell>
          <cell r="O11751">
            <v>0</v>
          </cell>
          <cell r="P11751">
            <v>0</v>
          </cell>
        </row>
        <row r="11752">
          <cell r="M11752">
            <v>16.399999618530298</v>
          </cell>
          <cell r="N11752">
            <v>0</v>
          </cell>
          <cell r="O11752">
            <v>0</v>
          </cell>
          <cell r="P11752">
            <v>0</v>
          </cell>
        </row>
        <row r="11753">
          <cell r="M11753">
            <v>16.399999618530298</v>
          </cell>
          <cell r="N11753">
            <v>0</v>
          </cell>
          <cell r="O11753">
            <v>0</v>
          </cell>
          <cell r="P11753">
            <v>0</v>
          </cell>
        </row>
        <row r="11754">
          <cell r="M11754">
            <v>16.399999618530298</v>
          </cell>
          <cell r="N11754">
            <v>0</v>
          </cell>
          <cell r="O11754">
            <v>0</v>
          </cell>
          <cell r="P11754">
            <v>0</v>
          </cell>
        </row>
        <row r="11755">
          <cell r="M11755">
            <v>13.5</v>
          </cell>
          <cell r="N11755">
            <v>0</v>
          </cell>
          <cell r="O11755">
            <v>0</v>
          </cell>
          <cell r="P11755">
            <v>0</v>
          </cell>
        </row>
        <row r="11756">
          <cell r="M11756">
            <v>13.5</v>
          </cell>
          <cell r="N11756">
            <v>0</v>
          </cell>
          <cell r="O11756">
            <v>0</v>
          </cell>
          <cell r="P11756">
            <v>0</v>
          </cell>
        </row>
        <row r="11757">
          <cell r="M11757">
            <v>13.5</v>
          </cell>
          <cell r="N11757">
            <v>0</v>
          </cell>
          <cell r="O11757">
            <v>0</v>
          </cell>
          <cell r="P11757">
            <v>0</v>
          </cell>
        </row>
        <row r="11758">
          <cell r="M11758">
            <v>13.5</v>
          </cell>
          <cell r="N11758">
            <v>0</v>
          </cell>
          <cell r="O11758">
            <v>0</v>
          </cell>
          <cell r="P11758">
            <v>0</v>
          </cell>
        </row>
        <row r="11759">
          <cell r="M11759">
            <v>13.5</v>
          </cell>
          <cell r="N11759">
            <v>0</v>
          </cell>
          <cell r="O11759">
            <v>0</v>
          </cell>
          <cell r="P11759">
            <v>0</v>
          </cell>
        </row>
        <row r="11760">
          <cell r="M11760">
            <v>13.5</v>
          </cell>
          <cell r="N11760">
            <v>0</v>
          </cell>
          <cell r="O11760">
            <v>0</v>
          </cell>
          <cell r="P11760">
            <v>0</v>
          </cell>
        </row>
        <row r="11761">
          <cell r="M11761">
            <v>16.399999618530298</v>
          </cell>
          <cell r="N11761">
            <v>0</v>
          </cell>
          <cell r="O11761">
            <v>0</v>
          </cell>
          <cell r="P11761">
            <v>0</v>
          </cell>
        </row>
        <row r="11762">
          <cell r="M11762">
            <v>16.399999618530298</v>
          </cell>
          <cell r="N11762">
            <v>0</v>
          </cell>
          <cell r="O11762">
            <v>0</v>
          </cell>
          <cell r="P11762">
            <v>0</v>
          </cell>
        </row>
        <row r="11763">
          <cell r="M11763">
            <v>16.399999618530298</v>
          </cell>
          <cell r="N11763">
            <v>0</v>
          </cell>
          <cell r="O11763">
            <v>0</v>
          </cell>
          <cell r="P11763">
            <v>0</v>
          </cell>
        </row>
        <row r="11764">
          <cell r="M11764">
            <v>16.399999618530298</v>
          </cell>
          <cell r="N11764">
            <v>0</v>
          </cell>
          <cell r="O11764">
            <v>0</v>
          </cell>
          <cell r="P11764">
            <v>0</v>
          </cell>
        </row>
        <row r="11765">
          <cell r="M11765">
            <v>16.399999618530298</v>
          </cell>
          <cell r="N11765">
            <v>0</v>
          </cell>
          <cell r="O11765">
            <v>0</v>
          </cell>
          <cell r="P11765">
            <v>0</v>
          </cell>
        </row>
        <row r="11766">
          <cell r="M11766">
            <v>16.399999618530298</v>
          </cell>
          <cell r="N11766">
            <v>0</v>
          </cell>
          <cell r="O11766">
            <v>0</v>
          </cell>
          <cell r="P11766">
            <v>0</v>
          </cell>
        </row>
        <row r="11767">
          <cell r="M11767">
            <v>13.5</v>
          </cell>
          <cell r="N11767">
            <v>0</v>
          </cell>
          <cell r="O11767">
            <v>0</v>
          </cell>
          <cell r="P11767">
            <v>0</v>
          </cell>
        </row>
        <row r="11768">
          <cell r="M11768">
            <v>13.5</v>
          </cell>
          <cell r="N11768">
            <v>0</v>
          </cell>
          <cell r="O11768">
            <v>0</v>
          </cell>
          <cell r="P11768">
            <v>0</v>
          </cell>
        </row>
        <row r="11769">
          <cell r="M11769">
            <v>13.5</v>
          </cell>
          <cell r="N11769">
            <v>0</v>
          </cell>
          <cell r="O11769">
            <v>0</v>
          </cell>
          <cell r="P11769">
            <v>0</v>
          </cell>
        </row>
        <row r="11770">
          <cell r="M11770">
            <v>13.5</v>
          </cell>
          <cell r="N11770">
            <v>0</v>
          </cell>
          <cell r="O11770">
            <v>0</v>
          </cell>
          <cell r="P11770">
            <v>0</v>
          </cell>
        </row>
        <row r="11771">
          <cell r="M11771">
            <v>13.5</v>
          </cell>
          <cell r="N11771">
            <v>0</v>
          </cell>
          <cell r="O11771">
            <v>0</v>
          </cell>
          <cell r="P11771">
            <v>0</v>
          </cell>
        </row>
        <row r="11772">
          <cell r="M11772">
            <v>13.5</v>
          </cell>
          <cell r="N11772">
            <v>0</v>
          </cell>
          <cell r="O11772">
            <v>0</v>
          </cell>
          <cell r="P11772">
            <v>0</v>
          </cell>
        </row>
        <row r="11773">
          <cell r="M11773">
            <v>16.399999618530298</v>
          </cell>
          <cell r="N11773">
            <v>0</v>
          </cell>
          <cell r="O11773">
            <v>0</v>
          </cell>
          <cell r="P11773">
            <v>0</v>
          </cell>
        </row>
        <row r="11774">
          <cell r="M11774">
            <v>16.399999618530298</v>
          </cell>
          <cell r="N11774">
            <v>0</v>
          </cell>
          <cell r="O11774">
            <v>0</v>
          </cell>
          <cell r="P11774">
            <v>0</v>
          </cell>
        </row>
        <row r="11775">
          <cell r="M11775">
            <v>16.399999618530298</v>
          </cell>
          <cell r="N11775">
            <v>0</v>
          </cell>
          <cell r="O11775">
            <v>0</v>
          </cell>
          <cell r="P11775">
            <v>0</v>
          </cell>
        </row>
        <row r="11776">
          <cell r="M11776">
            <v>16.399999618530298</v>
          </cell>
          <cell r="N11776">
            <v>0</v>
          </cell>
          <cell r="O11776">
            <v>0</v>
          </cell>
          <cell r="P11776">
            <v>0</v>
          </cell>
        </row>
        <row r="11777">
          <cell r="M11777">
            <v>16.399999618530298</v>
          </cell>
          <cell r="N11777">
            <v>0</v>
          </cell>
          <cell r="O11777">
            <v>0</v>
          </cell>
          <cell r="P11777">
            <v>0</v>
          </cell>
        </row>
        <row r="11778">
          <cell r="M11778">
            <v>16.399999618530298</v>
          </cell>
          <cell r="N11778">
            <v>0</v>
          </cell>
          <cell r="O11778">
            <v>0</v>
          </cell>
          <cell r="P11778">
            <v>0</v>
          </cell>
        </row>
        <row r="11779">
          <cell r="M11779">
            <v>13.5</v>
          </cell>
          <cell r="N11779">
            <v>0</v>
          </cell>
          <cell r="O11779">
            <v>0</v>
          </cell>
          <cell r="P11779">
            <v>0</v>
          </cell>
        </row>
        <row r="11780">
          <cell r="M11780">
            <v>13.5</v>
          </cell>
          <cell r="N11780">
            <v>0</v>
          </cell>
          <cell r="O11780">
            <v>0</v>
          </cell>
          <cell r="P11780">
            <v>0</v>
          </cell>
        </row>
        <row r="11781">
          <cell r="M11781">
            <v>13.5</v>
          </cell>
          <cell r="N11781">
            <v>0</v>
          </cell>
          <cell r="O11781">
            <v>0</v>
          </cell>
          <cell r="P11781">
            <v>0</v>
          </cell>
        </row>
        <row r="11782">
          <cell r="M11782">
            <v>13.5</v>
          </cell>
          <cell r="N11782">
            <v>0</v>
          </cell>
          <cell r="O11782">
            <v>0</v>
          </cell>
          <cell r="P11782">
            <v>0</v>
          </cell>
        </row>
        <row r="11783">
          <cell r="M11783">
            <v>13.5</v>
          </cell>
          <cell r="N11783">
            <v>0</v>
          </cell>
          <cell r="O11783">
            <v>0</v>
          </cell>
          <cell r="P11783">
            <v>0</v>
          </cell>
        </row>
        <row r="11784">
          <cell r="M11784">
            <v>13.5</v>
          </cell>
          <cell r="N11784">
            <v>0</v>
          </cell>
          <cell r="O11784">
            <v>0</v>
          </cell>
          <cell r="P11784">
            <v>0</v>
          </cell>
        </row>
        <row r="11785">
          <cell r="M11785">
            <v>16.399999618530298</v>
          </cell>
          <cell r="N11785">
            <v>0</v>
          </cell>
          <cell r="O11785">
            <v>0</v>
          </cell>
          <cell r="P11785">
            <v>0</v>
          </cell>
        </row>
        <row r="11786">
          <cell r="M11786">
            <v>16.399999618530298</v>
          </cell>
          <cell r="N11786">
            <v>0</v>
          </cell>
          <cell r="O11786">
            <v>0</v>
          </cell>
          <cell r="P11786">
            <v>0</v>
          </cell>
        </row>
        <row r="11787">
          <cell r="M11787">
            <v>16.399999618530298</v>
          </cell>
          <cell r="N11787">
            <v>0</v>
          </cell>
          <cell r="O11787">
            <v>0</v>
          </cell>
          <cell r="P11787">
            <v>0</v>
          </cell>
        </row>
        <row r="11788">
          <cell r="M11788">
            <v>16.399999618530298</v>
          </cell>
          <cell r="N11788">
            <v>0</v>
          </cell>
          <cell r="O11788">
            <v>0</v>
          </cell>
          <cell r="P11788">
            <v>0</v>
          </cell>
        </row>
        <row r="11789">
          <cell r="M11789">
            <v>16.399999618530298</v>
          </cell>
          <cell r="N11789">
            <v>0</v>
          </cell>
          <cell r="O11789">
            <v>0</v>
          </cell>
          <cell r="P11789">
            <v>0</v>
          </cell>
        </row>
        <row r="11790">
          <cell r="M11790">
            <v>16.399999618530298</v>
          </cell>
          <cell r="N11790">
            <v>0</v>
          </cell>
          <cell r="O11790">
            <v>0</v>
          </cell>
          <cell r="P11790">
            <v>0</v>
          </cell>
        </row>
        <row r="11791">
          <cell r="M11791">
            <v>13.5</v>
          </cell>
          <cell r="N11791">
            <v>0</v>
          </cell>
          <cell r="O11791">
            <v>0</v>
          </cell>
          <cell r="P11791">
            <v>0</v>
          </cell>
        </row>
        <row r="11792">
          <cell r="M11792">
            <v>13.5</v>
          </cell>
          <cell r="N11792">
            <v>0</v>
          </cell>
          <cell r="O11792">
            <v>0</v>
          </cell>
          <cell r="P11792">
            <v>0</v>
          </cell>
        </row>
        <row r="11793">
          <cell r="M11793">
            <v>13.5</v>
          </cell>
          <cell r="N11793">
            <v>0</v>
          </cell>
          <cell r="O11793">
            <v>0</v>
          </cell>
          <cell r="P11793">
            <v>0</v>
          </cell>
        </row>
        <row r="11794">
          <cell r="M11794">
            <v>13.5</v>
          </cell>
          <cell r="N11794">
            <v>0</v>
          </cell>
          <cell r="O11794">
            <v>0</v>
          </cell>
          <cell r="P11794">
            <v>0</v>
          </cell>
        </row>
        <row r="11795">
          <cell r="M11795">
            <v>13.5</v>
          </cell>
          <cell r="N11795">
            <v>0</v>
          </cell>
          <cell r="O11795">
            <v>0</v>
          </cell>
          <cell r="P11795">
            <v>0</v>
          </cell>
        </row>
        <row r="11796">
          <cell r="M11796">
            <v>13.5</v>
          </cell>
          <cell r="N11796">
            <v>0</v>
          </cell>
          <cell r="O11796">
            <v>0</v>
          </cell>
          <cell r="P11796">
            <v>0</v>
          </cell>
        </row>
        <row r="11797">
          <cell r="M11797">
            <v>16.399999618530298</v>
          </cell>
          <cell r="N11797">
            <v>0</v>
          </cell>
          <cell r="O11797">
            <v>0</v>
          </cell>
          <cell r="P11797">
            <v>0</v>
          </cell>
        </row>
        <row r="11798">
          <cell r="M11798">
            <v>16.399999618530298</v>
          </cell>
          <cell r="N11798">
            <v>0</v>
          </cell>
          <cell r="O11798">
            <v>0</v>
          </cell>
          <cell r="P11798">
            <v>0</v>
          </cell>
        </row>
        <row r="11799">
          <cell r="M11799">
            <v>16.399999618530298</v>
          </cell>
          <cell r="N11799">
            <v>0</v>
          </cell>
          <cell r="O11799">
            <v>0</v>
          </cell>
          <cell r="P11799">
            <v>0</v>
          </cell>
        </row>
        <row r="11800">
          <cell r="M11800">
            <v>16.399999618530298</v>
          </cell>
          <cell r="N11800">
            <v>0</v>
          </cell>
          <cell r="O11800">
            <v>0</v>
          </cell>
          <cell r="P11800">
            <v>0</v>
          </cell>
        </row>
        <row r="11801">
          <cell r="M11801">
            <v>16.399999618530298</v>
          </cell>
          <cell r="N11801">
            <v>0</v>
          </cell>
          <cell r="O11801">
            <v>0</v>
          </cell>
          <cell r="P11801">
            <v>0</v>
          </cell>
        </row>
        <row r="11802">
          <cell r="M11802">
            <v>16.399999618530298</v>
          </cell>
          <cell r="N11802">
            <v>0</v>
          </cell>
          <cell r="O11802">
            <v>0</v>
          </cell>
          <cell r="P11802">
            <v>0</v>
          </cell>
        </row>
        <row r="11803">
          <cell r="M11803">
            <v>13.5</v>
          </cell>
          <cell r="N11803">
            <v>0</v>
          </cell>
          <cell r="O11803">
            <v>0</v>
          </cell>
          <cell r="P11803">
            <v>0</v>
          </cell>
        </row>
        <row r="11804">
          <cell r="M11804">
            <v>13.5</v>
          </cell>
          <cell r="N11804">
            <v>0</v>
          </cell>
          <cell r="O11804">
            <v>0</v>
          </cell>
          <cell r="P11804">
            <v>0</v>
          </cell>
        </row>
        <row r="11805">
          <cell r="M11805">
            <v>13.5</v>
          </cell>
          <cell r="N11805">
            <v>0</v>
          </cell>
          <cell r="O11805">
            <v>0</v>
          </cell>
          <cell r="P11805">
            <v>0</v>
          </cell>
        </row>
        <row r="11806">
          <cell r="M11806">
            <v>13.5</v>
          </cell>
          <cell r="N11806">
            <v>0</v>
          </cell>
          <cell r="O11806">
            <v>0</v>
          </cell>
          <cell r="P11806">
            <v>0</v>
          </cell>
        </row>
        <row r="11807">
          <cell r="M11807">
            <v>13.5</v>
          </cell>
          <cell r="N11807">
            <v>0</v>
          </cell>
          <cell r="O11807">
            <v>0</v>
          </cell>
          <cell r="P11807">
            <v>0</v>
          </cell>
        </row>
        <row r="11808">
          <cell r="M11808">
            <v>13.5</v>
          </cell>
          <cell r="N11808">
            <v>0</v>
          </cell>
          <cell r="O11808">
            <v>0</v>
          </cell>
          <cell r="P11808">
            <v>0</v>
          </cell>
        </row>
        <row r="11809">
          <cell r="M11809">
            <v>16.399999618530298</v>
          </cell>
          <cell r="N11809">
            <v>0</v>
          </cell>
          <cell r="O11809">
            <v>0</v>
          </cell>
          <cell r="P11809">
            <v>0</v>
          </cell>
        </row>
        <row r="11810">
          <cell r="M11810">
            <v>16.399999618530298</v>
          </cell>
          <cell r="N11810">
            <v>0</v>
          </cell>
          <cell r="O11810">
            <v>0</v>
          </cell>
          <cell r="P11810">
            <v>0</v>
          </cell>
        </row>
        <row r="11811">
          <cell r="M11811">
            <v>16.399999618530298</v>
          </cell>
          <cell r="N11811">
            <v>0</v>
          </cell>
          <cell r="O11811">
            <v>0</v>
          </cell>
          <cell r="P11811">
            <v>0</v>
          </cell>
        </row>
        <row r="11812">
          <cell r="M11812">
            <v>16.399999618530298</v>
          </cell>
          <cell r="N11812">
            <v>0</v>
          </cell>
          <cell r="O11812">
            <v>0</v>
          </cell>
          <cell r="P11812">
            <v>0</v>
          </cell>
        </row>
        <row r="11813">
          <cell r="M11813">
            <v>16.399999618530298</v>
          </cell>
          <cell r="N11813">
            <v>0</v>
          </cell>
          <cell r="O11813">
            <v>0</v>
          </cell>
          <cell r="P11813">
            <v>0</v>
          </cell>
        </row>
        <row r="11814">
          <cell r="M11814">
            <v>16.399999618530298</v>
          </cell>
          <cell r="N11814">
            <v>0</v>
          </cell>
          <cell r="O11814">
            <v>0</v>
          </cell>
          <cell r="P11814">
            <v>0</v>
          </cell>
        </row>
        <row r="11815">
          <cell r="M11815">
            <v>13.5</v>
          </cell>
          <cell r="N11815">
            <v>0</v>
          </cell>
          <cell r="O11815">
            <v>0</v>
          </cell>
          <cell r="P11815">
            <v>0</v>
          </cell>
        </row>
        <row r="11816">
          <cell r="M11816">
            <v>13.5</v>
          </cell>
          <cell r="N11816">
            <v>0</v>
          </cell>
          <cell r="O11816">
            <v>0</v>
          </cell>
          <cell r="P11816">
            <v>0</v>
          </cell>
        </row>
        <row r="11817">
          <cell r="M11817">
            <v>13.5</v>
          </cell>
          <cell r="N11817">
            <v>0</v>
          </cell>
          <cell r="O11817">
            <v>0</v>
          </cell>
          <cell r="P11817">
            <v>0</v>
          </cell>
        </row>
        <row r="11818">
          <cell r="M11818">
            <v>13.5</v>
          </cell>
          <cell r="N11818">
            <v>0</v>
          </cell>
          <cell r="O11818">
            <v>0</v>
          </cell>
          <cell r="P11818">
            <v>0</v>
          </cell>
        </row>
        <row r="11819">
          <cell r="M11819">
            <v>13.5</v>
          </cell>
          <cell r="N11819">
            <v>0</v>
          </cell>
          <cell r="O11819">
            <v>0</v>
          </cell>
          <cell r="P11819">
            <v>0</v>
          </cell>
        </row>
        <row r="11820">
          <cell r="M11820">
            <v>13.5</v>
          </cell>
          <cell r="N11820">
            <v>0</v>
          </cell>
          <cell r="O11820">
            <v>0</v>
          </cell>
          <cell r="P11820">
            <v>0</v>
          </cell>
        </row>
        <row r="11821">
          <cell r="M11821">
            <v>16.399999618530298</v>
          </cell>
          <cell r="N11821">
            <v>0</v>
          </cell>
          <cell r="O11821">
            <v>0</v>
          </cell>
          <cell r="P11821">
            <v>0</v>
          </cell>
        </row>
        <row r="11822">
          <cell r="M11822">
            <v>16.399999618530298</v>
          </cell>
          <cell r="N11822">
            <v>0</v>
          </cell>
          <cell r="O11822">
            <v>0</v>
          </cell>
          <cell r="P11822">
            <v>0</v>
          </cell>
        </row>
        <row r="11823">
          <cell r="M11823">
            <v>16.399999618530298</v>
          </cell>
          <cell r="N11823">
            <v>0</v>
          </cell>
          <cell r="O11823">
            <v>0</v>
          </cell>
          <cell r="P11823">
            <v>0</v>
          </cell>
        </row>
        <row r="11824">
          <cell r="M11824">
            <v>16.399999618530298</v>
          </cell>
          <cell r="N11824">
            <v>0</v>
          </cell>
          <cell r="O11824">
            <v>0</v>
          </cell>
          <cell r="P11824">
            <v>0</v>
          </cell>
        </row>
        <row r="11825">
          <cell r="M11825">
            <v>16.399999618530298</v>
          </cell>
          <cell r="N11825">
            <v>0</v>
          </cell>
          <cell r="O11825">
            <v>0</v>
          </cell>
          <cell r="P11825">
            <v>0</v>
          </cell>
        </row>
        <row r="11826">
          <cell r="M11826">
            <v>16.399999618530298</v>
          </cell>
          <cell r="N11826">
            <v>0</v>
          </cell>
          <cell r="O11826">
            <v>0</v>
          </cell>
          <cell r="P11826">
            <v>0</v>
          </cell>
        </row>
        <row r="11827">
          <cell r="M11827">
            <v>13.5</v>
          </cell>
          <cell r="N11827">
            <v>0</v>
          </cell>
          <cell r="O11827">
            <v>0</v>
          </cell>
          <cell r="P11827">
            <v>0</v>
          </cell>
        </row>
        <row r="11828">
          <cell r="M11828">
            <v>13.5</v>
          </cell>
          <cell r="N11828">
            <v>0</v>
          </cell>
          <cell r="O11828">
            <v>0</v>
          </cell>
          <cell r="P11828">
            <v>0</v>
          </cell>
        </row>
        <row r="11829">
          <cell r="M11829">
            <v>13.5</v>
          </cell>
          <cell r="N11829">
            <v>0</v>
          </cell>
          <cell r="O11829">
            <v>0</v>
          </cell>
          <cell r="P11829">
            <v>0</v>
          </cell>
        </row>
        <row r="11830">
          <cell r="M11830">
            <v>13.5</v>
          </cell>
          <cell r="N11830">
            <v>0</v>
          </cell>
          <cell r="O11830">
            <v>0</v>
          </cell>
          <cell r="P11830">
            <v>0</v>
          </cell>
        </row>
        <row r="11831">
          <cell r="M11831">
            <v>13.5</v>
          </cell>
          <cell r="N11831">
            <v>0</v>
          </cell>
          <cell r="O11831">
            <v>0</v>
          </cell>
          <cell r="P11831">
            <v>0</v>
          </cell>
        </row>
        <row r="11832">
          <cell r="M11832">
            <v>13.5</v>
          </cell>
          <cell r="N11832">
            <v>0</v>
          </cell>
          <cell r="O11832">
            <v>0</v>
          </cell>
          <cell r="P11832">
            <v>0</v>
          </cell>
        </row>
        <row r="11833">
          <cell r="M11833">
            <v>16.399999618530298</v>
          </cell>
          <cell r="N11833">
            <v>0</v>
          </cell>
          <cell r="O11833">
            <v>0</v>
          </cell>
          <cell r="P11833">
            <v>0</v>
          </cell>
        </row>
        <row r="11834">
          <cell r="M11834">
            <v>16.399999618530298</v>
          </cell>
          <cell r="N11834">
            <v>0</v>
          </cell>
          <cell r="O11834">
            <v>0</v>
          </cell>
          <cell r="P11834">
            <v>0</v>
          </cell>
        </row>
        <row r="11835">
          <cell r="M11835">
            <v>0</v>
          </cell>
          <cell r="N11835">
            <v>0</v>
          </cell>
          <cell r="O11835">
            <v>0</v>
          </cell>
          <cell r="P11835">
            <v>0</v>
          </cell>
        </row>
        <row r="11836">
          <cell r="M11836">
            <v>0</v>
          </cell>
          <cell r="N11836">
            <v>0</v>
          </cell>
          <cell r="O11836">
            <v>0</v>
          </cell>
          <cell r="P11836">
            <v>0</v>
          </cell>
        </row>
        <row r="11837">
          <cell r="M11837">
            <v>0</v>
          </cell>
          <cell r="N11837">
            <v>0</v>
          </cell>
          <cell r="O11837">
            <v>0</v>
          </cell>
          <cell r="P11837">
            <v>0</v>
          </cell>
        </row>
        <row r="11838">
          <cell r="M11838">
            <v>0</v>
          </cell>
          <cell r="N11838">
            <v>0</v>
          </cell>
          <cell r="O11838">
            <v>0</v>
          </cell>
          <cell r="P11838">
            <v>0</v>
          </cell>
        </row>
        <row r="11839">
          <cell r="M11839">
            <v>0</v>
          </cell>
          <cell r="N11839">
            <v>0</v>
          </cell>
          <cell r="O11839">
            <v>0</v>
          </cell>
          <cell r="P11839">
            <v>0</v>
          </cell>
        </row>
        <row r="11840">
          <cell r="M11840">
            <v>0</v>
          </cell>
          <cell r="N11840">
            <v>0</v>
          </cell>
          <cell r="O11840">
            <v>0</v>
          </cell>
          <cell r="P11840">
            <v>0</v>
          </cell>
        </row>
        <row r="11841">
          <cell r="M11841">
            <v>0</v>
          </cell>
          <cell r="N11841">
            <v>0</v>
          </cell>
          <cell r="O11841">
            <v>0</v>
          </cell>
          <cell r="P11841">
            <v>0</v>
          </cell>
        </row>
        <row r="11842">
          <cell r="M11842">
            <v>0</v>
          </cell>
          <cell r="N11842">
            <v>0</v>
          </cell>
          <cell r="O11842">
            <v>0</v>
          </cell>
          <cell r="P11842">
            <v>0</v>
          </cell>
        </row>
        <row r="11843">
          <cell r="M11843">
            <v>0</v>
          </cell>
          <cell r="N11843">
            <v>0</v>
          </cell>
          <cell r="O11843">
            <v>0</v>
          </cell>
          <cell r="P11843">
            <v>0</v>
          </cell>
        </row>
        <row r="11844">
          <cell r="M11844">
            <v>0</v>
          </cell>
          <cell r="N11844">
            <v>0</v>
          </cell>
          <cell r="O11844">
            <v>0</v>
          </cell>
          <cell r="P11844">
            <v>0</v>
          </cell>
        </row>
        <row r="11845">
          <cell r="M11845">
            <v>0</v>
          </cell>
          <cell r="N11845">
            <v>0</v>
          </cell>
          <cell r="O11845">
            <v>0</v>
          </cell>
          <cell r="P11845">
            <v>0</v>
          </cell>
        </row>
        <row r="11846">
          <cell r="M11846">
            <v>0</v>
          </cell>
          <cell r="N11846">
            <v>0</v>
          </cell>
          <cell r="O11846">
            <v>0</v>
          </cell>
          <cell r="P11846">
            <v>0</v>
          </cell>
        </row>
        <row r="11847">
          <cell r="M11847">
            <v>0</v>
          </cell>
          <cell r="N11847">
            <v>0</v>
          </cell>
          <cell r="O11847">
            <v>0</v>
          </cell>
          <cell r="P11847">
            <v>0</v>
          </cell>
        </row>
        <row r="11848">
          <cell r="M11848">
            <v>0</v>
          </cell>
          <cell r="N11848">
            <v>0</v>
          </cell>
          <cell r="O11848">
            <v>0</v>
          </cell>
          <cell r="P11848">
            <v>0</v>
          </cell>
        </row>
        <row r="11849">
          <cell r="M11849">
            <v>0</v>
          </cell>
          <cell r="N11849">
            <v>0</v>
          </cell>
          <cell r="O11849">
            <v>0</v>
          </cell>
          <cell r="P11849">
            <v>0</v>
          </cell>
        </row>
        <row r="11850">
          <cell r="M11850">
            <v>0</v>
          </cell>
          <cell r="N11850">
            <v>0</v>
          </cell>
          <cell r="O11850">
            <v>0</v>
          </cell>
          <cell r="P11850">
            <v>0</v>
          </cell>
        </row>
        <row r="11851">
          <cell r="M11851">
            <v>0</v>
          </cell>
          <cell r="N11851">
            <v>0</v>
          </cell>
          <cell r="O11851">
            <v>0</v>
          </cell>
          <cell r="P11851">
            <v>0</v>
          </cell>
        </row>
        <row r="11852">
          <cell r="M11852">
            <v>0</v>
          </cell>
          <cell r="N11852">
            <v>0</v>
          </cell>
          <cell r="O11852">
            <v>0</v>
          </cell>
          <cell r="P11852">
            <v>0</v>
          </cell>
        </row>
        <row r="11853">
          <cell r="M11853">
            <v>0</v>
          </cell>
          <cell r="N11853">
            <v>0</v>
          </cell>
          <cell r="O11853">
            <v>0</v>
          </cell>
          <cell r="P11853">
            <v>0</v>
          </cell>
        </row>
        <row r="11854">
          <cell r="M11854">
            <v>0</v>
          </cell>
          <cell r="N11854">
            <v>0</v>
          </cell>
          <cell r="O11854">
            <v>0</v>
          </cell>
          <cell r="P11854">
            <v>0</v>
          </cell>
        </row>
        <row r="11855">
          <cell r="M11855">
            <v>0</v>
          </cell>
          <cell r="N11855">
            <v>0</v>
          </cell>
          <cell r="O11855">
            <v>0</v>
          </cell>
          <cell r="P11855">
            <v>0</v>
          </cell>
        </row>
        <row r="11856">
          <cell r="M11856">
            <v>0</v>
          </cell>
          <cell r="N11856">
            <v>0</v>
          </cell>
          <cell r="O11856">
            <v>0</v>
          </cell>
          <cell r="P11856">
            <v>0</v>
          </cell>
        </row>
        <row r="11857">
          <cell r="M11857">
            <v>0</v>
          </cell>
          <cell r="N11857">
            <v>0</v>
          </cell>
          <cell r="O11857">
            <v>0</v>
          </cell>
          <cell r="P11857">
            <v>0</v>
          </cell>
        </row>
        <row r="11858">
          <cell r="M11858">
            <v>0</v>
          </cell>
          <cell r="N11858">
            <v>0</v>
          </cell>
          <cell r="O11858">
            <v>0</v>
          </cell>
          <cell r="P11858">
            <v>0</v>
          </cell>
        </row>
        <row r="11859">
          <cell r="M11859">
            <v>0</v>
          </cell>
          <cell r="N11859">
            <v>0</v>
          </cell>
          <cell r="O11859">
            <v>0</v>
          </cell>
          <cell r="P11859">
            <v>0</v>
          </cell>
        </row>
        <row r="11860">
          <cell r="M11860">
            <v>0</v>
          </cell>
          <cell r="N11860">
            <v>0</v>
          </cell>
          <cell r="O11860">
            <v>0</v>
          </cell>
          <cell r="P11860">
            <v>0</v>
          </cell>
        </row>
        <row r="11861">
          <cell r="M11861">
            <v>0</v>
          </cell>
          <cell r="N11861">
            <v>0</v>
          </cell>
          <cell r="O11861">
            <v>0</v>
          </cell>
          <cell r="P11861">
            <v>0</v>
          </cell>
        </row>
        <row r="11862">
          <cell r="M11862">
            <v>0</v>
          </cell>
          <cell r="N11862">
            <v>0</v>
          </cell>
          <cell r="O11862">
            <v>0</v>
          </cell>
          <cell r="P11862">
            <v>0</v>
          </cell>
        </row>
        <row r="11863">
          <cell r="M11863">
            <v>0</v>
          </cell>
          <cell r="N11863">
            <v>0</v>
          </cell>
          <cell r="O11863">
            <v>0</v>
          </cell>
          <cell r="P11863">
            <v>0</v>
          </cell>
        </row>
        <row r="11864">
          <cell r="M11864">
            <v>0</v>
          </cell>
          <cell r="N11864">
            <v>0</v>
          </cell>
          <cell r="O11864">
            <v>0</v>
          </cell>
          <cell r="P11864">
            <v>0</v>
          </cell>
        </row>
        <row r="11865">
          <cell r="M11865">
            <v>0</v>
          </cell>
          <cell r="N11865">
            <v>0</v>
          </cell>
          <cell r="O11865">
            <v>0</v>
          </cell>
          <cell r="P11865">
            <v>0</v>
          </cell>
        </row>
        <row r="11866">
          <cell r="M11866">
            <v>0</v>
          </cell>
          <cell r="N11866">
            <v>0</v>
          </cell>
          <cell r="O11866">
            <v>0</v>
          </cell>
          <cell r="P11866">
            <v>0</v>
          </cell>
        </row>
        <row r="11867">
          <cell r="M11867">
            <v>0</v>
          </cell>
          <cell r="N11867">
            <v>0</v>
          </cell>
          <cell r="O11867">
            <v>0</v>
          </cell>
          <cell r="P11867">
            <v>0</v>
          </cell>
        </row>
        <row r="11868">
          <cell r="M11868">
            <v>0</v>
          </cell>
          <cell r="N11868">
            <v>0</v>
          </cell>
          <cell r="O11868">
            <v>0</v>
          </cell>
          <cell r="P11868">
            <v>0</v>
          </cell>
        </row>
        <row r="11869">
          <cell r="M11869">
            <v>0</v>
          </cell>
          <cell r="N11869">
            <v>0</v>
          </cell>
          <cell r="O11869">
            <v>0</v>
          </cell>
          <cell r="P11869">
            <v>0</v>
          </cell>
        </row>
        <row r="11870">
          <cell r="M11870">
            <v>0</v>
          </cell>
          <cell r="N11870">
            <v>0</v>
          </cell>
          <cell r="O11870">
            <v>0</v>
          </cell>
          <cell r="P11870">
            <v>0</v>
          </cell>
        </row>
        <row r="11871">
          <cell r="M11871">
            <v>0</v>
          </cell>
          <cell r="N11871">
            <v>0</v>
          </cell>
          <cell r="O11871">
            <v>0</v>
          </cell>
          <cell r="P11871">
            <v>0</v>
          </cell>
        </row>
        <row r="11872">
          <cell r="M11872">
            <v>0</v>
          </cell>
          <cell r="N11872">
            <v>0</v>
          </cell>
          <cell r="O11872">
            <v>0</v>
          </cell>
          <cell r="P11872">
            <v>0</v>
          </cell>
        </row>
        <row r="11873">
          <cell r="M11873">
            <v>0</v>
          </cell>
          <cell r="N11873">
            <v>0</v>
          </cell>
          <cell r="O11873">
            <v>0</v>
          </cell>
          <cell r="P11873">
            <v>0</v>
          </cell>
        </row>
        <row r="11874">
          <cell r="M11874">
            <v>0</v>
          </cell>
          <cell r="N11874">
            <v>0</v>
          </cell>
          <cell r="O11874">
            <v>0</v>
          </cell>
          <cell r="P11874">
            <v>0</v>
          </cell>
        </row>
        <row r="11875">
          <cell r="M11875">
            <v>0</v>
          </cell>
          <cell r="N11875">
            <v>0</v>
          </cell>
          <cell r="O11875">
            <v>0</v>
          </cell>
          <cell r="P11875">
            <v>0</v>
          </cell>
        </row>
        <row r="11876">
          <cell r="M11876">
            <v>0</v>
          </cell>
          <cell r="N11876">
            <v>0</v>
          </cell>
          <cell r="O11876">
            <v>0</v>
          </cell>
          <cell r="P11876">
            <v>0</v>
          </cell>
        </row>
        <row r="11877">
          <cell r="M11877">
            <v>0</v>
          </cell>
          <cell r="N11877">
            <v>0</v>
          </cell>
          <cell r="O11877">
            <v>0</v>
          </cell>
          <cell r="P11877">
            <v>0</v>
          </cell>
        </row>
        <row r="11878">
          <cell r="M11878">
            <v>0</v>
          </cell>
          <cell r="N11878">
            <v>0</v>
          </cell>
          <cell r="O11878">
            <v>0</v>
          </cell>
          <cell r="P11878">
            <v>0</v>
          </cell>
        </row>
        <row r="11879">
          <cell r="M11879">
            <v>0</v>
          </cell>
          <cell r="N11879">
            <v>0</v>
          </cell>
          <cell r="O11879">
            <v>0</v>
          </cell>
          <cell r="P11879">
            <v>0</v>
          </cell>
        </row>
        <row r="11880">
          <cell r="M11880">
            <v>0</v>
          </cell>
          <cell r="N11880">
            <v>0</v>
          </cell>
          <cell r="O11880">
            <v>0</v>
          </cell>
          <cell r="P11880">
            <v>0</v>
          </cell>
        </row>
        <row r="11881">
          <cell r="M11881">
            <v>0</v>
          </cell>
          <cell r="N11881">
            <v>0</v>
          </cell>
          <cell r="O11881">
            <v>0</v>
          </cell>
          <cell r="P11881">
            <v>0</v>
          </cell>
        </row>
        <row r="11882">
          <cell r="M11882">
            <v>0</v>
          </cell>
          <cell r="N11882">
            <v>0</v>
          </cell>
          <cell r="O11882">
            <v>0</v>
          </cell>
          <cell r="P11882">
            <v>0</v>
          </cell>
        </row>
        <row r="11883">
          <cell r="M11883">
            <v>0</v>
          </cell>
          <cell r="N11883">
            <v>0</v>
          </cell>
          <cell r="O11883">
            <v>0</v>
          </cell>
          <cell r="P11883">
            <v>0</v>
          </cell>
        </row>
        <row r="11884">
          <cell r="M11884">
            <v>0</v>
          </cell>
          <cell r="N11884">
            <v>0</v>
          </cell>
          <cell r="O11884">
            <v>0</v>
          </cell>
          <cell r="P11884">
            <v>0</v>
          </cell>
        </row>
        <row r="11885">
          <cell r="M11885">
            <v>0</v>
          </cell>
          <cell r="N11885">
            <v>0</v>
          </cell>
          <cell r="O11885">
            <v>0</v>
          </cell>
          <cell r="P11885">
            <v>0</v>
          </cell>
        </row>
        <row r="11886">
          <cell r="M11886">
            <v>0</v>
          </cell>
          <cell r="N11886">
            <v>0</v>
          </cell>
          <cell r="O11886">
            <v>0</v>
          </cell>
          <cell r="P11886">
            <v>0</v>
          </cell>
        </row>
        <row r="11887">
          <cell r="M11887">
            <v>0</v>
          </cell>
          <cell r="N11887">
            <v>0</v>
          </cell>
          <cell r="O11887">
            <v>0</v>
          </cell>
          <cell r="P11887">
            <v>0</v>
          </cell>
        </row>
        <row r="11888">
          <cell r="M11888">
            <v>0</v>
          </cell>
          <cell r="N11888">
            <v>0</v>
          </cell>
          <cell r="O11888">
            <v>0</v>
          </cell>
          <cell r="P11888">
            <v>0</v>
          </cell>
        </row>
        <row r="11889">
          <cell r="M11889">
            <v>0</v>
          </cell>
          <cell r="N11889">
            <v>0</v>
          </cell>
          <cell r="O11889">
            <v>0</v>
          </cell>
          <cell r="P11889">
            <v>0</v>
          </cell>
        </row>
        <row r="11890">
          <cell r="M11890">
            <v>0</v>
          </cell>
          <cell r="N11890">
            <v>0</v>
          </cell>
          <cell r="O11890">
            <v>0</v>
          </cell>
          <cell r="P11890">
            <v>0</v>
          </cell>
        </row>
        <row r="11891">
          <cell r="M11891">
            <v>0</v>
          </cell>
          <cell r="N11891">
            <v>0</v>
          </cell>
          <cell r="O11891">
            <v>0</v>
          </cell>
          <cell r="P11891">
            <v>0</v>
          </cell>
        </row>
        <row r="11892">
          <cell r="M11892">
            <v>0</v>
          </cell>
          <cell r="N11892">
            <v>0</v>
          </cell>
          <cell r="O11892">
            <v>0</v>
          </cell>
          <cell r="P11892">
            <v>0</v>
          </cell>
        </row>
        <row r="11893">
          <cell r="M11893">
            <v>0</v>
          </cell>
          <cell r="N11893">
            <v>0</v>
          </cell>
          <cell r="O11893">
            <v>0</v>
          </cell>
          <cell r="P11893">
            <v>0</v>
          </cell>
        </row>
        <row r="11894">
          <cell r="M11894">
            <v>0</v>
          </cell>
          <cell r="N11894">
            <v>0</v>
          </cell>
          <cell r="O11894">
            <v>0</v>
          </cell>
          <cell r="P11894">
            <v>0</v>
          </cell>
        </row>
        <row r="11895">
          <cell r="M11895">
            <v>0</v>
          </cell>
          <cell r="N11895">
            <v>0</v>
          </cell>
          <cell r="O11895">
            <v>0</v>
          </cell>
          <cell r="P11895">
            <v>0</v>
          </cell>
        </row>
        <row r="11896">
          <cell r="M11896">
            <v>0</v>
          </cell>
          <cell r="N11896">
            <v>0</v>
          </cell>
          <cell r="O11896">
            <v>0</v>
          </cell>
          <cell r="P11896">
            <v>0</v>
          </cell>
        </row>
        <row r="11897">
          <cell r="M11897">
            <v>0</v>
          </cell>
          <cell r="N11897">
            <v>0</v>
          </cell>
          <cell r="O11897">
            <v>0</v>
          </cell>
          <cell r="P11897">
            <v>0</v>
          </cell>
        </row>
        <row r="11898">
          <cell r="M11898">
            <v>0</v>
          </cell>
          <cell r="N11898">
            <v>0</v>
          </cell>
          <cell r="O11898">
            <v>0</v>
          </cell>
          <cell r="P11898">
            <v>0</v>
          </cell>
        </row>
        <row r="11899">
          <cell r="M11899">
            <v>0</v>
          </cell>
          <cell r="N11899">
            <v>0</v>
          </cell>
          <cell r="O11899">
            <v>0</v>
          </cell>
          <cell r="P11899">
            <v>0</v>
          </cell>
        </row>
        <row r="11900">
          <cell r="M11900">
            <v>0</v>
          </cell>
          <cell r="N11900">
            <v>0</v>
          </cell>
          <cell r="O11900">
            <v>0</v>
          </cell>
          <cell r="P11900">
            <v>0</v>
          </cell>
        </row>
        <row r="11901">
          <cell r="M11901">
            <v>0</v>
          </cell>
          <cell r="N11901">
            <v>0</v>
          </cell>
          <cell r="O11901">
            <v>0</v>
          </cell>
          <cell r="P11901">
            <v>0</v>
          </cell>
        </row>
        <row r="11902">
          <cell r="M11902">
            <v>0</v>
          </cell>
          <cell r="N11902">
            <v>0</v>
          </cell>
          <cell r="O11902">
            <v>0</v>
          </cell>
          <cell r="P11902">
            <v>0</v>
          </cell>
        </row>
        <row r="11903">
          <cell r="M11903">
            <v>0</v>
          </cell>
          <cell r="N11903">
            <v>0</v>
          </cell>
          <cell r="O11903">
            <v>0</v>
          </cell>
          <cell r="P11903">
            <v>0</v>
          </cell>
        </row>
        <row r="11904">
          <cell r="M11904">
            <v>0</v>
          </cell>
          <cell r="N11904">
            <v>0</v>
          </cell>
          <cell r="O11904">
            <v>0</v>
          </cell>
          <cell r="P11904">
            <v>0</v>
          </cell>
        </row>
        <row r="11905">
          <cell r="M11905">
            <v>0</v>
          </cell>
          <cell r="N11905">
            <v>0</v>
          </cell>
          <cell r="O11905">
            <v>0</v>
          </cell>
          <cell r="P11905">
            <v>0</v>
          </cell>
        </row>
        <row r="11906">
          <cell r="M11906">
            <v>0</v>
          </cell>
          <cell r="N11906">
            <v>0</v>
          </cell>
          <cell r="O11906">
            <v>0</v>
          </cell>
          <cell r="P11906">
            <v>0</v>
          </cell>
        </row>
        <row r="11907">
          <cell r="M11907">
            <v>16.399999618530298</v>
          </cell>
          <cell r="N11907">
            <v>0</v>
          </cell>
          <cell r="O11907">
            <v>0</v>
          </cell>
          <cell r="P11907">
            <v>0</v>
          </cell>
        </row>
        <row r="11908">
          <cell r="M11908">
            <v>16.399999618530298</v>
          </cell>
          <cell r="N11908">
            <v>0</v>
          </cell>
          <cell r="O11908">
            <v>0</v>
          </cell>
          <cell r="P11908">
            <v>0</v>
          </cell>
        </row>
        <row r="11909">
          <cell r="M11909">
            <v>16.399999618530298</v>
          </cell>
          <cell r="N11909">
            <v>128893.3515625</v>
          </cell>
          <cell r="O11909">
            <v>102056.6796875</v>
          </cell>
          <cell r="P11909">
            <v>6108</v>
          </cell>
        </row>
        <row r="11910">
          <cell r="M11910">
            <v>16.399999618530298</v>
          </cell>
          <cell r="N11910">
            <v>0</v>
          </cell>
          <cell r="O11910">
            <v>0</v>
          </cell>
          <cell r="P11910">
            <v>0</v>
          </cell>
        </row>
        <row r="11911">
          <cell r="M11911">
            <v>13.5</v>
          </cell>
          <cell r="N11911">
            <v>0</v>
          </cell>
          <cell r="O11911">
            <v>0</v>
          </cell>
          <cell r="P11911">
            <v>0</v>
          </cell>
        </row>
        <row r="11912">
          <cell r="M11912">
            <v>13.5</v>
          </cell>
          <cell r="N11912">
            <v>0</v>
          </cell>
          <cell r="O11912">
            <v>0</v>
          </cell>
          <cell r="P11912">
            <v>0</v>
          </cell>
        </row>
        <row r="11913">
          <cell r="M11913">
            <v>13.5</v>
          </cell>
          <cell r="N11913">
            <v>0</v>
          </cell>
          <cell r="O11913">
            <v>0</v>
          </cell>
          <cell r="P11913">
            <v>0</v>
          </cell>
        </row>
        <row r="11914">
          <cell r="M11914">
            <v>13.5</v>
          </cell>
          <cell r="N11914">
            <v>0</v>
          </cell>
          <cell r="O11914">
            <v>0</v>
          </cell>
          <cell r="P11914">
            <v>0</v>
          </cell>
        </row>
        <row r="11915">
          <cell r="M11915">
            <v>13.5</v>
          </cell>
          <cell r="N11915">
            <v>0</v>
          </cell>
          <cell r="O11915">
            <v>0</v>
          </cell>
          <cell r="P11915">
            <v>0</v>
          </cell>
        </row>
        <row r="11916">
          <cell r="M11916">
            <v>13.5</v>
          </cell>
          <cell r="N11916">
            <v>0</v>
          </cell>
          <cell r="O11916">
            <v>0</v>
          </cell>
          <cell r="P11916">
            <v>0</v>
          </cell>
        </row>
        <row r="11917">
          <cell r="M11917">
            <v>16.399999618530298</v>
          </cell>
          <cell r="N11917">
            <v>0</v>
          </cell>
          <cell r="O11917">
            <v>0</v>
          </cell>
          <cell r="P11917">
            <v>0</v>
          </cell>
        </row>
        <row r="11918">
          <cell r="M11918">
            <v>16.399999618530298</v>
          </cell>
          <cell r="N11918">
            <v>0</v>
          </cell>
          <cell r="O11918">
            <v>0</v>
          </cell>
          <cell r="P11918">
            <v>0</v>
          </cell>
        </row>
        <row r="11919">
          <cell r="M11919">
            <v>16.399999618530298</v>
          </cell>
          <cell r="N11919">
            <v>0</v>
          </cell>
          <cell r="O11919">
            <v>0</v>
          </cell>
          <cell r="P11919">
            <v>0</v>
          </cell>
        </row>
        <row r="11920">
          <cell r="M11920">
            <v>16.399999618530298</v>
          </cell>
          <cell r="N11920">
            <v>0</v>
          </cell>
          <cell r="O11920">
            <v>0</v>
          </cell>
          <cell r="P11920">
            <v>0</v>
          </cell>
        </row>
        <row r="11921">
          <cell r="M11921">
            <v>16.399999618530298</v>
          </cell>
          <cell r="N11921">
            <v>0</v>
          </cell>
          <cell r="O11921">
            <v>0</v>
          </cell>
          <cell r="P11921">
            <v>0</v>
          </cell>
        </row>
        <row r="11922">
          <cell r="M11922">
            <v>16.399999618530298</v>
          </cell>
          <cell r="N11922">
            <v>0</v>
          </cell>
          <cell r="O11922">
            <v>0</v>
          </cell>
          <cell r="P11922">
            <v>0</v>
          </cell>
        </row>
        <row r="11923">
          <cell r="M11923">
            <v>13.5</v>
          </cell>
          <cell r="N11923">
            <v>0</v>
          </cell>
          <cell r="O11923">
            <v>0</v>
          </cell>
          <cell r="P11923">
            <v>0</v>
          </cell>
        </row>
        <row r="11924">
          <cell r="M11924">
            <v>13.5</v>
          </cell>
          <cell r="N11924">
            <v>0</v>
          </cell>
          <cell r="O11924">
            <v>0</v>
          </cell>
          <cell r="P11924">
            <v>0</v>
          </cell>
        </row>
        <row r="11925">
          <cell r="M11925">
            <v>13.5</v>
          </cell>
          <cell r="N11925">
            <v>0</v>
          </cell>
          <cell r="O11925">
            <v>0</v>
          </cell>
          <cell r="P11925">
            <v>0</v>
          </cell>
        </row>
        <row r="11926">
          <cell r="M11926">
            <v>13.5</v>
          </cell>
          <cell r="N11926">
            <v>0</v>
          </cell>
          <cell r="O11926">
            <v>0</v>
          </cell>
          <cell r="P11926">
            <v>0</v>
          </cell>
        </row>
        <row r="11927">
          <cell r="M11927">
            <v>13.5</v>
          </cell>
          <cell r="N11927">
            <v>0</v>
          </cell>
          <cell r="O11927">
            <v>0</v>
          </cell>
          <cell r="P11927">
            <v>0</v>
          </cell>
        </row>
        <row r="11928">
          <cell r="M11928">
            <v>13.5</v>
          </cell>
          <cell r="N11928">
            <v>0</v>
          </cell>
          <cell r="O11928">
            <v>0</v>
          </cell>
          <cell r="P11928">
            <v>0</v>
          </cell>
        </row>
        <row r="11929">
          <cell r="M11929">
            <v>16.399999618530298</v>
          </cell>
          <cell r="N11929">
            <v>0</v>
          </cell>
          <cell r="O11929">
            <v>0</v>
          </cell>
          <cell r="P11929">
            <v>0</v>
          </cell>
        </row>
        <row r="11930">
          <cell r="M11930">
            <v>16.399999618530298</v>
          </cell>
          <cell r="N11930">
            <v>0</v>
          </cell>
          <cell r="O11930">
            <v>0</v>
          </cell>
          <cell r="P11930">
            <v>0</v>
          </cell>
        </row>
        <row r="11931">
          <cell r="M11931">
            <v>16.399999618530298</v>
          </cell>
          <cell r="N11931">
            <v>0</v>
          </cell>
          <cell r="O11931">
            <v>0</v>
          </cell>
          <cell r="P11931">
            <v>0</v>
          </cell>
        </row>
        <row r="11932">
          <cell r="M11932">
            <v>16.399999618530298</v>
          </cell>
          <cell r="N11932">
            <v>0</v>
          </cell>
          <cell r="O11932">
            <v>0</v>
          </cell>
          <cell r="P11932">
            <v>0</v>
          </cell>
        </row>
        <row r="11933">
          <cell r="M11933">
            <v>16.399999618530298</v>
          </cell>
          <cell r="N11933">
            <v>0</v>
          </cell>
          <cell r="O11933">
            <v>0</v>
          </cell>
          <cell r="P11933">
            <v>0</v>
          </cell>
        </row>
        <row r="11934">
          <cell r="M11934">
            <v>16.399999618530298</v>
          </cell>
          <cell r="N11934">
            <v>0</v>
          </cell>
          <cell r="O11934">
            <v>0</v>
          </cell>
          <cell r="P11934">
            <v>0</v>
          </cell>
        </row>
        <row r="11935">
          <cell r="M11935">
            <v>13.5</v>
          </cell>
          <cell r="N11935">
            <v>0</v>
          </cell>
          <cell r="O11935">
            <v>0</v>
          </cell>
          <cell r="P11935">
            <v>0</v>
          </cell>
        </row>
        <row r="11936">
          <cell r="M11936">
            <v>13.5</v>
          </cell>
          <cell r="N11936">
            <v>0</v>
          </cell>
          <cell r="O11936">
            <v>0</v>
          </cell>
          <cell r="P11936">
            <v>0</v>
          </cell>
        </row>
        <row r="11937">
          <cell r="M11937">
            <v>13.5</v>
          </cell>
          <cell r="N11937">
            <v>0</v>
          </cell>
          <cell r="O11937">
            <v>0</v>
          </cell>
          <cell r="P11937">
            <v>0</v>
          </cell>
        </row>
        <row r="11938">
          <cell r="M11938">
            <v>13.5</v>
          </cell>
          <cell r="N11938">
            <v>0</v>
          </cell>
          <cell r="O11938">
            <v>0</v>
          </cell>
          <cell r="P11938">
            <v>0</v>
          </cell>
        </row>
        <row r="11939">
          <cell r="M11939">
            <v>13.5</v>
          </cell>
          <cell r="N11939">
            <v>0</v>
          </cell>
          <cell r="O11939">
            <v>0</v>
          </cell>
          <cell r="P11939">
            <v>0</v>
          </cell>
        </row>
        <row r="11940">
          <cell r="M11940">
            <v>13.5</v>
          </cell>
          <cell r="N11940">
            <v>0</v>
          </cell>
          <cell r="O11940">
            <v>0</v>
          </cell>
          <cell r="P11940">
            <v>0</v>
          </cell>
        </row>
        <row r="11941">
          <cell r="M11941">
            <v>16.399999618530298</v>
          </cell>
          <cell r="N11941">
            <v>0</v>
          </cell>
          <cell r="O11941">
            <v>0</v>
          </cell>
          <cell r="P11941">
            <v>0</v>
          </cell>
        </row>
        <row r="11942">
          <cell r="M11942">
            <v>16.399999618530298</v>
          </cell>
          <cell r="N11942">
            <v>0</v>
          </cell>
          <cell r="O11942">
            <v>0</v>
          </cell>
          <cell r="P11942">
            <v>0</v>
          </cell>
        </row>
        <row r="11943">
          <cell r="M11943">
            <v>16.399999618530298</v>
          </cell>
          <cell r="N11943">
            <v>0</v>
          </cell>
          <cell r="O11943">
            <v>0</v>
          </cell>
          <cell r="P11943">
            <v>0</v>
          </cell>
        </row>
        <row r="11944">
          <cell r="M11944">
            <v>16.399999618530298</v>
          </cell>
          <cell r="N11944">
            <v>0</v>
          </cell>
          <cell r="O11944">
            <v>0</v>
          </cell>
          <cell r="P11944">
            <v>0</v>
          </cell>
        </row>
        <row r="11945">
          <cell r="M11945">
            <v>16.399999618530298</v>
          </cell>
          <cell r="N11945">
            <v>0</v>
          </cell>
          <cell r="O11945">
            <v>0</v>
          </cell>
          <cell r="P11945">
            <v>0</v>
          </cell>
        </row>
        <row r="11946">
          <cell r="M11946">
            <v>16.399999618530298</v>
          </cell>
          <cell r="N11946">
            <v>0</v>
          </cell>
          <cell r="O11946">
            <v>0</v>
          </cell>
          <cell r="P11946">
            <v>0</v>
          </cell>
        </row>
        <row r="11947">
          <cell r="M11947">
            <v>13.5</v>
          </cell>
          <cell r="N11947">
            <v>0</v>
          </cell>
          <cell r="O11947">
            <v>0</v>
          </cell>
          <cell r="P11947">
            <v>0</v>
          </cell>
        </row>
        <row r="11948">
          <cell r="M11948">
            <v>13.5</v>
          </cell>
          <cell r="N11948">
            <v>0</v>
          </cell>
          <cell r="O11948">
            <v>0</v>
          </cell>
          <cell r="P11948">
            <v>0</v>
          </cell>
        </row>
        <row r="11949">
          <cell r="M11949">
            <v>13.5</v>
          </cell>
          <cell r="N11949">
            <v>0</v>
          </cell>
          <cell r="O11949">
            <v>0</v>
          </cell>
          <cell r="P11949">
            <v>0</v>
          </cell>
        </row>
        <row r="11950">
          <cell r="M11950">
            <v>13.5</v>
          </cell>
          <cell r="N11950">
            <v>0</v>
          </cell>
          <cell r="O11950">
            <v>0</v>
          </cell>
          <cell r="P11950">
            <v>0</v>
          </cell>
        </row>
        <row r="11951">
          <cell r="M11951">
            <v>13.5</v>
          </cell>
          <cell r="N11951">
            <v>0</v>
          </cell>
          <cell r="O11951">
            <v>0</v>
          </cell>
          <cell r="P11951">
            <v>0</v>
          </cell>
        </row>
        <row r="11952">
          <cell r="M11952">
            <v>13.5</v>
          </cell>
          <cell r="N11952">
            <v>0</v>
          </cell>
          <cell r="O11952">
            <v>0</v>
          </cell>
          <cell r="P11952">
            <v>0</v>
          </cell>
        </row>
        <row r="11953">
          <cell r="M11953">
            <v>16.399999618530298</v>
          </cell>
          <cell r="N11953">
            <v>0</v>
          </cell>
          <cell r="O11953">
            <v>0</v>
          </cell>
          <cell r="P11953">
            <v>0</v>
          </cell>
        </row>
        <row r="11954">
          <cell r="M11954">
            <v>16.399999618530298</v>
          </cell>
          <cell r="N11954">
            <v>0</v>
          </cell>
          <cell r="O11954">
            <v>0</v>
          </cell>
          <cell r="P11954">
            <v>0</v>
          </cell>
        </row>
        <row r="11955">
          <cell r="M11955">
            <v>16.399999618530298</v>
          </cell>
          <cell r="N11955">
            <v>0</v>
          </cell>
          <cell r="O11955">
            <v>0</v>
          </cell>
          <cell r="P11955">
            <v>0</v>
          </cell>
        </row>
        <row r="11956">
          <cell r="M11956">
            <v>16.399999618530298</v>
          </cell>
          <cell r="N11956">
            <v>0</v>
          </cell>
          <cell r="O11956">
            <v>0</v>
          </cell>
          <cell r="P11956">
            <v>0</v>
          </cell>
        </row>
        <row r="11957">
          <cell r="M11957">
            <v>16.399999618530298</v>
          </cell>
          <cell r="N11957">
            <v>0</v>
          </cell>
          <cell r="O11957">
            <v>0</v>
          </cell>
          <cell r="P11957">
            <v>0</v>
          </cell>
        </row>
        <row r="11958">
          <cell r="M11958">
            <v>16.399999618530298</v>
          </cell>
          <cell r="N11958">
            <v>0</v>
          </cell>
          <cell r="O11958">
            <v>0</v>
          </cell>
          <cell r="P11958">
            <v>0</v>
          </cell>
        </row>
        <row r="11959">
          <cell r="M11959">
            <v>13.5</v>
          </cell>
          <cell r="N11959">
            <v>0</v>
          </cell>
          <cell r="O11959">
            <v>0</v>
          </cell>
          <cell r="P11959">
            <v>0</v>
          </cell>
        </row>
        <row r="11960">
          <cell r="M11960">
            <v>13.5</v>
          </cell>
          <cell r="N11960">
            <v>0</v>
          </cell>
          <cell r="O11960">
            <v>0</v>
          </cell>
          <cell r="P11960">
            <v>0</v>
          </cell>
        </row>
        <row r="11961">
          <cell r="M11961">
            <v>13.5</v>
          </cell>
          <cell r="N11961">
            <v>0</v>
          </cell>
          <cell r="O11961">
            <v>0</v>
          </cell>
          <cell r="P11961">
            <v>0</v>
          </cell>
        </row>
        <row r="11962">
          <cell r="M11962">
            <v>13.5</v>
          </cell>
          <cell r="N11962">
            <v>0</v>
          </cell>
          <cell r="O11962">
            <v>0</v>
          </cell>
          <cell r="P11962">
            <v>0</v>
          </cell>
        </row>
        <row r="11963">
          <cell r="M11963">
            <v>13.5</v>
          </cell>
          <cell r="N11963">
            <v>0</v>
          </cell>
          <cell r="O11963">
            <v>0</v>
          </cell>
          <cell r="P11963">
            <v>0</v>
          </cell>
        </row>
        <row r="11964">
          <cell r="M11964">
            <v>13.5</v>
          </cell>
          <cell r="N11964">
            <v>0</v>
          </cell>
          <cell r="O11964">
            <v>0</v>
          </cell>
          <cell r="P11964">
            <v>0</v>
          </cell>
        </row>
        <row r="11965">
          <cell r="M11965">
            <v>16.399999618530298</v>
          </cell>
          <cell r="N11965">
            <v>0</v>
          </cell>
          <cell r="O11965">
            <v>0</v>
          </cell>
          <cell r="P11965">
            <v>0</v>
          </cell>
        </row>
        <row r="11966">
          <cell r="M11966">
            <v>16.399999618530298</v>
          </cell>
          <cell r="N11966">
            <v>0</v>
          </cell>
          <cell r="O11966">
            <v>0</v>
          </cell>
          <cell r="P11966">
            <v>0</v>
          </cell>
        </row>
        <row r="11967">
          <cell r="M11967">
            <v>16.399999618530298</v>
          </cell>
          <cell r="N11967">
            <v>0</v>
          </cell>
          <cell r="O11967">
            <v>0</v>
          </cell>
          <cell r="P11967">
            <v>0</v>
          </cell>
        </row>
        <row r="11968">
          <cell r="M11968">
            <v>16.399999618530298</v>
          </cell>
          <cell r="N11968">
            <v>0</v>
          </cell>
          <cell r="O11968">
            <v>0</v>
          </cell>
          <cell r="P11968">
            <v>0</v>
          </cell>
        </row>
        <row r="11969">
          <cell r="M11969">
            <v>16.399999618530298</v>
          </cell>
          <cell r="N11969">
            <v>0</v>
          </cell>
          <cell r="O11969">
            <v>0</v>
          </cell>
          <cell r="P11969">
            <v>0</v>
          </cell>
        </row>
        <row r="11970">
          <cell r="M11970">
            <v>16.399999618530298</v>
          </cell>
          <cell r="N11970">
            <v>0</v>
          </cell>
          <cell r="O11970">
            <v>0</v>
          </cell>
          <cell r="P11970">
            <v>0</v>
          </cell>
        </row>
        <row r="11971">
          <cell r="M11971">
            <v>13.5</v>
          </cell>
          <cell r="N11971">
            <v>0</v>
          </cell>
          <cell r="O11971">
            <v>0</v>
          </cell>
          <cell r="P11971">
            <v>0</v>
          </cell>
        </row>
        <row r="11972">
          <cell r="M11972">
            <v>13.5</v>
          </cell>
          <cell r="N11972">
            <v>0</v>
          </cell>
          <cell r="O11972">
            <v>0</v>
          </cell>
          <cell r="P11972">
            <v>0</v>
          </cell>
        </row>
        <row r="11973">
          <cell r="M11973">
            <v>13.5</v>
          </cell>
          <cell r="N11973">
            <v>0</v>
          </cell>
          <cell r="O11973">
            <v>0</v>
          </cell>
          <cell r="P11973">
            <v>0</v>
          </cell>
        </row>
        <row r="11974">
          <cell r="M11974">
            <v>13.5</v>
          </cell>
          <cell r="N11974">
            <v>0</v>
          </cell>
          <cell r="O11974">
            <v>0</v>
          </cell>
          <cell r="P11974">
            <v>0</v>
          </cell>
        </row>
        <row r="11975">
          <cell r="M11975">
            <v>13.5</v>
          </cell>
          <cell r="N11975">
            <v>0</v>
          </cell>
          <cell r="O11975">
            <v>0</v>
          </cell>
          <cell r="P11975">
            <v>0</v>
          </cell>
        </row>
        <row r="11976">
          <cell r="M11976">
            <v>13.5</v>
          </cell>
          <cell r="N11976">
            <v>0</v>
          </cell>
          <cell r="O11976">
            <v>0</v>
          </cell>
          <cell r="P11976">
            <v>0</v>
          </cell>
        </row>
        <row r="11977">
          <cell r="M11977">
            <v>16.399999618530298</v>
          </cell>
          <cell r="N11977">
            <v>0</v>
          </cell>
          <cell r="O11977">
            <v>0</v>
          </cell>
          <cell r="P11977">
            <v>0</v>
          </cell>
        </row>
        <row r="11978">
          <cell r="M11978">
            <v>16.399999618530298</v>
          </cell>
          <cell r="N11978">
            <v>0</v>
          </cell>
          <cell r="O11978">
            <v>0</v>
          </cell>
          <cell r="P11978">
            <v>0</v>
          </cell>
        </row>
        <row r="11979">
          <cell r="M11979">
            <v>16.399999618530298</v>
          </cell>
          <cell r="N11979">
            <v>0</v>
          </cell>
          <cell r="O11979">
            <v>0</v>
          </cell>
          <cell r="P11979">
            <v>0</v>
          </cell>
        </row>
        <row r="11980">
          <cell r="M11980">
            <v>16.399999618530298</v>
          </cell>
          <cell r="N11980">
            <v>0</v>
          </cell>
          <cell r="O11980">
            <v>0</v>
          </cell>
          <cell r="P11980">
            <v>0</v>
          </cell>
        </row>
        <row r="11981">
          <cell r="M11981">
            <v>16.399999618530298</v>
          </cell>
          <cell r="N11981">
            <v>0</v>
          </cell>
          <cell r="O11981">
            <v>0</v>
          </cell>
          <cell r="P11981">
            <v>0</v>
          </cell>
        </row>
        <row r="11982">
          <cell r="M11982">
            <v>16.399999618530298</v>
          </cell>
          <cell r="N11982">
            <v>0</v>
          </cell>
          <cell r="O11982">
            <v>0</v>
          </cell>
          <cell r="P11982">
            <v>0</v>
          </cell>
        </row>
        <row r="11983">
          <cell r="M11983">
            <v>13.5</v>
          </cell>
          <cell r="N11983">
            <v>0</v>
          </cell>
          <cell r="O11983">
            <v>0</v>
          </cell>
          <cell r="P11983">
            <v>0</v>
          </cell>
        </row>
        <row r="11984">
          <cell r="M11984">
            <v>13.5</v>
          </cell>
          <cell r="N11984">
            <v>0</v>
          </cell>
          <cell r="O11984">
            <v>0</v>
          </cell>
          <cell r="P11984">
            <v>0</v>
          </cell>
        </row>
        <row r="11985">
          <cell r="M11985">
            <v>13.5</v>
          </cell>
          <cell r="N11985">
            <v>0</v>
          </cell>
          <cell r="O11985">
            <v>0</v>
          </cell>
          <cell r="P11985">
            <v>0</v>
          </cell>
        </row>
        <row r="11986">
          <cell r="M11986">
            <v>13.5</v>
          </cell>
          <cell r="N11986">
            <v>0</v>
          </cell>
          <cell r="O11986">
            <v>0</v>
          </cell>
          <cell r="P11986">
            <v>0</v>
          </cell>
        </row>
        <row r="11987">
          <cell r="M11987">
            <v>13.5</v>
          </cell>
          <cell r="N11987">
            <v>0</v>
          </cell>
          <cell r="O11987">
            <v>0</v>
          </cell>
          <cell r="P11987">
            <v>0</v>
          </cell>
        </row>
        <row r="11988">
          <cell r="M11988">
            <v>13.5</v>
          </cell>
          <cell r="N11988">
            <v>0</v>
          </cell>
          <cell r="O11988">
            <v>0</v>
          </cell>
          <cell r="P11988">
            <v>0</v>
          </cell>
        </row>
        <row r="11989">
          <cell r="M11989">
            <v>16.399999618530298</v>
          </cell>
          <cell r="N11989">
            <v>0</v>
          </cell>
          <cell r="O11989">
            <v>0</v>
          </cell>
          <cell r="P11989">
            <v>0</v>
          </cell>
        </row>
        <row r="11990">
          <cell r="M11990">
            <v>16.399999618530298</v>
          </cell>
          <cell r="N11990">
            <v>0</v>
          </cell>
          <cell r="O11990">
            <v>0</v>
          </cell>
          <cell r="P11990">
            <v>0</v>
          </cell>
        </row>
        <row r="11991">
          <cell r="M11991">
            <v>16.399999618530298</v>
          </cell>
          <cell r="N11991">
            <v>0</v>
          </cell>
          <cell r="O11991">
            <v>0</v>
          </cell>
          <cell r="P11991">
            <v>0</v>
          </cell>
        </row>
        <row r="11992">
          <cell r="M11992">
            <v>16.399999618530298</v>
          </cell>
          <cell r="N11992">
            <v>0</v>
          </cell>
          <cell r="O11992">
            <v>0</v>
          </cell>
          <cell r="P11992">
            <v>0</v>
          </cell>
        </row>
        <row r="11993">
          <cell r="M11993">
            <v>16.399999618530298</v>
          </cell>
          <cell r="N11993">
            <v>0</v>
          </cell>
          <cell r="O11993">
            <v>0</v>
          </cell>
          <cell r="P11993">
            <v>0</v>
          </cell>
        </row>
        <row r="11994">
          <cell r="M11994">
            <v>16.399999618530298</v>
          </cell>
          <cell r="N11994">
            <v>0</v>
          </cell>
          <cell r="O11994">
            <v>0</v>
          </cell>
          <cell r="P11994">
            <v>0</v>
          </cell>
        </row>
        <row r="11995">
          <cell r="M11995">
            <v>13.5</v>
          </cell>
          <cell r="N11995">
            <v>0</v>
          </cell>
          <cell r="O11995">
            <v>0</v>
          </cell>
          <cell r="P11995">
            <v>0</v>
          </cell>
        </row>
        <row r="11996">
          <cell r="M11996">
            <v>13.5</v>
          </cell>
          <cell r="N11996">
            <v>0</v>
          </cell>
          <cell r="O11996">
            <v>0</v>
          </cell>
          <cell r="P11996">
            <v>0</v>
          </cell>
        </row>
        <row r="11997">
          <cell r="M11997">
            <v>13.5</v>
          </cell>
          <cell r="N11997">
            <v>0</v>
          </cell>
          <cell r="O11997">
            <v>0</v>
          </cell>
          <cell r="P11997">
            <v>0</v>
          </cell>
        </row>
        <row r="11998">
          <cell r="M11998">
            <v>13.5</v>
          </cell>
          <cell r="N11998">
            <v>0</v>
          </cell>
          <cell r="O11998">
            <v>0</v>
          </cell>
          <cell r="P11998">
            <v>0</v>
          </cell>
        </row>
        <row r="11999">
          <cell r="M11999">
            <v>13.5</v>
          </cell>
          <cell r="N11999">
            <v>0</v>
          </cell>
          <cell r="O11999">
            <v>0</v>
          </cell>
          <cell r="P11999">
            <v>0</v>
          </cell>
        </row>
        <row r="12000">
          <cell r="M12000">
            <v>13.5</v>
          </cell>
          <cell r="N12000">
            <v>0</v>
          </cell>
          <cell r="O12000">
            <v>0</v>
          </cell>
          <cell r="P12000">
            <v>0</v>
          </cell>
        </row>
        <row r="12001">
          <cell r="M12001">
            <v>16.399999618530298</v>
          </cell>
          <cell r="N12001">
            <v>0</v>
          </cell>
          <cell r="O12001">
            <v>0</v>
          </cell>
          <cell r="P12001">
            <v>0</v>
          </cell>
        </row>
        <row r="12002">
          <cell r="M12002">
            <v>16.399999618530298</v>
          </cell>
          <cell r="N12002">
            <v>0</v>
          </cell>
          <cell r="O12002">
            <v>0</v>
          </cell>
          <cell r="P12002">
            <v>0</v>
          </cell>
        </row>
        <row r="12003">
          <cell r="M12003">
            <v>16.399999618530298</v>
          </cell>
          <cell r="N12003">
            <v>0</v>
          </cell>
          <cell r="O12003">
            <v>0</v>
          </cell>
          <cell r="P12003">
            <v>0</v>
          </cell>
        </row>
        <row r="12004">
          <cell r="M12004">
            <v>16.399999618530298</v>
          </cell>
          <cell r="N12004">
            <v>0</v>
          </cell>
          <cell r="O12004">
            <v>0</v>
          </cell>
          <cell r="P12004">
            <v>0</v>
          </cell>
        </row>
        <row r="12005">
          <cell r="M12005">
            <v>16.399999618530298</v>
          </cell>
          <cell r="N12005">
            <v>0</v>
          </cell>
          <cell r="O12005">
            <v>0</v>
          </cell>
          <cell r="P12005">
            <v>0</v>
          </cell>
        </row>
        <row r="12006">
          <cell r="M12006">
            <v>16.399999618530298</v>
          </cell>
          <cell r="N12006">
            <v>0</v>
          </cell>
          <cell r="O12006">
            <v>0</v>
          </cell>
          <cell r="P12006">
            <v>0</v>
          </cell>
        </row>
        <row r="12007">
          <cell r="M12007">
            <v>13.5</v>
          </cell>
          <cell r="N12007">
            <v>0</v>
          </cell>
          <cell r="O12007">
            <v>0</v>
          </cell>
          <cell r="P12007">
            <v>0</v>
          </cell>
        </row>
        <row r="12008">
          <cell r="M12008">
            <v>13.5</v>
          </cell>
          <cell r="N12008">
            <v>0</v>
          </cell>
          <cell r="O12008">
            <v>0</v>
          </cell>
          <cell r="P12008">
            <v>0</v>
          </cell>
        </row>
        <row r="12009">
          <cell r="M12009">
            <v>13.5</v>
          </cell>
          <cell r="N12009">
            <v>0</v>
          </cell>
          <cell r="O12009">
            <v>0</v>
          </cell>
          <cell r="P12009">
            <v>0</v>
          </cell>
        </row>
        <row r="12010">
          <cell r="M12010">
            <v>13.5</v>
          </cell>
          <cell r="N12010">
            <v>0</v>
          </cell>
          <cell r="O12010">
            <v>0</v>
          </cell>
          <cell r="P12010">
            <v>0</v>
          </cell>
        </row>
        <row r="12011">
          <cell r="M12011">
            <v>13.5</v>
          </cell>
          <cell r="N12011">
            <v>0</v>
          </cell>
          <cell r="O12011">
            <v>0</v>
          </cell>
          <cell r="P12011">
            <v>0</v>
          </cell>
        </row>
        <row r="12012">
          <cell r="M12012">
            <v>13.5</v>
          </cell>
          <cell r="N12012">
            <v>0</v>
          </cell>
          <cell r="O12012">
            <v>0</v>
          </cell>
          <cell r="P12012">
            <v>0</v>
          </cell>
        </row>
        <row r="12013">
          <cell r="M12013">
            <v>16.399999618530298</v>
          </cell>
          <cell r="N12013">
            <v>0</v>
          </cell>
          <cell r="O12013">
            <v>0</v>
          </cell>
          <cell r="P12013">
            <v>0</v>
          </cell>
        </row>
        <row r="12014">
          <cell r="M12014">
            <v>16.399999618530298</v>
          </cell>
          <cell r="N12014">
            <v>0</v>
          </cell>
          <cell r="O12014">
            <v>0</v>
          </cell>
          <cell r="P12014">
            <v>0</v>
          </cell>
        </row>
        <row r="12015">
          <cell r="M12015">
            <v>16.399999618530298</v>
          </cell>
          <cell r="N12015">
            <v>0</v>
          </cell>
          <cell r="O12015">
            <v>0</v>
          </cell>
          <cell r="P12015">
            <v>0</v>
          </cell>
        </row>
        <row r="12016">
          <cell r="M12016">
            <v>16.399999618530298</v>
          </cell>
          <cell r="N12016">
            <v>0</v>
          </cell>
          <cell r="O12016">
            <v>0</v>
          </cell>
          <cell r="P12016">
            <v>0</v>
          </cell>
        </row>
        <row r="12017">
          <cell r="M12017">
            <v>16.399999618530298</v>
          </cell>
          <cell r="N12017">
            <v>0</v>
          </cell>
          <cell r="O12017">
            <v>0</v>
          </cell>
          <cell r="P12017">
            <v>0</v>
          </cell>
        </row>
        <row r="12018">
          <cell r="M12018">
            <v>16.399999618530298</v>
          </cell>
          <cell r="N12018">
            <v>0</v>
          </cell>
          <cell r="O12018">
            <v>0</v>
          </cell>
          <cell r="P12018">
            <v>0</v>
          </cell>
        </row>
        <row r="12019">
          <cell r="M12019">
            <v>13.5</v>
          </cell>
          <cell r="N12019">
            <v>0</v>
          </cell>
          <cell r="O12019">
            <v>0</v>
          </cell>
          <cell r="P12019">
            <v>0</v>
          </cell>
        </row>
        <row r="12020">
          <cell r="M12020">
            <v>13.5</v>
          </cell>
          <cell r="N12020">
            <v>0</v>
          </cell>
          <cell r="O12020">
            <v>0</v>
          </cell>
          <cell r="P12020">
            <v>0</v>
          </cell>
        </row>
        <row r="12021">
          <cell r="M12021">
            <v>13.5</v>
          </cell>
          <cell r="N12021">
            <v>0</v>
          </cell>
          <cell r="O12021">
            <v>0</v>
          </cell>
          <cell r="P12021">
            <v>0</v>
          </cell>
        </row>
        <row r="12022">
          <cell r="M12022">
            <v>13.5</v>
          </cell>
          <cell r="N12022">
            <v>0</v>
          </cell>
          <cell r="O12022">
            <v>0</v>
          </cell>
          <cell r="P12022">
            <v>0</v>
          </cell>
        </row>
        <row r="12023">
          <cell r="M12023">
            <v>13.5</v>
          </cell>
          <cell r="N12023">
            <v>0</v>
          </cell>
          <cell r="O12023">
            <v>0</v>
          </cell>
          <cell r="P12023">
            <v>0</v>
          </cell>
        </row>
        <row r="12024">
          <cell r="M12024">
            <v>13.5</v>
          </cell>
          <cell r="N12024">
            <v>0</v>
          </cell>
          <cell r="O12024">
            <v>0</v>
          </cell>
          <cell r="P12024">
            <v>0</v>
          </cell>
        </row>
        <row r="12025">
          <cell r="M12025">
            <v>16.399999618530298</v>
          </cell>
          <cell r="N12025">
            <v>0</v>
          </cell>
          <cell r="O12025">
            <v>0</v>
          </cell>
          <cell r="P12025">
            <v>0</v>
          </cell>
        </row>
        <row r="12026">
          <cell r="M12026">
            <v>16.399999618530298</v>
          </cell>
          <cell r="N12026">
            <v>0</v>
          </cell>
          <cell r="O12026">
            <v>0</v>
          </cell>
          <cell r="P12026">
            <v>0</v>
          </cell>
        </row>
        <row r="12027">
          <cell r="M12027">
            <v>0</v>
          </cell>
          <cell r="N12027">
            <v>0</v>
          </cell>
          <cell r="O12027">
            <v>0</v>
          </cell>
          <cell r="P12027">
            <v>0</v>
          </cell>
        </row>
        <row r="12028">
          <cell r="M12028">
            <v>0</v>
          </cell>
          <cell r="N12028">
            <v>0</v>
          </cell>
          <cell r="O12028">
            <v>0</v>
          </cell>
          <cell r="P12028">
            <v>0</v>
          </cell>
        </row>
        <row r="12029">
          <cell r="M12029">
            <v>0</v>
          </cell>
          <cell r="N12029">
            <v>0</v>
          </cell>
          <cell r="O12029">
            <v>0</v>
          </cell>
          <cell r="P12029">
            <v>0</v>
          </cell>
        </row>
        <row r="12030">
          <cell r="M12030">
            <v>0</v>
          </cell>
          <cell r="N12030">
            <v>0</v>
          </cell>
          <cell r="O12030">
            <v>0</v>
          </cell>
          <cell r="P12030">
            <v>0</v>
          </cell>
        </row>
        <row r="12031">
          <cell r="M12031">
            <v>0</v>
          </cell>
          <cell r="N12031">
            <v>0</v>
          </cell>
          <cell r="O12031">
            <v>0</v>
          </cell>
          <cell r="P12031">
            <v>0</v>
          </cell>
        </row>
        <row r="12032">
          <cell r="M12032">
            <v>0</v>
          </cell>
          <cell r="N12032">
            <v>0</v>
          </cell>
          <cell r="O12032">
            <v>0</v>
          </cell>
          <cell r="P12032">
            <v>0</v>
          </cell>
        </row>
        <row r="12033">
          <cell r="M12033">
            <v>0</v>
          </cell>
          <cell r="N12033">
            <v>0</v>
          </cell>
          <cell r="O12033">
            <v>0</v>
          </cell>
          <cell r="P12033">
            <v>0</v>
          </cell>
        </row>
        <row r="12034">
          <cell r="M12034">
            <v>0</v>
          </cell>
          <cell r="N12034">
            <v>0</v>
          </cell>
          <cell r="O12034">
            <v>0</v>
          </cell>
          <cell r="P12034">
            <v>0</v>
          </cell>
        </row>
        <row r="12035">
          <cell r="M12035">
            <v>0</v>
          </cell>
          <cell r="N12035">
            <v>0</v>
          </cell>
          <cell r="O12035">
            <v>0</v>
          </cell>
          <cell r="P12035">
            <v>0</v>
          </cell>
        </row>
        <row r="12036">
          <cell r="M12036">
            <v>0</v>
          </cell>
          <cell r="N12036">
            <v>0</v>
          </cell>
          <cell r="O12036">
            <v>0</v>
          </cell>
          <cell r="P12036">
            <v>0</v>
          </cell>
        </row>
        <row r="12037">
          <cell r="M12037">
            <v>0</v>
          </cell>
          <cell r="N12037">
            <v>0</v>
          </cell>
          <cell r="O12037">
            <v>0</v>
          </cell>
          <cell r="P12037">
            <v>0</v>
          </cell>
        </row>
        <row r="12038">
          <cell r="M12038">
            <v>0</v>
          </cell>
          <cell r="N12038">
            <v>0</v>
          </cell>
          <cell r="O12038">
            <v>0</v>
          </cell>
          <cell r="P12038">
            <v>0</v>
          </cell>
        </row>
        <row r="12039">
          <cell r="M12039">
            <v>0</v>
          </cell>
          <cell r="N12039">
            <v>0</v>
          </cell>
          <cell r="O12039">
            <v>0</v>
          </cell>
          <cell r="P12039">
            <v>0</v>
          </cell>
        </row>
        <row r="12040">
          <cell r="M12040">
            <v>0</v>
          </cell>
          <cell r="N12040">
            <v>0</v>
          </cell>
          <cell r="O12040">
            <v>0</v>
          </cell>
          <cell r="P12040">
            <v>0</v>
          </cell>
        </row>
        <row r="12041">
          <cell r="M12041">
            <v>0</v>
          </cell>
          <cell r="N12041">
            <v>0</v>
          </cell>
          <cell r="O12041">
            <v>0</v>
          </cell>
          <cell r="P12041">
            <v>0</v>
          </cell>
        </row>
        <row r="12042">
          <cell r="M12042">
            <v>0</v>
          </cell>
          <cell r="N12042">
            <v>0</v>
          </cell>
          <cell r="O12042">
            <v>0</v>
          </cell>
          <cell r="P12042">
            <v>0</v>
          </cell>
        </row>
        <row r="12043">
          <cell r="M12043">
            <v>0</v>
          </cell>
          <cell r="N12043">
            <v>0</v>
          </cell>
          <cell r="O12043">
            <v>0</v>
          </cell>
          <cell r="P12043">
            <v>0</v>
          </cell>
        </row>
        <row r="12044">
          <cell r="M12044">
            <v>0</v>
          </cell>
          <cell r="N12044">
            <v>0</v>
          </cell>
          <cell r="O12044">
            <v>0</v>
          </cell>
          <cell r="P12044">
            <v>0</v>
          </cell>
        </row>
        <row r="12045">
          <cell r="M12045">
            <v>0</v>
          </cell>
          <cell r="N12045">
            <v>0</v>
          </cell>
          <cell r="O12045">
            <v>0</v>
          </cell>
          <cell r="P12045">
            <v>0</v>
          </cell>
        </row>
        <row r="12046">
          <cell r="M12046">
            <v>0</v>
          </cell>
          <cell r="N12046">
            <v>0</v>
          </cell>
          <cell r="O12046">
            <v>0</v>
          </cell>
          <cell r="P12046">
            <v>0</v>
          </cell>
        </row>
        <row r="12047">
          <cell r="M12047">
            <v>0</v>
          </cell>
          <cell r="N12047">
            <v>0</v>
          </cell>
          <cell r="O12047">
            <v>0</v>
          </cell>
          <cell r="P12047">
            <v>0</v>
          </cell>
        </row>
        <row r="12048">
          <cell r="M12048">
            <v>0</v>
          </cell>
          <cell r="N12048">
            <v>0</v>
          </cell>
          <cell r="O12048">
            <v>0</v>
          </cell>
          <cell r="P12048">
            <v>0</v>
          </cell>
        </row>
        <row r="12049">
          <cell r="M12049">
            <v>0</v>
          </cell>
          <cell r="N12049">
            <v>0</v>
          </cell>
          <cell r="O12049">
            <v>0</v>
          </cell>
          <cell r="P12049">
            <v>0</v>
          </cell>
        </row>
        <row r="12050">
          <cell r="M12050">
            <v>0</v>
          </cell>
          <cell r="N12050">
            <v>0</v>
          </cell>
          <cell r="O12050">
            <v>0</v>
          </cell>
          <cell r="P12050">
            <v>0</v>
          </cell>
        </row>
        <row r="12051">
          <cell r="M12051">
            <v>0</v>
          </cell>
          <cell r="N12051">
            <v>0</v>
          </cell>
          <cell r="O12051">
            <v>0</v>
          </cell>
          <cell r="P12051">
            <v>0</v>
          </cell>
        </row>
        <row r="12052">
          <cell r="M12052">
            <v>0</v>
          </cell>
          <cell r="N12052">
            <v>0</v>
          </cell>
          <cell r="O12052">
            <v>0</v>
          </cell>
          <cell r="P12052">
            <v>0</v>
          </cell>
        </row>
        <row r="12053">
          <cell r="M12053">
            <v>0</v>
          </cell>
          <cell r="N12053">
            <v>0</v>
          </cell>
          <cell r="O12053">
            <v>0</v>
          </cell>
          <cell r="P12053">
            <v>0</v>
          </cell>
        </row>
        <row r="12054">
          <cell r="M12054">
            <v>0</v>
          </cell>
          <cell r="N12054">
            <v>0</v>
          </cell>
          <cell r="O12054">
            <v>0</v>
          </cell>
          <cell r="P12054">
            <v>0</v>
          </cell>
        </row>
        <row r="12055">
          <cell r="M12055">
            <v>0</v>
          </cell>
          <cell r="N12055">
            <v>0</v>
          </cell>
          <cell r="O12055">
            <v>0</v>
          </cell>
          <cell r="P12055">
            <v>0</v>
          </cell>
        </row>
        <row r="12056">
          <cell r="M12056">
            <v>0</v>
          </cell>
          <cell r="N12056">
            <v>0</v>
          </cell>
          <cell r="O12056">
            <v>0</v>
          </cell>
          <cell r="P12056">
            <v>0</v>
          </cell>
        </row>
        <row r="12057">
          <cell r="M12057">
            <v>0</v>
          </cell>
          <cell r="N12057">
            <v>0</v>
          </cell>
          <cell r="O12057">
            <v>0</v>
          </cell>
          <cell r="P12057">
            <v>0</v>
          </cell>
        </row>
        <row r="12058">
          <cell r="M12058">
            <v>0</v>
          </cell>
          <cell r="N12058">
            <v>0</v>
          </cell>
          <cell r="O12058">
            <v>0</v>
          </cell>
          <cell r="P12058">
            <v>0</v>
          </cell>
        </row>
        <row r="12059">
          <cell r="M12059">
            <v>0</v>
          </cell>
          <cell r="N12059">
            <v>0</v>
          </cell>
          <cell r="O12059">
            <v>0</v>
          </cell>
          <cell r="P12059">
            <v>0</v>
          </cell>
        </row>
        <row r="12060">
          <cell r="M12060">
            <v>0</v>
          </cell>
          <cell r="N12060">
            <v>0</v>
          </cell>
          <cell r="O12060">
            <v>0</v>
          </cell>
          <cell r="P12060">
            <v>0</v>
          </cell>
        </row>
        <row r="12061">
          <cell r="M12061">
            <v>0</v>
          </cell>
          <cell r="N12061">
            <v>0</v>
          </cell>
          <cell r="O12061">
            <v>0</v>
          </cell>
          <cell r="P12061">
            <v>0</v>
          </cell>
        </row>
        <row r="12062">
          <cell r="M12062">
            <v>0</v>
          </cell>
          <cell r="N12062">
            <v>0</v>
          </cell>
          <cell r="O12062">
            <v>0</v>
          </cell>
          <cell r="P12062">
            <v>0</v>
          </cell>
        </row>
        <row r="12063">
          <cell r="M12063">
            <v>0</v>
          </cell>
          <cell r="N12063">
            <v>0</v>
          </cell>
          <cell r="O12063">
            <v>0</v>
          </cell>
          <cell r="P12063">
            <v>0</v>
          </cell>
        </row>
        <row r="12064">
          <cell r="M12064">
            <v>0</v>
          </cell>
          <cell r="N12064">
            <v>0</v>
          </cell>
          <cell r="O12064">
            <v>0</v>
          </cell>
          <cell r="P12064">
            <v>0</v>
          </cell>
        </row>
        <row r="12065">
          <cell r="M12065">
            <v>0</v>
          </cell>
          <cell r="N12065">
            <v>0</v>
          </cell>
          <cell r="O12065">
            <v>0</v>
          </cell>
          <cell r="P12065">
            <v>0</v>
          </cell>
        </row>
        <row r="12066">
          <cell r="M12066">
            <v>0</v>
          </cell>
          <cell r="N12066">
            <v>0</v>
          </cell>
          <cell r="O12066">
            <v>0</v>
          </cell>
          <cell r="P12066">
            <v>0</v>
          </cell>
        </row>
        <row r="12067">
          <cell r="M12067">
            <v>0</v>
          </cell>
          <cell r="N12067">
            <v>0</v>
          </cell>
          <cell r="O12067">
            <v>0</v>
          </cell>
          <cell r="P12067">
            <v>0</v>
          </cell>
        </row>
        <row r="12068">
          <cell r="M12068">
            <v>0</v>
          </cell>
          <cell r="N12068">
            <v>0</v>
          </cell>
          <cell r="O12068">
            <v>0</v>
          </cell>
          <cell r="P12068">
            <v>0</v>
          </cell>
        </row>
        <row r="12069">
          <cell r="M12069">
            <v>0</v>
          </cell>
          <cell r="N12069">
            <v>0</v>
          </cell>
          <cell r="O12069">
            <v>0</v>
          </cell>
          <cell r="P12069">
            <v>0</v>
          </cell>
        </row>
        <row r="12070">
          <cell r="M12070">
            <v>0</v>
          </cell>
          <cell r="N12070">
            <v>0</v>
          </cell>
          <cell r="O12070">
            <v>0</v>
          </cell>
          <cell r="P12070">
            <v>0</v>
          </cell>
        </row>
        <row r="12071">
          <cell r="M12071">
            <v>0</v>
          </cell>
          <cell r="N12071">
            <v>0</v>
          </cell>
          <cell r="O12071">
            <v>0</v>
          </cell>
          <cell r="P12071">
            <v>0</v>
          </cell>
        </row>
        <row r="12072">
          <cell r="M12072">
            <v>0</v>
          </cell>
          <cell r="N12072">
            <v>0</v>
          </cell>
          <cell r="O12072">
            <v>0</v>
          </cell>
          <cell r="P12072">
            <v>0</v>
          </cell>
        </row>
        <row r="12073">
          <cell r="M12073">
            <v>0</v>
          </cell>
          <cell r="N12073">
            <v>0</v>
          </cell>
          <cell r="O12073">
            <v>0</v>
          </cell>
          <cell r="P12073">
            <v>0</v>
          </cell>
        </row>
        <row r="12074">
          <cell r="M12074">
            <v>0</v>
          </cell>
          <cell r="N12074">
            <v>0</v>
          </cell>
          <cell r="O12074">
            <v>0</v>
          </cell>
          <cell r="P12074">
            <v>0</v>
          </cell>
        </row>
        <row r="12075">
          <cell r="M12075">
            <v>0</v>
          </cell>
          <cell r="N12075">
            <v>0</v>
          </cell>
          <cell r="O12075">
            <v>0</v>
          </cell>
          <cell r="P12075">
            <v>0</v>
          </cell>
        </row>
        <row r="12076">
          <cell r="M12076">
            <v>0</v>
          </cell>
          <cell r="N12076">
            <v>0</v>
          </cell>
          <cell r="O12076">
            <v>0</v>
          </cell>
          <cell r="P12076">
            <v>0</v>
          </cell>
        </row>
        <row r="12077">
          <cell r="M12077">
            <v>0</v>
          </cell>
          <cell r="N12077">
            <v>0</v>
          </cell>
          <cell r="O12077">
            <v>0</v>
          </cell>
          <cell r="P12077">
            <v>0</v>
          </cell>
        </row>
        <row r="12078">
          <cell r="M12078">
            <v>0</v>
          </cell>
          <cell r="N12078">
            <v>0</v>
          </cell>
          <cell r="O12078">
            <v>0</v>
          </cell>
          <cell r="P12078">
            <v>0</v>
          </cell>
        </row>
        <row r="12079">
          <cell r="M12079">
            <v>0</v>
          </cell>
          <cell r="N12079">
            <v>0</v>
          </cell>
          <cell r="O12079">
            <v>0</v>
          </cell>
          <cell r="P12079">
            <v>0</v>
          </cell>
        </row>
        <row r="12080">
          <cell r="M12080">
            <v>0</v>
          </cell>
          <cell r="N12080">
            <v>0</v>
          </cell>
          <cell r="O12080">
            <v>0</v>
          </cell>
          <cell r="P12080">
            <v>0</v>
          </cell>
        </row>
        <row r="12081">
          <cell r="M12081">
            <v>0</v>
          </cell>
          <cell r="N12081">
            <v>0</v>
          </cell>
          <cell r="O12081">
            <v>0</v>
          </cell>
          <cell r="P12081">
            <v>0</v>
          </cell>
        </row>
        <row r="12082">
          <cell r="M12082">
            <v>0</v>
          </cell>
          <cell r="N12082">
            <v>0</v>
          </cell>
          <cell r="O12082">
            <v>0</v>
          </cell>
          <cell r="P12082">
            <v>0</v>
          </cell>
        </row>
        <row r="12083">
          <cell r="M12083">
            <v>0</v>
          </cell>
          <cell r="N12083">
            <v>0</v>
          </cell>
          <cell r="O12083">
            <v>0</v>
          </cell>
          <cell r="P12083">
            <v>0</v>
          </cell>
        </row>
        <row r="12084">
          <cell r="M12084">
            <v>0</v>
          </cell>
          <cell r="N12084">
            <v>0</v>
          </cell>
          <cell r="O12084">
            <v>0</v>
          </cell>
          <cell r="P12084">
            <v>0</v>
          </cell>
        </row>
        <row r="12085">
          <cell r="M12085">
            <v>0</v>
          </cell>
          <cell r="N12085">
            <v>0</v>
          </cell>
          <cell r="O12085">
            <v>0</v>
          </cell>
          <cell r="P12085">
            <v>0</v>
          </cell>
        </row>
        <row r="12086">
          <cell r="M12086">
            <v>0</v>
          </cell>
          <cell r="N12086">
            <v>0</v>
          </cell>
          <cell r="O12086">
            <v>0</v>
          </cell>
          <cell r="P12086">
            <v>0</v>
          </cell>
        </row>
        <row r="12087">
          <cell r="M12087">
            <v>0</v>
          </cell>
          <cell r="N12087">
            <v>0</v>
          </cell>
          <cell r="O12087">
            <v>0</v>
          </cell>
          <cell r="P12087">
            <v>0</v>
          </cell>
        </row>
        <row r="12088">
          <cell r="M12088">
            <v>0</v>
          </cell>
          <cell r="N12088">
            <v>0</v>
          </cell>
          <cell r="O12088">
            <v>0</v>
          </cell>
          <cell r="P12088">
            <v>0</v>
          </cell>
        </row>
        <row r="12089">
          <cell r="M12089">
            <v>0</v>
          </cell>
          <cell r="N12089">
            <v>0</v>
          </cell>
          <cell r="O12089">
            <v>0</v>
          </cell>
          <cell r="P12089">
            <v>0</v>
          </cell>
        </row>
        <row r="12090">
          <cell r="M12090">
            <v>0</v>
          </cell>
          <cell r="N12090">
            <v>0</v>
          </cell>
          <cell r="O12090">
            <v>0</v>
          </cell>
          <cell r="P12090">
            <v>0</v>
          </cell>
        </row>
        <row r="12091">
          <cell r="M12091">
            <v>0</v>
          </cell>
          <cell r="N12091">
            <v>0</v>
          </cell>
          <cell r="O12091">
            <v>0</v>
          </cell>
          <cell r="P12091">
            <v>0</v>
          </cell>
        </row>
        <row r="12092">
          <cell r="M12092">
            <v>0</v>
          </cell>
          <cell r="N12092">
            <v>0</v>
          </cell>
          <cell r="O12092">
            <v>0</v>
          </cell>
          <cell r="P12092">
            <v>0</v>
          </cell>
        </row>
        <row r="12093">
          <cell r="M12093">
            <v>0</v>
          </cell>
          <cell r="N12093">
            <v>0</v>
          </cell>
          <cell r="O12093">
            <v>0</v>
          </cell>
          <cell r="P12093">
            <v>0</v>
          </cell>
        </row>
        <row r="12094">
          <cell r="M12094">
            <v>0</v>
          </cell>
          <cell r="N12094">
            <v>0</v>
          </cell>
          <cell r="O12094">
            <v>0</v>
          </cell>
          <cell r="P12094">
            <v>0</v>
          </cell>
        </row>
        <row r="12095">
          <cell r="M12095">
            <v>0</v>
          </cell>
          <cell r="N12095">
            <v>0</v>
          </cell>
          <cell r="O12095">
            <v>0</v>
          </cell>
          <cell r="P12095">
            <v>0</v>
          </cell>
        </row>
        <row r="12096">
          <cell r="M12096">
            <v>0</v>
          </cell>
          <cell r="N12096">
            <v>0</v>
          </cell>
          <cell r="O12096">
            <v>0</v>
          </cell>
          <cell r="P12096">
            <v>0</v>
          </cell>
        </row>
        <row r="12097">
          <cell r="M12097">
            <v>0</v>
          </cell>
          <cell r="N12097">
            <v>0</v>
          </cell>
          <cell r="O12097">
            <v>0</v>
          </cell>
          <cell r="P12097">
            <v>0</v>
          </cell>
        </row>
        <row r="12098">
          <cell r="M12098">
            <v>0</v>
          </cell>
          <cell r="N12098">
            <v>0</v>
          </cell>
          <cell r="O12098">
            <v>0</v>
          </cell>
          <cell r="P12098">
            <v>0</v>
          </cell>
        </row>
        <row r="12099">
          <cell r="M12099">
            <v>16.700000762939499</v>
          </cell>
          <cell r="N12099">
            <v>0</v>
          </cell>
          <cell r="O12099">
            <v>0</v>
          </cell>
          <cell r="P12099">
            <v>0</v>
          </cell>
        </row>
        <row r="12100">
          <cell r="M12100">
            <v>16.700000762939499</v>
          </cell>
          <cell r="N12100">
            <v>0</v>
          </cell>
          <cell r="O12100">
            <v>0</v>
          </cell>
          <cell r="P12100">
            <v>0</v>
          </cell>
        </row>
        <row r="12101">
          <cell r="M12101">
            <v>16.700000762939499</v>
          </cell>
          <cell r="N12101">
            <v>238820</v>
          </cell>
          <cell r="O12101">
            <v>189171.65625</v>
          </cell>
          <cell r="P12101">
            <v>11321.0341796875</v>
          </cell>
        </row>
        <row r="12102">
          <cell r="M12102">
            <v>16.700000762939499</v>
          </cell>
          <cell r="N12102">
            <v>0</v>
          </cell>
          <cell r="O12102">
            <v>0</v>
          </cell>
          <cell r="P12102">
            <v>0</v>
          </cell>
        </row>
        <row r="12103">
          <cell r="M12103">
            <v>12.699999809265099</v>
          </cell>
          <cell r="N12103">
            <v>0</v>
          </cell>
          <cell r="O12103">
            <v>0</v>
          </cell>
          <cell r="P12103">
            <v>0</v>
          </cell>
        </row>
        <row r="12104">
          <cell r="M12104">
            <v>12.699999809265099</v>
          </cell>
          <cell r="N12104">
            <v>0</v>
          </cell>
          <cell r="O12104">
            <v>0</v>
          </cell>
          <cell r="P12104">
            <v>0</v>
          </cell>
        </row>
        <row r="12105">
          <cell r="M12105">
            <v>12.699999809265099</v>
          </cell>
          <cell r="N12105">
            <v>17562.55859375</v>
          </cell>
          <cell r="O12105">
            <v>1410.21215820313</v>
          </cell>
          <cell r="P12105">
            <v>77.400001525878906</v>
          </cell>
        </row>
        <row r="12106">
          <cell r="M12106">
            <v>12.699999809265099</v>
          </cell>
          <cell r="N12106">
            <v>0</v>
          </cell>
          <cell r="O12106">
            <v>0</v>
          </cell>
          <cell r="P12106">
            <v>0</v>
          </cell>
        </row>
        <row r="12107">
          <cell r="M12107">
            <v>12.699999809265099</v>
          </cell>
          <cell r="N12107">
            <v>0</v>
          </cell>
          <cell r="O12107">
            <v>0</v>
          </cell>
          <cell r="P12107">
            <v>0</v>
          </cell>
        </row>
        <row r="12108">
          <cell r="M12108">
            <v>12.699999809265099</v>
          </cell>
          <cell r="N12108">
            <v>0</v>
          </cell>
          <cell r="O12108">
            <v>0</v>
          </cell>
          <cell r="P12108">
            <v>0</v>
          </cell>
        </row>
        <row r="12109">
          <cell r="M12109">
            <v>16.700000762939499</v>
          </cell>
          <cell r="N12109">
            <v>0</v>
          </cell>
          <cell r="O12109">
            <v>0</v>
          </cell>
          <cell r="P12109">
            <v>0</v>
          </cell>
        </row>
        <row r="12110">
          <cell r="M12110">
            <v>16.700000762939499</v>
          </cell>
          <cell r="N12110">
            <v>0</v>
          </cell>
          <cell r="O12110">
            <v>0</v>
          </cell>
          <cell r="P12110">
            <v>0</v>
          </cell>
        </row>
        <row r="12111">
          <cell r="M12111">
            <v>16.700000762939499</v>
          </cell>
          <cell r="N12111">
            <v>0</v>
          </cell>
          <cell r="O12111">
            <v>0</v>
          </cell>
          <cell r="P12111">
            <v>0</v>
          </cell>
        </row>
        <row r="12112">
          <cell r="M12112">
            <v>16.700000762939499</v>
          </cell>
          <cell r="N12112">
            <v>0</v>
          </cell>
          <cell r="O12112">
            <v>0</v>
          </cell>
          <cell r="P12112">
            <v>0</v>
          </cell>
        </row>
        <row r="12113">
          <cell r="M12113">
            <v>16.700000762939499</v>
          </cell>
          <cell r="N12113">
            <v>0</v>
          </cell>
          <cell r="O12113">
            <v>0</v>
          </cell>
          <cell r="P12113">
            <v>0</v>
          </cell>
        </row>
        <row r="12114">
          <cell r="M12114">
            <v>16.700000762939499</v>
          </cell>
          <cell r="N12114">
            <v>0</v>
          </cell>
          <cell r="O12114">
            <v>0</v>
          </cell>
          <cell r="P12114">
            <v>0</v>
          </cell>
        </row>
        <row r="12115">
          <cell r="M12115">
            <v>12.699999809265099</v>
          </cell>
          <cell r="N12115">
            <v>0</v>
          </cell>
          <cell r="O12115">
            <v>0</v>
          </cell>
          <cell r="P12115">
            <v>0</v>
          </cell>
        </row>
        <row r="12116">
          <cell r="M12116">
            <v>12.699999809265099</v>
          </cell>
          <cell r="N12116">
            <v>0</v>
          </cell>
          <cell r="O12116">
            <v>0</v>
          </cell>
          <cell r="P12116">
            <v>0</v>
          </cell>
        </row>
        <row r="12117">
          <cell r="M12117">
            <v>12.699999809265099</v>
          </cell>
          <cell r="N12117">
            <v>0</v>
          </cell>
          <cell r="O12117">
            <v>0</v>
          </cell>
          <cell r="P12117">
            <v>0</v>
          </cell>
        </row>
        <row r="12118">
          <cell r="M12118">
            <v>12.699999809265099</v>
          </cell>
          <cell r="N12118">
            <v>0</v>
          </cell>
          <cell r="O12118">
            <v>0</v>
          </cell>
          <cell r="P12118">
            <v>0</v>
          </cell>
        </row>
        <row r="12119">
          <cell r="M12119">
            <v>12.699999809265099</v>
          </cell>
          <cell r="N12119">
            <v>0</v>
          </cell>
          <cell r="O12119">
            <v>0</v>
          </cell>
          <cell r="P12119">
            <v>0</v>
          </cell>
        </row>
        <row r="12120">
          <cell r="M12120">
            <v>12.699999809265099</v>
          </cell>
          <cell r="N12120">
            <v>0</v>
          </cell>
          <cell r="O12120">
            <v>0</v>
          </cell>
          <cell r="P12120">
            <v>0</v>
          </cell>
        </row>
        <row r="12121">
          <cell r="M12121">
            <v>16.700000762939499</v>
          </cell>
          <cell r="N12121">
            <v>0</v>
          </cell>
          <cell r="O12121">
            <v>0</v>
          </cell>
          <cell r="P12121">
            <v>0</v>
          </cell>
        </row>
        <row r="12122">
          <cell r="M12122">
            <v>16.700000762939499</v>
          </cell>
          <cell r="N12122">
            <v>0</v>
          </cell>
          <cell r="O12122">
            <v>0</v>
          </cell>
          <cell r="P12122">
            <v>0</v>
          </cell>
        </row>
        <row r="12123">
          <cell r="M12123">
            <v>16.700000762939499</v>
          </cell>
          <cell r="N12123">
            <v>0</v>
          </cell>
          <cell r="O12123">
            <v>0</v>
          </cell>
          <cell r="P12123">
            <v>0</v>
          </cell>
        </row>
        <row r="12124">
          <cell r="M12124">
            <v>16.700000762939499</v>
          </cell>
          <cell r="N12124">
            <v>0</v>
          </cell>
          <cell r="O12124">
            <v>0</v>
          </cell>
          <cell r="P12124">
            <v>0</v>
          </cell>
        </row>
        <row r="12125">
          <cell r="M12125">
            <v>16.700000762939499</v>
          </cell>
          <cell r="N12125">
            <v>0</v>
          </cell>
          <cell r="O12125">
            <v>0</v>
          </cell>
          <cell r="P12125">
            <v>0</v>
          </cell>
        </row>
        <row r="12126">
          <cell r="M12126">
            <v>16.700000762939499</v>
          </cell>
          <cell r="N12126">
            <v>0</v>
          </cell>
          <cell r="O12126">
            <v>0</v>
          </cell>
          <cell r="P12126">
            <v>0</v>
          </cell>
        </row>
        <row r="12127">
          <cell r="M12127">
            <v>12.699999809265099</v>
          </cell>
          <cell r="N12127">
            <v>0</v>
          </cell>
          <cell r="O12127">
            <v>0</v>
          </cell>
          <cell r="P12127">
            <v>0</v>
          </cell>
        </row>
        <row r="12128">
          <cell r="M12128">
            <v>12.699999809265099</v>
          </cell>
          <cell r="N12128">
            <v>0</v>
          </cell>
          <cell r="O12128">
            <v>0</v>
          </cell>
          <cell r="P12128">
            <v>0</v>
          </cell>
        </row>
        <row r="12129">
          <cell r="M12129">
            <v>12.699999809265099</v>
          </cell>
          <cell r="N12129">
            <v>0</v>
          </cell>
          <cell r="O12129">
            <v>0</v>
          </cell>
          <cell r="P12129">
            <v>0</v>
          </cell>
        </row>
        <row r="12130">
          <cell r="M12130">
            <v>12.699999809265099</v>
          </cell>
          <cell r="N12130">
            <v>0</v>
          </cell>
          <cell r="O12130">
            <v>0</v>
          </cell>
          <cell r="P12130">
            <v>0</v>
          </cell>
        </row>
        <row r="12131">
          <cell r="M12131">
            <v>12.699999809265099</v>
          </cell>
          <cell r="N12131">
            <v>0</v>
          </cell>
          <cell r="O12131">
            <v>0</v>
          </cell>
          <cell r="P12131">
            <v>0</v>
          </cell>
        </row>
        <row r="12132">
          <cell r="M12132">
            <v>12.699999809265099</v>
          </cell>
          <cell r="N12132">
            <v>0</v>
          </cell>
          <cell r="O12132">
            <v>0</v>
          </cell>
          <cell r="P12132">
            <v>0</v>
          </cell>
        </row>
        <row r="12133">
          <cell r="M12133">
            <v>16.700000762939499</v>
          </cell>
          <cell r="N12133">
            <v>0</v>
          </cell>
          <cell r="O12133">
            <v>0</v>
          </cell>
          <cell r="P12133">
            <v>0</v>
          </cell>
        </row>
        <row r="12134">
          <cell r="M12134">
            <v>16.700000762939499</v>
          </cell>
          <cell r="N12134">
            <v>0</v>
          </cell>
          <cell r="O12134">
            <v>0</v>
          </cell>
          <cell r="P12134">
            <v>0</v>
          </cell>
        </row>
        <row r="12135">
          <cell r="M12135">
            <v>16.700000762939499</v>
          </cell>
          <cell r="N12135">
            <v>0</v>
          </cell>
          <cell r="O12135">
            <v>0</v>
          </cell>
          <cell r="P12135">
            <v>0</v>
          </cell>
        </row>
        <row r="12136">
          <cell r="M12136">
            <v>16.700000762939499</v>
          </cell>
          <cell r="N12136">
            <v>0</v>
          </cell>
          <cell r="O12136">
            <v>0</v>
          </cell>
          <cell r="P12136">
            <v>0</v>
          </cell>
        </row>
        <row r="12137">
          <cell r="M12137">
            <v>16.700000762939499</v>
          </cell>
          <cell r="N12137">
            <v>0</v>
          </cell>
          <cell r="O12137">
            <v>0</v>
          </cell>
          <cell r="P12137">
            <v>0</v>
          </cell>
        </row>
        <row r="12138">
          <cell r="M12138">
            <v>16.700000762939499</v>
          </cell>
          <cell r="N12138">
            <v>0</v>
          </cell>
          <cell r="O12138">
            <v>0</v>
          </cell>
          <cell r="P12138">
            <v>0</v>
          </cell>
        </row>
        <row r="12139">
          <cell r="M12139">
            <v>12.699999809265099</v>
          </cell>
          <cell r="N12139">
            <v>0</v>
          </cell>
          <cell r="O12139">
            <v>0</v>
          </cell>
          <cell r="P12139">
            <v>0</v>
          </cell>
        </row>
        <row r="12140">
          <cell r="M12140">
            <v>12.699999809265099</v>
          </cell>
          <cell r="N12140">
            <v>0</v>
          </cell>
          <cell r="O12140">
            <v>0</v>
          </cell>
          <cell r="P12140">
            <v>0</v>
          </cell>
        </row>
        <row r="12141">
          <cell r="M12141">
            <v>12.699999809265099</v>
          </cell>
          <cell r="N12141">
            <v>0</v>
          </cell>
          <cell r="O12141">
            <v>0</v>
          </cell>
          <cell r="P12141">
            <v>0</v>
          </cell>
        </row>
        <row r="12142">
          <cell r="M12142">
            <v>12.699999809265099</v>
          </cell>
          <cell r="N12142">
            <v>0</v>
          </cell>
          <cell r="O12142">
            <v>0</v>
          </cell>
          <cell r="P12142">
            <v>0</v>
          </cell>
        </row>
        <row r="12143">
          <cell r="M12143">
            <v>12.699999809265099</v>
          </cell>
          <cell r="N12143">
            <v>0</v>
          </cell>
          <cell r="O12143">
            <v>0</v>
          </cell>
          <cell r="P12143">
            <v>0</v>
          </cell>
        </row>
        <row r="12144">
          <cell r="M12144">
            <v>12.699999809265099</v>
          </cell>
          <cell r="N12144">
            <v>0</v>
          </cell>
          <cell r="O12144">
            <v>0</v>
          </cell>
          <cell r="P12144">
            <v>0</v>
          </cell>
        </row>
        <row r="12145">
          <cell r="M12145">
            <v>16.700000762939499</v>
          </cell>
          <cell r="N12145">
            <v>0</v>
          </cell>
          <cell r="O12145">
            <v>0</v>
          </cell>
          <cell r="P12145">
            <v>0</v>
          </cell>
        </row>
        <row r="12146">
          <cell r="M12146">
            <v>16.700000762939499</v>
          </cell>
          <cell r="N12146">
            <v>0</v>
          </cell>
          <cell r="O12146">
            <v>0</v>
          </cell>
          <cell r="P12146">
            <v>0</v>
          </cell>
        </row>
        <row r="12147">
          <cell r="M12147">
            <v>16.700000762939499</v>
          </cell>
          <cell r="N12147">
            <v>0</v>
          </cell>
          <cell r="O12147">
            <v>0</v>
          </cell>
          <cell r="P12147">
            <v>0</v>
          </cell>
        </row>
        <row r="12148">
          <cell r="M12148">
            <v>16.700000762939499</v>
          </cell>
          <cell r="N12148">
            <v>0</v>
          </cell>
          <cell r="O12148">
            <v>0</v>
          </cell>
          <cell r="P12148">
            <v>0</v>
          </cell>
        </row>
        <row r="12149">
          <cell r="M12149">
            <v>16.700000762939499</v>
          </cell>
          <cell r="N12149">
            <v>0</v>
          </cell>
          <cell r="O12149">
            <v>0</v>
          </cell>
          <cell r="P12149">
            <v>0</v>
          </cell>
        </row>
        <row r="12150">
          <cell r="M12150">
            <v>16.700000762939499</v>
          </cell>
          <cell r="N12150">
            <v>0</v>
          </cell>
          <cell r="O12150">
            <v>0</v>
          </cell>
          <cell r="P12150">
            <v>0</v>
          </cell>
        </row>
        <row r="12151">
          <cell r="M12151">
            <v>12.699999809265099</v>
          </cell>
          <cell r="N12151">
            <v>0</v>
          </cell>
          <cell r="O12151">
            <v>0</v>
          </cell>
          <cell r="P12151">
            <v>0</v>
          </cell>
        </row>
        <row r="12152">
          <cell r="M12152">
            <v>12.699999809265099</v>
          </cell>
          <cell r="N12152">
            <v>0</v>
          </cell>
          <cell r="O12152">
            <v>0</v>
          </cell>
          <cell r="P12152">
            <v>0</v>
          </cell>
        </row>
        <row r="12153">
          <cell r="M12153">
            <v>12.699999809265099</v>
          </cell>
          <cell r="N12153">
            <v>0</v>
          </cell>
          <cell r="O12153">
            <v>0</v>
          </cell>
          <cell r="P12153">
            <v>0</v>
          </cell>
        </row>
        <row r="12154">
          <cell r="M12154">
            <v>12.699999809265099</v>
          </cell>
          <cell r="N12154">
            <v>0</v>
          </cell>
          <cell r="O12154">
            <v>0</v>
          </cell>
          <cell r="P12154">
            <v>0</v>
          </cell>
        </row>
        <row r="12155">
          <cell r="M12155">
            <v>12.699999809265099</v>
          </cell>
          <cell r="N12155">
            <v>0</v>
          </cell>
          <cell r="O12155">
            <v>0</v>
          </cell>
          <cell r="P12155">
            <v>0</v>
          </cell>
        </row>
        <row r="12156">
          <cell r="M12156">
            <v>12.699999809265099</v>
          </cell>
          <cell r="N12156">
            <v>0</v>
          </cell>
          <cell r="O12156">
            <v>0</v>
          </cell>
          <cell r="P12156">
            <v>0</v>
          </cell>
        </row>
        <row r="12157">
          <cell r="M12157">
            <v>16.700000762939499</v>
          </cell>
          <cell r="N12157">
            <v>0</v>
          </cell>
          <cell r="O12157">
            <v>0</v>
          </cell>
          <cell r="P12157">
            <v>0</v>
          </cell>
        </row>
        <row r="12158">
          <cell r="M12158">
            <v>16.700000762939499</v>
          </cell>
          <cell r="N12158">
            <v>0</v>
          </cell>
          <cell r="O12158">
            <v>0</v>
          </cell>
          <cell r="P12158">
            <v>0</v>
          </cell>
        </row>
        <row r="12159">
          <cell r="M12159">
            <v>16.700000762939499</v>
          </cell>
          <cell r="N12159">
            <v>0</v>
          </cell>
          <cell r="O12159">
            <v>0</v>
          </cell>
          <cell r="P12159">
            <v>0</v>
          </cell>
        </row>
        <row r="12160">
          <cell r="M12160">
            <v>16.700000762939499</v>
          </cell>
          <cell r="N12160">
            <v>0</v>
          </cell>
          <cell r="O12160">
            <v>0</v>
          </cell>
          <cell r="P12160">
            <v>0</v>
          </cell>
        </row>
        <row r="12161">
          <cell r="M12161">
            <v>16.700000762939499</v>
          </cell>
          <cell r="N12161">
            <v>0</v>
          </cell>
          <cell r="O12161">
            <v>0</v>
          </cell>
          <cell r="P12161">
            <v>0</v>
          </cell>
        </row>
        <row r="12162">
          <cell r="M12162">
            <v>16.700000762939499</v>
          </cell>
          <cell r="N12162">
            <v>0</v>
          </cell>
          <cell r="O12162">
            <v>0</v>
          </cell>
          <cell r="P12162">
            <v>0</v>
          </cell>
        </row>
        <row r="12163">
          <cell r="M12163">
            <v>12.699999809265099</v>
          </cell>
          <cell r="N12163">
            <v>0</v>
          </cell>
          <cell r="O12163">
            <v>0</v>
          </cell>
          <cell r="P12163">
            <v>0</v>
          </cell>
        </row>
        <row r="12164">
          <cell r="M12164">
            <v>12.699999809265099</v>
          </cell>
          <cell r="N12164">
            <v>0</v>
          </cell>
          <cell r="O12164">
            <v>0</v>
          </cell>
          <cell r="P12164">
            <v>0</v>
          </cell>
        </row>
        <row r="12165">
          <cell r="M12165">
            <v>12.699999809265099</v>
          </cell>
          <cell r="N12165">
            <v>0</v>
          </cell>
          <cell r="O12165">
            <v>0</v>
          </cell>
          <cell r="P12165">
            <v>0</v>
          </cell>
        </row>
        <row r="12166">
          <cell r="M12166">
            <v>12.699999809265099</v>
          </cell>
          <cell r="N12166">
            <v>0</v>
          </cell>
          <cell r="O12166">
            <v>0</v>
          </cell>
          <cell r="P12166">
            <v>0</v>
          </cell>
        </row>
        <row r="12167">
          <cell r="M12167">
            <v>12.699999809265099</v>
          </cell>
          <cell r="N12167">
            <v>0</v>
          </cell>
          <cell r="O12167">
            <v>0</v>
          </cell>
          <cell r="P12167">
            <v>0</v>
          </cell>
        </row>
        <row r="12168">
          <cell r="M12168">
            <v>12.699999809265099</v>
          </cell>
          <cell r="N12168">
            <v>0</v>
          </cell>
          <cell r="O12168">
            <v>0</v>
          </cell>
          <cell r="P12168">
            <v>0</v>
          </cell>
        </row>
        <row r="12169">
          <cell r="M12169">
            <v>16.700000762939499</v>
          </cell>
          <cell r="N12169">
            <v>0</v>
          </cell>
          <cell r="O12169">
            <v>0</v>
          </cell>
          <cell r="P12169">
            <v>0</v>
          </cell>
        </row>
        <row r="12170">
          <cell r="M12170">
            <v>16.700000762939499</v>
          </cell>
          <cell r="N12170">
            <v>0</v>
          </cell>
          <cell r="O12170">
            <v>0</v>
          </cell>
          <cell r="P12170">
            <v>0</v>
          </cell>
        </row>
        <row r="12171">
          <cell r="M12171">
            <v>16.700000762939499</v>
          </cell>
          <cell r="N12171">
            <v>0</v>
          </cell>
          <cell r="O12171">
            <v>0</v>
          </cell>
          <cell r="P12171">
            <v>0</v>
          </cell>
        </row>
        <row r="12172">
          <cell r="M12172">
            <v>16.700000762939499</v>
          </cell>
          <cell r="N12172">
            <v>0</v>
          </cell>
          <cell r="O12172">
            <v>0</v>
          </cell>
          <cell r="P12172">
            <v>0</v>
          </cell>
        </row>
        <row r="12173">
          <cell r="M12173">
            <v>16.700000762939499</v>
          </cell>
          <cell r="N12173">
            <v>0</v>
          </cell>
          <cell r="O12173">
            <v>0</v>
          </cell>
          <cell r="P12173">
            <v>0</v>
          </cell>
        </row>
        <row r="12174">
          <cell r="M12174">
            <v>16.700000762939499</v>
          </cell>
          <cell r="N12174">
            <v>0</v>
          </cell>
          <cell r="O12174">
            <v>0</v>
          </cell>
          <cell r="P12174">
            <v>0</v>
          </cell>
        </row>
        <row r="12175">
          <cell r="M12175">
            <v>12.699999809265099</v>
          </cell>
          <cell r="N12175">
            <v>0</v>
          </cell>
          <cell r="O12175">
            <v>0</v>
          </cell>
          <cell r="P12175">
            <v>0</v>
          </cell>
        </row>
        <row r="12176">
          <cell r="M12176">
            <v>12.699999809265099</v>
          </cell>
          <cell r="N12176">
            <v>0</v>
          </cell>
          <cell r="O12176">
            <v>0</v>
          </cell>
          <cell r="P12176">
            <v>0</v>
          </cell>
        </row>
        <row r="12177">
          <cell r="M12177">
            <v>12.699999809265099</v>
          </cell>
          <cell r="N12177">
            <v>0</v>
          </cell>
          <cell r="O12177">
            <v>0</v>
          </cell>
          <cell r="P12177">
            <v>0</v>
          </cell>
        </row>
        <row r="12178">
          <cell r="M12178">
            <v>12.699999809265099</v>
          </cell>
          <cell r="N12178">
            <v>0</v>
          </cell>
          <cell r="O12178">
            <v>0</v>
          </cell>
          <cell r="P12178">
            <v>0</v>
          </cell>
        </row>
        <row r="12179">
          <cell r="M12179">
            <v>12.699999809265099</v>
          </cell>
          <cell r="N12179">
            <v>0</v>
          </cell>
          <cell r="O12179">
            <v>0</v>
          </cell>
          <cell r="P12179">
            <v>0</v>
          </cell>
        </row>
        <row r="12180">
          <cell r="M12180">
            <v>12.699999809265099</v>
          </cell>
          <cell r="N12180">
            <v>0</v>
          </cell>
          <cell r="O12180">
            <v>0</v>
          </cell>
          <cell r="P12180">
            <v>0</v>
          </cell>
        </row>
        <row r="12181">
          <cell r="M12181">
            <v>16.700000762939499</v>
          </cell>
          <cell r="N12181">
            <v>0</v>
          </cell>
          <cell r="O12181">
            <v>0</v>
          </cell>
          <cell r="P12181">
            <v>0</v>
          </cell>
        </row>
        <row r="12182">
          <cell r="M12182">
            <v>16.700000762939499</v>
          </cell>
          <cell r="N12182">
            <v>0</v>
          </cell>
          <cell r="O12182">
            <v>0</v>
          </cell>
          <cell r="P12182">
            <v>0</v>
          </cell>
        </row>
        <row r="12183">
          <cell r="M12183">
            <v>16.700000762939499</v>
          </cell>
          <cell r="N12183">
            <v>0</v>
          </cell>
          <cell r="O12183">
            <v>0</v>
          </cell>
          <cell r="P12183">
            <v>0</v>
          </cell>
        </row>
        <row r="12184">
          <cell r="M12184">
            <v>16.700000762939499</v>
          </cell>
          <cell r="N12184">
            <v>0</v>
          </cell>
          <cell r="O12184">
            <v>0</v>
          </cell>
          <cell r="P12184">
            <v>0</v>
          </cell>
        </row>
        <row r="12185">
          <cell r="M12185">
            <v>16.700000762939499</v>
          </cell>
          <cell r="N12185">
            <v>0</v>
          </cell>
          <cell r="O12185">
            <v>0</v>
          </cell>
          <cell r="P12185">
            <v>0</v>
          </cell>
        </row>
        <row r="12186">
          <cell r="M12186">
            <v>16.700000762939499</v>
          </cell>
          <cell r="N12186">
            <v>0</v>
          </cell>
          <cell r="O12186">
            <v>0</v>
          </cell>
          <cell r="P12186">
            <v>0</v>
          </cell>
        </row>
        <row r="12187">
          <cell r="M12187">
            <v>12.699999809265099</v>
          </cell>
          <cell r="N12187">
            <v>0</v>
          </cell>
          <cell r="O12187">
            <v>0</v>
          </cell>
          <cell r="P12187">
            <v>0</v>
          </cell>
        </row>
        <row r="12188">
          <cell r="M12188">
            <v>12.699999809265099</v>
          </cell>
          <cell r="N12188">
            <v>0</v>
          </cell>
          <cell r="O12188">
            <v>0</v>
          </cell>
          <cell r="P12188">
            <v>0</v>
          </cell>
        </row>
        <row r="12189">
          <cell r="M12189">
            <v>12.699999809265099</v>
          </cell>
          <cell r="N12189">
            <v>0</v>
          </cell>
          <cell r="O12189">
            <v>0</v>
          </cell>
          <cell r="P12189">
            <v>0</v>
          </cell>
        </row>
        <row r="12190">
          <cell r="M12190">
            <v>12.699999809265099</v>
          </cell>
          <cell r="N12190">
            <v>0</v>
          </cell>
          <cell r="O12190">
            <v>0</v>
          </cell>
          <cell r="P12190">
            <v>0</v>
          </cell>
        </row>
        <row r="12191">
          <cell r="M12191">
            <v>12.699999809265099</v>
          </cell>
          <cell r="N12191">
            <v>0</v>
          </cell>
          <cell r="O12191">
            <v>0</v>
          </cell>
          <cell r="P12191">
            <v>0</v>
          </cell>
        </row>
        <row r="12192">
          <cell r="M12192">
            <v>12.699999809265099</v>
          </cell>
          <cell r="N12192">
            <v>0</v>
          </cell>
          <cell r="O12192">
            <v>0</v>
          </cell>
          <cell r="P12192">
            <v>0</v>
          </cell>
        </row>
        <row r="12193">
          <cell r="M12193">
            <v>16.700000762939499</v>
          </cell>
          <cell r="N12193">
            <v>0</v>
          </cell>
          <cell r="O12193">
            <v>0</v>
          </cell>
          <cell r="P12193">
            <v>0</v>
          </cell>
        </row>
        <row r="12194">
          <cell r="M12194">
            <v>16.700000762939499</v>
          </cell>
          <cell r="N12194">
            <v>0</v>
          </cell>
          <cell r="O12194">
            <v>0</v>
          </cell>
          <cell r="P12194">
            <v>0</v>
          </cell>
        </row>
        <row r="12195">
          <cell r="M12195">
            <v>16.700000762939499</v>
          </cell>
          <cell r="N12195">
            <v>0</v>
          </cell>
          <cell r="O12195">
            <v>0</v>
          </cell>
          <cell r="P12195">
            <v>0</v>
          </cell>
        </row>
        <row r="12196">
          <cell r="M12196">
            <v>16.700000762939499</v>
          </cell>
          <cell r="N12196">
            <v>0</v>
          </cell>
          <cell r="O12196">
            <v>0</v>
          </cell>
          <cell r="P12196">
            <v>0</v>
          </cell>
        </row>
        <row r="12197">
          <cell r="M12197">
            <v>16.700000762939499</v>
          </cell>
          <cell r="N12197">
            <v>0</v>
          </cell>
          <cell r="O12197">
            <v>0</v>
          </cell>
          <cell r="P12197">
            <v>0</v>
          </cell>
        </row>
        <row r="12198">
          <cell r="M12198">
            <v>16.700000762939499</v>
          </cell>
          <cell r="N12198">
            <v>0</v>
          </cell>
          <cell r="O12198">
            <v>0</v>
          </cell>
          <cell r="P12198">
            <v>0</v>
          </cell>
        </row>
        <row r="12199">
          <cell r="M12199">
            <v>12.699999809265099</v>
          </cell>
          <cell r="N12199">
            <v>0</v>
          </cell>
          <cell r="O12199">
            <v>0</v>
          </cell>
          <cell r="P12199">
            <v>0</v>
          </cell>
        </row>
        <row r="12200">
          <cell r="M12200">
            <v>12.699999809265099</v>
          </cell>
          <cell r="N12200">
            <v>0</v>
          </cell>
          <cell r="O12200">
            <v>0</v>
          </cell>
          <cell r="P12200">
            <v>0</v>
          </cell>
        </row>
        <row r="12201">
          <cell r="M12201">
            <v>12.699999809265099</v>
          </cell>
          <cell r="N12201">
            <v>0</v>
          </cell>
          <cell r="O12201">
            <v>0</v>
          </cell>
          <cell r="P12201">
            <v>0</v>
          </cell>
        </row>
        <row r="12202">
          <cell r="M12202">
            <v>12.699999809265099</v>
          </cell>
          <cell r="N12202">
            <v>0</v>
          </cell>
          <cell r="O12202">
            <v>0</v>
          </cell>
          <cell r="P12202">
            <v>0</v>
          </cell>
        </row>
        <row r="12203">
          <cell r="M12203">
            <v>12.699999809265099</v>
          </cell>
          <cell r="N12203">
            <v>0</v>
          </cell>
          <cell r="O12203">
            <v>0</v>
          </cell>
          <cell r="P12203">
            <v>0</v>
          </cell>
        </row>
        <row r="12204">
          <cell r="M12204">
            <v>12.699999809265099</v>
          </cell>
          <cell r="N12204">
            <v>0</v>
          </cell>
          <cell r="O12204">
            <v>0</v>
          </cell>
          <cell r="P12204">
            <v>0</v>
          </cell>
        </row>
        <row r="12205">
          <cell r="M12205">
            <v>16.700000762939499</v>
          </cell>
          <cell r="N12205">
            <v>0</v>
          </cell>
          <cell r="O12205">
            <v>0</v>
          </cell>
          <cell r="P12205">
            <v>0</v>
          </cell>
        </row>
        <row r="12206">
          <cell r="M12206">
            <v>16.700000762939499</v>
          </cell>
          <cell r="N12206">
            <v>0</v>
          </cell>
          <cell r="O12206">
            <v>0</v>
          </cell>
          <cell r="P12206">
            <v>0</v>
          </cell>
        </row>
        <row r="12207">
          <cell r="M12207">
            <v>16.700000762939499</v>
          </cell>
          <cell r="N12207">
            <v>0</v>
          </cell>
          <cell r="O12207">
            <v>0</v>
          </cell>
          <cell r="P12207">
            <v>0</v>
          </cell>
        </row>
        <row r="12208">
          <cell r="M12208">
            <v>16.700000762939499</v>
          </cell>
          <cell r="N12208">
            <v>0</v>
          </cell>
          <cell r="O12208">
            <v>0</v>
          </cell>
          <cell r="P12208">
            <v>0</v>
          </cell>
        </row>
        <row r="12209">
          <cell r="M12209">
            <v>16.700000762939499</v>
          </cell>
          <cell r="N12209">
            <v>0</v>
          </cell>
          <cell r="O12209">
            <v>0</v>
          </cell>
          <cell r="P12209">
            <v>0</v>
          </cell>
        </row>
        <row r="12210">
          <cell r="M12210">
            <v>16.700000762939499</v>
          </cell>
          <cell r="N12210">
            <v>0</v>
          </cell>
          <cell r="O12210">
            <v>0</v>
          </cell>
          <cell r="P12210">
            <v>0</v>
          </cell>
        </row>
        <row r="12211">
          <cell r="M12211">
            <v>12.699999809265099</v>
          </cell>
          <cell r="N12211">
            <v>0</v>
          </cell>
          <cell r="O12211">
            <v>0</v>
          </cell>
          <cell r="P12211">
            <v>0</v>
          </cell>
        </row>
        <row r="12212">
          <cell r="M12212">
            <v>12.699999809265099</v>
          </cell>
          <cell r="N12212">
            <v>0</v>
          </cell>
          <cell r="O12212">
            <v>0</v>
          </cell>
          <cell r="P12212">
            <v>0</v>
          </cell>
        </row>
        <row r="12213">
          <cell r="M12213">
            <v>12.699999809265099</v>
          </cell>
          <cell r="N12213">
            <v>0</v>
          </cell>
          <cell r="O12213">
            <v>0</v>
          </cell>
          <cell r="P12213">
            <v>0</v>
          </cell>
        </row>
        <row r="12214">
          <cell r="M12214">
            <v>12.699999809265099</v>
          </cell>
          <cell r="N12214">
            <v>0</v>
          </cell>
          <cell r="O12214">
            <v>0</v>
          </cell>
          <cell r="P12214">
            <v>0</v>
          </cell>
        </row>
        <row r="12215">
          <cell r="M12215">
            <v>12.699999809265099</v>
          </cell>
          <cell r="N12215">
            <v>0</v>
          </cell>
          <cell r="O12215">
            <v>0</v>
          </cell>
          <cell r="P12215">
            <v>0</v>
          </cell>
        </row>
        <row r="12216">
          <cell r="M12216">
            <v>12.699999809265099</v>
          </cell>
          <cell r="N12216">
            <v>0</v>
          </cell>
          <cell r="O12216">
            <v>0</v>
          </cell>
          <cell r="P12216">
            <v>0</v>
          </cell>
        </row>
        <row r="12217">
          <cell r="M12217">
            <v>16.700000762939499</v>
          </cell>
          <cell r="N12217">
            <v>0</v>
          </cell>
          <cell r="O12217">
            <v>0</v>
          </cell>
          <cell r="P12217">
            <v>0</v>
          </cell>
        </row>
        <row r="12218">
          <cell r="M12218">
            <v>16.700000762939499</v>
          </cell>
          <cell r="N12218">
            <v>0</v>
          </cell>
          <cell r="O12218">
            <v>0</v>
          </cell>
          <cell r="P12218">
            <v>0</v>
          </cell>
        </row>
        <row r="12219">
          <cell r="M12219">
            <v>0</v>
          </cell>
          <cell r="N12219">
            <v>0</v>
          </cell>
          <cell r="O12219">
            <v>0</v>
          </cell>
          <cell r="P12219">
            <v>0</v>
          </cell>
        </row>
        <row r="12220">
          <cell r="M12220">
            <v>0</v>
          </cell>
          <cell r="N12220">
            <v>0</v>
          </cell>
          <cell r="O12220">
            <v>0</v>
          </cell>
          <cell r="P12220">
            <v>0</v>
          </cell>
        </row>
        <row r="12221">
          <cell r="M12221">
            <v>0</v>
          </cell>
          <cell r="N12221">
            <v>0</v>
          </cell>
          <cell r="O12221">
            <v>0</v>
          </cell>
          <cell r="P12221">
            <v>0</v>
          </cell>
        </row>
        <row r="12222">
          <cell r="M12222">
            <v>0</v>
          </cell>
          <cell r="N12222">
            <v>0</v>
          </cell>
          <cell r="O12222">
            <v>0</v>
          </cell>
          <cell r="P12222">
            <v>0</v>
          </cell>
        </row>
        <row r="12223">
          <cell r="M12223">
            <v>0</v>
          </cell>
          <cell r="N12223">
            <v>0</v>
          </cell>
          <cell r="O12223">
            <v>0</v>
          </cell>
          <cell r="P12223">
            <v>0</v>
          </cell>
        </row>
        <row r="12224">
          <cell r="M12224">
            <v>0</v>
          </cell>
          <cell r="N12224">
            <v>0</v>
          </cell>
          <cell r="O12224">
            <v>0</v>
          </cell>
          <cell r="P12224">
            <v>0</v>
          </cell>
        </row>
        <row r="12225">
          <cell r="M12225">
            <v>0</v>
          </cell>
          <cell r="N12225">
            <v>0</v>
          </cell>
          <cell r="O12225">
            <v>0</v>
          </cell>
          <cell r="P12225">
            <v>0</v>
          </cell>
        </row>
        <row r="12226">
          <cell r="M12226">
            <v>0</v>
          </cell>
          <cell r="N12226">
            <v>0</v>
          </cell>
          <cell r="O12226">
            <v>0</v>
          </cell>
          <cell r="P12226">
            <v>0</v>
          </cell>
        </row>
        <row r="12227">
          <cell r="M12227">
            <v>0</v>
          </cell>
          <cell r="N12227">
            <v>0</v>
          </cell>
          <cell r="O12227">
            <v>0</v>
          </cell>
          <cell r="P12227">
            <v>0</v>
          </cell>
        </row>
        <row r="12228">
          <cell r="M12228">
            <v>0</v>
          </cell>
          <cell r="N12228">
            <v>0</v>
          </cell>
          <cell r="O12228">
            <v>0</v>
          </cell>
          <cell r="P12228">
            <v>0</v>
          </cell>
        </row>
        <row r="12229">
          <cell r="M12229">
            <v>0</v>
          </cell>
          <cell r="N12229">
            <v>0</v>
          </cell>
          <cell r="O12229">
            <v>0</v>
          </cell>
          <cell r="P12229">
            <v>0</v>
          </cell>
        </row>
        <row r="12230">
          <cell r="M12230">
            <v>0</v>
          </cell>
          <cell r="N12230">
            <v>0</v>
          </cell>
          <cell r="O12230">
            <v>0</v>
          </cell>
          <cell r="P12230">
            <v>0</v>
          </cell>
        </row>
        <row r="12231">
          <cell r="M12231">
            <v>0</v>
          </cell>
          <cell r="N12231">
            <v>0</v>
          </cell>
          <cell r="O12231">
            <v>0</v>
          </cell>
          <cell r="P12231">
            <v>0</v>
          </cell>
        </row>
        <row r="12232">
          <cell r="M12232">
            <v>0</v>
          </cell>
          <cell r="N12232">
            <v>0</v>
          </cell>
          <cell r="O12232">
            <v>0</v>
          </cell>
          <cell r="P12232">
            <v>0</v>
          </cell>
        </row>
        <row r="12233">
          <cell r="M12233">
            <v>0</v>
          </cell>
          <cell r="N12233">
            <v>0</v>
          </cell>
          <cell r="O12233">
            <v>0</v>
          </cell>
          <cell r="P12233">
            <v>0</v>
          </cell>
        </row>
        <row r="12234">
          <cell r="M12234">
            <v>0</v>
          </cell>
          <cell r="N12234">
            <v>0</v>
          </cell>
          <cell r="O12234">
            <v>0</v>
          </cell>
          <cell r="P12234">
            <v>0</v>
          </cell>
        </row>
        <row r="12235">
          <cell r="M12235">
            <v>0</v>
          </cell>
          <cell r="N12235">
            <v>0</v>
          </cell>
          <cell r="O12235">
            <v>0</v>
          </cell>
          <cell r="P12235">
            <v>0</v>
          </cell>
        </row>
        <row r="12236">
          <cell r="M12236">
            <v>0</v>
          </cell>
          <cell r="N12236">
            <v>0</v>
          </cell>
          <cell r="O12236">
            <v>0</v>
          </cell>
          <cell r="P12236">
            <v>0</v>
          </cell>
        </row>
        <row r="12237">
          <cell r="M12237">
            <v>0</v>
          </cell>
          <cell r="N12237">
            <v>0</v>
          </cell>
          <cell r="O12237">
            <v>0</v>
          </cell>
          <cell r="P12237">
            <v>0</v>
          </cell>
        </row>
        <row r="12238">
          <cell r="M12238">
            <v>0</v>
          </cell>
          <cell r="N12238">
            <v>0</v>
          </cell>
          <cell r="O12238">
            <v>0</v>
          </cell>
          <cell r="P12238">
            <v>0</v>
          </cell>
        </row>
        <row r="12239">
          <cell r="M12239">
            <v>0</v>
          </cell>
          <cell r="N12239">
            <v>0</v>
          </cell>
          <cell r="O12239">
            <v>0</v>
          </cell>
          <cell r="P12239">
            <v>0</v>
          </cell>
        </row>
        <row r="12240">
          <cell r="M12240">
            <v>0</v>
          </cell>
          <cell r="N12240">
            <v>0</v>
          </cell>
          <cell r="O12240">
            <v>0</v>
          </cell>
          <cell r="P12240">
            <v>0</v>
          </cell>
        </row>
        <row r="12241">
          <cell r="M12241">
            <v>0</v>
          </cell>
          <cell r="N12241">
            <v>0</v>
          </cell>
          <cell r="O12241">
            <v>0</v>
          </cell>
          <cell r="P12241">
            <v>0</v>
          </cell>
        </row>
        <row r="12242">
          <cell r="M12242">
            <v>0</v>
          </cell>
          <cell r="N12242">
            <v>0</v>
          </cell>
          <cell r="O12242">
            <v>0</v>
          </cell>
          <cell r="P12242">
            <v>0</v>
          </cell>
        </row>
        <row r="12243">
          <cell r="M12243">
            <v>0</v>
          </cell>
          <cell r="N12243">
            <v>0</v>
          </cell>
          <cell r="O12243">
            <v>0</v>
          </cell>
          <cell r="P12243">
            <v>0</v>
          </cell>
        </row>
        <row r="12244">
          <cell r="M12244">
            <v>0</v>
          </cell>
          <cell r="N12244">
            <v>0</v>
          </cell>
          <cell r="O12244">
            <v>0</v>
          </cell>
          <cell r="P12244">
            <v>0</v>
          </cell>
        </row>
        <row r="12245">
          <cell r="M12245">
            <v>0</v>
          </cell>
          <cell r="N12245">
            <v>0</v>
          </cell>
          <cell r="O12245">
            <v>0</v>
          </cell>
          <cell r="P12245">
            <v>0</v>
          </cell>
        </row>
        <row r="12246">
          <cell r="M12246">
            <v>0</v>
          </cell>
          <cell r="N12246">
            <v>0</v>
          </cell>
          <cell r="O12246">
            <v>0</v>
          </cell>
          <cell r="P12246">
            <v>0</v>
          </cell>
        </row>
        <row r="12247">
          <cell r="M12247">
            <v>0</v>
          </cell>
          <cell r="N12247">
            <v>0</v>
          </cell>
          <cell r="O12247">
            <v>0</v>
          </cell>
          <cell r="P12247">
            <v>0</v>
          </cell>
        </row>
        <row r="12248">
          <cell r="M12248">
            <v>0</v>
          </cell>
          <cell r="N12248">
            <v>0</v>
          </cell>
          <cell r="O12248">
            <v>0</v>
          </cell>
          <cell r="P12248">
            <v>0</v>
          </cell>
        </row>
        <row r="12249">
          <cell r="M12249">
            <v>0</v>
          </cell>
          <cell r="N12249">
            <v>0</v>
          </cell>
          <cell r="O12249">
            <v>0</v>
          </cell>
          <cell r="P12249">
            <v>0</v>
          </cell>
        </row>
        <row r="12250">
          <cell r="M12250">
            <v>0</v>
          </cell>
          <cell r="N12250">
            <v>0</v>
          </cell>
          <cell r="O12250">
            <v>0</v>
          </cell>
          <cell r="P12250">
            <v>0</v>
          </cell>
        </row>
        <row r="12251">
          <cell r="M12251">
            <v>0</v>
          </cell>
          <cell r="N12251">
            <v>0</v>
          </cell>
          <cell r="O12251">
            <v>0</v>
          </cell>
          <cell r="P12251">
            <v>0</v>
          </cell>
        </row>
        <row r="12252">
          <cell r="M12252">
            <v>0</v>
          </cell>
          <cell r="N12252">
            <v>0</v>
          </cell>
          <cell r="O12252">
            <v>0</v>
          </cell>
          <cell r="P12252">
            <v>0</v>
          </cell>
        </row>
        <row r="12253">
          <cell r="M12253">
            <v>0</v>
          </cell>
          <cell r="N12253">
            <v>0</v>
          </cell>
          <cell r="O12253">
            <v>0</v>
          </cell>
          <cell r="P12253">
            <v>0</v>
          </cell>
        </row>
        <row r="12254">
          <cell r="M12254">
            <v>0</v>
          </cell>
          <cell r="N12254">
            <v>0</v>
          </cell>
          <cell r="O12254">
            <v>0</v>
          </cell>
          <cell r="P12254">
            <v>0</v>
          </cell>
        </row>
        <row r="12255">
          <cell r="M12255">
            <v>0</v>
          </cell>
          <cell r="N12255">
            <v>0</v>
          </cell>
          <cell r="O12255">
            <v>0</v>
          </cell>
          <cell r="P12255">
            <v>0</v>
          </cell>
        </row>
        <row r="12256">
          <cell r="M12256">
            <v>0</v>
          </cell>
          <cell r="N12256">
            <v>0</v>
          </cell>
          <cell r="O12256">
            <v>0</v>
          </cell>
          <cell r="P12256">
            <v>0</v>
          </cell>
        </row>
        <row r="12257">
          <cell r="M12257">
            <v>0</v>
          </cell>
          <cell r="N12257">
            <v>0</v>
          </cell>
          <cell r="O12257">
            <v>0</v>
          </cell>
          <cell r="P12257">
            <v>0</v>
          </cell>
        </row>
        <row r="12258">
          <cell r="M12258">
            <v>0</v>
          </cell>
          <cell r="N12258">
            <v>0</v>
          </cell>
          <cell r="O12258">
            <v>0</v>
          </cell>
          <cell r="P12258">
            <v>0</v>
          </cell>
        </row>
        <row r="12259">
          <cell r="M12259">
            <v>0</v>
          </cell>
          <cell r="N12259">
            <v>0</v>
          </cell>
          <cell r="O12259">
            <v>0</v>
          </cell>
          <cell r="P12259">
            <v>0</v>
          </cell>
        </row>
        <row r="12260">
          <cell r="M12260">
            <v>0</v>
          </cell>
          <cell r="N12260">
            <v>0</v>
          </cell>
          <cell r="O12260">
            <v>0</v>
          </cell>
          <cell r="P12260">
            <v>0</v>
          </cell>
        </row>
        <row r="12261">
          <cell r="M12261">
            <v>0</v>
          </cell>
          <cell r="N12261">
            <v>0</v>
          </cell>
          <cell r="O12261">
            <v>0</v>
          </cell>
          <cell r="P12261">
            <v>0</v>
          </cell>
        </row>
        <row r="12262">
          <cell r="M12262">
            <v>0</v>
          </cell>
          <cell r="N12262">
            <v>0</v>
          </cell>
          <cell r="O12262">
            <v>0</v>
          </cell>
          <cell r="P12262">
            <v>0</v>
          </cell>
        </row>
        <row r="12263">
          <cell r="M12263">
            <v>0</v>
          </cell>
          <cell r="N12263">
            <v>0</v>
          </cell>
          <cell r="O12263">
            <v>0</v>
          </cell>
          <cell r="P12263">
            <v>0</v>
          </cell>
        </row>
        <row r="12264">
          <cell r="M12264">
            <v>0</v>
          </cell>
          <cell r="N12264">
            <v>0</v>
          </cell>
          <cell r="O12264">
            <v>0</v>
          </cell>
          <cell r="P12264">
            <v>0</v>
          </cell>
        </row>
        <row r="12265">
          <cell r="M12265">
            <v>0</v>
          </cell>
          <cell r="N12265">
            <v>0</v>
          </cell>
          <cell r="O12265">
            <v>0</v>
          </cell>
          <cell r="P12265">
            <v>0</v>
          </cell>
        </row>
        <row r="12266">
          <cell r="M12266">
            <v>0</v>
          </cell>
          <cell r="N12266">
            <v>0</v>
          </cell>
          <cell r="O12266">
            <v>0</v>
          </cell>
          <cell r="P12266">
            <v>0</v>
          </cell>
        </row>
        <row r="12267">
          <cell r="M12267">
            <v>0</v>
          </cell>
          <cell r="N12267">
            <v>0</v>
          </cell>
          <cell r="O12267">
            <v>0</v>
          </cell>
          <cell r="P12267">
            <v>0</v>
          </cell>
        </row>
        <row r="12268">
          <cell r="M12268">
            <v>0</v>
          </cell>
          <cell r="N12268">
            <v>0</v>
          </cell>
          <cell r="O12268">
            <v>0</v>
          </cell>
          <cell r="P12268">
            <v>0</v>
          </cell>
        </row>
        <row r="12269">
          <cell r="M12269">
            <v>0</v>
          </cell>
          <cell r="N12269">
            <v>0</v>
          </cell>
          <cell r="O12269">
            <v>0</v>
          </cell>
          <cell r="P12269">
            <v>0</v>
          </cell>
        </row>
        <row r="12270">
          <cell r="M12270">
            <v>0</v>
          </cell>
          <cell r="N12270">
            <v>0</v>
          </cell>
          <cell r="O12270">
            <v>0</v>
          </cell>
          <cell r="P12270">
            <v>0</v>
          </cell>
        </row>
        <row r="12271">
          <cell r="M12271">
            <v>0</v>
          </cell>
          <cell r="N12271">
            <v>0</v>
          </cell>
          <cell r="O12271">
            <v>0</v>
          </cell>
          <cell r="P12271">
            <v>0</v>
          </cell>
        </row>
        <row r="12272">
          <cell r="M12272">
            <v>0</v>
          </cell>
          <cell r="N12272">
            <v>0</v>
          </cell>
          <cell r="O12272">
            <v>0</v>
          </cell>
          <cell r="P12272">
            <v>0</v>
          </cell>
        </row>
        <row r="12273">
          <cell r="M12273">
            <v>0</v>
          </cell>
          <cell r="N12273">
            <v>0</v>
          </cell>
          <cell r="O12273">
            <v>0</v>
          </cell>
          <cell r="P12273">
            <v>0</v>
          </cell>
        </row>
        <row r="12274">
          <cell r="M12274">
            <v>0</v>
          </cell>
          <cell r="N12274">
            <v>0</v>
          </cell>
          <cell r="O12274">
            <v>0</v>
          </cell>
          <cell r="P12274">
            <v>0</v>
          </cell>
        </row>
        <row r="12275">
          <cell r="M12275">
            <v>0</v>
          </cell>
          <cell r="N12275">
            <v>0</v>
          </cell>
          <cell r="O12275">
            <v>0</v>
          </cell>
          <cell r="P12275">
            <v>0</v>
          </cell>
        </row>
        <row r="12276">
          <cell r="M12276">
            <v>0</v>
          </cell>
          <cell r="N12276">
            <v>0</v>
          </cell>
          <cell r="O12276">
            <v>0</v>
          </cell>
          <cell r="P12276">
            <v>0</v>
          </cell>
        </row>
        <row r="12277">
          <cell r="M12277">
            <v>0</v>
          </cell>
          <cell r="N12277">
            <v>0</v>
          </cell>
          <cell r="O12277">
            <v>0</v>
          </cell>
          <cell r="P12277">
            <v>0</v>
          </cell>
        </row>
        <row r="12278">
          <cell r="M12278">
            <v>0</v>
          </cell>
          <cell r="N12278">
            <v>0</v>
          </cell>
          <cell r="O12278">
            <v>0</v>
          </cell>
          <cell r="P12278">
            <v>0</v>
          </cell>
        </row>
        <row r="12279">
          <cell r="M12279">
            <v>0</v>
          </cell>
          <cell r="N12279">
            <v>0</v>
          </cell>
          <cell r="O12279">
            <v>0</v>
          </cell>
          <cell r="P12279">
            <v>0</v>
          </cell>
        </row>
        <row r="12280">
          <cell r="M12280">
            <v>0</v>
          </cell>
          <cell r="N12280">
            <v>0</v>
          </cell>
          <cell r="O12280">
            <v>0</v>
          </cell>
          <cell r="P12280">
            <v>0</v>
          </cell>
        </row>
        <row r="12281">
          <cell r="M12281">
            <v>0</v>
          </cell>
          <cell r="N12281">
            <v>0</v>
          </cell>
          <cell r="O12281">
            <v>0</v>
          </cell>
          <cell r="P12281">
            <v>0</v>
          </cell>
        </row>
        <row r="12282">
          <cell r="M12282">
            <v>0</v>
          </cell>
          <cell r="N12282">
            <v>0</v>
          </cell>
          <cell r="O12282">
            <v>0</v>
          </cell>
          <cell r="P12282">
            <v>0</v>
          </cell>
        </row>
        <row r="12283">
          <cell r="M12283">
            <v>0</v>
          </cell>
          <cell r="N12283">
            <v>0</v>
          </cell>
          <cell r="O12283">
            <v>0</v>
          </cell>
          <cell r="P12283">
            <v>0</v>
          </cell>
        </row>
        <row r="12284">
          <cell r="M12284">
            <v>0</v>
          </cell>
          <cell r="N12284">
            <v>0</v>
          </cell>
          <cell r="O12284">
            <v>0</v>
          </cell>
          <cell r="P12284">
            <v>0</v>
          </cell>
        </row>
        <row r="12285">
          <cell r="M12285">
            <v>0</v>
          </cell>
          <cell r="N12285">
            <v>0</v>
          </cell>
          <cell r="O12285">
            <v>0</v>
          </cell>
          <cell r="P12285">
            <v>0</v>
          </cell>
        </row>
        <row r="12286">
          <cell r="M12286">
            <v>0</v>
          </cell>
          <cell r="N12286">
            <v>0</v>
          </cell>
          <cell r="O12286">
            <v>0</v>
          </cell>
          <cell r="P12286">
            <v>0</v>
          </cell>
        </row>
        <row r="12287">
          <cell r="M12287">
            <v>0</v>
          </cell>
          <cell r="N12287">
            <v>0</v>
          </cell>
          <cell r="O12287">
            <v>0</v>
          </cell>
          <cell r="P12287">
            <v>0</v>
          </cell>
        </row>
        <row r="12288">
          <cell r="M12288">
            <v>0</v>
          </cell>
          <cell r="N12288">
            <v>0</v>
          </cell>
          <cell r="O12288">
            <v>0</v>
          </cell>
          <cell r="P12288">
            <v>0</v>
          </cell>
        </row>
        <row r="12289">
          <cell r="M12289">
            <v>0</v>
          </cell>
          <cell r="N12289">
            <v>0</v>
          </cell>
          <cell r="O12289">
            <v>0</v>
          </cell>
          <cell r="P12289">
            <v>0</v>
          </cell>
        </row>
        <row r="12290">
          <cell r="M12290">
            <v>0</v>
          </cell>
          <cell r="N12290">
            <v>0</v>
          </cell>
          <cell r="O12290">
            <v>0</v>
          </cell>
          <cell r="P12290">
            <v>0</v>
          </cell>
        </row>
        <row r="12291">
          <cell r="M12291">
            <v>16.700000762939499</v>
          </cell>
          <cell r="N12291">
            <v>0</v>
          </cell>
          <cell r="O12291">
            <v>0</v>
          </cell>
          <cell r="P12291">
            <v>0</v>
          </cell>
        </row>
        <row r="12292">
          <cell r="M12292">
            <v>16.700000762939499</v>
          </cell>
          <cell r="N12292">
            <v>0</v>
          </cell>
          <cell r="O12292">
            <v>0</v>
          </cell>
          <cell r="P12292">
            <v>0</v>
          </cell>
        </row>
        <row r="12293">
          <cell r="M12293">
            <v>16.700000762939499</v>
          </cell>
          <cell r="N12293">
            <v>121490.8515625</v>
          </cell>
          <cell r="O12293">
            <v>96232.2265625</v>
          </cell>
          <cell r="P12293">
            <v>5760</v>
          </cell>
        </row>
        <row r="12294">
          <cell r="M12294">
            <v>16.700000762939499</v>
          </cell>
          <cell r="N12294">
            <v>0</v>
          </cell>
          <cell r="O12294">
            <v>0</v>
          </cell>
          <cell r="P12294">
            <v>0</v>
          </cell>
        </row>
        <row r="12295">
          <cell r="M12295">
            <v>12.699999809265099</v>
          </cell>
          <cell r="N12295">
            <v>0</v>
          </cell>
          <cell r="O12295">
            <v>0</v>
          </cell>
          <cell r="P12295">
            <v>0</v>
          </cell>
        </row>
        <row r="12296">
          <cell r="M12296">
            <v>12.699999809265099</v>
          </cell>
          <cell r="N12296">
            <v>0</v>
          </cell>
          <cell r="O12296">
            <v>0</v>
          </cell>
          <cell r="P12296">
            <v>0</v>
          </cell>
        </row>
        <row r="12297">
          <cell r="M12297">
            <v>12.699999809265099</v>
          </cell>
          <cell r="N12297">
            <v>0</v>
          </cell>
          <cell r="O12297">
            <v>0</v>
          </cell>
          <cell r="P12297">
            <v>0</v>
          </cell>
        </row>
        <row r="12298">
          <cell r="M12298">
            <v>12.699999809265099</v>
          </cell>
          <cell r="N12298">
            <v>0</v>
          </cell>
          <cell r="O12298">
            <v>0</v>
          </cell>
          <cell r="P12298">
            <v>0</v>
          </cell>
        </row>
        <row r="12299">
          <cell r="M12299">
            <v>12.699999809265099</v>
          </cell>
          <cell r="N12299">
            <v>0</v>
          </cell>
          <cell r="O12299">
            <v>0</v>
          </cell>
          <cell r="P12299">
            <v>0</v>
          </cell>
        </row>
        <row r="12300">
          <cell r="M12300">
            <v>12.699999809265099</v>
          </cell>
          <cell r="N12300">
            <v>0</v>
          </cell>
          <cell r="O12300">
            <v>0</v>
          </cell>
          <cell r="P12300">
            <v>0</v>
          </cell>
        </row>
        <row r="12301">
          <cell r="M12301">
            <v>16.700000762939499</v>
          </cell>
          <cell r="N12301">
            <v>0</v>
          </cell>
          <cell r="O12301">
            <v>0</v>
          </cell>
          <cell r="P12301">
            <v>0</v>
          </cell>
        </row>
        <row r="12302">
          <cell r="M12302">
            <v>16.700000762939499</v>
          </cell>
          <cell r="N12302">
            <v>0</v>
          </cell>
          <cell r="O12302">
            <v>0</v>
          </cell>
          <cell r="P12302">
            <v>0</v>
          </cell>
        </row>
        <row r="12303">
          <cell r="M12303">
            <v>16.700000762939499</v>
          </cell>
          <cell r="N12303">
            <v>0</v>
          </cell>
          <cell r="O12303">
            <v>0</v>
          </cell>
          <cell r="P12303">
            <v>0</v>
          </cell>
        </row>
        <row r="12304">
          <cell r="M12304">
            <v>16.700000762939499</v>
          </cell>
          <cell r="N12304">
            <v>0</v>
          </cell>
          <cell r="O12304">
            <v>0</v>
          </cell>
          <cell r="P12304">
            <v>0</v>
          </cell>
        </row>
        <row r="12305">
          <cell r="M12305">
            <v>16.700000762939499</v>
          </cell>
          <cell r="N12305">
            <v>0</v>
          </cell>
          <cell r="O12305">
            <v>0</v>
          </cell>
          <cell r="P12305">
            <v>0</v>
          </cell>
        </row>
        <row r="12306">
          <cell r="M12306">
            <v>16.700000762939499</v>
          </cell>
          <cell r="N12306">
            <v>0</v>
          </cell>
          <cell r="O12306">
            <v>0</v>
          </cell>
          <cell r="P12306">
            <v>0</v>
          </cell>
        </row>
        <row r="12307">
          <cell r="M12307">
            <v>12.699999809265099</v>
          </cell>
          <cell r="N12307">
            <v>0</v>
          </cell>
          <cell r="O12307">
            <v>0</v>
          </cell>
          <cell r="P12307">
            <v>0</v>
          </cell>
        </row>
        <row r="12308">
          <cell r="M12308">
            <v>12.699999809265099</v>
          </cell>
          <cell r="N12308">
            <v>0</v>
          </cell>
          <cell r="O12308">
            <v>0</v>
          </cell>
          <cell r="P12308">
            <v>0</v>
          </cell>
        </row>
        <row r="12309">
          <cell r="M12309">
            <v>12.699999809265099</v>
          </cell>
          <cell r="N12309">
            <v>0</v>
          </cell>
          <cell r="O12309">
            <v>0</v>
          </cell>
          <cell r="P12309">
            <v>0</v>
          </cell>
        </row>
        <row r="12310">
          <cell r="M12310">
            <v>12.699999809265099</v>
          </cell>
          <cell r="N12310">
            <v>0</v>
          </cell>
          <cell r="O12310">
            <v>0</v>
          </cell>
          <cell r="P12310">
            <v>0</v>
          </cell>
        </row>
        <row r="12311">
          <cell r="M12311">
            <v>12.699999809265099</v>
          </cell>
          <cell r="N12311">
            <v>0</v>
          </cell>
          <cell r="O12311">
            <v>0</v>
          </cell>
          <cell r="P12311">
            <v>0</v>
          </cell>
        </row>
        <row r="12312">
          <cell r="M12312">
            <v>12.699999809265099</v>
          </cell>
          <cell r="N12312">
            <v>0</v>
          </cell>
          <cell r="O12312">
            <v>0</v>
          </cell>
          <cell r="P12312">
            <v>0</v>
          </cell>
        </row>
        <row r="12313">
          <cell r="M12313">
            <v>16.700000762939499</v>
          </cell>
          <cell r="N12313">
            <v>0</v>
          </cell>
          <cell r="O12313">
            <v>0</v>
          </cell>
          <cell r="P12313">
            <v>0</v>
          </cell>
        </row>
        <row r="12314">
          <cell r="M12314">
            <v>16.700000762939499</v>
          </cell>
          <cell r="N12314">
            <v>0</v>
          </cell>
          <cell r="O12314">
            <v>0</v>
          </cell>
          <cell r="P12314">
            <v>0</v>
          </cell>
        </row>
        <row r="12315">
          <cell r="M12315">
            <v>16.700000762939499</v>
          </cell>
          <cell r="N12315">
            <v>0</v>
          </cell>
          <cell r="O12315">
            <v>0</v>
          </cell>
          <cell r="P12315">
            <v>0</v>
          </cell>
        </row>
        <row r="12316">
          <cell r="M12316">
            <v>16.700000762939499</v>
          </cell>
          <cell r="N12316">
            <v>0</v>
          </cell>
          <cell r="O12316">
            <v>0</v>
          </cell>
          <cell r="P12316">
            <v>0</v>
          </cell>
        </row>
        <row r="12317">
          <cell r="M12317">
            <v>16.700000762939499</v>
          </cell>
          <cell r="N12317">
            <v>0</v>
          </cell>
          <cell r="O12317">
            <v>0</v>
          </cell>
          <cell r="P12317">
            <v>0</v>
          </cell>
        </row>
        <row r="12318">
          <cell r="M12318">
            <v>16.700000762939499</v>
          </cell>
          <cell r="N12318">
            <v>0</v>
          </cell>
          <cell r="O12318">
            <v>0</v>
          </cell>
          <cell r="P12318">
            <v>0</v>
          </cell>
        </row>
        <row r="12319">
          <cell r="M12319">
            <v>12.699999809265099</v>
          </cell>
          <cell r="N12319">
            <v>0</v>
          </cell>
          <cell r="O12319">
            <v>0</v>
          </cell>
          <cell r="P12319">
            <v>0</v>
          </cell>
        </row>
        <row r="12320">
          <cell r="M12320">
            <v>12.699999809265099</v>
          </cell>
          <cell r="N12320">
            <v>0</v>
          </cell>
          <cell r="O12320">
            <v>0</v>
          </cell>
          <cell r="P12320">
            <v>0</v>
          </cell>
        </row>
        <row r="12321">
          <cell r="M12321">
            <v>12.699999809265099</v>
          </cell>
          <cell r="N12321">
            <v>0</v>
          </cell>
          <cell r="O12321">
            <v>0</v>
          </cell>
          <cell r="P12321">
            <v>0</v>
          </cell>
        </row>
        <row r="12322">
          <cell r="M12322">
            <v>12.699999809265099</v>
          </cell>
          <cell r="N12322">
            <v>0</v>
          </cell>
          <cell r="O12322">
            <v>0</v>
          </cell>
          <cell r="P12322">
            <v>0</v>
          </cell>
        </row>
        <row r="12323">
          <cell r="M12323">
            <v>12.699999809265099</v>
          </cell>
          <cell r="N12323">
            <v>0</v>
          </cell>
          <cell r="O12323">
            <v>0</v>
          </cell>
          <cell r="P12323">
            <v>0</v>
          </cell>
        </row>
        <row r="12324">
          <cell r="M12324">
            <v>12.699999809265099</v>
          </cell>
          <cell r="N12324">
            <v>0</v>
          </cell>
          <cell r="O12324">
            <v>0</v>
          </cell>
          <cell r="P12324">
            <v>0</v>
          </cell>
        </row>
        <row r="12325">
          <cell r="M12325">
            <v>16.700000762939499</v>
          </cell>
          <cell r="N12325">
            <v>0</v>
          </cell>
          <cell r="O12325">
            <v>0</v>
          </cell>
          <cell r="P12325">
            <v>0</v>
          </cell>
        </row>
        <row r="12326">
          <cell r="M12326">
            <v>16.700000762939499</v>
          </cell>
          <cell r="N12326">
            <v>0</v>
          </cell>
          <cell r="O12326">
            <v>0</v>
          </cell>
          <cell r="P12326">
            <v>0</v>
          </cell>
        </row>
        <row r="12327">
          <cell r="M12327">
            <v>16.700000762939499</v>
          </cell>
          <cell r="N12327">
            <v>0</v>
          </cell>
          <cell r="O12327">
            <v>0</v>
          </cell>
          <cell r="P12327">
            <v>0</v>
          </cell>
        </row>
        <row r="12328">
          <cell r="M12328">
            <v>16.700000762939499</v>
          </cell>
          <cell r="N12328">
            <v>0</v>
          </cell>
          <cell r="O12328">
            <v>0</v>
          </cell>
          <cell r="P12328">
            <v>0</v>
          </cell>
        </row>
        <row r="12329">
          <cell r="M12329">
            <v>16.700000762939499</v>
          </cell>
          <cell r="N12329">
            <v>0</v>
          </cell>
          <cell r="O12329">
            <v>0</v>
          </cell>
          <cell r="P12329">
            <v>0</v>
          </cell>
        </row>
        <row r="12330">
          <cell r="M12330">
            <v>16.700000762939499</v>
          </cell>
          <cell r="N12330">
            <v>0</v>
          </cell>
          <cell r="O12330">
            <v>0</v>
          </cell>
          <cell r="P12330">
            <v>0</v>
          </cell>
        </row>
        <row r="12331">
          <cell r="M12331">
            <v>12.699999809265099</v>
          </cell>
          <cell r="N12331">
            <v>0</v>
          </cell>
          <cell r="O12331">
            <v>0</v>
          </cell>
          <cell r="P12331">
            <v>0</v>
          </cell>
        </row>
        <row r="12332">
          <cell r="M12332">
            <v>12.699999809265099</v>
          </cell>
          <cell r="N12332">
            <v>0</v>
          </cell>
          <cell r="O12332">
            <v>0</v>
          </cell>
          <cell r="P12332">
            <v>0</v>
          </cell>
        </row>
        <row r="12333">
          <cell r="M12333">
            <v>12.699999809265099</v>
          </cell>
          <cell r="N12333">
            <v>0</v>
          </cell>
          <cell r="O12333">
            <v>0</v>
          </cell>
          <cell r="P12333">
            <v>0</v>
          </cell>
        </row>
        <row r="12334">
          <cell r="M12334">
            <v>12.699999809265099</v>
          </cell>
          <cell r="N12334">
            <v>0</v>
          </cell>
          <cell r="O12334">
            <v>0</v>
          </cell>
          <cell r="P12334">
            <v>0</v>
          </cell>
        </row>
        <row r="12335">
          <cell r="M12335">
            <v>12.699999809265099</v>
          </cell>
          <cell r="N12335">
            <v>0</v>
          </cell>
          <cell r="O12335">
            <v>0</v>
          </cell>
          <cell r="P12335">
            <v>0</v>
          </cell>
        </row>
        <row r="12336">
          <cell r="M12336">
            <v>12.699999809265099</v>
          </cell>
          <cell r="N12336">
            <v>0</v>
          </cell>
          <cell r="O12336">
            <v>0</v>
          </cell>
          <cell r="P12336">
            <v>0</v>
          </cell>
        </row>
        <row r="12337">
          <cell r="M12337">
            <v>16.700000762939499</v>
          </cell>
          <cell r="N12337">
            <v>0</v>
          </cell>
          <cell r="O12337">
            <v>0</v>
          </cell>
          <cell r="P12337">
            <v>0</v>
          </cell>
        </row>
        <row r="12338">
          <cell r="M12338">
            <v>16.700000762939499</v>
          </cell>
          <cell r="N12338">
            <v>0</v>
          </cell>
          <cell r="O12338">
            <v>0</v>
          </cell>
          <cell r="P12338">
            <v>0</v>
          </cell>
        </row>
        <row r="12339">
          <cell r="M12339">
            <v>16.700000762939499</v>
          </cell>
          <cell r="N12339">
            <v>0</v>
          </cell>
          <cell r="O12339">
            <v>0</v>
          </cell>
          <cell r="P12339">
            <v>0</v>
          </cell>
        </row>
        <row r="12340">
          <cell r="M12340">
            <v>16.700000762939499</v>
          </cell>
          <cell r="N12340">
            <v>0</v>
          </cell>
          <cell r="O12340">
            <v>0</v>
          </cell>
          <cell r="P12340">
            <v>0</v>
          </cell>
        </row>
        <row r="12341">
          <cell r="M12341">
            <v>16.700000762939499</v>
          </cell>
          <cell r="N12341">
            <v>0</v>
          </cell>
          <cell r="O12341">
            <v>0</v>
          </cell>
          <cell r="P12341">
            <v>0</v>
          </cell>
        </row>
        <row r="12342">
          <cell r="M12342">
            <v>16.700000762939499</v>
          </cell>
          <cell r="N12342">
            <v>0</v>
          </cell>
          <cell r="O12342">
            <v>0</v>
          </cell>
          <cell r="P12342">
            <v>0</v>
          </cell>
        </row>
        <row r="12343">
          <cell r="M12343">
            <v>12.699999809265099</v>
          </cell>
          <cell r="N12343">
            <v>0</v>
          </cell>
          <cell r="O12343">
            <v>0</v>
          </cell>
          <cell r="P12343">
            <v>0</v>
          </cell>
        </row>
        <row r="12344">
          <cell r="M12344">
            <v>12.699999809265099</v>
          </cell>
          <cell r="N12344">
            <v>0</v>
          </cell>
          <cell r="O12344">
            <v>0</v>
          </cell>
          <cell r="P12344">
            <v>0</v>
          </cell>
        </row>
        <row r="12345">
          <cell r="M12345">
            <v>12.699999809265099</v>
          </cell>
          <cell r="N12345">
            <v>0</v>
          </cell>
          <cell r="O12345">
            <v>0</v>
          </cell>
          <cell r="P12345">
            <v>0</v>
          </cell>
        </row>
        <row r="12346">
          <cell r="M12346">
            <v>12.699999809265099</v>
          </cell>
          <cell r="N12346">
            <v>0</v>
          </cell>
          <cell r="O12346">
            <v>0</v>
          </cell>
          <cell r="P12346">
            <v>0</v>
          </cell>
        </row>
        <row r="12347">
          <cell r="M12347">
            <v>12.699999809265099</v>
          </cell>
          <cell r="N12347">
            <v>0</v>
          </cell>
          <cell r="O12347">
            <v>0</v>
          </cell>
          <cell r="P12347">
            <v>0</v>
          </cell>
        </row>
        <row r="12348">
          <cell r="M12348">
            <v>12.699999809265099</v>
          </cell>
          <cell r="N12348">
            <v>0</v>
          </cell>
          <cell r="O12348">
            <v>0</v>
          </cell>
          <cell r="P12348">
            <v>0</v>
          </cell>
        </row>
        <row r="12349">
          <cell r="M12349">
            <v>16.700000762939499</v>
          </cell>
          <cell r="N12349">
            <v>0</v>
          </cell>
          <cell r="O12349">
            <v>0</v>
          </cell>
          <cell r="P12349">
            <v>0</v>
          </cell>
        </row>
        <row r="12350">
          <cell r="M12350">
            <v>16.700000762939499</v>
          </cell>
          <cell r="N12350">
            <v>0</v>
          </cell>
          <cell r="O12350">
            <v>0</v>
          </cell>
          <cell r="P12350">
            <v>0</v>
          </cell>
        </row>
        <row r="12351">
          <cell r="M12351">
            <v>16.700000762939499</v>
          </cell>
          <cell r="N12351">
            <v>0</v>
          </cell>
          <cell r="O12351">
            <v>0</v>
          </cell>
          <cell r="P12351">
            <v>0</v>
          </cell>
        </row>
        <row r="12352">
          <cell r="M12352">
            <v>16.700000762939499</v>
          </cell>
          <cell r="N12352">
            <v>0</v>
          </cell>
          <cell r="O12352">
            <v>0</v>
          </cell>
          <cell r="P12352">
            <v>0</v>
          </cell>
        </row>
        <row r="12353">
          <cell r="M12353">
            <v>16.700000762939499</v>
          </cell>
          <cell r="N12353">
            <v>0</v>
          </cell>
          <cell r="O12353">
            <v>0</v>
          </cell>
          <cell r="P12353">
            <v>0</v>
          </cell>
        </row>
        <row r="12354">
          <cell r="M12354">
            <v>16.700000762939499</v>
          </cell>
          <cell r="N12354">
            <v>0</v>
          </cell>
          <cell r="O12354">
            <v>0</v>
          </cell>
          <cell r="P12354">
            <v>0</v>
          </cell>
        </row>
        <row r="12355">
          <cell r="M12355">
            <v>12.699999809265099</v>
          </cell>
          <cell r="N12355">
            <v>0</v>
          </cell>
          <cell r="O12355">
            <v>0</v>
          </cell>
          <cell r="P12355">
            <v>0</v>
          </cell>
        </row>
        <row r="12356">
          <cell r="M12356">
            <v>12.699999809265099</v>
          </cell>
          <cell r="N12356">
            <v>0</v>
          </cell>
          <cell r="O12356">
            <v>0</v>
          </cell>
          <cell r="P12356">
            <v>0</v>
          </cell>
        </row>
        <row r="12357">
          <cell r="M12357">
            <v>12.699999809265099</v>
          </cell>
          <cell r="N12357">
            <v>0</v>
          </cell>
          <cell r="O12357">
            <v>0</v>
          </cell>
          <cell r="P12357">
            <v>0</v>
          </cell>
        </row>
        <row r="12358">
          <cell r="M12358">
            <v>12.699999809265099</v>
          </cell>
          <cell r="N12358">
            <v>0</v>
          </cell>
          <cell r="O12358">
            <v>0</v>
          </cell>
          <cell r="P12358">
            <v>0</v>
          </cell>
        </row>
        <row r="12359">
          <cell r="M12359">
            <v>12.699999809265099</v>
          </cell>
          <cell r="N12359">
            <v>0</v>
          </cell>
          <cell r="O12359">
            <v>0</v>
          </cell>
          <cell r="P12359">
            <v>0</v>
          </cell>
        </row>
        <row r="12360">
          <cell r="M12360">
            <v>12.699999809265099</v>
          </cell>
          <cell r="N12360">
            <v>0</v>
          </cell>
          <cell r="O12360">
            <v>0</v>
          </cell>
          <cell r="P12360">
            <v>0</v>
          </cell>
        </row>
        <row r="12361">
          <cell r="M12361">
            <v>16.700000762939499</v>
          </cell>
          <cell r="N12361">
            <v>0</v>
          </cell>
          <cell r="O12361">
            <v>0</v>
          </cell>
          <cell r="P12361">
            <v>0</v>
          </cell>
        </row>
        <row r="12362">
          <cell r="M12362">
            <v>16.700000762939499</v>
          </cell>
          <cell r="N12362">
            <v>0</v>
          </cell>
          <cell r="O12362">
            <v>0</v>
          </cell>
          <cell r="P12362">
            <v>0</v>
          </cell>
        </row>
        <row r="12363">
          <cell r="M12363">
            <v>16.700000762939499</v>
          </cell>
          <cell r="N12363">
            <v>0</v>
          </cell>
          <cell r="O12363">
            <v>0</v>
          </cell>
          <cell r="P12363">
            <v>0</v>
          </cell>
        </row>
        <row r="12364">
          <cell r="M12364">
            <v>16.700000762939499</v>
          </cell>
          <cell r="N12364">
            <v>0</v>
          </cell>
          <cell r="O12364">
            <v>0</v>
          </cell>
          <cell r="P12364">
            <v>0</v>
          </cell>
        </row>
        <row r="12365">
          <cell r="M12365">
            <v>16.700000762939499</v>
          </cell>
          <cell r="N12365">
            <v>0</v>
          </cell>
          <cell r="O12365">
            <v>0</v>
          </cell>
          <cell r="P12365">
            <v>0</v>
          </cell>
        </row>
        <row r="12366">
          <cell r="M12366">
            <v>16.700000762939499</v>
          </cell>
          <cell r="N12366">
            <v>0</v>
          </cell>
          <cell r="O12366">
            <v>0</v>
          </cell>
          <cell r="P12366">
            <v>0</v>
          </cell>
        </row>
        <row r="12367">
          <cell r="M12367">
            <v>12.699999809265099</v>
          </cell>
          <cell r="N12367">
            <v>0</v>
          </cell>
          <cell r="O12367">
            <v>0</v>
          </cell>
          <cell r="P12367">
            <v>0</v>
          </cell>
        </row>
        <row r="12368">
          <cell r="M12368">
            <v>12.699999809265099</v>
          </cell>
          <cell r="N12368">
            <v>0</v>
          </cell>
          <cell r="O12368">
            <v>0</v>
          </cell>
          <cell r="P12368">
            <v>0</v>
          </cell>
        </row>
        <row r="12369">
          <cell r="M12369">
            <v>12.699999809265099</v>
          </cell>
          <cell r="N12369">
            <v>0</v>
          </cell>
          <cell r="O12369">
            <v>0</v>
          </cell>
          <cell r="P12369">
            <v>0</v>
          </cell>
        </row>
        <row r="12370">
          <cell r="M12370">
            <v>12.699999809265099</v>
          </cell>
          <cell r="N12370">
            <v>0</v>
          </cell>
          <cell r="O12370">
            <v>0</v>
          </cell>
          <cell r="P12370">
            <v>0</v>
          </cell>
        </row>
        <row r="12371">
          <cell r="M12371">
            <v>12.699999809265099</v>
          </cell>
          <cell r="N12371">
            <v>0</v>
          </cell>
          <cell r="O12371">
            <v>0</v>
          </cell>
          <cell r="P12371">
            <v>0</v>
          </cell>
        </row>
        <row r="12372">
          <cell r="M12372">
            <v>12.699999809265099</v>
          </cell>
          <cell r="N12372">
            <v>0</v>
          </cell>
          <cell r="O12372">
            <v>0</v>
          </cell>
          <cell r="P12372">
            <v>0</v>
          </cell>
        </row>
        <row r="12373">
          <cell r="M12373">
            <v>16.700000762939499</v>
          </cell>
          <cell r="N12373">
            <v>0</v>
          </cell>
          <cell r="O12373">
            <v>0</v>
          </cell>
          <cell r="P12373">
            <v>0</v>
          </cell>
        </row>
        <row r="12374">
          <cell r="M12374">
            <v>16.700000762939499</v>
          </cell>
          <cell r="N12374">
            <v>0</v>
          </cell>
          <cell r="O12374">
            <v>0</v>
          </cell>
          <cell r="P12374">
            <v>0</v>
          </cell>
        </row>
        <row r="12375">
          <cell r="M12375">
            <v>16.700000762939499</v>
          </cell>
          <cell r="N12375">
            <v>0</v>
          </cell>
          <cell r="O12375">
            <v>0</v>
          </cell>
          <cell r="P12375">
            <v>0</v>
          </cell>
        </row>
        <row r="12376">
          <cell r="M12376">
            <v>16.700000762939499</v>
          </cell>
          <cell r="N12376">
            <v>0</v>
          </cell>
          <cell r="O12376">
            <v>0</v>
          </cell>
          <cell r="P12376">
            <v>0</v>
          </cell>
        </row>
        <row r="12377">
          <cell r="M12377">
            <v>16.700000762939499</v>
          </cell>
          <cell r="N12377">
            <v>0</v>
          </cell>
          <cell r="O12377">
            <v>0</v>
          </cell>
          <cell r="P12377">
            <v>0</v>
          </cell>
        </row>
        <row r="12378">
          <cell r="M12378">
            <v>16.700000762939499</v>
          </cell>
          <cell r="N12378">
            <v>0</v>
          </cell>
          <cell r="O12378">
            <v>0</v>
          </cell>
          <cell r="P12378">
            <v>0</v>
          </cell>
        </row>
        <row r="12379">
          <cell r="M12379">
            <v>12.699999809265099</v>
          </cell>
          <cell r="N12379">
            <v>0</v>
          </cell>
          <cell r="O12379">
            <v>0</v>
          </cell>
          <cell r="P12379">
            <v>0</v>
          </cell>
        </row>
        <row r="12380">
          <cell r="M12380">
            <v>12.699999809265099</v>
          </cell>
          <cell r="N12380">
            <v>0</v>
          </cell>
          <cell r="O12380">
            <v>0</v>
          </cell>
          <cell r="P12380">
            <v>0</v>
          </cell>
        </row>
        <row r="12381">
          <cell r="M12381">
            <v>12.699999809265099</v>
          </cell>
          <cell r="N12381">
            <v>0</v>
          </cell>
          <cell r="O12381">
            <v>0</v>
          </cell>
          <cell r="P12381">
            <v>0</v>
          </cell>
        </row>
        <row r="12382">
          <cell r="M12382">
            <v>12.699999809265099</v>
          </cell>
          <cell r="N12382">
            <v>0</v>
          </cell>
          <cell r="O12382">
            <v>0</v>
          </cell>
          <cell r="P12382">
            <v>0</v>
          </cell>
        </row>
        <row r="12383">
          <cell r="M12383">
            <v>12.699999809265099</v>
          </cell>
          <cell r="N12383">
            <v>0</v>
          </cell>
          <cell r="O12383">
            <v>0</v>
          </cell>
          <cell r="P12383">
            <v>0</v>
          </cell>
        </row>
        <row r="12384">
          <cell r="M12384">
            <v>12.699999809265099</v>
          </cell>
          <cell r="N12384">
            <v>0</v>
          </cell>
          <cell r="O12384">
            <v>0</v>
          </cell>
          <cell r="P12384">
            <v>0</v>
          </cell>
        </row>
        <row r="12385">
          <cell r="M12385">
            <v>16.700000762939499</v>
          </cell>
          <cell r="N12385">
            <v>0</v>
          </cell>
          <cell r="O12385">
            <v>0</v>
          </cell>
          <cell r="P12385">
            <v>0</v>
          </cell>
        </row>
        <row r="12386">
          <cell r="M12386">
            <v>16.700000762939499</v>
          </cell>
          <cell r="N12386">
            <v>0</v>
          </cell>
          <cell r="O12386">
            <v>0</v>
          </cell>
          <cell r="P12386">
            <v>0</v>
          </cell>
        </row>
        <row r="12387">
          <cell r="M12387">
            <v>16.700000762939499</v>
          </cell>
          <cell r="N12387">
            <v>0</v>
          </cell>
          <cell r="O12387">
            <v>0</v>
          </cell>
          <cell r="P12387">
            <v>0</v>
          </cell>
        </row>
        <row r="12388">
          <cell r="M12388">
            <v>16.700000762939499</v>
          </cell>
          <cell r="N12388">
            <v>0</v>
          </cell>
          <cell r="O12388">
            <v>0</v>
          </cell>
          <cell r="P12388">
            <v>0</v>
          </cell>
        </row>
        <row r="12389">
          <cell r="M12389">
            <v>16.700000762939499</v>
          </cell>
          <cell r="N12389">
            <v>0</v>
          </cell>
          <cell r="O12389">
            <v>0</v>
          </cell>
          <cell r="P12389">
            <v>0</v>
          </cell>
        </row>
        <row r="12390">
          <cell r="M12390">
            <v>16.700000762939499</v>
          </cell>
          <cell r="N12390">
            <v>0</v>
          </cell>
          <cell r="O12390">
            <v>0</v>
          </cell>
          <cell r="P12390">
            <v>0</v>
          </cell>
        </row>
        <row r="12391">
          <cell r="M12391">
            <v>12.699999809265099</v>
          </cell>
          <cell r="N12391">
            <v>0</v>
          </cell>
          <cell r="O12391">
            <v>0</v>
          </cell>
          <cell r="P12391">
            <v>0</v>
          </cell>
        </row>
        <row r="12392">
          <cell r="M12392">
            <v>12.699999809265099</v>
          </cell>
          <cell r="N12392">
            <v>0</v>
          </cell>
          <cell r="O12392">
            <v>0</v>
          </cell>
          <cell r="P12392">
            <v>0</v>
          </cell>
        </row>
        <row r="12393">
          <cell r="M12393">
            <v>12.699999809265099</v>
          </cell>
          <cell r="N12393">
            <v>0</v>
          </cell>
          <cell r="O12393">
            <v>0</v>
          </cell>
          <cell r="P12393">
            <v>0</v>
          </cell>
        </row>
        <row r="12394">
          <cell r="M12394">
            <v>12.699999809265099</v>
          </cell>
          <cell r="N12394">
            <v>0</v>
          </cell>
          <cell r="O12394">
            <v>0</v>
          </cell>
          <cell r="P12394">
            <v>0</v>
          </cell>
        </row>
        <row r="12395">
          <cell r="M12395">
            <v>12.699999809265099</v>
          </cell>
          <cell r="N12395">
            <v>0</v>
          </cell>
          <cell r="O12395">
            <v>0</v>
          </cell>
          <cell r="P12395">
            <v>0</v>
          </cell>
        </row>
        <row r="12396">
          <cell r="M12396">
            <v>12.699999809265099</v>
          </cell>
          <cell r="N12396">
            <v>0</v>
          </cell>
          <cell r="O12396">
            <v>0</v>
          </cell>
          <cell r="P12396">
            <v>0</v>
          </cell>
        </row>
        <row r="12397">
          <cell r="M12397">
            <v>16.700000762939499</v>
          </cell>
          <cell r="N12397">
            <v>0</v>
          </cell>
          <cell r="O12397">
            <v>0</v>
          </cell>
          <cell r="P12397">
            <v>0</v>
          </cell>
        </row>
        <row r="12398">
          <cell r="M12398">
            <v>16.700000762939499</v>
          </cell>
          <cell r="N12398">
            <v>0</v>
          </cell>
          <cell r="O12398">
            <v>0</v>
          </cell>
          <cell r="P12398">
            <v>0</v>
          </cell>
        </row>
        <row r="12399">
          <cell r="M12399">
            <v>16.700000762939499</v>
          </cell>
          <cell r="N12399">
            <v>0</v>
          </cell>
          <cell r="O12399">
            <v>0</v>
          </cell>
          <cell r="P12399">
            <v>0</v>
          </cell>
        </row>
        <row r="12400">
          <cell r="M12400">
            <v>16.700000762939499</v>
          </cell>
          <cell r="N12400">
            <v>0</v>
          </cell>
          <cell r="O12400">
            <v>0</v>
          </cell>
          <cell r="P12400">
            <v>0</v>
          </cell>
        </row>
        <row r="12401">
          <cell r="M12401">
            <v>16.700000762939499</v>
          </cell>
          <cell r="N12401">
            <v>0</v>
          </cell>
          <cell r="O12401">
            <v>0</v>
          </cell>
          <cell r="P12401">
            <v>0</v>
          </cell>
        </row>
        <row r="12402">
          <cell r="M12402">
            <v>16.700000762939499</v>
          </cell>
          <cell r="N12402">
            <v>0</v>
          </cell>
          <cell r="O12402">
            <v>0</v>
          </cell>
          <cell r="P12402">
            <v>0</v>
          </cell>
        </row>
        <row r="12403">
          <cell r="M12403">
            <v>12.699999809265099</v>
          </cell>
          <cell r="N12403">
            <v>0</v>
          </cell>
          <cell r="O12403">
            <v>0</v>
          </cell>
          <cell r="P12403">
            <v>0</v>
          </cell>
        </row>
        <row r="12404">
          <cell r="M12404">
            <v>12.699999809265099</v>
          </cell>
          <cell r="N12404">
            <v>0</v>
          </cell>
          <cell r="O12404">
            <v>0</v>
          </cell>
          <cell r="P12404">
            <v>0</v>
          </cell>
        </row>
        <row r="12405">
          <cell r="M12405">
            <v>12.699999809265099</v>
          </cell>
          <cell r="N12405">
            <v>0</v>
          </cell>
          <cell r="O12405">
            <v>0</v>
          </cell>
          <cell r="P12405">
            <v>0</v>
          </cell>
        </row>
        <row r="12406">
          <cell r="M12406">
            <v>12.699999809265099</v>
          </cell>
          <cell r="N12406">
            <v>0</v>
          </cell>
          <cell r="O12406">
            <v>0</v>
          </cell>
          <cell r="P12406">
            <v>0</v>
          </cell>
        </row>
        <row r="12407">
          <cell r="M12407">
            <v>12.699999809265099</v>
          </cell>
          <cell r="N12407">
            <v>0</v>
          </cell>
          <cell r="O12407">
            <v>0</v>
          </cell>
          <cell r="P12407">
            <v>0</v>
          </cell>
        </row>
        <row r="12408">
          <cell r="M12408">
            <v>12.699999809265099</v>
          </cell>
          <cell r="N12408">
            <v>0</v>
          </cell>
          <cell r="O12408">
            <v>0</v>
          </cell>
          <cell r="P12408">
            <v>0</v>
          </cell>
        </row>
        <row r="12409">
          <cell r="M12409">
            <v>16.700000762939499</v>
          </cell>
          <cell r="N12409">
            <v>0</v>
          </cell>
          <cell r="O12409">
            <v>0</v>
          </cell>
          <cell r="P12409">
            <v>0</v>
          </cell>
        </row>
        <row r="12410">
          <cell r="M12410">
            <v>16.700000762939499</v>
          </cell>
          <cell r="N12410">
            <v>0</v>
          </cell>
          <cell r="O12410">
            <v>0</v>
          </cell>
          <cell r="P12410">
            <v>0</v>
          </cell>
        </row>
        <row r="12411">
          <cell r="M12411">
            <v>0</v>
          </cell>
          <cell r="N12411">
            <v>0</v>
          </cell>
          <cell r="O12411">
            <v>0</v>
          </cell>
          <cell r="P12411">
            <v>0</v>
          </cell>
        </row>
        <row r="12412">
          <cell r="M12412">
            <v>0</v>
          </cell>
          <cell r="N12412">
            <v>0</v>
          </cell>
          <cell r="O12412">
            <v>0</v>
          </cell>
          <cell r="P12412">
            <v>0</v>
          </cell>
        </row>
        <row r="12413">
          <cell r="M12413">
            <v>0</v>
          </cell>
          <cell r="N12413">
            <v>0</v>
          </cell>
          <cell r="O12413">
            <v>0</v>
          </cell>
          <cell r="P12413">
            <v>0</v>
          </cell>
        </row>
        <row r="12414">
          <cell r="M12414">
            <v>0</v>
          </cell>
          <cell r="N12414">
            <v>0</v>
          </cell>
          <cell r="O12414">
            <v>0</v>
          </cell>
          <cell r="P12414">
            <v>0</v>
          </cell>
        </row>
        <row r="12415">
          <cell r="M12415">
            <v>0</v>
          </cell>
          <cell r="N12415">
            <v>0</v>
          </cell>
          <cell r="O12415">
            <v>0</v>
          </cell>
          <cell r="P12415">
            <v>0</v>
          </cell>
        </row>
        <row r="12416">
          <cell r="M12416">
            <v>0</v>
          </cell>
          <cell r="N12416">
            <v>0</v>
          </cell>
          <cell r="O12416">
            <v>0</v>
          </cell>
          <cell r="P12416">
            <v>0</v>
          </cell>
        </row>
        <row r="12417">
          <cell r="M12417">
            <v>0</v>
          </cell>
          <cell r="N12417">
            <v>0</v>
          </cell>
          <cell r="O12417">
            <v>0</v>
          </cell>
          <cell r="P12417">
            <v>0</v>
          </cell>
        </row>
        <row r="12418">
          <cell r="M12418">
            <v>0</v>
          </cell>
          <cell r="N12418">
            <v>0</v>
          </cell>
          <cell r="O12418">
            <v>0</v>
          </cell>
          <cell r="P12418">
            <v>0</v>
          </cell>
        </row>
        <row r="12419">
          <cell r="M12419">
            <v>0</v>
          </cell>
          <cell r="N12419">
            <v>0</v>
          </cell>
          <cell r="O12419">
            <v>0</v>
          </cell>
          <cell r="P12419">
            <v>0</v>
          </cell>
        </row>
        <row r="12420">
          <cell r="M12420">
            <v>0</v>
          </cell>
          <cell r="N12420">
            <v>0</v>
          </cell>
          <cell r="O12420">
            <v>0</v>
          </cell>
          <cell r="P12420">
            <v>0</v>
          </cell>
        </row>
        <row r="12421">
          <cell r="M12421">
            <v>0</v>
          </cell>
          <cell r="N12421">
            <v>0</v>
          </cell>
          <cell r="O12421">
            <v>0</v>
          </cell>
          <cell r="P12421">
            <v>0</v>
          </cell>
        </row>
        <row r="12422">
          <cell r="M12422">
            <v>0</v>
          </cell>
          <cell r="N12422">
            <v>0</v>
          </cell>
          <cell r="O12422">
            <v>0</v>
          </cell>
          <cell r="P12422">
            <v>0</v>
          </cell>
        </row>
        <row r="12423">
          <cell r="M12423">
            <v>0</v>
          </cell>
          <cell r="N12423">
            <v>0</v>
          </cell>
          <cell r="O12423">
            <v>0</v>
          </cell>
          <cell r="P12423">
            <v>0</v>
          </cell>
        </row>
        <row r="12424">
          <cell r="M12424">
            <v>0</v>
          </cell>
          <cell r="N12424">
            <v>0</v>
          </cell>
          <cell r="O12424">
            <v>0</v>
          </cell>
          <cell r="P12424">
            <v>0</v>
          </cell>
        </row>
        <row r="12425">
          <cell r="M12425">
            <v>0</v>
          </cell>
          <cell r="N12425">
            <v>0</v>
          </cell>
          <cell r="O12425">
            <v>0</v>
          </cell>
          <cell r="P12425">
            <v>0</v>
          </cell>
        </row>
        <row r="12426">
          <cell r="M12426">
            <v>0</v>
          </cell>
          <cell r="N12426">
            <v>0</v>
          </cell>
          <cell r="O12426">
            <v>0</v>
          </cell>
          <cell r="P12426">
            <v>0</v>
          </cell>
        </row>
        <row r="12427">
          <cell r="M12427">
            <v>0</v>
          </cell>
          <cell r="N12427">
            <v>0</v>
          </cell>
          <cell r="O12427">
            <v>0</v>
          </cell>
          <cell r="P12427">
            <v>0</v>
          </cell>
        </row>
        <row r="12428">
          <cell r="M12428">
            <v>0</v>
          </cell>
          <cell r="N12428">
            <v>0</v>
          </cell>
          <cell r="O12428">
            <v>0</v>
          </cell>
          <cell r="P12428">
            <v>0</v>
          </cell>
        </row>
        <row r="12429">
          <cell r="M12429">
            <v>0</v>
          </cell>
          <cell r="N12429">
            <v>0</v>
          </cell>
          <cell r="O12429">
            <v>0</v>
          </cell>
          <cell r="P12429">
            <v>0</v>
          </cell>
        </row>
        <row r="12430">
          <cell r="M12430">
            <v>0</v>
          </cell>
          <cell r="N12430">
            <v>0</v>
          </cell>
          <cell r="O12430">
            <v>0</v>
          </cell>
          <cell r="P12430">
            <v>0</v>
          </cell>
        </row>
        <row r="12431">
          <cell r="M12431">
            <v>0</v>
          </cell>
          <cell r="N12431">
            <v>0</v>
          </cell>
          <cell r="O12431">
            <v>0</v>
          </cell>
          <cell r="P12431">
            <v>0</v>
          </cell>
        </row>
        <row r="12432">
          <cell r="M12432">
            <v>0</v>
          </cell>
          <cell r="N12432">
            <v>0</v>
          </cell>
          <cell r="O12432">
            <v>0</v>
          </cell>
          <cell r="P12432">
            <v>0</v>
          </cell>
        </row>
        <row r="12433">
          <cell r="M12433">
            <v>0</v>
          </cell>
          <cell r="N12433">
            <v>0</v>
          </cell>
          <cell r="O12433">
            <v>0</v>
          </cell>
          <cell r="P12433">
            <v>0</v>
          </cell>
        </row>
        <row r="12434">
          <cell r="M12434">
            <v>0</v>
          </cell>
          <cell r="N12434">
            <v>0</v>
          </cell>
          <cell r="O12434">
            <v>0</v>
          </cell>
          <cell r="P12434">
            <v>0</v>
          </cell>
        </row>
        <row r="12435">
          <cell r="M12435">
            <v>0</v>
          </cell>
          <cell r="N12435">
            <v>0</v>
          </cell>
          <cell r="O12435">
            <v>0</v>
          </cell>
          <cell r="P12435">
            <v>0</v>
          </cell>
        </row>
        <row r="12436">
          <cell r="M12436">
            <v>0</v>
          </cell>
          <cell r="N12436">
            <v>0</v>
          </cell>
          <cell r="O12436">
            <v>0</v>
          </cell>
          <cell r="P12436">
            <v>0</v>
          </cell>
        </row>
        <row r="12437">
          <cell r="M12437">
            <v>0</v>
          </cell>
          <cell r="N12437">
            <v>0</v>
          </cell>
          <cell r="O12437">
            <v>0</v>
          </cell>
          <cell r="P12437">
            <v>0</v>
          </cell>
        </row>
        <row r="12438">
          <cell r="M12438">
            <v>0</v>
          </cell>
          <cell r="N12438">
            <v>0</v>
          </cell>
          <cell r="O12438">
            <v>0</v>
          </cell>
          <cell r="P12438">
            <v>0</v>
          </cell>
        </row>
        <row r="12439">
          <cell r="M12439">
            <v>0</v>
          </cell>
          <cell r="N12439">
            <v>0</v>
          </cell>
          <cell r="O12439">
            <v>0</v>
          </cell>
          <cell r="P12439">
            <v>0</v>
          </cell>
        </row>
        <row r="12440">
          <cell r="M12440">
            <v>0</v>
          </cell>
          <cell r="N12440">
            <v>0</v>
          </cell>
          <cell r="O12440">
            <v>0</v>
          </cell>
          <cell r="P12440">
            <v>0</v>
          </cell>
        </row>
        <row r="12441">
          <cell r="M12441">
            <v>0</v>
          </cell>
          <cell r="N12441">
            <v>0</v>
          </cell>
          <cell r="O12441">
            <v>0</v>
          </cell>
          <cell r="P12441">
            <v>0</v>
          </cell>
        </row>
        <row r="12442">
          <cell r="M12442">
            <v>0</v>
          </cell>
          <cell r="N12442">
            <v>0</v>
          </cell>
          <cell r="O12442">
            <v>0</v>
          </cell>
          <cell r="P12442">
            <v>0</v>
          </cell>
        </row>
        <row r="12443">
          <cell r="M12443">
            <v>0</v>
          </cell>
          <cell r="N12443">
            <v>0</v>
          </cell>
          <cell r="O12443">
            <v>0</v>
          </cell>
          <cell r="P12443">
            <v>0</v>
          </cell>
        </row>
        <row r="12444">
          <cell r="M12444">
            <v>0</v>
          </cell>
          <cell r="N12444">
            <v>0</v>
          </cell>
          <cell r="O12444">
            <v>0</v>
          </cell>
          <cell r="P12444">
            <v>0</v>
          </cell>
        </row>
        <row r="12445">
          <cell r="M12445">
            <v>0</v>
          </cell>
          <cell r="N12445">
            <v>0</v>
          </cell>
          <cell r="O12445">
            <v>0</v>
          </cell>
          <cell r="P12445">
            <v>0</v>
          </cell>
        </row>
        <row r="12446">
          <cell r="M12446">
            <v>0</v>
          </cell>
          <cell r="N12446">
            <v>0</v>
          </cell>
          <cell r="O12446">
            <v>0</v>
          </cell>
          <cell r="P12446">
            <v>0</v>
          </cell>
        </row>
        <row r="12447">
          <cell r="M12447">
            <v>0</v>
          </cell>
          <cell r="N12447">
            <v>0</v>
          </cell>
          <cell r="O12447">
            <v>0</v>
          </cell>
          <cell r="P12447">
            <v>0</v>
          </cell>
        </row>
        <row r="12448">
          <cell r="M12448">
            <v>0</v>
          </cell>
          <cell r="N12448">
            <v>0</v>
          </cell>
          <cell r="O12448">
            <v>0</v>
          </cell>
          <cell r="P12448">
            <v>0</v>
          </cell>
        </row>
        <row r="12449">
          <cell r="M12449">
            <v>0</v>
          </cell>
          <cell r="N12449">
            <v>0</v>
          </cell>
          <cell r="O12449">
            <v>0</v>
          </cell>
          <cell r="P12449">
            <v>0</v>
          </cell>
        </row>
        <row r="12450">
          <cell r="M12450">
            <v>0</v>
          </cell>
          <cell r="N12450">
            <v>0</v>
          </cell>
          <cell r="O12450">
            <v>0</v>
          </cell>
          <cell r="P12450">
            <v>0</v>
          </cell>
        </row>
        <row r="12451">
          <cell r="M12451">
            <v>0</v>
          </cell>
          <cell r="N12451">
            <v>0</v>
          </cell>
          <cell r="O12451">
            <v>0</v>
          </cell>
          <cell r="P12451">
            <v>0</v>
          </cell>
        </row>
        <row r="12452">
          <cell r="M12452">
            <v>0</v>
          </cell>
          <cell r="N12452">
            <v>0</v>
          </cell>
          <cell r="O12452">
            <v>0</v>
          </cell>
          <cell r="P12452">
            <v>0</v>
          </cell>
        </row>
        <row r="12453">
          <cell r="M12453">
            <v>0</v>
          </cell>
          <cell r="N12453">
            <v>0</v>
          </cell>
          <cell r="O12453">
            <v>0</v>
          </cell>
          <cell r="P12453">
            <v>0</v>
          </cell>
        </row>
        <row r="12454">
          <cell r="M12454">
            <v>0</v>
          </cell>
          <cell r="N12454">
            <v>0</v>
          </cell>
          <cell r="O12454">
            <v>0</v>
          </cell>
          <cell r="P12454">
            <v>0</v>
          </cell>
        </row>
        <row r="12455">
          <cell r="M12455">
            <v>0</v>
          </cell>
          <cell r="N12455">
            <v>0</v>
          </cell>
          <cell r="O12455">
            <v>0</v>
          </cell>
          <cell r="P12455">
            <v>0</v>
          </cell>
        </row>
        <row r="12456">
          <cell r="M12456">
            <v>0</v>
          </cell>
          <cell r="N12456">
            <v>0</v>
          </cell>
          <cell r="O12456">
            <v>0</v>
          </cell>
          <cell r="P12456">
            <v>0</v>
          </cell>
        </row>
        <row r="12457">
          <cell r="M12457">
            <v>0</v>
          </cell>
          <cell r="N12457">
            <v>0</v>
          </cell>
          <cell r="O12457">
            <v>0</v>
          </cell>
          <cell r="P12457">
            <v>0</v>
          </cell>
        </row>
        <row r="12458">
          <cell r="M12458">
            <v>0</v>
          </cell>
          <cell r="N12458">
            <v>0</v>
          </cell>
          <cell r="O12458">
            <v>0</v>
          </cell>
          <cell r="P12458">
            <v>0</v>
          </cell>
        </row>
        <row r="12459">
          <cell r="M12459">
            <v>0</v>
          </cell>
          <cell r="N12459">
            <v>0</v>
          </cell>
          <cell r="O12459">
            <v>0</v>
          </cell>
          <cell r="P12459">
            <v>0</v>
          </cell>
        </row>
        <row r="12460">
          <cell r="M12460">
            <v>0</v>
          </cell>
          <cell r="N12460">
            <v>0</v>
          </cell>
          <cell r="O12460">
            <v>0</v>
          </cell>
          <cell r="P12460">
            <v>0</v>
          </cell>
        </row>
        <row r="12461">
          <cell r="M12461">
            <v>0</v>
          </cell>
          <cell r="N12461">
            <v>0</v>
          </cell>
          <cell r="O12461">
            <v>0</v>
          </cell>
          <cell r="P12461">
            <v>0</v>
          </cell>
        </row>
        <row r="12462">
          <cell r="M12462">
            <v>0</v>
          </cell>
          <cell r="N12462">
            <v>0</v>
          </cell>
          <cell r="O12462">
            <v>0</v>
          </cell>
          <cell r="P12462">
            <v>0</v>
          </cell>
        </row>
        <row r="12463">
          <cell r="M12463">
            <v>0</v>
          </cell>
          <cell r="N12463">
            <v>0</v>
          </cell>
          <cell r="O12463">
            <v>0</v>
          </cell>
          <cell r="P12463">
            <v>0</v>
          </cell>
        </row>
        <row r="12464">
          <cell r="M12464">
            <v>0</v>
          </cell>
          <cell r="N12464">
            <v>0</v>
          </cell>
          <cell r="O12464">
            <v>0</v>
          </cell>
          <cell r="P12464">
            <v>0</v>
          </cell>
        </row>
        <row r="12465">
          <cell r="M12465">
            <v>0</v>
          </cell>
          <cell r="N12465">
            <v>0</v>
          </cell>
          <cell r="O12465">
            <v>0</v>
          </cell>
          <cell r="P12465">
            <v>0</v>
          </cell>
        </row>
        <row r="12466">
          <cell r="M12466">
            <v>0</v>
          </cell>
          <cell r="N12466">
            <v>0</v>
          </cell>
          <cell r="O12466">
            <v>0</v>
          </cell>
          <cell r="P12466">
            <v>0</v>
          </cell>
        </row>
        <row r="12467">
          <cell r="M12467">
            <v>0</v>
          </cell>
          <cell r="N12467">
            <v>0</v>
          </cell>
          <cell r="O12467">
            <v>0</v>
          </cell>
          <cell r="P12467">
            <v>0</v>
          </cell>
        </row>
        <row r="12468">
          <cell r="M12468">
            <v>0</v>
          </cell>
          <cell r="N12468">
            <v>0</v>
          </cell>
          <cell r="O12468">
            <v>0</v>
          </cell>
          <cell r="P12468">
            <v>0</v>
          </cell>
        </row>
        <row r="12469">
          <cell r="M12469">
            <v>0</v>
          </cell>
          <cell r="N12469">
            <v>0</v>
          </cell>
          <cell r="O12469">
            <v>0</v>
          </cell>
          <cell r="P12469">
            <v>0</v>
          </cell>
        </row>
        <row r="12470">
          <cell r="M12470">
            <v>0</v>
          </cell>
          <cell r="N12470">
            <v>0</v>
          </cell>
          <cell r="O12470">
            <v>0</v>
          </cell>
          <cell r="P12470">
            <v>0</v>
          </cell>
        </row>
        <row r="12471">
          <cell r="M12471">
            <v>0</v>
          </cell>
          <cell r="N12471">
            <v>0</v>
          </cell>
          <cell r="O12471">
            <v>0</v>
          </cell>
          <cell r="P12471">
            <v>0</v>
          </cell>
        </row>
        <row r="12472">
          <cell r="M12472">
            <v>0</v>
          </cell>
          <cell r="N12472">
            <v>0</v>
          </cell>
          <cell r="O12472">
            <v>0</v>
          </cell>
          <cell r="P12472">
            <v>0</v>
          </cell>
        </row>
        <row r="12473">
          <cell r="M12473">
            <v>0</v>
          </cell>
          <cell r="N12473">
            <v>0</v>
          </cell>
          <cell r="O12473">
            <v>0</v>
          </cell>
          <cell r="P12473">
            <v>0</v>
          </cell>
        </row>
        <row r="12474">
          <cell r="M12474">
            <v>0</v>
          </cell>
          <cell r="N12474">
            <v>0</v>
          </cell>
          <cell r="O12474">
            <v>0</v>
          </cell>
          <cell r="P12474">
            <v>0</v>
          </cell>
        </row>
        <row r="12475">
          <cell r="M12475">
            <v>0</v>
          </cell>
          <cell r="N12475">
            <v>0</v>
          </cell>
          <cell r="O12475">
            <v>0</v>
          </cell>
          <cell r="P12475">
            <v>0</v>
          </cell>
        </row>
        <row r="12476">
          <cell r="M12476">
            <v>0</v>
          </cell>
          <cell r="N12476">
            <v>0</v>
          </cell>
          <cell r="O12476">
            <v>0</v>
          </cell>
          <cell r="P12476">
            <v>0</v>
          </cell>
        </row>
        <row r="12477">
          <cell r="M12477">
            <v>0</v>
          </cell>
          <cell r="N12477">
            <v>0</v>
          </cell>
          <cell r="O12477">
            <v>0</v>
          </cell>
          <cell r="P12477">
            <v>0</v>
          </cell>
        </row>
        <row r="12478">
          <cell r="M12478">
            <v>0</v>
          </cell>
          <cell r="N12478">
            <v>0</v>
          </cell>
          <cell r="O12478">
            <v>0</v>
          </cell>
          <cell r="P12478">
            <v>0</v>
          </cell>
        </row>
        <row r="12479">
          <cell r="M12479">
            <v>0</v>
          </cell>
          <cell r="N12479">
            <v>0</v>
          </cell>
          <cell r="O12479">
            <v>0</v>
          </cell>
          <cell r="P12479">
            <v>0</v>
          </cell>
        </row>
        <row r="12480">
          <cell r="M12480">
            <v>0</v>
          </cell>
          <cell r="N12480">
            <v>0</v>
          </cell>
          <cell r="O12480">
            <v>0</v>
          </cell>
          <cell r="P12480">
            <v>0</v>
          </cell>
        </row>
        <row r="12481">
          <cell r="M12481">
            <v>0</v>
          </cell>
          <cell r="N12481">
            <v>0</v>
          </cell>
          <cell r="O12481">
            <v>0</v>
          </cell>
          <cell r="P12481">
            <v>0</v>
          </cell>
        </row>
        <row r="12482">
          <cell r="M12482">
            <v>0</v>
          </cell>
          <cell r="N12482">
            <v>0</v>
          </cell>
          <cell r="O12482">
            <v>0</v>
          </cell>
          <cell r="P12482">
            <v>0</v>
          </cell>
        </row>
        <row r="12483">
          <cell r="M12483">
            <v>16.700000762939499</v>
          </cell>
          <cell r="N12483">
            <v>0</v>
          </cell>
          <cell r="O12483">
            <v>0</v>
          </cell>
          <cell r="P12483">
            <v>0</v>
          </cell>
        </row>
        <row r="12484">
          <cell r="M12484">
            <v>16.700000762939499</v>
          </cell>
          <cell r="N12484">
            <v>0</v>
          </cell>
          <cell r="O12484">
            <v>0</v>
          </cell>
          <cell r="P12484">
            <v>0</v>
          </cell>
        </row>
        <row r="12485">
          <cell r="M12485">
            <v>16.700000762939499</v>
          </cell>
          <cell r="N12485">
            <v>117330.9375</v>
          </cell>
          <cell r="O12485">
            <v>92938.5390625</v>
          </cell>
          <cell r="P12485">
            <v>5561.0341796875</v>
          </cell>
        </row>
        <row r="12486">
          <cell r="M12486">
            <v>16.700000762939499</v>
          </cell>
          <cell r="N12486">
            <v>0</v>
          </cell>
          <cell r="O12486">
            <v>0</v>
          </cell>
          <cell r="P12486">
            <v>0</v>
          </cell>
        </row>
        <row r="12487">
          <cell r="M12487">
            <v>12.699999809265099</v>
          </cell>
          <cell r="N12487">
            <v>0</v>
          </cell>
          <cell r="O12487">
            <v>0</v>
          </cell>
          <cell r="P12487">
            <v>0</v>
          </cell>
        </row>
        <row r="12488">
          <cell r="M12488">
            <v>12.699999809265099</v>
          </cell>
          <cell r="N12488">
            <v>0</v>
          </cell>
          <cell r="O12488">
            <v>0</v>
          </cell>
          <cell r="P12488">
            <v>0</v>
          </cell>
        </row>
        <row r="12489">
          <cell r="M12489">
            <v>12.699999809265099</v>
          </cell>
          <cell r="N12489">
            <v>17562.55859375</v>
          </cell>
          <cell r="O12489">
            <v>1410.21215820313</v>
          </cell>
          <cell r="P12489">
            <v>77.400001525878906</v>
          </cell>
        </row>
        <row r="12490">
          <cell r="M12490">
            <v>12.699999809265099</v>
          </cell>
          <cell r="N12490">
            <v>0</v>
          </cell>
          <cell r="O12490">
            <v>0</v>
          </cell>
          <cell r="P12490">
            <v>0</v>
          </cell>
        </row>
        <row r="12491">
          <cell r="M12491">
            <v>12.699999809265099</v>
          </cell>
          <cell r="N12491">
            <v>0</v>
          </cell>
          <cell r="O12491">
            <v>0</v>
          </cell>
          <cell r="P12491">
            <v>0</v>
          </cell>
        </row>
        <row r="12492">
          <cell r="M12492">
            <v>12.699999809265099</v>
          </cell>
          <cell r="N12492">
            <v>0</v>
          </cell>
          <cell r="O12492">
            <v>0</v>
          </cell>
          <cell r="P12492">
            <v>0</v>
          </cell>
        </row>
        <row r="12493">
          <cell r="M12493">
            <v>16.700000762939499</v>
          </cell>
          <cell r="N12493">
            <v>0</v>
          </cell>
          <cell r="O12493">
            <v>0</v>
          </cell>
          <cell r="P12493">
            <v>0</v>
          </cell>
        </row>
        <row r="12494">
          <cell r="M12494">
            <v>16.700000762939499</v>
          </cell>
          <cell r="N12494">
            <v>0</v>
          </cell>
          <cell r="O12494">
            <v>0</v>
          </cell>
          <cell r="P12494">
            <v>0</v>
          </cell>
        </row>
        <row r="12495">
          <cell r="M12495">
            <v>16.700000762939499</v>
          </cell>
          <cell r="N12495">
            <v>0</v>
          </cell>
          <cell r="O12495">
            <v>0</v>
          </cell>
          <cell r="P12495">
            <v>0</v>
          </cell>
        </row>
        <row r="12496">
          <cell r="M12496">
            <v>16.700000762939499</v>
          </cell>
          <cell r="N12496">
            <v>0</v>
          </cell>
          <cell r="O12496">
            <v>0</v>
          </cell>
          <cell r="P12496">
            <v>0</v>
          </cell>
        </row>
        <row r="12497">
          <cell r="M12497">
            <v>16.700000762939499</v>
          </cell>
          <cell r="N12497">
            <v>0</v>
          </cell>
          <cell r="O12497">
            <v>0</v>
          </cell>
          <cell r="P12497">
            <v>0</v>
          </cell>
        </row>
        <row r="12498">
          <cell r="M12498">
            <v>16.700000762939499</v>
          </cell>
          <cell r="N12498">
            <v>0</v>
          </cell>
          <cell r="O12498">
            <v>0</v>
          </cell>
          <cell r="P12498">
            <v>0</v>
          </cell>
        </row>
        <row r="12499">
          <cell r="M12499">
            <v>12.699999809265099</v>
          </cell>
          <cell r="N12499">
            <v>0</v>
          </cell>
          <cell r="O12499">
            <v>0</v>
          </cell>
          <cell r="P12499">
            <v>0</v>
          </cell>
        </row>
        <row r="12500">
          <cell r="M12500">
            <v>12.699999809265099</v>
          </cell>
          <cell r="N12500">
            <v>0</v>
          </cell>
          <cell r="O12500">
            <v>0</v>
          </cell>
          <cell r="P12500">
            <v>0</v>
          </cell>
        </row>
        <row r="12501">
          <cell r="M12501">
            <v>12.699999809265099</v>
          </cell>
          <cell r="N12501">
            <v>0</v>
          </cell>
          <cell r="O12501">
            <v>0</v>
          </cell>
          <cell r="P12501">
            <v>0</v>
          </cell>
        </row>
        <row r="12502">
          <cell r="M12502">
            <v>12.699999809265099</v>
          </cell>
          <cell r="N12502">
            <v>0</v>
          </cell>
          <cell r="O12502">
            <v>0</v>
          </cell>
          <cell r="P12502">
            <v>0</v>
          </cell>
        </row>
        <row r="12503">
          <cell r="M12503">
            <v>12.699999809265099</v>
          </cell>
          <cell r="N12503">
            <v>0</v>
          </cell>
          <cell r="O12503">
            <v>0</v>
          </cell>
          <cell r="P12503">
            <v>0</v>
          </cell>
        </row>
        <row r="12504">
          <cell r="M12504">
            <v>12.699999809265099</v>
          </cell>
          <cell r="N12504">
            <v>0</v>
          </cell>
          <cell r="O12504">
            <v>0</v>
          </cell>
          <cell r="P12504">
            <v>0</v>
          </cell>
        </row>
        <row r="12505">
          <cell r="M12505">
            <v>16.700000762939499</v>
          </cell>
          <cell r="N12505">
            <v>0</v>
          </cell>
          <cell r="O12505">
            <v>0</v>
          </cell>
          <cell r="P12505">
            <v>0</v>
          </cell>
        </row>
        <row r="12506">
          <cell r="M12506">
            <v>16.700000762939499</v>
          </cell>
          <cell r="N12506">
            <v>0</v>
          </cell>
          <cell r="O12506">
            <v>0</v>
          </cell>
          <cell r="P12506">
            <v>0</v>
          </cell>
        </row>
        <row r="12507">
          <cell r="M12507">
            <v>16.700000762939499</v>
          </cell>
          <cell r="N12507">
            <v>0</v>
          </cell>
          <cell r="O12507">
            <v>0</v>
          </cell>
          <cell r="P12507">
            <v>0</v>
          </cell>
        </row>
        <row r="12508">
          <cell r="M12508">
            <v>16.700000762939499</v>
          </cell>
          <cell r="N12508">
            <v>0</v>
          </cell>
          <cell r="O12508">
            <v>0</v>
          </cell>
          <cell r="P12508">
            <v>0</v>
          </cell>
        </row>
        <row r="12509">
          <cell r="M12509">
            <v>16.700000762939499</v>
          </cell>
          <cell r="N12509">
            <v>0</v>
          </cell>
          <cell r="O12509">
            <v>0</v>
          </cell>
          <cell r="P12509">
            <v>0</v>
          </cell>
        </row>
        <row r="12510">
          <cell r="M12510">
            <v>16.700000762939499</v>
          </cell>
          <cell r="N12510">
            <v>0</v>
          </cell>
          <cell r="O12510">
            <v>0</v>
          </cell>
          <cell r="P12510">
            <v>0</v>
          </cell>
        </row>
        <row r="12511">
          <cell r="M12511">
            <v>12.699999809265099</v>
          </cell>
          <cell r="N12511">
            <v>0</v>
          </cell>
          <cell r="O12511">
            <v>0</v>
          </cell>
          <cell r="P12511">
            <v>0</v>
          </cell>
        </row>
        <row r="12512">
          <cell r="M12512">
            <v>12.699999809265099</v>
          </cell>
          <cell r="N12512">
            <v>0</v>
          </cell>
          <cell r="O12512">
            <v>0</v>
          </cell>
          <cell r="P12512">
            <v>0</v>
          </cell>
        </row>
        <row r="12513">
          <cell r="M12513">
            <v>12.699999809265099</v>
          </cell>
          <cell r="N12513">
            <v>0</v>
          </cell>
          <cell r="O12513">
            <v>0</v>
          </cell>
          <cell r="P12513">
            <v>0</v>
          </cell>
        </row>
        <row r="12514">
          <cell r="M12514">
            <v>12.699999809265099</v>
          </cell>
          <cell r="N12514">
            <v>0</v>
          </cell>
          <cell r="O12514">
            <v>0</v>
          </cell>
          <cell r="P12514">
            <v>0</v>
          </cell>
        </row>
        <row r="12515">
          <cell r="M12515">
            <v>12.699999809265099</v>
          </cell>
          <cell r="N12515">
            <v>0</v>
          </cell>
          <cell r="O12515">
            <v>0</v>
          </cell>
          <cell r="P12515">
            <v>0</v>
          </cell>
        </row>
        <row r="12516">
          <cell r="M12516">
            <v>12.699999809265099</v>
          </cell>
          <cell r="N12516">
            <v>0</v>
          </cell>
          <cell r="O12516">
            <v>0</v>
          </cell>
          <cell r="P12516">
            <v>0</v>
          </cell>
        </row>
        <row r="12517">
          <cell r="M12517">
            <v>16.700000762939499</v>
          </cell>
          <cell r="N12517">
            <v>0</v>
          </cell>
          <cell r="O12517">
            <v>0</v>
          </cell>
          <cell r="P12517">
            <v>0</v>
          </cell>
        </row>
        <row r="12518">
          <cell r="M12518">
            <v>16.700000762939499</v>
          </cell>
          <cell r="N12518">
            <v>0</v>
          </cell>
          <cell r="O12518">
            <v>0</v>
          </cell>
          <cell r="P12518">
            <v>0</v>
          </cell>
        </row>
        <row r="12519">
          <cell r="M12519">
            <v>16.700000762939499</v>
          </cell>
          <cell r="N12519">
            <v>0</v>
          </cell>
          <cell r="O12519">
            <v>0</v>
          </cell>
          <cell r="P12519">
            <v>0</v>
          </cell>
        </row>
        <row r="12520">
          <cell r="M12520">
            <v>16.700000762939499</v>
          </cell>
          <cell r="N12520">
            <v>0</v>
          </cell>
          <cell r="O12520">
            <v>0</v>
          </cell>
          <cell r="P12520">
            <v>0</v>
          </cell>
        </row>
        <row r="12521">
          <cell r="M12521">
            <v>16.700000762939499</v>
          </cell>
          <cell r="N12521">
            <v>0</v>
          </cell>
          <cell r="O12521">
            <v>0</v>
          </cell>
          <cell r="P12521">
            <v>0</v>
          </cell>
        </row>
        <row r="12522">
          <cell r="M12522">
            <v>16.700000762939499</v>
          </cell>
          <cell r="N12522">
            <v>0</v>
          </cell>
          <cell r="O12522">
            <v>0</v>
          </cell>
          <cell r="P12522">
            <v>0</v>
          </cell>
        </row>
        <row r="12523">
          <cell r="M12523">
            <v>12.699999809265099</v>
          </cell>
          <cell r="N12523">
            <v>0</v>
          </cell>
          <cell r="O12523">
            <v>0</v>
          </cell>
          <cell r="P12523">
            <v>0</v>
          </cell>
        </row>
        <row r="12524">
          <cell r="M12524">
            <v>12.699999809265099</v>
          </cell>
          <cell r="N12524">
            <v>0</v>
          </cell>
          <cell r="O12524">
            <v>0</v>
          </cell>
          <cell r="P12524">
            <v>0</v>
          </cell>
        </row>
        <row r="12525">
          <cell r="M12525">
            <v>12.699999809265099</v>
          </cell>
          <cell r="N12525">
            <v>0</v>
          </cell>
          <cell r="O12525">
            <v>0</v>
          </cell>
          <cell r="P12525">
            <v>0</v>
          </cell>
        </row>
        <row r="12526">
          <cell r="M12526">
            <v>12.699999809265099</v>
          </cell>
          <cell r="N12526">
            <v>0</v>
          </cell>
          <cell r="O12526">
            <v>0</v>
          </cell>
          <cell r="P12526">
            <v>0</v>
          </cell>
        </row>
        <row r="12527">
          <cell r="M12527">
            <v>12.699999809265099</v>
          </cell>
          <cell r="N12527">
            <v>0</v>
          </cell>
          <cell r="O12527">
            <v>0</v>
          </cell>
          <cell r="P12527">
            <v>0</v>
          </cell>
        </row>
        <row r="12528">
          <cell r="M12528">
            <v>12.699999809265099</v>
          </cell>
          <cell r="N12528">
            <v>0</v>
          </cell>
          <cell r="O12528">
            <v>0</v>
          </cell>
          <cell r="P12528">
            <v>0</v>
          </cell>
        </row>
        <row r="12529">
          <cell r="M12529">
            <v>16.700000762939499</v>
          </cell>
          <cell r="N12529">
            <v>0</v>
          </cell>
          <cell r="O12529">
            <v>0</v>
          </cell>
          <cell r="P12529">
            <v>0</v>
          </cell>
        </row>
        <row r="12530">
          <cell r="M12530">
            <v>16.700000762939499</v>
          </cell>
          <cell r="N12530">
            <v>0</v>
          </cell>
          <cell r="O12530">
            <v>0</v>
          </cell>
          <cell r="P12530">
            <v>0</v>
          </cell>
        </row>
        <row r="12531">
          <cell r="M12531">
            <v>16.700000762939499</v>
          </cell>
          <cell r="N12531">
            <v>0</v>
          </cell>
          <cell r="O12531">
            <v>0</v>
          </cell>
          <cell r="P12531">
            <v>0</v>
          </cell>
        </row>
        <row r="12532">
          <cell r="M12532">
            <v>16.700000762939499</v>
          </cell>
          <cell r="N12532">
            <v>0</v>
          </cell>
          <cell r="O12532">
            <v>0</v>
          </cell>
          <cell r="P12532">
            <v>0</v>
          </cell>
        </row>
        <row r="12533">
          <cell r="M12533">
            <v>16.700000762939499</v>
          </cell>
          <cell r="N12533">
            <v>0</v>
          </cell>
          <cell r="O12533">
            <v>0</v>
          </cell>
          <cell r="P12533">
            <v>0</v>
          </cell>
        </row>
        <row r="12534">
          <cell r="M12534">
            <v>16.700000762939499</v>
          </cell>
          <cell r="N12534">
            <v>0</v>
          </cell>
          <cell r="O12534">
            <v>0</v>
          </cell>
          <cell r="P12534">
            <v>0</v>
          </cell>
        </row>
        <row r="12535">
          <cell r="M12535">
            <v>12.699999809265099</v>
          </cell>
          <cell r="N12535">
            <v>0</v>
          </cell>
          <cell r="O12535">
            <v>0</v>
          </cell>
          <cell r="P12535">
            <v>0</v>
          </cell>
        </row>
        <row r="12536">
          <cell r="M12536">
            <v>12.699999809265099</v>
          </cell>
          <cell r="N12536">
            <v>0</v>
          </cell>
          <cell r="O12536">
            <v>0</v>
          </cell>
          <cell r="P12536">
            <v>0</v>
          </cell>
        </row>
        <row r="12537">
          <cell r="M12537">
            <v>12.699999809265099</v>
          </cell>
          <cell r="N12537">
            <v>0</v>
          </cell>
          <cell r="O12537">
            <v>0</v>
          </cell>
          <cell r="P12537">
            <v>0</v>
          </cell>
        </row>
        <row r="12538">
          <cell r="M12538">
            <v>12.699999809265099</v>
          </cell>
          <cell r="N12538">
            <v>0</v>
          </cell>
          <cell r="O12538">
            <v>0</v>
          </cell>
          <cell r="P12538">
            <v>0</v>
          </cell>
        </row>
        <row r="12539">
          <cell r="M12539">
            <v>12.699999809265099</v>
          </cell>
          <cell r="N12539">
            <v>0</v>
          </cell>
          <cell r="O12539">
            <v>0</v>
          </cell>
          <cell r="P12539">
            <v>0</v>
          </cell>
        </row>
        <row r="12540">
          <cell r="M12540">
            <v>12.699999809265099</v>
          </cell>
          <cell r="N12540">
            <v>0</v>
          </cell>
          <cell r="O12540">
            <v>0</v>
          </cell>
          <cell r="P12540">
            <v>0</v>
          </cell>
        </row>
        <row r="12541">
          <cell r="M12541">
            <v>16.700000762939499</v>
          </cell>
          <cell r="N12541">
            <v>0</v>
          </cell>
          <cell r="O12541">
            <v>0</v>
          </cell>
          <cell r="P12541">
            <v>0</v>
          </cell>
        </row>
        <row r="12542">
          <cell r="M12542">
            <v>16.700000762939499</v>
          </cell>
          <cell r="N12542">
            <v>0</v>
          </cell>
          <cell r="O12542">
            <v>0</v>
          </cell>
          <cell r="P12542">
            <v>0</v>
          </cell>
        </row>
        <row r="12543">
          <cell r="M12543">
            <v>16.700000762939499</v>
          </cell>
          <cell r="N12543">
            <v>0</v>
          </cell>
          <cell r="O12543">
            <v>0</v>
          </cell>
          <cell r="P12543">
            <v>0</v>
          </cell>
        </row>
        <row r="12544">
          <cell r="M12544">
            <v>16.700000762939499</v>
          </cell>
          <cell r="N12544">
            <v>0</v>
          </cell>
          <cell r="O12544">
            <v>0</v>
          </cell>
          <cell r="P12544">
            <v>0</v>
          </cell>
        </row>
        <row r="12545">
          <cell r="M12545">
            <v>16.700000762939499</v>
          </cell>
          <cell r="N12545">
            <v>0</v>
          </cell>
          <cell r="O12545">
            <v>0</v>
          </cell>
          <cell r="P12545">
            <v>0</v>
          </cell>
        </row>
        <row r="12546">
          <cell r="M12546">
            <v>16.700000762939499</v>
          </cell>
          <cell r="N12546">
            <v>0</v>
          </cell>
          <cell r="O12546">
            <v>0</v>
          </cell>
          <cell r="P12546">
            <v>0</v>
          </cell>
        </row>
        <row r="12547">
          <cell r="M12547">
            <v>12.699999809265099</v>
          </cell>
          <cell r="N12547">
            <v>0</v>
          </cell>
          <cell r="O12547">
            <v>0</v>
          </cell>
          <cell r="P12547">
            <v>0</v>
          </cell>
        </row>
        <row r="12548">
          <cell r="M12548">
            <v>12.699999809265099</v>
          </cell>
          <cell r="N12548">
            <v>0</v>
          </cell>
          <cell r="O12548">
            <v>0</v>
          </cell>
          <cell r="P12548">
            <v>0</v>
          </cell>
        </row>
        <row r="12549">
          <cell r="M12549">
            <v>12.699999809265099</v>
          </cell>
          <cell r="N12549">
            <v>0</v>
          </cell>
          <cell r="O12549">
            <v>0</v>
          </cell>
          <cell r="P12549">
            <v>0</v>
          </cell>
        </row>
        <row r="12550">
          <cell r="M12550">
            <v>12.699999809265099</v>
          </cell>
          <cell r="N12550">
            <v>0</v>
          </cell>
          <cell r="O12550">
            <v>0</v>
          </cell>
          <cell r="P12550">
            <v>0</v>
          </cell>
        </row>
        <row r="12551">
          <cell r="M12551">
            <v>12.699999809265099</v>
          </cell>
          <cell r="N12551">
            <v>0</v>
          </cell>
          <cell r="O12551">
            <v>0</v>
          </cell>
          <cell r="P12551">
            <v>0</v>
          </cell>
        </row>
        <row r="12552">
          <cell r="M12552">
            <v>12.699999809265099</v>
          </cell>
          <cell r="N12552">
            <v>0</v>
          </cell>
          <cell r="O12552">
            <v>0</v>
          </cell>
          <cell r="P12552">
            <v>0</v>
          </cell>
        </row>
        <row r="12553">
          <cell r="M12553">
            <v>16.700000762939499</v>
          </cell>
          <cell r="N12553">
            <v>0</v>
          </cell>
          <cell r="O12553">
            <v>0</v>
          </cell>
          <cell r="P12553">
            <v>0</v>
          </cell>
        </row>
        <row r="12554">
          <cell r="M12554">
            <v>16.700000762939499</v>
          </cell>
          <cell r="N12554">
            <v>0</v>
          </cell>
          <cell r="O12554">
            <v>0</v>
          </cell>
          <cell r="P12554">
            <v>0</v>
          </cell>
        </row>
        <row r="12555">
          <cell r="M12555">
            <v>16.700000762939499</v>
          </cell>
          <cell r="N12555">
            <v>0</v>
          </cell>
          <cell r="O12555">
            <v>0</v>
          </cell>
          <cell r="P12555">
            <v>0</v>
          </cell>
        </row>
        <row r="12556">
          <cell r="M12556">
            <v>16.700000762939499</v>
          </cell>
          <cell r="N12556">
            <v>0</v>
          </cell>
          <cell r="O12556">
            <v>0</v>
          </cell>
          <cell r="P12556">
            <v>0</v>
          </cell>
        </row>
        <row r="12557">
          <cell r="M12557">
            <v>16.700000762939499</v>
          </cell>
          <cell r="N12557">
            <v>0</v>
          </cell>
          <cell r="O12557">
            <v>0</v>
          </cell>
          <cell r="P12557">
            <v>0</v>
          </cell>
        </row>
        <row r="12558">
          <cell r="M12558">
            <v>16.700000762939499</v>
          </cell>
          <cell r="N12558">
            <v>0</v>
          </cell>
          <cell r="O12558">
            <v>0</v>
          </cell>
          <cell r="P12558">
            <v>0</v>
          </cell>
        </row>
        <row r="12559">
          <cell r="M12559">
            <v>12.699999809265099</v>
          </cell>
          <cell r="N12559">
            <v>0</v>
          </cell>
          <cell r="O12559">
            <v>0</v>
          </cell>
          <cell r="P12559">
            <v>0</v>
          </cell>
        </row>
        <row r="12560">
          <cell r="M12560">
            <v>12.699999809265099</v>
          </cell>
          <cell r="N12560">
            <v>0</v>
          </cell>
          <cell r="O12560">
            <v>0</v>
          </cell>
          <cell r="P12560">
            <v>0</v>
          </cell>
        </row>
        <row r="12561">
          <cell r="M12561">
            <v>12.699999809265099</v>
          </cell>
          <cell r="N12561">
            <v>0</v>
          </cell>
          <cell r="O12561">
            <v>0</v>
          </cell>
          <cell r="P12561">
            <v>0</v>
          </cell>
        </row>
        <row r="12562">
          <cell r="M12562">
            <v>12.699999809265099</v>
          </cell>
          <cell r="N12562">
            <v>0</v>
          </cell>
          <cell r="O12562">
            <v>0</v>
          </cell>
          <cell r="P12562">
            <v>0</v>
          </cell>
        </row>
        <row r="12563">
          <cell r="M12563">
            <v>12.699999809265099</v>
          </cell>
          <cell r="N12563">
            <v>0</v>
          </cell>
          <cell r="O12563">
            <v>0</v>
          </cell>
          <cell r="P12563">
            <v>0</v>
          </cell>
        </row>
        <row r="12564">
          <cell r="M12564">
            <v>12.699999809265099</v>
          </cell>
          <cell r="N12564">
            <v>0</v>
          </cell>
          <cell r="O12564">
            <v>0</v>
          </cell>
          <cell r="P12564">
            <v>0</v>
          </cell>
        </row>
        <row r="12565">
          <cell r="M12565">
            <v>16.700000762939499</v>
          </cell>
          <cell r="N12565">
            <v>0</v>
          </cell>
          <cell r="O12565">
            <v>0</v>
          </cell>
          <cell r="P12565">
            <v>0</v>
          </cell>
        </row>
        <row r="12566">
          <cell r="M12566">
            <v>16.700000762939499</v>
          </cell>
          <cell r="N12566">
            <v>0</v>
          </cell>
          <cell r="O12566">
            <v>0</v>
          </cell>
          <cell r="P12566">
            <v>0</v>
          </cell>
        </row>
        <row r="12567">
          <cell r="M12567">
            <v>16.700000762939499</v>
          </cell>
          <cell r="N12567">
            <v>0</v>
          </cell>
          <cell r="O12567">
            <v>0</v>
          </cell>
          <cell r="P12567">
            <v>0</v>
          </cell>
        </row>
        <row r="12568">
          <cell r="M12568">
            <v>16.700000762939499</v>
          </cell>
          <cell r="N12568">
            <v>0</v>
          </cell>
          <cell r="O12568">
            <v>0</v>
          </cell>
          <cell r="P12568">
            <v>0</v>
          </cell>
        </row>
        <row r="12569">
          <cell r="M12569">
            <v>16.700000762939499</v>
          </cell>
          <cell r="N12569">
            <v>0</v>
          </cell>
          <cell r="O12569">
            <v>0</v>
          </cell>
          <cell r="P12569">
            <v>0</v>
          </cell>
        </row>
        <row r="12570">
          <cell r="M12570">
            <v>16.700000762939499</v>
          </cell>
          <cell r="N12570">
            <v>0</v>
          </cell>
          <cell r="O12570">
            <v>0</v>
          </cell>
          <cell r="P12570">
            <v>0</v>
          </cell>
        </row>
        <row r="12571">
          <cell r="M12571">
            <v>12.699999809265099</v>
          </cell>
          <cell r="N12571">
            <v>0</v>
          </cell>
          <cell r="O12571">
            <v>0</v>
          </cell>
          <cell r="P12571">
            <v>0</v>
          </cell>
        </row>
        <row r="12572">
          <cell r="M12572">
            <v>12.699999809265099</v>
          </cell>
          <cell r="N12572">
            <v>0</v>
          </cell>
          <cell r="O12572">
            <v>0</v>
          </cell>
          <cell r="P12572">
            <v>0</v>
          </cell>
        </row>
        <row r="12573">
          <cell r="M12573">
            <v>12.699999809265099</v>
          </cell>
          <cell r="N12573">
            <v>0</v>
          </cell>
          <cell r="O12573">
            <v>0</v>
          </cell>
          <cell r="P12573">
            <v>0</v>
          </cell>
        </row>
        <row r="12574">
          <cell r="M12574">
            <v>12.699999809265099</v>
          </cell>
          <cell r="N12574">
            <v>0</v>
          </cell>
          <cell r="O12574">
            <v>0</v>
          </cell>
          <cell r="P12574">
            <v>0</v>
          </cell>
        </row>
        <row r="12575">
          <cell r="M12575">
            <v>12.699999809265099</v>
          </cell>
          <cell r="N12575">
            <v>0</v>
          </cell>
          <cell r="O12575">
            <v>0</v>
          </cell>
          <cell r="P12575">
            <v>0</v>
          </cell>
        </row>
        <row r="12576">
          <cell r="M12576">
            <v>12.699999809265099</v>
          </cell>
          <cell r="N12576">
            <v>0</v>
          </cell>
          <cell r="O12576">
            <v>0</v>
          </cell>
          <cell r="P12576">
            <v>0</v>
          </cell>
        </row>
        <row r="12577">
          <cell r="M12577">
            <v>16.700000762939499</v>
          </cell>
          <cell r="N12577">
            <v>0</v>
          </cell>
          <cell r="O12577">
            <v>0</v>
          </cell>
          <cell r="P12577">
            <v>0</v>
          </cell>
        </row>
        <row r="12578">
          <cell r="M12578">
            <v>16.700000762939499</v>
          </cell>
          <cell r="N12578">
            <v>0</v>
          </cell>
          <cell r="O12578">
            <v>0</v>
          </cell>
          <cell r="P12578">
            <v>0</v>
          </cell>
        </row>
        <row r="12579">
          <cell r="M12579">
            <v>16.700000762939499</v>
          </cell>
          <cell r="N12579">
            <v>0</v>
          </cell>
          <cell r="O12579">
            <v>0</v>
          </cell>
          <cell r="P12579">
            <v>0</v>
          </cell>
        </row>
        <row r="12580">
          <cell r="M12580">
            <v>16.700000762939499</v>
          </cell>
          <cell r="N12580">
            <v>0</v>
          </cell>
          <cell r="O12580">
            <v>0</v>
          </cell>
          <cell r="P12580">
            <v>0</v>
          </cell>
        </row>
        <row r="12581">
          <cell r="M12581">
            <v>16.700000762939499</v>
          </cell>
          <cell r="N12581">
            <v>0</v>
          </cell>
          <cell r="O12581">
            <v>0</v>
          </cell>
          <cell r="P12581">
            <v>0</v>
          </cell>
        </row>
        <row r="12582">
          <cell r="M12582">
            <v>16.700000762939499</v>
          </cell>
          <cell r="N12582">
            <v>0</v>
          </cell>
          <cell r="O12582">
            <v>0</v>
          </cell>
          <cell r="P12582">
            <v>0</v>
          </cell>
        </row>
        <row r="12583">
          <cell r="M12583">
            <v>12.699999809265099</v>
          </cell>
          <cell r="N12583">
            <v>0</v>
          </cell>
          <cell r="O12583">
            <v>0</v>
          </cell>
          <cell r="P12583">
            <v>0</v>
          </cell>
        </row>
        <row r="12584">
          <cell r="M12584">
            <v>12.699999809265099</v>
          </cell>
          <cell r="N12584">
            <v>0</v>
          </cell>
          <cell r="O12584">
            <v>0</v>
          </cell>
          <cell r="P12584">
            <v>0</v>
          </cell>
        </row>
        <row r="12585">
          <cell r="M12585">
            <v>12.699999809265099</v>
          </cell>
          <cell r="N12585">
            <v>0</v>
          </cell>
          <cell r="O12585">
            <v>0</v>
          </cell>
          <cell r="P12585">
            <v>0</v>
          </cell>
        </row>
        <row r="12586">
          <cell r="M12586">
            <v>12.699999809265099</v>
          </cell>
          <cell r="N12586">
            <v>0</v>
          </cell>
          <cell r="O12586">
            <v>0</v>
          </cell>
          <cell r="P12586">
            <v>0</v>
          </cell>
        </row>
        <row r="12587">
          <cell r="M12587">
            <v>12.699999809265099</v>
          </cell>
          <cell r="N12587">
            <v>0</v>
          </cell>
          <cell r="O12587">
            <v>0</v>
          </cell>
          <cell r="P12587">
            <v>0</v>
          </cell>
        </row>
        <row r="12588">
          <cell r="M12588">
            <v>12.699999809265099</v>
          </cell>
          <cell r="N12588">
            <v>0</v>
          </cell>
          <cell r="O12588">
            <v>0</v>
          </cell>
          <cell r="P12588">
            <v>0</v>
          </cell>
        </row>
        <row r="12589">
          <cell r="M12589">
            <v>16.700000762939499</v>
          </cell>
          <cell r="N12589">
            <v>0</v>
          </cell>
          <cell r="O12589">
            <v>0</v>
          </cell>
          <cell r="P12589">
            <v>0</v>
          </cell>
        </row>
        <row r="12590">
          <cell r="M12590">
            <v>16.700000762939499</v>
          </cell>
          <cell r="N12590">
            <v>0</v>
          </cell>
          <cell r="O12590">
            <v>0</v>
          </cell>
          <cell r="P12590">
            <v>0</v>
          </cell>
        </row>
        <row r="12591">
          <cell r="M12591">
            <v>16.700000762939499</v>
          </cell>
          <cell r="N12591">
            <v>0</v>
          </cell>
          <cell r="O12591">
            <v>0</v>
          </cell>
          <cell r="P12591">
            <v>0</v>
          </cell>
        </row>
        <row r="12592">
          <cell r="M12592">
            <v>16.700000762939499</v>
          </cell>
          <cell r="N12592">
            <v>0</v>
          </cell>
          <cell r="O12592">
            <v>0</v>
          </cell>
          <cell r="P12592">
            <v>0</v>
          </cell>
        </row>
        <row r="12593">
          <cell r="M12593">
            <v>16.700000762939499</v>
          </cell>
          <cell r="N12593">
            <v>0</v>
          </cell>
          <cell r="O12593">
            <v>0</v>
          </cell>
          <cell r="P12593">
            <v>0</v>
          </cell>
        </row>
        <row r="12594">
          <cell r="M12594">
            <v>16.700000762939499</v>
          </cell>
          <cell r="N12594">
            <v>0</v>
          </cell>
          <cell r="O12594">
            <v>0</v>
          </cell>
          <cell r="P12594">
            <v>0</v>
          </cell>
        </row>
        <row r="12595">
          <cell r="M12595">
            <v>12.699999809265099</v>
          </cell>
          <cell r="N12595">
            <v>0</v>
          </cell>
          <cell r="O12595">
            <v>0</v>
          </cell>
          <cell r="P12595">
            <v>0</v>
          </cell>
        </row>
        <row r="12596">
          <cell r="M12596">
            <v>12.699999809265099</v>
          </cell>
          <cell r="N12596">
            <v>0</v>
          </cell>
          <cell r="O12596">
            <v>0</v>
          </cell>
          <cell r="P12596">
            <v>0</v>
          </cell>
        </row>
        <row r="12597">
          <cell r="M12597">
            <v>12.699999809265099</v>
          </cell>
          <cell r="N12597">
            <v>0</v>
          </cell>
          <cell r="O12597">
            <v>0</v>
          </cell>
          <cell r="P12597">
            <v>0</v>
          </cell>
        </row>
        <row r="12598">
          <cell r="M12598">
            <v>12.699999809265099</v>
          </cell>
          <cell r="N12598">
            <v>0</v>
          </cell>
          <cell r="O12598">
            <v>0</v>
          </cell>
          <cell r="P12598">
            <v>0</v>
          </cell>
        </row>
        <row r="12599">
          <cell r="M12599">
            <v>12.699999809265099</v>
          </cell>
          <cell r="N12599">
            <v>0</v>
          </cell>
          <cell r="O12599">
            <v>0</v>
          </cell>
          <cell r="P12599">
            <v>0</v>
          </cell>
        </row>
        <row r="12600">
          <cell r="M12600">
            <v>12.699999809265099</v>
          </cell>
          <cell r="N12600">
            <v>0</v>
          </cell>
          <cell r="O12600">
            <v>0</v>
          </cell>
          <cell r="P12600">
            <v>0</v>
          </cell>
        </row>
        <row r="12601">
          <cell r="M12601">
            <v>16.700000762939499</v>
          </cell>
          <cell r="N12601">
            <v>0</v>
          </cell>
          <cell r="O12601">
            <v>0</v>
          </cell>
          <cell r="P12601">
            <v>0</v>
          </cell>
        </row>
        <row r="12602">
          <cell r="M12602">
            <v>16.700000762939499</v>
          </cell>
          <cell r="N12602">
            <v>0</v>
          </cell>
          <cell r="O12602">
            <v>0</v>
          </cell>
          <cell r="P12602">
            <v>0</v>
          </cell>
        </row>
        <row r="12603">
          <cell r="M12603">
            <v>0</v>
          </cell>
          <cell r="N12603">
            <v>0</v>
          </cell>
          <cell r="O12603">
            <v>0</v>
          </cell>
          <cell r="P12603">
            <v>0</v>
          </cell>
        </row>
        <row r="12604">
          <cell r="M12604">
            <v>0</v>
          </cell>
          <cell r="N12604">
            <v>0</v>
          </cell>
          <cell r="O12604">
            <v>0</v>
          </cell>
          <cell r="P12604">
            <v>0</v>
          </cell>
        </row>
        <row r="12605">
          <cell r="M12605">
            <v>0</v>
          </cell>
          <cell r="N12605">
            <v>0</v>
          </cell>
          <cell r="O12605">
            <v>0</v>
          </cell>
          <cell r="P12605">
            <v>0</v>
          </cell>
        </row>
        <row r="12606">
          <cell r="M12606">
            <v>0</v>
          </cell>
          <cell r="N12606">
            <v>0</v>
          </cell>
          <cell r="O12606">
            <v>0</v>
          </cell>
          <cell r="P12606">
            <v>0</v>
          </cell>
        </row>
        <row r="12607">
          <cell r="M12607">
            <v>0</v>
          </cell>
          <cell r="N12607">
            <v>0</v>
          </cell>
          <cell r="O12607">
            <v>0</v>
          </cell>
          <cell r="P12607">
            <v>0</v>
          </cell>
        </row>
        <row r="12608">
          <cell r="M12608">
            <v>0</v>
          </cell>
          <cell r="N12608">
            <v>0</v>
          </cell>
          <cell r="O12608">
            <v>0</v>
          </cell>
          <cell r="P12608">
            <v>0</v>
          </cell>
        </row>
        <row r="12609">
          <cell r="M12609">
            <v>0</v>
          </cell>
          <cell r="N12609">
            <v>0</v>
          </cell>
          <cell r="O12609">
            <v>0</v>
          </cell>
          <cell r="P12609">
            <v>0</v>
          </cell>
        </row>
        <row r="12610">
          <cell r="M12610">
            <v>0</v>
          </cell>
          <cell r="N12610">
            <v>0</v>
          </cell>
          <cell r="O12610">
            <v>0</v>
          </cell>
          <cell r="P12610">
            <v>0</v>
          </cell>
        </row>
        <row r="12611">
          <cell r="M12611">
            <v>0</v>
          </cell>
          <cell r="N12611">
            <v>0</v>
          </cell>
          <cell r="O12611">
            <v>0</v>
          </cell>
          <cell r="P12611">
            <v>0</v>
          </cell>
        </row>
        <row r="12612">
          <cell r="M12612">
            <v>0</v>
          </cell>
          <cell r="N12612">
            <v>0</v>
          </cell>
          <cell r="O12612">
            <v>0</v>
          </cell>
          <cell r="P12612">
            <v>0</v>
          </cell>
        </row>
        <row r="12613">
          <cell r="M12613">
            <v>0</v>
          </cell>
          <cell r="N12613">
            <v>0</v>
          </cell>
          <cell r="O12613">
            <v>0</v>
          </cell>
          <cell r="P12613">
            <v>0</v>
          </cell>
        </row>
        <row r="12614">
          <cell r="M12614">
            <v>0</v>
          </cell>
          <cell r="N12614">
            <v>0</v>
          </cell>
          <cell r="O12614">
            <v>0</v>
          </cell>
          <cell r="P12614">
            <v>0</v>
          </cell>
        </row>
        <row r="12615">
          <cell r="M12615">
            <v>0</v>
          </cell>
          <cell r="N12615">
            <v>0</v>
          </cell>
          <cell r="O12615">
            <v>0</v>
          </cell>
          <cell r="P12615">
            <v>0</v>
          </cell>
        </row>
        <row r="12616">
          <cell r="M12616">
            <v>0</v>
          </cell>
          <cell r="N12616">
            <v>0</v>
          </cell>
          <cell r="O12616">
            <v>0</v>
          </cell>
          <cell r="P12616">
            <v>0</v>
          </cell>
        </row>
        <row r="12617">
          <cell r="M12617">
            <v>0</v>
          </cell>
          <cell r="N12617">
            <v>0</v>
          </cell>
          <cell r="O12617">
            <v>0</v>
          </cell>
          <cell r="P12617">
            <v>0</v>
          </cell>
        </row>
        <row r="12618">
          <cell r="M12618">
            <v>0</v>
          </cell>
          <cell r="N12618">
            <v>0</v>
          </cell>
          <cell r="O12618">
            <v>0</v>
          </cell>
          <cell r="P12618">
            <v>0</v>
          </cell>
        </row>
        <row r="12619">
          <cell r="M12619">
            <v>0</v>
          </cell>
          <cell r="N12619">
            <v>0</v>
          </cell>
          <cell r="O12619">
            <v>0</v>
          </cell>
          <cell r="P12619">
            <v>0</v>
          </cell>
        </row>
        <row r="12620">
          <cell r="M12620">
            <v>0</v>
          </cell>
          <cell r="N12620">
            <v>0</v>
          </cell>
          <cell r="O12620">
            <v>0</v>
          </cell>
          <cell r="P12620">
            <v>0</v>
          </cell>
        </row>
        <row r="12621">
          <cell r="M12621">
            <v>0</v>
          </cell>
          <cell r="N12621">
            <v>0</v>
          </cell>
          <cell r="O12621">
            <v>0</v>
          </cell>
          <cell r="P12621">
            <v>0</v>
          </cell>
        </row>
        <row r="12622">
          <cell r="M12622">
            <v>0</v>
          </cell>
          <cell r="N12622">
            <v>0</v>
          </cell>
          <cell r="O12622">
            <v>0</v>
          </cell>
          <cell r="P12622">
            <v>0</v>
          </cell>
        </row>
        <row r="12623">
          <cell r="M12623">
            <v>0</v>
          </cell>
          <cell r="N12623">
            <v>0</v>
          </cell>
          <cell r="O12623">
            <v>0</v>
          </cell>
          <cell r="P12623">
            <v>0</v>
          </cell>
        </row>
        <row r="12624">
          <cell r="M12624">
            <v>0</v>
          </cell>
          <cell r="N12624">
            <v>0</v>
          </cell>
          <cell r="O12624">
            <v>0</v>
          </cell>
          <cell r="P12624">
            <v>0</v>
          </cell>
        </row>
        <row r="12625">
          <cell r="M12625">
            <v>0</v>
          </cell>
          <cell r="N12625">
            <v>0</v>
          </cell>
          <cell r="O12625">
            <v>0</v>
          </cell>
          <cell r="P12625">
            <v>0</v>
          </cell>
        </row>
        <row r="12626">
          <cell r="M12626">
            <v>0</v>
          </cell>
          <cell r="N12626">
            <v>0</v>
          </cell>
          <cell r="O12626">
            <v>0</v>
          </cell>
          <cell r="P12626">
            <v>0</v>
          </cell>
        </row>
        <row r="12627">
          <cell r="M12627">
            <v>0</v>
          </cell>
          <cell r="N12627">
            <v>0</v>
          </cell>
          <cell r="O12627">
            <v>0</v>
          </cell>
          <cell r="P12627">
            <v>0</v>
          </cell>
        </row>
        <row r="12628">
          <cell r="M12628">
            <v>0</v>
          </cell>
          <cell r="N12628">
            <v>0</v>
          </cell>
          <cell r="O12628">
            <v>0</v>
          </cell>
          <cell r="P12628">
            <v>0</v>
          </cell>
        </row>
        <row r="12629">
          <cell r="M12629">
            <v>0</v>
          </cell>
          <cell r="N12629">
            <v>0</v>
          </cell>
          <cell r="O12629">
            <v>0</v>
          </cell>
          <cell r="P12629">
            <v>0</v>
          </cell>
        </row>
        <row r="12630">
          <cell r="M12630">
            <v>0</v>
          </cell>
          <cell r="N12630">
            <v>0</v>
          </cell>
          <cell r="O12630">
            <v>0</v>
          </cell>
          <cell r="P12630">
            <v>0</v>
          </cell>
        </row>
        <row r="12631">
          <cell r="M12631">
            <v>0</v>
          </cell>
          <cell r="N12631">
            <v>0</v>
          </cell>
          <cell r="O12631">
            <v>0</v>
          </cell>
          <cell r="P12631">
            <v>0</v>
          </cell>
        </row>
        <row r="12632">
          <cell r="M12632">
            <v>0</v>
          </cell>
          <cell r="N12632">
            <v>0</v>
          </cell>
          <cell r="O12632">
            <v>0</v>
          </cell>
          <cell r="P12632">
            <v>0</v>
          </cell>
        </row>
        <row r="12633">
          <cell r="M12633">
            <v>0</v>
          </cell>
          <cell r="N12633">
            <v>0</v>
          </cell>
          <cell r="O12633">
            <v>0</v>
          </cell>
          <cell r="P12633">
            <v>0</v>
          </cell>
        </row>
        <row r="12634">
          <cell r="M12634">
            <v>0</v>
          </cell>
          <cell r="N12634">
            <v>0</v>
          </cell>
          <cell r="O12634">
            <v>0</v>
          </cell>
          <cell r="P12634">
            <v>0</v>
          </cell>
        </row>
        <row r="12635">
          <cell r="M12635">
            <v>0</v>
          </cell>
          <cell r="N12635">
            <v>0</v>
          </cell>
          <cell r="O12635">
            <v>0</v>
          </cell>
          <cell r="P12635">
            <v>0</v>
          </cell>
        </row>
        <row r="12636">
          <cell r="M12636">
            <v>0</v>
          </cell>
          <cell r="N12636">
            <v>0</v>
          </cell>
          <cell r="O12636">
            <v>0</v>
          </cell>
          <cell r="P12636">
            <v>0</v>
          </cell>
        </row>
        <row r="12637">
          <cell r="M12637">
            <v>0</v>
          </cell>
          <cell r="N12637">
            <v>0</v>
          </cell>
          <cell r="O12637">
            <v>0</v>
          </cell>
          <cell r="P12637">
            <v>0</v>
          </cell>
        </row>
        <row r="12638">
          <cell r="M12638">
            <v>0</v>
          </cell>
          <cell r="N12638">
            <v>0</v>
          </cell>
          <cell r="O12638">
            <v>0</v>
          </cell>
          <cell r="P12638">
            <v>0</v>
          </cell>
        </row>
        <row r="12639">
          <cell r="M12639">
            <v>0</v>
          </cell>
          <cell r="N12639">
            <v>0</v>
          </cell>
          <cell r="O12639">
            <v>0</v>
          </cell>
          <cell r="P12639">
            <v>0</v>
          </cell>
        </row>
        <row r="12640">
          <cell r="M12640">
            <v>0</v>
          </cell>
          <cell r="N12640">
            <v>0</v>
          </cell>
          <cell r="O12640">
            <v>0</v>
          </cell>
          <cell r="P12640">
            <v>0</v>
          </cell>
        </row>
        <row r="12641">
          <cell r="M12641">
            <v>0</v>
          </cell>
          <cell r="N12641">
            <v>0</v>
          </cell>
          <cell r="O12641">
            <v>0</v>
          </cell>
          <cell r="P12641">
            <v>0</v>
          </cell>
        </row>
        <row r="12642">
          <cell r="M12642">
            <v>0</v>
          </cell>
          <cell r="N12642">
            <v>0</v>
          </cell>
          <cell r="O12642">
            <v>0</v>
          </cell>
          <cell r="P12642">
            <v>0</v>
          </cell>
        </row>
        <row r="12643">
          <cell r="M12643">
            <v>0</v>
          </cell>
          <cell r="N12643">
            <v>0</v>
          </cell>
          <cell r="O12643">
            <v>0</v>
          </cell>
          <cell r="P12643">
            <v>0</v>
          </cell>
        </row>
        <row r="12644">
          <cell r="M12644">
            <v>0</v>
          </cell>
          <cell r="N12644">
            <v>0</v>
          </cell>
          <cell r="O12644">
            <v>0</v>
          </cell>
          <cell r="P12644">
            <v>0</v>
          </cell>
        </row>
        <row r="12645">
          <cell r="M12645">
            <v>0</v>
          </cell>
          <cell r="N12645">
            <v>0</v>
          </cell>
          <cell r="O12645">
            <v>0</v>
          </cell>
          <cell r="P12645">
            <v>0</v>
          </cell>
        </row>
        <row r="12646">
          <cell r="M12646">
            <v>0</v>
          </cell>
          <cell r="N12646">
            <v>0</v>
          </cell>
          <cell r="O12646">
            <v>0</v>
          </cell>
          <cell r="P12646">
            <v>0</v>
          </cell>
        </row>
        <row r="12647">
          <cell r="M12647">
            <v>0</v>
          </cell>
          <cell r="N12647">
            <v>0</v>
          </cell>
          <cell r="O12647">
            <v>0</v>
          </cell>
          <cell r="P12647">
            <v>0</v>
          </cell>
        </row>
        <row r="12648">
          <cell r="M12648">
            <v>0</v>
          </cell>
          <cell r="N12648">
            <v>0</v>
          </cell>
          <cell r="O12648">
            <v>0</v>
          </cell>
          <cell r="P12648">
            <v>0</v>
          </cell>
        </row>
        <row r="12649">
          <cell r="M12649">
            <v>0</v>
          </cell>
          <cell r="N12649">
            <v>0</v>
          </cell>
          <cell r="O12649">
            <v>0</v>
          </cell>
          <cell r="P12649">
            <v>0</v>
          </cell>
        </row>
        <row r="12650">
          <cell r="M12650">
            <v>0</v>
          </cell>
          <cell r="N12650">
            <v>0</v>
          </cell>
          <cell r="O12650">
            <v>0</v>
          </cell>
          <cell r="P12650">
            <v>0</v>
          </cell>
        </row>
        <row r="12651">
          <cell r="M12651">
            <v>0</v>
          </cell>
          <cell r="N12651">
            <v>0</v>
          </cell>
          <cell r="O12651">
            <v>0</v>
          </cell>
          <cell r="P12651">
            <v>0</v>
          </cell>
        </row>
        <row r="12652">
          <cell r="M12652">
            <v>0</v>
          </cell>
          <cell r="N12652">
            <v>0</v>
          </cell>
          <cell r="O12652">
            <v>0</v>
          </cell>
          <cell r="P12652">
            <v>0</v>
          </cell>
        </row>
        <row r="12653">
          <cell r="M12653">
            <v>0</v>
          </cell>
          <cell r="N12653">
            <v>0</v>
          </cell>
          <cell r="O12653">
            <v>0</v>
          </cell>
          <cell r="P12653">
            <v>0</v>
          </cell>
        </row>
        <row r="12654">
          <cell r="M12654">
            <v>0</v>
          </cell>
          <cell r="N12654">
            <v>0</v>
          </cell>
          <cell r="O12654">
            <v>0</v>
          </cell>
          <cell r="P12654">
            <v>0</v>
          </cell>
        </row>
        <row r="12655">
          <cell r="M12655">
            <v>0</v>
          </cell>
          <cell r="N12655">
            <v>0</v>
          </cell>
          <cell r="O12655">
            <v>0</v>
          </cell>
          <cell r="P12655">
            <v>0</v>
          </cell>
        </row>
        <row r="12656">
          <cell r="M12656">
            <v>0</v>
          </cell>
          <cell r="N12656">
            <v>0</v>
          </cell>
          <cell r="O12656">
            <v>0</v>
          </cell>
          <cell r="P12656">
            <v>0</v>
          </cell>
        </row>
        <row r="12657">
          <cell r="M12657">
            <v>0</v>
          </cell>
          <cell r="N12657">
            <v>0</v>
          </cell>
          <cell r="O12657">
            <v>0</v>
          </cell>
          <cell r="P12657">
            <v>0</v>
          </cell>
        </row>
        <row r="12658">
          <cell r="M12658">
            <v>0</v>
          </cell>
          <cell r="N12658">
            <v>0</v>
          </cell>
          <cell r="O12658">
            <v>0</v>
          </cell>
          <cell r="P12658">
            <v>0</v>
          </cell>
        </row>
        <row r="12659">
          <cell r="M12659">
            <v>0</v>
          </cell>
          <cell r="N12659">
            <v>0</v>
          </cell>
          <cell r="O12659">
            <v>0</v>
          </cell>
          <cell r="P12659">
            <v>0</v>
          </cell>
        </row>
        <row r="12660">
          <cell r="M12660">
            <v>0</v>
          </cell>
          <cell r="N12660">
            <v>0</v>
          </cell>
          <cell r="O12660">
            <v>0</v>
          </cell>
          <cell r="P12660">
            <v>0</v>
          </cell>
        </row>
        <row r="12661">
          <cell r="M12661">
            <v>0</v>
          </cell>
          <cell r="N12661">
            <v>0</v>
          </cell>
          <cell r="O12661">
            <v>0</v>
          </cell>
          <cell r="P12661">
            <v>0</v>
          </cell>
        </row>
        <row r="12662">
          <cell r="M12662">
            <v>0</v>
          </cell>
          <cell r="N12662">
            <v>0</v>
          </cell>
          <cell r="O12662">
            <v>0</v>
          </cell>
          <cell r="P12662">
            <v>0</v>
          </cell>
        </row>
        <row r="12663">
          <cell r="M12663">
            <v>0</v>
          </cell>
          <cell r="N12663">
            <v>0</v>
          </cell>
          <cell r="O12663">
            <v>0</v>
          </cell>
          <cell r="P12663">
            <v>0</v>
          </cell>
        </row>
        <row r="12664">
          <cell r="M12664">
            <v>0</v>
          </cell>
          <cell r="N12664">
            <v>0</v>
          </cell>
          <cell r="O12664">
            <v>0</v>
          </cell>
          <cell r="P12664">
            <v>0</v>
          </cell>
        </row>
        <row r="12665">
          <cell r="M12665">
            <v>0</v>
          </cell>
          <cell r="N12665">
            <v>0</v>
          </cell>
          <cell r="O12665">
            <v>0</v>
          </cell>
          <cell r="P12665">
            <v>0</v>
          </cell>
        </row>
        <row r="12666">
          <cell r="M12666">
            <v>0</v>
          </cell>
          <cell r="N12666">
            <v>0</v>
          </cell>
          <cell r="O12666">
            <v>0</v>
          </cell>
          <cell r="P12666">
            <v>0</v>
          </cell>
        </row>
        <row r="12667">
          <cell r="M12667">
            <v>0</v>
          </cell>
          <cell r="N12667">
            <v>0</v>
          </cell>
          <cell r="O12667">
            <v>0</v>
          </cell>
          <cell r="P12667">
            <v>0</v>
          </cell>
        </row>
        <row r="12668">
          <cell r="M12668">
            <v>0</v>
          </cell>
          <cell r="N12668">
            <v>0</v>
          </cell>
          <cell r="O12668">
            <v>0</v>
          </cell>
          <cell r="P12668">
            <v>0</v>
          </cell>
        </row>
        <row r="12669">
          <cell r="M12669">
            <v>0</v>
          </cell>
          <cell r="N12669">
            <v>0</v>
          </cell>
          <cell r="O12669">
            <v>0</v>
          </cell>
          <cell r="P12669">
            <v>0</v>
          </cell>
        </row>
        <row r="12670">
          <cell r="M12670">
            <v>0</v>
          </cell>
          <cell r="N12670">
            <v>0</v>
          </cell>
          <cell r="O12670">
            <v>0</v>
          </cell>
          <cell r="P12670">
            <v>0</v>
          </cell>
        </row>
        <row r="12671">
          <cell r="M12671">
            <v>0</v>
          </cell>
          <cell r="N12671">
            <v>0</v>
          </cell>
          <cell r="O12671">
            <v>0</v>
          </cell>
          <cell r="P12671">
            <v>0</v>
          </cell>
        </row>
        <row r="12672">
          <cell r="M12672">
            <v>0</v>
          </cell>
          <cell r="N12672">
            <v>0</v>
          </cell>
          <cell r="O12672">
            <v>0</v>
          </cell>
          <cell r="P12672">
            <v>0</v>
          </cell>
        </row>
        <row r="12673">
          <cell r="M12673">
            <v>0</v>
          </cell>
          <cell r="N12673">
            <v>0</v>
          </cell>
          <cell r="O12673">
            <v>0</v>
          </cell>
          <cell r="P12673">
            <v>0</v>
          </cell>
        </row>
        <row r="12674">
          <cell r="M12674">
            <v>0</v>
          </cell>
          <cell r="N12674">
            <v>0</v>
          </cell>
          <cell r="O12674">
            <v>0</v>
          </cell>
          <cell r="P12674">
            <v>0</v>
          </cell>
        </row>
        <row r="12675">
          <cell r="M12675">
            <v>0</v>
          </cell>
          <cell r="N12675">
            <v>0</v>
          </cell>
          <cell r="O12675">
            <v>0</v>
          </cell>
          <cell r="P12675">
            <v>0</v>
          </cell>
        </row>
        <row r="12676">
          <cell r="M12676">
            <v>0</v>
          </cell>
          <cell r="N12676">
            <v>0</v>
          </cell>
          <cell r="O12676">
            <v>0</v>
          </cell>
          <cell r="P12676">
            <v>0</v>
          </cell>
        </row>
        <row r="12677">
          <cell r="M12677">
            <v>0</v>
          </cell>
          <cell r="N12677">
            <v>0</v>
          </cell>
          <cell r="O12677">
            <v>0</v>
          </cell>
          <cell r="P12677">
            <v>0</v>
          </cell>
        </row>
        <row r="12678">
          <cell r="M12678">
            <v>0</v>
          </cell>
          <cell r="N12678">
            <v>0</v>
          </cell>
          <cell r="O12678">
            <v>0</v>
          </cell>
          <cell r="P12678">
            <v>0</v>
          </cell>
        </row>
        <row r="12679">
          <cell r="M12679">
            <v>0</v>
          </cell>
          <cell r="N12679">
            <v>0</v>
          </cell>
          <cell r="O12679">
            <v>0</v>
          </cell>
          <cell r="P12679">
            <v>0</v>
          </cell>
        </row>
        <row r="12680">
          <cell r="M12680">
            <v>0</v>
          </cell>
          <cell r="N12680">
            <v>0</v>
          </cell>
          <cell r="O12680">
            <v>0</v>
          </cell>
          <cell r="P12680">
            <v>0</v>
          </cell>
        </row>
        <row r="12681">
          <cell r="M12681">
            <v>0</v>
          </cell>
          <cell r="N12681">
            <v>0</v>
          </cell>
          <cell r="O12681">
            <v>0</v>
          </cell>
          <cell r="P12681">
            <v>0</v>
          </cell>
        </row>
        <row r="12682">
          <cell r="M12682">
            <v>0</v>
          </cell>
          <cell r="N12682">
            <v>0</v>
          </cell>
          <cell r="O12682">
            <v>0</v>
          </cell>
          <cell r="P12682">
            <v>0</v>
          </cell>
        </row>
        <row r="12683">
          <cell r="M12683">
            <v>0</v>
          </cell>
          <cell r="N12683">
            <v>0</v>
          </cell>
          <cell r="O12683">
            <v>0</v>
          </cell>
          <cell r="P12683">
            <v>0</v>
          </cell>
        </row>
        <row r="12684">
          <cell r="M12684">
            <v>0</v>
          </cell>
          <cell r="N12684">
            <v>0</v>
          </cell>
          <cell r="O12684">
            <v>0</v>
          </cell>
          <cell r="P12684">
            <v>0</v>
          </cell>
        </row>
        <row r="12685">
          <cell r="M12685">
            <v>0</v>
          </cell>
          <cell r="N12685">
            <v>0</v>
          </cell>
          <cell r="O12685">
            <v>0</v>
          </cell>
          <cell r="P12685">
            <v>0</v>
          </cell>
        </row>
        <row r="12686">
          <cell r="M12686">
            <v>0</v>
          </cell>
          <cell r="N12686">
            <v>0</v>
          </cell>
          <cell r="O12686">
            <v>0</v>
          </cell>
          <cell r="P12686">
            <v>0</v>
          </cell>
        </row>
        <row r="12687">
          <cell r="M12687">
            <v>0</v>
          </cell>
          <cell r="N12687">
            <v>0</v>
          </cell>
          <cell r="O12687">
            <v>0</v>
          </cell>
          <cell r="P12687">
            <v>0</v>
          </cell>
        </row>
        <row r="12688">
          <cell r="M12688">
            <v>0</v>
          </cell>
          <cell r="N12688">
            <v>0</v>
          </cell>
          <cell r="O12688">
            <v>0</v>
          </cell>
          <cell r="P12688">
            <v>0</v>
          </cell>
        </row>
        <row r="12689">
          <cell r="M12689">
            <v>0</v>
          </cell>
          <cell r="N12689">
            <v>0</v>
          </cell>
          <cell r="O12689">
            <v>0</v>
          </cell>
          <cell r="P12689">
            <v>0</v>
          </cell>
        </row>
        <row r="12690">
          <cell r="M12690">
            <v>0</v>
          </cell>
          <cell r="N12690">
            <v>0</v>
          </cell>
          <cell r="O12690">
            <v>0</v>
          </cell>
          <cell r="P12690">
            <v>0</v>
          </cell>
        </row>
        <row r="12691">
          <cell r="M12691">
            <v>0</v>
          </cell>
          <cell r="N12691">
            <v>0</v>
          </cell>
          <cell r="O12691">
            <v>0</v>
          </cell>
          <cell r="P12691">
            <v>0</v>
          </cell>
        </row>
        <row r="12692">
          <cell r="M12692">
            <v>0</v>
          </cell>
          <cell r="N12692">
            <v>0</v>
          </cell>
          <cell r="O12692">
            <v>0</v>
          </cell>
          <cell r="P12692">
            <v>0</v>
          </cell>
        </row>
        <row r="12693">
          <cell r="M12693">
            <v>0</v>
          </cell>
          <cell r="N12693">
            <v>0</v>
          </cell>
          <cell r="O12693">
            <v>0</v>
          </cell>
          <cell r="P12693">
            <v>0</v>
          </cell>
        </row>
        <row r="12694">
          <cell r="M12694">
            <v>0</v>
          </cell>
          <cell r="N12694">
            <v>0</v>
          </cell>
          <cell r="O12694">
            <v>0</v>
          </cell>
          <cell r="P12694">
            <v>0</v>
          </cell>
        </row>
        <row r="12695">
          <cell r="M12695">
            <v>0</v>
          </cell>
          <cell r="N12695">
            <v>0</v>
          </cell>
          <cell r="O12695">
            <v>0</v>
          </cell>
          <cell r="P12695">
            <v>0</v>
          </cell>
        </row>
        <row r="12696">
          <cell r="M12696">
            <v>0</v>
          </cell>
          <cell r="N12696">
            <v>0</v>
          </cell>
          <cell r="O12696">
            <v>0</v>
          </cell>
          <cell r="P12696">
            <v>0</v>
          </cell>
        </row>
        <row r="12697">
          <cell r="M12697">
            <v>0</v>
          </cell>
          <cell r="N12697">
            <v>0</v>
          </cell>
          <cell r="O12697">
            <v>0</v>
          </cell>
          <cell r="P12697">
            <v>0</v>
          </cell>
        </row>
        <row r="12698">
          <cell r="M12698">
            <v>0</v>
          </cell>
          <cell r="N12698">
            <v>0</v>
          </cell>
          <cell r="O12698">
            <v>0</v>
          </cell>
          <cell r="P12698">
            <v>0</v>
          </cell>
        </row>
        <row r="12699">
          <cell r="M12699">
            <v>97</v>
          </cell>
          <cell r="N12699">
            <v>3011450.25</v>
          </cell>
          <cell r="O12699">
            <v>335163.78125</v>
          </cell>
          <cell r="P12699">
            <v>39750</v>
          </cell>
        </row>
        <row r="12700">
          <cell r="M12700">
            <v>97</v>
          </cell>
          <cell r="N12700">
            <v>3052438</v>
          </cell>
          <cell r="O12700">
            <v>340366.5625</v>
          </cell>
          <cell r="P12700">
            <v>40386.296875</v>
          </cell>
        </row>
        <row r="12701">
          <cell r="M12701">
            <v>97</v>
          </cell>
          <cell r="N12701">
            <v>577352.625</v>
          </cell>
          <cell r="O12701">
            <v>66045.4296875</v>
          </cell>
          <cell r="P12701">
            <v>7700</v>
          </cell>
        </row>
        <row r="12702">
          <cell r="M12702">
            <v>97</v>
          </cell>
          <cell r="N12702">
            <v>2350130.25</v>
          </cell>
          <cell r="O12702">
            <v>359581</v>
          </cell>
          <cell r="P12702">
            <v>42263.89453125</v>
          </cell>
        </row>
        <row r="12703">
          <cell r="M12703">
            <v>87.300003051757798</v>
          </cell>
          <cell r="N12703">
            <v>1186436.875</v>
          </cell>
          <cell r="O12703">
            <v>185859.953125</v>
          </cell>
          <cell r="P12703">
            <v>21150</v>
          </cell>
        </row>
        <row r="12704">
          <cell r="M12704">
            <v>87.300003051757798</v>
          </cell>
          <cell r="N12704">
            <v>1823272.625</v>
          </cell>
          <cell r="O12704">
            <v>283631.5625</v>
          </cell>
          <cell r="P12704">
            <v>32270</v>
          </cell>
        </row>
        <row r="12705">
          <cell r="M12705">
            <v>87.300003051757798</v>
          </cell>
          <cell r="N12705">
            <v>2386203</v>
          </cell>
          <cell r="O12705">
            <v>369616.90625</v>
          </cell>
          <cell r="P12705">
            <v>42080</v>
          </cell>
        </row>
        <row r="12706">
          <cell r="M12706">
            <v>87.300003051757798</v>
          </cell>
          <cell r="N12706">
            <v>2389927.75</v>
          </cell>
          <cell r="O12706">
            <v>368721.71875</v>
          </cell>
          <cell r="P12706">
            <v>41977.6875</v>
          </cell>
        </row>
        <row r="12707">
          <cell r="M12707">
            <v>87.300003051757798</v>
          </cell>
          <cell r="N12707">
            <v>1438111.375</v>
          </cell>
          <cell r="O12707">
            <v>223027.65625</v>
          </cell>
          <cell r="P12707">
            <v>25340</v>
          </cell>
        </row>
        <row r="12708">
          <cell r="M12708">
            <v>87.300003051757798</v>
          </cell>
          <cell r="N12708">
            <v>1889240.875</v>
          </cell>
          <cell r="O12708">
            <v>292005</v>
          </cell>
          <cell r="P12708">
            <v>34020</v>
          </cell>
        </row>
        <row r="12709">
          <cell r="M12709">
            <v>97</v>
          </cell>
          <cell r="N12709">
            <v>808121</v>
          </cell>
          <cell r="O12709">
            <v>101730.21875</v>
          </cell>
          <cell r="P12709">
            <v>11900</v>
          </cell>
        </row>
        <row r="12710">
          <cell r="M12710">
            <v>97</v>
          </cell>
          <cell r="N12710">
            <v>2086602.625</v>
          </cell>
          <cell r="O12710">
            <v>253919.546875</v>
          </cell>
          <cell r="P12710">
            <v>30077.689453125</v>
          </cell>
        </row>
        <row r="12711">
          <cell r="M12711">
            <v>97</v>
          </cell>
          <cell r="N12711">
            <v>2292224</v>
          </cell>
          <cell r="O12711">
            <v>324202.03125</v>
          </cell>
          <cell r="P12711">
            <v>38450</v>
          </cell>
        </row>
        <row r="12712">
          <cell r="M12712">
            <v>97</v>
          </cell>
          <cell r="N12712">
            <v>2400353.25</v>
          </cell>
          <cell r="O12712">
            <v>340248.3125</v>
          </cell>
          <cell r="P12712">
            <v>40350</v>
          </cell>
        </row>
        <row r="12713">
          <cell r="M12713">
            <v>97</v>
          </cell>
          <cell r="N12713">
            <v>298122.03125</v>
          </cell>
          <cell r="O12713">
            <v>43387.4140625</v>
          </cell>
          <cell r="P12713">
            <v>5050</v>
          </cell>
        </row>
        <row r="12714">
          <cell r="M12714">
            <v>97</v>
          </cell>
          <cell r="N12714">
            <v>1474467.375</v>
          </cell>
          <cell r="O12714">
            <v>285563.875</v>
          </cell>
          <cell r="P12714">
            <v>33513.890625</v>
          </cell>
        </row>
        <row r="12715">
          <cell r="M12715">
            <v>87.300003051757798</v>
          </cell>
          <cell r="N12715">
            <v>658960.625</v>
          </cell>
          <cell r="O12715">
            <v>131078.71875</v>
          </cell>
          <cell r="P12715">
            <v>14837.6865234375</v>
          </cell>
        </row>
        <row r="12716">
          <cell r="M12716">
            <v>87.300003051757798</v>
          </cell>
          <cell r="N12716">
            <v>1209289.125</v>
          </cell>
          <cell r="O12716">
            <v>238297.6875</v>
          </cell>
          <cell r="P12716">
            <v>27090</v>
          </cell>
        </row>
        <row r="12717">
          <cell r="M12717">
            <v>87.300003051757798</v>
          </cell>
          <cell r="N12717">
            <v>1947622.25</v>
          </cell>
          <cell r="O12717">
            <v>381422.5</v>
          </cell>
          <cell r="P12717">
            <v>43430</v>
          </cell>
        </row>
        <row r="12718">
          <cell r="M12718">
            <v>87.300003051757798</v>
          </cell>
          <cell r="N12718">
            <v>1695054.125</v>
          </cell>
          <cell r="O12718">
            <v>330523.40625</v>
          </cell>
          <cell r="P12718">
            <v>37607.6875</v>
          </cell>
        </row>
        <row r="12719">
          <cell r="M12719">
            <v>87.300003051757798</v>
          </cell>
          <cell r="N12719">
            <v>1260328.75</v>
          </cell>
          <cell r="O12719">
            <v>246842.984375</v>
          </cell>
          <cell r="P12719">
            <v>28040</v>
          </cell>
        </row>
        <row r="12720">
          <cell r="M12720">
            <v>87.300003051757798</v>
          </cell>
          <cell r="N12720">
            <v>1719276.625</v>
          </cell>
          <cell r="O12720">
            <v>335180.3125</v>
          </cell>
          <cell r="P12720">
            <v>38917.6875</v>
          </cell>
        </row>
        <row r="12721">
          <cell r="M12721">
            <v>97</v>
          </cell>
          <cell r="N12721">
            <v>1068782.125</v>
          </cell>
          <cell r="O12721">
            <v>169121.765625</v>
          </cell>
          <cell r="P12721">
            <v>19800</v>
          </cell>
        </row>
        <row r="12722">
          <cell r="M12722">
            <v>97</v>
          </cell>
          <cell r="N12722">
            <v>2598168.5</v>
          </cell>
          <cell r="O12722">
            <v>396407.09375</v>
          </cell>
          <cell r="P12722">
            <v>47050</v>
          </cell>
        </row>
        <row r="12723">
          <cell r="M12723">
            <v>97</v>
          </cell>
          <cell r="N12723">
            <v>2370439.25</v>
          </cell>
          <cell r="O12723">
            <v>327513.40625</v>
          </cell>
          <cell r="P12723">
            <v>38850</v>
          </cell>
        </row>
        <row r="12724">
          <cell r="M12724">
            <v>97</v>
          </cell>
          <cell r="N12724">
            <v>2361952.25</v>
          </cell>
          <cell r="O12724">
            <v>327134.375</v>
          </cell>
          <cell r="P12724">
            <v>38800</v>
          </cell>
        </row>
        <row r="12725">
          <cell r="M12725">
            <v>97</v>
          </cell>
          <cell r="N12725">
            <v>217242.71875</v>
          </cell>
          <cell r="O12725">
            <v>30861.857421875</v>
          </cell>
          <cell r="P12725">
            <v>3600</v>
          </cell>
        </row>
        <row r="12726">
          <cell r="M12726">
            <v>97</v>
          </cell>
          <cell r="N12726">
            <v>1478176.875</v>
          </cell>
          <cell r="O12726">
            <v>279855.28125</v>
          </cell>
          <cell r="P12726">
            <v>32850</v>
          </cell>
        </row>
        <row r="12727">
          <cell r="M12727">
            <v>87.300003051757798</v>
          </cell>
          <cell r="N12727">
            <v>453640.21875</v>
          </cell>
          <cell r="O12727">
            <v>88469.5234375</v>
          </cell>
          <cell r="P12727">
            <v>9990</v>
          </cell>
        </row>
        <row r="12728">
          <cell r="M12728">
            <v>87.300003051757798</v>
          </cell>
          <cell r="N12728">
            <v>1027407.0625</v>
          </cell>
          <cell r="O12728">
            <v>198170.375</v>
          </cell>
          <cell r="P12728">
            <v>22500</v>
          </cell>
        </row>
        <row r="12729">
          <cell r="M12729">
            <v>87.300003051757798</v>
          </cell>
          <cell r="N12729">
            <v>1935462.5</v>
          </cell>
          <cell r="O12729">
            <v>370642.09375</v>
          </cell>
          <cell r="P12729">
            <v>42197.6875</v>
          </cell>
        </row>
        <row r="12730">
          <cell r="M12730">
            <v>87.300003051757798</v>
          </cell>
          <cell r="N12730">
            <v>1701192.625</v>
          </cell>
          <cell r="O12730">
            <v>324283.46875</v>
          </cell>
          <cell r="P12730">
            <v>36900</v>
          </cell>
        </row>
        <row r="12731">
          <cell r="M12731">
            <v>87.300003051757798</v>
          </cell>
          <cell r="N12731">
            <v>1264895.25</v>
          </cell>
          <cell r="O12731">
            <v>242170.828125</v>
          </cell>
          <cell r="P12731">
            <v>27513.890625</v>
          </cell>
        </row>
        <row r="12732">
          <cell r="M12732">
            <v>87.300003051757798</v>
          </cell>
          <cell r="N12732">
            <v>1722538.5</v>
          </cell>
          <cell r="O12732">
            <v>328375.96875</v>
          </cell>
          <cell r="P12732">
            <v>38160</v>
          </cell>
        </row>
        <row r="12733">
          <cell r="M12733">
            <v>97</v>
          </cell>
          <cell r="N12733">
            <v>856410.9375</v>
          </cell>
          <cell r="O12733">
            <v>132584.359375</v>
          </cell>
          <cell r="P12733">
            <v>15500</v>
          </cell>
        </row>
        <row r="12734">
          <cell r="M12734">
            <v>97</v>
          </cell>
          <cell r="N12734">
            <v>2687223.75</v>
          </cell>
          <cell r="O12734">
            <v>400508.40625</v>
          </cell>
          <cell r="P12734">
            <v>47450</v>
          </cell>
        </row>
        <row r="12735">
          <cell r="M12735">
            <v>97</v>
          </cell>
          <cell r="N12735">
            <v>2367632.25</v>
          </cell>
          <cell r="O12735">
            <v>320004.0625</v>
          </cell>
          <cell r="P12735">
            <v>37950</v>
          </cell>
        </row>
        <row r="12736">
          <cell r="M12736">
            <v>97</v>
          </cell>
          <cell r="N12736">
            <v>2452461.5</v>
          </cell>
          <cell r="O12736">
            <v>332171.9375</v>
          </cell>
          <cell r="P12736">
            <v>39400</v>
          </cell>
        </row>
        <row r="12737">
          <cell r="M12737">
            <v>97</v>
          </cell>
          <cell r="N12737">
            <v>159144.265625</v>
          </cell>
          <cell r="O12737">
            <v>22247.611328125</v>
          </cell>
          <cell r="P12737">
            <v>2577.69018554688</v>
          </cell>
        </row>
        <row r="12738">
          <cell r="M12738">
            <v>97</v>
          </cell>
          <cell r="N12738">
            <v>1462839.875</v>
          </cell>
          <cell r="O12738">
            <v>270893</v>
          </cell>
          <cell r="P12738">
            <v>31800</v>
          </cell>
        </row>
        <row r="12739">
          <cell r="M12739">
            <v>87.300003051757798</v>
          </cell>
          <cell r="N12739">
            <v>438942.3125</v>
          </cell>
          <cell r="O12739">
            <v>83601.84375</v>
          </cell>
          <cell r="P12739">
            <v>9450</v>
          </cell>
        </row>
        <row r="12740">
          <cell r="M12740">
            <v>87.300003051757798</v>
          </cell>
          <cell r="N12740">
            <v>979069</v>
          </cell>
          <cell r="O12740">
            <v>184781.546875</v>
          </cell>
          <cell r="P12740">
            <v>20970</v>
          </cell>
        </row>
        <row r="12741">
          <cell r="M12741">
            <v>87.300003051757798</v>
          </cell>
          <cell r="N12741">
            <v>1894583</v>
          </cell>
          <cell r="O12741">
            <v>354890.8125</v>
          </cell>
          <cell r="P12741">
            <v>40397.6875</v>
          </cell>
        </row>
        <row r="12742">
          <cell r="M12742">
            <v>87.300003051757798</v>
          </cell>
          <cell r="N12742">
            <v>1708158.75</v>
          </cell>
          <cell r="O12742">
            <v>318511.46875</v>
          </cell>
          <cell r="P12742">
            <v>36230</v>
          </cell>
        </row>
        <row r="12743">
          <cell r="M12743">
            <v>87.300003051757798</v>
          </cell>
          <cell r="N12743">
            <v>1112523.75</v>
          </cell>
          <cell r="O12743">
            <v>208416.71875</v>
          </cell>
          <cell r="P12743">
            <v>23670</v>
          </cell>
        </row>
        <row r="12744">
          <cell r="M12744">
            <v>87.300003051757798</v>
          </cell>
          <cell r="N12744">
            <v>1656696.25</v>
          </cell>
          <cell r="O12744">
            <v>308959.875</v>
          </cell>
          <cell r="P12744">
            <v>35987.6875</v>
          </cell>
        </row>
        <row r="12745">
          <cell r="M12745">
            <v>97</v>
          </cell>
          <cell r="N12745">
            <v>672300.125</v>
          </cell>
          <cell r="O12745">
            <v>102012.2265625</v>
          </cell>
          <cell r="P12745">
            <v>11900</v>
          </cell>
        </row>
        <row r="12746">
          <cell r="M12746">
            <v>97</v>
          </cell>
          <cell r="N12746">
            <v>2754223</v>
          </cell>
          <cell r="O12746">
            <v>401501.5</v>
          </cell>
          <cell r="P12746">
            <v>47577.6875</v>
          </cell>
        </row>
        <row r="12747">
          <cell r="M12747">
            <v>97</v>
          </cell>
          <cell r="N12747">
            <v>2478955.25</v>
          </cell>
          <cell r="O12747">
            <v>332925.34375</v>
          </cell>
          <cell r="P12747">
            <v>39500</v>
          </cell>
        </row>
        <row r="12748">
          <cell r="M12748">
            <v>97</v>
          </cell>
          <cell r="N12748">
            <v>2416524.25</v>
          </cell>
          <cell r="O12748">
            <v>325441.875</v>
          </cell>
          <cell r="P12748">
            <v>38586.296875</v>
          </cell>
        </row>
        <row r="12749">
          <cell r="M12749">
            <v>97</v>
          </cell>
          <cell r="N12749">
            <v>217059.125</v>
          </cell>
          <cell r="O12749">
            <v>30020.923828125</v>
          </cell>
          <cell r="P12749">
            <v>3500</v>
          </cell>
        </row>
        <row r="12750">
          <cell r="M12750">
            <v>97</v>
          </cell>
          <cell r="N12750">
            <v>1341556.125</v>
          </cell>
          <cell r="O12750">
            <v>247588.046875</v>
          </cell>
          <cell r="P12750">
            <v>29050</v>
          </cell>
        </row>
        <row r="12751">
          <cell r="M12751">
            <v>87.300003051757798</v>
          </cell>
          <cell r="N12751">
            <v>440687.125</v>
          </cell>
          <cell r="O12751">
            <v>83652.1171875</v>
          </cell>
          <cell r="P12751">
            <v>9450</v>
          </cell>
        </row>
        <row r="12752">
          <cell r="M12752">
            <v>87.300003051757798</v>
          </cell>
          <cell r="N12752">
            <v>1012245.0625</v>
          </cell>
          <cell r="O12752">
            <v>190341.59375</v>
          </cell>
          <cell r="P12752">
            <v>21600</v>
          </cell>
        </row>
        <row r="12753">
          <cell r="M12753">
            <v>87.300003051757798</v>
          </cell>
          <cell r="N12753">
            <v>1878825.125</v>
          </cell>
          <cell r="O12753">
            <v>350701.78125</v>
          </cell>
          <cell r="P12753">
            <v>39907.6875</v>
          </cell>
        </row>
        <row r="12754">
          <cell r="M12754">
            <v>87.300003051757798</v>
          </cell>
          <cell r="N12754">
            <v>1803926.125</v>
          </cell>
          <cell r="O12754">
            <v>335050.3125</v>
          </cell>
          <cell r="P12754">
            <v>38120</v>
          </cell>
        </row>
        <row r="12755">
          <cell r="M12755">
            <v>87.300003051757798</v>
          </cell>
          <cell r="N12755">
            <v>1184579.5</v>
          </cell>
          <cell r="O12755">
            <v>221010.140625</v>
          </cell>
          <cell r="P12755">
            <v>25110</v>
          </cell>
        </row>
        <row r="12756">
          <cell r="M12756">
            <v>87.300003051757798</v>
          </cell>
          <cell r="N12756">
            <v>1680906</v>
          </cell>
          <cell r="O12756">
            <v>312260.53125</v>
          </cell>
          <cell r="P12756">
            <v>36347.6875</v>
          </cell>
        </row>
        <row r="12757">
          <cell r="M12757">
            <v>97</v>
          </cell>
          <cell r="N12757">
            <v>710859.5625</v>
          </cell>
          <cell r="O12757">
            <v>107012.2734375</v>
          </cell>
          <cell r="P12757">
            <v>12500</v>
          </cell>
        </row>
        <row r="12758">
          <cell r="M12758">
            <v>97</v>
          </cell>
          <cell r="N12758">
            <v>2755763.5</v>
          </cell>
          <cell r="O12758">
            <v>399157.21875</v>
          </cell>
          <cell r="P12758">
            <v>47350</v>
          </cell>
        </row>
        <row r="12759">
          <cell r="M12759">
            <v>97</v>
          </cell>
          <cell r="N12759">
            <v>2689571.5</v>
          </cell>
          <cell r="O12759">
            <v>359080.0625</v>
          </cell>
          <cell r="P12759">
            <v>42593.25</v>
          </cell>
        </row>
        <row r="12760">
          <cell r="M12760">
            <v>97</v>
          </cell>
          <cell r="N12760">
            <v>2543516.75</v>
          </cell>
          <cell r="O12760">
            <v>340331.25</v>
          </cell>
          <cell r="P12760">
            <v>40361.421875</v>
          </cell>
        </row>
        <row r="12761">
          <cell r="M12761">
            <v>97</v>
          </cell>
          <cell r="N12761">
            <v>212408.078125</v>
          </cell>
          <cell r="O12761">
            <v>29158.625</v>
          </cell>
          <cell r="P12761">
            <v>3400</v>
          </cell>
        </row>
        <row r="12762">
          <cell r="M12762">
            <v>97</v>
          </cell>
          <cell r="N12762">
            <v>1520075.125</v>
          </cell>
          <cell r="O12762">
            <v>279369.84375</v>
          </cell>
          <cell r="P12762">
            <v>32800</v>
          </cell>
        </row>
        <row r="12763">
          <cell r="M12763">
            <v>87.300003051757798</v>
          </cell>
          <cell r="N12763">
            <v>471548.375</v>
          </cell>
          <cell r="O12763">
            <v>89343.2578125</v>
          </cell>
          <cell r="P12763">
            <v>10080</v>
          </cell>
        </row>
        <row r="12764">
          <cell r="M12764">
            <v>87.300003051757798</v>
          </cell>
          <cell r="N12764">
            <v>1167925.25</v>
          </cell>
          <cell r="O12764">
            <v>218497.78125</v>
          </cell>
          <cell r="P12764">
            <v>24827.3359375</v>
          </cell>
        </row>
        <row r="12765">
          <cell r="M12765">
            <v>87.300003051757798</v>
          </cell>
          <cell r="N12765">
            <v>1934845.125</v>
          </cell>
          <cell r="O12765">
            <v>359809.96875</v>
          </cell>
          <cell r="P12765">
            <v>40950</v>
          </cell>
        </row>
        <row r="12766">
          <cell r="M12766">
            <v>87.300003051757798</v>
          </cell>
          <cell r="N12766">
            <v>1816594.25</v>
          </cell>
          <cell r="O12766">
            <v>336183.09375</v>
          </cell>
          <cell r="P12766">
            <v>38250</v>
          </cell>
        </row>
        <row r="12767">
          <cell r="M12767">
            <v>87.300003051757798</v>
          </cell>
          <cell r="N12767">
            <v>1014308.4375</v>
          </cell>
          <cell r="O12767">
            <v>188492.265625</v>
          </cell>
          <cell r="P12767">
            <v>21420</v>
          </cell>
        </row>
        <row r="12768">
          <cell r="M12768">
            <v>87.300003051757798</v>
          </cell>
          <cell r="N12768">
            <v>1822941.625</v>
          </cell>
          <cell r="O12768">
            <v>337220.71875</v>
          </cell>
          <cell r="P12768">
            <v>39330</v>
          </cell>
        </row>
        <row r="12769">
          <cell r="M12769">
            <v>97</v>
          </cell>
          <cell r="N12769">
            <v>681257.9375</v>
          </cell>
          <cell r="O12769">
            <v>101832.0546875</v>
          </cell>
          <cell r="P12769">
            <v>11900</v>
          </cell>
        </row>
        <row r="12770">
          <cell r="M12770">
            <v>97</v>
          </cell>
          <cell r="N12770">
            <v>2729006.5</v>
          </cell>
          <cell r="O12770">
            <v>392702.34375</v>
          </cell>
          <cell r="P12770">
            <v>46593.25</v>
          </cell>
        </row>
        <row r="12771">
          <cell r="M12771">
            <v>97</v>
          </cell>
          <cell r="N12771">
            <v>2763914.75</v>
          </cell>
          <cell r="O12771">
            <v>366595.25</v>
          </cell>
          <cell r="P12771">
            <v>43500</v>
          </cell>
        </row>
        <row r="12772">
          <cell r="M12772">
            <v>97</v>
          </cell>
          <cell r="N12772">
            <v>2682031</v>
          </cell>
          <cell r="O12772">
            <v>356285.15625</v>
          </cell>
          <cell r="P12772">
            <v>42300</v>
          </cell>
        </row>
        <row r="12773">
          <cell r="M12773">
            <v>97</v>
          </cell>
          <cell r="N12773">
            <v>245188.28125</v>
          </cell>
          <cell r="O12773">
            <v>33491.12109375</v>
          </cell>
          <cell r="P12773">
            <v>3900</v>
          </cell>
        </row>
        <row r="12774">
          <cell r="M12774">
            <v>97</v>
          </cell>
          <cell r="N12774">
            <v>1576974.875</v>
          </cell>
          <cell r="O12774">
            <v>288702.25</v>
          </cell>
          <cell r="P12774">
            <v>33900</v>
          </cell>
        </row>
        <row r="12775">
          <cell r="M12775">
            <v>87.300003051757798</v>
          </cell>
          <cell r="N12775">
            <v>490278.78125</v>
          </cell>
          <cell r="O12775">
            <v>92454.375</v>
          </cell>
          <cell r="P12775">
            <v>10440</v>
          </cell>
        </row>
        <row r="12776">
          <cell r="M12776">
            <v>87.300003051757798</v>
          </cell>
          <cell r="N12776">
            <v>1134683</v>
          </cell>
          <cell r="O12776">
            <v>211473.03125</v>
          </cell>
          <cell r="P12776">
            <v>24030</v>
          </cell>
        </row>
        <row r="12777">
          <cell r="M12777">
            <v>87.300003051757798</v>
          </cell>
          <cell r="N12777">
            <v>1995544.375</v>
          </cell>
          <cell r="O12777">
            <v>369564.15625</v>
          </cell>
          <cell r="P12777">
            <v>42067.69140625</v>
          </cell>
        </row>
        <row r="12778">
          <cell r="M12778">
            <v>87.300003051757798</v>
          </cell>
          <cell r="N12778">
            <v>1788607.25</v>
          </cell>
          <cell r="O12778">
            <v>329743.65625</v>
          </cell>
          <cell r="P12778">
            <v>37517.6875</v>
          </cell>
        </row>
        <row r="12779">
          <cell r="M12779">
            <v>87.300003051757798</v>
          </cell>
          <cell r="N12779">
            <v>1116561</v>
          </cell>
          <cell r="O12779">
            <v>206833.734375</v>
          </cell>
          <cell r="P12779">
            <v>23490</v>
          </cell>
        </row>
        <row r="12780">
          <cell r="M12780">
            <v>87.300003051757798</v>
          </cell>
          <cell r="N12780">
            <v>1783963</v>
          </cell>
          <cell r="O12780">
            <v>328837.9375</v>
          </cell>
          <cell r="P12780">
            <v>38147.6875</v>
          </cell>
        </row>
        <row r="12781">
          <cell r="M12781">
            <v>97</v>
          </cell>
          <cell r="N12781">
            <v>685868.625</v>
          </cell>
          <cell r="O12781">
            <v>101824.2265625</v>
          </cell>
          <cell r="P12781">
            <v>11900</v>
          </cell>
        </row>
        <row r="12782">
          <cell r="M12782">
            <v>97</v>
          </cell>
          <cell r="N12782">
            <v>2773548.5</v>
          </cell>
          <cell r="O12782">
            <v>396520.5</v>
          </cell>
          <cell r="P12782">
            <v>47050</v>
          </cell>
        </row>
        <row r="12783">
          <cell r="M12783">
            <v>97</v>
          </cell>
          <cell r="N12783">
            <v>2714656</v>
          </cell>
          <cell r="O12783">
            <v>357746.625</v>
          </cell>
          <cell r="P12783">
            <v>42450</v>
          </cell>
        </row>
        <row r="12784">
          <cell r="M12784">
            <v>97</v>
          </cell>
          <cell r="N12784">
            <v>2602436.75</v>
          </cell>
          <cell r="O12784">
            <v>343685.75</v>
          </cell>
          <cell r="P12784">
            <v>40786.296875</v>
          </cell>
        </row>
        <row r="12785">
          <cell r="M12785">
            <v>97</v>
          </cell>
          <cell r="N12785">
            <v>221450.078125</v>
          </cell>
          <cell r="O12785">
            <v>30061.158203125</v>
          </cell>
          <cell r="P12785">
            <v>3500</v>
          </cell>
        </row>
        <row r="12786">
          <cell r="M12786">
            <v>97</v>
          </cell>
          <cell r="N12786">
            <v>1522298.625</v>
          </cell>
          <cell r="O12786">
            <v>277580.46875</v>
          </cell>
          <cell r="P12786">
            <v>32600</v>
          </cell>
        </row>
        <row r="12787">
          <cell r="M12787">
            <v>87.300003051757798</v>
          </cell>
          <cell r="N12787">
            <v>457659.96875</v>
          </cell>
          <cell r="O12787">
            <v>86093.203125</v>
          </cell>
          <cell r="P12787">
            <v>9707.6865234375</v>
          </cell>
        </row>
        <row r="12788">
          <cell r="M12788">
            <v>87.300003051757798</v>
          </cell>
          <cell r="N12788">
            <v>1296902.125</v>
          </cell>
          <cell r="O12788">
            <v>240613.421875</v>
          </cell>
          <cell r="P12788">
            <v>27360</v>
          </cell>
        </row>
        <row r="12789">
          <cell r="M12789">
            <v>87.300003051757798</v>
          </cell>
          <cell r="N12789">
            <v>2025186.25</v>
          </cell>
          <cell r="O12789">
            <v>373554.6875</v>
          </cell>
          <cell r="P12789">
            <v>42530</v>
          </cell>
        </row>
        <row r="12790">
          <cell r="M12790">
            <v>87.300003051757798</v>
          </cell>
          <cell r="N12790">
            <v>1798695.25</v>
          </cell>
          <cell r="O12790">
            <v>330332.75</v>
          </cell>
          <cell r="P12790">
            <v>37580</v>
          </cell>
        </row>
        <row r="12791">
          <cell r="M12791">
            <v>87.300003051757798</v>
          </cell>
          <cell r="N12791">
            <v>1168073.625</v>
          </cell>
          <cell r="O12791">
            <v>215551.921875</v>
          </cell>
          <cell r="P12791">
            <v>24480</v>
          </cell>
        </row>
        <row r="12792">
          <cell r="M12792">
            <v>87.300003051757798</v>
          </cell>
          <cell r="N12792">
            <v>1822368.25</v>
          </cell>
          <cell r="O12792">
            <v>334607.25</v>
          </cell>
          <cell r="P12792">
            <v>38930</v>
          </cell>
        </row>
        <row r="12793">
          <cell r="M12793">
            <v>97</v>
          </cell>
          <cell r="N12793">
            <v>731178.6875</v>
          </cell>
          <cell r="O12793">
            <v>107852.1484375</v>
          </cell>
          <cell r="P12793">
            <v>12600</v>
          </cell>
        </row>
        <row r="12794">
          <cell r="M12794">
            <v>97</v>
          </cell>
          <cell r="N12794">
            <v>2831555.25</v>
          </cell>
          <cell r="O12794">
            <v>402156.53125</v>
          </cell>
          <cell r="P12794">
            <v>47727.69140625</v>
          </cell>
        </row>
        <row r="12795">
          <cell r="M12795">
            <v>97</v>
          </cell>
          <cell r="N12795">
            <v>2934248.5</v>
          </cell>
          <cell r="O12795">
            <v>384179.71875</v>
          </cell>
          <cell r="P12795">
            <v>45600</v>
          </cell>
        </row>
        <row r="12796">
          <cell r="M12796">
            <v>97</v>
          </cell>
          <cell r="N12796">
            <v>2619087.5</v>
          </cell>
          <cell r="O12796">
            <v>343677.9375</v>
          </cell>
          <cell r="P12796">
            <v>40786.296875</v>
          </cell>
        </row>
        <row r="12797">
          <cell r="M12797">
            <v>97</v>
          </cell>
          <cell r="N12797">
            <v>229254.3125</v>
          </cell>
          <cell r="O12797">
            <v>30901.0234375</v>
          </cell>
          <cell r="P12797">
            <v>3600</v>
          </cell>
        </row>
        <row r="12798">
          <cell r="M12798">
            <v>97</v>
          </cell>
          <cell r="N12798">
            <v>1446969.875</v>
          </cell>
          <cell r="O12798">
            <v>263038.5625</v>
          </cell>
          <cell r="P12798">
            <v>30863.890625</v>
          </cell>
        </row>
        <row r="12799">
          <cell r="M12799">
            <v>87.300003051757798</v>
          </cell>
          <cell r="N12799">
            <v>477037.53125</v>
          </cell>
          <cell r="O12799">
            <v>89296.2578125</v>
          </cell>
          <cell r="P12799">
            <v>10080</v>
          </cell>
        </row>
        <row r="12800">
          <cell r="M12800">
            <v>87.300003051757798</v>
          </cell>
          <cell r="N12800">
            <v>1479133.375</v>
          </cell>
          <cell r="O12800">
            <v>273328.53125</v>
          </cell>
          <cell r="P12800">
            <v>31073.89453125</v>
          </cell>
        </row>
        <row r="12801">
          <cell r="M12801">
            <v>87.300003051757798</v>
          </cell>
          <cell r="N12801">
            <v>2063136.125</v>
          </cell>
          <cell r="O12801">
            <v>379106.8125</v>
          </cell>
          <cell r="P12801">
            <v>43160</v>
          </cell>
        </row>
        <row r="12802">
          <cell r="M12802">
            <v>87.300003051757798</v>
          </cell>
          <cell r="N12802">
            <v>1836992.875</v>
          </cell>
          <cell r="O12802">
            <v>336036.34375</v>
          </cell>
          <cell r="P12802">
            <v>38237.69140625</v>
          </cell>
        </row>
        <row r="12803">
          <cell r="M12803">
            <v>87.300003051757798</v>
          </cell>
          <cell r="N12803">
            <v>1253420.625</v>
          </cell>
          <cell r="O12803">
            <v>230404.15625</v>
          </cell>
          <cell r="P12803">
            <v>26163.890625</v>
          </cell>
        </row>
        <row r="12804">
          <cell r="M12804">
            <v>87.300003051757798</v>
          </cell>
          <cell r="N12804">
            <v>1743868.875</v>
          </cell>
          <cell r="O12804">
            <v>319027.03125</v>
          </cell>
          <cell r="P12804">
            <v>37067.6875</v>
          </cell>
        </row>
        <row r="12805">
          <cell r="M12805">
            <v>97</v>
          </cell>
          <cell r="N12805">
            <v>917381</v>
          </cell>
          <cell r="O12805">
            <v>134224.9375</v>
          </cell>
          <cell r="P12805">
            <v>15700</v>
          </cell>
        </row>
        <row r="12806">
          <cell r="M12806">
            <v>97</v>
          </cell>
          <cell r="N12806">
            <v>2893796.5</v>
          </cell>
          <cell r="O12806">
            <v>408164.15625</v>
          </cell>
          <cell r="P12806">
            <v>48350</v>
          </cell>
        </row>
        <row r="12807">
          <cell r="M12807">
            <v>97</v>
          </cell>
          <cell r="N12807">
            <v>2531117.75</v>
          </cell>
          <cell r="O12807">
            <v>322714.6875</v>
          </cell>
          <cell r="P12807">
            <v>38277.6875</v>
          </cell>
        </row>
        <row r="12808">
          <cell r="M12808">
            <v>97</v>
          </cell>
          <cell r="N12808">
            <v>2623328.25</v>
          </cell>
          <cell r="O12808">
            <v>335211.5</v>
          </cell>
          <cell r="P12808">
            <v>39750.09765625</v>
          </cell>
        </row>
        <row r="12809">
          <cell r="M12809">
            <v>97</v>
          </cell>
          <cell r="N12809">
            <v>209084.21875</v>
          </cell>
          <cell r="O12809">
            <v>27555.892578125</v>
          </cell>
          <cell r="P12809">
            <v>3200</v>
          </cell>
        </row>
        <row r="12810">
          <cell r="M12810">
            <v>97</v>
          </cell>
          <cell r="N12810">
            <v>1590857.75</v>
          </cell>
          <cell r="O12810">
            <v>281065.21875</v>
          </cell>
          <cell r="P12810">
            <v>33000</v>
          </cell>
        </row>
        <row r="12811">
          <cell r="M12811">
            <v>87.300003051757798</v>
          </cell>
          <cell r="N12811">
            <v>626285</v>
          </cell>
          <cell r="O12811">
            <v>113675.8828125</v>
          </cell>
          <cell r="P12811">
            <v>12857.6904296875</v>
          </cell>
        </row>
        <row r="12812">
          <cell r="M12812">
            <v>87.300003051757798</v>
          </cell>
          <cell r="N12812">
            <v>1591605.375</v>
          </cell>
          <cell r="O12812">
            <v>285937.3125</v>
          </cell>
          <cell r="P12812">
            <v>32513.890625</v>
          </cell>
        </row>
        <row r="12813">
          <cell r="M12813">
            <v>87.300003051757798</v>
          </cell>
          <cell r="N12813">
            <v>2125602.25</v>
          </cell>
          <cell r="O12813">
            <v>379794.59375</v>
          </cell>
          <cell r="P12813">
            <v>43237.6875</v>
          </cell>
        </row>
        <row r="12814">
          <cell r="M12814">
            <v>87.300003051757798</v>
          </cell>
          <cell r="N12814">
            <v>2009815.125</v>
          </cell>
          <cell r="O12814">
            <v>357353.28125</v>
          </cell>
          <cell r="P12814">
            <v>40680</v>
          </cell>
        </row>
        <row r="12815">
          <cell r="M12815">
            <v>87.300003051757798</v>
          </cell>
          <cell r="N12815">
            <v>1240265</v>
          </cell>
          <cell r="O12815">
            <v>221654.625</v>
          </cell>
          <cell r="P12815">
            <v>25173.890625</v>
          </cell>
        </row>
        <row r="12816">
          <cell r="M12816">
            <v>87.300003051757798</v>
          </cell>
          <cell r="N12816">
            <v>1874114.125</v>
          </cell>
          <cell r="O12816">
            <v>333319.40625</v>
          </cell>
          <cell r="P12816">
            <v>38867.69140625</v>
          </cell>
        </row>
        <row r="12817">
          <cell r="M12817">
            <v>97</v>
          </cell>
          <cell r="N12817">
            <v>1092622.625</v>
          </cell>
          <cell r="O12817">
            <v>155566.34375</v>
          </cell>
          <cell r="P12817">
            <v>18200</v>
          </cell>
        </row>
        <row r="12818">
          <cell r="M12818">
            <v>97</v>
          </cell>
          <cell r="N12818">
            <v>2855920.5</v>
          </cell>
          <cell r="O12818">
            <v>392064.8125</v>
          </cell>
          <cell r="P12818">
            <v>46477.6875</v>
          </cell>
        </row>
        <row r="12819">
          <cell r="M12819">
            <v>97</v>
          </cell>
          <cell r="N12819">
            <v>2444705.25</v>
          </cell>
          <cell r="O12819">
            <v>303404.03125</v>
          </cell>
          <cell r="P12819">
            <v>35977.69140625</v>
          </cell>
        </row>
        <row r="12820">
          <cell r="M12820">
            <v>97</v>
          </cell>
          <cell r="N12820">
            <v>2507956.5</v>
          </cell>
          <cell r="O12820">
            <v>311961.375</v>
          </cell>
          <cell r="P12820">
            <v>36986.296875</v>
          </cell>
        </row>
        <row r="12821">
          <cell r="M12821">
            <v>97</v>
          </cell>
          <cell r="N12821">
            <v>356052.90625</v>
          </cell>
          <cell r="O12821">
            <v>45459.4140625</v>
          </cell>
          <cell r="P12821">
            <v>5300</v>
          </cell>
        </row>
        <row r="12822">
          <cell r="M12822">
            <v>97</v>
          </cell>
          <cell r="N12822">
            <v>1698919.25</v>
          </cell>
          <cell r="O12822">
            <v>291820.78125</v>
          </cell>
          <cell r="P12822">
            <v>34263.890625</v>
          </cell>
        </row>
        <row r="12823">
          <cell r="M12823">
            <v>87.300003051757798</v>
          </cell>
          <cell r="N12823">
            <v>717009.625</v>
          </cell>
          <cell r="O12823">
            <v>126406.8125</v>
          </cell>
          <cell r="P12823">
            <v>14310</v>
          </cell>
        </row>
        <row r="12824">
          <cell r="M12824">
            <v>87.300003051757798</v>
          </cell>
          <cell r="N12824">
            <v>1766504.25</v>
          </cell>
          <cell r="O12824">
            <v>308430.40625</v>
          </cell>
          <cell r="P12824">
            <v>35100</v>
          </cell>
        </row>
        <row r="12825">
          <cell r="M12825">
            <v>87.300003051757798</v>
          </cell>
          <cell r="N12825">
            <v>2154740</v>
          </cell>
          <cell r="O12825">
            <v>374381.4375</v>
          </cell>
          <cell r="P12825">
            <v>42620</v>
          </cell>
        </row>
        <row r="12826">
          <cell r="M12826">
            <v>87.300003051757798</v>
          </cell>
          <cell r="N12826">
            <v>2102900</v>
          </cell>
          <cell r="O12826">
            <v>363507</v>
          </cell>
          <cell r="P12826">
            <v>41387.6875</v>
          </cell>
        </row>
        <row r="12827">
          <cell r="M12827">
            <v>87.300003051757798</v>
          </cell>
          <cell r="N12827">
            <v>1197421.875</v>
          </cell>
          <cell r="O12827">
            <v>208063.65625</v>
          </cell>
          <cell r="P12827">
            <v>23630</v>
          </cell>
        </row>
        <row r="12828">
          <cell r="M12828">
            <v>87.300003051757798</v>
          </cell>
          <cell r="N12828">
            <v>1986682.625</v>
          </cell>
          <cell r="O12828">
            <v>343452.75</v>
          </cell>
          <cell r="P12828">
            <v>40037.6875</v>
          </cell>
        </row>
        <row r="12829">
          <cell r="M12829">
            <v>97</v>
          </cell>
          <cell r="N12829">
            <v>974563.5625</v>
          </cell>
          <cell r="O12829">
            <v>135025.640625</v>
          </cell>
          <cell r="P12829">
            <v>15800</v>
          </cell>
        </row>
        <row r="12830">
          <cell r="M12830">
            <v>97</v>
          </cell>
          <cell r="N12830">
            <v>2775293.5</v>
          </cell>
          <cell r="O12830">
            <v>370919.78125</v>
          </cell>
          <cell r="P12830">
            <v>43977.6875</v>
          </cell>
        </row>
        <row r="12831">
          <cell r="M12831">
            <v>97</v>
          </cell>
          <cell r="N12831">
            <v>2017933.625</v>
          </cell>
          <cell r="O12831">
            <v>243975.40625</v>
          </cell>
          <cell r="P12831">
            <v>28900</v>
          </cell>
        </row>
        <row r="12832">
          <cell r="M12832">
            <v>97</v>
          </cell>
          <cell r="N12832">
            <v>2090355.375</v>
          </cell>
          <cell r="O12832">
            <v>253210.921875</v>
          </cell>
          <cell r="P12832">
            <v>30000</v>
          </cell>
        </row>
        <row r="12833">
          <cell r="M12833">
            <v>97</v>
          </cell>
          <cell r="N12833">
            <v>228014.046875</v>
          </cell>
          <cell r="O12833">
            <v>28357.92578125</v>
          </cell>
          <cell r="P12833">
            <v>3300</v>
          </cell>
        </row>
        <row r="12834">
          <cell r="M12834">
            <v>97</v>
          </cell>
          <cell r="N12834">
            <v>1917092.75</v>
          </cell>
          <cell r="O12834">
            <v>320019.6875</v>
          </cell>
          <cell r="P12834">
            <v>37600</v>
          </cell>
        </row>
        <row r="12835">
          <cell r="M12835">
            <v>87.300003051757798</v>
          </cell>
          <cell r="N12835">
            <v>709098.0625</v>
          </cell>
          <cell r="O12835">
            <v>121605.59375</v>
          </cell>
          <cell r="P12835">
            <v>13770</v>
          </cell>
        </row>
        <row r="12836">
          <cell r="M12836">
            <v>87.300003051757798</v>
          </cell>
          <cell r="N12836">
            <v>1834127.75</v>
          </cell>
          <cell r="O12836">
            <v>311429.71875</v>
          </cell>
          <cell r="P12836">
            <v>35433.890625</v>
          </cell>
        </row>
        <row r="12837">
          <cell r="M12837">
            <v>87.300003051757798</v>
          </cell>
          <cell r="N12837">
            <v>2249885.25</v>
          </cell>
          <cell r="O12837">
            <v>380045.875</v>
          </cell>
          <cell r="P12837">
            <v>43277.69140625</v>
          </cell>
        </row>
        <row r="12838">
          <cell r="M12838">
            <v>87.300003051757798</v>
          </cell>
          <cell r="N12838">
            <v>2195546</v>
          </cell>
          <cell r="O12838">
            <v>369019.96875</v>
          </cell>
          <cell r="P12838">
            <v>42017.6875</v>
          </cell>
        </row>
        <row r="12839">
          <cell r="M12839">
            <v>87.300003051757798</v>
          </cell>
          <cell r="N12839">
            <v>1236117.125</v>
          </cell>
          <cell r="O12839">
            <v>208859.0625</v>
          </cell>
          <cell r="P12839">
            <v>23720</v>
          </cell>
        </row>
        <row r="12840">
          <cell r="M12840">
            <v>87.300003051757798</v>
          </cell>
          <cell r="N12840">
            <v>2063540.625</v>
          </cell>
          <cell r="O12840">
            <v>346913.96875</v>
          </cell>
          <cell r="P12840">
            <v>40460</v>
          </cell>
        </row>
        <row r="12841">
          <cell r="M12841">
            <v>97</v>
          </cell>
          <cell r="N12841">
            <v>1204103.875</v>
          </cell>
          <cell r="O12841">
            <v>162246.140625</v>
          </cell>
          <cell r="P12841">
            <v>19000</v>
          </cell>
        </row>
        <row r="12842">
          <cell r="M12842">
            <v>97</v>
          </cell>
          <cell r="N12842">
            <v>2492609</v>
          </cell>
          <cell r="O12842">
            <v>324529.34375</v>
          </cell>
          <cell r="P12842">
            <v>38450</v>
          </cell>
        </row>
        <row r="12843">
          <cell r="M12843">
            <v>97</v>
          </cell>
          <cell r="N12843">
            <v>1577070.875</v>
          </cell>
          <cell r="O12843">
            <v>185907.90625</v>
          </cell>
          <cell r="P12843">
            <v>21977.689453125</v>
          </cell>
        </row>
        <row r="12844">
          <cell r="M12844">
            <v>97</v>
          </cell>
          <cell r="N12844">
            <v>1717535.875</v>
          </cell>
          <cell r="O12844">
            <v>202775</v>
          </cell>
          <cell r="P12844">
            <v>23986.296875</v>
          </cell>
        </row>
        <row r="12845">
          <cell r="M12845">
            <v>97</v>
          </cell>
          <cell r="N12845">
            <v>397405.65625</v>
          </cell>
          <cell r="O12845">
            <v>48018.70703125</v>
          </cell>
          <cell r="P12845">
            <v>5600</v>
          </cell>
        </row>
        <row r="12846">
          <cell r="M12846">
            <v>97</v>
          </cell>
          <cell r="N12846">
            <v>2011224.125</v>
          </cell>
          <cell r="O12846">
            <v>326564.25</v>
          </cell>
          <cell r="P12846">
            <v>38350</v>
          </cell>
        </row>
        <row r="12847">
          <cell r="M12847">
            <v>87.300003051757798</v>
          </cell>
          <cell r="N12847">
            <v>571733.5</v>
          </cell>
          <cell r="O12847">
            <v>95596.8203125</v>
          </cell>
          <cell r="P12847">
            <v>10800</v>
          </cell>
        </row>
        <row r="12848">
          <cell r="M12848">
            <v>87.300003051757798</v>
          </cell>
          <cell r="N12848">
            <v>1876634.125</v>
          </cell>
          <cell r="O12848">
            <v>309854.625</v>
          </cell>
          <cell r="P12848">
            <v>35253.890625</v>
          </cell>
        </row>
        <row r="12849">
          <cell r="M12849">
            <v>87.300003051757798</v>
          </cell>
          <cell r="N12849">
            <v>2405191.75</v>
          </cell>
          <cell r="O12849">
            <v>395009.53125</v>
          </cell>
          <cell r="P12849">
            <v>44987.69140625</v>
          </cell>
        </row>
        <row r="12850">
          <cell r="M12850">
            <v>87.300003051757798</v>
          </cell>
          <cell r="N12850">
            <v>2276085.75</v>
          </cell>
          <cell r="O12850">
            <v>371971.75</v>
          </cell>
          <cell r="P12850">
            <v>42350</v>
          </cell>
        </row>
        <row r="12851">
          <cell r="M12851">
            <v>87.300003051757798</v>
          </cell>
          <cell r="N12851">
            <v>1417738.875</v>
          </cell>
          <cell r="O12851">
            <v>232729.8125</v>
          </cell>
          <cell r="P12851">
            <v>26460</v>
          </cell>
        </row>
        <row r="12852">
          <cell r="M12852">
            <v>87.300003051757798</v>
          </cell>
          <cell r="N12852">
            <v>2186482.75</v>
          </cell>
          <cell r="O12852">
            <v>357342.46875</v>
          </cell>
          <cell r="P12852">
            <v>41477.6875</v>
          </cell>
        </row>
        <row r="12853">
          <cell r="M12853">
            <v>97</v>
          </cell>
          <cell r="N12853">
            <v>1425965.75</v>
          </cell>
          <cell r="O12853">
            <v>186829.53125</v>
          </cell>
          <cell r="P12853">
            <v>21900</v>
          </cell>
        </row>
        <row r="12854">
          <cell r="M12854">
            <v>97</v>
          </cell>
          <cell r="N12854">
            <v>2277059</v>
          </cell>
          <cell r="O12854">
            <v>288508.15625</v>
          </cell>
          <cell r="P12854">
            <v>34200</v>
          </cell>
        </row>
        <row r="12855">
          <cell r="M12855">
            <v>97</v>
          </cell>
          <cell r="N12855">
            <v>1150257.625</v>
          </cell>
          <cell r="O12855">
            <v>132442.59375</v>
          </cell>
          <cell r="P12855">
            <v>15600</v>
          </cell>
        </row>
        <row r="12856">
          <cell r="M12856">
            <v>97</v>
          </cell>
          <cell r="N12856">
            <v>1081614.875</v>
          </cell>
          <cell r="O12856">
            <v>124510.1875</v>
          </cell>
          <cell r="P12856">
            <v>14700</v>
          </cell>
        </row>
        <row r="12857">
          <cell r="M12857">
            <v>97</v>
          </cell>
          <cell r="N12857">
            <v>445055.4375</v>
          </cell>
          <cell r="O12857">
            <v>52328.5078125</v>
          </cell>
          <cell r="P12857">
            <v>6100</v>
          </cell>
        </row>
        <row r="12858">
          <cell r="M12858">
            <v>97</v>
          </cell>
          <cell r="N12858">
            <v>2197841.25</v>
          </cell>
          <cell r="O12858">
            <v>346775.59375</v>
          </cell>
          <cell r="P12858">
            <v>40750</v>
          </cell>
        </row>
        <row r="12859">
          <cell r="M12859">
            <v>87.300003051757798</v>
          </cell>
          <cell r="N12859">
            <v>463624.25</v>
          </cell>
          <cell r="O12859">
            <v>75487.2890625</v>
          </cell>
          <cell r="P12859">
            <v>8510</v>
          </cell>
        </row>
        <row r="12860">
          <cell r="M12860">
            <v>87.300003051757798</v>
          </cell>
          <cell r="N12860">
            <v>2106719.75</v>
          </cell>
          <cell r="O12860">
            <v>338106.5625</v>
          </cell>
          <cell r="P12860">
            <v>38480</v>
          </cell>
        </row>
        <row r="12861">
          <cell r="M12861">
            <v>87.300003051757798</v>
          </cell>
          <cell r="N12861">
            <v>2597285.75</v>
          </cell>
          <cell r="O12861">
            <v>414659.40625</v>
          </cell>
          <cell r="P12861">
            <v>47237.6875</v>
          </cell>
        </row>
        <row r="12862">
          <cell r="M12862">
            <v>87.300003051757798</v>
          </cell>
          <cell r="N12862">
            <v>2340166</v>
          </cell>
          <cell r="O12862">
            <v>371966.03125</v>
          </cell>
          <cell r="P12862">
            <v>42337.69140625</v>
          </cell>
        </row>
        <row r="12863">
          <cell r="M12863">
            <v>87.300003051757798</v>
          </cell>
          <cell r="N12863">
            <v>1441898.125</v>
          </cell>
          <cell r="O12863">
            <v>230270.984375</v>
          </cell>
          <cell r="P12863">
            <v>26163.890625</v>
          </cell>
        </row>
        <row r="12864">
          <cell r="M12864">
            <v>87.300003051757798</v>
          </cell>
          <cell r="N12864">
            <v>2223931.25</v>
          </cell>
          <cell r="O12864">
            <v>353469.25</v>
          </cell>
          <cell r="P12864">
            <v>41090</v>
          </cell>
        </row>
        <row r="12865">
          <cell r="M12865">
            <v>97</v>
          </cell>
          <cell r="N12865">
            <v>1792929.125</v>
          </cell>
          <cell r="O12865">
            <v>228413.984375</v>
          </cell>
          <cell r="P12865">
            <v>26800</v>
          </cell>
        </row>
        <row r="12866">
          <cell r="M12866">
            <v>97</v>
          </cell>
          <cell r="N12866">
            <v>2000125.625</v>
          </cell>
          <cell r="O12866">
            <v>246964.421875</v>
          </cell>
          <cell r="P12866">
            <v>29177.6875</v>
          </cell>
        </row>
        <row r="12867">
          <cell r="M12867">
            <v>0</v>
          </cell>
          <cell r="N12867">
            <v>0</v>
          </cell>
          <cell r="O12867">
            <v>0</v>
          </cell>
          <cell r="P12867">
            <v>0</v>
          </cell>
        </row>
        <row r="12868">
          <cell r="M12868">
            <v>0</v>
          </cell>
          <cell r="N12868">
            <v>0</v>
          </cell>
          <cell r="O12868">
            <v>0</v>
          </cell>
          <cell r="P12868">
            <v>0</v>
          </cell>
        </row>
        <row r="12869">
          <cell r="M12869">
            <v>0</v>
          </cell>
          <cell r="N12869">
            <v>0</v>
          </cell>
          <cell r="O12869">
            <v>0</v>
          </cell>
          <cell r="P12869">
            <v>0</v>
          </cell>
        </row>
        <row r="12870">
          <cell r="M12870">
            <v>0</v>
          </cell>
          <cell r="N12870">
            <v>0</v>
          </cell>
          <cell r="O12870">
            <v>0</v>
          </cell>
          <cell r="P12870">
            <v>0</v>
          </cell>
        </row>
        <row r="12871">
          <cell r="M12871">
            <v>0</v>
          </cell>
          <cell r="N12871">
            <v>0</v>
          </cell>
          <cell r="O12871">
            <v>0</v>
          </cell>
          <cell r="P12871">
            <v>0</v>
          </cell>
        </row>
        <row r="12872">
          <cell r="M12872">
            <v>0</v>
          </cell>
          <cell r="N12872">
            <v>0</v>
          </cell>
          <cell r="O12872">
            <v>0</v>
          </cell>
          <cell r="P12872">
            <v>0</v>
          </cell>
        </row>
        <row r="12873">
          <cell r="M12873">
            <v>0</v>
          </cell>
          <cell r="N12873">
            <v>0</v>
          </cell>
          <cell r="O12873">
            <v>0</v>
          </cell>
          <cell r="P12873">
            <v>0</v>
          </cell>
        </row>
        <row r="12874">
          <cell r="M12874">
            <v>0</v>
          </cell>
          <cell r="N12874">
            <v>0</v>
          </cell>
          <cell r="O12874">
            <v>0</v>
          </cell>
          <cell r="P12874">
            <v>0</v>
          </cell>
        </row>
        <row r="12875">
          <cell r="M12875">
            <v>0</v>
          </cell>
          <cell r="N12875">
            <v>0</v>
          </cell>
          <cell r="O12875">
            <v>0</v>
          </cell>
          <cell r="P12875">
            <v>0</v>
          </cell>
        </row>
        <row r="12876">
          <cell r="M12876">
            <v>0</v>
          </cell>
          <cell r="N12876">
            <v>0</v>
          </cell>
          <cell r="O12876">
            <v>0</v>
          </cell>
          <cell r="P12876">
            <v>0</v>
          </cell>
        </row>
        <row r="12877">
          <cell r="M12877">
            <v>0</v>
          </cell>
          <cell r="N12877">
            <v>0</v>
          </cell>
          <cell r="O12877">
            <v>0</v>
          </cell>
          <cell r="P12877">
            <v>0</v>
          </cell>
        </row>
        <row r="12878">
          <cell r="M12878">
            <v>0</v>
          </cell>
          <cell r="N12878">
            <v>0</v>
          </cell>
          <cell r="O12878">
            <v>0</v>
          </cell>
          <cell r="P12878">
            <v>0</v>
          </cell>
        </row>
        <row r="12879">
          <cell r="M12879">
            <v>0</v>
          </cell>
          <cell r="N12879">
            <v>0</v>
          </cell>
          <cell r="O12879">
            <v>0</v>
          </cell>
          <cell r="P12879">
            <v>0</v>
          </cell>
        </row>
        <row r="12880">
          <cell r="M12880">
            <v>0</v>
          </cell>
          <cell r="N12880">
            <v>0</v>
          </cell>
          <cell r="O12880">
            <v>0</v>
          </cell>
          <cell r="P12880">
            <v>0</v>
          </cell>
        </row>
        <row r="12881">
          <cell r="M12881">
            <v>0</v>
          </cell>
          <cell r="N12881">
            <v>0</v>
          </cell>
          <cell r="O12881">
            <v>0</v>
          </cell>
          <cell r="P12881">
            <v>0</v>
          </cell>
        </row>
        <row r="12882">
          <cell r="M12882">
            <v>0</v>
          </cell>
          <cell r="N12882">
            <v>0</v>
          </cell>
          <cell r="O12882">
            <v>0</v>
          </cell>
          <cell r="P12882">
            <v>0</v>
          </cell>
        </row>
        <row r="12883">
          <cell r="M12883">
            <v>0</v>
          </cell>
          <cell r="N12883">
            <v>0</v>
          </cell>
          <cell r="O12883">
            <v>0</v>
          </cell>
          <cell r="P12883">
            <v>0</v>
          </cell>
        </row>
        <row r="12884">
          <cell r="M12884">
            <v>0</v>
          </cell>
          <cell r="N12884">
            <v>0</v>
          </cell>
          <cell r="O12884">
            <v>0</v>
          </cell>
          <cell r="P12884">
            <v>0</v>
          </cell>
        </row>
        <row r="12885">
          <cell r="M12885">
            <v>0</v>
          </cell>
          <cell r="N12885">
            <v>0</v>
          </cell>
          <cell r="O12885">
            <v>0</v>
          </cell>
          <cell r="P12885">
            <v>0</v>
          </cell>
        </row>
        <row r="12886">
          <cell r="M12886">
            <v>0</v>
          </cell>
          <cell r="N12886">
            <v>0</v>
          </cell>
          <cell r="O12886">
            <v>0</v>
          </cell>
          <cell r="P12886">
            <v>0</v>
          </cell>
        </row>
        <row r="12887">
          <cell r="M12887">
            <v>0</v>
          </cell>
          <cell r="N12887">
            <v>0</v>
          </cell>
          <cell r="O12887">
            <v>0</v>
          </cell>
          <cell r="P12887">
            <v>0</v>
          </cell>
        </row>
        <row r="12888">
          <cell r="M12888">
            <v>0</v>
          </cell>
          <cell r="N12888">
            <v>0</v>
          </cell>
          <cell r="O12888">
            <v>0</v>
          </cell>
          <cell r="P12888">
            <v>0</v>
          </cell>
        </row>
        <row r="12889">
          <cell r="M12889">
            <v>0</v>
          </cell>
          <cell r="N12889">
            <v>0</v>
          </cell>
          <cell r="O12889">
            <v>0</v>
          </cell>
          <cell r="P12889">
            <v>0</v>
          </cell>
        </row>
        <row r="12890">
          <cell r="M12890">
            <v>0</v>
          </cell>
          <cell r="N12890">
            <v>0</v>
          </cell>
          <cell r="O12890">
            <v>0</v>
          </cell>
          <cell r="P12890">
            <v>0</v>
          </cell>
        </row>
        <row r="12891">
          <cell r="M12891">
            <v>97</v>
          </cell>
          <cell r="N12891">
            <v>739022.5625</v>
          </cell>
          <cell r="O12891">
            <v>82290.328125</v>
          </cell>
          <cell r="P12891">
            <v>9750</v>
          </cell>
        </row>
        <row r="12892">
          <cell r="M12892">
            <v>97</v>
          </cell>
          <cell r="N12892">
            <v>709478.0625</v>
          </cell>
          <cell r="O12892">
            <v>79191.1640625</v>
          </cell>
          <cell r="P12892">
            <v>9386.296875</v>
          </cell>
        </row>
        <row r="12893">
          <cell r="M12893">
            <v>97</v>
          </cell>
          <cell r="N12893">
            <v>105116.671875</v>
          </cell>
          <cell r="O12893">
            <v>12102.8017578125</v>
          </cell>
          <cell r="P12893">
            <v>1400</v>
          </cell>
        </row>
        <row r="12894">
          <cell r="M12894">
            <v>97</v>
          </cell>
          <cell r="N12894">
            <v>609821.5625</v>
          </cell>
          <cell r="O12894">
            <v>93358.6953125</v>
          </cell>
          <cell r="P12894">
            <v>10963.8935546875</v>
          </cell>
        </row>
        <row r="12895">
          <cell r="M12895">
            <v>87.300003051757798</v>
          </cell>
          <cell r="N12895">
            <v>232515.375</v>
          </cell>
          <cell r="O12895">
            <v>36669.59375</v>
          </cell>
          <cell r="P12895">
            <v>4140</v>
          </cell>
        </row>
        <row r="12896">
          <cell r="M12896">
            <v>87.300003051757798</v>
          </cell>
          <cell r="N12896">
            <v>416895.875</v>
          </cell>
          <cell r="O12896">
            <v>64910.06640625</v>
          </cell>
          <cell r="P12896">
            <v>7380</v>
          </cell>
        </row>
        <row r="12897">
          <cell r="M12897">
            <v>87.300003051757798</v>
          </cell>
          <cell r="N12897">
            <v>872588.4375</v>
          </cell>
          <cell r="O12897">
            <v>135105.703125</v>
          </cell>
          <cell r="P12897">
            <v>15390</v>
          </cell>
        </row>
        <row r="12898">
          <cell r="M12898">
            <v>87.300003051757798</v>
          </cell>
          <cell r="N12898">
            <v>711471.4375</v>
          </cell>
          <cell r="O12898">
            <v>109701.8046875</v>
          </cell>
          <cell r="P12898">
            <v>12497.6865234375</v>
          </cell>
        </row>
        <row r="12899">
          <cell r="M12899">
            <v>87.300003051757798</v>
          </cell>
          <cell r="N12899">
            <v>260433.890625</v>
          </cell>
          <cell r="O12899">
            <v>40448.265625</v>
          </cell>
          <cell r="P12899">
            <v>4590</v>
          </cell>
        </row>
        <row r="12900">
          <cell r="M12900">
            <v>87.300003051757798</v>
          </cell>
          <cell r="N12900">
            <v>224908.75</v>
          </cell>
          <cell r="O12900">
            <v>35105.046875</v>
          </cell>
          <cell r="P12900">
            <v>4050</v>
          </cell>
        </row>
        <row r="12901">
          <cell r="M12901">
            <v>97</v>
          </cell>
          <cell r="N12901">
            <v>61118.328125</v>
          </cell>
          <cell r="O12901">
            <v>7770.30078125</v>
          </cell>
          <cell r="P12901">
            <v>900</v>
          </cell>
        </row>
        <row r="12902">
          <cell r="M12902">
            <v>97</v>
          </cell>
          <cell r="N12902">
            <v>375532.625</v>
          </cell>
          <cell r="O12902">
            <v>45859.953125</v>
          </cell>
          <cell r="P12902">
            <v>5400</v>
          </cell>
        </row>
        <row r="12903">
          <cell r="M12903">
            <v>97</v>
          </cell>
          <cell r="N12903">
            <v>572214.5625</v>
          </cell>
          <cell r="O12903">
            <v>80930.6796875</v>
          </cell>
          <cell r="P12903">
            <v>9600</v>
          </cell>
        </row>
        <row r="12904">
          <cell r="M12904">
            <v>97</v>
          </cell>
          <cell r="N12904">
            <v>675463.25</v>
          </cell>
          <cell r="O12904">
            <v>95676.953125</v>
          </cell>
          <cell r="P12904">
            <v>11350</v>
          </cell>
        </row>
        <row r="12905">
          <cell r="M12905">
            <v>97</v>
          </cell>
          <cell r="N12905">
            <v>53064.0703125</v>
          </cell>
          <cell r="O12905">
            <v>7864.30078125</v>
          </cell>
          <cell r="P12905">
            <v>900</v>
          </cell>
        </row>
        <row r="12906">
          <cell r="M12906">
            <v>97</v>
          </cell>
          <cell r="N12906">
            <v>457413.875</v>
          </cell>
          <cell r="O12906">
            <v>88536.84375</v>
          </cell>
          <cell r="P12906">
            <v>10400</v>
          </cell>
        </row>
        <row r="12907">
          <cell r="M12907">
            <v>87.300003051757798</v>
          </cell>
          <cell r="N12907">
            <v>219597.921875</v>
          </cell>
          <cell r="O12907">
            <v>43851.76171875</v>
          </cell>
          <cell r="P12907">
            <v>4950</v>
          </cell>
        </row>
        <row r="12908">
          <cell r="M12908">
            <v>87.300003051757798</v>
          </cell>
          <cell r="N12908">
            <v>281229.625</v>
          </cell>
          <cell r="O12908">
            <v>55506.17578125</v>
          </cell>
          <cell r="P12908">
            <v>6300</v>
          </cell>
        </row>
        <row r="12909">
          <cell r="M12909">
            <v>87.300003051757798</v>
          </cell>
          <cell r="N12909">
            <v>607836.25</v>
          </cell>
          <cell r="O12909">
            <v>118954.1953125</v>
          </cell>
          <cell r="P12909">
            <v>13550</v>
          </cell>
        </row>
        <row r="12910">
          <cell r="M12910">
            <v>87.300003051757798</v>
          </cell>
          <cell r="N12910">
            <v>584121.25</v>
          </cell>
          <cell r="O12910">
            <v>113974.4296875</v>
          </cell>
          <cell r="P12910">
            <v>12960</v>
          </cell>
        </row>
        <row r="12911">
          <cell r="M12911">
            <v>87.300003051757798</v>
          </cell>
          <cell r="N12911">
            <v>222443.265625</v>
          </cell>
          <cell r="O12911">
            <v>43692.5625</v>
          </cell>
          <cell r="P12911">
            <v>4950</v>
          </cell>
        </row>
        <row r="12912">
          <cell r="M12912">
            <v>87.300003051757798</v>
          </cell>
          <cell r="N12912">
            <v>314683.25</v>
          </cell>
          <cell r="O12912">
            <v>61426.6796875</v>
          </cell>
          <cell r="P12912">
            <v>7097.6865234375</v>
          </cell>
        </row>
        <row r="12913">
          <cell r="M12913">
            <v>97</v>
          </cell>
          <cell r="N12913">
            <v>134947.46875</v>
          </cell>
          <cell r="O12913">
            <v>21521.498046875</v>
          </cell>
          <cell r="P12913">
            <v>2500</v>
          </cell>
        </row>
        <row r="12914">
          <cell r="M12914">
            <v>97</v>
          </cell>
          <cell r="N12914">
            <v>756428.4375</v>
          </cell>
          <cell r="O12914">
            <v>115401.34375</v>
          </cell>
          <cell r="P12914">
            <v>13700</v>
          </cell>
        </row>
        <row r="12915">
          <cell r="M12915">
            <v>97</v>
          </cell>
          <cell r="N12915">
            <v>683260.375</v>
          </cell>
          <cell r="O12915">
            <v>94411.3046875</v>
          </cell>
          <cell r="P12915">
            <v>11200</v>
          </cell>
        </row>
        <row r="12916">
          <cell r="M12916">
            <v>97</v>
          </cell>
          <cell r="N12916">
            <v>730502.1875</v>
          </cell>
          <cell r="O12916">
            <v>101128.1171875</v>
          </cell>
          <cell r="P12916">
            <v>12000</v>
          </cell>
        </row>
        <row r="12917">
          <cell r="M12917">
            <v>97</v>
          </cell>
          <cell r="N12917">
            <v>54310.703125</v>
          </cell>
          <cell r="O12917">
            <v>7825.13427734375</v>
          </cell>
          <cell r="P12917">
            <v>900</v>
          </cell>
        </row>
        <row r="12918">
          <cell r="M12918">
            <v>97</v>
          </cell>
          <cell r="N12918">
            <v>481383.1875</v>
          </cell>
          <cell r="O12918">
            <v>91126.953125</v>
          </cell>
          <cell r="P12918">
            <v>10700</v>
          </cell>
        </row>
        <row r="12919">
          <cell r="M12919">
            <v>87.300003051757798</v>
          </cell>
          <cell r="N12919">
            <v>204170.484375</v>
          </cell>
          <cell r="O12919">
            <v>39913.890625</v>
          </cell>
          <cell r="P12919">
            <v>4500</v>
          </cell>
        </row>
        <row r="12920">
          <cell r="M12920">
            <v>87.300003051757798</v>
          </cell>
          <cell r="N12920">
            <v>110960.140625</v>
          </cell>
          <cell r="O12920">
            <v>21546.484375</v>
          </cell>
          <cell r="P12920">
            <v>2430</v>
          </cell>
        </row>
        <row r="12921">
          <cell r="M12921">
            <v>87.300003051757798</v>
          </cell>
          <cell r="N12921">
            <v>652210.1875</v>
          </cell>
          <cell r="O12921">
            <v>124859.4140625</v>
          </cell>
          <cell r="P12921">
            <v>14220</v>
          </cell>
        </row>
        <row r="12922">
          <cell r="M12922">
            <v>87.300003051757798</v>
          </cell>
          <cell r="N12922">
            <v>464716.03125</v>
          </cell>
          <cell r="O12922">
            <v>88686.0078125</v>
          </cell>
          <cell r="P12922">
            <v>10080</v>
          </cell>
        </row>
        <row r="12923">
          <cell r="M12923">
            <v>87.300003051757798</v>
          </cell>
          <cell r="N12923">
            <v>182030</v>
          </cell>
          <cell r="O12923">
            <v>34935.24609375</v>
          </cell>
          <cell r="P12923">
            <v>3960</v>
          </cell>
        </row>
        <row r="12924">
          <cell r="M12924">
            <v>87.300003051757798</v>
          </cell>
          <cell r="N12924">
            <v>427584.5</v>
          </cell>
          <cell r="O12924">
            <v>81677.3515625</v>
          </cell>
          <cell r="P12924">
            <v>9450</v>
          </cell>
        </row>
        <row r="12925">
          <cell r="M12925">
            <v>97</v>
          </cell>
          <cell r="N12925">
            <v>138130.609375</v>
          </cell>
          <cell r="O12925">
            <v>21521.498046875</v>
          </cell>
          <cell r="P12925">
            <v>2500</v>
          </cell>
        </row>
        <row r="12926">
          <cell r="M12926">
            <v>97</v>
          </cell>
          <cell r="N12926">
            <v>866796</v>
          </cell>
          <cell r="O12926">
            <v>129244.8671875</v>
          </cell>
          <cell r="P12926">
            <v>15300</v>
          </cell>
        </row>
        <row r="12927">
          <cell r="M12927">
            <v>97</v>
          </cell>
          <cell r="N12927">
            <v>548927.4375</v>
          </cell>
          <cell r="O12927">
            <v>74260.8671875</v>
          </cell>
          <cell r="P12927">
            <v>8800</v>
          </cell>
        </row>
        <row r="12928">
          <cell r="M12928">
            <v>97</v>
          </cell>
          <cell r="N12928">
            <v>610005.125</v>
          </cell>
          <cell r="O12928">
            <v>82656.8828125</v>
          </cell>
          <cell r="P12928">
            <v>9800</v>
          </cell>
        </row>
        <row r="12929">
          <cell r="M12929">
            <v>97</v>
          </cell>
          <cell r="N12929">
            <v>48078.453125</v>
          </cell>
          <cell r="O12929">
            <v>6840.181640625</v>
          </cell>
          <cell r="P12929">
            <v>777.69012451171898</v>
          </cell>
        </row>
        <row r="12930">
          <cell r="M12930">
            <v>97</v>
          </cell>
          <cell r="N12930">
            <v>483013.1875</v>
          </cell>
          <cell r="O12930">
            <v>89431.546875</v>
          </cell>
          <cell r="P12930">
            <v>10500</v>
          </cell>
        </row>
        <row r="12931">
          <cell r="M12931">
            <v>87.300003051757798</v>
          </cell>
          <cell r="N12931">
            <v>187945.453125</v>
          </cell>
          <cell r="O12931">
            <v>35869.63671875</v>
          </cell>
          <cell r="P12931">
            <v>4050</v>
          </cell>
        </row>
        <row r="12932">
          <cell r="M12932">
            <v>87.300003051757798</v>
          </cell>
          <cell r="N12932">
            <v>109252.4609375</v>
          </cell>
          <cell r="O12932">
            <v>20805.91015625</v>
          </cell>
          <cell r="P12932">
            <v>2340</v>
          </cell>
        </row>
        <row r="12933">
          <cell r="M12933">
            <v>87.300003051757798</v>
          </cell>
          <cell r="N12933">
            <v>649996.4375</v>
          </cell>
          <cell r="O12933">
            <v>121756.1328125</v>
          </cell>
          <cell r="P12933">
            <v>13860</v>
          </cell>
        </row>
        <row r="12934">
          <cell r="M12934">
            <v>87.300003051757798</v>
          </cell>
          <cell r="N12934">
            <v>458199.1875</v>
          </cell>
          <cell r="O12934">
            <v>85574.8984375</v>
          </cell>
          <cell r="P12934">
            <v>9720</v>
          </cell>
        </row>
        <row r="12935">
          <cell r="M12935">
            <v>87.300003051757798</v>
          </cell>
          <cell r="N12935">
            <v>143824.59375</v>
          </cell>
          <cell r="O12935">
            <v>27012.50390625</v>
          </cell>
          <cell r="P12935">
            <v>3060</v>
          </cell>
        </row>
        <row r="12936">
          <cell r="M12936">
            <v>87.300003051757798</v>
          </cell>
          <cell r="N12936">
            <v>352438.71875</v>
          </cell>
          <cell r="O12936">
            <v>65903.0078125</v>
          </cell>
          <cell r="P12936">
            <v>7637.6865234375</v>
          </cell>
        </row>
        <row r="12937">
          <cell r="M12937">
            <v>97</v>
          </cell>
          <cell r="N12937">
            <v>141239.5</v>
          </cell>
          <cell r="O12937">
            <v>21521.498046875</v>
          </cell>
          <cell r="P12937">
            <v>2500</v>
          </cell>
        </row>
        <row r="12938">
          <cell r="M12938">
            <v>97</v>
          </cell>
          <cell r="N12938">
            <v>897850.6875</v>
          </cell>
          <cell r="O12938">
            <v>130971.0703125</v>
          </cell>
          <cell r="P12938">
            <v>15500</v>
          </cell>
        </row>
        <row r="12939">
          <cell r="M12939">
            <v>97</v>
          </cell>
          <cell r="N12939">
            <v>822134</v>
          </cell>
          <cell r="O12939">
            <v>110410.734375</v>
          </cell>
          <cell r="P12939">
            <v>13100</v>
          </cell>
        </row>
        <row r="12940">
          <cell r="M12940">
            <v>97</v>
          </cell>
          <cell r="N12940">
            <v>720187.3125</v>
          </cell>
          <cell r="O12940">
            <v>97024.109375</v>
          </cell>
          <cell r="P12940">
            <v>11500</v>
          </cell>
        </row>
        <row r="12941">
          <cell r="M12941">
            <v>97</v>
          </cell>
          <cell r="N12941">
            <v>55638.93359375</v>
          </cell>
          <cell r="O12941">
            <v>7792.734375</v>
          </cell>
          <cell r="P12941">
            <v>900</v>
          </cell>
        </row>
        <row r="12942">
          <cell r="M12942">
            <v>97</v>
          </cell>
          <cell r="N12942">
            <v>512496.6875</v>
          </cell>
          <cell r="O12942">
            <v>94564.765625</v>
          </cell>
          <cell r="P12942">
            <v>11100</v>
          </cell>
        </row>
        <row r="12943">
          <cell r="M12943">
            <v>87.300003051757798</v>
          </cell>
          <cell r="N12943">
            <v>150960.015625</v>
          </cell>
          <cell r="O12943">
            <v>28784.751953125</v>
          </cell>
          <cell r="P12943">
            <v>3240</v>
          </cell>
        </row>
        <row r="12944">
          <cell r="M12944">
            <v>87.300003051757798</v>
          </cell>
          <cell r="N12944">
            <v>118095.3125</v>
          </cell>
          <cell r="O12944">
            <v>22475.05859375</v>
          </cell>
          <cell r="P12944">
            <v>2520</v>
          </cell>
        </row>
        <row r="12945">
          <cell r="M12945">
            <v>87.300003051757798</v>
          </cell>
          <cell r="N12945">
            <v>724430.75</v>
          </cell>
          <cell r="O12945">
            <v>135152.703125</v>
          </cell>
          <cell r="P12945">
            <v>15390</v>
          </cell>
        </row>
        <row r="12946">
          <cell r="M12946">
            <v>87.300003051757798</v>
          </cell>
          <cell r="N12946">
            <v>472675.25</v>
          </cell>
          <cell r="O12946">
            <v>87890.609375</v>
          </cell>
          <cell r="P12946">
            <v>9990</v>
          </cell>
        </row>
        <row r="12947">
          <cell r="M12947">
            <v>87.300003051757798</v>
          </cell>
          <cell r="N12947">
            <v>186815.5625</v>
          </cell>
          <cell r="O12947">
            <v>34982.24609375</v>
          </cell>
          <cell r="P12947">
            <v>3960</v>
          </cell>
        </row>
        <row r="12948">
          <cell r="M12948">
            <v>87.300003051757798</v>
          </cell>
          <cell r="N12948">
            <v>451293.375</v>
          </cell>
          <cell r="O12948">
            <v>84030.2265625</v>
          </cell>
          <cell r="P12948">
            <v>9720</v>
          </cell>
        </row>
        <row r="12949">
          <cell r="M12949">
            <v>97</v>
          </cell>
          <cell r="N12949">
            <v>142172.015625</v>
          </cell>
          <cell r="O12949">
            <v>21482.330078125</v>
          </cell>
          <cell r="P12949">
            <v>2500</v>
          </cell>
        </row>
        <row r="12950">
          <cell r="M12950">
            <v>97</v>
          </cell>
          <cell r="N12950">
            <v>941225.75</v>
          </cell>
          <cell r="O12950">
            <v>136310.96875</v>
          </cell>
          <cell r="P12950">
            <v>16150</v>
          </cell>
        </row>
        <row r="12951">
          <cell r="M12951">
            <v>97</v>
          </cell>
          <cell r="N12951">
            <v>846137.125</v>
          </cell>
          <cell r="O12951">
            <v>112929.5390625</v>
          </cell>
          <cell r="P12951">
            <v>13400</v>
          </cell>
        </row>
        <row r="12952">
          <cell r="M12952">
            <v>97</v>
          </cell>
          <cell r="N12952">
            <v>724628.8125</v>
          </cell>
          <cell r="O12952">
            <v>97024.109375</v>
          </cell>
          <cell r="P12952">
            <v>11500</v>
          </cell>
        </row>
        <row r="12953">
          <cell r="M12953">
            <v>97</v>
          </cell>
          <cell r="N12953">
            <v>56225.65625</v>
          </cell>
          <cell r="O12953">
            <v>7825.13427734375</v>
          </cell>
          <cell r="P12953">
            <v>900</v>
          </cell>
        </row>
        <row r="12954">
          <cell r="M12954">
            <v>97</v>
          </cell>
          <cell r="N12954">
            <v>519050.03125</v>
          </cell>
          <cell r="O12954">
            <v>95412.46875</v>
          </cell>
          <cell r="P12954">
            <v>11200</v>
          </cell>
        </row>
        <row r="12955">
          <cell r="M12955">
            <v>87.300003051757798</v>
          </cell>
          <cell r="N12955">
            <v>163970.75</v>
          </cell>
          <cell r="O12955">
            <v>31203.576171875</v>
          </cell>
          <cell r="P12955">
            <v>3510</v>
          </cell>
        </row>
        <row r="12956">
          <cell r="M12956">
            <v>87.300003051757798</v>
          </cell>
          <cell r="N12956">
            <v>254015.859375</v>
          </cell>
          <cell r="O12956">
            <v>47630.43359375</v>
          </cell>
          <cell r="P12956">
            <v>5400</v>
          </cell>
        </row>
        <row r="12957">
          <cell r="M12957">
            <v>87.300003051757798</v>
          </cell>
          <cell r="N12957">
            <v>578330.5625</v>
          </cell>
          <cell r="O12957">
            <v>107579.8671875</v>
          </cell>
          <cell r="P12957">
            <v>12240</v>
          </cell>
        </row>
        <row r="12958">
          <cell r="M12958">
            <v>87.300003051757798</v>
          </cell>
          <cell r="N12958">
            <v>491546.15625</v>
          </cell>
          <cell r="O12958">
            <v>91087.890625</v>
          </cell>
          <cell r="P12958">
            <v>10350</v>
          </cell>
        </row>
        <row r="12959">
          <cell r="M12959">
            <v>87.300003051757798</v>
          </cell>
          <cell r="N12959">
            <v>183257.25</v>
          </cell>
          <cell r="O12959">
            <v>34061.50390625</v>
          </cell>
          <cell r="P12959">
            <v>3870</v>
          </cell>
        </row>
        <row r="12960">
          <cell r="M12960">
            <v>87.300003051757798</v>
          </cell>
          <cell r="N12960">
            <v>429661.34375</v>
          </cell>
          <cell r="O12960">
            <v>79591.296875</v>
          </cell>
          <cell r="P12960">
            <v>9270</v>
          </cell>
        </row>
        <row r="12961">
          <cell r="M12961">
            <v>97</v>
          </cell>
          <cell r="N12961">
            <v>74423.15625</v>
          </cell>
          <cell r="O12961">
            <v>11255.1015625</v>
          </cell>
          <cell r="P12961">
            <v>1300</v>
          </cell>
        </row>
        <row r="12962">
          <cell r="M12962">
            <v>97</v>
          </cell>
          <cell r="N12962">
            <v>1014226.1875</v>
          </cell>
          <cell r="O12962">
            <v>145900.390625</v>
          </cell>
          <cell r="P12962">
            <v>17300</v>
          </cell>
        </row>
        <row r="12963">
          <cell r="M12963">
            <v>97</v>
          </cell>
          <cell r="N12963">
            <v>698921.9375</v>
          </cell>
          <cell r="O12963">
            <v>92779.1015625</v>
          </cell>
          <cell r="P12963">
            <v>11000</v>
          </cell>
        </row>
        <row r="12964">
          <cell r="M12964">
            <v>97</v>
          </cell>
          <cell r="N12964">
            <v>760859.5</v>
          </cell>
          <cell r="O12964">
            <v>101034.1171875</v>
          </cell>
          <cell r="P12964">
            <v>12000</v>
          </cell>
        </row>
        <row r="12965">
          <cell r="M12965">
            <v>97</v>
          </cell>
          <cell r="N12965">
            <v>56581.94140625</v>
          </cell>
          <cell r="O12965">
            <v>7864.30078125</v>
          </cell>
          <cell r="P12965">
            <v>900</v>
          </cell>
        </row>
        <row r="12966">
          <cell r="M12966">
            <v>97</v>
          </cell>
          <cell r="N12966">
            <v>479139.71875</v>
          </cell>
          <cell r="O12966">
            <v>87736.140625</v>
          </cell>
          <cell r="P12966">
            <v>10300</v>
          </cell>
        </row>
        <row r="12967">
          <cell r="M12967">
            <v>87.300003051757798</v>
          </cell>
          <cell r="N12967">
            <v>181522.4375</v>
          </cell>
          <cell r="O12967">
            <v>34353.87109375</v>
          </cell>
          <cell r="P12967">
            <v>3870</v>
          </cell>
        </row>
        <row r="12968">
          <cell r="M12968">
            <v>87.300003051757798</v>
          </cell>
          <cell r="N12968">
            <v>174239.5625</v>
          </cell>
          <cell r="O12968">
            <v>32627.357421875</v>
          </cell>
          <cell r="P12968">
            <v>3690</v>
          </cell>
        </row>
        <row r="12969">
          <cell r="M12969">
            <v>87.300003051757798</v>
          </cell>
          <cell r="N12969">
            <v>682970.25</v>
          </cell>
          <cell r="O12969">
            <v>126434.5546875</v>
          </cell>
          <cell r="P12969">
            <v>14400</v>
          </cell>
        </row>
        <row r="12970">
          <cell r="M12970">
            <v>87.300003051757798</v>
          </cell>
          <cell r="N12970">
            <v>532026.6875</v>
          </cell>
          <cell r="O12970">
            <v>98223.0234375</v>
          </cell>
          <cell r="P12970">
            <v>11160</v>
          </cell>
        </row>
        <row r="12971">
          <cell r="M12971">
            <v>87.300003051757798</v>
          </cell>
          <cell r="N12971">
            <v>209622.828125</v>
          </cell>
          <cell r="O12971">
            <v>38920.1171875</v>
          </cell>
          <cell r="P12971">
            <v>4410</v>
          </cell>
        </row>
        <row r="12972">
          <cell r="M12972">
            <v>87.300003051757798</v>
          </cell>
          <cell r="N12972">
            <v>362586.3125</v>
          </cell>
          <cell r="O12972">
            <v>66932.4765625</v>
          </cell>
          <cell r="P12972">
            <v>7740</v>
          </cell>
        </row>
        <row r="12973">
          <cell r="M12973">
            <v>97</v>
          </cell>
          <cell r="N12973">
            <v>86453.9453125</v>
          </cell>
          <cell r="O12973">
            <v>12950.501953125</v>
          </cell>
          <cell r="P12973">
            <v>1500</v>
          </cell>
        </row>
        <row r="12974">
          <cell r="M12974">
            <v>97</v>
          </cell>
          <cell r="N12974">
            <v>955362.8125</v>
          </cell>
          <cell r="O12974">
            <v>136551.734375</v>
          </cell>
          <cell r="P12974">
            <v>16200</v>
          </cell>
        </row>
        <row r="12975">
          <cell r="M12975">
            <v>97</v>
          </cell>
          <cell r="N12975">
            <v>760883.5625</v>
          </cell>
          <cell r="O12975">
            <v>100288.515625</v>
          </cell>
          <cell r="P12975">
            <v>11900</v>
          </cell>
        </row>
        <row r="12976">
          <cell r="M12976">
            <v>97</v>
          </cell>
          <cell r="N12976">
            <v>676337.5625</v>
          </cell>
          <cell r="O12976">
            <v>89381.5234375</v>
          </cell>
          <cell r="P12976">
            <v>10600</v>
          </cell>
        </row>
        <row r="12977">
          <cell r="M12977">
            <v>97</v>
          </cell>
          <cell r="N12977">
            <v>56944.33203125</v>
          </cell>
          <cell r="O12977">
            <v>7864.30078125</v>
          </cell>
          <cell r="P12977">
            <v>900</v>
          </cell>
        </row>
        <row r="12978">
          <cell r="M12978">
            <v>97</v>
          </cell>
          <cell r="N12978">
            <v>485641.875</v>
          </cell>
          <cell r="O12978">
            <v>88583.84375</v>
          </cell>
          <cell r="P12978">
            <v>10400</v>
          </cell>
        </row>
        <row r="12979">
          <cell r="M12979">
            <v>87.300003051757798</v>
          </cell>
          <cell r="N12979">
            <v>160450.671875</v>
          </cell>
          <cell r="O12979">
            <v>30363.228515625</v>
          </cell>
          <cell r="P12979">
            <v>3407.68627929688</v>
          </cell>
        </row>
        <row r="12980">
          <cell r="M12980">
            <v>87.300003051757798</v>
          </cell>
          <cell r="N12980">
            <v>243169.171875</v>
          </cell>
          <cell r="O12980">
            <v>45220.7109375</v>
          </cell>
          <cell r="P12980">
            <v>5130</v>
          </cell>
        </row>
        <row r="12981">
          <cell r="M12981">
            <v>87.300003051757798</v>
          </cell>
          <cell r="N12981">
            <v>681318.8125</v>
          </cell>
          <cell r="O12981">
            <v>125646.984375</v>
          </cell>
          <cell r="P12981">
            <v>14310</v>
          </cell>
        </row>
        <row r="12982">
          <cell r="M12982">
            <v>87.300003051757798</v>
          </cell>
          <cell r="N12982">
            <v>585752.0625</v>
          </cell>
          <cell r="O12982">
            <v>107720.8671875</v>
          </cell>
          <cell r="P12982">
            <v>12240</v>
          </cell>
        </row>
        <row r="12983">
          <cell r="M12983">
            <v>87.300003051757798</v>
          </cell>
          <cell r="N12983">
            <v>201836.90625</v>
          </cell>
          <cell r="O12983">
            <v>37391.96875</v>
          </cell>
          <cell r="P12983">
            <v>4230</v>
          </cell>
        </row>
        <row r="12984">
          <cell r="M12984">
            <v>87.300003051757798</v>
          </cell>
          <cell r="N12984">
            <v>412579.5625</v>
          </cell>
          <cell r="O12984">
            <v>75866.84375</v>
          </cell>
          <cell r="P12984">
            <v>8780</v>
          </cell>
        </row>
        <row r="12985">
          <cell r="M12985">
            <v>97</v>
          </cell>
          <cell r="N12985">
            <v>116060.3046875</v>
          </cell>
          <cell r="O12985">
            <v>17189.001953125</v>
          </cell>
          <cell r="P12985">
            <v>2000</v>
          </cell>
        </row>
        <row r="12986">
          <cell r="M12986">
            <v>97</v>
          </cell>
          <cell r="N12986">
            <v>763964</v>
          </cell>
          <cell r="O12986">
            <v>108556.8125</v>
          </cell>
          <cell r="P12986">
            <v>12877.6904296875</v>
          </cell>
        </row>
        <row r="12987">
          <cell r="M12987">
            <v>97</v>
          </cell>
          <cell r="N12987">
            <v>855824.25</v>
          </cell>
          <cell r="O12987">
            <v>112042.9375</v>
          </cell>
          <cell r="P12987">
            <v>13300</v>
          </cell>
        </row>
        <row r="12988">
          <cell r="M12988">
            <v>97</v>
          </cell>
          <cell r="N12988">
            <v>796248</v>
          </cell>
          <cell r="O12988">
            <v>104533.5234375</v>
          </cell>
          <cell r="P12988">
            <v>12400</v>
          </cell>
        </row>
        <row r="12989">
          <cell r="M12989">
            <v>97</v>
          </cell>
          <cell r="N12989">
            <v>57313.5859375</v>
          </cell>
          <cell r="O12989">
            <v>7825.13427734375</v>
          </cell>
          <cell r="P12989">
            <v>900</v>
          </cell>
        </row>
        <row r="12990">
          <cell r="M12990">
            <v>97</v>
          </cell>
          <cell r="N12990">
            <v>398447.28125</v>
          </cell>
          <cell r="O12990">
            <v>72430.484375</v>
          </cell>
          <cell r="P12990">
            <v>8500</v>
          </cell>
        </row>
        <row r="12991">
          <cell r="M12991">
            <v>87.300003051757798</v>
          </cell>
          <cell r="N12991">
            <v>195726.4375</v>
          </cell>
          <cell r="O12991">
            <v>36763.59375</v>
          </cell>
          <cell r="P12991">
            <v>4140</v>
          </cell>
        </row>
        <row r="12992">
          <cell r="M12992">
            <v>87.300003051757798</v>
          </cell>
          <cell r="N12992">
            <v>225909.421875</v>
          </cell>
          <cell r="O12992">
            <v>41872.515625</v>
          </cell>
          <cell r="P12992">
            <v>4743.8935546875</v>
          </cell>
        </row>
        <row r="12993">
          <cell r="M12993">
            <v>87.300003051757798</v>
          </cell>
          <cell r="N12993">
            <v>690922.9375</v>
          </cell>
          <cell r="O12993">
            <v>126923.90625</v>
          </cell>
          <cell r="P12993">
            <v>14450</v>
          </cell>
        </row>
        <row r="12994">
          <cell r="M12994">
            <v>87.300003051757798</v>
          </cell>
          <cell r="N12994">
            <v>613954.5625</v>
          </cell>
          <cell r="O12994">
            <v>112399.2890625</v>
          </cell>
          <cell r="P12994">
            <v>12780</v>
          </cell>
        </row>
        <row r="12995">
          <cell r="M12995">
            <v>87.300003051757798</v>
          </cell>
          <cell r="N12995">
            <v>202617.796875</v>
          </cell>
          <cell r="O12995">
            <v>37344.96875</v>
          </cell>
          <cell r="P12995">
            <v>4230</v>
          </cell>
        </row>
        <row r="12996">
          <cell r="M12996">
            <v>87.300003051757798</v>
          </cell>
          <cell r="N12996">
            <v>390268.65625</v>
          </cell>
          <cell r="O12996">
            <v>71559.8046875</v>
          </cell>
          <cell r="P12996">
            <v>8267.6865234375</v>
          </cell>
        </row>
        <row r="12997">
          <cell r="M12997">
            <v>97</v>
          </cell>
          <cell r="N12997">
            <v>116863.9140625</v>
          </cell>
          <cell r="O12997">
            <v>17189.001953125</v>
          </cell>
          <cell r="P12997">
            <v>2000</v>
          </cell>
        </row>
        <row r="12998">
          <cell r="M12998">
            <v>97</v>
          </cell>
          <cell r="N12998">
            <v>886148.5</v>
          </cell>
          <cell r="O12998">
            <v>125101.953125</v>
          </cell>
          <cell r="P12998">
            <v>14800</v>
          </cell>
        </row>
        <row r="12999">
          <cell r="M12999">
            <v>97</v>
          </cell>
          <cell r="N12999">
            <v>661227</v>
          </cell>
          <cell r="O12999">
            <v>84383.0859375</v>
          </cell>
          <cell r="P12999">
            <v>10000</v>
          </cell>
        </row>
        <row r="13000">
          <cell r="M13000">
            <v>97</v>
          </cell>
          <cell r="N13000">
            <v>557997.5</v>
          </cell>
          <cell r="O13000">
            <v>71376.2421875</v>
          </cell>
          <cell r="P13000">
            <v>8450.09765625</v>
          </cell>
        </row>
        <row r="13001">
          <cell r="M13001">
            <v>97</v>
          </cell>
          <cell r="N13001">
            <v>65123.8671875</v>
          </cell>
          <cell r="O13001">
            <v>8671.5009765625</v>
          </cell>
          <cell r="P13001">
            <v>1000</v>
          </cell>
        </row>
        <row r="13002">
          <cell r="M13002">
            <v>97</v>
          </cell>
          <cell r="N13002">
            <v>486898.96875</v>
          </cell>
          <cell r="O13002">
            <v>86087.734375</v>
          </cell>
          <cell r="P13002">
            <v>10100</v>
          </cell>
        </row>
        <row r="13003">
          <cell r="M13003">
            <v>87.300003051757798</v>
          </cell>
          <cell r="N13003">
            <v>192727.671875</v>
          </cell>
          <cell r="O13003">
            <v>35093.1796875</v>
          </cell>
          <cell r="P13003">
            <v>3960</v>
          </cell>
        </row>
        <row r="13004">
          <cell r="M13004">
            <v>87.300003051757798</v>
          </cell>
          <cell r="N13004">
            <v>352347.5625</v>
          </cell>
          <cell r="O13004">
            <v>63428.91796875</v>
          </cell>
          <cell r="P13004">
            <v>7200</v>
          </cell>
        </row>
        <row r="13005">
          <cell r="M13005">
            <v>87.300003051757798</v>
          </cell>
          <cell r="N13005">
            <v>780778.375</v>
          </cell>
          <cell r="O13005">
            <v>139433.15625</v>
          </cell>
          <cell r="P13005">
            <v>15877.6865234375</v>
          </cell>
        </row>
        <row r="13006">
          <cell r="M13006">
            <v>87.300003051757798</v>
          </cell>
          <cell r="N13006">
            <v>604721.1875</v>
          </cell>
          <cell r="O13006">
            <v>107532.8671875</v>
          </cell>
          <cell r="P13006">
            <v>12240</v>
          </cell>
        </row>
        <row r="13007">
          <cell r="M13007">
            <v>87.300003051757798</v>
          </cell>
          <cell r="N13007">
            <v>195073.359375</v>
          </cell>
          <cell r="O13007">
            <v>34982.24609375</v>
          </cell>
          <cell r="P13007">
            <v>3960</v>
          </cell>
        </row>
        <row r="13008">
          <cell r="M13008">
            <v>87.300003051757798</v>
          </cell>
          <cell r="N13008">
            <v>459986.78125</v>
          </cell>
          <cell r="O13008">
            <v>81897.171875</v>
          </cell>
          <cell r="P13008">
            <v>9540</v>
          </cell>
        </row>
        <row r="13009">
          <cell r="M13009">
            <v>97</v>
          </cell>
          <cell r="N13009">
            <v>108061.421875</v>
          </cell>
          <cell r="O13009">
            <v>15540.6025390625</v>
          </cell>
          <cell r="P13009">
            <v>1800</v>
          </cell>
        </row>
        <row r="13010">
          <cell r="M13010">
            <v>97</v>
          </cell>
          <cell r="N13010">
            <v>933459.8125</v>
          </cell>
          <cell r="O13010">
            <v>128151.1171875</v>
          </cell>
          <cell r="P13010">
            <v>15177.6865234375</v>
          </cell>
        </row>
        <row r="13011">
          <cell r="M13011">
            <v>97</v>
          </cell>
          <cell r="N13011">
            <v>618327.375</v>
          </cell>
          <cell r="O13011">
            <v>76873.671875</v>
          </cell>
          <cell r="P13011">
            <v>9100</v>
          </cell>
        </row>
        <row r="13012">
          <cell r="M13012">
            <v>97</v>
          </cell>
          <cell r="N13012">
            <v>711965</v>
          </cell>
          <cell r="O13012">
            <v>88534.09375</v>
          </cell>
          <cell r="P13012">
            <v>10500</v>
          </cell>
        </row>
        <row r="13013">
          <cell r="M13013">
            <v>97</v>
          </cell>
          <cell r="N13013">
            <v>66919.171875</v>
          </cell>
          <cell r="O13013">
            <v>8671.5009765625</v>
          </cell>
          <cell r="P13013">
            <v>1000</v>
          </cell>
        </row>
        <row r="13014">
          <cell r="M13014">
            <v>97</v>
          </cell>
          <cell r="N13014">
            <v>644510.5625</v>
          </cell>
          <cell r="O13014">
            <v>110678.9609375</v>
          </cell>
          <cell r="P13014">
            <v>13000</v>
          </cell>
        </row>
        <row r="13015">
          <cell r="M13015">
            <v>87.300003051757798</v>
          </cell>
          <cell r="N13015">
            <v>157832.015625</v>
          </cell>
          <cell r="O13015">
            <v>27995.912109375</v>
          </cell>
          <cell r="P13015">
            <v>3150</v>
          </cell>
        </row>
        <row r="13016">
          <cell r="M13016">
            <v>87.300003051757798</v>
          </cell>
          <cell r="N13016">
            <v>475596.8125</v>
          </cell>
          <cell r="O13016">
            <v>83071.1875</v>
          </cell>
          <cell r="P13016">
            <v>9450</v>
          </cell>
        </row>
        <row r="13017">
          <cell r="M13017">
            <v>87.300003051757798</v>
          </cell>
          <cell r="N13017">
            <v>741568.4375</v>
          </cell>
          <cell r="O13017">
            <v>128797.265625</v>
          </cell>
          <cell r="P13017">
            <v>14670</v>
          </cell>
        </row>
        <row r="13018">
          <cell r="M13018">
            <v>87.300003051757798</v>
          </cell>
          <cell r="N13018">
            <v>658484.8125</v>
          </cell>
          <cell r="O13018">
            <v>113786.4296875</v>
          </cell>
          <cell r="P13018">
            <v>12960</v>
          </cell>
        </row>
        <row r="13019">
          <cell r="M13019">
            <v>87.300003051757798</v>
          </cell>
          <cell r="N13019">
            <v>209736.984375</v>
          </cell>
          <cell r="O13019">
            <v>36510.39453125</v>
          </cell>
          <cell r="P13019">
            <v>4140</v>
          </cell>
        </row>
        <row r="13020">
          <cell r="M13020">
            <v>87.300003051757798</v>
          </cell>
          <cell r="N13020">
            <v>487198.28125</v>
          </cell>
          <cell r="O13020">
            <v>84246.9296875</v>
          </cell>
          <cell r="P13020">
            <v>9797.689453125</v>
          </cell>
        </row>
        <row r="13021">
          <cell r="M13021">
            <v>97</v>
          </cell>
          <cell r="N13021">
            <v>86353.671875</v>
          </cell>
          <cell r="O13021">
            <v>12102.8017578125</v>
          </cell>
          <cell r="P13021">
            <v>1400</v>
          </cell>
        </row>
        <row r="13022">
          <cell r="M13022">
            <v>97</v>
          </cell>
          <cell r="N13022">
            <v>821296</v>
          </cell>
          <cell r="O13022">
            <v>109750.9296875</v>
          </cell>
          <cell r="P13022">
            <v>13000</v>
          </cell>
        </row>
        <row r="13023">
          <cell r="M13023">
            <v>97</v>
          </cell>
          <cell r="N13023">
            <v>418946.8125</v>
          </cell>
          <cell r="O13023">
            <v>50752.0234375</v>
          </cell>
          <cell r="P13023">
            <v>6000</v>
          </cell>
        </row>
        <row r="13024">
          <cell r="M13024">
            <v>97</v>
          </cell>
          <cell r="N13024">
            <v>508652.5625</v>
          </cell>
          <cell r="O13024">
            <v>61713.84375</v>
          </cell>
          <cell r="P13024">
            <v>7300</v>
          </cell>
        </row>
        <row r="13025">
          <cell r="M13025">
            <v>97</v>
          </cell>
          <cell r="N13025">
            <v>48366.62890625</v>
          </cell>
          <cell r="O13025">
            <v>6121.900390625</v>
          </cell>
          <cell r="P13025">
            <v>700</v>
          </cell>
        </row>
        <row r="13026">
          <cell r="M13026">
            <v>97</v>
          </cell>
          <cell r="N13026">
            <v>652628.9375</v>
          </cell>
          <cell r="O13026">
            <v>108975.71875</v>
          </cell>
          <cell r="P13026">
            <v>12800</v>
          </cell>
        </row>
        <row r="13027">
          <cell r="M13027">
            <v>87.300003051757798</v>
          </cell>
          <cell r="N13027">
            <v>161867.796875</v>
          </cell>
          <cell r="O13027">
            <v>27967.111328125</v>
          </cell>
          <cell r="P13027">
            <v>3150</v>
          </cell>
        </row>
        <row r="13028">
          <cell r="M13028">
            <v>87.300003051757798</v>
          </cell>
          <cell r="N13028">
            <v>531023.375</v>
          </cell>
          <cell r="O13028">
            <v>90206.3203125</v>
          </cell>
          <cell r="P13028">
            <v>10260</v>
          </cell>
        </row>
        <row r="13029">
          <cell r="M13029">
            <v>87.300003051757798</v>
          </cell>
          <cell r="N13029">
            <v>837495.375</v>
          </cell>
          <cell r="O13029">
            <v>141398.5</v>
          </cell>
          <cell r="P13029">
            <v>16110</v>
          </cell>
        </row>
        <row r="13030">
          <cell r="M13030">
            <v>87.300003051757798</v>
          </cell>
          <cell r="N13030">
            <v>738321.25</v>
          </cell>
          <cell r="O13030">
            <v>124024.84375</v>
          </cell>
          <cell r="P13030">
            <v>14130</v>
          </cell>
        </row>
        <row r="13031">
          <cell r="M13031">
            <v>87.300003051757798</v>
          </cell>
          <cell r="N13031">
            <v>220381.734375</v>
          </cell>
          <cell r="O13031">
            <v>37258.80078125</v>
          </cell>
          <cell r="P13031">
            <v>4230</v>
          </cell>
        </row>
        <row r="13032">
          <cell r="M13032">
            <v>87.300003051757798</v>
          </cell>
          <cell r="N13032">
            <v>564511.875</v>
          </cell>
          <cell r="O13032">
            <v>94916.796875</v>
          </cell>
          <cell r="P13032">
            <v>11070</v>
          </cell>
        </row>
        <row r="13033">
          <cell r="M13033">
            <v>97</v>
          </cell>
          <cell r="N13033">
            <v>120410.7109375</v>
          </cell>
          <cell r="O13033">
            <v>16341.302734375</v>
          </cell>
          <cell r="P13033">
            <v>1900</v>
          </cell>
        </row>
        <row r="13034">
          <cell r="M13034">
            <v>97</v>
          </cell>
          <cell r="N13034">
            <v>649231</v>
          </cell>
          <cell r="O13034">
            <v>84663.390625</v>
          </cell>
          <cell r="P13034">
            <v>10000</v>
          </cell>
        </row>
        <row r="13035">
          <cell r="M13035">
            <v>97</v>
          </cell>
          <cell r="N13035">
            <v>315713.59375</v>
          </cell>
          <cell r="O13035">
            <v>37271.3984375</v>
          </cell>
          <cell r="P13035">
            <v>4400</v>
          </cell>
        </row>
        <row r="13036">
          <cell r="M13036">
            <v>97</v>
          </cell>
          <cell r="N13036">
            <v>336528.96875</v>
          </cell>
          <cell r="O13036">
            <v>39743.203125</v>
          </cell>
          <cell r="P13036">
            <v>4700</v>
          </cell>
        </row>
        <row r="13037">
          <cell r="M13037">
            <v>97</v>
          </cell>
          <cell r="N13037">
            <v>92302.140625</v>
          </cell>
          <cell r="O13037">
            <v>11302.1015625</v>
          </cell>
          <cell r="P13037">
            <v>1300</v>
          </cell>
        </row>
        <row r="13038">
          <cell r="M13038">
            <v>97</v>
          </cell>
          <cell r="N13038">
            <v>613493.75</v>
          </cell>
          <cell r="O13038">
            <v>99556.984375</v>
          </cell>
          <cell r="P13038">
            <v>11700</v>
          </cell>
        </row>
        <row r="13039">
          <cell r="M13039">
            <v>87.300003051757798</v>
          </cell>
          <cell r="N13039">
            <v>152156.3125</v>
          </cell>
          <cell r="O13039">
            <v>25596.556640625</v>
          </cell>
          <cell r="P13039">
            <v>2880</v>
          </cell>
        </row>
        <row r="13040">
          <cell r="M13040">
            <v>87.300003051757798</v>
          </cell>
          <cell r="N13040">
            <v>531735.8125</v>
          </cell>
          <cell r="O13040">
            <v>87843.609375</v>
          </cell>
          <cell r="P13040">
            <v>9990</v>
          </cell>
        </row>
        <row r="13041">
          <cell r="M13041">
            <v>87.300003051757798</v>
          </cell>
          <cell r="N13041">
            <v>866089.3125</v>
          </cell>
          <cell r="O13041">
            <v>142139.078125</v>
          </cell>
          <cell r="P13041">
            <v>16200</v>
          </cell>
        </row>
        <row r="13042">
          <cell r="M13042">
            <v>87.300003051757798</v>
          </cell>
          <cell r="N13042">
            <v>764139.9375</v>
          </cell>
          <cell r="O13042">
            <v>124812.4140625</v>
          </cell>
          <cell r="P13042">
            <v>14220</v>
          </cell>
        </row>
        <row r="13043">
          <cell r="M13043">
            <v>87.300003051757798</v>
          </cell>
          <cell r="N13043">
            <v>178422.65625</v>
          </cell>
          <cell r="O13043">
            <v>29328.2265625</v>
          </cell>
          <cell r="P13043">
            <v>3330</v>
          </cell>
        </row>
        <row r="13044">
          <cell r="M13044">
            <v>87.300003051757798</v>
          </cell>
          <cell r="N13044">
            <v>527640.0625</v>
          </cell>
          <cell r="O13044">
            <v>86252.7109375</v>
          </cell>
          <cell r="P13044">
            <v>9990</v>
          </cell>
        </row>
        <row r="13045">
          <cell r="M13045">
            <v>97</v>
          </cell>
          <cell r="N13045">
            <v>91157.75</v>
          </cell>
          <cell r="O13045">
            <v>12102.8017578125</v>
          </cell>
          <cell r="P13045">
            <v>1400</v>
          </cell>
        </row>
        <row r="13046">
          <cell r="M13046">
            <v>97</v>
          </cell>
          <cell r="N13046">
            <v>426690.9375</v>
          </cell>
          <cell r="O13046">
            <v>54160.36328125</v>
          </cell>
          <cell r="P13046">
            <v>6400</v>
          </cell>
        </row>
        <row r="13047">
          <cell r="M13047">
            <v>97</v>
          </cell>
          <cell r="N13047">
            <v>125348.6953125</v>
          </cell>
          <cell r="O13047">
            <v>14508.19921875</v>
          </cell>
          <cell r="P13047">
            <v>1700</v>
          </cell>
        </row>
        <row r="13048">
          <cell r="M13048">
            <v>97</v>
          </cell>
          <cell r="N13048">
            <v>220737.625</v>
          </cell>
          <cell r="O13048">
            <v>25422.994140625</v>
          </cell>
          <cell r="P13048">
            <v>3000</v>
          </cell>
        </row>
        <row r="13049">
          <cell r="M13049">
            <v>97</v>
          </cell>
          <cell r="N13049">
            <v>124031.734375</v>
          </cell>
          <cell r="O13049">
            <v>14692.90234375</v>
          </cell>
          <cell r="P13049">
            <v>1700</v>
          </cell>
        </row>
        <row r="13050">
          <cell r="M13050">
            <v>97</v>
          </cell>
          <cell r="N13050">
            <v>668687.8125</v>
          </cell>
          <cell r="O13050">
            <v>105584.90625</v>
          </cell>
          <cell r="P13050">
            <v>12400</v>
          </cell>
        </row>
        <row r="13051">
          <cell r="M13051">
            <v>87.300003051757798</v>
          </cell>
          <cell r="N13051">
            <v>112455.6953125</v>
          </cell>
          <cell r="O13051">
            <v>18433.337890625</v>
          </cell>
          <cell r="P13051">
            <v>2070</v>
          </cell>
        </row>
        <row r="13052">
          <cell r="M13052">
            <v>87.300003051757798</v>
          </cell>
          <cell r="N13052">
            <v>564692.3125</v>
          </cell>
          <cell r="O13052">
            <v>90648.671875</v>
          </cell>
          <cell r="P13052">
            <v>10310</v>
          </cell>
        </row>
        <row r="13053">
          <cell r="M13053">
            <v>87.300003051757798</v>
          </cell>
          <cell r="N13053">
            <v>969884.625</v>
          </cell>
          <cell r="O13053">
            <v>154834.328125</v>
          </cell>
          <cell r="P13053">
            <v>17640</v>
          </cell>
        </row>
        <row r="13054">
          <cell r="M13054">
            <v>87.300003051757798</v>
          </cell>
          <cell r="N13054">
            <v>833090.4375</v>
          </cell>
          <cell r="O13054">
            <v>132391.984375</v>
          </cell>
          <cell r="P13054">
            <v>15067.6904296875</v>
          </cell>
        </row>
        <row r="13055">
          <cell r="M13055">
            <v>87.300003051757798</v>
          </cell>
          <cell r="N13055">
            <v>193411.515625</v>
          </cell>
          <cell r="O13055">
            <v>30997.375</v>
          </cell>
          <cell r="P13055">
            <v>3510</v>
          </cell>
        </row>
        <row r="13056">
          <cell r="M13056">
            <v>87.300003051757798</v>
          </cell>
          <cell r="N13056">
            <v>644340</v>
          </cell>
          <cell r="O13056">
            <v>102402.9296875</v>
          </cell>
          <cell r="P13056">
            <v>11880</v>
          </cell>
        </row>
        <row r="13057">
          <cell r="M13057">
            <v>97</v>
          </cell>
          <cell r="N13057">
            <v>200701.421875</v>
          </cell>
          <cell r="O13057">
            <v>25759.994140625</v>
          </cell>
          <cell r="P13057">
            <v>3000</v>
          </cell>
        </row>
        <row r="13058">
          <cell r="M13058">
            <v>97</v>
          </cell>
          <cell r="N13058">
            <v>267250.625</v>
          </cell>
          <cell r="O13058">
            <v>33185.19140625</v>
          </cell>
          <cell r="P13058">
            <v>3900</v>
          </cell>
        </row>
        <row r="13059">
          <cell r="M13059">
            <v>0</v>
          </cell>
          <cell r="N13059">
            <v>0</v>
          </cell>
          <cell r="O13059">
            <v>0</v>
          </cell>
          <cell r="P13059">
            <v>0</v>
          </cell>
        </row>
        <row r="13060">
          <cell r="M13060">
            <v>0</v>
          </cell>
          <cell r="N13060">
            <v>0</v>
          </cell>
          <cell r="O13060">
            <v>0</v>
          </cell>
          <cell r="P13060">
            <v>0</v>
          </cell>
        </row>
        <row r="13061">
          <cell r="M13061">
            <v>0</v>
          </cell>
          <cell r="N13061">
            <v>0</v>
          </cell>
          <cell r="O13061">
            <v>0</v>
          </cell>
          <cell r="P13061">
            <v>0</v>
          </cell>
        </row>
        <row r="13062">
          <cell r="M13062">
            <v>0</v>
          </cell>
          <cell r="N13062">
            <v>0</v>
          </cell>
          <cell r="O13062">
            <v>0</v>
          </cell>
          <cell r="P13062">
            <v>0</v>
          </cell>
        </row>
        <row r="13063">
          <cell r="M13063">
            <v>0</v>
          </cell>
          <cell r="N13063">
            <v>0</v>
          </cell>
          <cell r="O13063">
            <v>0</v>
          </cell>
          <cell r="P13063">
            <v>0</v>
          </cell>
        </row>
        <row r="13064">
          <cell r="M13064">
            <v>0</v>
          </cell>
          <cell r="N13064">
            <v>0</v>
          </cell>
          <cell r="O13064">
            <v>0</v>
          </cell>
          <cell r="P13064">
            <v>0</v>
          </cell>
        </row>
        <row r="13065">
          <cell r="M13065">
            <v>0</v>
          </cell>
          <cell r="N13065">
            <v>0</v>
          </cell>
          <cell r="O13065">
            <v>0</v>
          </cell>
          <cell r="P13065">
            <v>0</v>
          </cell>
        </row>
        <row r="13066">
          <cell r="M13066">
            <v>0</v>
          </cell>
          <cell r="N13066">
            <v>0</v>
          </cell>
          <cell r="O13066">
            <v>0</v>
          </cell>
          <cell r="P13066">
            <v>0</v>
          </cell>
        </row>
        <row r="13067">
          <cell r="M13067">
            <v>0</v>
          </cell>
          <cell r="N13067">
            <v>0</v>
          </cell>
          <cell r="O13067">
            <v>0</v>
          </cell>
          <cell r="P13067">
            <v>0</v>
          </cell>
        </row>
        <row r="13068">
          <cell r="M13068">
            <v>0</v>
          </cell>
          <cell r="N13068">
            <v>0</v>
          </cell>
          <cell r="O13068">
            <v>0</v>
          </cell>
          <cell r="P13068">
            <v>0</v>
          </cell>
        </row>
        <row r="13069">
          <cell r="M13069">
            <v>0</v>
          </cell>
          <cell r="N13069">
            <v>0</v>
          </cell>
          <cell r="O13069">
            <v>0</v>
          </cell>
          <cell r="P13069">
            <v>0</v>
          </cell>
        </row>
        <row r="13070">
          <cell r="M13070">
            <v>0</v>
          </cell>
          <cell r="N13070">
            <v>0</v>
          </cell>
          <cell r="O13070">
            <v>0</v>
          </cell>
          <cell r="P13070">
            <v>0</v>
          </cell>
        </row>
        <row r="13071">
          <cell r="M13071">
            <v>0</v>
          </cell>
          <cell r="N13071">
            <v>0</v>
          </cell>
          <cell r="O13071">
            <v>0</v>
          </cell>
          <cell r="P13071">
            <v>0</v>
          </cell>
        </row>
        <row r="13072">
          <cell r="M13072">
            <v>0</v>
          </cell>
          <cell r="N13072">
            <v>0</v>
          </cell>
          <cell r="O13072">
            <v>0</v>
          </cell>
          <cell r="P13072">
            <v>0</v>
          </cell>
        </row>
        <row r="13073">
          <cell r="M13073">
            <v>0</v>
          </cell>
          <cell r="N13073">
            <v>0</v>
          </cell>
          <cell r="O13073">
            <v>0</v>
          </cell>
          <cell r="P13073">
            <v>0</v>
          </cell>
        </row>
        <row r="13074">
          <cell r="M13074">
            <v>0</v>
          </cell>
          <cell r="N13074">
            <v>0</v>
          </cell>
          <cell r="O13074">
            <v>0</v>
          </cell>
          <cell r="P13074">
            <v>0</v>
          </cell>
        </row>
        <row r="13075">
          <cell r="M13075">
            <v>0</v>
          </cell>
          <cell r="N13075">
            <v>0</v>
          </cell>
          <cell r="O13075">
            <v>0</v>
          </cell>
          <cell r="P13075">
            <v>0</v>
          </cell>
        </row>
        <row r="13076">
          <cell r="M13076">
            <v>0</v>
          </cell>
          <cell r="N13076">
            <v>0</v>
          </cell>
          <cell r="O13076">
            <v>0</v>
          </cell>
          <cell r="P13076">
            <v>0</v>
          </cell>
        </row>
        <row r="13077">
          <cell r="M13077">
            <v>0</v>
          </cell>
          <cell r="N13077">
            <v>0</v>
          </cell>
          <cell r="O13077">
            <v>0</v>
          </cell>
          <cell r="P13077">
            <v>0</v>
          </cell>
        </row>
        <row r="13078">
          <cell r="M13078">
            <v>0</v>
          </cell>
          <cell r="N13078">
            <v>0</v>
          </cell>
          <cell r="O13078">
            <v>0</v>
          </cell>
          <cell r="P13078">
            <v>0</v>
          </cell>
        </row>
        <row r="13079">
          <cell r="M13079">
            <v>0</v>
          </cell>
          <cell r="N13079">
            <v>0</v>
          </cell>
          <cell r="O13079">
            <v>0</v>
          </cell>
          <cell r="P13079">
            <v>0</v>
          </cell>
        </row>
        <row r="13080">
          <cell r="M13080">
            <v>0</v>
          </cell>
          <cell r="N13080">
            <v>0</v>
          </cell>
          <cell r="O13080">
            <v>0</v>
          </cell>
          <cell r="P13080">
            <v>0</v>
          </cell>
        </row>
        <row r="13081">
          <cell r="M13081">
            <v>0</v>
          </cell>
          <cell r="N13081">
            <v>0</v>
          </cell>
          <cell r="O13081">
            <v>0</v>
          </cell>
          <cell r="P13081">
            <v>0</v>
          </cell>
        </row>
        <row r="13082">
          <cell r="M13082">
            <v>0</v>
          </cell>
          <cell r="N13082">
            <v>0</v>
          </cell>
          <cell r="O13082">
            <v>0</v>
          </cell>
          <cell r="P13082">
            <v>0</v>
          </cell>
        </row>
        <row r="13083">
          <cell r="M13083">
            <v>97</v>
          </cell>
          <cell r="N13083">
            <v>2272431.75</v>
          </cell>
          <cell r="O13083">
            <v>252874.109375</v>
          </cell>
          <cell r="P13083">
            <v>30000</v>
          </cell>
        </row>
        <row r="13084">
          <cell r="M13084">
            <v>97</v>
          </cell>
          <cell r="N13084">
            <v>2342952</v>
          </cell>
          <cell r="O13084">
            <v>261176.046875</v>
          </cell>
          <cell r="P13084">
            <v>31000</v>
          </cell>
        </row>
        <row r="13085">
          <cell r="M13085">
            <v>97</v>
          </cell>
          <cell r="N13085">
            <v>472236.03125</v>
          </cell>
          <cell r="O13085">
            <v>53942.640625</v>
          </cell>
          <cell r="P13085">
            <v>6300</v>
          </cell>
        </row>
        <row r="13086">
          <cell r="M13086">
            <v>97</v>
          </cell>
          <cell r="N13086">
            <v>1740307.375</v>
          </cell>
          <cell r="O13086">
            <v>266223.71875</v>
          </cell>
          <cell r="P13086">
            <v>31300</v>
          </cell>
        </row>
        <row r="13087">
          <cell r="M13087">
            <v>87.300003051757798</v>
          </cell>
          <cell r="N13087">
            <v>953922.875</v>
          </cell>
          <cell r="O13087">
            <v>149190.15625</v>
          </cell>
          <cell r="P13087">
            <v>17010</v>
          </cell>
        </row>
        <row r="13088">
          <cell r="M13088">
            <v>87.300003051757798</v>
          </cell>
          <cell r="N13088">
            <v>1406374.375</v>
          </cell>
          <cell r="O13088">
            <v>218721.578125</v>
          </cell>
          <cell r="P13088">
            <v>24890</v>
          </cell>
        </row>
        <row r="13089">
          <cell r="M13089">
            <v>87.300003051757798</v>
          </cell>
          <cell r="N13089">
            <v>1513618.375</v>
          </cell>
          <cell r="O13089">
            <v>234512.3125</v>
          </cell>
          <cell r="P13089">
            <v>26690</v>
          </cell>
        </row>
        <row r="13090">
          <cell r="M13090">
            <v>87.300003051757798</v>
          </cell>
          <cell r="N13090">
            <v>1678455.25</v>
          </cell>
          <cell r="O13090">
            <v>259021.234375</v>
          </cell>
          <cell r="P13090">
            <v>29480</v>
          </cell>
        </row>
        <row r="13091">
          <cell r="M13091">
            <v>87.300003051757798</v>
          </cell>
          <cell r="N13091">
            <v>1177679.875</v>
          </cell>
          <cell r="O13091">
            <v>182579.15625</v>
          </cell>
          <cell r="P13091">
            <v>20750</v>
          </cell>
        </row>
        <row r="13092">
          <cell r="M13092">
            <v>87.300003051757798</v>
          </cell>
          <cell r="N13092">
            <v>1664330.875</v>
          </cell>
          <cell r="O13092">
            <v>256899.875</v>
          </cell>
          <cell r="P13092">
            <v>29970</v>
          </cell>
        </row>
        <row r="13093">
          <cell r="M13093">
            <v>97</v>
          </cell>
          <cell r="N13093">
            <v>747002.5625</v>
          </cell>
          <cell r="O13093">
            <v>93959.890625</v>
          </cell>
          <cell r="P13093">
            <v>11000</v>
          </cell>
        </row>
        <row r="13094">
          <cell r="M13094">
            <v>97</v>
          </cell>
          <cell r="N13094">
            <v>1711070</v>
          </cell>
          <cell r="O13094">
            <v>208059.921875</v>
          </cell>
          <cell r="P13094">
            <v>24677.689453125</v>
          </cell>
        </row>
        <row r="13095">
          <cell r="M13095">
            <v>97</v>
          </cell>
          <cell r="N13095">
            <v>1720007.875</v>
          </cell>
          <cell r="O13095">
            <v>243272.03125</v>
          </cell>
          <cell r="P13095">
            <v>28850</v>
          </cell>
        </row>
        <row r="13096">
          <cell r="M13096">
            <v>97</v>
          </cell>
          <cell r="N13096">
            <v>1724886</v>
          </cell>
          <cell r="O13096">
            <v>244572.171875</v>
          </cell>
          <cell r="P13096">
            <v>29000</v>
          </cell>
        </row>
        <row r="13097">
          <cell r="M13097">
            <v>97</v>
          </cell>
          <cell r="N13097">
            <v>245058.03125</v>
          </cell>
          <cell r="O13097">
            <v>35523.12109375</v>
          </cell>
          <cell r="P13097">
            <v>4150</v>
          </cell>
        </row>
        <row r="13098">
          <cell r="M13098">
            <v>97</v>
          </cell>
          <cell r="N13098">
            <v>1017049.6875</v>
          </cell>
          <cell r="O13098">
            <v>197027.171875</v>
          </cell>
          <cell r="P13098">
            <v>23113.890625</v>
          </cell>
        </row>
        <row r="13099">
          <cell r="M13099">
            <v>87.300003051757798</v>
          </cell>
          <cell r="N13099">
            <v>439362.78125</v>
          </cell>
          <cell r="O13099">
            <v>87227.1484375</v>
          </cell>
          <cell r="P13099">
            <v>9887.6865234375</v>
          </cell>
        </row>
        <row r="13100">
          <cell r="M13100">
            <v>87.300003051757798</v>
          </cell>
          <cell r="N13100">
            <v>928057.1875</v>
          </cell>
          <cell r="O13100">
            <v>182791.21875</v>
          </cell>
          <cell r="P13100">
            <v>20790</v>
          </cell>
        </row>
        <row r="13101">
          <cell r="M13101">
            <v>87.300003051757798</v>
          </cell>
          <cell r="N13101">
            <v>1339789.875</v>
          </cell>
          <cell r="O13101">
            <v>262469.78125</v>
          </cell>
          <cell r="P13101">
            <v>29880</v>
          </cell>
        </row>
        <row r="13102">
          <cell r="M13102">
            <v>87.300003051757798</v>
          </cell>
          <cell r="N13102">
            <v>1110936.125</v>
          </cell>
          <cell r="O13102">
            <v>216549.46875</v>
          </cell>
          <cell r="P13102">
            <v>24647.685546875</v>
          </cell>
        </row>
        <row r="13103">
          <cell r="M13103">
            <v>87.300003051757798</v>
          </cell>
          <cell r="N13103">
            <v>1037888</v>
          </cell>
          <cell r="O13103">
            <v>203150.1875</v>
          </cell>
          <cell r="P13103">
            <v>23090</v>
          </cell>
        </row>
        <row r="13104">
          <cell r="M13104">
            <v>87.300003051757798</v>
          </cell>
          <cell r="N13104">
            <v>1404596.75</v>
          </cell>
          <cell r="O13104">
            <v>273753.59375</v>
          </cell>
          <cell r="P13104">
            <v>31820</v>
          </cell>
        </row>
        <row r="13105">
          <cell r="M13105">
            <v>97</v>
          </cell>
          <cell r="N13105">
            <v>933835.25</v>
          </cell>
          <cell r="O13105">
            <v>147600.1875</v>
          </cell>
          <cell r="P13105">
            <v>17300</v>
          </cell>
        </row>
        <row r="13106">
          <cell r="M13106">
            <v>97</v>
          </cell>
          <cell r="N13106">
            <v>1841728.875</v>
          </cell>
          <cell r="O13106">
            <v>281006.75</v>
          </cell>
          <cell r="P13106">
            <v>33350</v>
          </cell>
        </row>
        <row r="13107">
          <cell r="M13107">
            <v>97</v>
          </cell>
          <cell r="N13107">
            <v>1687183.25</v>
          </cell>
          <cell r="O13107">
            <v>233102.90625</v>
          </cell>
          <cell r="P13107">
            <v>27650</v>
          </cell>
        </row>
        <row r="13108">
          <cell r="M13108">
            <v>97</v>
          </cell>
          <cell r="N13108">
            <v>1631452.25</v>
          </cell>
          <cell r="O13108">
            <v>226007.109375</v>
          </cell>
          <cell r="P13108">
            <v>26800</v>
          </cell>
        </row>
        <row r="13109">
          <cell r="M13109">
            <v>97</v>
          </cell>
          <cell r="N13109">
            <v>162932.078125</v>
          </cell>
          <cell r="O13109">
            <v>23036.73046875</v>
          </cell>
          <cell r="P13109">
            <v>2700</v>
          </cell>
        </row>
        <row r="13110">
          <cell r="M13110">
            <v>97</v>
          </cell>
          <cell r="N13110">
            <v>996796.5</v>
          </cell>
          <cell r="O13110">
            <v>188728.359375</v>
          </cell>
          <cell r="P13110">
            <v>22150</v>
          </cell>
        </row>
        <row r="13111">
          <cell r="M13111">
            <v>87.300003051757798</v>
          </cell>
          <cell r="N13111">
            <v>249469.90625</v>
          </cell>
          <cell r="O13111">
            <v>48555.72265625</v>
          </cell>
          <cell r="P13111">
            <v>5490</v>
          </cell>
        </row>
        <row r="13112">
          <cell r="M13112">
            <v>87.300003051757798</v>
          </cell>
          <cell r="N13112">
            <v>916447.1875</v>
          </cell>
          <cell r="O13112">
            <v>176623.765625</v>
          </cell>
          <cell r="P13112">
            <v>20070</v>
          </cell>
        </row>
        <row r="13113">
          <cell r="M13113">
            <v>87.300003051757798</v>
          </cell>
          <cell r="N13113">
            <v>1283258.25</v>
          </cell>
          <cell r="O13113">
            <v>245783.859375</v>
          </cell>
          <cell r="P13113">
            <v>27977.685546875</v>
          </cell>
        </row>
        <row r="13114">
          <cell r="M13114">
            <v>87.300003051757798</v>
          </cell>
          <cell r="N13114">
            <v>1236476.625</v>
          </cell>
          <cell r="O13114">
            <v>235598.125</v>
          </cell>
          <cell r="P13114">
            <v>26820</v>
          </cell>
        </row>
        <row r="13115">
          <cell r="M13115">
            <v>87.300003051757798</v>
          </cell>
          <cell r="N13115">
            <v>1082867.125</v>
          </cell>
          <cell r="O13115">
            <v>207235.390625</v>
          </cell>
          <cell r="P13115">
            <v>23553.890625</v>
          </cell>
        </row>
        <row r="13116">
          <cell r="M13116">
            <v>87.300003051757798</v>
          </cell>
          <cell r="N13116">
            <v>1294958.25</v>
          </cell>
          <cell r="O13116">
            <v>246698.546875</v>
          </cell>
          <cell r="P13116">
            <v>28710</v>
          </cell>
        </row>
        <row r="13117">
          <cell r="M13117">
            <v>97</v>
          </cell>
          <cell r="N13117">
            <v>718279.6875</v>
          </cell>
          <cell r="O13117">
            <v>111062.78125</v>
          </cell>
          <cell r="P13117">
            <v>13000</v>
          </cell>
        </row>
        <row r="13118">
          <cell r="M13118">
            <v>97</v>
          </cell>
          <cell r="N13118">
            <v>1820424.875</v>
          </cell>
          <cell r="O13118">
            <v>271264.65625</v>
          </cell>
          <cell r="P13118">
            <v>32150</v>
          </cell>
        </row>
        <row r="13119">
          <cell r="M13119">
            <v>97</v>
          </cell>
          <cell r="N13119">
            <v>1818710.125</v>
          </cell>
          <cell r="O13119">
            <v>245743.796875</v>
          </cell>
          <cell r="P13119">
            <v>29150</v>
          </cell>
        </row>
        <row r="13120">
          <cell r="M13120">
            <v>97</v>
          </cell>
          <cell r="N13120">
            <v>1842460.5</v>
          </cell>
          <cell r="O13120">
            <v>249515.71875</v>
          </cell>
          <cell r="P13120">
            <v>29600</v>
          </cell>
        </row>
        <row r="13121">
          <cell r="M13121">
            <v>97</v>
          </cell>
          <cell r="N13121">
            <v>111065.8046875</v>
          </cell>
          <cell r="O13121">
            <v>15407.435546875</v>
          </cell>
          <cell r="P13121">
            <v>1800</v>
          </cell>
        </row>
        <row r="13122">
          <cell r="M13122">
            <v>97</v>
          </cell>
          <cell r="N13122">
            <v>979826.6875</v>
          </cell>
          <cell r="O13122">
            <v>181461.3125</v>
          </cell>
          <cell r="P13122">
            <v>21300</v>
          </cell>
        </row>
        <row r="13123">
          <cell r="M13123">
            <v>87.300003051757798</v>
          </cell>
          <cell r="N13123">
            <v>250996.640625</v>
          </cell>
          <cell r="O13123">
            <v>47732.265625</v>
          </cell>
          <cell r="P13123">
            <v>5400</v>
          </cell>
        </row>
        <row r="13124">
          <cell r="M13124">
            <v>87.300003051757798</v>
          </cell>
          <cell r="N13124">
            <v>869817</v>
          </cell>
          <cell r="O13124">
            <v>163975.515625</v>
          </cell>
          <cell r="P13124">
            <v>18630</v>
          </cell>
        </row>
        <row r="13125">
          <cell r="M13125">
            <v>87.300003051757798</v>
          </cell>
          <cell r="N13125">
            <v>1244587.5</v>
          </cell>
          <cell r="O13125">
            <v>233135.625</v>
          </cell>
          <cell r="P13125">
            <v>26537.6875</v>
          </cell>
        </row>
        <row r="13126">
          <cell r="M13126">
            <v>87.300003051757798</v>
          </cell>
          <cell r="N13126">
            <v>1249955.25</v>
          </cell>
          <cell r="O13126">
            <v>232937.15625</v>
          </cell>
          <cell r="P13126">
            <v>26510</v>
          </cell>
        </row>
        <row r="13127">
          <cell r="M13127">
            <v>87.300003051757798</v>
          </cell>
          <cell r="N13127">
            <v>968699.4375</v>
          </cell>
          <cell r="O13127">
            <v>181404.0625</v>
          </cell>
          <cell r="P13127">
            <v>20610</v>
          </cell>
        </row>
        <row r="13128">
          <cell r="M13128">
            <v>87.300003051757798</v>
          </cell>
          <cell r="N13128">
            <v>1304257.375</v>
          </cell>
          <cell r="O13128">
            <v>243056.796875</v>
          </cell>
          <cell r="P13128">
            <v>28350</v>
          </cell>
        </row>
        <row r="13129">
          <cell r="M13129">
            <v>97</v>
          </cell>
          <cell r="N13129">
            <v>531061.0625</v>
          </cell>
          <cell r="O13129">
            <v>80490.6484375</v>
          </cell>
          <cell r="P13129">
            <v>9400</v>
          </cell>
        </row>
        <row r="13130">
          <cell r="M13130">
            <v>97</v>
          </cell>
          <cell r="N13130">
            <v>1856382.375</v>
          </cell>
          <cell r="O13130">
            <v>270531.59375</v>
          </cell>
          <cell r="P13130">
            <v>32077.6875</v>
          </cell>
        </row>
        <row r="13131">
          <cell r="M13131">
            <v>97</v>
          </cell>
          <cell r="N13131">
            <v>1656823.125</v>
          </cell>
          <cell r="O13131">
            <v>222515.5625</v>
          </cell>
          <cell r="P13131">
            <v>26400</v>
          </cell>
        </row>
        <row r="13132">
          <cell r="M13132">
            <v>97</v>
          </cell>
          <cell r="N13132">
            <v>1696336.875</v>
          </cell>
          <cell r="O13132">
            <v>228418.578125</v>
          </cell>
          <cell r="P13132">
            <v>27086.296875</v>
          </cell>
        </row>
        <row r="13133">
          <cell r="M13133">
            <v>97</v>
          </cell>
          <cell r="N13133">
            <v>161420.203125</v>
          </cell>
          <cell r="O13133">
            <v>22228.197265625</v>
          </cell>
          <cell r="P13133">
            <v>2600</v>
          </cell>
        </row>
        <row r="13134">
          <cell r="M13134">
            <v>97</v>
          </cell>
          <cell r="N13134">
            <v>829058.3125</v>
          </cell>
          <cell r="O13134">
            <v>153023.015625</v>
          </cell>
          <cell r="P13134">
            <v>17950</v>
          </cell>
        </row>
        <row r="13135">
          <cell r="M13135">
            <v>87.300003051757798</v>
          </cell>
          <cell r="N13135">
            <v>289727.4375</v>
          </cell>
          <cell r="O13135">
            <v>54867.43359375</v>
          </cell>
          <cell r="P13135">
            <v>6210</v>
          </cell>
        </row>
        <row r="13136">
          <cell r="M13136">
            <v>87.300003051757798</v>
          </cell>
          <cell r="N13136">
            <v>894149.8125</v>
          </cell>
          <cell r="O13136">
            <v>167866.40625</v>
          </cell>
          <cell r="P13136">
            <v>19080</v>
          </cell>
        </row>
        <row r="13137">
          <cell r="M13137">
            <v>87.300003051757798</v>
          </cell>
          <cell r="N13137">
            <v>1154405</v>
          </cell>
          <cell r="O13137">
            <v>215549.84375</v>
          </cell>
          <cell r="P13137">
            <v>24517.6875</v>
          </cell>
        </row>
        <row r="13138">
          <cell r="M13138">
            <v>87.300003051757798</v>
          </cell>
          <cell r="N13138">
            <v>1331246.5</v>
          </cell>
          <cell r="O13138">
            <v>247160.5625</v>
          </cell>
          <cell r="P13138">
            <v>28130</v>
          </cell>
        </row>
        <row r="13139">
          <cell r="M13139">
            <v>87.300003051757798</v>
          </cell>
          <cell r="N13139">
            <v>997765.75</v>
          </cell>
          <cell r="O13139">
            <v>186027.703125</v>
          </cell>
          <cell r="P13139">
            <v>21150</v>
          </cell>
        </row>
        <row r="13140">
          <cell r="M13140">
            <v>87.300003051757798</v>
          </cell>
          <cell r="N13140">
            <v>1229612.375</v>
          </cell>
          <cell r="O13140">
            <v>228230.234375</v>
          </cell>
          <cell r="P13140">
            <v>26627.69140625</v>
          </cell>
        </row>
        <row r="13141">
          <cell r="M13141">
            <v>97</v>
          </cell>
          <cell r="N13141">
            <v>568687.6875</v>
          </cell>
          <cell r="O13141">
            <v>85529.859375</v>
          </cell>
          <cell r="P13141">
            <v>10000</v>
          </cell>
        </row>
        <row r="13142">
          <cell r="M13142">
            <v>97</v>
          </cell>
          <cell r="N13142">
            <v>1814542.375</v>
          </cell>
          <cell r="O13142">
            <v>262847.40625</v>
          </cell>
          <cell r="P13142">
            <v>31200</v>
          </cell>
        </row>
        <row r="13143">
          <cell r="M13143">
            <v>97</v>
          </cell>
          <cell r="N13143">
            <v>1843428.5</v>
          </cell>
          <cell r="O13143">
            <v>246151.484375</v>
          </cell>
          <cell r="P13143">
            <v>29193.25</v>
          </cell>
        </row>
        <row r="13144">
          <cell r="M13144">
            <v>97</v>
          </cell>
          <cell r="N13144">
            <v>1818896.125</v>
          </cell>
          <cell r="O13144">
            <v>243307.96875</v>
          </cell>
          <cell r="P13144">
            <v>28861.423828125</v>
          </cell>
        </row>
        <row r="13145">
          <cell r="M13145">
            <v>97</v>
          </cell>
          <cell r="N13145">
            <v>156182.40625</v>
          </cell>
          <cell r="O13145">
            <v>21333.498046875</v>
          </cell>
          <cell r="P13145">
            <v>2500</v>
          </cell>
        </row>
        <row r="13146">
          <cell r="M13146">
            <v>97</v>
          </cell>
          <cell r="N13146">
            <v>1001025.0625</v>
          </cell>
          <cell r="O13146">
            <v>183957.421875</v>
          </cell>
          <cell r="P13146">
            <v>21600</v>
          </cell>
        </row>
        <row r="13147">
          <cell r="M13147">
            <v>87.300003051757798</v>
          </cell>
          <cell r="N13147">
            <v>307577.5625</v>
          </cell>
          <cell r="O13147">
            <v>58139.78125</v>
          </cell>
          <cell r="P13147">
            <v>6570</v>
          </cell>
        </row>
        <row r="13148">
          <cell r="M13148">
            <v>87.300003051757798</v>
          </cell>
          <cell r="N13148">
            <v>913907.75</v>
          </cell>
          <cell r="O13148">
            <v>170867.09375</v>
          </cell>
          <cell r="P13148">
            <v>19427.3359375</v>
          </cell>
        </row>
        <row r="13149">
          <cell r="M13149">
            <v>87.300003051757798</v>
          </cell>
          <cell r="N13149">
            <v>1356522.125</v>
          </cell>
          <cell r="O13149">
            <v>252231.265625</v>
          </cell>
          <cell r="P13149">
            <v>28710</v>
          </cell>
        </row>
        <row r="13150">
          <cell r="M13150">
            <v>87.300003051757798</v>
          </cell>
          <cell r="N13150">
            <v>1325041.125</v>
          </cell>
          <cell r="O13150">
            <v>245096.0625</v>
          </cell>
          <cell r="P13150">
            <v>27900</v>
          </cell>
        </row>
        <row r="13151">
          <cell r="M13151">
            <v>87.300003051757798</v>
          </cell>
          <cell r="N13151">
            <v>831050.5</v>
          </cell>
          <cell r="O13151">
            <v>154430.578125</v>
          </cell>
          <cell r="P13151">
            <v>17550</v>
          </cell>
        </row>
        <row r="13152">
          <cell r="M13152">
            <v>87.300003051757798</v>
          </cell>
          <cell r="N13152">
            <v>1393277.125</v>
          </cell>
          <cell r="O13152">
            <v>257629.328125</v>
          </cell>
          <cell r="P13152">
            <v>30060</v>
          </cell>
        </row>
        <row r="13153">
          <cell r="M13153">
            <v>97</v>
          </cell>
          <cell r="N13153">
            <v>606834.5625</v>
          </cell>
          <cell r="O13153">
            <v>90576.9140625</v>
          </cell>
          <cell r="P13153">
            <v>10600</v>
          </cell>
        </row>
        <row r="13154">
          <cell r="M13154">
            <v>97</v>
          </cell>
          <cell r="N13154">
            <v>1714782.875</v>
          </cell>
          <cell r="O13154">
            <v>246803.078125</v>
          </cell>
          <cell r="P13154">
            <v>29293.25</v>
          </cell>
        </row>
        <row r="13155">
          <cell r="M13155">
            <v>97</v>
          </cell>
          <cell r="N13155">
            <v>2065001.625</v>
          </cell>
          <cell r="O13155">
            <v>273816.9375</v>
          </cell>
          <cell r="P13155">
            <v>32500</v>
          </cell>
        </row>
        <row r="13156">
          <cell r="M13156">
            <v>97</v>
          </cell>
          <cell r="N13156">
            <v>1921171</v>
          </cell>
          <cell r="O13156">
            <v>255251.890625</v>
          </cell>
          <cell r="P13156">
            <v>30300</v>
          </cell>
        </row>
        <row r="13157">
          <cell r="M13157">
            <v>97</v>
          </cell>
          <cell r="N13157">
            <v>188606.40625</v>
          </cell>
          <cell r="O13157">
            <v>25626.828125</v>
          </cell>
          <cell r="P13157">
            <v>3000</v>
          </cell>
        </row>
        <row r="13158">
          <cell r="M13158">
            <v>97</v>
          </cell>
          <cell r="N13158">
            <v>1097831.75</v>
          </cell>
          <cell r="O13158">
            <v>200966.3125</v>
          </cell>
          <cell r="P13158">
            <v>23600</v>
          </cell>
        </row>
        <row r="13159">
          <cell r="M13159">
            <v>87.300003051757798</v>
          </cell>
          <cell r="N13159">
            <v>308755.6875</v>
          </cell>
          <cell r="O13159">
            <v>58100.61328125</v>
          </cell>
          <cell r="P13159">
            <v>6570</v>
          </cell>
        </row>
        <row r="13160">
          <cell r="M13160">
            <v>87.300003051757798</v>
          </cell>
          <cell r="N13160">
            <v>960443.3125</v>
          </cell>
          <cell r="O13160">
            <v>178845.5</v>
          </cell>
          <cell r="P13160">
            <v>20340</v>
          </cell>
        </row>
        <row r="13161">
          <cell r="M13161">
            <v>87.300003051757798</v>
          </cell>
          <cell r="N13161">
            <v>1312564.375</v>
          </cell>
          <cell r="O13161">
            <v>243130.75</v>
          </cell>
          <cell r="P13161">
            <v>27667.689453125</v>
          </cell>
        </row>
        <row r="13162">
          <cell r="M13162">
            <v>87.300003051757798</v>
          </cell>
          <cell r="N13162">
            <v>1256585.125</v>
          </cell>
          <cell r="O13162">
            <v>231521.296875</v>
          </cell>
          <cell r="P13162">
            <v>26357.6875</v>
          </cell>
        </row>
        <row r="13163">
          <cell r="M13163">
            <v>87.300003051757798</v>
          </cell>
          <cell r="N13163">
            <v>906938.9375</v>
          </cell>
          <cell r="O13163">
            <v>167913.40625</v>
          </cell>
          <cell r="P13163">
            <v>19080</v>
          </cell>
        </row>
        <row r="13164">
          <cell r="M13164">
            <v>87.300003051757798</v>
          </cell>
          <cell r="N13164">
            <v>1421382.25</v>
          </cell>
          <cell r="O13164">
            <v>261905.421875</v>
          </cell>
          <cell r="P13164">
            <v>30407.685546875</v>
          </cell>
        </row>
        <row r="13165">
          <cell r="M13165">
            <v>97</v>
          </cell>
          <cell r="N13165">
            <v>599414.25</v>
          </cell>
          <cell r="O13165">
            <v>88873.6796875</v>
          </cell>
          <cell r="P13165">
            <v>10400</v>
          </cell>
        </row>
        <row r="13166">
          <cell r="M13166">
            <v>97</v>
          </cell>
          <cell r="N13166">
            <v>1818173.75</v>
          </cell>
          <cell r="O13166">
            <v>259969.90625</v>
          </cell>
          <cell r="P13166">
            <v>30850</v>
          </cell>
        </row>
        <row r="13167">
          <cell r="M13167">
            <v>97</v>
          </cell>
          <cell r="N13167">
            <v>1953770.125</v>
          </cell>
          <cell r="O13167">
            <v>257458.953125</v>
          </cell>
          <cell r="P13167">
            <v>30550</v>
          </cell>
        </row>
        <row r="13168">
          <cell r="M13168">
            <v>97</v>
          </cell>
          <cell r="N13168">
            <v>1926103.75</v>
          </cell>
          <cell r="O13168">
            <v>254304.96875</v>
          </cell>
          <cell r="P13168">
            <v>30186.296875</v>
          </cell>
        </row>
        <row r="13169">
          <cell r="M13169">
            <v>97</v>
          </cell>
          <cell r="N13169">
            <v>164505.8125</v>
          </cell>
          <cell r="O13169">
            <v>22196.865234375</v>
          </cell>
          <cell r="P13169">
            <v>2600</v>
          </cell>
        </row>
        <row r="13170">
          <cell r="M13170">
            <v>97</v>
          </cell>
          <cell r="N13170">
            <v>1036657.625</v>
          </cell>
          <cell r="O13170">
            <v>188996.640625</v>
          </cell>
          <cell r="P13170">
            <v>22200</v>
          </cell>
        </row>
        <row r="13171">
          <cell r="M13171">
            <v>87.300003051757798</v>
          </cell>
          <cell r="N13171">
            <v>297208.9375</v>
          </cell>
          <cell r="O13171">
            <v>55730.05859375</v>
          </cell>
          <cell r="P13171">
            <v>6300</v>
          </cell>
        </row>
        <row r="13172">
          <cell r="M13172">
            <v>87.300003051757798</v>
          </cell>
          <cell r="N13172">
            <v>1053733</v>
          </cell>
          <cell r="O13172">
            <v>195392.46875</v>
          </cell>
          <cell r="P13172">
            <v>22230</v>
          </cell>
        </row>
        <row r="13173">
          <cell r="M13173">
            <v>87.300003051757798</v>
          </cell>
          <cell r="N13173">
            <v>1343871.25</v>
          </cell>
          <cell r="O13173">
            <v>247908.96875</v>
          </cell>
          <cell r="P13173">
            <v>28220</v>
          </cell>
        </row>
        <row r="13174">
          <cell r="M13174">
            <v>87.300003051757798</v>
          </cell>
          <cell r="N13174">
            <v>1212943.25</v>
          </cell>
          <cell r="O13174">
            <v>222612.484375</v>
          </cell>
          <cell r="P13174">
            <v>25340</v>
          </cell>
        </row>
        <row r="13175">
          <cell r="M13175">
            <v>87.300003051757798</v>
          </cell>
          <cell r="N13175">
            <v>966238</v>
          </cell>
          <cell r="O13175">
            <v>178159.75</v>
          </cell>
          <cell r="P13175">
            <v>20250</v>
          </cell>
        </row>
        <row r="13176">
          <cell r="M13176">
            <v>87.300003051757798</v>
          </cell>
          <cell r="N13176">
            <v>1409788.5</v>
          </cell>
          <cell r="O13176">
            <v>258740.328125</v>
          </cell>
          <cell r="P13176">
            <v>30150</v>
          </cell>
        </row>
        <row r="13177">
          <cell r="M13177">
            <v>97</v>
          </cell>
          <cell r="N13177">
            <v>615118.6875</v>
          </cell>
          <cell r="O13177">
            <v>90663.0859375</v>
          </cell>
          <cell r="P13177">
            <v>10600</v>
          </cell>
        </row>
        <row r="13178">
          <cell r="M13178">
            <v>97</v>
          </cell>
          <cell r="N13178">
            <v>2067593.625</v>
          </cell>
          <cell r="O13178">
            <v>293600.65625</v>
          </cell>
          <cell r="P13178">
            <v>34850</v>
          </cell>
        </row>
        <row r="13179">
          <cell r="M13179">
            <v>97</v>
          </cell>
          <cell r="N13179">
            <v>2078426.75</v>
          </cell>
          <cell r="O13179">
            <v>272137.78125</v>
          </cell>
          <cell r="P13179">
            <v>32300</v>
          </cell>
        </row>
        <row r="13180">
          <cell r="M13180">
            <v>97</v>
          </cell>
          <cell r="N13180">
            <v>1822847.25</v>
          </cell>
          <cell r="O13180">
            <v>239145.296875</v>
          </cell>
          <cell r="P13180">
            <v>28386.296875</v>
          </cell>
        </row>
        <row r="13181">
          <cell r="M13181">
            <v>97</v>
          </cell>
          <cell r="N13181">
            <v>171940.765625</v>
          </cell>
          <cell r="O13181">
            <v>23075.896484375</v>
          </cell>
          <cell r="P13181">
            <v>2700</v>
          </cell>
        </row>
        <row r="13182">
          <cell r="M13182">
            <v>97</v>
          </cell>
          <cell r="N13182">
            <v>1048521.75</v>
          </cell>
          <cell r="O13182">
            <v>190607.828125</v>
          </cell>
          <cell r="P13182">
            <v>22363.890625</v>
          </cell>
        </row>
        <row r="13183">
          <cell r="M13183">
            <v>87.300003051757798</v>
          </cell>
          <cell r="N13183">
            <v>281311.09375</v>
          </cell>
          <cell r="O13183">
            <v>52532.76171875</v>
          </cell>
          <cell r="P13183">
            <v>5940</v>
          </cell>
        </row>
        <row r="13184">
          <cell r="M13184">
            <v>87.300003051757798</v>
          </cell>
          <cell r="N13184">
            <v>1253223.875</v>
          </cell>
          <cell r="O13184">
            <v>231456</v>
          </cell>
          <cell r="P13184">
            <v>26330</v>
          </cell>
        </row>
        <row r="13185">
          <cell r="M13185">
            <v>87.300003051757798</v>
          </cell>
          <cell r="N13185">
            <v>1372203.375</v>
          </cell>
          <cell r="O13185">
            <v>252184.265625</v>
          </cell>
          <cell r="P13185">
            <v>28710</v>
          </cell>
        </row>
        <row r="13186">
          <cell r="M13186">
            <v>87.300003051757798</v>
          </cell>
          <cell r="N13186">
            <v>1223038.125</v>
          </cell>
          <cell r="O13186">
            <v>223637.703125</v>
          </cell>
          <cell r="P13186">
            <v>25457.689453125</v>
          </cell>
        </row>
        <row r="13187">
          <cell r="M13187">
            <v>87.300003051757798</v>
          </cell>
          <cell r="N13187">
            <v>1050803.625</v>
          </cell>
          <cell r="O13187">
            <v>193058.984375</v>
          </cell>
          <cell r="P13187">
            <v>21933.890625</v>
          </cell>
        </row>
        <row r="13188">
          <cell r="M13188">
            <v>87.300003051757798</v>
          </cell>
          <cell r="N13188">
            <v>1353597.25</v>
          </cell>
          <cell r="O13188">
            <v>247467.15625</v>
          </cell>
          <cell r="P13188">
            <v>28800</v>
          </cell>
        </row>
        <row r="13189">
          <cell r="M13189">
            <v>97</v>
          </cell>
          <cell r="N13189">
            <v>800517.25</v>
          </cell>
          <cell r="O13189">
            <v>117035.8828125</v>
          </cell>
          <cell r="P13189">
            <v>13700</v>
          </cell>
        </row>
        <row r="13190">
          <cell r="M13190">
            <v>97</v>
          </cell>
          <cell r="N13190">
            <v>2007638.5</v>
          </cell>
          <cell r="O13190">
            <v>283063.28125</v>
          </cell>
          <cell r="P13190">
            <v>33550</v>
          </cell>
        </row>
        <row r="13191">
          <cell r="M13191">
            <v>97</v>
          </cell>
          <cell r="N13191">
            <v>1869892.75</v>
          </cell>
          <cell r="O13191">
            <v>238332.296875</v>
          </cell>
          <cell r="P13191">
            <v>28277.689453125</v>
          </cell>
        </row>
        <row r="13192">
          <cell r="M13192">
            <v>97</v>
          </cell>
          <cell r="N13192">
            <v>2065330.625</v>
          </cell>
          <cell r="O13192">
            <v>263835.8125</v>
          </cell>
          <cell r="P13192">
            <v>31300</v>
          </cell>
        </row>
        <row r="13193">
          <cell r="M13193">
            <v>97</v>
          </cell>
          <cell r="N13193">
            <v>143960.296875</v>
          </cell>
          <cell r="O13193">
            <v>18884.400390625</v>
          </cell>
          <cell r="P13193">
            <v>2200</v>
          </cell>
        </row>
        <row r="13194">
          <cell r="M13194">
            <v>97</v>
          </cell>
          <cell r="N13194">
            <v>1103962</v>
          </cell>
          <cell r="O13194">
            <v>194977.5625</v>
          </cell>
          <cell r="P13194">
            <v>22900</v>
          </cell>
        </row>
        <row r="13195">
          <cell r="M13195">
            <v>87.300003051757798</v>
          </cell>
          <cell r="N13195">
            <v>433556.625</v>
          </cell>
          <cell r="O13195">
            <v>78582.8515625</v>
          </cell>
          <cell r="P13195">
            <v>8897.689453125</v>
          </cell>
        </row>
        <row r="13196">
          <cell r="M13196">
            <v>87.300003051757798</v>
          </cell>
          <cell r="N13196">
            <v>1239255.375</v>
          </cell>
          <cell r="O13196">
            <v>222508.546875</v>
          </cell>
          <cell r="P13196">
            <v>25313.890625</v>
          </cell>
        </row>
        <row r="13197">
          <cell r="M13197">
            <v>87.300003051757798</v>
          </cell>
          <cell r="N13197">
            <v>1344834</v>
          </cell>
          <cell r="O13197">
            <v>240362.765625</v>
          </cell>
          <cell r="P13197">
            <v>27360</v>
          </cell>
        </row>
        <row r="13198">
          <cell r="M13198">
            <v>87.300003051757798</v>
          </cell>
          <cell r="N13198">
            <v>1405091.125</v>
          </cell>
          <cell r="O13198">
            <v>249821.53125</v>
          </cell>
          <cell r="P13198">
            <v>28440</v>
          </cell>
        </row>
        <row r="13199">
          <cell r="M13199">
            <v>87.300003051757798</v>
          </cell>
          <cell r="N13199">
            <v>1045190.9375</v>
          </cell>
          <cell r="O13199">
            <v>186672.1875</v>
          </cell>
          <cell r="P13199">
            <v>21213.890625</v>
          </cell>
        </row>
        <row r="13200">
          <cell r="M13200">
            <v>87.300003051757798</v>
          </cell>
          <cell r="N13200">
            <v>1414127.125</v>
          </cell>
          <cell r="O13200">
            <v>251422.15625</v>
          </cell>
          <cell r="P13200">
            <v>29327.689453125</v>
          </cell>
        </row>
        <row r="13201">
          <cell r="M13201">
            <v>97</v>
          </cell>
          <cell r="N13201">
            <v>984561.1875</v>
          </cell>
          <cell r="O13201">
            <v>140025.6875</v>
          </cell>
          <cell r="P13201">
            <v>16400</v>
          </cell>
        </row>
        <row r="13202">
          <cell r="M13202">
            <v>97</v>
          </cell>
          <cell r="N13202">
            <v>1922454.125</v>
          </cell>
          <cell r="O13202">
            <v>263914.875</v>
          </cell>
          <cell r="P13202">
            <v>31300</v>
          </cell>
        </row>
        <row r="13203">
          <cell r="M13203">
            <v>97</v>
          </cell>
          <cell r="N13203">
            <v>1826382.875</v>
          </cell>
          <cell r="O13203">
            <v>226530.984375</v>
          </cell>
          <cell r="P13203">
            <v>26877.69140625</v>
          </cell>
        </row>
        <row r="13204">
          <cell r="M13204">
            <v>97</v>
          </cell>
          <cell r="N13204">
            <v>1795998.375</v>
          </cell>
          <cell r="O13204">
            <v>223428.03125</v>
          </cell>
          <cell r="P13204">
            <v>26486.296875</v>
          </cell>
        </row>
        <row r="13205">
          <cell r="M13205">
            <v>97</v>
          </cell>
          <cell r="N13205">
            <v>289133.8125</v>
          </cell>
          <cell r="O13205">
            <v>36787.91796875</v>
          </cell>
          <cell r="P13205">
            <v>4300</v>
          </cell>
        </row>
        <row r="13206">
          <cell r="M13206">
            <v>97</v>
          </cell>
          <cell r="N13206">
            <v>1054411.75</v>
          </cell>
          <cell r="O13206">
            <v>181142.09375</v>
          </cell>
          <cell r="P13206">
            <v>21263.890625</v>
          </cell>
        </row>
        <row r="13207">
          <cell r="M13207">
            <v>87.300003051757798</v>
          </cell>
          <cell r="N13207">
            <v>559177.125</v>
          </cell>
          <cell r="O13207">
            <v>98411.0234375</v>
          </cell>
          <cell r="P13207">
            <v>11160</v>
          </cell>
        </row>
        <row r="13208">
          <cell r="M13208">
            <v>87.300003051757798</v>
          </cell>
          <cell r="N13208">
            <v>1290906.75</v>
          </cell>
          <cell r="O13208">
            <v>225359.609375</v>
          </cell>
          <cell r="P13208">
            <v>25650</v>
          </cell>
        </row>
        <row r="13209">
          <cell r="M13209">
            <v>87.300003051757798</v>
          </cell>
          <cell r="N13209">
            <v>1413171.625</v>
          </cell>
          <cell r="O13209">
            <v>245585.421875</v>
          </cell>
          <cell r="P13209">
            <v>27950</v>
          </cell>
        </row>
        <row r="13210">
          <cell r="M13210">
            <v>87.300003051757798</v>
          </cell>
          <cell r="N13210">
            <v>1444423.875</v>
          </cell>
          <cell r="O13210">
            <v>249721.75</v>
          </cell>
          <cell r="P13210">
            <v>28427.6875</v>
          </cell>
        </row>
        <row r="13211">
          <cell r="M13211">
            <v>87.300003051757798</v>
          </cell>
          <cell r="N13211">
            <v>987684.9375</v>
          </cell>
          <cell r="O13211">
            <v>171553.0625</v>
          </cell>
          <cell r="P13211">
            <v>19490</v>
          </cell>
        </row>
        <row r="13212">
          <cell r="M13212">
            <v>87.300003051757798</v>
          </cell>
          <cell r="N13212">
            <v>1499487.625</v>
          </cell>
          <cell r="O13212">
            <v>259205.75</v>
          </cell>
          <cell r="P13212">
            <v>30240</v>
          </cell>
        </row>
        <row r="13213">
          <cell r="M13213">
            <v>97</v>
          </cell>
          <cell r="N13213">
            <v>888209.8125</v>
          </cell>
          <cell r="O13213">
            <v>122922.796875</v>
          </cell>
          <cell r="P13213">
            <v>14400</v>
          </cell>
        </row>
        <row r="13214">
          <cell r="M13214">
            <v>97</v>
          </cell>
          <cell r="N13214">
            <v>1954005.5</v>
          </cell>
          <cell r="O13214">
            <v>261169.8125</v>
          </cell>
          <cell r="P13214">
            <v>30977.685546875</v>
          </cell>
        </row>
        <row r="13215">
          <cell r="M13215">
            <v>97</v>
          </cell>
          <cell r="N13215">
            <v>1598983.625</v>
          </cell>
          <cell r="O13215">
            <v>193223.78125</v>
          </cell>
          <cell r="P13215">
            <v>22900</v>
          </cell>
        </row>
        <row r="13216">
          <cell r="M13216">
            <v>97</v>
          </cell>
          <cell r="N13216">
            <v>1581700.5</v>
          </cell>
          <cell r="O13216">
            <v>191497.578125</v>
          </cell>
          <cell r="P13216">
            <v>22700</v>
          </cell>
        </row>
        <row r="13217">
          <cell r="M13217">
            <v>97</v>
          </cell>
          <cell r="N13217">
            <v>179647.4375</v>
          </cell>
          <cell r="O13217">
            <v>22236.03125</v>
          </cell>
          <cell r="P13217">
            <v>2600</v>
          </cell>
        </row>
        <row r="13218">
          <cell r="M13218">
            <v>97</v>
          </cell>
          <cell r="N13218">
            <v>1264468.75</v>
          </cell>
          <cell r="O13218">
            <v>211044.75</v>
          </cell>
          <cell r="P13218">
            <v>24800</v>
          </cell>
        </row>
        <row r="13219">
          <cell r="M13219">
            <v>87.300003051757798</v>
          </cell>
          <cell r="N13219">
            <v>547229.6875</v>
          </cell>
          <cell r="O13219">
            <v>93638.6015625</v>
          </cell>
          <cell r="P13219">
            <v>10620</v>
          </cell>
        </row>
        <row r="13220">
          <cell r="M13220">
            <v>87.300003051757798</v>
          </cell>
          <cell r="N13220">
            <v>1303101.5</v>
          </cell>
          <cell r="O13220">
            <v>221223.796875</v>
          </cell>
          <cell r="P13220">
            <v>25173.890625</v>
          </cell>
        </row>
        <row r="13221">
          <cell r="M13221">
            <v>87.300003051757798</v>
          </cell>
          <cell r="N13221">
            <v>1412389.125</v>
          </cell>
          <cell r="O13221">
            <v>238648.6875</v>
          </cell>
          <cell r="P13221">
            <v>27167.689453125</v>
          </cell>
        </row>
        <row r="13222">
          <cell r="M13222">
            <v>87.300003051757798</v>
          </cell>
          <cell r="N13222">
            <v>1457231.25</v>
          </cell>
          <cell r="O13222">
            <v>244996.28125</v>
          </cell>
          <cell r="P13222">
            <v>27887.685546875</v>
          </cell>
        </row>
        <row r="13223">
          <cell r="M13223">
            <v>87.300003051757798</v>
          </cell>
          <cell r="N13223">
            <v>1015734.1875</v>
          </cell>
          <cell r="O13223">
            <v>171600.0625</v>
          </cell>
          <cell r="P13223">
            <v>19490</v>
          </cell>
        </row>
        <row r="13224">
          <cell r="M13224">
            <v>87.300003051757798</v>
          </cell>
          <cell r="N13224">
            <v>1499032.25</v>
          </cell>
          <cell r="O13224">
            <v>251997.09375</v>
          </cell>
          <cell r="P13224">
            <v>29390</v>
          </cell>
        </row>
        <row r="13225">
          <cell r="M13225">
            <v>97</v>
          </cell>
          <cell r="N13225">
            <v>1083693.75</v>
          </cell>
          <cell r="O13225">
            <v>145904.78125</v>
          </cell>
          <cell r="P13225">
            <v>17100</v>
          </cell>
        </row>
        <row r="13226">
          <cell r="M13226">
            <v>97</v>
          </cell>
          <cell r="N13226">
            <v>1843376.375</v>
          </cell>
          <cell r="O13226">
            <v>239866.65625</v>
          </cell>
          <cell r="P13226">
            <v>28450</v>
          </cell>
        </row>
        <row r="13227">
          <cell r="M13227">
            <v>97</v>
          </cell>
          <cell r="N13227">
            <v>1261359.875</v>
          </cell>
          <cell r="O13227">
            <v>148636.765625</v>
          </cell>
          <cell r="P13227">
            <v>17577.69140625</v>
          </cell>
        </row>
        <row r="13228">
          <cell r="M13228">
            <v>97</v>
          </cell>
          <cell r="N13228">
            <v>1381004.125</v>
          </cell>
          <cell r="O13228">
            <v>163032.09375</v>
          </cell>
          <cell r="P13228">
            <v>19286.296875</v>
          </cell>
        </row>
        <row r="13229">
          <cell r="M13229">
            <v>97</v>
          </cell>
          <cell r="N13229">
            <v>305103.625</v>
          </cell>
          <cell r="O13229">
            <v>36716.6171875</v>
          </cell>
          <cell r="P13229">
            <v>4300</v>
          </cell>
        </row>
        <row r="13230">
          <cell r="M13230">
            <v>97</v>
          </cell>
          <cell r="N13230">
            <v>1397734.625</v>
          </cell>
          <cell r="O13230">
            <v>227008.171875</v>
          </cell>
          <cell r="P13230">
            <v>26650</v>
          </cell>
        </row>
        <row r="13231">
          <cell r="M13231">
            <v>87.300003051757798</v>
          </cell>
          <cell r="N13231">
            <v>419577.1875</v>
          </cell>
          <cell r="O13231">
            <v>70000.375</v>
          </cell>
          <cell r="P13231">
            <v>7920</v>
          </cell>
        </row>
        <row r="13232">
          <cell r="M13232">
            <v>87.300003051757798</v>
          </cell>
          <cell r="N13232">
            <v>1344902.5</v>
          </cell>
          <cell r="O13232">
            <v>222011.375</v>
          </cell>
          <cell r="P13232">
            <v>25263.890625</v>
          </cell>
        </row>
        <row r="13233">
          <cell r="M13233">
            <v>87.300003051757798</v>
          </cell>
          <cell r="N13233">
            <v>1539107.375</v>
          </cell>
          <cell r="O13233">
            <v>252872.09375</v>
          </cell>
          <cell r="P13233">
            <v>28787.689453125</v>
          </cell>
        </row>
        <row r="13234">
          <cell r="M13234">
            <v>87.300003051757798</v>
          </cell>
          <cell r="N13234">
            <v>1511943</v>
          </cell>
          <cell r="O13234">
            <v>247160.578125</v>
          </cell>
          <cell r="P13234">
            <v>28130</v>
          </cell>
        </row>
        <row r="13235">
          <cell r="M13235">
            <v>87.300003051757798</v>
          </cell>
          <cell r="N13235">
            <v>1239315.625</v>
          </cell>
          <cell r="O13235">
            <v>203401.421875</v>
          </cell>
          <cell r="P13235">
            <v>23130</v>
          </cell>
        </row>
        <row r="13236">
          <cell r="M13236">
            <v>87.300003051757798</v>
          </cell>
          <cell r="N13236">
            <v>1658838.875</v>
          </cell>
          <cell r="O13236">
            <v>271089.75</v>
          </cell>
          <cell r="P13236">
            <v>31487.685546875</v>
          </cell>
        </row>
        <row r="13237">
          <cell r="M13237">
            <v>97</v>
          </cell>
          <cell r="N13237">
            <v>1334808.25</v>
          </cell>
          <cell r="O13237">
            <v>174726.6875</v>
          </cell>
          <cell r="P13237">
            <v>20500</v>
          </cell>
        </row>
        <row r="13238">
          <cell r="M13238">
            <v>97</v>
          </cell>
          <cell r="N13238">
            <v>1850368.625</v>
          </cell>
          <cell r="O13238">
            <v>234348.203125</v>
          </cell>
          <cell r="P13238">
            <v>27800</v>
          </cell>
        </row>
        <row r="13239">
          <cell r="M13239">
            <v>97</v>
          </cell>
          <cell r="N13239">
            <v>1024908.375</v>
          </cell>
          <cell r="O13239">
            <v>117934.375</v>
          </cell>
          <cell r="P13239">
            <v>13900</v>
          </cell>
        </row>
        <row r="13240">
          <cell r="M13240">
            <v>97</v>
          </cell>
          <cell r="N13240">
            <v>860877</v>
          </cell>
          <cell r="O13240">
            <v>99087.1484375</v>
          </cell>
          <cell r="P13240">
            <v>11700</v>
          </cell>
        </row>
        <row r="13241">
          <cell r="M13241">
            <v>97</v>
          </cell>
          <cell r="N13241">
            <v>321023.4375</v>
          </cell>
          <cell r="O13241">
            <v>37635.62109375</v>
          </cell>
          <cell r="P13241">
            <v>4400</v>
          </cell>
        </row>
        <row r="13242">
          <cell r="M13242">
            <v>97</v>
          </cell>
          <cell r="N13242">
            <v>1529153.5</v>
          </cell>
          <cell r="O13242">
            <v>241191.96875</v>
          </cell>
          <cell r="P13242">
            <v>28350</v>
          </cell>
        </row>
        <row r="13243">
          <cell r="M13243">
            <v>87.300003051757798</v>
          </cell>
          <cell r="N13243">
            <v>351168.3125</v>
          </cell>
          <cell r="O13243">
            <v>57053.984375</v>
          </cell>
          <cell r="P13243">
            <v>6440</v>
          </cell>
        </row>
        <row r="13244">
          <cell r="M13244">
            <v>87.300003051757798</v>
          </cell>
          <cell r="N13244">
            <v>1542023.5</v>
          </cell>
          <cell r="O13244">
            <v>247458.796875</v>
          </cell>
          <cell r="P13244">
            <v>28170</v>
          </cell>
        </row>
        <row r="13245">
          <cell r="M13245">
            <v>87.300003051757798</v>
          </cell>
          <cell r="N13245">
            <v>1627391.625</v>
          </cell>
          <cell r="O13245">
            <v>259827.09375</v>
          </cell>
          <cell r="P13245">
            <v>29597.6875</v>
          </cell>
        </row>
        <row r="13246">
          <cell r="M13246">
            <v>87.300003051757798</v>
          </cell>
          <cell r="N13246">
            <v>1507074.25</v>
          </cell>
          <cell r="O13246">
            <v>239575.1875</v>
          </cell>
          <cell r="P13246">
            <v>27270</v>
          </cell>
        </row>
        <row r="13247">
          <cell r="M13247">
            <v>87.300003051757798</v>
          </cell>
          <cell r="N13247">
            <v>1248487.375</v>
          </cell>
          <cell r="O13247">
            <v>199273.4375</v>
          </cell>
          <cell r="P13247">
            <v>22653.890625</v>
          </cell>
        </row>
        <row r="13248">
          <cell r="M13248">
            <v>87.300003051757798</v>
          </cell>
          <cell r="N13248">
            <v>1579592.875</v>
          </cell>
          <cell r="O13248">
            <v>251066.265625</v>
          </cell>
          <cell r="P13248">
            <v>29210</v>
          </cell>
        </row>
        <row r="13249">
          <cell r="M13249">
            <v>97</v>
          </cell>
          <cell r="N13249">
            <v>1592229.125</v>
          </cell>
          <cell r="O13249">
            <v>202653.890625</v>
          </cell>
          <cell r="P13249">
            <v>23800</v>
          </cell>
        </row>
        <row r="13250">
          <cell r="M13250">
            <v>97</v>
          </cell>
          <cell r="N13250">
            <v>1732876.5</v>
          </cell>
          <cell r="O13250">
            <v>213779.484375</v>
          </cell>
          <cell r="P13250">
            <v>25277.6875</v>
          </cell>
        </row>
        <row r="13251">
          <cell r="M13251">
            <v>358</v>
          </cell>
          <cell r="N13251">
            <v>38327.23828125</v>
          </cell>
          <cell r="O13251">
            <v>98275</v>
          </cell>
          <cell r="P13251">
            <v>8322.5810546875</v>
          </cell>
        </row>
        <row r="13252">
          <cell r="M13252">
            <v>0</v>
          </cell>
          <cell r="N13252">
            <v>0</v>
          </cell>
          <cell r="O13252">
            <v>0</v>
          </cell>
          <cell r="P13252">
            <v>0</v>
          </cell>
        </row>
        <row r="13253">
          <cell r="M13253">
            <v>358</v>
          </cell>
          <cell r="N13253">
            <v>27863.830078125</v>
          </cell>
          <cell r="O13253">
            <v>71445.703125</v>
          </cell>
          <cell r="P13253">
            <v>6048.38720703125</v>
          </cell>
        </row>
        <row r="13254">
          <cell r="M13254">
            <v>358</v>
          </cell>
          <cell r="N13254">
            <v>1492972.25</v>
          </cell>
          <cell r="O13254">
            <v>170517.46875</v>
          </cell>
          <cell r="P13254">
            <v>14750</v>
          </cell>
        </row>
        <row r="13255">
          <cell r="M13255">
            <v>358</v>
          </cell>
          <cell r="N13255">
            <v>4938851</v>
          </cell>
          <cell r="O13255">
            <v>559613.6875</v>
          </cell>
          <cell r="P13255">
            <v>50524.1953125</v>
          </cell>
        </row>
        <row r="13256">
          <cell r="M13256">
            <v>358</v>
          </cell>
          <cell r="N13256">
            <v>8827584</v>
          </cell>
          <cell r="O13256">
            <v>987479.375</v>
          </cell>
          <cell r="P13256">
            <v>93946.671875</v>
          </cell>
        </row>
        <row r="13257">
          <cell r="M13257">
            <v>358</v>
          </cell>
          <cell r="N13257">
            <v>6357940</v>
          </cell>
          <cell r="O13257">
            <v>690522.5</v>
          </cell>
          <cell r="P13257">
            <v>62232.2578125</v>
          </cell>
        </row>
        <row r="13258">
          <cell r="M13258">
            <v>358</v>
          </cell>
          <cell r="N13258">
            <v>6451156</v>
          </cell>
          <cell r="O13258">
            <v>697884.125</v>
          </cell>
          <cell r="P13258">
            <v>66763.5546875</v>
          </cell>
        </row>
        <row r="13259">
          <cell r="M13259">
            <v>358</v>
          </cell>
          <cell r="N13259">
            <v>11418831</v>
          </cell>
          <cell r="O13259">
            <v>1263508.375</v>
          </cell>
          <cell r="P13259">
            <v>123932.6640625</v>
          </cell>
        </row>
        <row r="13260">
          <cell r="M13260">
            <v>358</v>
          </cell>
          <cell r="N13260">
            <v>7489984</v>
          </cell>
          <cell r="O13260">
            <v>822578.625</v>
          </cell>
          <cell r="P13260">
            <v>76900.0078125</v>
          </cell>
        </row>
        <row r="13261">
          <cell r="M13261">
            <v>358</v>
          </cell>
          <cell r="N13261">
            <v>2758316.75</v>
          </cell>
          <cell r="O13261">
            <v>247496.421875</v>
          </cell>
          <cell r="P13261">
            <v>20969.998046875</v>
          </cell>
        </row>
        <row r="13262">
          <cell r="M13262">
            <v>358</v>
          </cell>
          <cell r="N13262">
            <v>4507870.5</v>
          </cell>
          <cell r="O13262">
            <v>392420.46875</v>
          </cell>
          <cell r="P13262">
            <v>34400</v>
          </cell>
        </row>
        <row r="13263">
          <cell r="M13263">
            <v>358</v>
          </cell>
          <cell r="N13263">
            <v>0</v>
          </cell>
          <cell r="O13263">
            <v>0</v>
          </cell>
          <cell r="P13263">
            <v>0</v>
          </cell>
        </row>
        <row r="13264">
          <cell r="M13264">
            <v>358</v>
          </cell>
          <cell r="N13264">
            <v>159574.75</v>
          </cell>
          <cell r="O13264">
            <v>14127.744140625</v>
          </cell>
          <cell r="P13264">
            <v>1196.42858886719</v>
          </cell>
        </row>
        <row r="13265">
          <cell r="M13265">
            <v>358</v>
          </cell>
          <cell r="N13265">
            <v>738325.5</v>
          </cell>
          <cell r="O13265">
            <v>66345.0234375</v>
          </cell>
          <cell r="P13265">
            <v>5619.35546875</v>
          </cell>
        </row>
        <row r="13266">
          <cell r="M13266">
            <v>358</v>
          </cell>
          <cell r="N13266">
            <v>0</v>
          </cell>
          <cell r="O13266">
            <v>0</v>
          </cell>
          <cell r="P13266">
            <v>0</v>
          </cell>
        </row>
        <row r="13267">
          <cell r="M13267">
            <v>358</v>
          </cell>
          <cell r="N13267">
            <v>4034472.25</v>
          </cell>
          <cell r="O13267">
            <v>498130.375</v>
          </cell>
          <cell r="P13267">
            <v>45550.12890625</v>
          </cell>
        </row>
        <row r="13268">
          <cell r="M13268">
            <v>358</v>
          </cell>
          <cell r="N13268">
            <v>4930895</v>
          </cell>
          <cell r="O13268">
            <v>606863.5</v>
          </cell>
          <cell r="P13268">
            <v>54100</v>
          </cell>
        </row>
        <row r="13269">
          <cell r="M13269">
            <v>358</v>
          </cell>
          <cell r="N13269">
            <v>3394567</v>
          </cell>
          <cell r="O13269">
            <v>416444.65625</v>
          </cell>
          <cell r="P13269">
            <v>35677.41796875</v>
          </cell>
        </row>
        <row r="13270">
          <cell r="M13270">
            <v>358</v>
          </cell>
          <cell r="N13270">
            <v>4558798.5</v>
          </cell>
          <cell r="O13270">
            <v>557493.9375</v>
          </cell>
          <cell r="P13270">
            <v>48279.55078125</v>
          </cell>
        </row>
        <row r="13271">
          <cell r="M13271">
            <v>358</v>
          </cell>
          <cell r="N13271">
            <v>8510943</v>
          </cell>
          <cell r="O13271">
            <v>1044388.3125</v>
          </cell>
          <cell r="P13271">
            <v>100292</v>
          </cell>
        </row>
        <row r="13272">
          <cell r="M13272">
            <v>358</v>
          </cell>
          <cell r="N13272">
            <v>5396032.5</v>
          </cell>
          <cell r="O13272">
            <v>660298.8125</v>
          </cell>
          <cell r="P13272">
            <v>62322.578125</v>
          </cell>
        </row>
        <row r="13273">
          <cell r="M13273">
            <v>358</v>
          </cell>
          <cell r="N13273">
            <v>2204972.75</v>
          </cell>
          <cell r="O13273">
            <v>220836.71875</v>
          </cell>
          <cell r="P13273">
            <v>18829.33203125</v>
          </cell>
        </row>
        <row r="13274">
          <cell r="M13274">
            <v>358</v>
          </cell>
          <cell r="N13274">
            <v>3575055.5</v>
          </cell>
          <cell r="O13274">
            <v>347724.78125</v>
          </cell>
          <cell r="P13274">
            <v>30800.00390625</v>
          </cell>
        </row>
        <row r="13275">
          <cell r="M13275">
            <v>358</v>
          </cell>
          <cell r="N13275">
            <v>3096838</v>
          </cell>
          <cell r="O13275">
            <v>342286.1875</v>
          </cell>
          <cell r="P13275">
            <v>30289.16015625</v>
          </cell>
        </row>
        <row r="13276">
          <cell r="M13276">
            <v>358</v>
          </cell>
          <cell r="N13276">
            <v>1506480.375</v>
          </cell>
          <cell r="O13276">
            <v>166878.390625</v>
          </cell>
          <cell r="P13276">
            <v>15400</v>
          </cell>
        </row>
        <row r="13277">
          <cell r="M13277">
            <v>358</v>
          </cell>
          <cell r="N13277">
            <v>3138468</v>
          </cell>
          <cell r="O13277">
            <v>353316.09375</v>
          </cell>
          <cell r="P13277">
            <v>30800.001953125</v>
          </cell>
        </row>
        <row r="13278">
          <cell r="M13278">
            <v>358</v>
          </cell>
          <cell r="N13278">
            <v>2135107.5</v>
          </cell>
          <cell r="O13278">
            <v>324258.15625</v>
          </cell>
          <cell r="P13278">
            <v>28267.33203125</v>
          </cell>
        </row>
        <row r="13279">
          <cell r="M13279">
            <v>358</v>
          </cell>
          <cell r="N13279">
            <v>2249434.25</v>
          </cell>
          <cell r="O13279">
            <v>348365.1875</v>
          </cell>
          <cell r="P13279">
            <v>30800.001953125</v>
          </cell>
        </row>
        <row r="13280">
          <cell r="M13280">
            <v>358</v>
          </cell>
          <cell r="N13280">
            <v>2296425.75</v>
          </cell>
          <cell r="O13280">
            <v>354333.0625</v>
          </cell>
          <cell r="P13280">
            <v>30799.998046875</v>
          </cell>
        </row>
        <row r="13281">
          <cell r="M13281">
            <v>358</v>
          </cell>
          <cell r="N13281">
            <v>2078279.875</v>
          </cell>
          <cell r="O13281">
            <v>319498.5625</v>
          </cell>
          <cell r="P13281">
            <v>27819.35546875</v>
          </cell>
        </row>
        <row r="13282">
          <cell r="M13282">
            <v>358</v>
          </cell>
          <cell r="N13282">
            <v>2310848.5</v>
          </cell>
          <cell r="O13282">
            <v>353850.5625</v>
          </cell>
          <cell r="P13282">
            <v>30800.00390625</v>
          </cell>
        </row>
        <row r="13283">
          <cell r="M13283">
            <v>358</v>
          </cell>
          <cell r="N13283">
            <v>2306527.5</v>
          </cell>
          <cell r="O13283">
            <v>354333</v>
          </cell>
          <cell r="P13283">
            <v>30799.998046875</v>
          </cell>
        </row>
        <row r="13284">
          <cell r="M13284">
            <v>358</v>
          </cell>
          <cell r="N13284">
            <v>2273637.75</v>
          </cell>
          <cell r="O13284">
            <v>348283.71875</v>
          </cell>
          <cell r="P13284">
            <v>30800</v>
          </cell>
        </row>
        <row r="13285">
          <cell r="M13285">
            <v>358</v>
          </cell>
          <cell r="N13285">
            <v>2808036.75</v>
          </cell>
          <cell r="O13285">
            <v>349405.9375</v>
          </cell>
          <cell r="P13285">
            <v>30799.99609375</v>
          </cell>
        </row>
        <row r="13286">
          <cell r="M13286">
            <v>358</v>
          </cell>
          <cell r="N13286">
            <v>2920736.5</v>
          </cell>
          <cell r="O13286">
            <v>352602.125</v>
          </cell>
          <cell r="P13286">
            <v>30522.453125</v>
          </cell>
        </row>
        <row r="13287">
          <cell r="M13287">
            <v>358</v>
          </cell>
          <cell r="N13287">
            <v>2497727.75</v>
          </cell>
          <cell r="O13287">
            <v>350539.59375</v>
          </cell>
          <cell r="P13287">
            <v>30800.001953125</v>
          </cell>
        </row>
        <row r="13288">
          <cell r="M13288">
            <v>358</v>
          </cell>
          <cell r="N13288">
            <v>1230723.25</v>
          </cell>
          <cell r="O13288">
            <v>173089.921875</v>
          </cell>
          <cell r="P13288">
            <v>15931.0341796875</v>
          </cell>
        </row>
        <row r="13289">
          <cell r="M13289">
            <v>358</v>
          </cell>
          <cell r="N13289">
            <v>2390493.25</v>
          </cell>
          <cell r="O13289">
            <v>342408.21875</v>
          </cell>
          <cell r="P13289">
            <v>29806.453125</v>
          </cell>
        </row>
        <row r="13290">
          <cell r="M13290">
            <v>358</v>
          </cell>
          <cell r="N13290">
            <v>1847659</v>
          </cell>
          <cell r="O13290">
            <v>354332.71875</v>
          </cell>
          <cell r="P13290">
            <v>30799.998046875</v>
          </cell>
        </row>
        <row r="13291">
          <cell r="M13291">
            <v>358</v>
          </cell>
          <cell r="N13291">
            <v>1786839.375</v>
          </cell>
          <cell r="O13291">
            <v>350045.125</v>
          </cell>
          <cell r="P13291">
            <v>30800.001953125</v>
          </cell>
        </row>
        <row r="13292">
          <cell r="M13292">
            <v>358</v>
          </cell>
          <cell r="N13292">
            <v>1703939.375</v>
          </cell>
          <cell r="O13292">
            <v>332326.3125</v>
          </cell>
          <cell r="P13292">
            <v>28746.6640625</v>
          </cell>
        </row>
        <row r="13293">
          <cell r="M13293">
            <v>358</v>
          </cell>
          <cell r="N13293">
            <v>1804214.875</v>
          </cell>
          <cell r="O13293">
            <v>350324.9375</v>
          </cell>
          <cell r="P13293">
            <v>30800.001953125</v>
          </cell>
        </row>
        <row r="13294">
          <cell r="M13294">
            <v>358</v>
          </cell>
          <cell r="N13294">
            <v>1818876.625</v>
          </cell>
          <cell r="O13294">
            <v>351364.34375</v>
          </cell>
          <cell r="P13294">
            <v>30800.00390625</v>
          </cell>
        </row>
        <row r="13295">
          <cell r="M13295">
            <v>358</v>
          </cell>
          <cell r="N13295">
            <v>1802830.375</v>
          </cell>
          <cell r="O13295">
            <v>349292.1875</v>
          </cell>
          <cell r="P13295">
            <v>30799.998046875</v>
          </cell>
        </row>
        <row r="13296">
          <cell r="M13296">
            <v>358</v>
          </cell>
          <cell r="N13296">
            <v>1558442.125</v>
          </cell>
          <cell r="O13296">
            <v>301054.6875</v>
          </cell>
          <cell r="P13296">
            <v>25832.26171875</v>
          </cell>
        </row>
        <row r="13297">
          <cell r="M13297">
            <v>358</v>
          </cell>
          <cell r="N13297">
            <v>2064031.5</v>
          </cell>
          <cell r="O13297">
            <v>322817.03125</v>
          </cell>
          <cell r="P13297">
            <v>28746.6640625</v>
          </cell>
        </row>
        <row r="13298">
          <cell r="M13298">
            <v>358</v>
          </cell>
          <cell r="N13298">
            <v>2308491.5</v>
          </cell>
          <cell r="O13298">
            <v>349649.875</v>
          </cell>
          <cell r="P13298">
            <v>30800</v>
          </cell>
        </row>
        <row r="13299">
          <cell r="M13299">
            <v>358</v>
          </cell>
          <cell r="N13299">
            <v>2611332.5</v>
          </cell>
          <cell r="O13299">
            <v>358075.8125</v>
          </cell>
          <cell r="P13299">
            <v>30800.001953125</v>
          </cell>
        </row>
        <row r="13300">
          <cell r="M13300">
            <v>358</v>
          </cell>
          <cell r="N13300">
            <v>1099575.875</v>
          </cell>
          <cell r="O13300">
            <v>151098.953125</v>
          </cell>
          <cell r="P13300">
            <v>14300</v>
          </cell>
        </row>
        <row r="13301">
          <cell r="M13301">
            <v>358</v>
          </cell>
          <cell r="N13301">
            <v>2476624.75</v>
          </cell>
          <cell r="O13301">
            <v>346603.375</v>
          </cell>
          <cell r="P13301">
            <v>30800.00390625</v>
          </cell>
        </row>
        <row r="13302">
          <cell r="M13302">
            <v>358</v>
          </cell>
          <cell r="N13302">
            <v>1766754.125</v>
          </cell>
          <cell r="O13302">
            <v>331230.875</v>
          </cell>
          <cell r="P13302">
            <v>28983.33203125</v>
          </cell>
        </row>
        <row r="13303">
          <cell r="M13303">
            <v>358</v>
          </cell>
          <cell r="N13303">
            <v>1852021.625</v>
          </cell>
          <cell r="O13303">
            <v>354690.9375</v>
          </cell>
          <cell r="P13303">
            <v>30800</v>
          </cell>
        </row>
        <row r="13304">
          <cell r="M13304">
            <v>358</v>
          </cell>
          <cell r="N13304">
            <v>1820284.75</v>
          </cell>
          <cell r="O13304">
            <v>347063.3125</v>
          </cell>
          <cell r="P13304">
            <v>30799.998046875</v>
          </cell>
        </row>
        <row r="13305">
          <cell r="M13305">
            <v>358</v>
          </cell>
          <cell r="N13305">
            <v>1606247</v>
          </cell>
          <cell r="O13305">
            <v>304905.28125</v>
          </cell>
          <cell r="P13305">
            <v>25832.26171875</v>
          </cell>
        </row>
        <row r="13306">
          <cell r="M13306">
            <v>358</v>
          </cell>
          <cell r="N13306">
            <v>1709566.125</v>
          </cell>
          <cell r="O13306">
            <v>322858.59375</v>
          </cell>
          <cell r="P13306">
            <v>27819.35546875</v>
          </cell>
        </row>
        <row r="13307">
          <cell r="M13307">
            <v>358</v>
          </cell>
          <cell r="N13307">
            <v>1861863.75</v>
          </cell>
          <cell r="O13307">
            <v>352652.71875</v>
          </cell>
          <cell r="P13307">
            <v>30799.998046875</v>
          </cell>
        </row>
        <row r="13308">
          <cell r="M13308">
            <v>358</v>
          </cell>
          <cell r="N13308">
            <v>1750075.75</v>
          </cell>
          <cell r="O13308">
            <v>330509.59375</v>
          </cell>
          <cell r="P13308">
            <v>28857.162109375</v>
          </cell>
        </row>
        <row r="13309">
          <cell r="M13309">
            <v>358</v>
          </cell>
          <cell r="N13309">
            <v>2271397.25</v>
          </cell>
          <cell r="O13309">
            <v>347063.46875</v>
          </cell>
          <cell r="P13309">
            <v>30799.998046875</v>
          </cell>
        </row>
        <row r="13310">
          <cell r="M13310">
            <v>358</v>
          </cell>
          <cell r="N13310">
            <v>2367428.25</v>
          </cell>
          <cell r="O13310">
            <v>350324.9375</v>
          </cell>
          <cell r="P13310">
            <v>30800.001953125</v>
          </cell>
        </row>
        <row r="13311">
          <cell r="M13311">
            <v>358</v>
          </cell>
          <cell r="N13311">
            <v>2628408.25</v>
          </cell>
          <cell r="O13311">
            <v>352484.3125</v>
          </cell>
          <cell r="P13311">
            <v>30800.00390625</v>
          </cell>
        </row>
        <row r="13312">
          <cell r="M13312">
            <v>358</v>
          </cell>
          <cell r="N13312">
            <v>2614744.75</v>
          </cell>
          <cell r="O13312">
            <v>351398.375</v>
          </cell>
          <cell r="P13312">
            <v>30800</v>
          </cell>
        </row>
        <row r="13313">
          <cell r="M13313">
            <v>358</v>
          </cell>
          <cell r="N13313">
            <v>2591438.5</v>
          </cell>
          <cell r="O13313">
            <v>354691.03125</v>
          </cell>
          <cell r="P13313">
            <v>30800</v>
          </cell>
        </row>
        <row r="13314">
          <cell r="M13314">
            <v>358</v>
          </cell>
          <cell r="N13314">
            <v>1730098.125</v>
          </cell>
          <cell r="O13314">
            <v>317222.8125</v>
          </cell>
          <cell r="P13314">
            <v>27551.33203125</v>
          </cell>
        </row>
        <row r="13315">
          <cell r="M13315">
            <v>358</v>
          </cell>
          <cell r="N13315">
            <v>1723714.5</v>
          </cell>
          <cell r="O13315">
            <v>322858.59375</v>
          </cell>
          <cell r="P13315">
            <v>27819.35546875</v>
          </cell>
        </row>
        <row r="13316">
          <cell r="M13316">
            <v>358</v>
          </cell>
          <cell r="N13316">
            <v>1722099.5</v>
          </cell>
          <cell r="O13316">
            <v>321126.46875</v>
          </cell>
          <cell r="P13316">
            <v>27719.998046875</v>
          </cell>
        </row>
        <row r="13317">
          <cell r="M13317">
            <v>358</v>
          </cell>
          <cell r="N13317">
            <v>1675909.5</v>
          </cell>
          <cell r="O13317">
            <v>311131.71875</v>
          </cell>
          <cell r="P13317">
            <v>26825.806640625</v>
          </cell>
        </row>
        <row r="13318">
          <cell r="M13318">
            <v>358</v>
          </cell>
          <cell r="N13318">
            <v>1890748.5</v>
          </cell>
          <cell r="O13318">
            <v>349220.65625</v>
          </cell>
          <cell r="P13318">
            <v>30800.00390625</v>
          </cell>
        </row>
        <row r="13319">
          <cell r="M13319">
            <v>358</v>
          </cell>
          <cell r="N13319">
            <v>1911143.875</v>
          </cell>
          <cell r="O13319">
            <v>354021.46875</v>
          </cell>
          <cell r="P13319">
            <v>30799.998046875</v>
          </cell>
        </row>
        <row r="13320">
          <cell r="M13320">
            <v>358</v>
          </cell>
          <cell r="N13320">
            <v>1906749.5</v>
          </cell>
          <cell r="O13320">
            <v>352175.90625</v>
          </cell>
          <cell r="P13320">
            <v>30800.00390625</v>
          </cell>
        </row>
        <row r="13321">
          <cell r="M13321">
            <v>358</v>
          </cell>
          <cell r="N13321">
            <v>2222023.5</v>
          </cell>
          <cell r="O13321">
            <v>332046.5</v>
          </cell>
          <cell r="P13321">
            <v>28746.6640625</v>
          </cell>
        </row>
        <row r="13322">
          <cell r="M13322">
            <v>358</v>
          </cell>
          <cell r="N13322">
            <v>2412865.25</v>
          </cell>
          <cell r="O13322">
            <v>349196.0625</v>
          </cell>
          <cell r="P13322">
            <v>30800.00390625</v>
          </cell>
        </row>
        <row r="13323">
          <cell r="M13323">
            <v>358</v>
          </cell>
          <cell r="N13323">
            <v>2640379.75</v>
          </cell>
          <cell r="O13323">
            <v>351924.71875</v>
          </cell>
          <cell r="P13323">
            <v>30800.001953125</v>
          </cell>
        </row>
        <row r="13324">
          <cell r="M13324">
            <v>358</v>
          </cell>
          <cell r="N13324">
            <v>2662449.5</v>
          </cell>
          <cell r="O13324">
            <v>355620.375</v>
          </cell>
          <cell r="P13324">
            <v>30800</v>
          </cell>
        </row>
        <row r="13325">
          <cell r="M13325">
            <v>358</v>
          </cell>
          <cell r="N13325">
            <v>2583274.5</v>
          </cell>
          <cell r="O13325">
            <v>351379.59375</v>
          </cell>
          <cell r="P13325">
            <v>30800.001953125</v>
          </cell>
        </row>
        <row r="13326">
          <cell r="M13326">
            <v>358</v>
          </cell>
          <cell r="N13326">
            <v>1592320.625</v>
          </cell>
          <cell r="O13326">
            <v>290855.125</v>
          </cell>
          <cell r="P13326">
            <v>24639.998046875</v>
          </cell>
        </row>
        <row r="13327">
          <cell r="M13327">
            <v>358</v>
          </cell>
          <cell r="N13327">
            <v>1871642.25</v>
          </cell>
          <cell r="O13327">
            <v>349220.90625</v>
          </cell>
          <cell r="P13327">
            <v>30800.00390625</v>
          </cell>
        </row>
        <row r="13328">
          <cell r="M13328">
            <v>358</v>
          </cell>
          <cell r="N13328">
            <v>1868179</v>
          </cell>
          <cell r="O13328">
            <v>347032.875</v>
          </cell>
          <cell r="P13328">
            <v>30799.998046875</v>
          </cell>
        </row>
        <row r="13329">
          <cell r="M13329">
            <v>358</v>
          </cell>
          <cell r="N13329">
            <v>1775392.625</v>
          </cell>
          <cell r="O13329">
            <v>328344</v>
          </cell>
          <cell r="P13329">
            <v>27819.35546875</v>
          </cell>
        </row>
        <row r="13330">
          <cell r="M13330">
            <v>358</v>
          </cell>
          <cell r="N13330">
            <v>1918603.5</v>
          </cell>
          <cell r="O13330">
            <v>353016.03125</v>
          </cell>
          <cell r="P13330">
            <v>30800</v>
          </cell>
        </row>
        <row r="13331">
          <cell r="M13331">
            <v>358</v>
          </cell>
          <cell r="N13331">
            <v>1872808.75</v>
          </cell>
          <cell r="O13331">
            <v>345600.25</v>
          </cell>
          <cell r="P13331">
            <v>30799.99609375</v>
          </cell>
        </row>
        <row r="13332">
          <cell r="M13332">
            <v>358</v>
          </cell>
          <cell r="N13332">
            <v>1909579.25</v>
          </cell>
          <cell r="O13332">
            <v>351355.96875</v>
          </cell>
          <cell r="P13332">
            <v>30800.001953125</v>
          </cell>
        </row>
        <row r="13333">
          <cell r="M13333">
            <v>358</v>
          </cell>
          <cell r="N13333">
            <v>2388774.5</v>
          </cell>
          <cell r="O13333">
            <v>354602.65625</v>
          </cell>
          <cell r="P13333">
            <v>30799.998046875</v>
          </cell>
        </row>
        <row r="13334">
          <cell r="M13334">
            <v>358</v>
          </cell>
          <cell r="N13334">
            <v>2466938.75</v>
          </cell>
          <cell r="O13334">
            <v>354711.09375</v>
          </cell>
          <cell r="P13334">
            <v>30800.001953125</v>
          </cell>
        </row>
        <row r="13335">
          <cell r="M13335">
            <v>358</v>
          </cell>
          <cell r="N13335">
            <v>2648332</v>
          </cell>
          <cell r="O13335">
            <v>350804.28125</v>
          </cell>
          <cell r="P13335">
            <v>30800.00390625</v>
          </cell>
        </row>
        <row r="13336">
          <cell r="M13336">
            <v>358</v>
          </cell>
          <cell r="N13336">
            <v>2227534</v>
          </cell>
          <cell r="O13336">
            <v>295687.15625</v>
          </cell>
          <cell r="P13336">
            <v>25489.654296875</v>
          </cell>
        </row>
        <row r="13337">
          <cell r="M13337">
            <v>358</v>
          </cell>
          <cell r="N13337">
            <v>2603710</v>
          </cell>
          <cell r="O13337">
            <v>351939.65625</v>
          </cell>
          <cell r="P13337">
            <v>30800.001953125</v>
          </cell>
        </row>
        <row r="13338">
          <cell r="M13338">
            <v>358</v>
          </cell>
          <cell r="N13338">
            <v>1907321.125</v>
          </cell>
          <cell r="O13338">
            <v>347063.96875</v>
          </cell>
          <cell r="P13338">
            <v>30799.998046875</v>
          </cell>
        </row>
        <row r="13339">
          <cell r="M13339">
            <v>358</v>
          </cell>
          <cell r="N13339">
            <v>1914334</v>
          </cell>
          <cell r="O13339">
            <v>355810.4375</v>
          </cell>
          <cell r="P13339">
            <v>30800.001953125</v>
          </cell>
        </row>
        <row r="13340">
          <cell r="M13340">
            <v>358</v>
          </cell>
          <cell r="N13340">
            <v>1875560.625</v>
          </cell>
          <cell r="O13340">
            <v>347064.3125</v>
          </cell>
          <cell r="P13340">
            <v>30799.998046875</v>
          </cell>
        </row>
        <row r="13341">
          <cell r="M13341">
            <v>358</v>
          </cell>
          <cell r="N13341">
            <v>1774971.5</v>
          </cell>
          <cell r="O13341">
            <v>327002.25</v>
          </cell>
          <cell r="P13341">
            <v>28499.1640625</v>
          </cell>
        </row>
        <row r="13342">
          <cell r="M13342">
            <v>358</v>
          </cell>
          <cell r="N13342">
            <v>1905133.5</v>
          </cell>
          <cell r="O13342">
            <v>349195.59375</v>
          </cell>
          <cell r="P13342">
            <v>30800</v>
          </cell>
        </row>
        <row r="13343">
          <cell r="M13343">
            <v>358</v>
          </cell>
          <cell r="N13343">
            <v>1887987.375</v>
          </cell>
          <cell r="O13343">
            <v>347063.40625</v>
          </cell>
          <cell r="P13343">
            <v>30799.998046875</v>
          </cell>
        </row>
        <row r="13344">
          <cell r="M13344">
            <v>358</v>
          </cell>
          <cell r="N13344">
            <v>1935115.125</v>
          </cell>
          <cell r="O13344">
            <v>354690.4375</v>
          </cell>
          <cell r="P13344">
            <v>30800</v>
          </cell>
        </row>
        <row r="13345">
          <cell r="M13345">
            <v>358</v>
          </cell>
          <cell r="N13345">
            <v>2353538.25</v>
          </cell>
          <cell r="O13345">
            <v>347033.125</v>
          </cell>
          <cell r="P13345">
            <v>30799.99609375</v>
          </cell>
        </row>
        <row r="13346">
          <cell r="M13346">
            <v>358</v>
          </cell>
          <cell r="N13346">
            <v>2389322.75</v>
          </cell>
          <cell r="O13346">
            <v>341302.34375</v>
          </cell>
          <cell r="P13346">
            <v>29806.453125</v>
          </cell>
        </row>
        <row r="13347">
          <cell r="M13347">
            <v>358</v>
          </cell>
          <cell r="N13347">
            <v>2652986.25</v>
          </cell>
          <cell r="O13347">
            <v>349220.9375</v>
          </cell>
          <cell r="P13347">
            <v>30800.001953125</v>
          </cell>
        </row>
        <row r="13348">
          <cell r="M13348">
            <v>358</v>
          </cell>
          <cell r="N13348">
            <v>2634231.75</v>
          </cell>
          <cell r="O13348">
            <v>347477.875</v>
          </cell>
          <cell r="P13348">
            <v>30800</v>
          </cell>
        </row>
        <row r="13349">
          <cell r="M13349">
            <v>358</v>
          </cell>
          <cell r="N13349">
            <v>2618205</v>
          </cell>
          <cell r="O13349">
            <v>351644.28125</v>
          </cell>
          <cell r="P13349">
            <v>30800.00390625</v>
          </cell>
        </row>
        <row r="13350">
          <cell r="M13350">
            <v>358</v>
          </cell>
          <cell r="N13350">
            <v>1918332.625</v>
          </cell>
          <cell r="O13350">
            <v>347726.375</v>
          </cell>
          <cell r="P13350">
            <v>30799.998046875</v>
          </cell>
        </row>
        <row r="13351">
          <cell r="M13351">
            <v>358</v>
          </cell>
          <cell r="N13351">
            <v>1897642.375</v>
          </cell>
          <cell r="O13351">
            <v>351330.875</v>
          </cell>
          <cell r="P13351">
            <v>30800</v>
          </cell>
        </row>
        <row r="13352">
          <cell r="M13352">
            <v>358</v>
          </cell>
          <cell r="N13352">
            <v>1801412.25</v>
          </cell>
          <cell r="O13352">
            <v>332046.5</v>
          </cell>
          <cell r="P13352">
            <v>28746.6640625</v>
          </cell>
        </row>
        <row r="13353">
          <cell r="M13353">
            <v>358</v>
          </cell>
          <cell r="N13353">
            <v>1902824</v>
          </cell>
          <cell r="O13353">
            <v>349200.03125</v>
          </cell>
          <cell r="P13353">
            <v>30800</v>
          </cell>
        </row>
        <row r="13354">
          <cell r="M13354">
            <v>358</v>
          </cell>
          <cell r="N13354">
            <v>1944355.875</v>
          </cell>
          <cell r="O13354">
            <v>355004.34375</v>
          </cell>
          <cell r="P13354">
            <v>30800.001953125</v>
          </cell>
        </row>
        <row r="13355">
          <cell r="M13355">
            <v>358</v>
          </cell>
          <cell r="N13355">
            <v>1847299.625</v>
          </cell>
          <cell r="O13355">
            <v>338265.875</v>
          </cell>
          <cell r="P13355">
            <v>29699.330078125</v>
          </cell>
        </row>
        <row r="13356">
          <cell r="M13356">
            <v>358</v>
          </cell>
          <cell r="N13356">
            <v>1840040.375</v>
          </cell>
          <cell r="O13356">
            <v>335958.375</v>
          </cell>
          <cell r="P13356">
            <v>29492.712890625</v>
          </cell>
        </row>
        <row r="13357">
          <cell r="M13357">
            <v>358</v>
          </cell>
          <cell r="N13357">
            <v>2285868.75</v>
          </cell>
          <cell r="O13357">
            <v>334764.125</v>
          </cell>
          <cell r="P13357">
            <v>29341.33203125</v>
          </cell>
        </row>
        <row r="13358">
          <cell r="M13358">
            <v>358</v>
          </cell>
          <cell r="N13358">
            <v>2461057.75</v>
          </cell>
          <cell r="O13358">
            <v>349220.59375</v>
          </cell>
          <cell r="P13358">
            <v>30800.00390625</v>
          </cell>
        </row>
        <row r="13359">
          <cell r="M13359">
            <v>0</v>
          </cell>
          <cell r="N13359">
            <v>0</v>
          </cell>
          <cell r="O13359">
            <v>0</v>
          </cell>
          <cell r="P13359">
            <v>0</v>
          </cell>
        </row>
        <row r="13360">
          <cell r="M13360">
            <v>0</v>
          </cell>
          <cell r="N13360">
            <v>0</v>
          </cell>
          <cell r="O13360">
            <v>0</v>
          </cell>
          <cell r="P13360">
            <v>0</v>
          </cell>
        </row>
        <row r="13361">
          <cell r="M13361">
            <v>0</v>
          </cell>
          <cell r="N13361">
            <v>0</v>
          </cell>
          <cell r="O13361">
            <v>0</v>
          </cell>
          <cell r="P13361">
            <v>0</v>
          </cell>
        </row>
        <row r="13362">
          <cell r="M13362">
            <v>0</v>
          </cell>
          <cell r="N13362">
            <v>0</v>
          </cell>
          <cell r="O13362">
            <v>0</v>
          </cell>
          <cell r="P13362">
            <v>0</v>
          </cell>
        </row>
        <row r="13363">
          <cell r="M13363">
            <v>0</v>
          </cell>
          <cell r="N13363">
            <v>0</v>
          </cell>
          <cell r="O13363">
            <v>0</v>
          </cell>
          <cell r="P13363">
            <v>0</v>
          </cell>
        </row>
        <row r="13364">
          <cell r="M13364">
            <v>0</v>
          </cell>
          <cell r="N13364">
            <v>0</v>
          </cell>
          <cell r="O13364">
            <v>0</v>
          </cell>
          <cell r="P13364">
            <v>0</v>
          </cell>
        </row>
        <row r="13365">
          <cell r="M13365">
            <v>0</v>
          </cell>
          <cell r="N13365">
            <v>0</v>
          </cell>
          <cell r="O13365">
            <v>0</v>
          </cell>
          <cell r="P13365">
            <v>0</v>
          </cell>
        </row>
        <row r="13366">
          <cell r="M13366">
            <v>0</v>
          </cell>
          <cell r="N13366">
            <v>0</v>
          </cell>
          <cell r="O13366">
            <v>0</v>
          </cell>
          <cell r="P13366">
            <v>0</v>
          </cell>
        </row>
        <row r="13367">
          <cell r="M13367">
            <v>0</v>
          </cell>
          <cell r="N13367">
            <v>0</v>
          </cell>
          <cell r="O13367">
            <v>0</v>
          </cell>
          <cell r="P13367">
            <v>0</v>
          </cell>
        </row>
        <row r="13368">
          <cell r="M13368">
            <v>0</v>
          </cell>
          <cell r="N13368">
            <v>0</v>
          </cell>
          <cell r="O13368">
            <v>0</v>
          </cell>
          <cell r="P13368">
            <v>0</v>
          </cell>
        </row>
        <row r="13369">
          <cell r="M13369">
            <v>0</v>
          </cell>
          <cell r="N13369">
            <v>0</v>
          </cell>
          <cell r="O13369">
            <v>0</v>
          </cell>
          <cell r="P13369">
            <v>0</v>
          </cell>
        </row>
        <row r="13370">
          <cell r="M13370">
            <v>0</v>
          </cell>
          <cell r="N13370">
            <v>0</v>
          </cell>
          <cell r="O13370">
            <v>0</v>
          </cell>
          <cell r="P13370">
            <v>0</v>
          </cell>
        </row>
        <row r="13371">
          <cell r="M13371">
            <v>0</v>
          </cell>
          <cell r="N13371">
            <v>0</v>
          </cell>
          <cell r="O13371">
            <v>0</v>
          </cell>
          <cell r="P13371">
            <v>0</v>
          </cell>
        </row>
        <row r="13372">
          <cell r="M13372">
            <v>0</v>
          </cell>
          <cell r="N13372">
            <v>0</v>
          </cell>
          <cell r="O13372">
            <v>0</v>
          </cell>
          <cell r="P13372">
            <v>0</v>
          </cell>
        </row>
        <row r="13373">
          <cell r="M13373">
            <v>0</v>
          </cell>
          <cell r="N13373">
            <v>0</v>
          </cell>
          <cell r="O13373">
            <v>0</v>
          </cell>
          <cell r="P13373">
            <v>0</v>
          </cell>
        </row>
        <row r="13374">
          <cell r="M13374">
            <v>0</v>
          </cell>
          <cell r="N13374">
            <v>0</v>
          </cell>
          <cell r="O13374">
            <v>0</v>
          </cell>
          <cell r="P13374">
            <v>0</v>
          </cell>
        </row>
        <row r="13375">
          <cell r="M13375">
            <v>0</v>
          </cell>
          <cell r="N13375">
            <v>0</v>
          </cell>
          <cell r="O13375">
            <v>0</v>
          </cell>
          <cell r="P13375">
            <v>0</v>
          </cell>
        </row>
        <row r="13376">
          <cell r="M13376">
            <v>0</v>
          </cell>
          <cell r="N13376">
            <v>0</v>
          </cell>
          <cell r="O13376">
            <v>0</v>
          </cell>
          <cell r="P13376">
            <v>0</v>
          </cell>
        </row>
        <row r="13377">
          <cell r="M13377">
            <v>0</v>
          </cell>
          <cell r="N13377">
            <v>0</v>
          </cell>
          <cell r="O13377">
            <v>0</v>
          </cell>
          <cell r="P13377">
            <v>0</v>
          </cell>
        </row>
        <row r="13378">
          <cell r="M13378">
            <v>0</v>
          </cell>
          <cell r="N13378">
            <v>0</v>
          </cell>
          <cell r="O13378">
            <v>0</v>
          </cell>
          <cell r="P13378">
            <v>0</v>
          </cell>
        </row>
        <row r="13379">
          <cell r="M13379">
            <v>0</v>
          </cell>
          <cell r="N13379">
            <v>0</v>
          </cell>
          <cell r="O13379">
            <v>0</v>
          </cell>
          <cell r="P13379">
            <v>0</v>
          </cell>
        </row>
        <row r="13380">
          <cell r="M13380">
            <v>0</v>
          </cell>
          <cell r="N13380">
            <v>0</v>
          </cell>
          <cell r="O13380">
            <v>0</v>
          </cell>
          <cell r="P13380">
            <v>0</v>
          </cell>
        </row>
        <row r="13381">
          <cell r="M13381">
            <v>0</v>
          </cell>
          <cell r="N13381">
            <v>0</v>
          </cell>
          <cell r="O13381">
            <v>0</v>
          </cell>
          <cell r="P13381">
            <v>0</v>
          </cell>
        </row>
        <row r="13382">
          <cell r="M13382">
            <v>0</v>
          </cell>
          <cell r="N13382">
            <v>0</v>
          </cell>
          <cell r="O13382">
            <v>0</v>
          </cell>
          <cell r="P13382">
            <v>0</v>
          </cell>
        </row>
        <row r="13383">
          <cell r="M13383">
            <v>0</v>
          </cell>
          <cell r="N13383">
            <v>0</v>
          </cell>
          <cell r="O13383">
            <v>0</v>
          </cell>
          <cell r="P13383">
            <v>0</v>
          </cell>
        </row>
        <row r="13384">
          <cell r="M13384">
            <v>0</v>
          </cell>
          <cell r="N13384">
            <v>0</v>
          </cell>
          <cell r="O13384">
            <v>0</v>
          </cell>
          <cell r="P13384">
            <v>0</v>
          </cell>
        </row>
        <row r="13385">
          <cell r="M13385">
            <v>0</v>
          </cell>
          <cell r="N13385">
            <v>0</v>
          </cell>
          <cell r="O13385">
            <v>0</v>
          </cell>
          <cell r="P13385">
            <v>0</v>
          </cell>
        </row>
        <row r="13386">
          <cell r="M13386">
            <v>0</v>
          </cell>
          <cell r="N13386">
            <v>0</v>
          </cell>
          <cell r="O13386">
            <v>0</v>
          </cell>
          <cell r="P13386">
            <v>0</v>
          </cell>
        </row>
        <row r="13387">
          <cell r="M13387">
            <v>0</v>
          </cell>
          <cell r="N13387">
            <v>0</v>
          </cell>
          <cell r="O13387">
            <v>0</v>
          </cell>
          <cell r="P13387">
            <v>0</v>
          </cell>
        </row>
        <row r="13388">
          <cell r="M13388">
            <v>0</v>
          </cell>
          <cell r="N13388">
            <v>0</v>
          </cell>
          <cell r="O13388">
            <v>0</v>
          </cell>
          <cell r="P13388">
            <v>0</v>
          </cell>
        </row>
        <row r="13389">
          <cell r="M13389">
            <v>0</v>
          </cell>
          <cell r="N13389">
            <v>0</v>
          </cell>
          <cell r="O13389">
            <v>0</v>
          </cell>
          <cell r="P13389">
            <v>0</v>
          </cell>
        </row>
        <row r="13390">
          <cell r="M13390">
            <v>0</v>
          </cell>
          <cell r="N13390">
            <v>0</v>
          </cell>
          <cell r="O13390">
            <v>0</v>
          </cell>
          <cell r="P13390">
            <v>0</v>
          </cell>
        </row>
        <row r="13391">
          <cell r="M13391">
            <v>0</v>
          </cell>
          <cell r="N13391">
            <v>0</v>
          </cell>
          <cell r="O13391">
            <v>0</v>
          </cell>
          <cell r="P13391">
            <v>0</v>
          </cell>
        </row>
        <row r="13392">
          <cell r="M13392">
            <v>0</v>
          </cell>
          <cell r="N13392">
            <v>0</v>
          </cell>
          <cell r="O13392">
            <v>0</v>
          </cell>
          <cell r="P13392">
            <v>0</v>
          </cell>
        </row>
        <row r="13393">
          <cell r="M13393">
            <v>0</v>
          </cell>
          <cell r="N13393">
            <v>0</v>
          </cell>
          <cell r="O13393">
            <v>0</v>
          </cell>
          <cell r="P13393">
            <v>0</v>
          </cell>
        </row>
        <row r="13394">
          <cell r="M13394">
            <v>0</v>
          </cell>
          <cell r="N13394">
            <v>0</v>
          </cell>
          <cell r="O13394">
            <v>0</v>
          </cell>
          <cell r="P13394">
            <v>0</v>
          </cell>
        </row>
        <row r="13395">
          <cell r="M13395">
            <v>0</v>
          </cell>
          <cell r="N13395">
            <v>0</v>
          </cell>
          <cell r="O13395">
            <v>0</v>
          </cell>
          <cell r="P13395">
            <v>0</v>
          </cell>
        </row>
        <row r="13396">
          <cell r="M13396">
            <v>0</v>
          </cell>
          <cell r="N13396">
            <v>0</v>
          </cell>
          <cell r="O13396">
            <v>0</v>
          </cell>
          <cell r="P13396">
            <v>0</v>
          </cell>
        </row>
        <row r="13397">
          <cell r="M13397">
            <v>0</v>
          </cell>
          <cell r="N13397">
            <v>0</v>
          </cell>
          <cell r="O13397">
            <v>0</v>
          </cell>
          <cell r="P13397">
            <v>0</v>
          </cell>
        </row>
        <row r="13398">
          <cell r="M13398">
            <v>0</v>
          </cell>
          <cell r="N13398">
            <v>0</v>
          </cell>
          <cell r="O13398">
            <v>0</v>
          </cell>
          <cell r="P13398">
            <v>0</v>
          </cell>
        </row>
        <row r="13399">
          <cell r="M13399">
            <v>0</v>
          </cell>
          <cell r="N13399">
            <v>0</v>
          </cell>
          <cell r="O13399">
            <v>0</v>
          </cell>
          <cell r="P13399">
            <v>0</v>
          </cell>
        </row>
        <row r="13400">
          <cell r="M13400">
            <v>0</v>
          </cell>
          <cell r="N13400">
            <v>0</v>
          </cell>
          <cell r="O13400">
            <v>0</v>
          </cell>
          <cell r="P13400">
            <v>0</v>
          </cell>
        </row>
        <row r="13401">
          <cell r="M13401">
            <v>0</v>
          </cell>
          <cell r="N13401">
            <v>0</v>
          </cell>
          <cell r="O13401">
            <v>0</v>
          </cell>
          <cell r="P13401">
            <v>0</v>
          </cell>
        </row>
        <row r="13402">
          <cell r="M13402">
            <v>0</v>
          </cell>
          <cell r="N13402">
            <v>0</v>
          </cell>
          <cell r="O13402">
            <v>0</v>
          </cell>
          <cell r="P13402">
            <v>0</v>
          </cell>
        </row>
        <row r="13403">
          <cell r="M13403">
            <v>0</v>
          </cell>
          <cell r="N13403">
            <v>0</v>
          </cell>
          <cell r="O13403">
            <v>0</v>
          </cell>
          <cell r="P13403">
            <v>0</v>
          </cell>
        </row>
        <row r="13404">
          <cell r="M13404">
            <v>0</v>
          </cell>
          <cell r="N13404">
            <v>0</v>
          </cell>
          <cell r="O13404">
            <v>0</v>
          </cell>
          <cell r="P13404">
            <v>0</v>
          </cell>
        </row>
        <row r="13405">
          <cell r="M13405">
            <v>0</v>
          </cell>
          <cell r="N13405">
            <v>0</v>
          </cell>
          <cell r="O13405">
            <v>0</v>
          </cell>
          <cell r="P13405">
            <v>0</v>
          </cell>
        </row>
        <row r="13406">
          <cell r="M13406">
            <v>0</v>
          </cell>
          <cell r="N13406">
            <v>0</v>
          </cell>
          <cell r="O13406">
            <v>0</v>
          </cell>
          <cell r="P13406">
            <v>0</v>
          </cell>
        </row>
        <row r="13407">
          <cell r="M13407">
            <v>0</v>
          </cell>
          <cell r="N13407">
            <v>0</v>
          </cell>
          <cell r="O13407">
            <v>0</v>
          </cell>
          <cell r="P13407">
            <v>0</v>
          </cell>
        </row>
        <row r="13408">
          <cell r="M13408">
            <v>0</v>
          </cell>
          <cell r="N13408">
            <v>0</v>
          </cell>
          <cell r="O13408">
            <v>0</v>
          </cell>
          <cell r="P13408">
            <v>0</v>
          </cell>
        </row>
        <row r="13409">
          <cell r="M13409">
            <v>0</v>
          </cell>
          <cell r="N13409">
            <v>0</v>
          </cell>
          <cell r="O13409">
            <v>0</v>
          </cell>
          <cell r="P13409">
            <v>0</v>
          </cell>
        </row>
        <row r="13410">
          <cell r="M13410">
            <v>0</v>
          </cell>
          <cell r="N13410">
            <v>0</v>
          </cell>
          <cell r="O13410">
            <v>0</v>
          </cell>
          <cell r="P13410">
            <v>0</v>
          </cell>
        </row>
        <row r="13411">
          <cell r="M13411">
            <v>0</v>
          </cell>
          <cell r="N13411">
            <v>0</v>
          </cell>
          <cell r="O13411">
            <v>0</v>
          </cell>
          <cell r="P13411">
            <v>0</v>
          </cell>
        </row>
        <row r="13412">
          <cell r="M13412">
            <v>0</v>
          </cell>
          <cell r="N13412">
            <v>0</v>
          </cell>
          <cell r="O13412">
            <v>0</v>
          </cell>
          <cell r="P13412">
            <v>0</v>
          </cell>
        </row>
        <row r="13413">
          <cell r="M13413">
            <v>0</v>
          </cell>
          <cell r="N13413">
            <v>0</v>
          </cell>
          <cell r="O13413">
            <v>0</v>
          </cell>
          <cell r="P13413">
            <v>0</v>
          </cell>
        </row>
        <row r="13414">
          <cell r="M13414">
            <v>0</v>
          </cell>
          <cell r="N13414">
            <v>0</v>
          </cell>
          <cell r="O13414">
            <v>0</v>
          </cell>
          <cell r="P13414">
            <v>0</v>
          </cell>
        </row>
        <row r="13415">
          <cell r="M13415">
            <v>0</v>
          </cell>
          <cell r="N13415">
            <v>0</v>
          </cell>
          <cell r="O13415">
            <v>0</v>
          </cell>
          <cell r="P13415">
            <v>0</v>
          </cell>
        </row>
        <row r="13416">
          <cell r="M13416">
            <v>0</v>
          </cell>
          <cell r="N13416">
            <v>0</v>
          </cell>
          <cell r="O13416">
            <v>0</v>
          </cell>
          <cell r="P13416">
            <v>0</v>
          </cell>
        </row>
        <row r="13417">
          <cell r="M13417">
            <v>0</v>
          </cell>
          <cell r="N13417">
            <v>0</v>
          </cell>
          <cell r="O13417">
            <v>0</v>
          </cell>
          <cell r="P13417">
            <v>0</v>
          </cell>
        </row>
        <row r="13418">
          <cell r="M13418">
            <v>0</v>
          </cell>
          <cell r="N13418">
            <v>0</v>
          </cell>
          <cell r="O13418">
            <v>0</v>
          </cell>
          <cell r="P13418">
            <v>0</v>
          </cell>
        </row>
        <row r="13419">
          <cell r="M13419">
            <v>0</v>
          </cell>
          <cell r="N13419">
            <v>0</v>
          </cell>
          <cell r="O13419">
            <v>0</v>
          </cell>
          <cell r="P13419">
            <v>0</v>
          </cell>
        </row>
        <row r="13420">
          <cell r="M13420">
            <v>0</v>
          </cell>
          <cell r="N13420">
            <v>0</v>
          </cell>
          <cell r="O13420">
            <v>0</v>
          </cell>
          <cell r="P13420">
            <v>0</v>
          </cell>
        </row>
        <row r="13421">
          <cell r="M13421">
            <v>0</v>
          </cell>
          <cell r="N13421">
            <v>0</v>
          </cell>
          <cell r="O13421">
            <v>0</v>
          </cell>
          <cell r="P13421">
            <v>0</v>
          </cell>
        </row>
        <row r="13422">
          <cell r="M13422">
            <v>0</v>
          </cell>
          <cell r="N13422">
            <v>0</v>
          </cell>
          <cell r="O13422">
            <v>0</v>
          </cell>
          <cell r="P13422">
            <v>0</v>
          </cell>
        </row>
        <row r="13423">
          <cell r="M13423">
            <v>0</v>
          </cell>
          <cell r="N13423">
            <v>0</v>
          </cell>
          <cell r="O13423">
            <v>0</v>
          </cell>
          <cell r="P13423">
            <v>0</v>
          </cell>
        </row>
        <row r="13424">
          <cell r="M13424">
            <v>0</v>
          </cell>
          <cell r="N13424">
            <v>0</v>
          </cell>
          <cell r="O13424">
            <v>0</v>
          </cell>
          <cell r="P13424">
            <v>0</v>
          </cell>
        </row>
        <row r="13425">
          <cell r="M13425">
            <v>0</v>
          </cell>
          <cell r="N13425">
            <v>0</v>
          </cell>
          <cell r="O13425">
            <v>0</v>
          </cell>
          <cell r="P13425">
            <v>0</v>
          </cell>
        </row>
        <row r="13426">
          <cell r="M13426">
            <v>0</v>
          </cell>
          <cell r="N13426">
            <v>0</v>
          </cell>
          <cell r="O13426">
            <v>0</v>
          </cell>
          <cell r="P13426">
            <v>0</v>
          </cell>
        </row>
        <row r="13427">
          <cell r="M13427">
            <v>0</v>
          </cell>
          <cell r="N13427">
            <v>0</v>
          </cell>
          <cell r="O13427">
            <v>0</v>
          </cell>
          <cell r="P13427">
            <v>0</v>
          </cell>
        </row>
        <row r="13428">
          <cell r="M13428">
            <v>0</v>
          </cell>
          <cell r="N13428">
            <v>0</v>
          </cell>
          <cell r="O13428">
            <v>0</v>
          </cell>
          <cell r="P13428">
            <v>0</v>
          </cell>
        </row>
        <row r="13429">
          <cell r="M13429">
            <v>0</v>
          </cell>
          <cell r="N13429">
            <v>0</v>
          </cell>
          <cell r="O13429">
            <v>0</v>
          </cell>
          <cell r="P13429">
            <v>0</v>
          </cell>
        </row>
        <row r="13430">
          <cell r="M13430">
            <v>0</v>
          </cell>
          <cell r="N13430">
            <v>0</v>
          </cell>
          <cell r="O13430">
            <v>0</v>
          </cell>
          <cell r="P13430">
            <v>0</v>
          </cell>
        </row>
        <row r="13431">
          <cell r="M13431">
            <v>0</v>
          </cell>
          <cell r="N13431">
            <v>0</v>
          </cell>
          <cell r="O13431">
            <v>0</v>
          </cell>
          <cell r="P13431">
            <v>0</v>
          </cell>
        </row>
        <row r="13432">
          <cell r="M13432">
            <v>0</v>
          </cell>
          <cell r="N13432">
            <v>0</v>
          </cell>
          <cell r="O13432">
            <v>0</v>
          </cell>
          <cell r="P13432">
            <v>0</v>
          </cell>
        </row>
        <row r="13433">
          <cell r="M13433">
            <v>0</v>
          </cell>
          <cell r="N13433">
            <v>0</v>
          </cell>
          <cell r="O13433">
            <v>0</v>
          </cell>
          <cell r="P13433">
            <v>0</v>
          </cell>
        </row>
        <row r="13434">
          <cell r="M13434">
            <v>0</v>
          </cell>
          <cell r="N13434">
            <v>0</v>
          </cell>
          <cell r="O13434">
            <v>0</v>
          </cell>
          <cell r="P13434">
            <v>0</v>
          </cell>
        </row>
        <row r="13435">
          <cell r="M13435">
            <v>0</v>
          </cell>
          <cell r="N13435">
            <v>0</v>
          </cell>
          <cell r="O13435">
            <v>0</v>
          </cell>
          <cell r="P13435">
            <v>0</v>
          </cell>
        </row>
        <row r="13436">
          <cell r="M13436">
            <v>0</v>
          </cell>
          <cell r="N13436">
            <v>0</v>
          </cell>
          <cell r="O13436">
            <v>0</v>
          </cell>
          <cell r="P13436">
            <v>0</v>
          </cell>
        </row>
        <row r="13437">
          <cell r="M13437">
            <v>0</v>
          </cell>
          <cell r="N13437">
            <v>0</v>
          </cell>
          <cell r="O13437">
            <v>0</v>
          </cell>
          <cell r="P13437">
            <v>0</v>
          </cell>
        </row>
        <row r="13438">
          <cell r="M13438">
            <v>0</v>
          </cell>
          <cell r="N13438">
            <v>0</v>
          </cell>
          <cell r="O13438">
            <v>0</v>
          </cell>
          <cell r="P13438">
            <v>0</v>
          </cell>
        </row>
        <row r="13439">
          <cell r="M13439">
            <v>0</v>
          </cell>
          <cell r="N13439">
            <v>0</v>
          </cell>
          <cell r="O13439">
            <v>0</v>
          </cell>
          <cell r="P13439">
            <v>0</v>
          </cell>
        </row>
        <row r="13440">
          <cell r="M13440">
            <v>0</v>
          </cell>
          <cell r="N13440">
            <v>0</v>
          </cell>
          <cell r="O13440">
            <v>0</v>
          </cell>
          <cell r="P13440">
            <v>0</v>
          </cell>
        </row>
        <row r="13441">
          <cell r="M13441">
            <v>0</v>
          </cell>
          <cell r="N13441">
            <v>0</v>
          </cell>
          <cell r="O13441">
            <v>0</v>
          </cell>
          <cell r="P13441">
            <v>0</v>
          </cell>
        </row>
        <row r="13442">
          <cell r="M13442">
            <v>0</v>
          </cell>
          <cell r="N13442">
            <v>0</v>
          </cell>
          <cell r="O13442">
            <v>0</v>
          </cell>
          <cell r="P13442">
            <v>0</v>
          </cell>
        </row>
        <row r="13443">
          <cell r="M13443">
            <v>358</v>
          </cell>
          <cell r="N13443">
            <v>14262.982421875</v>
          </cell>
          <cell r="O13443">
            <v>36571.75</v>
          </cell>
          <cell r="P13443">
            <v>3096.7744140625</v>
          </cell>
        </row>
        <row r="13444">
          <cell r="M13444">
            <v>0</v>
          </cell>
          <cell r="N13444">
            <v>0</v>
          </cell>
          <cell r="O13444">
            <v>0</v>
          </cell>
          <cell r="P13444">
            <v>0</v>
          </cell>
        </row>
        <row r="13445">
          <cell r="M13445">
            <v>358</v>
          </cell>
          <cell r="N13445">
            <v>4393.796875</v>
          </cell>
          <cell r="O13445">
            <v>11266.146484375</v>
          </cell>
          <cell r="P13445">
            <v>948.38739013671898</v>
          </cell>
        </row>
        <row r="13446">
          <cell r="M13446">
            <v>358</v>
          </cell>
          <cell r="N13446">
            <v>742472.25</v>
          </cell>
          <cell r="O13446">
            <v>84800.3828125</v>
          </cell>
          <cell r="P13446">
            <v>7490</v>
          </cell>
        </row>
        <row r="13447">
          <cell r="M13447">
            <v>358</v>
          </cell>
          <cell r="N13447">
            <v>2885525</v>
          </cell>
          <cell r="O13447">
            <v>326955.09375</v>
          </cell>
          <cell r="P13447">
            <v>29824.2109375</v>
          </cell>
        </row>
        <row r="13448">
          <cell r="M13448">
            <v>358</v>
          </cell>
          <cell r="N13448">
            <v>4575521</v>
          </cell>
          <cell r="O13448">
            <v>511828.78125</v>
          </cell>
          <cell r="P13448">
            <v>48563.34375</v>
          </cell>
        </row>
        <row r="13449">
          <cell r="M13449">
            <v>358</v>
          </cell>
          <cell r="N13449">
            <v>3524501.25</v>
          </cell>
          <cell r="O13449">
            <v>382789.53125</v>
          </cell>
          <cell r="P13449">
            <v>34826.0859375</v>
          </cell>
        </row>
        <row r="13450">
          <cell r="M13450">
            <v>358</v>
          </cell>
          <cell r="N13450">
            <v>3025308.75</v>
          </cell>
          <cell r="O13450">
            <v>327278.09375</v>
          </cell>
          <cell r="P13450">
            <v>31091.521484375</v>
          </cell>
        </row>
        <row r="13451">
          <cell r="M13451">
            <v>358</v>
          </cell>
          <cell r="N13451">
            <v>5589892.5</v>
          </cell>
          <cell r="O13451">
            <v>618531</v>
          </cell>
          <cell r="P13451">
            <v>60263.65625</v>
          </cell>
        </row>
        <row r="13452">
          <cell r="M13452">
            <v>358</v>
          </cell>
          <cell r="N13452">
            <v>4406368</v>
          </cell>
          <cell r="O13452">
            <v>483922.96875</v>
          </cell>
          <cell r="P13452">
            <v>44933.875</v>
          </cell>
        </row>
        <row r="13453">
          <cell r="M13453">
            <v>358</v>
          </cell>
          <cell r="N13453">
            <v>889203.1875</v>
          </cell>
          <cell r="O13453">
            <v>79786.0859375</v>
          </cell>
          <cell r="P13453">
            <v>6760</v>
          </cell>
        </row>
        <row r="13454">
          <cell r="M13454">
            <v>358</v>
          </cell>
          <cell r="N13454">
            <v>2500621</v>
          </cell>
          <cell r="O13454">
            <v>217685.0625</v>
          </cell>
          <cell r="P13454">
            <v>19303.2265625</v>
          </cell>
        </row>
        <row r="13455">
          <cell r="M13455">
            <v>358</v>
          </cell>
          <cell r="N13455">
            <v>0</v>
          </cell>
          <cell r="O13455">
            <v>0</v>
          </cell>
          <cell r="P13455">
            <v>0</v>
          </cell>
        </row>
        <row r="13456">
          <cell r="M13456">
            <v>358</v>
          </cell>
          <cell r="N13456">
            <v>79968.8984375</v>
          </cell>
          <cell r="O13456">
            <v>7079.9443359375</v>
          </cell>
          <cell r="P13456">
            <v>600</v>
          </cell>
        </row>
        <row r="13457">
          <cell r="M13457">
            <v>358</v>
          </cell>
          <cell r="N13457">
            <v>463084.71875</v>
          </cell>
          <cell r="O13457">
            <v>41612.21875</v>
          </cell>
          <cell r="P13457">
            <v>3525.806640625</v>
          </cell>
        </row>
        <row r="13458">
          <cell r="M13458">
            <v>358</v>
          </cell>
          <cell r="N13458">
            <v>0</v>
          </cell>
          <cell r="O13458">
            <v>0</v>
          </cell>
          <cell r="P13458">
            <v>0</v>
          </cell>
        </row>
        <row r="13459">
          <cell r="M13459">
            <v>358</v>
          </cell>
          <cell r="N13459">
            <v>2262265.25</v>
          </cell>
          <cell r="O13459">
            <v>279317.9375</v>
          </cell>
          <cell r="P13459">
            <v>25871.09375</v>
          </cell>
        </row>
        <row r="13460">
          <cell r="M13460">
            <v>358</v>
          </cell>
          <cell r="N13460">
            <v>2781201.25</v>
          </cell>
          <cell r="O13460">
            <v>342290.25</v>
          </cell>
          <cell r="P13460">
            <v>30653.337890625</v>
          </cell>
        </row>
        <row r="13461">
          <cell r="M13461">
            <v>358</v>
          </cell>
          <cell r="N13461">
            <v>1667689</v>
          </cell>
          <cell r="O13461">
            <v>204591.4375</v>
          </cell>
          <cell r="P13461">
            <v>17458.0625</v>
          </cell>
        </row>
        <row r="13462">
          <cell r="M13462">
            <v>358</v>
          </cell>
          <cell r="N13462">
            <v>2638584.5</v>
          </cell>
          <cell r="O13462">
            <v>322671.0625</v>
          </cell>
          <cell r="P13462">
            <v>28386</v>
          </cell>
        </row>
        <row r="13463">
          <cell r="M13463">
            <v>358</v>
          </cell>
          <cell r="N13463">
            <v>4924400</v>
          </cell>
          <cell r="O13463">
            <v>604280</v>
          </cell>
          <cell r="P13463">
            <v>58524.6640625</v>
          </cell>
        </row>
        <row r="13464">
          <cell r="M13464">
            <v>358</v>
          </cell>
          <cell r="N13464">
            <v>3186154.25</v>
          </cell>
          <cell r="O13464">
            <v>389881.6875</v>
          </cell>
          <cell r="P13464">
            <v>36693.5546875</v>
          </cell>
        </row>
        <row r="13465">
          <cell r="M13465">
            <v>358</v>
          </cell>
          <cell r="N13465">
            <v>851776.125</v>
          </cell>
          <cell r="O13465">
            <v>85308.875</v>
          </cell>
          <cell r="P13465">
            <v>7345.99951171875</v>
          </cell>
        </row>
        <row r="13466">
          <cell r="M13466">
            <v>358</v>
          </cell>
          <cell r="N13466">
            <v>1723074.75</v>
          </cell>
          <cell r="O13466">
            <v>167592.65625</v>
          </cell>
          <cell r="P13466">
            <v>15354.8388671875</v>
          </cell>
        </row>
        <row r="13467">
          <cell r="M13467">
            <v>358</v>
          </cell>
          <cell r="N13467">
            <v>1035173.625</v>
          </cell>
          <cell r="O13467">
            <v>114415.5390625</v>
          </cell>
          <cell r="P13467">
            <v>10099.609375</v>
          </cell>
        </row>
        <row r="13468">
          <cell r="M13468">
            <v>358</v>
          </cell>
          <cell r="N13468">
            <v>1122999.375</v>
          </cell>
          <cell r="O13468">
            <v>124398.90625</v>
          </cell>
          <cell r="P13468">
            <v>11800</v>
          </cell>
        </row>
        <row r="13469">
          <cell r="M13469">
            <v>358</v>
          </cell>
          <cell r="N13469">
            <v>1548368.25</v>
          </cell>
          <cell r="O13469">
            <v>174308.75</v>
          </cell>
          <cell r="P13469">
            <v>15637.0947265625</v>
          </cell>
        </row>
        <row r="13470">
          <cell r="M13470">
            <v>358</v>
          </cell>
          <cell r="N13470">
            <v>984774.3125</v>
          </cell>
          <cell r="O13470">
            <v>149557.125</v>
          </cell>
          <cell r="P13470">
            <v>13467.33203125</v>
          </cell>
        </row>
        <row r="13471">
          <cell r="M13471">
            <v>358</v>
          </cell>
          <cell r="N13471">
            <v>1240773.875</v>
          </cell>
          <cell r="O13471">
            <v>192156.0625</v>
          </cell>
          <cell r="P13471">
            <v>17411.287109375</v>
          </cell>
        </row>
        <row r="13472">
          <cell r="M13472">
            <v>358</v>
          </cell>
          <cell r="N13472">
            <v>1020782.8125</v>
          </cell>
          <cell r="O13472">
            <v>157504</v>
          </cell>
          <cell r="P13472">
            <v>13626.66015625</v>
          </cell>
        </row>
        <row r="13473">
          <cell r="M13473">
            <v>358</v>
          </cell>
          <cell r="N13473">
            <v>798404.8125</v>
          </cell>
          <cell r="O13473">
            <v>122740.953125</v>
          </cell>
          <cell r="P13473">
            <v>10662.896484375</v>
          </cell>
        </row>
        <row r="13474">
          <cell r="M13474">
            <v>358</v>
          </cell>
          <cell r="N13474">
            <v>1189203.25</v>
          </cell>
          <cell r="O13474">
            <v>182096.890625</v>
          </cell>
          <cell r="P13474">
            <v>16246.771484375</v>
          </cell>
        </row>
        <row r="13475">
          <cell r="M13475">
            <v>358</v>
          </cell>
          <cell r="N13475">
            <v>1117444.875</v>
          </cell>
          <cell r="O13475">
            <v>171663.8125</v>
          </cell>
          <cell r="P13475">
            <v>14826.66015625</v>
          </cell>
        </row>
        <row r="13476">
          <cell r="M13476">
            <v>358</v>
          </cell>
          <cell r="N13476">
            <v>799827.75</v>
          </cell>
          <cell r="O13476">
            <v>122520.796875</v>
          </cell>
          <cell r="P13476">
            <v>10762.896484375</v>
          </cell>
        </row>
        <row r="13477">
          <cell r="M13477">
            <v>358</v>
          </cell>
          <cell r="N13477">
            <v>1280782</v>
          </cell>
          <cell r="O13477">
            <v>159368.515625</v>
          </cell>
          <cell r="P13477">
            <v>14193.33203125</v>
          </cell>
        </row>
        <row r="13478">
          <cell r="M13478">
            <v>358</v>
          </cell>
          <cell r="N13478">
            <v>1571123.125</v>
          </cell>
          <cell r="O13478">
            <v>189670.8125</v>
          </cell>
          <cell r="P13478">
            <v>16657.935546875</v>
          </cell>
        </row>
        <row r="13479">
          <cell r="M13479">
            <v>358</v>
          </cell>
          <cell r="N13479">
            <v>909405.25</v>
          </cell>
          <cell r="O13479">
            <v>127628.7421875</v>
          </cell>
          <cell r="P13479">
            <v>11237.08984375</v>
          </cell>
        </row>
        <row r="13480">
          <cell r="M13480">
            <v>358</v>
          </cell>
          <cell r="N13480">
            <v>893019.5625</v>
          </cell>
          <cell r="O13480">
            <v>125595.2109375</v>
          </cell>
          <cell r="P13480">
            <v>11870.689453125</v>
          </cell>
        </row>
        <row r="13481">
          <cell r="M13481">
            <v>358</v>
          </cell>
          <cell r="N13481">
            <v>930466.5</v>
          </cell>
          <cell r="O13481">
            <v>133277.90625</v>
          </cell>
          <cell r="P13481">
            <v>11574.1904296875</v>
          </cell>
        </row>
        <row r="13482">
          <cell r="M13482">
            <v>358</v>
          </cell>
          <cell r="N13482">
            <v>599794.6875</v>
          </cell>
          <cell r="O13482">
            <v>115024.453125</v>
          </cell>
          <cell r="P13482">
            <v>10026.6611328125</v>
          </cell>
        </row>
        <row r="13483">
          <cell r="M13483">
            <v>358</v>
          </cell>
          <cell r="N13483">
            <v>821780.9375</v>
          </cell>
          <cell r="O13483">
            <v>160988.609375</v>
          </cell>
          <cell r="P13483">
            <v>14106.443359375</v>
          </cell>
        </row>
        <row r="13484">
          <cell r="M13484">
            <v>358</v>
          </cell>
          <cell r="N13484">
            <v>792157.6875</v>
          </cell>
          <cell r="O13484">
            <v>154498.296875</v>
          </cell>
          <cell r="P13484">
            <v>13373.328125</v>
          </cell>
        </row>
        <row r="13485">
          <cell r="M13485">
            <v>358</v>
          </cell>
          <cell r="N13485">
            <v>944896.3125</v>
          </cell>
          <cell r="O13485">
            <v>183471.328125</v>
          </cell>
          <cell r="P13485">
            <v>16259.671875</v>
          </cell>
        </row>
        <row r="13486">
          <cell r="M13486">
            <v>358</v>
          </cell>
          <cell r="N13486">
            <v>741822.1875</v>
          </cell>
          <cell r="O13486">
            <v>143303.171875</v>
          </cell>
          <cell r="P13486">
            <v>12687.0927734375</v>
          </cell>
        </row>
        <row r="13487">
          <cell r="M13487">
            <v>358</v>
          </cell>
          <cell r="N13487">
            <v>641502.625</v>
          </cell>
          <cell r="O13487">
            <v>124288.65625</v>
          </cell>
          <cell r="P13487">
            <v>10886.666015625</v>
          </cell>
        </row>
        <row r="13488">
          <cell r="M13488">
            <v>358</v>
          </cell>
          <cell r="N13488">
            <v>723422.75</v>
          </cell>
          <cell r="O13488">
            <v>139748.8125</v>
          </cell>
          <cell r="P13488">
            <v>12167.7421875</v>
          </cell>
        </row>
        <row r="13489">
          <cell r="M13489">
            <v>358</v>
          </cell>
          <cell r="N13489">
            <v>1092244.5</v>
          </cell>
          <cell r="O13489">
            <v>170828.75</v>
          </cell>
          <cell r="P13489">
            <v>15373.326171875</v>
          </cell>
        </row>
        <row r="13490">
          <cell r="M13490">
            <v>358</v>
          </cell>
          <cell r="N13490">
            <v>1132399.125</v>
          </cell>
          <cell r="O13490">
            <v>171515.953125</v>
          </cell>
          <cell r="P13490">
            <v>15709.677734375</v>
          </cell>
        </row>
        <row r="13491">
          <cell r="M13491">
            <v>358</v>
          </cell>
          <cell r="N13491">
            <v>1328091.125</v>
          </cell>
          <cell r="O13491">
            <v>182112.15625</v>
          </cell>
          <cell r="P13491">
            <v>15893.54296875</v>
          </cell>
        </row>
        <row r="13492">
          <cell r="M13492">
            <v>358</v>
          </cell>
          <cell r="N13492">
            <v>907855.375</v>
          </cell>
          <cell r="O13492">
            <v>124753.375</v>
          </cell>
          <cell r="P13492">
            <v>12057.1484375</v>
          </cell>
        </row>
        <row r="13493">
          <cell r="M13493">
            <v>358</v>
          </cell>
          <cell r="N13493">
            <v>897883.625</v>
          </cell>
          <cell r="O13493">
            <v>125659.0859375</v>
          </cell>
          <cell r="P13493">
            <v>11099.9970703125</v>
          </cell>
        </row>
        <row r="13494">
          <cell r="M13494">
            <v>358</v>
          </cell>
          <cell r="N13494">
            <v>804736.8125</v>
          </cell>
          <cell r="O13494">
            <v>150872.171875</v>
          </cell>
          <cell r="P13494">
            <v>13703.3330078125</v>
          </cell>
        </row>
        <row r="13495">
          <cell r="M13495">
            <v>358</v>
          </cell>
          <cell r="N13495">
            <v>815814.3125</v>
          </cell>
          <cell r="O13495">
            <v>156241.40625</v>
          </cell>
          <cell r="P13495">
            <v>13498.380859375</v>
          </cell>
        </row>
        <row r="13496">
          <cell r="M13496">
            <v>358</v>
          </cell>
          <cell r="N13496">
            <v>920717.9375</v>
          </cell>
          <cell r="O13496">
            <v>175548.4375</v>
          </cell>
          <cell r="P13496">
            <v>15773.328125</v>
          </cell>
        </row>
        <row r="13497">
          <cell r="M13497">
            <v>358</v>
          </cell>
          <cell r="N13497">
            <v>557562.75</v>
          </cell>
          <cell r="O13497">
            <v>105839.6796875</v>
          </cell>
          <cell r="P13497">
            <v>8967.7421875</v>
          </cell>
        </row>
        <row r="13498">
          <cell r="M13498">
            <v>358</v>
          </cell>
          <cell r="N13498">
            <v>909042.875</v>
          </cell>
          <cell r="O13498">
            <v>171675.953125</v>
          </cell>
          <cell r="P13498">
            <v>15011.287109375</v>
          </cell>
        </row>
        <row r="13499">
          <cell r="M13499">
            <v>358</v>
          </cell>
          <cell r="N13499">
            <v>943612.1875</v>
          </cell>
          <cell r="O13499">
            <v>178727.828125</v>
          </cell>
          <cell r="P13499">
            <v>16066.666015625</v>
          </cell>
        </row>
        <row r="13500">
          <cell r="M13500">
            <v>358</v>
          </cell>
          <cell r="N13500">
            <v>958426.9375</v>
          </cell>
          <cell r="O13500">
            <v>181002.328125</v>
          </cell>
          <cell r="P13500">
            <v>16194.255859375</v>
          </cell>
        </row>
        <row r="13501">
          <cell r="M13501">
            <v>358</v>
          </cell>
          <cell r="N13501">
            <v>1136418.875</v>
          </cell>
          <cell r="O13501">
            <v>173641.75</v>
          </cell>
          <cell r="P13501">
            <v>15613.328125</v>
          </cell>
        </row>
        <row r="13502">
          <cell r="M13502">
            <v>358</v>
          </cell>
          <cell r="N13502">
            <v>1247837.875</v>
          </cell>
          <cell r="O13502">
            <v>184651.3125</v>
          </cell>
          <cell r="P13502">
            <v>16359.671875</v>
          </cell>
        </row>
        <row r="13503">
          <cell r="M13503">
            <v>358</v>
          </cell>
          <cell r="N13503">
            <v>1117226.25</v>
          </cell>
          <cell r="O13503">
            <v>149826.734375</v>
          </cell>
          <cell r="P13503">
            <v>13143.5419921875</v>
          </cell>
        </row>
        <row r="13504">
          <cell r="M13504">
            <v>358</v>
          </cell>
          <cell r="N13504">
            <v>886515.4375</v>
          </cell>
          <cell r="O13504">
            <v>119139.375</v>
          </cell>
          <cell r="P13504">
            <v>10500</v>
          </cell>
        </row>
        <row r="13505">
          <cell r="M13505">
            <v>358</v>
          </cell>
          <cell r="N13505">
            <v>883153.3125</v>
          </cell>
          <cell r="O13505">
            <v>120877.296875</v>
          </cell>
          <cell r="P13505">
            <v>10506.4482421875</v>
          </cell>
        </row>
        <row r="13506">
          <cell r="M13506">
            <v>358</v>
          </cell>
          <cell r="N13506">
            <v>827635.4375</v>
          </cell>
          <cell r="O13506">
            <v>151750.953125</v>
          </cell>
          <cell r="P13506">
            <v>13531.33203125</v>
          </cell>
        </row>
        <row r="13507">
          <cell r="M13507">
            <v>358</v>
          </cell>
          <cell r="N13507">
            <v>862513.8125</v>
          </cell>
          <cell r="O13507">
            <v>161552.4375</v>
          </cell>
          <cell r="P13507">
            <v>14154.8388671875</v>
          </cell>
        </row>
        <row r="13508">
          <cell r="M13508">
            <v>358</v>
          </cell>
          <cell r="N13508">
            <v>831265.1875</v>
          </cell>
          <cell r="O13508">
            <v>155008.625</v>
          </cell>
          <cell r="P13508">
            <v>13646.666015625</v>
          </cell>
        </row>
        <row r="13509">
          <cell r="M13509">
            <v>358</v>
          </cell>
          <cell r="N13509">
            <v>823352.4375</v>
          </cell>
          <cell r="O13509">
            <v>152854.859375</v>
          </cell>
          <cell r="P13509">
            <v>13416.12890625</v>
          </cell>
        </row>
        <row r="13510">
          <cell r="M13510">
            <v>358</v>
          </cell>
          <cell r="N13510">
            <v>1040588.4375</v>
          </cell>
          <cell r="O13510">
            <v>192196.140625</v>
          </cell>
          <cell r="P13510">
            <v>17011.283203125</v>
          </cell>
        </row>
        <row r="13511">
          <cell r="M13511">
            <v>358</v>
          </cell>
          <cell r="N13511">
            <v>744074.25</v>
          </cell>
          <cell r="O13511">
            <v>137832.5</v>
          </cell>
          <cell r="P13511">
            <v>12006.666015625</v>
          </cell>
        </row>
        <row r="13512">
          <cell r="M13512">
            <v>358</v>
          </cell>
          <cell r="N13512">
            <v>1043494.5</v>
          </cell>
          <cell r="O13512">
            <v>192732.796875</v>
          </cell>
          <cell r="P13512">
            <v>17291.93359375</v>
          </cell>
        </row>
        <row r="13513">
          <cell r="M13513">
            <v>358</v>
          </cell>
          <cell r="N13513">
            <v>1087560.875</v>
          </cell>
          <cell r="O13513">
            <v>162518.921875</v>
          </cell>
          <cell r="P13513">
            <v>14386.666015625</v>
          </cell>
        </row>
        <row r="13514">
          <cell r="M13514">
            <v>358</v>
          </cell>
          <cell r="N13514">
            <v>1250087.375</v>
          </cell>
          <cell r="O13514">
            <v>180914.9375</v>
          </cell>
          <cell r="P13514">
            <v>16053.2197265625</v>
          </cell>
        </row>
        <row r="13515">
          <cell r="M13515">
            <v>358</v>
          </cell>
          <cell r="N13515">
            <v>1409159.25</v>
          </cell>
          <cell r="O13515">
            <v>187819.90625</v>
          </cell>
          <cell r="P13515">
            <v>16898.3828125</v>
          </cell>
        </row>
        <row r="13516">
          <cell r="M13516">
            <v>358</v>
          </cell>
          <cell r="N13516">
            <v>1205267.25</v>
          </cell>
          <cell r="O13516">
            <v>160985.65625</v>
          </cell>
          <cell r="P13516">
            <v>14307.1484375</v>
          </cell>
        </row>
        <row r="13517">
          <cell r="M13517">
            <v>358</v>
          </cell>
          <cell r="N13517">
            <v>937508.4375</v>
          </cell>
          <cell r="O13517">
            <v>127520.9453125</v>
          </cell>
          <cell r="P13517">
            <v>11162.896484375</v>
          </cell>
        </row>
        <row r="13518">
          <cell r="M13518">
            <v>358</v>
          </cell>
          <cell r="N13518">
            <v>631921.875</v>
          </cell>
          <cell r="O13518">
            <v>115428.0703125</v>
          </cell>
          <cell r="P13518">
            <v>9780</v>
          </cell>
        </row>
        <row r="13519">
          <cell r="M13519">
            <v>358</v>
          </cell>
          <cell r="N13519">
            <v>1067463.125</v>
          </cell>
          <cell r="O13519">
            <v>199171.859375</v>
          </cell>
          <cell r="P13519">
            <v>17941.9296875</v>
          </cell>
        </row>
        <row r="13520">
          <cell r="M13520">
            <v>358</v>
          </cell>
          <cell r="N13520">
            <v>991670.75</v>
          </cell>
          <cell r="O13520">
            <v>184211.96875</v>
          </cell>
          <cell r="P13520">
            <v>16506.66015625</v>
          </cell>
        </row>
        <row r="13521">
          <cell r="M13521">
            <v>358</v>
          </cell>
          <cell r="N13521">
            <v>753679.5</v>
          </cell>
          <cell r="O13521">
            <v>139387.28125</v>
          </cell>
          <cell r="P13521">
            <v>11809.677734375</v>
          </cell>
        </row>
        <row r="13522">
          <cell r="M13522">
            <v>358</v>
          </cell>
          <cell r="N13522">
            <v>931304.1875</v>
          </cell>
          <cell r="O13522">
            <v>171356.234375</v>
          </cell>
          <cell r="P13522">
            <v>15411.287109375</v>
          </cell>
        </row>
        <row r="13523">
          <cell r="M13523">
            <v>358</v>
          </cell>
          <cell r="N13523">
            <v>905507.5</v>
          </cell>
          <cell r="O13523">
            <v>167098.4375</v>
          </cell>
          <cell r="P13523">
            <v>15486.6611328125</v>
          </cell>
        </row>
        <row r="13524">
          <cell r="M13524">
            <v>358</v>
          </cell>
          <cell r="N13524">
            <v>802937.625</v>
          </cell>
          <cell r="O13524">
            <v>147737.390625</v>
          </cell>
          <cell r="P13524">
            <v>12943.544921875</v>
          </cell>
        </row>
        <row r="13525">
          <cell r="M13525">
            <v>358</v>
          </cell>
          <cell r="N13525">
            <v>1063048.375</v>
          </cell>
          <cell r="O13525">
            <v>157804.328125</v>
          </cell>
          <cell r="P13525">
            <v>14126.666015625</v>
          </cell>
        </row>
        <row r="13526">
          <cell r="M13526">
            <v>358</v>
          </cell>
          <cell r="N13526">
            <v>942497.9375</v>
          </cell>
          <cell r="O13526">
            <v>135517.546875</v>
          </cell>
          <cell r="P13526">
            <v>11743.54296875</v>
          </cell>
        </row>
        <row r="13527">
          <cell r="M13527">
            <v>358</v>
          </cell>
          <cell r="N13527">
            <v>949861.6875</v>
          </cell>
          <cell r="O13527">
            <v>125821.2265625</v>
          </cell>
          <cell r="P13527">
            <v>10993.548828125</v>
          </cell>
        </row>
        <row r="13528">
          <cell r="M13528">
            <v>358</v>
          </cell>
          <cell r="N13528">
            <v>1055332.5</v>
          </cell>
          <cell r="O13528">
            <v>140087.359375</v>
          </cell>
          <cell r="P13528">
            <v>12300.001953125</v>
          </cell>
        </row>
        <row r="13529">
          <cell r="M13529">
            <v>358</v>
          </cell>
          <cell r="N13529">
            <v>1237663.375</v>
          </cell>
          <cell r="O13529">
            <v>167292.4375</v>
          </cell>
          <cell r="P13529">
            <v>14854.8388671875</v>
          </cell>
        </row>
        <row r="13530">
          <cell r="M13530">
            <v>358</v>
          </cell>
          <cell r="N13530">
            <v>1060769.125</v>
          </cell>
          <cell r="O13530">
            <v>193021.578125</v>
          </cell>
          <cell r="P13530">
            <v>17549.994140625</v>
          </cell>
        </row>
        <row r="13531">
          <cell r="M13531">
            <v>358</v>
          </cell>
          <cell r="N13531">
            <v>784425.1875</v>
          </cell>
          <cell r="O13531">
            <v>145798.65625</v>
          </cell>
          <cell r="P13531">
            <v>12603.22265625</v>
          </cell>
        </row>
        <row r="13532">
          <cell r="M13532">
            <v>358</v>
          </cell>
          <cell r="N13532">
            <v>999259.875</v>
          </cell>
          <cell r="O13532">
            <v>184907.890625</v>
          </cell>
          <cell r="P13532">
            <v>16566.66015625</v>
          </cell>
        </row>
        <row r="13533">
          <cell r="M13533">
            <v>358</v>
          </cell>
          <cell r="N13533">
            <v>823246.4375</v>
          </cell>
          <cell r="O13533">
            <v>151666.515625</v>
          </cell>
          <cell r="P13533">
            <v>13647.548828125</v>
          </cell>
        </row>
        <row r="13534">
          <cell r="M13534">
            <v>358</v>
          </cell>
          <cell r="N13534">
            <v>1081162.25</v>
          </cell>
          <cell r="O13534">
            <v>198167.109375</v>
          </cell>
          <cell r="P13534">
            <v>17927.41796875</v>
          </cell>
        </row>
        <row r="13535">
          <cell r="M13535">
            <v>358</v>
          </cell>
          <cell r="N13535">
            <v>1010542.5</v>
          </cell>
          <cell r="O13535">
            <v>185765.1875</v>
          </cell>
          <cell r="P13535">
            <v>16639.994140625</v>
          </cell>
        </row>
        <row r="13536">
          <cell r="M13536">
            <v>358</v>
          </cell>
          <cell r="N13536">
            <v>802029.375</v>
          </cell>
          <cell r="O13536">
            <v>147004.875</v>
          </cell>
          <cell r="P13536">
            <v>12717.7353515625</v>
          </cell>
        </row>
        <row r="13537">
          <cell r="M13537">
            <v>358</v>
          </cell>
          <cell r="N13537">
            <v>1248004.125</v>
          </cell>
          <cell r="O13537">
            <v>184019.75</v>
          </cell>
          <cell r="P13537">
            <v>16493.328125</v>
          </cell>
        </row>
        <row r="13538">
          <cell r="M13538">
            <v>358</v>
          </cell>
          <cell r="N13538">
            <v>932767.5625</v>
          </cell>
          <cell r="O13538">
            <v>133241.203125</v>
          </cell>
          <cell r="P13538">
            <v>11693.544921875</v>
          </cell>
        </row>
        <row r="13539">
          <cell r="M13539">
            <v>358</v>
          </cell>
          <cell r="N13539">
            <v>1249162.125</v>
          </cell>
          <cell r="O13539">
            <v>164430.453125</v>
          </cell>
          <cell r="P13539">
            <v>14661.287109375</v>
          </cell>
        </row>
        <row r="13540">
          <cell r="M13540">
            <v>358</v>
          </cell>
          <cell r="N13540">
            <v>1086804.75</v>
          </cell>
          <cell r="O13540">
            <v>143359.25</v>
          </cell>
          <cell r="P13540">
            <v>12600</v>
          </cell>
        </row>
        <row r="13541">
          <cell r="M13541">
            <v>358</v>
          </cell>
          <cell r="N13541">
            <v>1094987.375</v>
          </cell>
          <cell r="O13541">
            <v>147065.078125</v>
          </cell>
          <cell r="P13541">
            <v>12980.64453125</v>
          </cell>
        </row>
        <row r="13542">
          <cell r="M13542">
            <v>358</v>
          </cell>
          <cell r="N13542">
            <v>932994.3125</v>
          </cell>
          <cell r="O13542">
            <v>169118.90625</v>
          </cell>
          <cell r="P13542">
            <v>15586.666015625</v>
          </cell>
        </row>
        <row r="13543">
          <cell r="M13543">
            <v>358</v>
          </cell>
          <cell r="N13543">
            <v>711910.75</v>
          </cell>
          <cell r="O13543">
            <v>131803.65625</v>
          </cell>
          <cell r="P13543">
            <v>11591.9326171875</v>
          </cell>
        </row>
        <row r="13544">
          <cell r="M13544">
            <v>358</v>
          </cell>
          <cell r="N13544">
            <v>881698.4375</v>
          </cell>
          <cell r="O13544">
            <v>162518.921875</v>
          </cell>
          <cell r="P13544">
            <v>14386.666015625</v>
          </cell>
        </row>
        <row r="13545">
          <cell r="M13545">
            <v>358</v>
          </cell>
          <cell r="N13545">
            <v>970452.4375</v>
          </cell>
          <cell r="O13545">
            <v>178093.984375</v>
          </cell>
          <cell r="P13545">
            <v>15817.7353515625</v>
          </cell>
        </row>
        <row r="13546">
          <cell r="M13546">
            <v>358</v>
          </cell>
          <cell r="N13546">
            <v>853732.5</v>
          </cell>
          <cell r="O13546">
            <v>155876.015625</v>
          </cell>
          <cell r="P13546">
            <v>13629.025390625</v>
          </cell>
        </row>
        <row r="13547">
          <cell r="M13547">
            <v>358</v>
          </cell>
          <cell r="N13547">
            <v>695764.125</v>
          </cell>
          <cell r="O13547">
            <v>127403.6015625</v>
          </cell>
          <cell r="P13547">
            <v>11161.33203125</v>
          </cell>
        </row>
        <row r="13548">
          <cell r="M13548">
            <v>358</v>
          </cell>
          <cell r="N13548">
            <v>781417.25</v>
          </cell>
          <cell r="O13548">
            <v>142672.53125</v>
          </cell>
          <cell r="P13548">
            <v>12928.193359375</v>
          </cell>
        </row>
        <row r="13549">
          <cell r="M13549">
            <v>358</v>
          </cell>
          <cell r="N13549">
            <v>1134561.375</v>
          </cell>
          <cell r="O13549">
            <v>166155.515625</v>
          </cell>
          <cell r="P13549">
            <v>15054.666015625</v>
          </cell>
        </row>
        <row r="13550">
          <cell r="M13550">
            <v>358</v>
          </cell>
          <cell r="N13550">
            <v>1342669.75</v>
          </cell>
          <cell r="O13550">
            <v>190522.46875</v>
          </cell>
          <cell r="P13550">
            <v>16856.4453125</v>
          </cell>
        </row>
        <row r="13551">
          <cell r="M13551">
            <v>0</v>
          </cell>
          <cell r="N13551">
            <v>0</v>
          </cell>
          <cell r="O13551">
            <v>0</v>
          </cell>
          <cell r="P13551">
            <v>0</v>
          </cell>
        </row>
        <row r="13552">
          <cell r="M13552">
            <v>0</v>
          </cell>
          <cell r="N13552">
            <v>0</v>
          </cell>
          <cell r="O13552">
            <v>0</v>
          </cell>
          <cell r="P13552">
            <v>0</v>
          </cell>
        </row>
        <row r="13553">
          <cell r="M13553">
            <v>0</v>
          </cell>
          <cell r="N13553">
            <v>0</v>
          </cell>
          <cell r="O13553">
            <v>0</v>
          </cell>
          <cell r="P13553">
            <v>0</v>
          </cell>
        </row>
        <row r="13554">
          <cell r="M13554">
            <v>0</v>
          </cell>
          <cell r="N13554">
            <v>0</v>
          </cell>
          <cell r="O13554">
            <v>0</v>
          </cell>
          <cell r="P13554">
            <v>0</v>
          </cell>
        </row>
        <row r="13555">
          <cell r="M13555">
            <v>0</v>
          </cell>
          <cell r="N13555">
            <v>0</v>
          </cell>
          <cell r="O13555">
            <v>0</v>
          </cell>
          <cell r="P13555">
            <v>0</v>
          </cell>
        </row>
        <row r="13556">
          <cell r="M13556">
            <v>0</v>
          </cell>
          <cell r="N13556">
            <v>0</v>
          </cell>
          <cell r="O13556">
            <v>0</v>
          </cell>
          <cell r="P13556">
            <v>0</v>
          </cell>
        </row>
        <row r="13557">
          <cell r="M13557">
            <v>0</v>
          </cell>
          <cell r="N13557">
            <v>0</v>
          </cell>
          <cell r="O13557">
            <v>0</v>
          </cell>
          <cell r="P13557">
            <v>0</v>
          </cell>
        </row>
        <row r="13558">
          <cell r="M13558">
            <v>0</v>
          </cell>
          <cell r="N13558">
            <v>0</v>
          </cell>
          <cell r="O13558">
            <v>0</v>
          </cell>
          <cell r="P13558">
            <v>0</v>
          </cell>
        </row>
        <row r="13559">
          <cell r="M13559">
            <v>0</v>
          </cell>
          <cell r="N13559">
            <v>0</v>
          </cell>
          <cell r="O13559">
            <v>0</v>
          </cell>
          <cell r="P13559">
            <v>0</v>
          </cell>
        </row>
        <row r="13560">
          <cell r="M13560">
            <v>0</v>
          </cell>
          <cell r="N13560">
            <v>0</v>
          </cell>
          <cell r="O13560">
            <v>0</v>
          </cell>
          <cell r="P13560">
            <v>0</v>
          </cell>
        </row>
        <row r="13561">
          <cell r="M13561">
            <v>0</v>
          </cell>
          <cell r="N13561">
            <v>0</v>
          </cell>
          <cell r="O13561">
            <v>0</v>
          </cell>
          <cell r="P13561">
            <v>0</v>
          </cell>
        </row>
        <row r="13562">
          <cell r="M13562">
            <v>0</v>
          </cell>
          <cell r="N13562">
            <v>0</v>
          </cell>
          <cell r="O13562">
            <v>0</v>
          </cell>
          <cell r="P13562">
            <v>0</v>
          </cell>
        </row>
        <row r="13563">
          <cell r="M13563">
            <v>0</v>
          </cell>
          <cell r="N13563">
            <v>0</v>
          </cell>
          <cell r="O13563">
            <v>0</v>
          </cell>
          <cell r="P13563">
            <v>0</v>
          </cell>
        </row>
        <row r="13564">
          <cell r="M13564">
            <v>0</v>
          </cell>
          <cell r="N13564">
            <v>0</v>
          </cell>
          <cell r="O13564">
            <v>0</v>
          </cell>
          <cell r="P13564">
            <v>0</v>
          </cell>
        </row>
        <row r="13565">
          <cell r="M13565">
            <v>0</v>
          </cell>
          <cell r="N13565">
            <v>0</v>
          </cell>
          <cell r="O13565">
            <v>0</v>
          </cell>
          <cell r="P13565">
            <v>0</v>
          </cell>
        </row>
        <row r="13566">
          <cell r="M13566">
            <v>0</v>
          </cell>
          <cell r="N13566">
            <v>0</v>
          </cell>
          <cell r="O13566">
            <v>0</v>
          </cell>
          <cell r="P13566">
            <v>0</v>
          </cell>
        </row>
        <row r="13567">
          <cell r="M13567">
            <v>0</v>
          </cell>
          <cell r="N13567">
            <v>0</v>
          </cell>
          <cell r="O13567">
            <v>0</v>
          </cell>
          <cell r="P13567">
            <v>0</v>
          </cell>
        </row>
        <row r="13568">
          <cell r="M13568">
            <v>0</v>
          </cell>
          <cell r="N13568">
            <v>0</v>
          </cell>
          <cell r="O13568">
            <v>0</v>
          </cell>
          <cell r="P13568">
            <v>0</v>
          </cell>
        </row>
        <row r="13569">
          <cell r="M13569">
            <v>0</v>
          </cell>
          <cell r="N13569">
            <v>0</v>
          </cell>
          <cell r="O13569">
            <v>0</v>
          </cell>
          <cell r="P13569">
            <v>0</v>
          </cell>
        </row>
        <row r="13570">
          <cell r="M13570">
            <v>0</v>
          </cell>
          <cell r="N13570">
            <v>0</v>
          </cell>
          <cell r="O13570">
            <v>0</v>
          </cell>
          <cell r="P13570">
            <v>0</v>
          </cell>
        </row>
        <row r="13571">
          <cell r="M13571">
            <v>0</v>
          </cell>
          <cell r="N13571">
            <v>0</v>
          </cell>
          <cell r="O13571">
            <v>0</v>
          </cell>
          <cell r="P13571">
            <v>0</v>
          </cell>
        </row>
        <row r="13572">
          <cell r="M13572">
            <v>0</v>
          </cell>
          <cell r="N13572">
            <v>0</v>
          </cell>
          <cell r="O13572">
            <v>0</v>
          </cell>
          <cell r="P13572">
            <v>0</v>
          </cell>
        </row>
        <row r="13573">
          <cell r="M13573">
            <v>0</v>
          </cell>
          <cell r="N13573">
            <v>0</v>
          </cell>
          <cell r="O13573">
            <v>0</v>
          </cell>
          <cell r="P13573">
            <v>0</v>
          </cell>
        </row>
        <row r="13574">
          <cell r="M13574">
            <v>0</v>
          </cell>
          <cell r="N13574">
            <v>0</v>
          </cell>
          <cell r="O13574">
            <v>0</v>
          </cell>
          <cell r="P13574">
            <v>0</v>
          </cell>
        </row>
        <row r="13575">
          <cell r="M13575">
            <v>0</v>
          </cell>
          <cell r="N13575">
            <v>0</v>
          </cell>
          <cell r="O13575">
            <v>0</v>
          </cell>
          <cell r="P13575">
            <v>0</v>
          </cell>
        </row>
        <row r="13576">
          <cell r="M13576">
            <v>0</v>
          </cell>
          <cell r="N13576">
            <v>0</v>
          </cell>
          <cell r="O13576">
            <v>0</v>
          </cell>
          <cell r="P13576">
            <v>0</v>
          </cell>
        </row>
        <row r="13577">
          <cell r="M13577">
            <v>0</v>
          </cell>
          <cell r="N13577">
            <v>0</v>
          </cell>
          <cell r="O13577">
            <v>0</v>
          </cell>
          <cell r="P13577">
            <v>0</v>
          </cell>
        </row>
        <row r="13578">
          <cell r="M13578">
            <v>0</v>
          </cell>
          <cell r="N13578">
            <v>0</v>
          </cell>
          <cell r="O13578">
            <v>0</v>
          </cell>
          <cell r="P13578">
            <v>0</v>
          </cell>
        </row>
        <row r="13579">
          <cell r="M13579">
            <v>0</v>
          </cell>
          <cell r="N13579">
            <v>0</v>
          </cell>
          <cell r="O13579">
            <v>0</v>
          </cell>
          <cell r="P13579">
            <v>0</v>
          </cell>
        </row>
        <row r="13580">
          <cell r="M13580">
            <v>0</v>
          </cell>
          <cell r="N13580">
            <v>0</v>
          </cell>
          <cell r="O13580">
            <v>0</v>
          </cell>
          <cell r="P13580">
            <v>0</v>
          </cell>
        </row>
        <row r="13581">
          <cell r="M13581">
            <v>0</v>
          </cell>
          <cell r="N13581">
            <v>0</v>
          </cell>
          <cell r="O13581">
            <v>0</v>
          </cell>
          <cell r="P13581">
            <v>0</v>
          </cell>
        </row>
        <row r="13582">
          <cell r="M13582">
            <v>0</v>
          </cell>
          <cell r="N13582">
            <v>0</v>
          </cell>
          <cell r="O13582">
            <v>0</v>
          </cell>
          <cell r="P13582">
            <v>0</v>
          </cell>
        </row>
        <row r="13583">
          <cell r="M13583">
            <v>0</v>
          </cell>
          <cell r="N13583">
            <v>0</v>
          </cell>
          <cell r="O13583">
            <v>0</v>
          </cell>
          <cell r="P13583">
            <v>0</v>
          </cell>
        </row>
        <row r="13584">
          <cell r="M13584">
            <v>0</v>
          </cell>
          <cell r="N13584">
            <v>0</v>
          </cell>
          <cell r="O13584">
            <v>0</v>
          </cell>
          <cell r="P13584">
            <v>0</v>
          </cell>
        </row>
        <row r="13585">
          <cell r="M13585">
            <v>0</v>
          </cell>
          <cell r="N13585">
            <v>0</v>
          </cell>
          <cell r="O13585">
            <v>0</v>
          </cell>
          <cell r="P13585">
            <v>0</v>
          </cell>
        </row>
        <row r="13586">
          <cell r="M13586">
            <v>0</v>
          </cell>
          <cell r="N13586">
            <v>0</v>
          </cell>
          <cell r="O13586">
            <v>0</v>
          </cell>
          <cell r="P13586">
            <v>0</v>
          </cell>
        </row>
        <row r="13587">
          <cell r="M13587">
            <v>0</v>
          </cell>
          <cell r="N13587">
            <v>0</v>
          </cell>
          <cell r="O13587">
            <v>0</v>
          </cell>
          <cell r="P13587">
            <v>0</v>
          </cell>
        </row>
        <row r="13588">
          <cell r="M13588">
            <v>0</v>
          </cell>
          <cell r="N13588">
            <v>0</v>
          </cell>
          <cell r="O13588">
            <v>0</v>
          </cell>
          <cell r="P13588">
            <v>0</v>
          </cell>
        </row>
        <row r="13589">
          <cell r="M13589">
            <v>0</v>
          </cell>
          <cell r="N13589">
            <v>0</v>
          </cell>
          <cell r="O13589">
            <v>0</v>
          </cell>
          <cell r="P13589">
            <v>0</v>
          </cell>
        </row>
        <row r="13590">
          <cell r="M13590">
            <v>0</v>
          </cell>
          <cell r="N13590">
            <v>0</v>
          </cell>
          <cell r="O13590">
            <v>0</v>
          </cell>
          <cell r="P13590">
            <v>0</v>
          </cell>
        </row>
        <row r="13591">
          <cell r="M13591">
            <v>0</v>
          </cell>
          <cell r="N13591">
            <v>0</v>
          </cell>
          <cell r="O13591">
            <v>0</v>
          </cell>
          <cell r="P13591">
            <v>0</v>
          </cell>
        </row>
        <row r="13592">
          <cell r="M13592">
            <v>0</v>
          </cell>
          <cell r="N13592">
            <v>0</v>
          </cell>
          <cell r="O13592">
            <v>0</v>
          </cell>
          <cell r="P13592">
            <v>0</v>
          </cell>
        </row>
        <row r="13593">
          <cell r="M13593">
            <v>0</v>
          </cell>
          <cell r="N13593">
            <v>0</v>
          </cell>
          <cell r="O13593">
            <v>0</v>
          </cell>
          <cell r="P13593">
            <v>0</v>
          </cell>
        </row>
        <row r="13594">
          <cell r="M13594">
            <v>0</v>
          </cell>
          <cell r="N13594">
            <v>0</v>
          </cell>
          <cell r="O13594">
            <v>0</v>
          </cell>
          <cell r="P13594">
            <v>0</v>
          </cell>
        </row>
        <row r="13595">
          <cell r="M13595">
            <v>0</v>
          </cell>
          <cell r="N13595">
            <v>0</v>
          </cell>
          <cell r="O13595">
            <v>0</v>
          </cell>
          <cell r="P13595">
            <v>0</v>
          </cell>
        </row>
        <row r="13596">
          <cell r="M13596">
            <v>0</v>
          </cell>
          <cell r="N13596">
            <v>0</v>
          </cell>
          <cell r="O13596">
            <v>0</v>
          </cell>
          <cell r="P13596">
            <v>0</v>
          </cell>
        </row>
        <row r="13597">
          <cell r="M13597">
            <v>0</v>
          </cell>
          <cell r="N13597">
            <v>0</v>
          </cell>
          <cell r="O13597">
            <v>0</v>
          </cell>
          <cell r="P13597">
            <v>0</v>
          </cell>
        </row>
        <row r="13598">
          <cell r="M13598">
            <v>0</v>
          </cell>
          <cell r="N13598">
            <v>0</v>
          </cell>
          <cell r="O13598">
            <v>0</v>
          </cell>
          <cell r="P13598">
            <v>0</v>
          </cell>
        </row>
        <row r="13599">
          <cell r="M13599">
            <v>0</v>
          </cell>
          <cell r="N13599">
            <v>0</v>
          </cell>
          <cell r="O13599">
            <v>0</v>
          </cell>
          <cell r="P13599">
            <v>0</v>
          </cell>
        </row>
        <row r="13600">
          <cell r="M13600">
            <v>0</v>
          </cell>
          <cell r="N13600">
            <v>0</v>
          </cell>
          <cell r="O13600">
            <v>0</v>
          </cell>
          <cell r="P13600">
            <v>0</v>
          </cell>
        </row>
        <row r="13601">
          <cell r="M13601">
            <v>0</v>
          </cell>
          <cell r="N13601">
            <v>0</v>
          </cell>
          <cell r="O13601">
            <v>0</v>
          </cell>
          <cell r="P13601">
            <v>0</v>
          </cell>
        </row>
        <row r="13602">
          <cell r="M13602">
            <v>0</v>
          </cell>
          <cell r="N13602">
            <v>0</v>
          </cell>
          <cell r="O13602">
            <v>0</v>
          </cell>
          <cell r="P13602">
            <v>0</v>
          </cell>
        </row>
        <row r="13603">
          <cell r="M13603">
            <v>0</v>
          </cell>
          <cell r="N13603">
            <v>0</v>
          </cell>
          <cell r="O13603">
            <v>0</v>
          </cell>
          <cell r="P13603">
            <v>0</v>
          </cell>
        </row>
        <row r="13604">
          <cell r="M13604">
            <v>0</v>
          </cell>
          <cell r="N13604">
            <v>0</v>
          </cell>
          <cell r="O13604">
            <v>0</v>
          </cell>
          <cell r="P13604">
            <v>0</v>
          </cell>
        </row>
        <row r="13605">
          <cell r="M13605">
            <v>0</v>
          </cell>
          <cell r="N13605">
            <v>0</v>
          </cell>
          <cell r="O13605">
            <v>0</v>
          </cell>
          <cell r="P13605">
            <v>0</v>
          </cell>
        </row>
        <row r="13606">
          <cell r="M13606">
            <v>0</v>
          </cell>
          <cell r="N13606">
            <v>0</v>
          </cell>
          <cell r="O13606">
            <v>0</v>
          </cell>
          <cell r="P13606">
            <v>0</v>
          </cell>
        </row>
        <row r="13607">
          <cell r="M13607">
            <v>0</v>
          </cell>
          <cell r="N13607">
            <v>0</v>
          </cell>
          <cell r="O13607">
            <v>0</v>
          </cell>
          <cell r="P13607">
            <v>0</v>
          </cell>
        </row>
        <row r="13608">
          <cell r="M13608">
            <v>0</v>
          </cell>
          <cell r="N13608">
            <v>0</v>
          </cell>
          <cell r="O13608">
            <v>0</v>
          </cell>
          <cell r="P13608">
            <v>0</v>
          </cell>
        </row>
        <row r="13609">
          <cell r="M13609">
            <v>0</v>
          </cell>
          <cell r="N13609">
            <v>0</v>
          </cell>
          <cell r="O13609">
            <v>0</v>
          </cell>
          <cell r="P13609">
            <v>0</v>
          </cell>
        </row>
        <row r="13610">
          <cell r="M13610">
            <v>0</v>
          </cell>
          <cell r="N13610">
            <v>0</v>
          </cell>
          <cell r="O13610">
            <v>0</v>
          </cell>
          <cell r="P13610">
            <v>0</v>
          </cell>
        </row>
        <row r="13611">
          <cell r="M13611">
            <v>0</v>
          </cell>
          <cell r="N13611">
            <v>0</v>
          </cell>
          <cell r="O13611">
            <v>0</v>
          </cell>
          <cell r="P13611">
            <v>0</v>
          </cell>
        </row>
        <row r="13612">
          <cell r="M13612">
            <v>0</v>
          </cell>
          <cell r="N13612">
            <v>0</v>
          </cell>
          <cell r="O13612">
            <v>0</v>
          </cell>
          <cell r="P13612">
            <v>0</v>
          </cell>
        </row>
        <row r="13613">
          <cell r="M13613">
            <v>0</v>
          </cell>
          <cell r="N13613">
            <v>0</v>
          </cell>
          <cell r="O13613">
            <v>0</v>
          </cell>
          <cell r="P13613">
            <v>0</v>
          </cell>
        </row>
        <row r="13614">
          <cell r="M13614">
            <v>0</v>
          </cell>
          <cell r="N13614">
            <v>0</v>
          </cell>
          <cell r="O13614">
            <v>0</v>
          </cell>
          <cell r="P13614">
            <v>0</v>
          </cell>
        </row>
        <row r="13615">
          <cell r="M13615">
            <v>0</v>
          </cell>
          <cell r="N13615">
            <v>0</v>
          </cell>
          <cell r="O13615">
            <v>0</v>
          </cell>
          <cell r="P13615">
            <v>0</v>
          </cell>
        </row>
        <row r="13616">
          <cell r="M13616">
            <v>0</v>
          </cell>
          <cell r="N13616">
            <v>0</v>
          </cell>
          <cell r="O13616">
            <v>0</v>
          </cell>
          <cell r="P13616">
            <v>0</v>
          </cell>
        </row>
        <row r="13617">
          <cell r="M13617">
            <v>0</v>
          </cell>
          <cell r="N13617">
            <v>0</v>
          </cell>
          <cell r="O13617">
            <v>0</v>
          </cell>
          <cell r="P13617">
            <v>0</v>
          </cell>
        </row>
        <row r="13618">
          <cell r="M13618">
            <v>0</v>
          </cell>
          <cell r="N13618">
            <v>0</v>
          </cell>
          <cell r="O13618">
            <v>0</v>
          </cell>
          <cell r="P13618">
            <v>0</v>
          </cell>
        </row>
        <row r="13619">
          <cell r="M13619">
            <v>0</v>
          </cell>
          <cell r="N13619">
            <v>0</v>
          </cell>
          <cell r="O13619">
            <v>0</v>
          </cell>
          <cell r="P13619">
            <v>0</v>
          </cell>
        </row>
        <row r="13620">
          <cell r="M13620">
            <v>0</v>
          </cell>
          <cell r="N13620">
            <v>0</v>
          </cell>
          <cell r="O13620">
            <v>0</v>
          </cell>
          <cell r="P13620">
            <v>0</v>
          </cell>
        </row>
        <row r="13621">
          <cell r="M13621">
            <v>0</v>
          </cell>
          <cell r="N13621">
            <v>0</v>
          </cell>
          <cell r="O13621">
            <v>0</v>
          </cell>
          <cell r="P13621">
            <v>0</v>
          </cell>
        </row>
        <row r="13622">
          <cell r="M13622">
            <v>0</v>
          </cell>
          <cell r="N13622">
            <v>0</v>
          </cell>
          <cell r="O13622">
            <v>0</v>
          </cell>
          <cell r="P13622">
            <v>0</v>
          </cell>
        </row>
        <row r="13623">
          <cell r="M13623">
            <v>0</v>
          </cell>
          <cell r="N13623">
            <v>0</v>
          </cell>
          <cell r="O13623">
            <v>0</v>
          </cell>
          <cell r="P13623">
            <v>0</v>
          </cell>
        </row>
        <row r="13624">
          <cell r="M13624">
            <v>0</v>
          </cell>
          <cell r="N13624">
            <v>0</v>
          </cell>
          <cell r="O13624">
            <v>0</v>
          </cell>
          <cell r="P13624">
            <v>0</v>
          </cell>
        </row>
        <row r="13625">
          <cell r="M13625">
            <v>0</v>
          </cell>
          <cell r="N13625">
            <v>0</v>
          </cell>
          <cell r="O13625">
            <v>0</v>
          </cell>
          <cell r="P13625">
            <v>0</v>
          </cell>
        </row>
        <row r="13626">
          <cell r="M13626">
            <v>0</v>
          </cell>
          <cell r="N13626">
            <v>0</v>
          </cell>
          <cell r="O13626">
            <v>0</v>
          </cell>
          <cell r="P13626">
            <v>0</v>
          </cell>
        </row>
        <row r="13627">
          <cell r="M13627">
            <v>0</v>
          </cell>
          <cell r="N13627">
            <v>0</v>
          </cell>
          <cell r="O13627">
            <v>0</v>
          </cell>
          <cell r="P13627">
            <v>0</v>
          </cell>
        </row>
        <row r="13628">
          <cell r="M13628">
            <v>0</v>
          </cell>
          <cell r="N13628">
            <v>0</v>
          </cell>
          <cell r="O13628">
            <v>0</v>
          </cell>
          <cell r="P13628">
            <v>0</v>
          </cell>
        </row>
        <row r="13629">
          <cell r="M13629">
            <v>0</v>
          </cell>
          <cell r="N13629">
            <v>0</v>
          </cell>
          <cell r="O13629">
            <v>0</v>
          </cell>
          <cell r="P13629">
            <v>0</v>
          </cell>
        </row>
        <row r="13630">
          <cell r="M13630">
            <v>0</v>
          </cell>
          <cell r="N13630">
            <v>0</v>
          </cell>
          <cell r="O13630">
            <v>0</v>
          </cell>
          <cell r="P13630">
            <v>0</v>
          </cell>
        </row>
        <row r="13631">
          <cell r="M13631">
            <v>0</v>
          </cell>
          <cell r="N13631">
            <v>0</v>
          </cell>
          <cell r="O13631">
            <v>0</v>
          </cell>
          <cell r="P13631">
            <v>0</v>
          </cell>
        </row>
        <row r="13632">
          <cell r="M13632">
            <v>0</v>
          </cell>
          <cell r="N13632">
            <v>0</v>
          </cell>
          <cell r="O13632">
            <v>0</v>
          </cell>
          <cell r="P13632">
            <v>0</v>
          </cell>
        </row>
        <row r="13633">
          <cell r="M13633">
            <v>0</v>
          </cell>
          <cell r="N13633">
            <v>0</v>
          </cell>
          <cell r="O13633">
            <v>0</v>
          </cell>
          <cell r="P13633">
            <v>0</v>
          </cell>
        </row>
        <row r="13634">
          <cell r="M13634">
            <v>0</v>
          </cell>
          <cell r="N13634">
            <v>0</v>
          </cell>
          <cell r="O13634">
            <v>0</v>
          </cell>
          <cell r="P13634">
            <v>0</v>
          </cell>
        </row>
        <row r="13635">
          <cell r="M13635">
            <v>358</v>
          </cell>
          <cell r="N13635">
            <v>24064.248046875</v>
          </cell>
          <cell r="O13635">
            <v>61703.19921875</v>
          </cell>
          <cell r="P13635">
            <v>5225.806640625</v>
          </cell>
        </row>
        <row r="13636">
          <cell r="M13636">
            <v>0</v>
          </cell>
          <cell r="N13636">
            <v>0</v>
          </cell>
          <cell r="O13636">
            <v>0</v>
          </cell>
          <cell r="P13636">
            <v>0</v>
          </cell>
        </row>
        <row r="13637">
          <cell r="M13637">
            <v>358</v>
          </cell>
          <cell r="N13637">
            <v>23470.02734375</v>
          </cell>
          <cell r="O13637">
            <v>60179.55078125</v>
          </cell>
          <cell r="P13637">
            <v>5100</v>
          </cell>
        </row>
        <row r="13638">
          <cell r="M13638">
            <v>358</v>
          </cell>
          <cell r="N13638">
            <v>750498.6875</v>
          </cell>
          <cell r="O13638">
            <v>85717.1640625</v>
          </cell>
          <cell r="P13638">
            <v>7260</v>
          </cell>
        </row>
        <row r="13639">
          <cell r="M13639">
            <v>358</v>
          </cell>
          <cell r="N13639">
            <v>2053319</v>
          </cell>
          <cell r="O13639">
            <v>232659.25</v>
          </cell>
          <cell r="P13639">
            <v>20699.982421875</v>
          </cell>
        </row>
        <row r="13640">
          <cell r="M13640">
            <v>358</v>
          </cell>
          <cell r="N13640">
            <v>4252084</v>
          </cell>
          <cell r="O13640">
            <v>475648.0625</v>
          </cell>
          <cell r="P13640">
            <v>45383.328125</v>
          </cell>
        </row>
        <row r="13641">
          <cell r="M13641">
            <v>358</v>
          </cell>
          <cell r="N13641">
            <v>2833432</v>
          </cell>
          <cell r="O13641">
            <v>307733.78125</v>
          </cell>
          <cell r="P13641">
            <v>27406.173828125</v>
          </cell>
        </row>
        <row r="13642">
          <cell r="M13642">
            <v>358</v>
          </cell>
          <cell r="N13642">
            <v>3425838.5</v>
          </cell>
          <cell r="O13642">
            <v>370607.625</v>
          </cell>
          <cell r="P13642">
            <v>35672.03125</v>
          </cell>
        </row>
        <row r="13643">
          <cell r="M13643">
            <v>358</v>
          </cell>
          <cell r="N13643">
            <v>5828905</v>
          </cell>
          <cell r="O13643">
            <v>644978.25</v>
          </cell>
          <cell r="P13643">
            <v>63669.0078125</v>
          </cell>
        </row>
        <row r="13644">
          <cell r="M13644">
            <v>358</v>
          </cell>
          <cell r="N13644">
            <v>3083612.75</v>
          </cell>
          <cell r="O13644">
            <v>338653.875</v>
          </cell>
          <cell r="P13644">
            <v>31966.1328125</v>
          </cell>
        </row>
        <row r="13645">
          <cell r="M13645">
            <v>358</v>
          </cell>
          <cell r="N13645">
            <v>1869116</v>
          </cell>
          <cell r="O13645">
            <v>167710.8125</v>
          </cell>
          <cell r="P13645">
            <v>14209.998046875</v>
          </cell>
        </row>
        <row r="13646">
          <cell r="M13646">
            <v>358</v>
          </cell>
          <cell r="N13646">
            <v>2007247.375</v>
          </cell>
          <cell r="O13646">
            <v>174735.515625</v>
          </cell>
          <cell r="P13646">
            <v>15096.775390625</v>
          </cell>
        </row>
        <row r="13647">
          <cell r="M13647">
            <v>358</v>
          </cell>
          <cell r="N13647">
            <v>0</v>
          </cell>
          <cell r="O13647">
            <v>0</v>
          </cell>
          <cell r="P13647">
            <v>0</v>
          </cell>
        </row>
        <row r="13648">
          <cell r="M13648">
            <v>358</v>
          </cell>
          <cell r="N13648">
            <v>79605.84375</v>
          </cell>
          <cell r="O13648">
            <v>7047.80126953125</v>
          </cell>
          <cell r="P13648">
            <v>596.42858886718795</v>
          </cell>
        </row>
        <row r="13649">
          <cell r="M13649">
            <v>358</v>
          </cell>
          <cell r="N13649">
            <v>275240.5</v>
          </cell>
          <cell r="O13649">
            <v>24732.775390625</v>
          </cell>
          <cell r="P13649">
            <v>2093.54833984375</v>
          </cell>
        </row>
        <row r="13650">
          <cell r="M13650">
            <v>358</v>
          </cell>
          <cell r="N13650">
            <v>0</v>
          </cell>
          <cell r="O13650">
            <v>0</v>
          </cell>
          <cell r="P13650">
            <v>0</v>
          </cell>
        </row>
        <row r="13651">
          <cell r="M13651">
            <v>358</v>
          </cell>
          <cell r="N13651">
            <v>1772206.75</v>
          </cell>
          <cell r="O13651">
            <v>218811.1875</v>
          </cell>
          <cell r="P13651">
            <v>19679.03515625</v>
          </cell>
        </row>
        <row r="13652">
          <cell r="M13652">
            <v>358</v>
          </cell>
          <cell r="N13652">
            <v>2149712</v>
          </cell>
          <cell r="O13652">
            <v>264570.65625</v>
          </cell>
          <cell r="P13652">
            <v>23446.66015625</v>
          </cell>
        </row>
        <row r="13653">
          <cell r="M13653">
            <v>358</v>
          </cell>
          <cell r="N13653">
            <v>1726876.625</v>
          </cell>
          <cell r="O13653">
            <v>211852.6875</v>
          </cell>
          <cell r="P13653">
            <v>18219.35546875</v>
          </cell>
        </row>
        <row r="13654">
          <cell r="M13654">
            <v>358</v>
          </cell>
          <cell r="N13654">
            <v>1920207</v>
          </cell>
          <cell r="O13654">
            <v>234820.859375</v>
          </cell>
          <cell r="P13654">
            <v>19893.55078125</v>
          </cell>
        </row>
        <row r="13655">
          <cell r="M13655">
            <v>358</v>
          </cell>
          <cell r="N13655">
            <v>3586530.25</v>
          </cell>
          <cell r="O13655">
            <v>440108.0625</v>
          </cell>
          <cell r="P13655">
            <v>41767.33203125</v>
          </cell>
        </row>
        <row r="13656">
          <cell r="M13656">
            <v>358</v>
          </cell>
          <cell r="N13656">
            <v>2209878.25</v>
          </cell>
          <cell r="O13656">
            <v>270416.75</v>
          </cell>
          <cell r="P13656">
            <v>25629.0234375</v>
          </cell>
        </row>
        <row r="13657">
          <cell r="M13657">
            <v>358</v>
          </cell>
          <cell r="N13657">
            <v>1353196.75</v>
          </cell>
          <cell r="O13657">
            <v>135528.28125</v>
          </cell>
          <cell r="P13657">
            <v>11483.3330078125</v>
          </cell>
        </row>
        <row r="13658">
          <cell r="M13658">
            <v>358</v>
          </cell>
          <cell r="N13658">
            <v>1851995.125</v>
          </cell>
          <cell r="O13658">
            <v>180131.84375</v>
          </cell>
          <cell r="P13658">
            <v>15445.162109375</v>
          </cell>
        </row>
        <row r="13659">
          <cell r="M13659">
            <v>358</v>
          </cell>
          <cell r="N13659">
            <v>2061662.75</v>
          </cell>
          <cell r="O13659">
            <v>227870.875</v>
          </cell>
          <cell r="P13659">
            <v>20189.55078125</v>
          </cell>
        </row>
        <row r="13660">
          <cell r="M13660">
            <v>358</v>
          </cell>
          <cell r="N13660">
            <v>383480.96875</v>
          </cell>
          <cell r="O13660">
            <v>42479.66796875</v>
          </cell>
          <cell r="P13660">
            <v>3600</v>
          </cell>
        </row>
        <row r="13661">
          <cell r="M13661">
            <v>358</v>
          </cell>
          <cell r="N13661">
            <v>1590099.375</v>
          </cell>
          <cell r="O13661">
            <v>179006.53125</v>
          </cell>
          <cell r="P13661">
            <v>15162.90625</v>
          </cell>
        </row>
        <row r="13662">
          <cell r="M13662">
            <v>358</v>
          </cell>
          <cell r="N13662">
            <v>1150334.25</v>
          </cell>
          <cell r="O13662">
            <v>174700.703125</v>
          </cell>
          <cell r="P13662">
            <v>14799.9990234375</v>
          </cell>
        </row>
        <row r="13663">
          <cell r="M13663">
            <v>358</v>
          </cell>
          <cell r="N13663">
            <v>1008655.3125</v>
          </cell>
          <cell r="O13663">
            <v>156208.796875</v>
          </cell>
          <cell r="P13663">
            <v>13388.712890625</v>
          </cell>
        </row>
        <row r="13664">
          <cell r="M13664">
            <v>358</v>
          </cell>
          <cell r="N13664">
            <v>1275643.625</v>
          </cell>
          <cell r="O13664">
            <v>196828.140625</v>
          </cell>
          <cell r="P13664">
            <v>17173.337890625</v>
          </cell>
        </row>
        <row r="13665">
          <cell r="M13665">
            <v>358</v>
          </cell>
          <cell r="N13665">
            <v>1279873</v>
          </cell>
          <cell r="O13665">
            <v>196758.1875</v>
          </cell>
          <cell r="P13665">
            <v>17156.458984375</v>
          </cell>
        </row>
        <row r="13666">
          <cell r="M13666">
            <v>358</v>
          </cell>
          <cell r="N13666">
            <v>1121653.375</v>
          </cell>
          <cell r="O13666">
            <v>171753.21875</v>
          </cell>
          <cell r="P13666">
            <v>14553.2294921875</v>
          </cell>
        </row>
        <row r="13667">
          <cell r="M13667">
            <v>358</v>
          </cell>
          <cell r="N13667">
            <v>1189079.375</v>
          </cell>
          <cell r="O13667">
            <v>182668.3125</v>
          </cell>
          <cell r="P13667">
            <v>15973.337890625</v>
          </cell>
        </row>
        <row r="13668">
          <cell r="M13668">
            <v>358</v>
          </cell>
          <cell r="N13668">
            <v>1473808.5</v>
          </cell>
          <cell r="O13668">
            <v>225763.640625</v>
          </cell>
          <cell r="P13668">
            <v>20037.103515625</v>
          </cell>
        </row>
        <row r="13669">
          <cell r="M13669">
            <v>358</v>
          </cell>
          <cell r="N13669">
            <v>1527258</v>
          </cell>
          <cell r="O13669">
            <v>190037.59375</v>
          </cell>
          <cell r="P13669">
            <v>16606.6640625</v>
          </cell>
        </row>
        <row r="13670">
          <cell r="M13670">
            <v>358</v>
          </cell>
          <cell r="N13670">
            <v>1349619.75</v>
          </cell>
          <cell r="O13670">
            <v>162930.578125</v>
          </cell>
          <cell r="P13670">
            <v>13864.5166015625</v>
          </cell>
        </row>
        <row r="13671">
          <cell r="M13671">
            <v>358</v>
          </cell>
          <cell r="N13671">
            <v>1588328.5</v>
          </cell>
          <cell r="O13671">
            <v>222911.3125</v>
          </cell>
          <cell r="P13671">
            <v>19562.91015625</v>
          </cell>
        </row>
        <row r="13672">
          <cell r="M13672">
            <v>358</v>
          </cell>
          <cell r="N13672">
            <v>337703.34375</v>
          </cell>
          <cell r="O13672">
            <v>47494.94140625</v>
          </cell>
          <cell r="P13672">
            <v>4060.3447265625</v>
          </cell>
        </row>
        <row r="13673">
          <cell r="M13673">
            <v>358</v>
          </cell>
          <cell r="N13673">
            <v>1460026.375</v>
          </cell>
          <cell r="O13673">
            <v>209130.875</v>
          </cell>
          <cell r="P13673">
            <v>18232.26171875</v>
          </cell>
        </row>
        <row r="13674">
          <cell r="M13674">
            <v>358</v>
          </cell>
          <cell r="N13674">
            <v>1247870.25</v>
          </cell>
          <cell r="O13674">
            <v>239307.578125</v>
          </cell>
          <cell r="P13674">
            <v>20773.337890625</v>
          </cell>
        </row>
        <row r="13675">
          <cell r="M13675">
            <v>358</v>
          </cell>
          <cell r="N13675">
            <v>965057.0625</v>
          </cell>
          <cell r="O13675">
            <v>189056.8125</v>
          </cell>
          <cell r="P13675">
            <v>16693.55859375</v>
          </cell>
        </row>
        <row r="13676">
          <cell r="M13676">
            <v>358</v>
          </cell>
          <cell r="N13676">
            <v>911779.3125</v>
          </cell>
          <cell r="O13676">
            <v>177828.6875</v>
          </cell>
          <cell r="P13676">
            <v>15373.337890625</v>
          </cell>
        </row>
        <row r="13677">
          <cell r="M13677">
            <v>358</v>
          </cell>
          <cell r="N13677">
            <v>859310.875</v>
          </cell>
          <cell r="O13677">
            <v>166853.328125</v>
          </cell>
          <cell r="P13677">
            <v>14540.330078125</v>
          </cell>
        </row>
        <row r="13678">
          <cell r="M13678">
            <v>358</v>
          </cell>
          <cell r="N13678">
            <v>1077051</v>
          </cell>
          <cell r="O13678">
            <v>208061.6875</v>
          </cell>
          <cell r="P13678">
            <v>18112.90625</v>
          </cell>
        </row>
        <row r="13679">
          <cell r="M13679">
            <v>358</v>
          </cell>
          <cell r="N13679">
            <v>1161330.125</v>
          </cell>
          <cell r="O13679">
            <v>225002.96875</v>
          </cell>
          <cell r="P13679">
            <v>19913.33203125</v>
          </cell>
        </row>
        <row r="13680">
          <cell r="M13680">
            <v>358</v>
          </cell>
          <cell r="N13680">
            <v>835016.75</v>
          </cell>
          <cell r="O13680">
            <v>161306.171875</v>
          </cell>
          <cell r="P13680">
            <v>13664.5166015625</v>
          </cell>
        </row>
        <row r="13681">
          <cell r="M13681">
            <v>358</v>
          </cell>
          <cell r="N13681">
            <v>971785.5</v>
          </cell>
          <cell r="O13681">
            <v>151988.921875</v>
          </cell>
          <cell r="P13681">
            <v>13373.337890625</v>
          </cell>
        </row>
        <row r="13682">
          <cell r="M13682">
            <v>358</v>
          </cell>
          <cell r="N13682">
            <v>1176089.5</v>
          </cell>
          <cell r="O13682">
            <v>178133.484375</v>
          </cell>
          <cell r="P13682">
            <v>15090.3232421875</v>
          </cell>
        </row>
        <row r="13683">
          <cell r="M13683">
            <v>358</v>
          </cell>
          <cell r="N13683">
            <v>1283246.5</v>
          </cell>
          <cell r="O13683">
            <v>175962.90625</v>
          </cell>
          <cell r="P13683">
            <v>14906.45703125</v>
          </cell>
        </row>
        <row r="13684">
          <cell r="M13684">
            <v>0</v>
          </cell>
          <cell r="N13684">
            <v>191721.234375</v>
          </cell>
          <cell r="O13684">
            <v>26345.45703125</v>
          </cell>
          <cell r="P13684">
            <v>2242.8515625</v>
          </cell>
        </row>
        <row r="13685">
          <cell r="M13685">
            <v>358</v>
          </cell>
          <cell r="N13685">
            <v>1578739.875</v>
          </cell>
          <cell r="O13685">
            <v>220945.046875</v>
          </cell>
          <cell r="P13685">
            <v>19700.00390625</v>
          </cell>
        </row>
        <row r="13686">
          <cell r="M13686">
            <v>358</v>
          </cell>
          <cell r="N13686">
            <v>962012.9375</v>
          </cell>
          <cell r="O13686">
            <v>180358.421875</v>
          </cell>
          <cell r="P13686">
            <v>15279.998046875</v>
          </cell>
        </row>
        <row r="13687">
          <cell r="M13687">
            <v>358</v>
          </cell>
          <cell r="N13687">
            <v>1036200.5</v>
          </cell>
          <cell r="O13687">
            <v>198448.625</v>
          </cell>
          <cell r="P13687">
            <v>17301.62109375</v>
          </cell>
        </row>
        <row r="13688">
          <cell r="M13688">
            <v>358</v>
          </cell>
          <cell r="N13688">
            <v>899559.0625</v>
          </cell>
          <cell r="O13688">
            <v>171514.40625</v>
          </cell>
          <cell r="P13688">
            <v>15026.6708984375</v>
          </cell>
        </row>
        <row r="13689">
          <cell r="M13689">
            <v>358</v>
          </cell>
          <cell r="N13689">
            <v>1048678.75</v>
          </cell>
          <cell r="O13689">
            <v>199065.671875</v>
          </cell>
          <cell r="P13689">
            <v>16864.515625</v>
          </cell>
        </row>
        <row r="13690">
          <cell r="M13690">
            <v>358</v>
          </cell>
          <cell r="N13690">
            <v>800527.625</v>
          </cell>
          <cell r="O13690">
            <v>151182.65625</v>
          </cell>
          <cell r="P13690">
            <v>12808.068359375</v>
          </cell>
        </row>
        <row r="13691">
          <cell r="M13691">
            <v>358</v>
          </cell>
          <cell r="N13691">
            <v>918251.5625</v>
          </cell>
          <cell r="O13691">
            <v>173924.4375</v>
          </cell>
          <cell r="P13691">
            <v>14733.33203125</v>
          </cell>
        </row>
        <row r="13692">
          <cell r="M13692">
            <v>358</v>
          </cell>
          <cell r="N13692">
            <v>791654.25</v>
          </cell>
          <cell r="O13692">
            <v>149506.921875</v>
          </cell>
          <cell r="P13692">
            <v>12662.90625</v>
          </cell>
        </row>
        <row r="13693">
          <cell r="M13693">
            <v>358</v>
          </cell>
          <cell r="N13693">
            <v>1134972.375</v>
          </cell>
          <cell r="O13693">
            <v>173421.03125</v>
          </cell>
          <cell r="P13693">
            <v>15186.6708984375</v>
          </cell>
        </row>
        <row r="13694">
          <cell r="M13694">
            <v>358</v>
          </cell>
          <cell r="N13694">
            <v>1119587.125</v>
          </cell>
          <cell r="O13694">
            <v>165673.34375</v>
          </cell>
          <cell r="P13694">
            <v>14440.330078125</v>
          </cell>
        </row>
        <row r="13695">
          <cell r="M13695">
            <v>358</v>
          </cell>
          <cell r="N13695">
            <v>1511180.125</v>
          </cell>
          <cell r="O13695">
            <v>202658.109375</v>
          </cell>
          <cell r="P13695">
            <v>17656.458984375</v>
          </cell>
        </row>
        <row r="13696">
          <cell r="M13696">
            <v>358</v>
          </cell>
          <cell r="N13696">
            <v>1728232.625</v>
          </cell>
          <cell r="O13696">
            <v>232258.3125</v>
          </cell>
          <cell r="P13696">
            <v>20300</v>
          </cell>
        </row>
        <row r="13697">
          <cell r="M13697">
            <v>358</v>
          </cell>
          <cell r="N13697">
            <v>1708285.5</v>
          </cell>
          <cell r="O13697">
            <v>233812.890625</v>
          </cell>
          <cell r="P13697">
            <v>20293.55078125</v>
          </cell>
        </row>
        <row r="13698">
          <cell r="M13698">
            <v>358</v>
          </cell>
          <cell r="N13698">
            <v>902468.875</v>
          </cell>
          <cell r="O13698">
            <v>165471.953125</v>
          </cell>
          <cell r="P13698">
            <v>14019.9990234375</v>
          </cell>
        </row>
        <row r="13699">
          <cell r="M13699">
            <v>358</v>
          </cell>
          <cell r="N13699">
            <v>861198.8125</v>
          </cell>
          <cell r="O13699">
            <v>161306.171875</v>
          </cell>
          <cell r="P13699">
            <v>13664.5166015625</v>
          </cell>
        </row>
        <row r="13700">
          <cell r="M13700">
            <v>358</v>
          </cell>
          <cell r="N13700">
            <v>890840.875</v>
          </cell>
          <cell r="O13700">
            <v>166117.859375</v>
          </cell>
          <cell r="P13700">
            <v>14073.33203125</v>
          </cell>
        </row>
        <row r="13701">
          <cell r="M13701">
            <v>358</v>
          </cell>
          <cell r="N13701">
            <v>852558.8125</v>
          </cell>
          <cell r="O13701">
            <v>158277.046875</v>
          </cell>
          <cell r="P13701">
            <v>13409.677734375</v>
          </cell>
        </row>
        <row r="13702">
          <cell r="M13702">
            <v>358</v>
          </cell>
          <cell r="N13702">
            <v>850159.75</v>
          </cell>
          <cell r="O13702">
            <v>157024.15625</v>
          </cell>
          <cell r="P13702">
            <v>13788.716796875</v>
          </cell>
        </row>
        <row r="13703">
          <cell r="M13703">
            <v>358</v>
          </cell>
          <cell r="N13703">
            <v>1167072.875</v>
          </cell>
          <cell r="O13703">
            <v>216188.921875</v>
          </cell>
          <cell r="P13703">
            <v>18793.33203125</v>
          </cell>
        </row>
        <row r="13704">
          <cell r="M13704">
            <v>358</v>
          </cell>
          <cell r="N13704">
            <v>863253.5625</v>
          </cell>
          <cell r="O13704">
            <v>159442.546875</v>
          </cell>
          <cell r="P13704">
            <v>13508.068359375</v>
          </cell>
        </row>
        <row r="13705">
          <cell r="M13705">
            <v>358</v>
          </cell>
          <cell r="N13705">
            <v>1134460.875</v>
          </cell>
          <cell r="O13705">
            <v>169527.453125</v>
          </cell>
          <cell r="P13705">
            <v>14359.998046875</v>
          </cell>
        </row>
        <row r="13706">
          <cell r="M13706">
            <v>358</v>
          </cell>
          <cell r="N13706">
            <v>1162781.125</v>
          </cell>
          <cell r="O13706">
            <v>168279.875</v>
          </cell>
          <cell r="P13706">
            <v>14746.78125</v>
          </cell>
        </row>
        <row r="13707">
          <cell r="M13707">
            <v>358</v>
          </cell>
          <cell r="N13707">
            <v>1231227.5</v>
          </cell>
          <cell r="O13707">
            <v>164104.421875</v>
          </cell>
          <cell r="P13707">
            <v>13901.6171875</v>
          </cell>
        </row>
        <row r="13708">
          <cell r="M13708">
            <v>358</v>
          </cell>
          <cell r="N13708">
            <v>1457188.625</v>
          </cell>
          <cell r="O13708">
            <v>194633.90625</v>
          </cell>
          <cell r="P13708">
            <v>16492.8515625</v>
          </cell>
        </row>
        <row r="13709">
          <cell r="M13709">
            <v>358</v>
          </cell>
          <cell r="N13709">
            <v>1645765.875</v>
          </cell>
          <cell r="O13709">
            <v>223859.03125</v>
          </cell>
          <cell r="P13709">
            <v>19637.103515625</v>
          </cell>
        </row>
        <row r="13710">
          <cell r="M13710">
            <v>358</v>
          </cell>
          <cell r="N13710">
            <v>960396.375</v>
          </cell>
          <cell r="O13710">
            <v>175427.375</v>
          </cell>
          <cell r="P13710">
            <v>14859.998046875</v>
          </cell>
        </row>
        <row r="13711">
          <cell r="M13711">
            <v>358</v>
          </cell>
          <cell r="N13711">
            <v>804183.8125</v>
          </cell>
          <cell r="O13711">
            <v>150048.09375</v>
          </cell>
          <cell r="P13711">
            <v>12858.0712890625</v>
          </cell>
        </row>
        <row r="13712">
          <cell r="M13712">
            <v>358</v>
          </cell>
          <cell r="N13712">
            <v>876508.1875</v>
          </cell>
          <cell r="O13712">
            <v>162819.65625</v>
          </cell>
          <cell r="P13712">
            <v>14293.337890625</v>
          </cell>
        </row>
        <row r="13713">
          <cell r="M13713">
            <v>358</v>
          </cell>
          <cell r="N13713">
            <v>1021706.8125</v>
          </cell>
          <cell r="O13713">
            <v>188956.640625</v>
          </cell>
          <cell r="P13713">
            <v>16009.677734375</v>
          </cell>
        </row>
        <row r="13714">
          <cell r="M13714">
            <v>358</v>
          </cell>
          <cell r="N13714">
            <v>987298.4375</v>
          </cell>
          <cell r="O13714">
            <v>181658.953125</v>
          </cell>
          <cell r="P13714">
            <v>15388.7138671875</v>
          </cell>
        </row>
        <row r="13715">
          <cell r="M13715">
            <v>358</v>
          </cell>
          <cell r="N13715">
            <v>967301.375</v>
          </cell>
          <cell r="O13715">
            <v>178501.59375</v>
          </cell>
          <cell r="P13715">
            <v>15313.3369140625</v>
          </cell>
        </row>
        <row r="13716">
          <cell r="M13716">
            <v>358</v>
          </cell>
          <cell r="N13716">
            <v>1106642.875</v>
          </cell>
          <cell r="O13716">
            <v>203617.703125</v>
          </cell>
          <cell r="P13716">
            <v>17856.455078125</v>
          </cell>
        </row>
        <row r="13717">
          <cell r="M13717">
            <v>358</v>
          </cell>
          <cell r="N13717">
            <v>1325726.625</v>
          </cell>
          <cell r="O13717">
            <v>196797.46875</v>
          </cell>
          <cell r="P13717">
            <v>16673.33203125</v>
          </cell>
        </row>
        <row r="13718">
          <cell r="M13718">
            <v>358</v>
          </cell>
          <cell r="N13718">
            <v>1524444.625</v>
          </cell>
          <cell r="O13718">
            <v>219192.59375</v>
          </cell>
          <cell r="P13718">
            <v>19056.458984375</v>
          </cell>
        </row>
        <row r="13719">
          <cell r="M13719">
            <v>358</v>
          </cell>
          <cell r="N13719">
            <v>1698469.375</v>
          </cell>
          <cell r="O13719">
            <v>224983.578125</v>
          </cell>
          <cell r="P13719">
            <v>19806.453125</v>
          </cell>
        </row>
        <row r="13720">
          <cell r="M13720">
            <v>358</v>
          </cell>
          <cell r="N13720">
            <v>1172197.375</v>
          </cell>
          <cell r="O13720">
            <v>155600.1875</v>
          </cell>
          <cell r="P13720">
            <v>13189.65234375</v>
          </cell>
        </row>
        <row r="13721">
          <cell r="M13721">
            <v>358</v>
          </cell>
          <cell r="N13721">
            <v>1366054.5</v>
          </cell>
          <cell r="O13721">
            <v>184646.921875</v>
          </cell>
          <cell r="P13721">
            <v>15945.162109375</v>
          </cell>
        </row>
        <row r="13722">
          <cell r="M13722">
            <v>358</v>
          </cell>
          <cell r="N13722">
            <v>846549.875</v>
          </cell>
          <cell r="O13722">
            <v>154041.46875</v>
          </cell>
          <cell r="P13722">
            <v>13250.0048828125</v>
          </cell>
        </row>
        <row r="13723">
          <cell r="M13723">
            <v>358</v>
          </cell>
          <cell r="N13723">
            <v>1129903.75</v>
          </cell>
          <cell r="O13723">
            <v>210011.40625</v>
          </cell>
          <cell r="P13723">
            <v>18196.77734375</v>
          </cell>
        </row>
        <row r="13724">
          <cell r="M13724">
            <v>358</v>
          </cell>
          <cell r="N13724">
            <v>876304.1875</v>
          </cell>
          <cell r="O13724">
            <v>162155.265625</v>
          </cell>
          <cell r="P13724">
            <v>14233.337890625</v>
          </cell>
        </row>
        <row r="13725">
          <cell r="M13725">
            <v>358</v>
          </cell>
          <cell r="N13725">
            <v>951724.5</v>
          </cell>
          <cell r="O13725">
            <v>175335.828125</v>
          </cell>
          <cell r="P13725">
            <v>14851.61328125</v>
          </cell>
        </row>
        <row r="13726">
          <cell r="M13726">
            <v>358</v>
          </cell>
          <cell r="N13726">
            <v>823977.5625</v>
          </cell>
          <cell r="O13726">
            <v>151027.71875</v>
          </cell>
          <cell r="P13726">
            <v>12872.583984375</v>
          </cell>
        </row>
        <row r="13727">
          <cell r="M13727">
            <v>358</v>
          </cell>
          <cell r="N13727">
            <v>877446.625</v>
          </cell>
          <cell r="O13727">
            <v>161298.484375</v>
          </cell>
          <cell r="P13727">
            <v>14160.00390625</v>
          </cell>
        </row>
        <row r="13728">
          <cell r="M13728">
            <v>358</v>
          </cell>
          <cell r="N13728">
            <v>1133091.25</v>
          </cell>
          <cell r="O13728">
            <v>207685.203125</v>
          </cell>
          <cell r="P13728">
            <v>18082.265625</v>
          </cell>
        </row>
        <row r="13729">
          <cell r="M13729">
            <v>358</v>
          </cell>
          <cell r="N13729">
            <v>1105533.5</v>
          </cell>
          <cell r="O13729">
            <v>163012.296875</v>
          </cell>
          <cell r="P13729">
            <v>14306.6708984375</v>
          </cell>
        </row>
        <row r="13730">
          <cell r="M13730">
            <v>358</v>
          </cell>
          <cell r="N13730">
            <v>1456555.5</v>
          </cell>
          <cell r="O13730">
            <v>208061.6875</v>
          </cell>
          <cell r="P13730">
            <v>18112.90625</v>
          </cell>
        </row>
        <row r="13731">
          <cell r="M13731">
            <v>358</v>
          </cell>
          <cell r="N13731">
            <v>1403825.25</v>
          </cell>
          <cell r="O13731">
            <v>184789.21875</v>
          </cell>
          <cell r="P13731">
            <v>16138.71484375</v>
          </cell>
        </row>
        <row r="13732">
          <cell r="M13732">
            <v>358</v>
          </cell>
          <cell r="N13732">
            <v>1547425.75</v>
          </cell>
          <cell r="O13732">
            <v>204119.140625</v>
          </cell>
          <cell r="P13732">
            <v>18200</v>
          </cell>
        </row>
        <row r="13733">
          <cell r="M13733">
            <v>358</v>
          </cell>
          <cell r="N13733">
            <v>1523220.625</v>
          </cell>
          <cell r="O13733">
            <v>204579.71875</v>
          </cell>
          <cell r="P13733">
            <v>17819.35546875</v>
          </cell>
        </row>
        <row r="13734">
          <cell r="M13734">
            <v>358</v>
          </cell>
          <cell r="N13734">
            <v>985340.9375</v>
          </cell>
          <cell r="O13734">
            <v>178607.453125</v>
          </cell>
          <cell r="P13734">
            <v>15213.3310546875</v>
          </cell>
        </row>
        <row r="13735">
          <cell r="M13735">
            <v>358</v>
          </cell>
          <cell r="N13735">
            <v>1185730.75</v>
          </cell>
          <cell r="O13735">
            <v>219526.359375</v>
          </cell>
          <cell r="P13735">
            <v>19208.068359375</v>
          </cell>
        </row>
        <row r="13736">
          <cell r="M13736">
            <v>358</v>
          </cell>
          <cell r="N13736">
            <v>919721</v>
          </cell>
          <cell r="O13736">
            <v>169527.453125</v>
          </cell>
          <cell r="P13736">
            <v>14359.998046875</v>
          </cell>
        </row>
        <row r="13737">
          <cell r="M13737">
            <v>358</v>
          </cell>
          <cell r="N13737">
            <v>932371.5</v>
          </cell>
          <cell r="O13737">
            <v>171105.6875</v>
          </cell>
          <cell r="P13737">
            <v>14982.265625</v>
          </cell>
        </row>
        <row r="13738">
          <cell r="M13738">
            <v>358</v>
          </cell>
          <cell r="N13738">
            <v>1090628.25</v>
          </cell>
          <cell r="O13738">
            <v>199128.71875</v>
          </cell>
          <cell r="P13738">
            <v>17170.974609375</v>
          </cell>
        </row>
        <row r="13739">
          <cell r="M13739">
            <v>358</v>
          </cell>
          <cell r="N13739">
            <v>1151541.625</v>
          </cell>
          <cell r="O13739">
            <v>210862.078125</v>
          </cell>
          <cell r="P13739">
            <v>18537.998046875</v>
          </cell>
        </row>
        <row r="13740">
          <cell r="M13740">
            <v>358</v>
          </cell>
          <cell r="N13740">
            <v>1058628.5</v>
          </cell>
          <cell r="O13740">
            <v>193286.09375</v>
          </cell>
          <cell r="P13740">
            <v>16564.515625</v>
          </cell>
        </row>
        <row r="13741">
          <cell r="M13741">
            <v>358</v>
          </cell>
          <cell r="N13741">
            <v>1151307.875</v>
          </cell>
          <cell r="O13741">
            <v>168608.203125</v>
          </cell>
          <cell r="P13741">
            <v>14286.666015625</v>
          </cell>
        </row>
        <row r="13742">
          <cell r="M13742">
            <v>358</v>
          </cell>
          <cell r="N13742">
            <v>1118390.125</v>
          </cell>
          <cell r="O13742">
            <v>158697.625</v>
          </cell>
          <cell r="P13742">
            <v>13943.5556640625</v>
          </cell>
        </row>
        <row r="13743">
          <cell r="M13743">
            <v>0</v>
          </cell>
          <cell r="N13743">
            <v>0</v>
          </cell>
          <cell r="O13743">
            <v>0</v>
          </cell>
          <cell r="P13743">
            <v>0</v>
          </cell>
        </row>
        <row r="13744">
          <cell r="M13744">
            <v>0</v>
          </cell>
          <cell r="N13744">
            <v>0</v>
          </cell>
          <cell r="O13744">
            <v>0</v>
          </cell>
          <cell r="P13744">
            <v>0</v>
          </cell>
        </row>
        <row r="13745">
          <cell r="M13745">
            <v>0</v>
          </cell>
          <cell r="N13745">
            <v>0</v>
          </cell>
          <cell r="O13745">
            <v>0</v>
          </cell>
          <cell r="P13745">
            <v>0</v>
          </cell>
        </row>
        <row r="13746">
          <cell r="M13746">
            <v>0</v>
          </cell>
          <cell r="N13746">
            <v>0</v>
          </cell>
          <cell r="O13746">
            <v>0</v>
          </cell>
          <cell r="P13746">
            <v>0</v>
          </cell>
        </row>
        <row r="13747">
          <cell r="M13747">
            <v>0</v>
          </cell>
          <cell r="N13747">
            <v>0</v>
          </cell>
          <cell r="O13747">
            <v>0</v>
          </cell>
          <cell r="P13747">
            <v>0</v>
          </cell>
        </row>
        <row r="13748">
          <cell r="M13748">
            <v>0</v>
          </cell>
          <cell r="N13748">
            <v>0</v>
          </cell>
          <cell r="O13748">
            <v>0</v>
          </cell>
          <cell r="P13748">
            <v>0</v>
          </cell>
        </row>
        <row r="13749">
          <cell r="M13749">
            <v>0</v>
          </cell>
          <cell r="N13749">
            <v>0</v>
          </cell>
          <cell r="O13749">
            <v>0</v>
          </cell>
          <cell r="P13749">
            <v>0</v>
          </cell>
        </row>
        <row r="13750">
          <cell r="M13750">
            <v>0</v>
          </cell>
          <cell r="N13750">
            <v>0</v>
          </cell>
          <cell r="O13750">
            <v>0</v>
          </cell>
          <cell r="P13750">
            <v>0</v>
          </cell>
        </row>
        <row r="13751">
          <cell r="M13751">
            <v>0</v>
          </cell>
          <cell r="N13751">
            <v>0</v>
          </cell>
          <cell r="O13751">
            <v>0</v>
          </cell>
          <cell r="P13751">
            <v>0</v>
          </cell>
        </row>
        <row r="13752">
          <cell r="M13752">
            <v>0</v>
          </cell>
          <cell r="N13752">
            <v>0</v>
          </cell>
          <cell r="O13752">
            <v>0</v>
          </cell>
          <cell r="P13752">
            <v>0</v>
          </cell>
        </row>
        <row r="13753">
          <cell r="M13753">
            <v>0</v>
          </cell>
          <cell r="N13753">
            <v>0</v>
          </cell>
          <cell r="O13753">
            <v>0</v>
          </cell>
          <cell r="P13753">
            <v>0</v>
          </cell>
        </row>
        <row r="13754">
          <cell r="M13754">
            <v>0</v>
          </cell>
          <cell r="N13754">
            <v>0</v>
          </cell>
          <cell r="O13754">
            <v>0</v>
          </cell>
          <cell r="P13754">
            <v>0</v>
          </cell>
        </row>
        <row r="13755">
          <cell r="M13755">
            <v>0</v>
          </cell>
          <cell r="N13755">
            <v>0</v>
          </cell>
          <cell r="O13755">
            <v>0</v>
          </cell>
          <cell r="P13755">
            <v>0</v>
          </cell>
        </row>
        <row r="13756">
          <cell r="M13756">
            <v>0</v>
          </cell>
          <cell r="N13756">
            <v>0</v>
          </cell>
          <cell r="O13756">
            <v>0</v>
          </cell>
          <cell r="P13756">
            <v>0</v>
          </cell>
        </row>
        <row r="13757">
          <cell r="M13757">
            <v>0</v>
          </cell>
          <cell r="N13757">
            <v>0</v>
          </cell>
          <cell r="O13757">
            <v>0</v>
          </cell>
          <cell r="P13757">
            <v>0</v>
          </cell>
        </row>
        <row r="13758">
          <cell r="M13758">
            <v>0</v>
          </cell>
          <cell r="N13758">
            <v>0</v>
          </cell>
          <cell r="O13758">
            <v>0</v>
          </cell>
          <cell r="P13758">
            <v>0</v>
          </cell>
        </row>
        <row r="13759">
          <cell r="M13759">
            <v>0</v>
          </cell>
          <cell r="N13759">
            <v>0</v>
          </cell>
          <cell r="O13759">
            <v>0</v>
          </cell>
          <cell r="P13759">
            <v>0</v>
          </cell>
        </row>
        <row r="13760">
          <cell r="M13760">
            <v>0</v>
          </cell>
          <cell r="N13760">
            <v>0</v>
          </cell>
          <cell r="O13760">
            <v>0</v>
          </cell>
          <cell r="P13760">
            <v>0</v>
          </cell>
        </row>
        <row r="13761">
          <cell r="M13761">
            <v>0</v>
          </cell>
          <cell r="N13761">
            <v>0</v>
          </cell>
          <cell r="O13761">
            <v>0</v>
          </cell>
          <cell r="P13761">
            <v>0</v>
          </cell>
        </row>
        <row r="13762">
          <cell r="M13762">
            <v>0</v>
          </cell>
          <cell r="N13762">
            <v>0</v>
          </cell>
          <cell r="O13762">
            <v>0</v>
          </cell>
          <cell r="P13762">
            <v>0</v>
          </cell>
        </row>
        <row r="13763">
          <cell r="M13763">
            <v>0</v>
          </cell>
          <cell r="N13763">
            <v>0</v>
          </cell>
          <cell r="O13763">
            <v>0</v>
          </cell>
          <cell r="P13763">
            <v>0</v>
          </cell>
        </row>
        <row r="13764">
          <cell r="M13764">
            <v>0</v>
          </cell>
          <cell r="N13764">
            <v>0</v>
          </cell>
          <cell r="O13764">
            <v>0</v>
          </cell>
          <cell r="P13764">
            <v>0</v>
          </cell>
        </row>
        <row r="13765">
          <cell r="M13765">
            <v>0</v>
          </cell>
          <cell r="N13765">
            <v>0</v>
          </cell>
          <cell r="O13765">
            <v>0</v>
          </cell>
          <cell r="P13765">
            <v>0</v>
          </cell>
        </row>
        <row r="13766">
          <cell r="M13766">
            <v>0</v>
          </cell>
          <cell r="N13766">
            <v>0</v>
          </cell>
          <cell r="O13766">
            <v>0</v>
          </cell>
          <cell r="P13766">
            <v>0</v>
          </cell>
        </row>
        <row r="13767">
          <cell r="M13767">
            <v>0</v>
          </cell>
          <cell r="N13767">
            <v>0</v>
          </cell>
          <cell r="O13767">
            <v>0</v>
          </cell>
          <cell r="P13767">
            <v>0</v>
          </cell>
        </row>
        <row r="13768">
          <cell r="M13768">
            <v>0</v>
          </cell>
          <cell r="N13768">
            <v>0</v>
          </cell>
          <cell r="O13768">
            <v>0</v>
          </cell>
          <cell r="P13768">
            <v>0</v>
          </cell>
        </row>
        <row r="13769">
          <cell r="M13769">
            <v>0</v>
          </cell>
          <cell r="N13769">
            <v>0</v>
          </cell>
          <cell r="O13769">
            <v>0</v>
          </cell>
          <cell r="P13769">
            <v>0</v>
          </cell>
        </row>
        <row r="13770">
          <cell r="M13770">
            <v>0</v>
          </cell>
          <cell r="N13770">
            <v>0</v>
          </cell>
          <cell r="O13770">
            <v>0</v>
          </cell>
          <cell r="P13770">
            <v>0</v>
          </cell>
        </row>
        <row r="13771">
          <cell r="M13771">
            <v>0</v>
          </cell>
          <cell r="N13771">
            <v>0</v>
          </cell>
          <cell r="O13771">
            <v>0</v>
          </cell>
          <cell r="P13771">
            <v>0</v>
          </cell>
        </row>
        <row r="13772">
          <cell r="M13772">
            <v>0</v>
          </cell>
          <cell r="N13772">
            <v>0</v>
          </cell>
          <cell r="O13772">
            <v>0</v>
          </cell>
          <cell r="P13772">
            <v>0</v>
          </cell>
        </row>
        <row r="13773">
          <cell r="M13773">
            <v>0</v>
          </cell>
          <cell r="N13773">
            <v>0</v>
          </cell>
          <cell r="O13773">
            <v>0</v>
          </cell>
          <cell r="P13773">
            <v>0</v>
          </cell>
        </row>
        <row r="13774">
          <cell r="M13774">
            <v>0</v>
          </cell>
          <cell r="N13774">
            <v>0</v>
          </cell>
          <cell r="O13774">
            <v>0</v>
          </cell>
          <cell r="P13774">
            <v>0</v>
          </cell>
        </row>
        <row r="13775">
          <cell r="M13775">
            <v>0</v>
          </cell>
          <cell r="N13775">
            <v>0</v>
          </cell>
          <cell r="O13775">
            <v>0</v>
          </cell>
          <cell r="P13775">
            <v>0</v>
          </cell>
        </row>
        <row r="13776">
          <cell r="M13776">
            <v>0</v>
          </cell>
          <cell r="N13776">
            <v>0</v>
          </cell>
          <cell r="O13776">
            <v>0</v>
          </cell>
          <cell r="P13776">
            <v>0</v>
          </cell>
        </row>
        <row r="13777">
          <cell r="M13777">
            <v>0</v>
          </cell>
          <cell r="N13777">
            <v>0</v>
          </cell>
          <cell r="O13777">
            <v>0</v>
          </cell>
          <cell r="P13777">
            <v>0</v>
          </cell>
        </row>
        <row r="13778">
          <cell r="M13778">
            <v>0</v>
          </cell>
          <cell r="N13778">
            <v>0</v>
          </cell>
          <cell r="O13778">
            <v>0</v>
          </cell>
          <cell r="P13778">
            <v>0</v>
          </cell>
        </row>
        <row r="13779">
          <cell r="M13779">
            <v>0</v>
          </cell>
          <cell r="N13779">
            <v>0</v>
          </cell>
          <cell r="O13779">
            <v>0</v>
          </cell>
          <cell r="P13779">
            <v>0</v>
          </cell>
        </row>
        <row r="13780">
          <cell r="M13780">
            <v>0</v>
          </cell>
          <cell r="N13780">
            <v>0</v>
          </cell>
          <cell r="O13780">
            <v>0</v>
          </cell>
          <cell r="P13780">
            <v>0</v>
          </cell>
        </row>
        <row r="13781">
          <cell r="M13781">
            <v>0</v>
          </cell>
          <cell r="N13781">
            <v>0</v>
          </cell>
          <cell r="O13781">
            <v>0</v>
          </cell>
          <cell r="P13781">
            <v>0</v>
          </cell>
        </row>
        <row r="13782">
          <cell r="M13782">
            <v>0</v>
          </cell>
          <cell r="N13782">
            <v>0</v>
          </cell>
          <cell r="O13782">
            <v>0</v>
          </cell>
          <cell r="P13782">
            <v>0</v>
          </cell>
        </row>
        <row r="13783">
          <cell r="M13783">
            <v>0</v>
          </cell>
          <cell r="N13783">
            <v>0</v>
          </cell>
          <cell r="O13783">
            <v>0</v>
          </cell>
          <cell r="P13783">
            <v>0</v>
          </cell>
        </row>
        <row r="13784">
          <cell r="M13784">
            <v>0</v>
          </cell>
          <cell r="N13784">
            <v>0</v>
          </cell>
          <cell r="O13784">
            <v>0</v>
          </cell>
          <cell r="P13784">
            <v>0</v>
          </cell>
        </row>
        <row r="13785">
          <cell r="M13785">
            <v>0</v>
          </cell>
          <cell r="N13785">
            <v>0</v>
          </cell>
          <cell r="O13785">
            <v>0</v>
          </cell>
          <cell r="P13785">
            <v>0</v>
          </cell>
        </row>
        <row r="13786">
          <cell r="M13786">
            <v>0</v>
          </cell>
          <cell r="N13786">
            <v>0</v>
          </cell>
          <cell r="O13786">
            <v>0</v>
          </cell>
          <cell r="P13786">
            <v>0</v>
          </cell>
        </row>
        <row r="13787">
          <cell r="M13787">
            <v>0</v>
          </cell>
          <cell r="N13787">
            <v>0</v>
          </cell>
          <cell r="O13787">
            <v>0</v>
          </cell>
          <cell r="P13787">
            <v>0</v>
          </cell>
        </row>
        <row r="13788">
          <cell r="M13788">
            <v>0</v>
          </cell>
          <cell r="N13788">
            <v>0</v>
          </cell>
          <cell r="O13788">
            <v>0</v>
          </cell>
          <cell r="P13788">
            <v>0</v>
          </cell>
        </row>
        <row r="13789">
          <cell r="M13789">
            <v>0</v>
          </cell>
          <cell r="N13789">
            <v>0</v>
          </cell>
          <cell r="O13789">
            <v>0</v>
          </cell>
          <cell r="P13789">
            <v>0</v>
          </cell>
        </row>
        <row r="13790">
          <cell r="M13790">
            <v>0</v>
          </cell>
          <cell r="N13790">
            <v>0</v>
          </cell>
          <cell r="O13790">
            <v>0</v>
          </cell>
          <cell r="P13790">
            <v>0</v>
          </cell>
        </row>
        <row r="13791">
          <cell r="M13791">
            <v>0</v>
          </cell>
          <cell r="N13791">
            <v>0</v>
          </cell>
          <cell r="O13791">
            <v>0</v>
          </cell>
          <cell r="P13791">
            <v>0</v>
          </cell>
        </row>
        <row r="13792">
          <cell r="M13792">
            <v>0</v>
          </cell>
          <cell r="N13792">
            <v>0</v>
          </cell>
          <cell r="O13792">
            <v>0</v>
          </cell>
          <cell r="P13792">
            <v>0</v>
          </cell>
        </row>
        <row r="13793">
          <cell r="M13793">
            <v>0</v>
          </cell>
          <cell r="N13793">
            <v>0</v>
          </cell>
          <cell r="O13793">
            <v>0</v>
          </cell>
          <cell r="P13793">
            <v>0</v>
          </cell>
        </row>
        <row r="13794">
          <cell r="M13794">
            <v>0</v>
          </cell>
          <cell r="N13794">
            <v>0</v>
          </cell>
          <cell r="O13794">
            <v>0</v>
          </cell>
          <cell r="P13794">
            <v>0</v>
          </cell>
        </row>
        <row r="13795">
          <cell r="M13795">
            <v>0</v>
          </cell>
          <cell r="N13795">
            <v>0</v>
          </cell>
          <cell r="O13795">
            <v>0</v>
          </cell>
          <cell r="P13795">
            <v>0</v>
          </cell>
        </row>
        <row r="13796">
          <cell r="M13796">
            <v>0</v>
          </cell>
          <cell r="N13796">
            <v>0</v>
          </cell>
          <cell r="O13796">
            <v>0</v>
          </cell>
          <cell r="P13796">
            <v>0</v>
          </cell>
        </row>
        <row r="13797">
          <cell r="M13797">
            <v>0</v>
          </cell>
          <cell r="N13797">
            <v>0</v>
          </cell>
          <cell r="O13797">
            <v>0</v>
          </cell>
          <cell r="P13797">
            <v>0</v>
          </cell>
        </row>
        <row r="13798">
          <cell r="M13798">
            <v>0</v>
          </cell>
          <cell r="N13798">
            <v>0</v>
          </cell>
          <cell r="O13798">
            <v>0</v>
          </cell>
          <cell r="P13798">
            <v>0</v>
          </cell>
        </row>
        <row r="13799">
          <cell r="M13799">
            <v>0</v>
          </cell>
          <cell r="N13799">
            <v>0</v>
          </cell>
          <cell r="O13799">
            <v>0</v>
          </cell>
          <cell r="P13799">
            <v>0</v>
          </cell>
        </row>
        <row r="13800">
          <cell r="M13800">
            <v>0</v>
          </cell>
          <cell r="N13800">
            <v>0</v>
          </cell>
          <cell r="O13800">
            <v>0</v>
          </cell>
          <cell r="P13800">
            <v>0</v>
          </cell>
        </row>
        <row r="13801">
          <cell r="M13801">
            <v>0</v>
          </cell>
          <cell r="N13801">
            <v>0</v>
          </cell>
          <cell r="O13801">
            <v>0</v>
          </cell>
          <cell r="P13801">
            <v>0</v>
          </cell>
        </row>
        <row r="13802">
          <cell r="M13802">
            <v>0</v>
          </cell>
          <cell r="N13802">
            <v>0</v>
          </cell>
          <cell r="O13802">
            <v>0</v>
          </cell>
          <cell r="P13802">
            <v>0</v>
          </cell>
        </row>
        <row r="13803">
          <cell r="M13803">
            <v>0</v>
          </cell>
          <cell r="N13803">
            <v>0</v>
          </cell>
          <cell r="O13803">
            <v>0</v>
          </cell>
          <cell r="P13803">
            <v>0</v>
          </cell>
        </row>
        <row r="13804">
          <cell r="M13804">
            <v>0</v>
          </cell>
          <cell r="N13804">
            <v>0</v>
          </cell>
          <cell r="O13804">
            <v>0</v>
          </cell>
          <cell r="P13804">
            <v>0</v>
          </cell>
        </row>
        <row r="13805">
          <cell r="M13805">
            <v>0</v>
          </cell>
          <cell r="N13805">
            <v>0</v>
          </cell>
          <cell r="O13805">
            <v>0</v>
          </cell>
          <cell r="P13805">
            <v>0</v>
          </cell>
        </row>
        <row r="13806">
          <cell r="M13806">
            <v>0</v>
          </cell>
          <cell r="N13806">
            <v>0</v>
          </cell>
          <cell r="O13806">
            <v>0</v>
          </cell>
          <cell r="P13806">
            <v>0</v>
          </cell>
        </row>
        <row r="13807">
          <cell r="M13807">
            <v>0</v>
          </cell>
          <cell r="N13807">
            <v>0</v>
          </cell>
          <cell r="O13807">
            <v>0</v>
          </cell>
          <cell r="P13807">
            <v>0</v>
          </cell>
        </row>
        <row r="13808">
          <cell r="M13808">
            <v>0</v>
          </cell>
          <cell r="N13808">
            <v>0</v>
          </cell>
          <cell r="O13808">
            <v>0</v>
          </cell>
          <cell r="P13808">
            <v>0</v>
          </cell>
        </row>
        <row r="13809">
          <cell r="M13809">
            <v>0</v>
          </cell>
          <cell r="N13809">
            <v>0</v>
          </cell>
          <cell r="O13809">
            <v>0</v>
          </cell>
          <cell r="P13809">
            <v>0</v>
          </cell>
        </row>
        <row r="13810">
          <cell r="M13810">
            <v>0</v>
          </cell>
          <cell r="N13810">
            <v>0</v>
          </cell>
          <cell r="O13810">
            <v>0</v>
          </cell>
          <cell r="P13810">
            <v>0</v>
          </cell>
        </row>
        <row r="13811">
          <cell r="M13811">
            <v>0</v>
          </cell>
          <cell r="N13811">
            <v>0</v>
          </cell>
          <cell r="O13811">
            <v>0</v>
          </cell>
          <cell r="P13811">
            <v>0</v>
          </cell>
        </row>
        <row r="13812">
          <cell r="M13812">
            <v>0</v>
          </cell>
          <cell r="N13812">
            <v>0</v>
          </cell>
          <cell r="O13812">
            <v>0</v>
          </cell>
          <cell r="P13812">
            <v>0</v>
          </cell>
        </row>
        <row r="13813">
          <cell r="M13813">
            <v>0</v>
          </cell>
          <cell r="N13813">
            <v>0</v>
          </cell>
          <cell r="O13813">
            <v>0</v>
          </cell>
          <cell r="P13813">
            <v>0</v>
          </cell>
        </row>
        <row r="13814">
          <cell r="M13814">
            <v>0</v>
          </cell>
          <cell r="N13814">
            <v>0</v>
          </cell>
          <cell r="O13814">
            <v>0</v>
          </cell>
          <cell r="P13814">
            <v>0</v>
          </cell>
        </row>
        <row r="13815">
          <cell r="M13815">
            <v>0</v>
          </cell>
          <cell r="N13815">
            <v>0</v>
          </cell>
          <cell r="O13815">
            <v>0</v>
          </cell>
          <cell r="P13815">
            <v>0</v>
          </cell>
        </row>
        <row r="13816">
          <cell r="M13816">
            <v>0</v>
          </cell>
          <cell r="N13816">
            <v>0</v>
          </cell>
          <cell r="O13816">
            <v>0</v>
          </cell>
          <cell r="P13816">
            <v>0</v>
          </cell>
        </row>
        <row r="13817">
          <cell r="M13817">
            <v>0</v>
          </cell>
          <cell r="N13817">
            <v>0</v>
          </cell>
          <cell r="O13817">
            <v>0</v>
          </cell>
          <cell r="P13817">
            <v>0</v>
          </cell>
        </row>
        <row r="13818">
          <cell r="M13818">
            <v>0</v>
          </cell>
          <cell r="N13818">
            <v>0</v>
          </cell>
          <cell r="O13818">
            <v>0</v>
          </cell>
          <cell r="P13818">
            <v>0</v>
          </cell>
        </row>
        <row r="13819">
          <cell r="M13819">
            <v>0</v>
          </cell>
          <cell r="N13819">
            <v>0</v>
          </cell>
          <cell r="O13819">
            <v>0</v>
          </cell>
          <cell r="P13819">
            <v>0</v>
          </cell>
        </row>
        <row r="13820">
          <cell r="M13820">
            <v>0</v>
          </cell>
          <cell r="N13820">
            <v>0</v>
          </cell>
          <cell r="O13820">
            <v>0</v>
          </cell>
          <cell r="P13820">
            <v>0</v>
          </cell>
        </row>
        <row r="13821">
          <cell r="M13821">
            <v>0</v>
          </cell>
          <cell r="N13821">
            <v>0</v>
          </cell>
          <cell r="O13821">
            <v>0</v>
          </cell>
          <cell r="P13821">
            <v>0</v>
          </cell>
        </row>
        <row r="13822">
          <cell r="M13822">
            <v>0</v>
          </cell>
          <cell r="N13822">
            <v>0</v>
          </cell>
          <cell r="O13822">
            <v>0</v>
          </cell>
          <cell r="P13822">
            <v>0</v>
          </cell>
        </row>
        <row r="13823">
          <cell r="M13823">
            <v>0</v>
          </cell>
          <cell r="N13823">
            <v>0</v>
          </cell>
          <cell r="O13823">
            <v>0</v>
          </cell>
          <cell r="P13823">
            <v>0</v>
          </cell>
        </row>
        <row r="13824">
          <cell r="M13824">
            <v>0</v>
          </cell>
          <cell r="N13824">
            <v>0</v>
          </cell>
          <cell r="O13824">
            <v>0</v>
          </cell>
          <cell r="P13824">
            <v>0</v>
          </cell>
        </row>
        <row r="13825">
          <cell r="M13825">
            <v>0</v>
          </cell>
          <cell r="N13825">
            <v>0</v>
          </cell>
          <cell r="O13825">
            <v>0</v>
          </cell>
          <cell r="P13825">
            <v>0</v>
          </cell>
        </row>
        <row r="13826">
          <cell r="M13826">
            <v>0</v>
          </cell>
          <cell r="N13826">
            <v>0</v>
          </cell>
          <cell r="O13826">
            <v>0</v>
          </cell>
          <cell r="P13826">
            <v>0</v>
          </cell>
        </row>
        <row r="13827">
          <cell r="M13827">
            <v>507</v>
          </cell>
          <cell r="N13827">
            <v>97583.9140625</v>
          </cell>
          <cell r="O13827">
            <v>250215.46875</v>
          </cell>
          <cell r="P13827">
            <v>22172.126953125</v>
          </cell>
        </row>
        <row r="13828">
          <cell r="M13828">
            <v>507</v>
          </cell>
          <cell r="N13828">
            <v>83859.9296875</v>
          </cell>
          <cell r="O13828">
            <v>215025.734375</v>
          </cell>
          <cell r="P13828">
            <v>18500</v>
          </cell>
        </row>
        <row r="13829">
          <cell r="M13829">
            <v>507</v>
          </cell>
          <cell r="N13829">
            <v>124875.984375</v>
          </cell>
          <cell r="O13829">
            <v>320194.8125</v>
          </cell>
          <cell r="P13829">
            <v>27548.38671875</v>
          </cell>
        </row>
        <row r="13830">
          <cell r="M13830">
            <v>507</v>
          </cell>
          <cell r="N13830">
            <v>0</v>
          </cell>
          <cell r="O13830">
            <v>0</v>
          </cell>
          <cell r="P13830">
            <v>0</v>
          </cell>
        </row>
        <row r="13831">
          <cell r="M13831">
            <v>507</v>
          </cell>
          <cell r="N13831">
            <v>6208455</v>
          </cell>
          <cell r="O13831">
            <v>703472.25</v>
          </cell>
          <cell r="P13831">
            <v>62199.99609375</v>
          </cell>
        </row>
        <row r="13832">
          <cell r="M13832">
            <v>507</v>
          </cell>
          <cell r="N13832">
            <v>1160266.25</v>
          </cell>
          <cell r="O13832">
            <v>129790.2421875</v>
          </cell>
          <cell r="P13832">
            <v>11166.6669921875</v>
          </cell>
        </row>
        <row r="13833">
          <cell r="M13833">
            <v>507</v>
          </cell>
          <cell r="N13833">
            <v>7341246.5</v>
          </cell>
          <cell r="O13833">
            <v>797317.875</v>
          </cell>
          <cell r="P13833">
            <v>69243.09375</v>
          </cell>
        </row>
        <row r="13834">
          <cell r="M13834">
            <v>507</v>
          </cell>
          <cell r="N13834">
            <v>5232389.5</v>
          </cell>
          <cell r="O13834">
            <v>566038.25</v>
          </cell>
          <cell r="P13834">
            <v>48700</v>
          </cell>
        </row>
        <row r="13835">
          <cell r="M13835">
            <v>507</v>
          </cell>
          <cell r="N13835">
            <v>5759760</v>
          </cell>
          <cell r="O13835">
            <v>637325.5625</v>
          </cell>
          <cell r="P13835">
            <v>54833.3359375</v>
          </cell>
        </row>
        <row r="13836">
          <cell r="M13836">
            <v>507</v>
          </cell>
          <cell r="N13836">
            <v>1618971.5</v>
          </cell>
          <cell r="O13836">
            <v>177801.609375</v>
          </cell>
          <cell r="P13836">
            <v>15677.4189453125</v>
          </cell>
        </row>
        <row r="13837">
          <cell r="M13837">
            <v>507</v>
          </cell>
          <cell r="N13837">
            <v>7533177.5</v>
          </cell>
          <cell r="O13837">
            <v>675930.125</v>
          </cell>
          <cell r="P13837">
            <v>62088</v>
          </cell>
        </row>
        <row r="13838">
          <cell r="M13838">
            <v>507</v>
          </cell>
          <cell r="N13838">
            <v>7606967</v>
          </cell>
          <cell r="O13838">
            <v>662203.1875</v>
          </cell>
          <cell r="P13838">
            <v>58200</v>
          </cell>
        </row>
        <row r="13839">
          <cell r="M13839">
            <v>507</v>
          </cell>
          <cell r="N13839">
            <v>0</v>
          </cell>
          <cell r="O13839">
            <v>0</v>
          </cell>
          <cell r="P13839">
            <v>0</v>
          </cell>
        </row>
        <row r="13840">
          <cell r="M13840">
            <v>507</v>
          </cell>
          <cell r="N13840">
            <v>2060210.625</v>
          </cell>
          <cell r="O13840">
            <v>182398.265625</v>
          </cell>
          <cell r="P13840">
            <v>15692.857421875</v>
          </cell>
        </row>
        <row r="13841">
          <cell r="M13841">
            <v>507</v>
          </cell>
          <cell r="N13841">
            <v>1952729.75</v>
          </cell>
          <cell r="O13841">
            <v>175469.984375</v>
          </cell>
          <cell r="P13841">
            <v>15096.775390625</v>
          </cell>
        </row>
        <row r="13842">
          <cell r="M13842">
            <v>507</v>
          </cell>
          <cell r="N13842">
            <v>832343</v>
          </cell>
          <cell r="O13842">
            <v>100887.6796875</v>
          </cell>
          <cell r="P13842">
            <v>8680</v>
          </cell>
        </row>
        <row r="13843">
          <cell r="M13843">
            <v>507</v>
          </cell>
          <cell r="N13843">
            <v>5169513.5</v>
          </cell>
          <cell r="O13843">
            <v>638267.5</v>
          </cell>
          <cell r="P13843">
            <v>56900</v>
          </cell>
        </row>
        <row r="13844">
          <cell r="M13844">
            <v>507</v>
          </cell>
          <cell r="N13844">
            <v>1763607</v>
          </cell>
          <cell r="O13844">
            <v>217052.359375</v>
          </cell>
          <cell r="P13844">
            <v>18800</v>
          </cell>
        </row>
        <row r="13845">
          <cell r="M13845">
            <v>507</v>
          </cell>
          <cell r="N13845">
            <v>1760948.75</v>
          </cell>
          <cell r="O13845">
            <v>216033.28125</v>
          </cell>
          <cell r="P13845">
            <v>18799.998046875</v>
          </cell>
        </row>
        <row r="13846">
          <cell r="M13846">
            <v>507</v>
          </cell>
          <cell r="N13846">
            <v>0</v>
          </cell>
          <cell r="O13846">
            <v>0</v>
          </cell>
          <cell r="P13846">
            <v>0</v>
          </cell>
        </row>
        <row r="13847">
          <cell r="M13847">
            <v>507</v>
          </cell>
          <cell r="N13847">
            <v>2642641.25</v>
          </cell>
          <cell r="O13847">
            <v>324281.5625</v>
          </cell>
          <cell r="P13847">
            <v>27900</v>
          </cell>
        </row>
        <row r="13848">
          <cell r="M13848">
            <v>507</v>
          </cell>
          <cell r="N13848">
            <v>4692236.5</v>
          </cell>
          <cell r="O13848">
            <v>574174.375</v>
          </cell>
          <cell r="P13848">
            <v>49400.0078125</v>
          </cell>
        </row>
        <row r="13849">
          <cell r="M13849">
            <v>507</v>
          </cell>
          <cell r="N13849">
            <v>6514682.5</v>
          </cell>
          <cell r="O13849">
            <v>652471.5</v>
          </cell>
          <cell r="P13849">
            <v>57000</v>
          </cell>
        </row>
        <row r="13850">
          <cell r="M13850">
            <v>507</v>
          </cell>
          <cell r="N13850">
            <v>5941024.5</v>
          </cell>
          <cell r="O13850">
            <v>577845.125</v>
          </cell>
          <cell r="P13850">
            <v>51327.09375</v>
          </cell>
        </row>
        <row r="13851">
          <cell r="M13851">
            <v>507</v>
          </cell>
          <cell r="N13851">
            <v>5482605.5</v>
          </cell>
          <cell r="O13851">
            <v>605978.125</v>
          </cell>
          <cell r="P13851">
            <v>53199.99609375</v>
          </cell>
        </row>
        <row r="13852">
          <cell r="M13852">
            <v>507</v>
          </cell>
          <cell r="N13852">
            <v>4946072.5</v>
          </cell>
          <cell r="O13852">
            <v>547893.625</v>
          </cell>
          <cell r="P13852">
            <v>47500</v>
          </cell>
        </row>
        <row r="13853">
          <cell r="M13853">
            <v>507</v>
          </cell>
          <cell r="N13853">
            <v>684266.3125</v>
          </cell>
          <cell r="O13853">
            <v>77031.8671875</v>
          </cell>
          <cell r="P13853">
            <v>6864.51611328125</v>
          </cell>
        </row>
        <row r="13854">
          <cell r="M13854">
            <v>507</v>
          </cell>
          <cell r="N13854">
            <v>3737982.5</v>
          </cell>
          <cell r="O13854">
            <v>567683.1875</v>
          </cell>
          <cell r="P13854">
            <v>51181.33984375</v>
          </cell>
        </row>
        <row r="13855">
          <cell r="M13855">
            <v>507</v>
          </cell>
          <cell r="N13855">
            <v>3849989</v>
          </cell>
          <cell r="O13855">
            <v>596240.125</v>
          </cell>
          <cell r="P13855">
            <v>53199.99609375</v>
          </cell>
        </row>
        <row r="13856">
          <cell r="M13856">
            <v>507</v>
          </cell>
          <cell r="N13856">
            <v>3877197</v>
          </cell>
          <cell r="O13856">
            <v>598240.875</v>
          </cell>
          <cell r="P13856">
            <v>53200</v>
          </cell>
        </row>
        <row r="13857">
          <cell r="M13857">
            <v>507</v>
          </cell>
          <cell r="N13857">
            <v>3791006.25</v>
          </cell>
          <cell r="O13857">
            <v>582801.625</v>
          </cell>
          <cell r="P13857">
            <v>51834.09375</v>
          </cell>
        </row>
        <row r="13858">
          <cell r="M13858">
            <v>507</v>
          </cell>
          <cell r="N13858">
            <v>3363183.25</v>
          </cell>
          <cell r="O13858">
            <v>514987.96875</v>
          </cell>
          <cell r="P13858">
            <v>44619.35546875</v>
          </cell>
        </row>
        <row r="13859">
          <cell r="M13859">
            <v>507</v>
          </cell>
          <cell r="N13859">
            <v>3885094.25</v>
          </cell>
          <cell r="O13859">
            <v>596833.1875</v>
          </cell>
          <cell r="P13859">
            <v>53200.0078125</v>
          </cell>
        </row>
        <row r="13860">
          <cell r="M13860">
            <v>507</v>
          </cell>
          <cell r="N13860">
            <v>3642821.25</v>
          </cell>
          <cell r="O13860">
            <v>558019.375</v>
          </cell>
          <cell r="P13860">
            <v>49299.09375</v>
          </cell>
        </row>
        <row r="13861">
          <cell r="M13861">
            <v>507</v>
          </cell>
          <cell r="N13861">
            <v>4891666</v>
          </cell>
          <cell r="O13861">
            <v>608671.25</v>
          </cell>
          <cell r="P13861">
            <v>53200.00390625</v>
          </cell>
        </row>
        <row r="13862">
          <cell r="M13862">
            <v>507</v>
          </cell>
          <cell r="N13862">
            <v>4745629.5</v>
          </cell>
          <cell r="O13862">
            <v>572905.875</v>
          </cell>
          <cell r="P13862">
            <v>49767.73828125</v>
          </cell>
        </row>
        <row r="13863">
          <cell r="M13863">
            <v>507</v>
          </cell>
          <cell r="N13863">
            <v>4250315.5</v>
          </cell>
          <cell r="O13863">
            <v>596500.375</v>
          </cell>
          <cell r="P13863">
            <v>53199.99609375</v>
          </cell>
        </row>
        <row r="13864">
          <cell r="M13864">
            <v>507</v>
          </cell>
          <cell r="N13864">
            <v>4221030.5</v>
          </cell>
          <cell r="O13864">
            <v>593648.6875</v>
          </cell>
          <cell r="P13864">
            <v>53200</v>
          </cell>
        </row>
        <row r="13865">
          <cell r="M13865">
            <v>507</v>
          </cell>
          <cell r="N13865">
            <v>2199864.25</v>
          </cell>
          <cell r="O13865">
            <v>315103.09375</v>
          </cell>
          <cell r="P13865">
            <v>29174.193359375</v>
          </cell>
        </row>
        <row r="13866">
          <cell r="M13866">
            <v>507</v>
          </cell>
          <cell r="N13866">
            <v>3129290.25</v>
          </cell>
          <cell r="O13866">
            <v>600112.125</v>
          </cell>
          <cell r="P13866">
            <v>53200.0078125</v>
          </cell>
        </row>
        <row r="13867">
          <cell r="M13867">
            <v>507</v>
          </cell>
          <cell r="N13867">
            <v>3045070.75</v>
          </cell>
          <cell r="O13867">
            <v>596534.6875</v>
          </cell>
          <cell r="P13867">
            <v>53199.99609375</v>
          </cell>
        </row>
        <row r="13868">
          <cell r="M13868">
            <v>507</v>
          </cell>
          <cell r="N13868">
            <v>3146053</v>
          </cell>
          <cell r="O13868">
            <v>613584.875</v>
          </cell>
          <cell r="P13868">
            <v>53200.00390625</v>
          </cell>
        </row>
        <row r="13869">
          <cell r="M13869">
            <v>507</v>
          </cell>
          <cell r="N13869">
            <v>3097226.25</v>
          </cell>
          <cell r="O13869">
            <v>601388.625</v>
          </cell>
          <cell r="P13869">
            <v>53199.99609375</v>
          </cell>
        </row>
        <row r="13870">
          <cell r="M13870">
            <v>507</v>
          </cell>
          <cell r="N13870">
            <v>3114547.75</v>
          </cell>
          <cell r="O13870">
            <v>601654.6875</v>
          </cell>
          <cell r="P13870">
            <v>53199.99609375</v>
          </cell>
        </row>
        <row r="13871">
          <cell r="M13871">
            <v>507</v>
          </cell>
          <cell r="N13871">
            <v>3075087.75</v>
          </cell>
          <cell r="O13871">
            <v>595781.1875</v>
          </cell>
          <cell r="P13871">
            <v>53200.00390625</v>
          </cell>
        </row>
        <row r="13872">
          <cell r="M13872">
            <v>507</v>
          </cell>
          <cell r="N13872">
            <v>3086510.75</v>
          </cell>
          <cell r="O13872">
            <v>596238.75</v>
          </cell>
          <cell r="P13872">
            <v>53199.99609375</v>
          </cell>
        </row>
        <row r="13873">
          <cell r="M13873">
            <v>507</v>
          </cell>
          <cell r="N13873">
            <v>3838444.25</v>
          </cell>
          <cell r="O13873">
            <v>600337.625</v>
          </cell>
          <cell r="P13873">
            <v>53200</v>
          </cell>
        </row>
        <row r="13874">
          <cell r="M13874">
            <v>507</v>
          </cell>
          <cell r="N13874">
            <v>3920360.25</v>
          </cell>
          <cell r="O13874">
            <v>593787</v>
          </cell>
          <cell r="P13874">
            <v>53199.99609375</v>
          </cell>
        </row>
        <row r="13875">
          <cell r="M13875">
            <v>507</v>
          </cell>
          <cell r="N13875">
            <v>3888754.5</v>
          </cell>
          <cell r="O13875">
            <v>533236.875</v>
          </cell>
          <cell r="P13875">
            <v>46764.09375</v>
          </cell>
        </row>
        <row r="13876">
          <cell r="M13876">
            <v>507</v>
          </cell>
          <cell r="N13876">
            <v>4483588.5</v>
          </cell>
          <cell r="O13876">
            <v>616111.875</v>
          </cell>
          <cell r="P13876">
            <v>53200</v>
          </cell>
        </row>
        <row r="13877">
          <cell r="M13877">
            <v>507</v>
          </cell>
          <cell r="N13877">
            <v>2122736</v>
          </cell>
          <cell r="O13877">
            <v>297077.59375</v>
          </cell>
          <cell r="P13877">
            <v>27458.0625</v>
          </cell>
        </row>
        <row r="13878">
          <cell r="M13878">
            <v>507</v>
          </cell>
          <cell r="N13878">
            <v>3050250.75</v>
          </cell>
          <cell r="O13878">
            <v>571859</v>
          </cell>
          <cell r="P13878">
            <v>50417.3359375</v>
          </cell>
        </row>
        <row r="13879">
          <cell r="M13879">
            <v>507</v>
          </cell>
          <cell r="N13879">
            <v>3113266.75</v>
          </cell>
          <cell r="O13879">
            <v>596239.9375</v>
          </cell>
          <cell r="P13879">
            <v>53199.99609375</v>
          </cell>
        </row>
        <row r="13880">
          <cell r="M13880">
            <v>507</v>
          </cell>
          <cell r="N13880">
            <v>3122335.5</v>
          </cell>
          <cell r="O13880">
            <v>595319.9375</v>
          </cell>
          <cell r="P13880">
            <v>53200.00390625</v>
          </cell>
        </row>
        <row r="13881">
          <cell r="M13881">
            <v>507</v>
          </cell>
          <cell r="N13881">
            <v>3197453.75</v>
          </cell>
          <cell r="O13881">
            <v>606955.5</v>
          </cell>
          <cell r="P13881">
            <v>53199.99609375</v>
          </cell>
        </row>
        <row r="13882">
          <cell r="M13882">
            <v>507</v>
          </cell>
          <cell r="N13882">
            <v>3059755</v>
          </cell>
          <cell r="O13882">
            <v>577845.1875</v>
          </cell>
          <cell r="P13882">
            <v>51327.09375</v>
          </cell>
        </row>
        <row r="13883">
          <cell r="M13883">
            <v>507</v>
          </cell>
          <cell r="N13883">
            <v>2939686</v>
          </cell>
          <cell r="O13883">
            <v>556798.5625</v>
          </cell>
          <cell r="P13883">
            <v>49151</v>
          </cell>
        </row>
        <row r="13884">
          <cell r="M13884">
            <v>507</v>
          </cell>
          <cell r="N13884">
            <v>3234428.25</v>
          </cell>
          <cell r="O13884">
            <v>610832.25</v>
          </cell>
          <cell r="P13884">
            <v>53199.99609375</v>
          </cell>
        </row>
        <row r="13885">
          <cell r="M13885">
            <v>507</v>
          </cell>
          <cell r="N13885">
            <v>3964639.25</v>
          </cell>
          <cell r="O13885">
            <v>605786.375</v>
          </cell>
          <cell r="P13885">
            <v>53200.00390625</v>
          </cell>
        </row>
        <row r="13886">
          <cell r="M13886">
            <v>507</v>
          </cell>
          <cell r="N13886">
            <v>3971971</v>
          </cell>
          <cell r="O13886">
            <v>587758</v>
          </cell>
          <cell r="P13886">
            <v>52341.09375</v>
          </cell>
        </row>
        <row r="13887">
          <cell r="M13887">
            <v>507</v>
          </cell>
          <cell r="N13887">
            <v>4197996</v>
          </cell>
          <cell r="O13887">
            <v>562975.3125</v>
          </cell>
          <cell r="P13887">
            <v>49806.09375</v>
          </cell>
        </row>
        <row r="13888">
          <cell r="M13888">
            <v>507</v>
          </cell>
          <cell r="N13888">
            <v>4262195.5</v>
          </cell>
          <cell r="O13888">
            <v>572798.1875</v>
          </cell>
          <cell r="P13888">
            <v>51054</v>
          </cell>
        </row>
        <row r="13889">
          <cell r="M13889">
            <v>507</v>
          </cell>
          <cell r="N13889">
            <v>4019955.75</v>
          </cell>
          <cell r="O13889">
            <v>550210.125</v>
          </cell>
          <cell r="P13889">
            <v>48051.609375</v>
          </cell>
        </row>
        <row r="13890">
          <cell r="M13890">
            <v>507</v>
          </cell>
          <cell r="N13890">
            <v>3239623.25</v>
          </cell>
          <cell r="O13890">
            <v>594000.125</v>
          </cell>
          <cell r="P13890">
            <v>53200.00390625</v>
          </cell>
        </row>
        <row r="13891">
          <cell r="M13891">
            <v>507</v>
          </cell>
          <cell r="N13891">
            <v>3183264.5</v>
          </cell>
          <cell r="O13891">
            <v>596240.125</v>
          </cell>
          <cell r="P13891">
            <v>53199.99609375</v>
          </cell>
        </row>
        <row r="13892">
          <cell r="M13892">
            <v>507</v>
          </cell>
          <cell r="N13892">
            <v>3192522.25</v>
          </cell>
          <cell r="O13892">
            <v>595320</v>
          </cell>
          <cell r="P13892">
            <v>53200</v>
          </cell>
        </row>
        <row r="13893">
          <cell r="M13893">
            <v>507</v>
          </cell>
          <cell r="N13893">
            <v>3252335.25</v>
          </cell>
          <cell r="O13893">
            <v>603792.625</v>
          </cell>
          <cell r="P13893">
            <v>53199.99609375</v>
          </cell>
        </row>
        <row r="13894">
          <cell r="M13894">
            <v>507</v>
          </cell>
          <cell r="N13894">
            <v>3228184</v>
          </cell>
          <cell r="O13894">
            <v>596239.625</v>
          </cell>
          <cell r="P13894">
            <v>53199.99609375</v>
          </cell>
        </row>
        <row r="13895">
          <cell r="M13895">
            <v>507</v>
          </cell>
          <cell r="N13895">
            <v>3237375.25</v>
          </cell>
          <cell r="O13895">
            <v>599690.5</v>
          </cell>
          <cell r="P13895">
            <v>53200.0078125</v>
          </cell>
        </row>
        <row r="13896">
          <cell r="M13896">
            <v>507</v>
          </cell>
          <cell r="N13896">
            <v>3317835</v>
          </cell>
          <cell r="O13896">
            <v>612799.375</v>
          </cell>
          <cell r="P13896">
            <v>53199.99609375</v>
          </cell>
        </row>
        <row r="13897">
          <cell r="M13897">
            <v>507</v>
          </cell>
          <cell r="N13897">
            <v>4052988.25</v>
          </cell>
          <cell r="O13897">
            <v>605654.5</v>
          </cell>
          <cell r="P13897">
            <v>53200.00390625</v>
          </cell>
        </row>
        <row r="13898">
          <cell r="M13898">
            <v>507</v>
          </cell>
          <cell r="N13898">
            <v>4038013.25</v>
          </cell>
          <cell r="O13898">
            <v>584386</v>
          </cell>
          <cell r="P13898">
            <v>51717.3515625</v>
          </cell>
        </row>
        <row r="13899">
          <cell r="M13899">
            <v>507</v>
          </cell>
          <cell r="N13899">
            <v>4415879.5</v>
          </cell>
          <cell r="O13899">
            <v>588571.375</v>
          </cell>
          <cell r="P13899">
            <v>51483.8671875</v>
          </cell>
        </row>
        <row r="13900">
          <cell r="M13900">
            <v>507</v>
          </cell>
          <cell r="N13900">
            <v>4483086.5</v>
          </cell>
          <cell r="O13900">
            <v>598798.3125</v>
          </cell>
          <cell r="P13900">
            <v>53200</v>
          </cell>
        </row>
        <row r="13901">
          <cell r="M13901">
            <v>507</v>
          </cell>
          <cell r="N13901">
            <v>4392124.5</v>
          </cell>
          <cell r="O13901">
            <v>597419.5</v>
          </cell>
          <cell r="P13901">
            <v>53199.99609375</v>
          </cell>
        </row>
        <row r="13902">
          <cell r="M13902">
            <v>507</v>
          </cell>
          <cell r="N13902">
            <v>3259150</v>
          </cell>
          <cell r="O13902">
            <v>595319.375</v>
          </cell>
          <cell r="P13902">
            <v>53200</v>
          </cell>
        </row>
        <row r="13903">
          <cell r="M13903">
            <v>507</v>
          </cell>
          <cell r="N13903">
            <v>2938103.75</v>
          </cell>
          <cell r="O13903">
            <v>548204.0625</v>
          </cell>
          <cell r="P13903">
            <v>48051.609375</v>
          </cell>
        </row>
        <row r="13904">
          <cell r="M13904">
            <v>507</v>
          </cell>
          <cell r="N13904">
            <v>2898888.5</v>
          </cell>
          <cell r="O13904">
            <v>538495.9375</v>
          </cell>
          <cell r="P13904">
            <v>47377.671875</v>
          </cell>
        </row>
        <row r="13905">
          <cell r="M13905">
            <v>507</v>
          </cell>
          <cell r="N13905">
            <v>3070870.75</v>
          </cell>
          <cell r="O13905">
            <v>567931.375</v>
          </cell>
          <cell r="P13905">
            <v>50313.09375</v>
          </cell>
        </row>
        <row r="13906">
          <cell r="M13906">
            <v>507</v>
          </cell>
          <cell r="N13906">
            <v>3113603.75</v>
          </cell>
          <cell r="O13906">
            <v>572887.875</v>
          </cell>
          <cell r="P13906">
            <v>50820.09375</v>
          </cell>
        </row>
        <row r="13907">
          <cell r="M13907">
            <v>507</v>
          </cell>
          <cell r="N13907">
            <v>3276694.75</v>
          </cell>
          <cell r="O13907">
            <v>604666.6875</v>
          </cell>
          <cell r="P13907">
            <v>53200.00390625</v>
          </cell>
        </row>
        <row r="13908">
          <cell r="M13908">
            <v>507</v>
          </cell>
          <cell r="N13908">
            <v>2844226.5</v>
          </cell>
          <cell r="O13908">
            <v>523323.9375</v>
          </cell>
          <cell r="P13908">
            <v>45750.09375</v>
          </cell>
        </row>
        <row r="13909">
          <cell r="M13909">
            <v>507</v>
          </cell>
          <cell r="N13909">
            <v>4120880</v>
          </cell>
          <cell r="O13909">
            <v>611722.125</v>
          </cell>
          <cell r="P13909">
            <v>53200.0078125</v>
          </cell>
        </row>
        <row r="13910">
          <cell r="M13910">
            <v>507</v>
          </cell>
          <cell r="N13910">
            <v>4161627.5</v>
          </cell>
          <cell r="O13910">
            <v>598381.4375</v>
          </cell>
          <cell r="P13910">
            <v>53199.99609375</v>
          </cell>
        </row>
        <row r="13911">
          <cell r="M13911">
            <v>507</v>
          </cell>
          <cell r="N13911">
            <v>4501467</v>
          </cell>
          <cell r="O13911">
            <v>596275.0625</v>
          </cell>
          <cell r="P13911">
            <v>53199.99609375</v>
          </cell>
        </row>
        <row r="13912">
          <cell r="M13912">
            <v>507</v>
          </cell>
          <cell r="N13912">
            <v>4136400.5</v>
          </cell>
          <cell r="O13912">
            <v>549075.1875</v>
          </cell>
          <cell r="P13912">
            <v>47696.55078125</v>
          </cell>
        </row>
        <row r="13913">
          <cell r="M13913">
            <v>507</v>
          </cell>
          <cell r="N13913">
            <v>4367034</v>
          </cell>
          <cell r="O13913">
            <v>590282.375</v>
          </cell>
          <cell r="P13913">
            <v>53043.22265625</v>
          </cell>
        </row>
        <row r="13914">
          <cell r="M13914">
            <v>507</v>
          </cell>
          <cell r="N13914">
            <v>3109961</v>
          </cell>
          <cell r="O13914">
            <v>565900.4375</v>
          </cell>
          <cell r="P13914">
            <v>49653.3359375</v>
          </cell>
        </row>
        <row r="13915">
          <cell r="M13915">
            <v>507</v>
          </cell>
          <cell r="N13915">
            <v>2948921.75</v>
          </cell>
          <cell r="O13915">
            <v>548105.875</v>
          </cell>
          <cell r="P13915">
            <v>48285.09375</v>
          </cell>
        </row>
        <row r="13916">
          <cell r="M13916">
            <v>507</v>
          </cell>
          <cell r="N13916">
            <v>3242914.5</v>
          </cell>
          <cell r="O13916">
            <v>600085</v>
          </cell>
          <cell r="P13916">
            <v>53200</v>
          </cell>
        </row>
        <row r="13917">
          <cell r="M13917">
            <v>507</v>
          </cell>
          <cell r="N13917">
            <v>3190364.25</v>
          </cell>
          <cell r="O13917">
            <v>587758.0625</v>
          </cell>
          <cell r="P13917">
            <v>52341.09375</v>
          </cell>
        </row>
        <row r="13918">
          <cell r="M13918">
            <v>507</v>
          </cell>
          <cell r="N13918">
            <v>3053098.5</v>
          </cell>
          <cell r="O13918">
            <v>559604</v>
          </cell>
          <cell r="P13918">
            <v>49182.3515625</v>
          </cell>
        </row>
        <row r="13919">
          <cell r="M13919">
            <v>507</v>
          </cell>
          <cell r="N13919">
            <v>3095063</v>
          </cell>
          <cell r="O13919">
            <v>568951.6875</v>
          </cell>
          <cell r="P13919">
            <v>49653.3359375</v>
          </cell>
        </row>
        <row r="13920">
          <cell r="M13920">
            <v>507</v>
          </cell>
          <cell r="N13920">
            <v>3335458.5</v>
          </cell>
          <cell r="O13920">
            <v>611356.375</v>
          </cell>
          <cell r="P13920">
            <v>53199.99609375</v>
          </cell>
        </row>
        <row r="13921">
          <cell r="M13921">
            <v>507</v>
          </cell>
          <cell r="N13921">
            <v>4102055.25</v>
          </cell>
          <cell r="O13921">
            <v>604849.125</v>
          </cell>
          <cell r="P13921">
            <v>53200.00390625</v>
          </cell>
        </row>
        <row r="13922">
          <cell r="M13922">
            <v>507</v>
          </cell>
          <cell r="N13922">
            <v>4242240.5</v>
          </cell>
          <cell r="O13922">
            <v>605979.1875</v>
          </cell>
          <cell r="P13922">
            <v>53199.99609375</v>
          </cell>
        </row>
        <row r="13923">
          <cell r="M13923">
            <v>507</v>
          </cell>
          <cell r="N13923">
            <v>4092147</v>
          </cell>
          <cell r="O13923">
            <v>538659.6875</v>
          </cell>
          <cell r="P13923">
            <v>46842.48046875</v>
          </cell>
        </row>
        <row r="13924">
          <cell r="M13924">
            <v>507</v>
          </cell>
          <cell r="N13924">
            <v>4342310.5</v>
          </cell>
          <cell r="O13924">
            <v>572788.5</v>
          </cell>
          <cell r="P13924">
            <v>51054</v>
          </cell>
        </row>
        <row r="13925">
          <cell r="M13925">
            <v>507</v>
          </cell>
          <cell r="N13925">
            <v>4511884</v>
          </cell>
          <cell r="O13925">
            <v>605978.5625</v>
          </cell>
          <cell r="P13925">
            <v>53199.99609375</v>
          </cell>
        </row>
        <row r="13926">
          <cell r="M13926">
            <v>507</v>
          </cell>
          <cell r="N13926">
            <v>3370029.25</v>
          </cell>
          <cell r="O13926">
            <v>610865.1875</v>
          </cell>
          <cell r="P13926">
            <v>53200.00390625</v>
          </cell>
        </row>
        <row r="13927">
          <cell r="M13927">
            <v>507</v>
          </cell>
          <cell r="N13927">
            <v>3014040</v>
          </cell>
          <cell r="O13927">
            <v>558019.4375</v>
          </cell>
          <cell r="P13927">
            <v>49299.09375</v>
          </cell>
        </row>
        <row r="13928">
          <cell r="M13928">
            <v>507</v>
          </cell>
          <cell r="N13928">
            <v>2867679.25</v>
          </cell>
          <cell r="O13928">
            <v>528583.0625</v>
          </cell>
          <cell r="P13928">
            <v>46363.66796875</v>
          </cell>
        </row>
        <row r="13929">
          <cell r="M13929">
            <v>507</v>
          </cell>
          <cell r="N13929">
            <v>3248984.5</v>
          </cell>
          <cell r="O13929">
            <v>596240.5625</v>
          </cell>
          <cell r="P13929">
            <v>53199.99609375</v>
          </cell>
        </row>
        <row r="13930">
          <cell r="M13930">
            <v>507</v>
          </cell>
          <cell r="N13930">
            <v>3292423.75</v>
          </cell>
          <cell r="O13930">
            <v>601135.5</v>
          </cell>
          <cell r="P13930">
            <v>53199.99609375</v>
          </cell>
        </row>
        <row r="13931">
          <cell r="M13931">
            <v>507</v>
          </cell>
          <cell r="N13931">
            <v>3206110.25</v>
          </cell>
          <cell r="O13931">
            <v>587081.0625</v>
          </cell>
          <cell r="P13931">
            <v>52447.66796875</v>
          </cell>
        </row>
        <row r="13932">
          <cell r="M13932">
            <v>507</v>
          </cell>
          <cell r="N13932">
            <v>3345551.5</v>
          </cell>
          <cell r="O13932">
            <v>610831.0625</v>
          </cell>
          <cell r="P13932">
            <v>53199.99609375</v>
          </cell>
        </row>
        <row r="13933">
          <cell r="M13933">
            <v>507</v>
          </cell>
          <cell r="N13933">
            <v>3711160.5</v>
          </cell>
          <cell r="O13933">
            <v>543496.875</v>
          </cell>
          <cell r="P13933">
            <v>47880</v>
          </cell>
        </row>
        <row r="13934">
          <cell r="M13934">
            <v>507</v>
          </cell>
          <cell r="N13934">
            <v>4204890</v>
          </cell>
          <cell r="O13934">
            <v>596667.375</v>
          </cell>
          <cell r="P13934">
            <v>53199.99609375</v>
          </cell>
        </row>
        <row r="13935">
          <cell r="M13935">
            <v>507</v>
          </cell>
          <cell r="N13935">
            <v>3964945.5</v>
          </cell>
          <cell r="O13935">
            <v>518609.25</v>
          </cell>
          <cell r="P13935">
            <v>44619.3515625</v>
          </cell>
        </row>
        <row r="13936">
          <cell r="M13936">
            <v>507</v>
          </cell>
          <cell r="N13936">
            <v>4352467</v>
          </cell>
          <cell r="O13936">
            <v>570493.875</v>
          </cell>
          <cell r="P13936">
            <v>50798</v>
          </cell>
        </row>
        <row r="13937">
          <cell r="M13937">
            <v>507</v>
          </cell>
          <cell r="N13937">
            <v>4185276.25</v>
          </cell>
          <cell r="O13937">
            <v>558502.125</v>
          </cell>
          <cell r="P13937">
            <v>48051.609375</v>
          </cell>
        </row>
        <row r="13938">
          <cell r="M13938">
            <v>507</v>
          </cell>
          <cell r="N13938">
            <v>3314023.75</v>
          </cell>
          <cell r="O13938">
            <v>598371.1875</v>
          </cell>
          <cell r="P13938">
            <v>53200.0078125</v>
          </cell>
        </row>
        <row r="13939">
          <cell r="M13939">
            <v>507</v>
          </cell>
          <cell r="N13939">
            <v>2999107</v>
          </cell>
          <cell r="O13939">
            <v>553063</v>
          </cell>
          <cell r="P13939">
            <v>48792.09375</v>
          </cell>
        </row>
        <row r="13940">
          <cell r="M13940">
            <v>507</v>
          </cell>
          <cell r="N13940">
            <v>3248369.25</v>
          </cell>
          <cell r="O13940">
            <v>596403.75</v>
          </cell>
          <cell r="P13940">
            <v>53200.00390625</v>
          </cell>
        </row>
        <row r="13941">
          <cell r="M13941">
            <v>507</v>
          </cell>
          <cell r="N13941">
            <v>3268445.75</v>
          </cell>
          <cell r="O13941">
            <v>597454.4375</v>
          </cell>
          <cell r="P13941">
            <v>53199.99609375</v>
          </cell>
        </row>
        <row r="13942">
          <cell r="M13942">
            <v>507</v>
          </cell>
          <cell r="N13942">
            <v>3313220.5</v>
          </cell>
          <cell r="O13942">
            <v>602567.875</v>
          </cell>
          <cell r="P13942">
            <v>53199.99609375</v>
          </cell>
        </row>
        <row r="13943">
          <cell r="M13943">
            <v>507</v>
          </cell>
          <cell r="N13943">
            <v>3251227.25</v>
          </cell>
          <cell r="O13943">
            <v>593016.75</v>
          </cell>
          <cell r="P13943">
            <v>52954.66796875</v>
          </cell>
        </row>
        <row r="13944">
          <cell r="M13944">
            <v>507</v>
          </cell>
          <cell r="N13944">
            <v>3388946.75</v>
          </cell>
          <cell r="O13944">
            <v>616340.3125</v>
          </cell>
          <cell r="P13944">
            <v>53199.99609375</v>
          </cell>
        </row>
        <row r="13945">
          <cell r="M13945">
            <v>507</v>
          </cell>
          <cell r="N13945">
            <v>4251372</v>
          </cell>
          <cell r="O13945">
            <v>618341.4375</v>
          </cell>
          <cell r="P13945">
            <v>53200.0078125</v>
          </cell>
        </row>
        <row r="13946">
          <cell r="M13946">
            <v>507</v>
          </cell>
          <cell r="N13946">
            <v>3888719.75</v>
          </cell>
          <cell r="O13946">
            <v>548106.5</v>
          </cell>
          <cell r="P13946">
            <v>48285.09375</v>
          </cell>
        </row>
        <row r="13947">
          <cell r="M13947">
            <v>507</v>
          </cell>
          <cell r="N13947">
            <v>4647676.5</v>
          </cell>
          <cell r="O13947">
            <v>604016.1875</v>
          </cell>
          <cell r="P13947">
            <v>53199.99609375</v>
          </cell>
        </row>
        <row r="13948">
          <cell r="M13948">
            <v>507</v>
          </cell>
          <cell r="N13948">
            <v>4600976.5</v>
          </cell>
          <cell r="O13948">
            <v>599191.625</v>
          </cell>
          <cell r="P13948">
            <v>53200</v>
          </cell>
        </row>
        <row r="13949">
          <cell r="M13949">
            <v>507</v>
          </cell>
          <cell r="N13949">
            <v>4306493.5</v>
          </cell>
          <cell r="O13949">
            <v>570939.375</v>
          </cell>
          <cell r="P13949">
            <v>49767.73828125</v>
          </cell>
        </row>
        <row r="13950">
          <cell r="M13950">
            <v>507</v>
          </cell>
          <cell r="N13950">
            <v>3370939.75</v>
          </cell>
          <cell r="O13950">
            <v>606239.25</v>
          </cell>
          <cell r="P13950">
            <v>53200.0078125</v>
          </cell>
        </row>
        <row r="13951">
          <cell r="M13951">
            <v>507</v>
          </cell>
          <cell r="N13951">
            <v>3173073</v>
          </cell>
          <cell r="O13951">
            <v>582801.625</v>
          </cell>
          <cell r="P13951">
            <v>51834.09375</v>
          </cell>
        </row>
        <row r="13952">
          <cell r="M13952">
            <v>507</v>
          </cell>
          <cell r="N13952">
            <v>3270041.75</v>
          </cell>
          <cell r="O13952">
            <v>597977.875</v>
          </cell>
          <cell r="P13952">
            <v>53200.00390625</v>
          </cell>
        </row>
        <row r="13953">
          <cell r="M13953">
            <v>507</v>
          </cell>
          <cell r="N13953">
            <v>3383044</v>
          </cell>
          <cell r="O13953">
            <v>615946.6875</v>
          </cell>
          <cell r="P13953">
            <v>53199.99609375</v>
          </cell>
        </row>
        <row r="13954">
          <cell r="M13954">
            <v>507</v>
          </cell>
          <cell r="N13954">
            <v>3135211.75</v>
          </cell>
          <cell r="O13954">
            <v>567931.4375</v>
          </cell>
          <cell r="P13954">
            <v>50313.09375</v>
          </cell>
        </row>
        <row r="13955">
          <cell r="M13955">
            <v>507</v>
          </cell>
          <cell r="N13955">
            <v>3304510.5</v>
          </cell>
          <cell r="O13955">
            <v>600338.4375</v>
          </cell>
          <cell r="P13955">
            <v>53200.0078125</v>
          </cell>
        </row>
        <row r="13956">
          <cell r="M13956">
            <v>507</v>
          </cell>
          <cell r="N13956">
            <v>3334414.25</v>
          </cell>
          <cell r="O13956">
            <v>604015.8125</v>
          </cell>
          <cell r="P13956">
            <v>53199.99609375</v>
          </cell>
        </row>
        <row r="13957">
          <cell r="M13957">
            <v>507</v>
          </cell>
          <cell r="N13957">
            <v>4281096.5</v>
          </cell>
          <cell r="O13957">
            <v>618341.4375</v>
          </cell>
          <cell r="P13957">
            <v>53200.00390625</v>
          </cell>
        </row>
        <row r="13958">
          <cell r="M13958">
            <v>507</v>
          </cell>
          <cell r="N13958">
            <v>4265000.5</v>
          </cell>
          <cell r="O13958">
            <v>597060.5</v>
          </cell>
          <cell r="P13958">
            <v>53199.99609375</v>
          </cell>
        </row>
        <row r="13959">
          <cell r="M13959">
            <v>507</v>
          </cell>
          <cell r="N13959">
            <v>4775794.5</v>
          </cell>
          <cell r="O13959">
            <v>604015.3125</v>
          </cell>
          <cell r="P13959">
            <v>53199.99609375</v>
          </cell>
        </row>
        <row r="13960">
          <cell r="M13960">
            <v>507</v>
          </cell>
          <cell r="N13960">
            <v>4873918.5</v>
          </cell>
          <cell r="O13960">
            <v>617708.25</v>
          </cell>
          <cell r="P13960">
            <v>53200</v>
          </cell>
        </row>
        <row r="13961">
          <cell r="M13961">
            <v>507</v>
          </cell>
          <cell r="N13961">
            <v>4773895</v>
          </cell>
          <cell r="O13961">
            <v>615946.875</v>
          </cell>
          <cell r="P13961">
            <v>53199.99609375</v>
          </cell>
        </row>
        <row r="13962">
          <cell r="M13962">
            <v>507</v>
          </cell>
          <cell r="N13962">
            <v>3423413</v>
          </cell>
          <cell r="O13962">
            <v>598695.75</v>
          </cell>
          <cell r="P13962">
            <v>53200</v>
          </cell>
        </row>
        <row r="13963">
          <cell r="M13963">
            <v>507</v>
          </cell>
          <cell r="N13963">
            <v>3127013.75</v>
          </cell>
          <cell r="O13963">
            <v>558502.125</v>
          </cell>
          <cell r="P13963">
            <v>48051.609375</v>
          </cell>
        </row>
        <row r="13964">
          <cell r="M13964">
            <v>507</v>
          </cell>
          <cell r="N13964">
            <v>3468936.25</v>
          </cell>
          <cell r="O13964">
            <v>616863.6875</v>
          </cell>
          <cell r="P13964">
            <v>53200.0078125</v>
          </cell>
        </row>
        <row r="13965">
          <cell r="M13965">
            <v>507</v>
          </cell>
          <cell r="N13965">
            <v>3401210</v>
          </cell>
          <cell r="O13965">
            <v>602175.375</v>
          </cell>
          <cell r="P13965">
            <v>53199.99609375</v>
          </cell>
        </row>
        <row r="13966">
          <cell r="M13966">
            <v>507</v>
          </cell>
          <cell r="N13966">
            <v>3498972</v>
          </cell>
          <cell r="O13966">
            <v>616340.0625</v>
          </cell>
          <cell r="P13966">
            <v>53199.99609375</v>
          </cell>
        </row>
        <row r="13967">
          <cell r="M13967">
            <v>507</v>
          </cell>
          <cell r="N13967">
            <v>3491759.5</v>
          </cell>
          <cell r="O13967">
            <v>616863.625</v>
          </cell>
          <cell r="P13967">
            <v>53200.00390625</v>
          </cell>
        </row>
        <row r="13968">
          <cell r="M13968">
            <v>507</v>
          </cell>
          <cell r="N13968">
            <v>3196019.5</v>
          </cell>
          <cell r="O13968">
            <v>562975.0625</v>
          </cell>
          <cell r="P13968">
            <v>49806.09375</v>
          </cell>
        </row>
        <row r="13969">
          <cell r="M13969">
            <v>507</v>
          </cell>
          <cell r="N13969">
            <v>3836023.75</v>
          </cell>
          <cell r="O13969">
            <v>539281.1875</v>
          </cell>
          <cell r="P13969">
            <v>47123</v>
          </cell>
        </row>
        <row r="13970">
          <cell r="M13970">
            <v>507</v>
          </cell>
          <cell r="N13970">
            <v>4313817.5</v>
          </cell>
          <cell r="O13970">
            <v>587757.625</v>
          </cell>
          <cell r="P13970">
            <v>52341.09375</v>
          </cell>
        </row>
        <row r="13971">
          <cell r="M13971">
            <v>507</v>
          </cell>
          <cell r="N13971">
            <v>4537777.5</v>
          </cell>
          <cell r="O13971">
            <v>558502.125</v>
          </cell>
          <cell r="P13971">
            <v>48051.609375</v>
          </cell>
        </row>
        <row r="13972">
          <cell r="M13972">
            <v>507</v>
          </cell>
          <cell r="N13972">
            <v>4925282.5</v>
          </cell>
          <cell r="O13972">
            <v>607454.6875</v>
          </cell>
          <cell r="P13972">
            <v>53200</v>
          </cell>
        </row>
        <row r="13973">
          <cell r="M13973">
            <v>507</v>
          </cell>
          <cell r="N13973">
            <v>4130265.5</v>
          </cell>
          <cell r="O13973">
            <v>518609.25</v>
          </cell>
          <cell r="P13973">
            <v>44619.3515625</v>
          </cell>
        </row>
        <row r="13974">
          <cell r="M13974">
            <v>507</v>
          </cell>
          <cell r="N13974">
            <v>3606598.75</v>
          </cell>
          <cell r="O13974">
            <v>613322.1875</v>
          </cell>
          <cell r="P13974">
            <v>53200.0078125</v>
          </cell>
        </row>
        <row r="13975">
          <cell r="M13975">
            <v>507</v>
          </cell>
          <cell r="N13975">
            <v>3437705.75</v>
          </cell>
          <cell r="O13975">
            <v>597061.3125</v>
          </cell>
          <cell r="P13975">
            <v>53199.99609375</v>
          </cell>
        </row>
        <row r="13976">
          <cell r="M13976">
            <v>507</v>
          </cell>
          <cell r="N13976">
            <v>3099142</v>
          </cell>
          <cell r="O13976">
            <v>535896.1875</v>
          </cell>
          <cell r="P13976">
            <v>46106.66796875</v>
          </cell>
        </row>
        <row r="13977">
          <cell r="M13977">
            <v>507</v>
          </cell>
          <cell r="N13977">
            <v>3413993.25</v>
          </cell>
          <cell r="O13977">
            <v>587757</v>
          </cell>
          <cell r="P13977">
            <v>52341.09375</v>
          </cell>
        </row>
        <row r="13978">
          <cell r="M13978">
            <v>507</v>
          </cell>
          <cell r="N13978">
            <v>3515569.75</v>
          </cell>
          <cell r="O13978">
            <v>602175.375</v>
          </cell>
          <cell r="P13978">
            <v>53199.99609375</v>
          </cell>
        </row>
        <row r="13979">
          <cell r="M13979">
            <v>507</v>
          </cell>
          <cell r="N13979">
            <v>3077000.75</v>
          </cell>
          <cell r="O13979">
            <v>528582.5625</v>
          </cell>
          <cell r="P13979">
            <v>46363.671875</v>
          </cell>
        </row>
        <row r="13980">
          <cell r="M13980">
            <v>507</v>
          </cell>
          <cell r="N13980">
            <v>3260602.75</v>
          </cell>
          <cell r="O13980">
            <v>558502.125</v>
          </cell>
          <cell r="P13980">
            <v>48051.609375</v>
          </cell>
        </row>
        <row r="13981">
          <cell r="M13981">
            <v>507</v>
          </cell>
          <cell r="N13981">
            <v>4373091</v>
          </cell>
          <cell r="O13981">
            <v>598371.1875</v>
          </cell>
          <cell r="P13981">
            <v>53200.0078125</v>
          </cell>
        </row>
        <row r="13982">
          <cell r="M13982">
            <v>507</v>
          </cell>
          <cell r="N13982">
            <v>3946384.75</v>
          </cell>
          <cell r="O13982">
            <v>523323.90625</v>
          </cell>
          <cell r="P13982">
            <v>45750.09375</v>
          </cell>
        </row>
        <row r="13983">
          <cell r="M13983">
            <v>507</v>
          </cell>
          <cell r="N13983">
            <v>4617528.5</v>
          </cell>
          <cell r="O13983">
            <v>553062.9375</v>
          </cell>
          <cell r="P13983">
            <v>48792.09375</v>
          </cell>
        </row>
        <row r="13984">
          <cell r="M13984">
            <v>507</v>
          </cell>
          <cell r="N13984">
            <v>4772329</v>
          </cell>
          <cell r="O13984">
            <v>572798.25</v>
          </cell>
          <cell r="P13984">
            <v>51054</v>
          </cell>
        </row>
        <row r="13985">
          <cell r="M13985">
            <v>507</v>
          </cell>
          <cell r="N13985">
            <v>4407278</v>
          </cell>
          <cell r="O13985">
            <v>538555.6875</v>
          </cell>
          <cell r="P13985">
            <v>46335.48046875</v>
          </cell>
        </row>
        <row r="13986">
          <cell r="M13986">
            <v>507</v>
          </cell>
          <cell r="N13986">
            <v>3466267</v>
          </cell>
          <cell r="O13986">
            <v>573191</v>
          </cell>
          <cell r="P13986">
            <v>50926.66796875</v>
          </cell>
        </row>
        <row r="13987">
          <cell r="M13987">
            <v>507</v>
          </cell>
          <cell r="N13987">
            <v>3450778.25</v>
          </cell>
          <cell r="O13987">
            <v>582801.5625</v>
          </cell>
          <cell r="P13987">
            <v>51834.09375</v>
          </cell>
        </row>
        <row r="13988">
          <cell r="M13988">
            <v>507</v>
          </cell>
          <cell r="N13988">
            <v>3542214</v>
          </cell>
          <cell r="O13988">
            <v>595617.0625</v>
          </cell>
          <cell r="P13988">
            <v>53200</v>
          </cell>
        </row>
        <row r="13989">
          <cell r="M13989">
            <v>507</v>
          </cell>
          <cell r="N13989">
            <v>3398645.5</v>
          </cell>
          <cell r="O13989">
            <v>568972.125</v>
          </cell>
          <cell r="P13989">
            <v>49767.73828125</v>
          </cell>
        </row>
        <row r="13990">
          <cell r="M13990">
            <v>507</v>
          </cell>
          <cell r="N13990">
            <v>3700346.5</v>
          </cell>
          <cell r="O13990">
            <v>616340.3125</v>
          </cell>
          <cell r="P13990">
            <v>53199.99609375</v>
          </cell>
        </row>
        <row r="13991">
          <cell r="M13991">
            <v>507</v>
          </cell>
          <cell r="N13991">
            <v>3655050.5</v>
          </cell>
          <cell r="O13991">
            <v>610568.1875</v>
          </cell>
          <cell r="P13991">
            <v>53200.0078125</v>
          </cell>
        </row>
        <row r="13992">
          <cell r="M13992">
            <v>507</v>
          </cell>
          <cell r="N13992">
            <v>3290682.5</v>
          </cell>
          <cell r="O13992">
            <v>548105.875</v>
          </cell>
          <cell r="P13992">
            <v>48285.09375</v>
          </cell>
        </row>
        <row r="13993">
          <cell r="M13993">
            <v>507</v>
          </cell>
          <cell r="N13993">
            <v>4559825</v>
          </cell>
          <cell r="O13993">
            <v>607281.375</v>
          </cell>
          <cell r="P13993">
            <v>53200.00390625</v>
          </cell>
        </row>
        <row r="13994">
          <cell r="M13994">
            <v>507</v>
          </cell>
          <cell r="N13994">
            <v>4327353</v>
          </cell>
          <cell r="O13994">
            <v>558502.125</v>
          </cell>
          <cell r="P13994">
            <v>48051.609375</v>
          </cell>
        </row>
        <row r="13995">
          <cell r="M13995">
            <v>507</v>
          </cell>
          <cell r="N13995">
            <v>4660955</v>
          </cell>
          <cell r="O13995">
            <v>543270.375</v>
          </cell>
          <cell r="P13995">
            <v>47466.22265625</v>
          </cell>
        </row>
        <row r="13996">
          <cell r="M13996">
            <v>507</v>
          </cell>
          <cell r="N13996">
            <v>4903952</v>
          </cell>
          <cell r="O13996">
            <v>572797.1875</v>
          </cell>
          <cell r="P13996">
            <v>51054</v>
          </cell>
        </row>
        <row r="13997">
          <cell r="M13997">
            <v>507</v>
          </cell>
          <cell r="N13997">
            <v>5057142.5</v>
          </cell>
          <cell r="O13997">
            <v>601388.8125</v>
          </cell>
          <cell r="P13997">
            <v>53199.99609375</v>
          </cell>
        </row>
        <row r="13998">
          <cell r="M13998">
            <v>507</v>
          </cell>
          <cell r="N13998">
            <v>3718828.5</v>
          </cell>
          <cell r="O13998">
            <v>597977.125</v>
          </cell>
          <cell r="P13998">
            <v>53200.00390625</v>
          </cell>
        </row>
        <row r="13999">
          <cell r="M13999">
            <v>507</v>
          </cell>
          <cell r="N13999">
            <v>3157810.75</v>
          </cell>
          <cell r="O13999">
            <v>518609.21875</v>
          </cell>
          <cell r="P13999">
            <v>44619.3515625</v>
          </cell>
        </row>
        <row r="14000">
          <cell r="M14000">
            <v>507</v>
          </cell>
          <cell r="N14000">
            <v>3729369.5</v>
          </cell>
          <cell r="O14000">
            <v>609780.75</v>
          </cell>
          <cell r="P14000">
            <v>53200.0078125</v>
          </cell>
        </row>
        <row r="14001">
          <cell r="M14001">
            <v>507</v>
          </cell>
          <cell r="N14001">
            <v>3670060.25</v>
          </cell>
          <cell r="O14001">
            <v>597454.5</v>
          </cell>
          <cell r="P14001">
            <v>53199.99609375</v>
          </cell>
        </row>
        <row r="14002">
          <cell r="M14002">
            <v>507</v>
          </cell>
          <cell r="N14002">
            <v>3688824</v>
          </cell>
          <cell r="O14002">
            <v>597453.8125</v>
          </cell>
          <cell r="P14002">
            <v>53199.99609375</v>
          </cell>
        </row>
        <row r="14003">
          <cell r="M14003">
            <v>507</v>
          </cell>
          <cell r="N14003">
            <v>3552938.5</v>
          </cell>
          <cell r="O14003">
            <v>577118.8125</v>
          </cell>
          <cell r="P14003">
            <v>49653.3359375</v>
          </cell>
        </row>
        <row r="14004">
          <cell r="M14004">
            <v>507</v>
          </cell>
          <cell r="N14004">
            <v>3683968.5</v>
          </cell>
          <cell r="O14004">
            <v>596667.25</v>
          </cell>
          <cell r="P14004">
            <v>53199.99609375</v>
          </cell>
        </row>
        <row r="14005">
          <cell r="M14005">
            <v>507</v>
          </cell>
          <cell r="N14005">
            <v>4698039</v>
          </cell>
          <cell r="O14005">
            <v>608994.5625</v>
          </cell>
          <cell r="P14005">
            <v>53200</v>
          </cell>
        </row>
        <row r="14006">
          <cell r="M14006">
            <v>507</v>
          </cell>
          <cell r="N14006">
            <v>4442352</v>
          </cell>
          <cell r="O14006">
            <v>558019.4375</v>
          </cell>
          <cell r="P14006">
            <v>49299.09375</v>
          </cell>
        </row>
        <row r="14007">
          <cell r="M14007">
            <v>507</v>
          </cell>
          <cell r="N14007">
            <v>4875985.5</v>
          </cell>
          <cell r="O14007">
            <v>553063</v>
          </cell>
          <cell r="P14007">
            <v>48792.09375</v>
          </cell>
        </row>
        <row r="14008">
          <cell r="M14008">
            <v>507</v>
          </cell>
          <cell r="N14008">
            <v>5251018</v>
          </cell>
          <cell r="O14008">
            <v>596854.25</v>
          </cell>
          <cell r="P14008">
            <v>53200</v>
          </cell>
        </row>
        <row r="14009">
          <cell r="M14009">
            <v>507</v>
          </cell>
          <cell r="N14009">
            <v>4821861</v>
          </cell>
          <cell r="O14009">
            <v>558018.6875</v>
          </cell>
          <cell r="P14009">
            <v>49299.09375</v>
          </cell>
        </row>
        <row r="14010">
          <cell r="M14010">
            <v>507</v>
          </cell>
          <cell r="N14010">
            <v>3792715.5</v>
          </cell>
          <cell r="O14010">
            <v>593016.6875</v>
          </cell>
          <cell r="P14010">
            <v>52954.671875</v>
          </cell>
        </row>
        <row r="14011">
          <cell r="M14011">
            <v>507</v>
          </cell>
          <cell r="N14011">
            <v>3680439.25</v>
          </cell>
          <cell r="O14011">
            <v>587758.0625</v>
          </cell>
          <cell r="P14011">
            <v>52341.09375</v>
          </cell>
        </row>
        <row r="14012">
          <cell r="M14012">
            <v>507</v>
          </cell>
          <cell r="N14012">
            <v>3324533.5</v>
          </cell>
          <cell r="O14012">
            <v>528582.6875</v>
          </cell>
          <cell r="P14012">
            <v>46363.66796875</v>
          </cell>
        </row>
        <row r="14013">
          <cell r="M14013">
            <v>507</v>
          </cell>
          <cell r="N14013">
            <v>3276174.75</v>
          </cell>
          <cell r="O14013">
            <v>518609.25</v>
          </cell>
          <cell r="P14013">
            <v>44619.3515625</v>
          </cell>
        </row>
        <row r="14014">
          <cell r="M14014">
            <v>507</v>
          </cell>
          <cell r="N14014">
            <v>3888475.75</v>
          </cell>
          <cell r="O14014">
            <v>612406</v>
          </cell>
          <cell r="P14014">
            <v>53199.99609375</v>
          </cell>
        </row>
        <row r="14015">
          <cell r="M14015">
            <v>507</v>
          </cell>
          <cell r="N14015">
            <v>3910353.5</v>
          </cell>
          <cell r="O14015">
            <v>617650.6875</v>
          </cell>
          <cell r="P14015">
            <v>53200</v>
          </cell>
        </row>
        <row r="14016">
          <cell r="M14016">
            <v>507</v>
          </cell>
          <cell r="N14016">
            <v>3915956.75</v>
          </cell>
          <cell r="O14016">
            <v>616733.5625</v>
          </cell>
          <cell r="P14016">
            <v>53199.99609375</v>
          </cell>
        </row>
        <row r="14017">
          <cell r="M14017">
            <v>507</v>
          </cell>
          <cell r="N14017">
            <v>4827034</v>
          </cell>
          <cell r="O14017">
            <v>608994</v>
          </cell>
          <cell r="P14017">
            <v>53200.00390625</v>
          </cell>
        </row>
        <row r="14018">
          <cell r="M14018">
            <v>507</v>
          </cell>
          <cell r="N14018">
            <v>4928899</v>
          </cell>
          <cell r="O14018">
            <v>602568.75</v>
          </cell>
          <cell r="P14018">
            <v>53199.99609375</v>
          </cell>
        </row>
        <row r="14019">
          <cell r="M14019">
            <v>507</v>
          </cell>
          <cell r="N14019">
            <v>43539.22265625</v>
          </cell>
          <cell r="O14019">
            <v>111639.0390625</v>
          </cell>
          <cell r="P14019">
            <v>10249.5478515625</v>
          </cell>
        </row>
        <row r="14020">
          <cell r="M14020">
            <v>507</v>
          </cell>
          <cell r="N14020">
            <v>25837.923828125</v>
          </cell>
          <cell r="O14020">
            <v>66251.078125</v>
          </cell>
          <cell r="P14020">
            <v>5700</v>
          </cell>
        </row>
        <row r="14021">
          <cell r="M14021">
            <v>507</v>
          </cell>
          <cell r="N14021">
            <v>42836.55859375</v>
          </cell>
          <cell r="O14021">
            <v>109837.40625</v>
          </cell>
          <cell r="P14021">
            <v>9450</v>
          </cell>
        </row>
        <row r="14022">
          <cell r="M14022">
            <v>507</v>
          </cell>
          <cell r="N14022">
            <v>0</v>
          </cell>
          <cell r="O14022">
            <v>0</v>
          </cell>
          <cell r="P14022">
            <v>0</v>
          </cell>
        </row>
        <row r="14023">
          <cell r="M14023">
            <v>507</v>
          </cell>
          <cell r="N14023">
            <v>3856461.75</v>
          </cell>
          <cell r="O14023">
            <v>436969.15625</v>
          </cell>
          <cell r="P14023">
            <v>38458.01953125</v>
          </cell>
        </row>
        <row r="14024">
          <cell r="M14024">
            <v>507</v>
          </cell>
          <cell r="N14024">
            <v>226511.5</v>
          </cell>
          <cell r="O14024">
            <v>25338.130859375</v>
          </cell>
          <cell r="P14024">
            <v>2179.99951171875</v>
          </cell>
        </row>
        <row r="14025">
          <cell r="M14025">
            <v>507</v>
          </cell>
          <cell r="N14025">
            <v>3452381.75</v>
          </cell>
          <cell r="O14025">
            <v>374955.9375</v>
          </cell>
          <cell r="P14025">
            <v>32904.38671875</v>
          </cell>
        </row>
        <row r="14026">
          <cell r="M14026">
            <v>507</v>
          </cell>
          <cell r="N14026">
            <v>3373318</v>
          </cell>
          <cell r="O14026">
            <v>364924.3125</v>
          </cell>
          <cell r="P14026">
            <v>31396.7734375</v>
          </cell>
        </row>
        <row r="14027">
          <cell r="M14027">
            <v>507</v>
          </cell>
          <cell r="N14027">
            <v>3755589.5</v>
          </cell>
          <cell r="O14027">
            <v>415560.25</v>
          </cell>
          <cell r="P14027">
            <v>35753.3359375</v>
          </cell>
        </row>
        <row r="14028">
          <cell r="M14028">
            <v>507</v>
          </cell>
          <cell r="N14028">
            <v>729971.625</v>
          </cell>
          <cell r="O14028">
            <v>80168.2421875</v>
          </cell>
          <cell r="P14028">
            <v>7277.4189453125</v>
          </cell>
        </row>
        <row r="14029">
          <cell r="M14029">
            <v>507</v>
          </cell>
          <cell r="N14029">
            <v>5092822</v>
          </cell>
          <cell r="O14029">
            <v>456964.8125</v>
          </cell>
          <cell r="P14029">
            <v>42468</v>
          </cell>
        </row>
        <row r="14030">
          <cell r="M14030">
            <v>507</v>
          </cell>
          <cell r="N14030">
            <v>4149216.5</v>
          </cell>
          <cell r="O14030">
            <v>361199.0625</v>
          </cell>
          <cell r="P14030">
            <v>31780.64453125</v>
          </cell>
        </row>
        <row r="14031">
          <cell r="M14031">
            <v>507</v>
          </cell>
          <cell r="N14031">
            <v>0</v>
          </cell>
          <cell r="O14031">
            <v>0</v>
          </cell>
          <cell r="P14031">
            <v>0</v>
          </cell>
        </row>
        <row r="14032">
          <cell r="M14032">
            <v>507</v>
          </cell>
          <cell r="N14032">
            <v>655478.875</v>
          </cell>
          <cell r="O14032">
            <v>58031.9609375</v>
          </cell>
          <cell r="P14032">
            <v>4992.857421875</v>
          </cell>
        </row>
        <row r="14033">
          <cell r="M14033">
            <v>507</v>
          </cell>
          <cell r="N14033">
            <v>697224.5</v>
          </cell>
          <cell r="O14033">
            <v>62651.703125</v>
          </cell>
          <cell r="P14033">
            <v>5390.32275390625</v>
          </cell>
        </row>
        <row r="14034">
          <cell r="M14034">
            <v>507</v>
          </cell>
          <cell r="N14034">
            <v>380691.3125</v>
          </cell>
          <cell r="O14034">
            <v>46143.296875</v>
          </cell>
          <cell r="P14034">
            <v>3970</v>
          </cell>
        </row>
        <row r="14035">
          <cell r="M14035">
            <v>507</v>
          </cell>
          <cell r="N14035">
            <v>2631182.5</v>
          </cell>
          <cell r="O14035">
            <v>324867</v>
          </cell>
          <cell r="P14035">
            <v>28709.66796875</v>
          </cell>
        </row>
        <row r="14036">
          <cell r="M14036">
            <v>507</v>
          </cell>
          <cell r="N14036">
            <v>743655</v>
          </cell>
          <cell r="O14036">
            <v>91523.7421875</v>
          </cell>
          <cell r="P14036">
            <v>7999.9990234375</v>
          </cell>
        </row>
        <row r="14037">
          <cell r="M14037">
            <v>507</v>
          </cell>
          <cell r="N14037">
            <v>744868.625</v>
          </cell>
          <cell r="O14037">
            <v>91380.421875</v>
          </cell>
          <cell r="P14037">
            <v>7935.58837890625</v>
          </cell>
        </row>
        <row r="14038">
          <cell r="M14038">
            <v>507</v>
          </cell>
          <cell r="N14038">
            <v>0</v>
          </cell>
          <cell r="O14038">
            <v>0</v>
          </cell>
          <cell r="P14038">
            <v>0</v>
          </cell>
        </row>
        <row r="14039">
          <cell r="M14039">
            <v>507</v>
          </cell>
          <cell r="N14039">
            <v>1150827.625</v>
          </cell>
          <cell r="O14039">
            <v>141219.546875</v>
          </cell>
          <cell r="P14039">
            <v>12150</v>
          </cell>
        </row>
        <row r="14040">
          <cell r="M14040">
            <v>507</v>
          </cell>
          <cell r="N14040">
            <v>2156452</v>
          </cell>
          <cell r="O14040">
            <v>263879.9375</v>
          </cell>
          <cell r="P14040">
            <v>22703.228515625</v>
          </cell>
        </row>
        <row r="14041">
          <cell r="M14041">
            <v>507</v>
          </cell>
          <cell r="N14041">
            <v>3667295.25</v>
          </cell>
          <cell r="O14041">
            <v>367292.96875</v>
          </cell>
          <cell r="P14041">
            <v>31900</v>
          </cell>
        </row>
        <row r="14042">
          <cell r="M14042">
            <v>507</v>
          </cell>
          <cell r="N14042">
            <v>3252771.5</v>
          </cell>
          <cell r="O14042">
            <v>316376.9375</v>
          </cell>
          <cell r="P14042">
            <v>27703.2890625</v>
          </cell>
        </row>
        <row r="14043">
          <cell r="M14043">
            <v>507</v>
          </cell>
          <cell r="N14043">
            <v>2838680.5</v>
          </cell>
          <cell r="O14043">
            <v>313753.375</v>
          </cell>
          <cell r="P14043">
            <v>27674.19140625</v>
          </cell>
        </row>
        <row r="14044">
          <cell r="M14044">
            <v>507</v>
          </cell>
          <cell r="N14044">
            <v>2443599.5</v>
          </cell>
          <cell r="O14044">
            <v>270687</v>
          </cell>
          <cell r="P14044">
            <v>23650</v>
          </cell>
        </row>
        <row r="14045">
          <cell r="M14045">
            <v>507</v>
          </cell>
          <cell r="N14045">
            <v>240799.640625</v>
          </cell>
          <cell r="O14045">
            <v>27108.220703125</v>
          </cell>
          <cell r="P14045">
            <v>2400</v>
          </cell>
        </row>
        <row r="14046">
          <cell r="M14046">
            <v>507</v>
          </cell>
          <cell r="N14046">
            <v>2477989.25</v>
          </cell>
          <cell r="O14046">
            <v>376331.1875</v>
          </cell>
          <cell r="P14046">
            <v>34718</v>
          </cell>
        </row>
        <row r="14047">
          <cell r="M14047">
            <v>507</v>
          </cell>
          <cell r="N14047">
            <v>1919209</v>
          </cell>
          <cell r="O14047">
            <v>297224.25</v>
          </cell>
          <cell r="P14047">
            <v>27222.578125</v>
          </cell>
        </row>
        <row r="14048">
          <cell r="M14048">
            <v>507</v>
          </cell>
          <cell r="N14048">
            <v>2072575.75</v>
          </cell>
          <cell r="O14048">
            <v>319793.125</v>
          </cell>
          <cell r="P14048">
            <v>28253.330078125</v>
          </cell>
        </row>
        <row r="14049">
          <cell r="M14049">
            <v>507</v>
          </cell>
          <cell r="N14049">
            <v>2361464</v>
          </cell>
          <cell r="O14049">
            <v>363034.1875</v>
          </cell>
          <cell r="P14049">
            <v>32926.03125</v>
          </cell>
        </row>
        <row r="14050">
          <cell r="M14050">
            <v>507</v>
          </cell>
          <cell r="N14050">
            <v>1651600.125</v>
          </cell>
          <cell r="O14050">
            <v>252902.234375</v>
          </cell>
          <cell r="P14050">
            <v>21888.70703125</v>
          </cell>
        </row>
        <row r="14051">
          <cell r="M14051">
            <v>507</v>
          </cell>
          <cell r="N14051">
            <v>2138065.75</v>
          </cell>
          <cell r="O14051">
            <v>328453.4375</v>
          </cell>
          <cell r="P14051">
            <v>29099.99609375</v>
          </cell>
        </row>
        <row r="14052">
          <cell r="M14052">
            <v>507</v>
          </cell>
          <cell r="N14052">
            <v>2173632.25</v>
          </cell>
          <cell r="O14052">
            <v>332965.34375</v>
          </cell>
          <cell r="P14052">
            <v>29936.19140625</v>
          </cell>
        </row>
        <row r="14053">
          <cell r="M14053">
            <v>507</v>
          </cell>
          <cell r="N14053">
            <v>2716189.5</v>
          </cell>
          <cell r="O14053">
            <v>337977.4375</v>
          </cell>
          <cell r="P14053">
            <v>29620.001953125</v>
          </cell>
        </row>
        <row r="14054">
          <cell r="M14054">
            <v>507</v>
          </cell>
          <cell r="N14054">
            <v>2863854.5</v>
          </cell>
          <cell r="O14054">
            <v>345733.09375</v>
          </cell>
          <cell r="P14054">
            <v>30041.935546875</v>
          </cell>
        </row>
        <row r="14055">
          <cell r="M14055">
            <v>507</v>
          </cell>
          <cell r="N14055">
            <v>2532200</v>
          </cell>
          <cell r="O14055">
            <v>355376.3125</v>
          </cell>
          <cell r="P14055">
            <v>32225.8046875</v>
          </cell>
        </row>
        <row r="14056">
          <cell r="M14056">
            <v>507</v>
          </cell>
          <cell r="N14056">
            <v>1787099.5</v>
          </cell>
          <cell r="O14056">
            <v>251339.71875</v>
          </cell>
          <cell r="P14056">
            <v>22422.41796875</v>
          </cell>
        </row>
        <row r="14057">
          <cell r="M14057">
            <v>507</v>
          </cell>
          <cell r="N14057">
            <v>1768487.125</v>
          </cell>
          <cell r="O14057">
            <v>253314.0625</v>
          </cell>
          <cell r="P14057">
            <v>23858.064453125</v>
          </cell>
        </row>
        <row r="14058">
          <cell r="M14058">
            <v>507</v>
          </cell>
          <cell r="N14058">
            <v>1733641.625</v>
          </cell>
          <cell r="O14058">
            <v>332465.6875</v>
          </cell>
          <cell r="P14058">
            <v>29563.33203125</v>
          </cell>
        </row>
        <row r="14059">
          <cell r="M14059">
            <v>507</v>
          </cell>
          <cell r="N14059">
            <v>1746116.75</v>
          </cell>
          <cell r="O14059">
            <v>342066.8125</v>
          </cell>
          <cell r="P14059">
            <v>31137.09765625</v>
          </cell>
        </row>
        <row r="14060">
          <cell r="M14060">
            <v>507</v>
          </cell>
          <cell r="N14060">
            <v>1721076.75</v>
          </cell>
          <cell r="O14060">
            <v>335667.90625</v>
          </cell>
          <cell r="P14060">
            <v>29263.3359375</v>
          </cell>
        </row>
        <row r="14061">
          <cell r="M14061">
            <v>507</v>
          </cell>
          <cell r="N14061">
            <v>1697858.5</v>
          </cell>
          <cell r="O14061">
            <v>329673.65625</v>
          </cell>
          <cell r="P14061">
            <v>29822.580078125</v>
          </cell>
        </row>
        <row r="14062">
          <cell r="M14062">
            <v>507</v>
          </cell>
          <cell r="N14062">
            <v>1934458.625</v>
          </cell>
          <cell r="O14062">
            <v>373692.71875</v>
          </cell>
          <cell r="P14062">
            <v>33124.19140625</v>
          </cell>
        </row>
        <row r="14063">
          <cell r="M14063">
            <v>507</v>
          </cell>
          <cell r="N14063">
            <v>1857822.375</v>
          </cell>
          <cell r="O14063">
            <v>359945.1875</v>
          </cell>
          <cell r="P14063">
            <v>32540.001953125</v>
          </cell>
        </row>
        <row r="14064">
          <cell r="M14064">
            <v>507</v>
          </cell>
          <cell r="N14064">
            <v>1867494.375</v>
          </cell>
          <cell r="O14064">
            <v>360756.1875</v>
          </cell>
          <cell r="P14064">
            <v>32643.546875</v>
          </cell>
        </row>
        <row r="14065">
          <cell r="M14065">
            <v>507</v>
          </cell>
          <cell r="N14065">
            <v>2355861.25</v>
          </cell>
          <cell r="O14065">
            <v>368459.96875</v>
          </cell>
          <cell r="P14065">
            <v>33250</v>
          </cell>
        </row>
        <row r="14066">
          <cell r="M14066">
            <v>507</v>
          </cell>
          <cell r="N14066">
            <v>1927312.5</v>
          </cell>
          <cell r="O14066">
            <v>291915.96875</v>
          </cell>
          <cell r="P14066">
            <v>25961.2890625</v>
          </cell>
        </row>
        <row r="14067">
          <cell r="M14067">
            <v>507</v>
          </cell>
          <cell r="N14067">
            <v>2408677.5</v>
          </cell>
          <cell r="O14067">
            <v>330285.59375</v>
          </cell>
          <cell r="P14067">
            <v>29302.8046875</v>
          </cell>
        </row>
        <row r="14068">
          <cell r="M14068">
            <v>507</v>
          </cell>
          <cell r="N14068">
            <v>2068870.125</v>
          </cell>
          <cell r="O14068">
            <v>284295.46875</v>
          </cell>
          <cell r="P14068">
            <v>24550</v>
          </cell>
        </row>
        <row r="14069">
          <cell r="M14069">
            <v>507</v>
          </cell>
          <cell r="N14069">
            <v>1463955.125</v>
          </cell>
          <cell r="O14069">
            <v>204881.078125</v>
          </cell>
          <cell r="P14069">
            <v>19525.8046875</v>
          </cell>
        </row>
        <row r="14070">
          <cell r="M14070">
            <v>507</v>
          </cell>
          <cell r="N14070">
            <v>1831326.25</v>
          </cell>
          <cell r="O14070">
            <v>343337.375</v>
          </cell>
          <cell r="P14070">
            <v>30574.001953125</v>
          </cell>
        </row>
        <row r="14071">
          <cell r="M14071">
            <v>507</v>
          </cell>
          <cell r="N14071">
            <v>1777757.5</v>
          </cell>
          <cell r="O14071">
            <v>340468.8125</v>
          </cell>
          <cell r="P14071">
            <v>30175.8046875</v>
          </cell>
        </row>
        <row r="14072">
          <cell r="M14072">
            <v>507</v>
          </cell>
          <cell r="N14072">
            <v>1429185.25</v>
          </cell>
          <cell r="O14072">
            <v>272496.09375</v>
          </cell>
          <cell r="P14072">
            <v>24353.330078125</v>
          </cell>
        </row>
        <row r="14073">
          <cell r="M14073">
            <v>507</v>
          </cell>
          <cell r="N14073">
            <v>1945117.25</v>
          </cell>
          <cell r="O14073">
            <v>369231.96875</v>
          </cell>
          <cell r="P14073">
            <v>32441.9375</v>
          </cell>
        </row>
        <row r="14074">
          <cell r="M14074">
            <v>507</v>
          </cell>
          <cell r="N14074">
            <v>1643482.5</v>
          </cell>
          <cell r="O14074">
            <v>310377.78125</v>
          </cell>
          <cell r="P14074">
            <v>27187.16015625</v>
          </cell>
        </row>
        <row r="14075">
          <cell r="M14075">
            <v>507</v>
          </cell>
          <cell r="N14075">
            <v>1835171.625</v>
          </cell>
          <cell r="O14075">
            <v>347596.40625</v>
          </cell>
          <cell r="P14075">
            <v>31021.001953125</v>
          </cell>
        </row>
        <row r="14076">
          <cell r="M14076">
            <v>507</v>
          </cell>
          <cell r="N14076">
            <v>1818889.125</v>
          </cell>
          <cell r="O14076">
            <v>343503.375</v>
          </cell>
          <cell r="P14076">
            <v>30075.8046875</v>
          </cell>
        </row>
        <row r="14077">
          <cell r="M14077">
            <v>507</v>
          </cell>
          <cell r="N14077">
            <v>1913189.375</v>
          </cell>
          <cell r="O14077">
            <v>292331.375</v>
          </cell>
          <cell r="P14077">
            <v>25873.333984375</v>
          </cell>
        </row>
        <row r="14078">
          <cell r="M14078">
            <v>507</v>
          </cell>
          <cell r="N14078">
            <v>2135757.5</v>
          </cell>
          <cell r="O14078">
            <v>316043.1875</v>
          </cell>
          <cell r="P14078">
            <v>28963.67578125</v>
          </cell>
        </row>
        <row r="14079">
          <cell r="M14079">
            <v>507</v>
          </cell>
          <cell r="N14079">
            <v>2385154.75</v>
          </cell>
          <cell r="O14079">
            <v>319863.53125</v>
          </cell>
          <cell r="P14079">
            <v>28003.2890625</v>
          </cell>
        </row>
        <row r="14080">
          <cell r="M14080">
            <v>507</v>
          </cell>
          <cell r="N14080">
            <v>2687394</v>
          </cell>
          <cell r="O14080">
            <v>361160.96875</v>
          </cell>
          <cell r="P14080">
            <v>32362</v>
          </cell>
        </row>
        <row r="14081">
          <cell r="M14081">
            <v>507</v>
          </cell>
          <cell r="N14081">
            <v>2089340.25</v>
          </cell>
          <cell r="O14081">
            <v>285968.09375</v>
          </cell>
          <cell r="P14081">
            <v>24775.8046875</v>
          </cell>
        </row>
        <row r="14082">
          <cell r="M14082">
            <v>507</v>
          </cell>
          <cell r="N14082">
            <v>1634891.25</v>
          </cell>
          <cell r="O14082">
            <v>299765.375</v>
          </cell>
          <cell r="P14082">
            <v>26640.005859375</v>
          </cell>
        </row>
        <row r="14083">
          <cell r="M14083">
            <v>507</v>
          </cell>
          <cell r="N14083">
            <v>1751472.125</v>
          </cell>
          <cell r="O14083">
            <v>328058.4375</v>
          </cell>
          <cell r="P14083">
            <v>29108.0625</v>
          </cell>
        </row>
        <row r="14084">
          <cell r="M14084">
            <v>507</v>
          </cell>
          <cell r="N14084">
            <v>1774109.375</v>
          </cell>
          <cell r="O14084">
            <v>330823.21875</v>
          </cell>
          <cell r="P14084">
            <v>29363.330078125</v>
          </cell>
        </row>
        <row r="14085">
          <cell r="M14085">
            <v>507</v>
          </cell>
          <cell r="N14085">
            <v>1675524</v>
          </cell>
          <cell r="O14085">
            <v>311060.03125</v>
          </cell>
          <cell r="P14085">
            <v>27574.193359375</v>
          </cell>
        </row>
        <row r="14086">
          <cell r="M14086">
            <v>507</v>
          </cell>
          <cell r="N14086">
            <v>1442543.625</v>
          </cell>
          <cell r="O14086">
            <v>266437.65625</v>
          </cell>
          <cell r="P14086">
            <v>23637.09375</v>
          </cell>
        </row>
        <row r="14087">
          <cell r="M14087">
            <v>507</v>
          </cell>
          <cell r="N14087">
            <v>1927617.875</v>
          </cell>
          <cell r="O14087">
            <v>357071.59375</v>
          </cell>
          <cell r="P14087">
            <v>31706.66796875</v>
          </cell>
        </row>
        <row r="14088">
          <cell r="M14088">
            <v>507</v>
          </cell>
          <cell r="N14088">
            <v>2217375.75</v>
          </cell>
          <cell r="O14088">
            <v>409548.34375</v>
          </cell>
          <cell r="P14088">
            <v>35712.90234375</v>
          </cell>
        </row>
        <row r="14089">
          <cell r="M14089">
            <v>507</v>
          </cell>
          <cell r="N14089">
            <v>2167554.25</v>
          </cell>
          <cell r="O14089">
            <v>323906.875</v>
          </cell>
          <cell r="P14089">
            <v>28590.001953125</v>
          </cell>
        </row>
        <row r="14090">
          <cell r="M14090">
            <v>507</v>
          </cell>
          <cell r="N14090">
            <v>1878907.875</v>
          </cell>
          <cell r="O14090">
            <v>271919.75</v>
          </cell>
          <cell r="P14090">
            <v>24652.83984375</v>
          </cell>
        </row>
        <row r="14091">
          <cell r="M14091">
            <v>507</v>
          </cell>
          <cell r="N14091">
            <v>2418195.75</v>
          </cell>
          <cell r="O14091">
            <v>322309.90625</v>
          </cell>
          <cell r="P14091">
            <v>28158.0625</v>
          </cell>
        </row>
        <row r="14092">
          <cell r="M14092">
            <v>507</v>
          </cell>
          <cell r="N14092">
            <v>2483154.25</v>
          </cell>
          <cell r="O14092">
            <v>331670.96875</v>
          </cell>
          <cell r="P14092">
            <v>29100</v>
          </cell>
        </row>
        <row r="14093">
          <cell r="M14093">
            <v>507</v>
          </cell>
          <cell r="N14093">
            <v>2489439</v>
          </cell>
          <cell r="O14093">
            <v>338615.8125</v>
          </cell>
          <cell r="P14093">
            <v>30625.8046875</v>
          </cell>
        </row>
        <row r="14094">
          <cell r="M14094">
            <v>507</v>
          </cell>
          <cell r="N14094">
            <v>1950134.125</v>
          </cell>
          <cell r="O14094">
            <v>356213.78125</v>
          </cell>
          <cell r="P14094">
            <v>31589.99609375</v>
          </cell>
        </row>
        <row r="14095">
          <cell r="M14095">
            <v>507</v>
          </cell>
          <cell r="N14095">
            <v>1359258.5</v>
          </cell>
          <cell r="O14095">
            <v>253617.203125</v>
          </cell>
          <cell r="P14095">
            <v>22401.61328125</v>
          </cell>
        </row>
        <row r="14096">
          <cell r="M14096">
            <v>507</v>
          </cell>
          <cell r="N14096">
            <v>1449766.875</v>
          </cell>
          <cell r="O14096">
            <v>269308.59375</v>
          </cell>
          <cell r="P14096">
            <v>24217.66796875</v>
          </cell>
        </row>
        <row r="14097">
          <cell r="M14097">
            <v>507</v>
          </cell>
          <cell r="N14097">
            <v>2049240.75</v>
          </cell>
          <cell r="O14097">
            <v>378990.46875</v>
          </cell>
          <cell r="P14097">
            <v>33090.38671875</v>
          </cell>
        </row>
        <row r="14098">
          <cell r="M14098">
            <v>507</v>
          </cell>
          <cell r="N14098">
            <v>1858151</v>
          </cell>
          <cell r="O14098">
            <v>341891.6875</v>
          </cell>
          <cell r="P14098">
            <v>30945.90234375</v>
          </cell>
        </row>
        <row r="14099">
          <cell r="M14099">
            <v>507</v>
          </cell>
          <cell r="N14099">
            <v>1981302.75</v>
          </cell>
          <cell r="O14099">
            <v>365620.625</v>
          </cell>
          <cell r="P14099">
            <v>32633.3359375</v>
          </cell>
        </row>
        <row r="14100">
          <cell r="M14100">
            <v>507</v>
          </cell>
          <cell r="N14100">
            <v>1772679.875</v>
          </cell>
          <cell r="O14100">
            <v>326165.53125</v>
          </cell>
          <cell r="P14100">
            <v>28787.19140625</v>
          </cell>
        </row>
        <row r="14101">
          <cell r="M14101">
            <v>507</v>
          </cell>
          <cell r="N14101">
            <v>2198492.5</v>
          </cell>
          <cell r="O14101">
            <v>326355.15625</v>
          </cell>
          <cell r="P14101">
            <v>28326.66796875</v>
          </cell>
        </row>
        <row r="14102">
          <cell r="M14102">
            <v>507</v>
          </cell>
          <cell r="N14102">
            <v>2241838.5</v>
          </cell>
          <cell r="O14102">
            <v>322344</v>
          </cell>
          <cell r="P14102">
            <v>28424.1875</v>
          </cell>
        </row>
        <row r="14103">
          <cell r="M14103">
            <v>507</v>
          </cell>
          <cell r="N14103">
            <v>2343431.25</v>
          </cell>
          <cell r="O14103">
            <v>310416.875</v>
          </cell>
          <cell r="P14103">
            <v>27341.93359375</v>
          </cell>
        </row>
        <row r="14104">
          <cell r="M14104">
            <v>507</v>
          </cell>
          <cell r="N14104">
            <v>2003083.25</v>
          </cell>
          <cell r="O14104">
            <v>265893.78125</v>
          </cell>
          <cell r="P14104">
            <v>23034.484375</v>
          </cell>
        </row>
        <row r="14105">
          <cell r="M14105">
            <v>507</v>
          </cell>
          <cell r="N14105">
            <v>2588397.25</v>
          </cell>
          <cell r="O14105">
            <v>349868.8125</v>
          </cell>
          <cell r="P14105">
            <v>32017.419921875</v>
          </cell>
        </row>
        <row r="14106">
          <cell r="M14106">
            <v>507</v>
          </cell>
          <cell r="N14106">
            <v>1499106.875</v>
          </cell>
          <cell r="O14106">
            <v>272783.4375</v>
          </cell>
          <cell r="P14106">
            <v>24166.6640625</v>
          </cell>
        </row>
        <row r="14107">
          <cell r="M14107">
            <v>507</v>
          </cell>
          <cell r="N14107">
            <v>1786402.375</v>
          </cell>
          <cell r="O14107">
            <v>332032.09375</v>
          </cell>
          <cell r="P14107">
            <v>29694.7734375</v>
          </cell>
        </row>
        <row r="14108">
          <cell r="M14108">
            <v>507</v>
          </cell>
          <cell r="N14108">
            <v>1633415.75</v>
          </cell>
          <cell r="O14108">
            <v>302255.5625</v>
          </cell>
          <cell r="P14108">
            <v>26840.001953125</v>
          </cell>
        </row>
        <row r="14109">
          <cell r="M14109">
            <v>507</v>
          </cell>
          <cell r="N14109">
            <v>1632123.75</v>
          </cell>
          <cell r="O14109">
            <v>300685.75</v>
          </cell>
          <cell r="P14109">
            <v>26353.2890625</v>
          </cell>
        </row>
        <row r="14110">
          <cell r="M14110">
            <v>507</v>
          </cell>
          <cell r="N14110">
            <v>1414915.875</v>
          </cell>
          <cell r="O14110">
            <v>259341.796875</v>
          </cell>
          <cell r="P14110">
            <v>23167.84375</v>
          </cell>
        </row>
        <row r="14111">
          <cell r="M14111">
            <v>507</v>
          </cell>
          <cell r="N14111">
            <v>1689819.125</v>
          </cell>
          <cell r="O14111">
            <v>310633.5</v>
          </cell>
          <cell r="P14111">
            <v>27290.001953125</v>
          </cell>
        </row>
        <row r="14112">
          <cell r="M14112">
            <v>507</v>
          </cell>
          <cell r="N14112">
            <v>1758079.125</v>
          </cell>
          <cell r="O14112">
            <v>322240.65625</v>
          </cell>
          <cell r="P14112">
            <v>28175.806640625</v>
          </cell>
        </row>
        <row r="14113">
          <cell r="M14113">
            <v>507</v>
          </cell>
          <cell r="N14113">
            <v>1852997.5</v>
          </cell>
          <cell r="O14113">
            <v>273227.21875</v>
          </cell>
          <cell r="P14113">
            <v>24226.6640625</v>
          </cell>
        </row>
        <row r="14114">
          <cell r="M14114">
            <v>507</v>
          </cell>
          <cell r="N14114">
            <v>2325340.75</v>
          </cell>
          <cell r="O14114">
            <v>332162.65625</v>
          </cell>
          <cell r="P14114">
            <v>29258.0625</v>
          </cell>
        </row>
        <row r="14115">
          <cell r="M14115">
            <v>507</v>
          </cell>
          <cell r="N14115">
            <v>1756640.625</v>
          </cell>
          <cell r="O14115">
            <v>231231.109375</v>
          </cell>
          <cell r="P14115">
            <v>20132.806640625</v>
          </cell>
        </row>
        <row r="14116">
          <cell r="M14116">
            <v>507</v>
          </cell>
          <cell r="N14116">
            <v>2427484.25</v>
          </cell>
          <cell r="O14116">
            <v>320206.15625</v>
          </cell>
          <cell r="P14116">
            <v>28919</v>
          </cell>
        </row>
        <row r="14117">
          <cell r="M14117">
            <v>507</v>
          </cell>
          <cell r="N14117">
            <v>2543777.75</v>
          </cell>
          <cell r="O14117">
            <v>341648.3125</v>
          </cell>
          <cell r="P14117">
            <v>30074.19140625</v>
          </cell>
        </row>
        <row r="14118">
          <cell r="M14118">
            <v>507</v>
          </cell>
          <cell r="N14118">
            <v>2105699</v>
          </cell>
          <cell r="O14118">
            <v>381688.1875</v>
          </cell>
          <cell r="P14118">
            <v>33403.3359375</v>
          </cell>
        </row>
        <row r="14119">
          <cell r="M14119">
            <v>507</v>
          </cell>
          <cell r="N14119">
            <v>1804013.125</v>
          </cell>
          <cell r="O14119">
            <v>333996.71875</v>
          </cell>
          <cell r="P14119">
            <v>30024.90234375</v>
          </cell>
        </row>
        <row r="14120">
          <cell r="M14120">
            <v>507</v>
          </cell>
          <cell r="N14120">
            <v>1912363.125</v>
          </cell>
          <cell r="O14120">
            <v>352495.875</v>
          </cell>
          <cell r="P14120">
            <v>31213.66796875</v>
          </cell>
        </row>
        <row r="14121">
          <cell r="M14121">
            <v>507</v>
          </cell>
          <cell r="N14121">
            <v>1417503.125</v>
          </cell>
          <cell r="O14121">
            <v>260135.359375</v>
          </cell>
          <cell r="P14121">
            <v>23125.806640625</v>
          </cell>
        </row>
        <row r="14122">
          <cell r="M14122">
            <v>507</v>
          </cell>
          <cell r="N14122">
            <v>2034757</v>
          </cell>
          <cell r="O14122">
            <v>371509.96875</v>
          </cell>
          <cell r="P14122">
            <v>32764.515625</v>
          </cell>
        </row>
        <row r="14123">
          <cell r="M14123">
            <v>507</v>
          </cell>
          <cell r="N14123">
            <v>1728137.75</v>
          </cell>
          <cell r="O14123">
            <v>316445.6875</v>
          </cell>
          <cell r="P14123">
            <v>27812.3359375</v>
          </cell>
        </row>
        <row r="14124">
          <cell r="M14124">
            <v>507</v>
          </cell>
          <cell r="N14124">
            <v>2029942.125</v>
          </cell>
          <cell r="O14124">
            <v>370629.78125</v>
          </cell>
          <cell r="P14124">
            <v>32409.67578125</v>
          </cell>
        </row>
        <row r="14125">
          <cell r="M14125">
            <v>507</v>
          </cell>
          <cell r="N14125">
            <v>2151007.75</v>
          </cell>
          <cell r="O14125">
            <v>315014.21875</v>
          </cell>
          <cell r="P14125">
            <v>27870.001953125</v>
          </cell>
        </row>
        <row r="14126">
          <cell r="M14126">
            <v>507</v>
          </cell>
          <cell r="N14126">
            <v>1818187.125</v>
          </cell>
          <cell r="O14126">
            <v>257997.796875</v>
          </cell>
          <cell r="P14126">
            <v>22874.19140625</v>
          </cell>
        </row>
        <row r="14127">
          <cell r="M14127">
            <v>507</v>
          </cell>
          <cell r="N14127">
            <v>1216397</v>
          </cell>
          <cell r="O14127">
            <v>159104.015625</v>
          </cell>
          <cell r="P14127">
            <v>13688.7099609375</v>
          </cell>
        </row>
        <row r="14128">
          <cell r="M14128">
            <v>507</v>
          </cell>
          <cell r="N14128">
            <v>1935056.625</v>
          </cell>
          <cell r="O14128">
            <v>253635.421875</v>
          </cell>
          <cell r="P14128">
            <v>22892</v>
          </cell>
        </row>
        <row r="14129">
          <cell r="M14129">
            <v>507</v>
          </cell>
          <cell r="N14129">
            <v>1663735.625</v>
          </cell>
          <cell r="O14129">
            <v>222018.28125</v>
          </cell>
          <cell r="P14129">
            <v>19101.61328125</v>
          </cell>
        </row>
        <row r="14130">
          <cell r="M14130">
            <v>507</v>
          </cell>
          <cell r="N14130">
            <v>1236266.25</v>
          </cell>
          <cell r="O14130">
            <v>223217.375</v>
          </cell>
          <cell r="P14130">
            <v>19930.001953125</v>
          </cell>
        </row>
        <row r="14131">
          <cell r="M14131">
            <v>507</v>
          </cell>
          <cell r="N14131">
            <v>1112173.5</v>
          </cell>
          <cell r="O14131">
            <v>205096.109375</v>
          </cell>
          <cell r="P14131">
            <v>18129.09765625</v>
          </cell>
        </row>
        <row r="14132">
          <cell r="M14132">
            <v>507</v>
          </cell>
          <cell r="N14132">
            <v>1182077.875</v>
          </cell>
          <cell r="O14132">
            <v>217030.6875</v>
          </cell>
          <cell r="P14132">
            <v>19476.669921875</v>
          </cell>
        </row>
        <row r="14133">
          <cell r="M14133">
            <v>507</v>
          </cell>
          <cell r="N14133">
            <v>1088677</v>
          </cell>
          <cell r="O14133">
            <v>199005.328125</v>
          </cell>
          <cell r="P14133">
            <v>17835.484375</v>
          </cell>
        </row>
        <row r="14134">
          <cell r="M14134">
            <v>507</v>
          </cell>
          <cell r="N14134">
            <v>1202331</v>
          </cell>
          <cell r="O14134">
            <v>218665.3125</v>
          </cell>
          <cell r="P14134">
            <v>19287.09765625</v>
          </cell>
        </row>
        <row r="14135">
          <cell r="M14135">
            <v>507</v>
          </cell>
          <cell r="N14135">
            <v>1524536.125</v>
          </cell>
          <cell r="O14135">
            <v>278073.40625</v>
          </cell>
          <cell r="P14135">
            <v>25858.001953125</v>
          </cell>
        </row>
        <row r="14136">
          <cell r="M14136">
            <v>507</v>
          </cell>
          <cell r="N14136">
            <v>1489292</v>
          </cell>
          <cell r="O14136">
            <v>270854.15625</v>
          </cell>
          <cell r="P14136">
            <v>23393.546875</v>
          </cell>
        </row>
        <row r="14137">
          <cell r="M14137">
            <v>507</v>
          </cell>
          <cell r="N14137">
            <v>1973843.375</v>
          </cell>
          <cell r="O14137">
            <v>287088.28125</v>
          </cell>
          <cell r="P14137">
            <v>24700.001953125</v>
          </cell>
        </row>
        <row r="14138">
          <cell r="M14138">
            <v>507</v>
          </cell>
          <cell r="N14138">
            <v>1538520.75</v>
          </cell>
          <cell r="O14138">
            <v>216852.296875</v>
          </cell>
          <cell r="P14138">
            <v>19785.09765625</v>
          </cell>
        </row>
        <row r="14139">
          <cell r="M14139">
            <v>507</v>
          </cell>
          <cell r="N14139">
            <v>1801692</v>
          </cell>
          <cell r="O14139">
            <v>234150.578125</v>
          </cell>
          <cell r="P14139">
            <v>20803.2265625</v>
          </cell>
        </row>
        <row r="14140">
          <cell r="M14140">
            <v>507</v>
          </cell>
          <cell r="N14140">
            <v>1812918.875</v>
          </cell>
          <cell r="O14140">
            <v>236100.53125</v>
          </cell>
          <cell r="P14140">
            <v>20900</v>
          </cell>
        </row>
        <row r="14141">
          <cell r="M14141">
            <v>507</v>
          </cell>
          <cell r="N14141">
            <v>1464664.375</v>
          </cell>
          <cell r="O14141">
            <v>194180.625</v>
          </cell>
          <cell r="P14141">
            <v>16954.83984375</v>
          </cell>
        </row>
        <row r="14142">
          <cell r="M14142">
            <v>507</v>
          </cell>
          <cell r="N14142">
            <v>1260753.75</v>
          </cell>
          <cell r="O14142">
            <v>226738.515625</v>
          </cell>
          <cell r="P14142">
            <v>19919.998046875</v>
          </cell>
        </row>
        <row r="14143">
          <cell r="M14143">
            <v>507</v>
          </cell>
          <cell r="N14143">
            <v>1085717.875</v>
          </cell>
          <cell r="O14143">
            <v>199415.828125</v>
          </cell>
          <cell r="P14143">
            <v>17640.38671875</v>
          </cell>
        </row>
        <row r="14144">
          <cell r="M14144">
            <v>507</v>
          </cell>
          <cell r="N14144">
            <v>1068456</v>
          </cell>
          <cell r="O14144">
            <v>195383.890625</v>
          </cell>
          <cell r="P14144">
            <v>17600</v>
          </cell>
        </row>
        <row r="14145">
          <cell r="M14145">
            <v>507</v>
          </cell>
          <cell r="N14145">
            <v>1534695.25</v>
          </cell>
          <cell r="O14145">
            <v>279421.34375</v>
          </cell>
          <cell r="P14145">
            <v>24130.64453125</v>
          </cell>
        </row>
        <row r="14146">
          <cell r="M14146">
            <v>507</v>
          </cell>
          <cell r="N14146">
            <v>1086987.5</v>
          </cell>
          <cell r="O14146">
            <v>196903.796875</v>
          </cell>
          <cell r="P14146">
            <v>17424.2578125</v>
          </cell>
        </row>
        <row r="14147">
          <cell r="M14147">
            <v>507</v>
          </cell>
          <cell r="N14147">
            <v>1476239.875</v>
          </cell>
          <cell r="O14147">
            <v>268192.9375</v>
          </cell>
          <cell r="P14147">
            <v>24623.333984375</v>
          </cell>
        </row>
        <row r="14148">
          <cell r="M14148">
            <v>507</v>
          </cell>
          <cell r="N14148">
            <v>1342510</v>
          </cell>
          <cell r="O14148">
            <v>243190.890625</v>
          </cell>
          <cell r="P14148">
            <v>21906.453125</v>
          </cell>
        </row>
        <row r="14149">
          <cell r="M14149">
            <v>507</v>
          </cell>
          <cell r="N14149">
            <v>1672739.125</v>
          </cell>
          <cell r="O14149">
            <v>241603.71875</v>
          </cell>
          <cell r="P14149">
            <v>20786.666015625</v>
          </cell>
        </row>
        <row r="14150">
          <cell r="M14150">
            <v>507</v>
          </cell>
          <cell r="N14150">
            <v>1390864.625</v>
          </cell>
          <cell r="O14150">
            <v>194709.046875</v>
          </cell>
          <cell r="P14150">
            <v>17496.7734375</v>
          </cell>
        </row>
        <row r="14151">
          <cell r="M14151">
            <v>507</v>
          </cell>
          <cell r="N14151">
            <v>1978862</v>
          </cell>
          <cell r="O14151">
            <v>250277.390625</v>
          </cell>
          <cell r="P14151">
            <v>22212.90234375</v>
          </cell>
        </row>
        <row r="14152">
          <cell r="M14152">
            <v>507</v>
          </cell>
          <cell r="N14152">
            <v>1870865.75</v>
          </cell>
          <cell r="O14152">
            <v>237109.484375</v>
          </cell>
          <cell r="P14152">
            <v>20400</v>
          </cell>
        </row>
        <row r="14153">
          <cell r="M14153">
            <v>507</v>
          </cell>
          <cell r="N14153">
            <v>2009461.625</v>
          </cell>
          <cell r="O14153">
            <v>259268.6875</v>
          </cell>
          <cell r="P14153">
            <v>22396.7734375</v>
          </cell>
        </row>
        <row r="14154">
          <cell r="M14154">
            <v>507</v>
          </cell>
          <cell r="N14154">
            <v>1241408.625</v>
          </cell>
          <cell r="O14154">
            <v>217101.578125</v>
          </cell>
          <cell r="P14154">
            <v>19162</v>
          </cell>
        </row>
        <row r="14155">
          <cell r="M14155">
            <v>507</v>
          </cell>
          <cell r="N14155">
            <v>1172206.375</v>
          </cell>
          <cell r="O14155">
            <v>209364.203125</v>
          </cell>
          <cell r="P14155">
            <v>18012.90234375</v>
          </cell>
        </row>
        <row r="14156">
          <cell r="M14156">
            <v>507</v>
          </cell>
          <cell r="N14156">
            <v>1517002.625</v>
          </cell>
          <cell r="O14156">
            <v>269761.75</v>
          </cell>
          <cell r="P14156">
            <v>23280</v>
          </cell>
        </row>
        <row r="14157">
          <cell r="M14157">
            <v>507</v>
          </cell>
          <cell r="N14157">
            <v>1204621</v>
          </cell>
          <cell r="O14157">
            <v>213275.21875</v>
          </cell>
          <cell r="P14157">
            <v>18830.64453125</v>
          </cell>
        </row>
        <row r="14158">
          <cell r="M14158">
            <v>507</v>
          </cell>
          <cell r="N14158">
            <v>1429085.875</v>
          </cell>
          <cell r="O14158">
            <v>251732.515625</v>
          </cell>
          <cell r="P14158">
            <v>21748.38671875</v>
          </cell>
        </row>
        <row r="14159">
          <cell r="M14159">
            <v>507</v>
          </cell>
          <cell r="N14159">
            <v>1607687.875</v>
          </cell>
          <cell r="O14159">
            <v>284019.1875</v>
          </cell>
          <cell r="P14159">
            <v>24506.66796875</v>
          </cell>
        </row>
        <row r="14160">
          <cell r="M14160">
            <v>507</v>
          </cell>
          <cell r="N14160">
            <v>1117821.75</v>
          </cell>
          <cell r="O14160">
            <v>196903.796875</v>
          </cell>
          <cell r="P14160">
            <v>17424.2578125</v>
          </cell>
        </row>
        <row r="14161">
          <cell r="M14161">
            <v>507</v>
          </cell>
          <cell r="N14161">
            <v>1340015.25</v>
          </cell>
          <cell r="O14161">
            <v>188384.609375</v>
          </cell>
          <cell r="P14161">
            <v>16933</v>
          </cell>
        </row>
        <row r="14162">
          <cell r="M14162">
            <v>507</v>
          </cell>
          <cell r="N14162">
            <v>1413508.375</v>
          </cell>
          <cell r="O14162">
            <v>192591.9375</v>
          </cell>
          <cell r="P14162">
            <v>17053.2890625</v>
          </cell>
        </row>
        <row r="14163">
          <cell r="M14163">
            <v>507</v>
          </cell>
          <cell r="N14163">
            <v>1701062.625</v>
          </cell>
          <cell r="O14163">
            <v>209364.203125</v>
          </cell>
          <cell r="P14163">
            <v>18012.90234375</v>
          </cell>
        </row>
        <row r="14164">
          <cell r="M14164">
            <v>507</v>
          </cell>
          <cell r="N14164">
            <v>2262838.75</v>
          </cell>
          <cell r="O14164">
            <v>279087.21875</v>
          </cell>
          <cell r="P14164">
            <v>24700</v>
          </cell>
        </row>
        <row r="14165">
          <cell r="M14165">
            <v>507</v>
          </cell>
          <cell r="N14165">
            <v>1332960.25</v>
          </cell>
          <cell r="O14165">
            <v>167371.359375</v>
          </cell>
          <cell r="P14165">
            <v>14400</v>
          </cell>
        </row>
        <row r="14166">
          <cell r="M14166">
            <v>507</v>
          </cell>
          <cell r="N14166">
            <v>1641854.5</v>
          </cell>
          <cell r="O14166">
            <v>279208.53125</v>
          </cell>
          <cell r="P14166">
            <v>24273.333984375</v>
          </cell>
        </row>
        <row r="14167">
          <cell r="M14167">
            <v>507</v>
          </cell>
          <cell r="N14167">
            <v>1087721.625</v>
          </cell>
          <cell r="O14167">
            <v>188916.234375</v>
          </cell>
          <cell r="P14167">
            <v>16998.38671875</v>
          </cell>
        </row>
        <row r="14168">
          <cell r="M14168">
            <v>507</v>
          </cell>
          <cell r="N14168">
            <v>989210.25</v>
          </cell>
          <cell r="O14168">
            <v>171052</v>
          </cell>
          <cell r="P14168">
            <v>14716.66796875</v>
          </cell>
        </row>
        <row r="14169">
          <cell r="M14169">
            <v>507</v>
          </cell>
          <cell r="N14169">
            <v>1143714.125</v>
          </cell>
          <cell r="O14169">
            <v>196903.796875</v>
          </cell>
          <cell r="P14169">
            <v>17424.2578125</v>
          </cell>
        </row>
        <row r="14170">
          <cell r="M14170">
            <v>507</v>
          </cell>
          <cell r="N14170">
            <v>1582320.5</v>
          </cell>
          <cell r="O14170">
            <v>271033.59375</v>
          </cell>
          <cell r="P14170">
            <v>24709.67578125</v>
          </cell>
        </row>
        <row r="14171">
          <cell r="M14171">
            <v>507</v>
          </cell>
          <cell r="N14171">
            <v>1305887.875</v>
          </cell>
          <cell r="O14171">
            <v>224332.96875</v>
          </cell>
          <cell r="P14171">
            <v>20187</v>
          </cell>
        </row>
        <row r="14172">
          <cell r="M14172">
            <v>507</v>
          </cell>
          <cell r="N14172">
            <v>1171395</v>
          </cell>
          <cell r="O14172">
            <v>200646.9375</v>
          </cell>
          <cell r="P14172">
            <v>17262.90234375</v>
          </cell>
        </row>
        <row r="14173">
          <cell r="M14173">
            <v>507</v>
          </cell>
          <cell r="N14173">
            <v>1545158.5</v>
          </cell>
          <cell r="O14173">
            <v>211425.5</v>
          </cell>
          <cell r="P14173">
            <v>18896.6640625</v>
          </cell>
        </row>
        <row r="14174">
          <cell r="M14174">
            <v>507</v>
          </cell>
          <cell r="N14174">
            <v>1615923.375</v>
          </cell>
          <cell r="O14174">
            <v>214285.078125</v>
          </cell>
          <cell r="P14174">
            <v>19161.38671875</v>
          </cell>
        </row>
        <row r="14175">
          <cell r="M14175">
            <v>507</v>
          </cell>
          <cell r="N14175">
            <v>1804457.5</v>
          </cell>
          <cell r="O14175">
            <v>216128.453125</v>
          </cell>
          <cell r="P14175">
            <v>19803.38671875</v>
          </cell>
        </row>
        <row r="14176">
          <cell r="M14176">
            <v>507</v>
          </cell>
          <cell r="N14176">
            <v>2169114.75</v>
          </cell>
          <cell r="O14176">
            <v>260348.046875</v>
          </cell>
          <cell r="P14176">
            <v>23769</v>
          </cell>
        </row>
        <row r="14177">
          <cell r="M14177">
            <v>507</v>
          </cell>
          <cell r="N14177">
            <v>1594125.5</v>
          </cell>
          <cell r="O14177">
            <v>194797.921875</v>
          </cell>
          <cell r="P14177">
            <v>16759.67578125</v>
          </cell>
        </row>
        <row r="14178">
          <cell r="M14178">
            <v>507</v>
          </cell>
          <cell r="N14178">
            <v>1063590.25</v>
          </cell>
          <cell r="O14178">
            <v>175878.59375</v>
          </cell>
          <cell r="P14178">
            <v>15615.3330078125</v>
          </cell>
        </row>
        <row r="14179">
          <cell r="M14179">
            <v>507</v>
          </cell>
          <cell r="N14179">
            <v>1490078.75</v>
          </cell>
          <cell r="O14179">
            <v>251659.828125</v>
          </cell>
          <cell r="P14179">
            <v>23343.7734375</v>
          </cell>
        </row>
        <row r="14180">
          <cell r="M14180">
            <v>507</v>
          </cell>
          <cell r="N14180">
            <v>1267167.625</v>
          </cell>
          <cell r="O14180">
            <v>213073.09375</v>
          </cell>
          <cell r="P14180">
            <v>19023.333984375</v>
          </cell>
        </row>
        <row r="14181">
          <cell r="M14181">
            <v>507</v>
          </cell>
          <cell r="N14181">
            <v>1158944</v>
          </cell>
          <cell r="O14181">
            <v>194021.015625</v>
          </cell>
          <cell r="P14181">
            <v>16948.38671875</v>
          </cell>
        </row>
        <row r="14182">
          <cell r="M14182">
            <v>507</v>
          </cell>
          <cell r="N14182">
            <v>1532983.5</v>
          </cell>
          <cell r="O14182">
            <v>255340.46875</v>
          </cell>
          <cell r="P14182">
            <v>21975.8046875</v>
          </cell>
        </row>
        <row r="14183">
          <cell r="M14183">
            <v>507</v>
          </cell>
          <cell r="N14183">
            <v>1390192.375</v>
          </cell>
          <cell r="O14183">
            <v>232228.9375</v>
          </cell>
          <cell r="P14183">
            <v>20189.998046875</v>
          </cell>
        </row>
        <row r="14184">
          <cell r="M14184">
            <v>507</v>
          </cell>
          <cell r="N14184">
            <v>1267811.375</v>
          </cell>
          <cell r="O14184">
            <v>211172.046875</v>
          </cell>
          <cell r="P14184">
            <v>19296.38671875</v>
          </cell>
        </row>
        <row r="14185">
          <cell r="M14185">
            <v>507</v>
          </cell>
          <cell r="N14185">
            <v>1577656.5</v>
          </cell>
          <cell r="O14185">
            <v>210113.28125</v>
          </cell>
          <cell r="P14185">
            <v>18393.333984375</v>
          </cell>
        </row>
        <row r="14186">
          <cell r="M14186">
            <v>507</v>
          </cell>
          <cell r="N14186">
            <v>1676205</v>
          </cell>
          <cell r="O14186">
            <v>216338.015625</v>
          </cell>
          <cell r="P14186">
            <v>18612.90234375</v>
          </cell>
        </row>
        <row r="14187">
          <cell r="M14187">
            <v>507</v>
          </cell>
          <cell r="N14187">
            <v>1698991</v>
          </cell>
          <cell r="O14187">
            <v>198031.71875</v>
          </cell>
          <cell r="P14187">
            <v>17763</v>
          </cell>
        </row>
        <row r="14188">
          <cell r="M14188">
            <v>507</v>
          </cell>
          <cell r="N14188">
            <v>2149048.75</v>
          </cell>
          <cell r="O14188">
            <v>251016.25</v>
          </cell>
          <cell r="P14188">
            <v>22805</v>
          </cell>
        </row>
        <row r="14189">
          <cell r="M14189">
            <v>507</v>
          </cell>
          <cell r="N14189">
            <v>1948105.625</v>
          </cell>
          <cell r="O14189">
            <v>231666.28125</v>
          </cell>
          <cell r="P14189">
            <v>20480.64453125</v>
          </cell>
        </row>
        <row r="14190">
          <cell r="M14190">
            <v>507</v>
          </cell>
          <cell r="N14190">
            <v>1215090.375</v>
          </cell>
          <cell r="O14190">
            <v>195383.96875</v>
          </cell>
          <cell r="P14190">
            <v>17600</v>
          </cell>
        </row>
        <row r="14191">
          <cell r="M14191">
            <v>507</v>
          </cell>
          <cell r="N14191">
            <v>1021292.5</v>
          </cell>
          <cell r="O14191">
            <v>167727.53125</v>
          </cell>
          <cell r="P14191">
            <v>14430.64453125</v>
          </cell>
        </row>
        <row r="14192">
          <cell r="M14192">
            <v>507</v>
          </cell>
          <cell r="N14192">
            <v>1429643.625</v>
          </cell>
          <cell r="O14192">
            <v>233758.953125</v>
          </cell>
          <cell r="P14192">
            <v>20360</v>
          </cell>
        </row>
        <row r="14193">
          <cell r="M14193">
            <v>507</v>
          </cell>
          <cell r="N14193">
            <v>1163603.375</v>
          </cell>
          <cell r="O14193">
            <v>189425.71875</v>
          </cell>
          <cell r="P14193">
            <v>17011.2890625</v>
          </cell>
        </row>
        <row r="14194">
          <cell r="M14194">
            <v>507</v>
          </cell>
          <cell r="N14194">
            <v>1299650.75</v>
          </cell>
          <cell r="O14194">
            <v>210497.15625</v>
          </cell>
          <cell r="P14194">
            <v>18824.193359375</v>
          </cell>
        </row>
        <row r="14195">
          <cell r="M14195">
            <v>507</v>
          </cell>
          <cell r="N14195">
            <v>1381959.875</v>
          </cell>
          <cell r="O14195">
            <v>224479.140625</v>
          </cell>
          <cell r="P14195">
            <v>19313.333984375</v>
          </cell>
        </row>
        <row r="14196">
          <cell r="M14196">
            <v>507</v>
          </cell>
          <cell r="N14196">
            <v>1174737.875</v>
          </cell>
          <cell r="O14196">
            <v>190265.625</v>
          </cell>
          <cell r="P14196">
            <v>17046.7734375</v>
          </cell>
        </row>
        <row r="14197">
          <cell r="M14197">
            <v>507</v>
          </cell>
          <cell r="N14197">
            <v>1826917.25</v>
          </cell>
          <cell r="O14197">
            <v>236819.625</v>
          </cell>
          <cell r="P14197">
            <v>20623.333984375</v>
          </cell>
        </row>
        <row r="14198">
          <cell r="M14198">
            <v>507</v>
          </cell>
          <cell r="N14198">
            <v>1505891.75</v>
          </cell>
          <cell r="O14198">
            <v>189161.296875</v>
          </cell>
          <cell r="P14198">
            <v>16758.12890625</v>
          </cell>
        </row>
        <row r="14199">
          <cell r="M14199">
            <v>507</v>
          </cell>
          <cell r="N14199">
            <v>2134194</v>
          </cell>
          <cell r="O14199">
            <v>242074.109375</v>
          </cell>
          <cell r="P14199">
            <v>22035.64453125</v>
          </cell>
        </row>
        <row r="14200">
          <cell r="M14200">
            <v>507</v>
          </cell>
          <cell r="N14200">
            <v>2016325.25</v>
          </cell>
          <cell r="O14200">
            <v>229185.609375</v>
          </cell>
          <cell r="P14200">
            <v>20575.861328125</v>
          </cell>
        </row>
        <row r="14201">
          <cell r="M14201">
            <v>507</v>
          </cell>
          <cell r="N14201">
            <v>1634540</v>
          </cell>
          <cell r="O14201">
            <v>189161.296875</v>
          </cell>
          <cell r="P14201">
            <v>16758.12890625</v>
          </cell>
        </row>
        <row r="14202">
          <cell r="M14202">
            <v>507</v>
          </cell>
          <cell r="N14202">
            <v>1776709.875</v>
          </cell>
          <cell r="O14202">
            <v>277802.125</v>
          </cell>
          <cell r="P14202">
            <v>25834.66796875</v>
          </cell>
        </row>
        <row r="14203">
          <cell r="M14203">
            <v>507</v>
          </cell>
          <cell r="N14203">
            <v>1248700.25</v>
          </cell>
          <cell r="O14203">
            <v>199415.828125</v>
          </cell>
          <cell r="P14203">
            <v>17640.38671875</v>
          </cell>
        </row>
        <row r="14204">
          <cell r="M14204">
            <v>507</v>
          </cell>
          <cell r="N14204">
            <v>1157795.75</v>
          </cell>
          <cell r="O14204">
            <v>184084.09375</v>
          </cell>
          <cell r="P14204">
            <v>16563</v>
          </cell>
        </row>
        <row r="14205">
          <cell r="M14205">
            <v>507</v>
          </cell>
          <cell r="N14205">
            <v>1057318.5</v>
          </cell>
          <cell r="O14205">
            <v>167371.359375</v>
          </cell>
          <cell r="P14205">
            <v>14400</v>
          </cell>
        </row>
        <row r="14206">
          <cell r="M14206">
            <v>507</v>
          </cell>
          <cell r="N14206">
            <v>1713390.875</v>
          </cell>
          <cell r="O14206">
            <v>269846.8125</v>
          </cell>
          <cell r="P14206">
            <v>23558.0625</v>
          </cell>
        </row>
        <row r="14207">
          <cell r="M14207">
            <v>507</v>
          </cell>
          <cell r="N14207">
            <v>1560742.375</v>
          </cell>
          <cell r="O14207">
            <v>246524.125</v>
          </cell>
          <cell r="P14207">
            <v>21210</v>
          </cell>
        </row>
        <row r="14208">
          <cell r="M14208">
            <v>507</v>
          </cell>
          <cell r="N14208">
            <v>1721095</v>
          </cell>
          <cell r="O14208">
            <v>271060.375</v>
          </cell>
          <cell r="P14208">
            <v>23411.2890625</v>
          </cell>
        </row>
        <row r="14209">
          <cell r="M14209">
            <v>507</v>
          </cell>
          <cell r="N14209">
            <v>1703264.125</v>
          </cell>
          <cell r="O14209">
            <v>214890.875</v>
          </cell>
          <cell r="P14209">
            <v>18736.66796875</v>
          </cell>
        </row>
        <row r="14210">
          <cell r="M14210">
            <v>507</v>
          </cell>
          <cell r="N14210">
            <v>2220221.5</v>
          </cell>
          <cell r="O14210">
            <v>271427.15625</v>
          </cell>
          <cell r="P14210">
            <v>24709.67578125</v>
          </cell>
        </row>
        <row r="14211">
          <cell r="M14211">
            <v>507</v>
          </cell>
          <cell r="N14211">
            <v>54044.6875</v>
          </cell>
          <cell r="O14211">
            <v>138576.25</v>
          </cell>
          <cell r="P14211">
            <v>11922.5810546875</v>
          </cell>
        </row>
        <row r="14212">
          <cell r="M14212">
            <v>507</v>
          </cell>
          <cell r="N14212">
            <v>58022.00390625</v>
          </cell>
          <cell r="O14212">
            <v>148774.515625</v>
          </cell>
          <cell r="P14212">
            <v>12800</v>
          </cell>
        </row>
        <row r="14213">
          <cell r="M14213">
            <v>507</v>
          </cell>
          <cell r="N14213">
            <v>82039.4296875</v>
          </cell>
          <cell r="O14213">
            <v>210357.796875</v>
          </cell>
          <cell r="P14213">
            <v>18098.38671875</v>
          </cell>
        </row>
        <row r="14214">
          <cell r="M14214">
            <v>507</v>
          </cell>
          <cell r="N14214">
            <v>0</v>
          </cell>
          <cell r="O14214">
            <v>0</v>
          </cell>
          <cell r="P14214">
            <v>0</v>
          </cell>
        </row>
        <row r="14215">
          <cell r="M14215">
            <v>507</v>
          </cell>
          <cell r="N14215">
            <v>2352027.5</v>
          </cell>
          <cell r="O14215">
            <v>266505.1875</v>
          </cell>
          <cell r="P14215">
            <v>23741.9765625</v>
          </cell>
        </row>
        <row r="14216">
          <cell r="M14216">
            <v>507</v>
          </cell>
          <cell r="N14216">
            <v>933754.8125</v>
          </cell>
          <cell r="O14216">
            <v>104452.0703125</v>
          </cell>
          <cell r="P14216">
            <v>8986.6669921875</v>
          </cell>
        </row>
        <row r="14217">
          <cell r="M14217">
            <v>507</v>
          </cell>
          <cell r="N14217">
            <v>3888895.25</v>
          </cell>
          <cell r="O14217">
            <v>422363.96875</v>
          </cell>
          <cell r="P14217">
            <v>36338.70703125</v>
          </cell>
        </row>
        <row r="14218">
          <cell r="M14218">
            <v>507</v>
          </cell>
          <cell r="N14218">
            <v>1859083.625</v>
          </cell>
          <cell r="O14218">
            <v>201115.609375</v>
          </cell>
          <cell r="P14218">
            <v>17303.2265625</v>
          </cell>
        </row>
        <row r="14219">
          <cell r="M14219">
            <v>507</v>
          </cell>
          <cell r="N14219">
            <v>2004194.875</v>
          </cell>
          <cell r="O14219">
            <v>221767.109375</v>
          </cell>
          <cell r="P14219">
            <v>19080.001953125</v>
          </cell>
        </row>
        <row r="14220">
          <cell r="M14220">
            <v>507</v>
          </cell>
          <cell r="N14220">
            <v>888999</v>
          </cell>
          <cell r="O14220">
            <v>97633.234375</v>
          </cell>
          <cell r="P14220">
            <v>8400</v>
          </cell>
        </row>
        <row r="14221">
          <cell r="M14221">
            <v>507</v>
          </cell>
          <cell r="N14221">
            <v>2440354.75</v>
          </cell>
          <cell r="O14221">
            <v>218967.203125</v>
          </cell>
          <cell r="P14221">
            <v>19620</v>
          </cell>
        </row>
        <row r="14222">
          <cell r="M14222">
            <v>507</v>
          </cell>
          <cell r="N14222">
            <v>3457740</v>
          </cell>
          <cell r="O14222">
            <v>301004.71875</v>
          </cell>
          <cell r="P14222">
            <v>26419.35546875</v>
          </cell>
        </row>
        <row r="14223">
          <cell r="M14223">
            <v>507</v>
          </cell>
          <cell r="N14223">
            <v>0</v>
          </cell>
          <cell r="O14223">
            <v>0</v>
          </cell>
          <cell r="P14223">
            <v>0</v>
          </cell>
        </row>
        <row r="14224">
          <cell r="M14224">
            <v>507</v>
          </cell>
          <cell r="N14224">
            <v>1404731.5</v>
          </cell>
          <cell r="O14224">
            <v>124366.1875</v>
          </cell>
          <cell r="P14224">
            <v>10700</v>
          </cell>
        </row>
        <row r="14225">
          <cell r="M14225">
            <v>507</v>
          </cell>
          <cell r="N14225">
            <v>1255505</v>
          </cell>
          <cell r="O14225">
            <v>112818.15625</v>
          </cell>
          <cell r="P14225">
            <v>9706.4521484375</v>
          </cell>
        </row>
        <row r="14226">
          <cell r="M14226">
            <v>507</v>
          </cell>
          <cell r="N14226">
            <v>451651.4375</v>
          </cell>
          <cell r="O14226">
            <v>54744.3125</v>
          </cell>
          <cell r="P14226">
            <v>4710</v>
          </cell>
        </row>
        <row r="14227">
          <cell r="M14227">
            <v>507</v>
          </cell>
          <cell r="N14227">
            <v>2538329.75</v>
          </cell>
          <cell r="O14227">
            <v>313402.78125</v>
          </cell>
          <cell r="P14227">
            <v>28190.33203125</v>
          </cell>
        </row>
        <row r="14228">
          <cell r="M14228">
            <v>507</v>
          </cell>
          <cell r="N14228">
            <v>1019952.0625</v>
          </cell>
          <cell r="O14228">
            <v>125528.484375</v>
          </cell>
          <cell r="P14228">
            <v>10800</v>
          </cell>
        </row>
        <row r="14229">
          <cell r="M14229">
            <v>507</v>
          </cell>
          <cell r="N14229">
            <v>1016080.25</v>
          </cell>
          <cell r="O14229">
            <v>124652.703125</v>
          </cell>
          <cell r="P14229">
            <v>10864.4111328125</v>
          </cell>
        </row>
        <row r="14230">
          <cell r="M14230">
            <v>507</v>
          </cell>
          <cell r="N14230">
            <v>0</v>
          </cell>
          <cell r="O14230">
            <v>0</v>
          </cell>
          <cell r="P14230">
            <v>0</v>
          </cell>
        </row>
        <row r="14231">
          <cell r="M14231">
            <v>507</v>
          </cell>
          <cell r="N14231">
            <v>1491813.5</v>
          </cell>
          <cell r="O14231">
            <v>183062.421875</v>
          </cell>
          <cell r="P14231">
            <v>15749.9990234375</v>
          </cell>
        </row>
        <row r="14232">
          <cell r="M14232">
            <v>507</v>
          </cell>
          <cell r="N14232">
            <v>2535779.25</v>
          </cell>
          <cell r="O14232">
            <v>310296.625</v>
          </cell>
          <cell r="P14232">
            <v>26696.77734375</v>
          </cell>
        </row>
        <row r="14233">
          <cell r="M14233">
            <v>507</v>
          </cell>
          <cell r="N14233">
            <v>2847409.25</v>
          </cell>
          <cell r="O14233">
            <v>285179.15625</v>
          </cell>
          <cell r="P14233">
            <v>25100</v>
          </cell>
        </row>
        <row r="14234">
          <cell r="M14234">
            <v>507</v>
          </cell>
          <cell r="N14234">
            <v>2688249.75</v>
          </cell>
          <cell r="O14234">
            <v>261469.765625</v>
          </cell>
          <cell r="P14234">
            <v>23623.806640625</v>
          </cell>
        </row>
        <row r="14235">
          <cell r="M14235">
            <v>507</v>
          </cell>
          <cell r="N14235">
            <v>2643920</v>
          </cell>
          <cell r="O14235">
            <v>292227</v>
          </cell>
          <cell r="P14235">
            <v>25525.806640625</v>
          </cell>
        </row>
        <row r="14236">
          <cell r="M14236">
            <v>507</v>
          </cell>
          <cell r="N14236">
            <v>2502473.75</v>
          </cell>
          <cell r="O14236">
            <v>277208.78125</v>
          </cell>
          <cell r="P14236">
            <v>23850</v>
          </cell>
        </row>
        <row r="14237">
          <cell r="M14237">
            <v>507</v>
          </cell>
          <cell r="N14237">
            <v>443466.8125</v>
          </cell>
          <cell r="O14237">
            <v>49923.625</v>
          </cell>
          <cell r="P14237">
            <v>4464.51611328125</v>
          </cell>
        </row>
        <row r="14238">
          <cell r="M14238">
            <v>507</v>
          </cell>
          <cell r="N14238">
            <v>1259985.5</v>
          </cell>
          <cell r="O14238">
            <v>191353.53125</v>
          </cell>
          <cell r="P14238">
            <v>16463.333984375</v>
          </cell>
        </row>
        <row r="14239">
          <cell r="M14239">
            <v>507</v>
          </cell>
          <cell r="N14239">
            <v>1930776.375</v>
          </cell>
          <cell r="O14239">
            <v>299016.09375</v>
          </cell>
          <cell r="P14239">
            <v>25977.41796875</v>
          </cell>
        </row>
        <row r="14240">
          <cell r="M14240">
            <v>507</v>
          </cell>
          <cell r="N14240">
            <v>1804619.5</v>
          </cell>
          <cell r="O14240">
            <v>278447.84375</v>
          </cell>
          <cell r="P14240">
            <v>24946.671875</v>
          </cell>
        </row>
        <row r="14241">
          <cell r="M14241">
            <v>507</v>
          </cell>
          <cell r="N14241">
            <v>1429548.875</v>
          </cell>
          <cell r="O14241">
            <v>219768.6875</v>
          </cell>
          <cell r="P14241">
            <v>18908.064453125</v>
          </cell>
        </row>
        <row r="14242">
          <cell r="M14242">
            <v>507</v>
          </cell>
          <cell r="N14242">
            <v>1711584.375</v>
          </cell>
          <cell r="O14242">
            <v>262087.265625</v>
          </cell>
          <cell r="P14242">
            <v>22730.6484375</v>
          </cell>
        </row>
        <row r="14243">
          <cell r="M14243">
            <v>507</v>
          </cell>
          <cell r="N14243">
            <v>1747017.625</v>
          </cell>
          <cell r="O14243">
            <v>268379.65625</v>
          </cell>
          <cell r="P14243">
            <v>24100.005859375</v>
          </cell>
        </row>
        <row r="14244">
          <cell r="M14244">
            <v>507</v>
          </cell>
          <cell r="N14244">
            <v>1469181</v>
          </cell>
          <cell r="O14244">
            <v>225055.28125</v>
          </cell>
          <cell r="P14244">
            <v>19362.90234375</v>
          </cell>
        </row>
        <row r="14245">
          <cell r="M14245">
            <v>507</v>
          </cell>
          <cell r="N14245">
            <v>2175465.5</v>
          </cell>
          <cell r="O14245">
            <v>270695.25</v>
          </cell>
          <cell r="P14245">
            <v>23580.001953125</v>
          </cell>
        </row>
        <row r="14246">
          <cell r="M14246">
            <v>507</v>
          </cell>
          <cell r="N14246">
            <v>1881779.75</v>
          </cell>
          <cell r="O14246">
            <v>227174.703125</v>
          </cell>
          <cell r="P14246">
            <v>19725.8046875</v>
          </cell>
        </row>
        <row r="14247">
          <cell r="M14247">
            <v>507</v>
          </cell>
          <cell r="N14247">
            <v>1718116.125</v>
          </cell>
          <cell r="O14247">
            <v>241126.234375</v>
          </cell>
          <cell r="P14247">
            <v>20974.19140625</v>
          </cell>
        </row>
        <row r="14248">
          <cell r="M14248">
            <v>507</v>
          </cell>
          <cell r="N14248">
            <v>2433924.5</v>
          </cell>
          <cell r="O14248">
            <v>342309.84375</v>
          </cell>
          <cell r="P14248">
            <v>30777.58203125</v>
          </cell>
        </row>
        <row r="14249">
          <cell r="M14249">
            <v>507</v>
          </cell>
          <cell r="N14249">
            <v>431376.21875</v>
          </cell>
          <cell r="O14249">
            <v>61789.34765625</v>
          </cell>
          <cell r="P14249">
            <v>5316.12890625</v>
          </cell>
        </row>
        <row r="14250">
          <cell r="M14250">
            <v>507</v>
          </cell>
          <cell r="N14250">
            <v>1395642.5</v>
          </cell>
          <cell r="O14250">
            <v>267646.28125</v>
          </cell>
          <cell r="P14250">
            <v>23636.669921875</v>
          </cell>
        </row>
        <row r="14251">
          <cell r="M14251">
            <v>507</v>
          </cell>
          <cell r="N14251">
            <v>1298967.125</v>
          </cell>
          <cell r="O14251">
            <v>254470.015625</v>
          </cell>
          <cell r="P14251">
            <v>22062.90234375</v>
          </cell>
        </row>
        <row r="14252">
          <cell r="M14252">
            <v>507</v>
          </cell>
          <cell r="N14252">
            <v>1424974</v>
          </cell>
          <cell r="O14252">
            <v>277918.8125</v>
          </cell>
          <cell r="P14252">
            <v>23936.66796875</v>
          </cell>
        </row>
        <row r="14253">
          <cell r="M14253">
            <v>507</v>
          </cell>
          <cell r="N14253">
            <v>1399365.125</v>
          </cell>
          <cell r="O14253">
            <v>271716</v>
          </cell>
          <cell r="P14253">
            <v>23377.41796875</v>
          </cell>
        </row>
        <row r="14254">
          <cell r="M14254">
            <v>507</v>
          </cell>
          <cell r="N14254">
            <v>1180075.75</v>
          </cell>
          <cell r="O14254">
            <v>227963.9375</v>
          </cell>
          <cell r="P14254">
            <v>20075.806640625</v>
          </cell>
        </row>
        <row r="14255">
          <cell r="M14255">
            <v>507</v>
          </cell>
          <cell r="N14255">
            <v>1217252.125</v>
          </cell>
          <cell r="O14255">
            <v>235838.078125</v>
          </cell>
          <cell r="P14255">
            <v>20660</v>
          </cell>
        </row>
        <row r="14256">
          <cell r="M14256">
            <v>507</v>
          </cell>
          <cell r="N14256">
            <v>1219003.625</v>
          </cell>
          <cell r="O14256">
            <v>235483.75</v>
          </cell>
          <cell r="P14256">
            <v>20556.453125</v>
          </cell>
        </row>
        <row r="14257">
          <cell r="M14257">
            <v>507</v>
          </cell>
          <cell r="N14257">
            <v>1482585.5</v>
          </cell>
          <cell r="O14257">
            <v>231879.125</v>
          </cell>
          <cell r="P14257">
            <v>19950</v>
          </cell>
        </row>
        <row r="14258">
          <cell r="M14258">
            <v>507</v>
          </cell>
          <cell r="N14258">
            <v>1993048.5</v>
          </cell>
          <cell r="O14258">
            <v>301872.40625</v>
          </cell>
          <cell r="P14258">
            <v>27238.7109375</v>
          </cell>
        </row>
        <row r="14259">
          <cell r="M14259">
            <v>507</v>
          </cell>
          <cell r="N14259">
            <v>1480073</v>
          </cell>
          <cell r="O14259">
            <v>202952.796875</v>
          </cell>
          <cell r="P14259">
            <v>17461.2890625</v>
          </cell>
        </row>
        <row r="14260">
          <cell r="M14260">
            <v>507</v>
          </cell>
          <cell r="N14260">
            <v>2414707.5</v>
          </cell>
          <cell r="O14260">
            <v>331818.28125</v>
          </cell>
          <cell r="P14260">
            <v>28650</v>
          </cell>
        </row>
        <row r="14261">
          <cell r="M14261">
            <v>507</v>
          </cell>
          <cell r="N14261">
            <v>658781.75</v>
          </cell>
          <cell r="O14261">
            <v>92196.65625</v>
          </cell>
          <cell r="P14261">
            <v>7932.2578125</v>
          </cell>
        </row>
        <row r="14262">
          <cell r="M14262">
            <v>507</v>
          </cell>
          <cell r="N14262">
            <v>1218917.875</v>
          </cell>
          <cell r="O14262">
            <v>228523.171875</v>
          </cell>
          <cell r="P14262">
            <v>19843.333984375</v>
          </cell>
        </row>
        <row r="14263">
          <cell r="M14263">
            <v>507</v>
          </cell>
          <cell r="N14263">
            <v>1335512.125</v>
          </cell>
          <cell r="O14263">
            <v>255771.703125</v>
          </cell>
          <cell r="P14263">
            <v>23024.19140625</v>
          </cell>
        </row>
        <row r="14264">
          <cell r="M14264">
            <v>507</v>
          </cell>
          <cell r="N14264">
            <v>1693150.625</v>
          </cell>
          <cell r="O14264">
            <v>322824.59375</v>
          </cell>
          <cell r="P14264">
            <v>28846.671875</v>
          </cell>
        </row>
        <row r="14265">
          <cell r="M14265">
            <v>507</v>
          </cell>
          <cell r="N14265">
            <v>1252337.625</v>
          </cell>
          <cell r="O14265">
            <v>237725.578125</v>
          </cell>
          <cell r="P14265">
            <v>20758.0625</v>
          </cell>
        </row>
        <row r="14266">
          <cell r="M14266">
            <v>507</v>
          </cell>
          <cell r="N14266">
            <v>1416273</v>
          </cell>
          <cell r="O14266">
            <v>267468.71875</v>
          </cell>
          <cell r="P14266">
            <v>24139.93359375</v>
          </cell>
        </row>
        <row r="14267">
          <cell r="M14267">
            <v>507</v>
          </cell>
          <cell r="N14267">
            <v>1104509.875</v>
          </cell>
          <cell r="O14267">
            <v>209203.703125</v>
          </cell>
          <cell r="P14267">
            <v>18130</v>
          </cell>
        </row>
        <row r="14268">
          <cell r="M14268">
            <v>507</v>
          </cell>
          <cell r="N14268">
            <v>1415538.75</v>
          </cell>
          <cell r="O14268">
            <v>267329.96875</v>
          </cell>
          <cell r="P14268">
            <v>23124.19140625</v>
          </cell>
        </row>
        <row r="14269">
          <cell r="M14269">
            <v>507</v>
          </cell>
          <cell r="N14269">
            <v>2051437.75</v>
          </cell>
          <cell r="O14269">
            <v>313455.5625</v>
          </cell>
          <cell r="P14269">
            <v>27326.66796875</v>
          </cell>
        </row>
        <row r="14270">
          <cell r="M14270">
            <v>507</v>
          </cell>
          <cell r="N14270">
            <v>1836199.25</v>
          </cell>
          <cell r="O14270">
            <v>271716</v>
          </cell>
          <cell r="P14270">
            <v>23377.41796875</v>
          </cell>
        </row>
        <row r="14271">
          <cell r="M14271">
            <v>507</v>
          </cell>
          <cell r="N14271">
            <v>1812844.125</v>
          </cell>
          <cell r="O14271">
            <v>243113.515625</v>
          </cell>
          <cell r="P14271">
            <v>21802.806640625</v>
          </cell>
        </row>
        <row r="14272">
          <cell r="M14272">
            <v>507</v>
          </cell>
          <cell r="N14272">
            <v>1574801.25</v>
          </cell>
          <cell r="O14272">
            <v>211638.75</v>
          </cell>
          <cell r="P14272">
            <v>18692</v>
          </cell>
        </row>
        <row r="14273">
          <cell r="M14273">
            <v>507</v>
          </cell>
          <cell r="N14273">
            <v>1930614.75</v>
          </cell>
          <cell r="O14273">
            <v>264243.3125</v>
          </cell>
          <cell r="P14273">
            <v>23275.8046875</v>
          </cell>
        </row>
        <row r="14274">
          <cell r="M14274">
            <v>507</v>
          </cell>
          <cell r="N14274">
            <v>1604734.625</v>
          </cell>
          <cell r="O14274">
            <v>294235.96875</v>
          </cell>
          <cell r="P14274">
            <v>26559.998046875</v>
          </cell>
        </row>
        <row r="14275">
          <cell r="M14275">
            <v>507</v>
          </cell>
          <cell r="N14275">
            <v>1431797.625</v>
          </cell>
          <cell r="O14275">
            <v>268182.28125</v>
          </cell>
          <cell r="P14275">
            <v>24091.93359375</v>
          </cell>
        </row>
        <row r="14276">
          <cell r="M14276">
            <v>507</v>
          </cell>
          <cell r="N14276">
            <v>1418420.625</v>
          </cell>
          <cell r="O14276">
            <v>264497.5</v>
          </cell>
          <cell r="P14276">
            <v>23836.671875</v>
          </cell>
        </row>
        <row r="14277">
          <cell r="M14277">
            <v>507</v>
          </cell>
          <cell r="N14277">
            <v>1576811.625</v>
          </cell>
          <cell r="O14277">
            <v>292733.625</v>
          </cell>
          <cell r="P14277">
            <v>25625.8046875</v>
          </cell>
        </row>
        <row r="14278">
          <cell r="M14278">
            <v>507</v>
          </cell>
          <cell r="N14278">
            <v>1785625.5</v>
          </cell>
          <cell r="O14278">
            <v>329804.28125</v>
          </cell>
          <cell r="P14278">
            <v>29562.90234375</v>
          </cell>
        </row>
        <row r="14279">
          <cell r="M14279">
            <v>507</v>
          </cell>
          <cell r="N14279">
            <v>1309762.125</v>
          </cell>
          <cell r="O14279">
            <v>242620.796875</v>
          </cell>
          <cell r="P14279">
            <v>21493.333984375</v>
          </cell>
        </row>
        <row r="14280">
          <cell r="M14280">
            <v>507</v>
          </cell>
          <cell r="N14280">
            <v>1100448.875</v>
          </cell>
          <cell r="O14280">
            <v>203252.75</v>
          </cell>
          <cell r="P14280">
            <v>17487.09765625</v>
          </cell>
        </row>
        <row r="14281">
          <cell r="M14281">
            <v>507</v>
          </cell>
          <cell r="N14281">
            <v>1885434</v>
          </cell>
          <cell r="O14281">
            <v>281748.71875</v>
          </cell>
          <cell r="P14281">
            <v>24610</v>
          </cell>
        </row>
        <row r="14282">
          <cell r="M14282">
            <v>507</v>
          </cell>
          <cell r="N14282">
            <v>2159090.5</v>
          </cell>
          <cell r="O14282">
            <v>312468.09375</v>
          </cell>
          <cell r="P14282">
            <v>27064.51171875</v>
          </cell>
        </row>
        <row r="14283">
          <cell r="M14283">
            <v>507</v>
          </cell>
          <cell r="N14283">
            <v>1997692.5</v>
          </cell>
          <cell r="O14283">
            <v>266263.03125</v>
          </cell>
          <cell r="P14283">
            <v>23325.806640625</v>
          </cell>
        </row>
        <row r="14284">
          <cell r="M14284">
            <v>507</v>
          </cell>
          <cell r="N14284">
            <v>1999945</v>
          </cell>
          <cell r="O14284">
            <v>267129.5</v>
          </cell>
          <cell r="P14284">
            <v>24100</v>
          </cell>
        </row>
        <row r="14285">
          <cell r="M14285">
            <v>507</v>
          </cell>
          <cell r="N14285">
            <v>1902679.75</v>
          </cell>
          <cell r="O14285">
            <v>258804.859375</v>
          </cell>
          <cell r="P14285">
            <v>22574.19140625</v>
          </cell>
        </row>
        <row r="14286">
          <cell r="M14286">
            <v>507</v>
          </cell>
          <cell r="N14286">
            <v>1309011.5</v>
          </cell>
          <cell r="O14286">
            <v>239106.25</v>
          </cell>
          <cell r="P14286">
            <v>21610.005859375</v>
          </cell>
        </row>
        <row r="14287">
          <cell r="M14287">
            <v>507</v>
          </cell>
          <cell r="N14287">
            <v>1578846.125</v>
          </cell>
          <cell r="O14287">
            <v>294588.875</v>
          </cell>
          <cell r="P14287">
            <v>25650</v>
          </cell>
        </row>
        <row r="14288">
          <cell r="M14288">
            <v>507</v>
          </cell>
          <cell r="N14288">
            <v>1449121.75</v>
          </cell>
          <cell r="O14288">
            <v>269188.96875</v>
          </cell>
          <cell r="P14288">
            <v>23160.001953125</v>
          </cell>
        </row>
        <row r="14289">
          <cell r="M14289">
            <v>507</v>
          </cell>
          <cell r="N14289">
            <v>1021630</v>
          </cell>
          <cell r="O14289">
            <v>188942.609375</v>
          </cell>
          <cell r="P14289">
            <v>17222.7109375</v>
          </cell>
        </row>
        <row r="14290">
          <cell r="M14290">
            <v>507</v>
          </cell>
          <cell r="N14290">
            <v>1255451.25</v>
          </cell>
          <cell r="O14290">
            <v>230998.015625</v>
          </cell>
          <cell r="P14290">
            <v>19874.193359375</v>
          </cell>
        </row>
        <row r="14291">
          <cell r="M14291">
            <v>507</v>
          </cell>
          <cell r="N14291">
            <v>1295391.75</v>
          </cell>
          <cell r="O14291">
            <v>239046.671875</v>
          </cell>
          <cell r="P14291">
            <v>20566.66796875</v>
          </cell>
        </row>
        <row r="14292">
          <cell r="M14292">
            <v>507</v>
          </cell>
          <cell r="N14292">
            <v>1071545</v>
          </cell>
          <cell r="O14292">
            <v>197160.03125</v>
          </cell>
          <cell r="P14292">
            <v>16962.90234375</v>
          </cell>
        </row>
        <row r="14293">
          <cell r="M14293">
            <v>507</v>
          </cell>
          <cell r="N14293">
            <v>1922388</v>
          </cell>
          <cell r="O14293">
            <v>285369.125</v>
          </cell>
          <cell r="P14293">
            <v>24873.333984375</v>
          </cell>
        </row>
        <row r="14294">
          <cell r="M14294">
            <v>507</v>
          </cell>
          <cell r="N14294">
            <v>1919787.875</v>
          </cell>
          <cell r="O14294">
            <v>276037.6875</v>
          </cell>
          <cell r="P14294">
            <v>24775.810546875</v>
          </cell>
        </row>
        <row r="14295">
          <cell r="M14295">
            <v>507</v>
          </cell>
          <cell r="N14295">
            <v>2158039.5</v>
          </cell>
          <cell r="O14295">
            <v>285859.25</v>
          </cell>
          <cell r="P14295">
            <v>25858.064453125</v>
          </cell>
        </row>
        <row r="14296">
          <cell r="M14296">
            <v>507</v>
          </cell>
          <cell r="N14296">
            <v>2133328.75</v>
          </cell>
          <cell r="O14296">
            <v>283182.78125</v>
          </cell>
          <cell r="P14296">
            <v>24662.06640625</v>
          </cell>
        </row>
        <row r="14297">
          <cell r="M14297">
            <v>507</v>
          </cell>
          <cell r="N14297">
            <v>1778632.125</v>
          </cell>
          <cell r="O14297">
            <v>240414.390625</v>
          </cell>
          <cell r="P14297">
            <v>21025.8046875</v>
          </cell>
        </row>
        <row r="14298">
          <cell r="M14298">
            <v>507</v>
          </cell>
          <cell r="N14298">
            <v>1610860.75</v>
          </cell>
          <cell r="O14298">
            <v>293118.90625</v>
          </cell>
          <cell r="P14298">
            <v>25486.671875</v>
          </cell>
        </row>
        <row r="14299">
          <cell r="M14299">
            <v>507</v>
          </cell>
          <cell r="N14299">
            <v>1162529.875</v>
          </cell>
          <cell r="O14299">
            <v>216075.546875</v>
          </cell>
          <cell r="P14299">
            <v>18590.322265625</v>
          </cell>
        </row>
        <row r="14300">
          <cell r="M14300">
            <v>507</v>
          </cell>
          <cell r="N14300">
            <v>1609504</v>
          </cell>
          <cell r="O14300">
            <v>297830.65625</v>
          </cell>
          <cell r="P14300">
            <v>26360</v>
          </cell>
        </row>
        <row r="14301">
          <cell r="M14301">
            <v>507</v>
          </cell>
          <cell r="N14301">
            <v>1558236.875</v>
          </cell>
          <cell r="O14301">
            <v>287073.4375</v>
          </cell>
          <cell r="P14301">
            <v>25987.806640625</v>
          </cell>
        </row>
        <row r="14302">
          <cell r="M14302">
            <v>507</v>
          </cell>
          <cell r="N14302">
            <v>1638179.75</v>
          </cell>
          <cell r="O14302">
            <v>300263.90625</v>
          </cell>
          <cell r="P14302">
            <v>26014.51171875</v>
          </cell>
        </row>
        <row r="14303">
          <cell r="M14303">
            <v>507</v>
          </cell>
          <cell r="N14303">
            <v>1405237.125</v>
          </cell>
          <cell r="O14303">
            <v>258320.4375</v>
          </cell>
          <cell r="P14303">
            <v>22363.333984375</v>
          </cell>
        </row>
        <row r="14304">
          <cell r="M14304">
            <v>507</v>
          </cell>
          <cell r="N14304">
            <v>1577364.25</v>
          </cell>
          <cell r="O14304">
            <v>289117.3125</v>
          </cell>
          <cell r="P14304">
            <v>25024.19140625</v>
          </cell>
        </row>
        <row r="14305">
          <cell r="M14305">
            <v>507</v>
          </cell>
          <cell r="N14305">
            <v>2249040.25</v>
          </cell>
          <cell r="O14305">
            <v>331624.125</v>
          </cell>
          <cell r="P14305">
            <v>28973.33984375</v>
          </cell>
        </row>
        <row r="14306">
          <cell r="M14306">
            <v>507</v>
          </cell>
          <cell r="N14306">
            <v>1916890.75</v>
          </cell>
          <cell r="O14306">
            <v>273817.78125</v>
          </cell>
          <cell r="P14306">
            <v>23941.935546875</v>
          </cell>
        </row>
        <row r="14307">
          <cell r="M14307">
            <v>507</v>
          </cell>
          <cell r="N14307">
            <v>2335516.5</v>
          </cell>
          <cell r="O14307">
            <v>307429.8125</v>
          </cell>
          <cell r="P14307">
            <v>26709.67578125</v>
          </cell>
        </row>
        <row r="14308">
          <cell r="M14308">
            <v>507</v>
          </cell>
          <cell r="N14308">
            <v>1914838.875</v>
          </cell>
          <cell r="O14308">
            <v>252583.859375</v>
          </cell>
          <cell r="P14308">
            <v>22135</v>
          </cell>
        </row>
        <row r="14309">
          <cell r="M14309">
            <v>507</v>
          </cell>
          <cell r="N14309">
            <v>1968105.125</v>
          </cell>
          <cell r="O14309">
            <v>264332</v>
          </cell>
          <cell r="P14309">
            <v>23125.806640625</v>
          </cell>
        </row>
        <row r="14310">
          <cell r="M14310">
            <v>507</v>
          </cell>
          <cell r="N14310">
            <v>1264330.75</v>
          </cell>
          <cell r="O14310">
            <v>229178.765625</v>
          </cell>
          <cell r="P14310">
            <v>19796.66796875</v>
          </cell>
        </row>
        <row r="14311">
          <cell r="M14311">
            <v>507</v>
          </cell>
          <cell r="N14311">
            <v>1210019.25</v>
          </cell>
          <cell r="O14311">
            <v>224024.203125</v>
          </cell>
          <cell r="P14311">
            <v>19274.193359375</v>
          </cell>
        </row>
        <row r="14312">
          <cell r="M14312">
            <v>507</v>
          </cell>
          <cell r="N14312">
            <v>955314.875</v>
          </cell>
          <cell r="O14312">
            <v>176088.625</v>
          </cell>
          <cell r="P14312">
            <v>15150</v>
          </cell>
        </row>
        <row r="14313">
          <cell r="M14313">
            <v>507</v>
          </cell>
          <cell r="N14313">
            <v>1831480.375</v>
          </cell>
          <cell r="O14313">
            <v>336106.625</v>
          </cell>
          <cell r="P14313">
            <v>30074.19140625</v>
          </cell>
        </row>
        <row r="14314">
          <cell r="M14314">
            <v>507</v>
          </cell>
          <cell r="N14314">
            <v>1257663.75</v>
          </cell>
          <cell r="O14314">
            <v>229626.53125</v>
          </cell>
          <cell r="P14314">
            <v>20435.484375</v>
          </cell>
        </row>
        <row r="14315">
          <cell r="M14315">
            <v>507</v>
          </cell>
          <cell r="N14315">
            <v>1477973.125</v>
          </cell>
          <cell r="O14315">
            <v>270636.875</v>
          </cell>
          <cell r="P14315">
            <v>24635.333984375</v>
          </cell>
        </row>
        <row r="14316">
          <cell r="M14316">
            <v>507</v>
          </cell>
          <cell r="N14316">
            <v>1315592.625</v>
          </cell>
          <cell r="O14316">
            <v>240203.359375</v>
          </cell>
          <cell r="P14316">
            <v>20790.322265625</v>
          </cell>
        </row>
        <row r="14317">
          <cell r="M14317">
            <v>507</v>
          </cell>
          <cell r="N14317">
            <v>1560158.125</v>
          </cell>
          <cell r="O14317">
            <v>228484.140625</v>
          </cell>
          <cell r="P14317">
            <v>20010</v>
          </cell>
        </row>
        <row r="14318">
          <cell r="M14318">
            <v>507</v>
          </cell>
          <cell r="N14318">
            <v>2386720.75</v>
          </cell>
          <cell r="O14318">
            <v>338671.59375</v>
          </cell>
          <cell r="P14318">
            <v>30325.806640625</v>
          </cell>
        </row>
        <row r="14319">
          <cell r="M14319">
            <v>507</v>
          </cell>
          <cell r="N14319">
            <v>2748544</v>
          </cell>
          <cell r="O14319">
            <v>359506.53125</v>
          </cell>
          <cell r="P14319">
            <v>30930.64453125</v>
          </cell>
        </row>
        <row r="14320">
          <cell r="M14320">
            <v>507</v>
          </cell>
          <cell r="N14320">
            <v>2417415.5</v>
          </cell>
          <cell r="O14320">
            <v>316860.28125</v>
          </cell>
          <cell r="P14320">
            <v>27906</v>
          </cell>
        </row>
        <row r="14321">
          <cell r="M14321">
            <v>507</v>
          </cell>
          <cell r="N14321">
            <v>2521526</v>
          </cell>
          <cell r="O14321">
            <v>336485.65625</v>
          </cell>
          <cell r="P14321">
            <v>28950</v>
          </cell>
        </row>
        <row r="14322">
          <cell r="M14322">
            <v>507</v>
          </cell>
          <cell r="N14322">
            <v>2077758.25</v>
          </cell>
          <cell r="O14322">
            <v>375155.28125</v>
          </cell>
          <cell r="P14322">
            <v>33270</v>
          </cell>
        </row>
        <row r="14323">
          <cell r="M14323">
            <v>507</v>
          </cell>
          <cell r="N14323">
            <v>1886929.125</v>
          </cell>
          <cell r="O14323">
            <v>347967.90625</v>
          </cell>
          <cell r="P14323">
            <v>30663</v>
          </cell>
        </row>
        <row r="14324">
          <cell r="M14324">
            <v>507</v>
          </cell>
          <cell r="N14324">
            <v>2066306.25</v>
          </cell>
          <cell r="O14324">
            <v>379374.9375</v>
          </cell>
          <cell r="P14324">
            <v>33723.33203125</v>
          </cell>
        </row>
        <row r="14325">
          <cell r="M14325">
            <v>507</v>
          </cell>
          <cell r="N14325">
            <v>2179766.25</v>
          </cell>
          <cell r="O14325">
            <v>398450.15625</v>
          </cell>
          <cell r="P14325">
            <v>35364.515625</v>
          </cell>
        </row>
        <row r="14326">
          <cell r="M14326">
            <v>507</v>
          </cell>
          <cell r="N14326">
            <v>2110904.75</v>
          </cell>
          <cell r="O14326">
            <v>383904.625</v>
          </cell>
          <cell r="P14326">
            <v>33912.90234375</v>
          </cell>
        </row>
        <row r="14327">
          <cell r="M14327">
            <v>507</v>
          </cell>
          <cell r="N14327">
            <v>1726684.75</v>
          </cell>
          <cell r="O14327">
            <v>314944.53125</v>
          </cell>
          <cell r="P14327">
            <v>27096.66796875</v>
          </cell>
        </row>
        <row r="14328">
          <cell r="M14328">
            <v>507</v>
          </cell>
          <cell r="N14328">
            <v>1899670.375</v>
          </cell>
          <cell r="O14328">
            <v>345488.09375</v>
          </cell>
          <cell r="P14328">
            <v>29806.44921875</v>
          </cell>
        </row>
        <row r="14329">
          <cell r="M14329">
            <v>507</v>
          </cell>
          <cell r="N14329">
            <v>2277512.5</v>
          </cell>
          <cell r="O14329">
            <v>331255.34375</v>
          </cell>
          <cell r="P14329">
            <v>28500</v>
          </cell>
        </row>
        <row r="14330">
          <cell r="M14330">
            <v>507</v>
          </cell>
          <cell r="N14330">
            <v>2350188.75</v>
          </cell>
          <cell r="O14330">
            <v>331255.34375</v>
          </cell>
          <cell r="P14330">
            <v>28500</v>
          </cell>
        </row>
        <row r="14331">
          <cell r="M14331">
            <v>507</v>
          </cell>
          <cell r="N14331">
            <v>2845973</v>
          </cell>
          <cell r="O14331">
            <v>369867.21875</v>
          </cell>
          <cell r="P14331">
            <v>32396.7734375</v>
          </cell>
        </row>
        <row r="14332">
          <cell r="M14332">
            <v>507</v>
          </cell>
          <cell r="N14332">
            <v>2788049.75</v>
          </cell>
          <cell r="O14332">
            <v>363093.21875</v>
          </cell>
          <cell r="P14332">
            <v>32300</v>
          </cell>
        </row>
        <row r="14333">
          <cell r="M14333">
            <v>507</v>
          </cell>
          <cell r="N14333">
            <v>2841828</v>
          </cell>
          <cell r="O14333">
            <v>376759.9375</v>
          </cell>
          <cell r="P14333">
            <v>32812.90234375</v>
          </cell>
        </row>
        <row r="14334">
          <cell r="M14334">
            <v>507</v>
          </cell>
          <cell r="N14334">
            <v>2110186.5</v>
          </cell>
          <cell r="O14334">
            <v>379502.65625</v>
          </cell>
          <cell r="P14334">
            <v>33280.0078125</v>
          </cell>
        </row>
        <row r="14335">
          <cell r="M14335">
            <v>507</v>
          </cell>
          <cell r="N14335">
            <v>2087351.25</v>
          </cell>
          <cell r="O14335">
            <v>383386.65625</v>
          </cell>
          <cell r="P14335">
            <v>34193.70703125</v>
          </cell>
        </row>
        <row r="14336">
          <cell r="M14336">
            <v>507</v>
          </cell>
          <cell r="N14336">
            <v>2201589.75</v>
          </cell>
          <cell r="O14336">
            <v>402594.6875</v>
          </cell>
          <cell r="P14336">
            <v>35600.00390625</v>
          </cell>
        </row>
        <row r="14337">
          <cell r="M14337">
            <v>507</v>
          </cell>
          <cell r="N14337">
            <v>1848347.5</v>
          </cell>
          <cell r="O14337">
            <v>336527.375</v>
          </cell>
          <cell r="P14337">
            <v>29069.35546875</v>
          </cell>
        </row>
        <row r="14338">
          <cell r="M14338">
            <v>507</v>
          </cell>
          <cell r="N14338">
            <v>2048229.75</v>
          </cell>
          <cell r="O14338">
            <v>371029.40625</v>
          </cell>
          <cell r="P14338">
            <v>32888.8359375</v>
          </cell>
        </row>
        <row r="14339">
          <cell r="M14339">
            <v>507</v>
          </cell>
          <cell r="N14339">
            <v>1828265.25</v>
          </cell>
          <cell r="O14339">
            <v>332146.4375</v>
          </cell>
          <cell r="P14339">
            <v>28576.66796875</v>
          </cell>
        </row>
        <row r="14340">
          <cell r="M14340">
            <v>507</v>
          </cell>
          <cell r="N14340">
            <v>1991904.625</v>
          </cell>
          <cell r="O14340">
            <v>360826.59375</v>
          </cell>
          <cell r="P14340">
            <v>31293.54296875</v>
          </cell>
        </row>
        <row r="14341">
          <cell r="M14341">
            <v>507</v>
          </cell>
          <cell r="N14341">
            <v>2608356.5</v>
          </cell>
          <cell r="O14341">
            <v>376739.71875</v>
          </cell>
          <cell r="P14341">
            <v>32413.3359375</v>
          </cell>
        </row>
        <row r="14342">
          <cell r="M14342">
            <v>507</v>
          </cell>
          <cell r="N14342">
            <v>2874136.75</v>
          </cell>
          <cell r="O14342">
            <v>402353.09375</v>
          </cell>
          <cell r="P14342">
            <v>35703.22265625</v>
          </cell>
        </row>
        <row r="14343">
          <cell r="M14343">
            <v>507</v>
          </cell>
          <cell r="N14343">
            <v>2796917.75</v>
          </cell>
          <cell r="O14343">
            <v>353740.09375</v>
          </cell>
          <cell r="P14343">
            <v>30987.09375</v>
          </cell>
        </row>
        <row r="14344">
          <cell r="M14344">
            <v>507</v>
          </cell>
          <cell r="N14344">
            <v>3003056</v>
          </cell>
          <cell r="O14344">
            <v>380600.71875</v>
          </cell>
          <cell r="P14344">
            <v>32800</v>
          </cell>
        </row>
        <row r="14345">
          <cell r="M14345">
            <v>507</v>
          </cell>
          <cell r="N14345">
            <v>2764450</v>
          </cell>
          <cell r="O14345">
            <v>356680.25</v>
          </cell>
          <cell r="P14345">
            <v>30803.2265625</v>
          </cell>
        </row>
        <row r="14346">
          <cell r="M14346">
            <v>507</v>
          </cell>
          <cell r="N14346">
            <v>2182005</v>
          </cell>
          <cell r="O14346">
            <v>381595.71875</v>
          </cell>
          <cell r="P14346">
            <v>34038</v>
          </cell>
        </row>
        <row r="14347">
          <cell r="M14347">
            <v>507</v>
          </cell>
          <cell r="N14347">
            <v>1954795.875</v>
          </cell>
          <cell r="O14347">
            <v>349139.625</v>
          </cell>
          <cell r="P14347">
            <v>30038.70703125</v>
          </cell>
        </row>
        <row r="14348">
          <cell r="M14348">
            <v>507</v>
          </cell>
          <cell r="N14348">
            <v>1951938.5</v>
          </cell>
          <cell r="O14348">
            <v>347104.0625</v>
          </cell>
          <cell r="P14348">
            <v>29920.001953125</v>
          </cell>
        </row>
        <row r="14349">
          <cell r="M14349">
            <v>507</v>
          </cell>
          <cell r="N14349">
            <v>2196596</v>
          </cell>
          <cell r="O14349">
            <v>388901.0625</v>
          </cell>
          <cell r="P14349">
            <v>34369.3515625</v>
          </cell>
        </row>
        <row r="14350">
          <cell r="M14350">
            <v>507</v>
          </cell>
          <cell r="N14350">
            <v>2069897.25</v>
          </cell>
          <cell r="O14350">
            <v>364609.65625</v>
          </cell>
          <cell r="P14350">
            <v>31451.61328125</v>
          </cell>
        </row>
        <row r="14351">
          <cell r="M14351">
            <v>507</v>
          </cell>
          <cell r="N14351">
            <v>1884076.375</v>
          </cell>
          <cell r="O14351">
            <v>332846.65625</v>
          </cell>
          <cell r="P14351">
            <v>28693.3359375</v>
          </cell>
        </row>
        <row r="14352">
          <cell r="M14352">
            <v>507</v>
          </cell>
          <cell r="N14352">
            <v>2078204.625</v>
          </cell>
          <cell r="O14352">
            <v>366073</v>
          </cell>
          <cell r="P14352">
            <v>32381.8359375</v>
          </cell>
        </row>
        <row r="14353">
          <cell r="M14353">
            <v>507</v>
          </cell>
          <cell r="N14353">
            <v>2496009</v>
          </cell>
          <cell r="O14353">
            <v>350898.09375</v>
          </cell>
          <cell r="P14353">
            <v>30190.001953125</v>
          </cell>
        </row>
        <row r="14354">
          <cell r="M14354">
            <v>507</v>
          </cell>
          <cell r="N14354">
            <v>2900298.75</v>
          </cell>
          <cell r="O14354">
            <v>395166.625</v>
          </cell>
          <cell r="P14354">
            <v>35287.8046875</v>
          </cell>
        </row>
        <row r="14355">
          <cell r="M14355">
            <v>507</v>
          </cell>
          <cell r="N14355">
            <v>2836723</v>
          </cell>
          <cell r="O14355">
            <v>349139.625</v>
          </cell>
          <cell r="P14355">
            <v>30038.70703125</v>
          </cell>
        </row>
        <row r="14356">
          <cell r="M14356">
            <v>507</v>
          </cell>
          <cell r="N14356">
            <v>2662426</v>
          </cell>
          <cell r="O14356">
            <v>328369.75</v>
          </cell>
          <cell r="P14356">
            <v>28500</v>
          </cell>
        </row>
        <row r="14357">
          <cell r="M14357">
            <v>507</v>
          </cell>
          <cell r="N14357">
            <v>2797305.5</v>
          </cell>
          <cell r="O14357">
            <v>351239.25</v>
          </cell>
          <cell r="P14357">
            <v>30219.3515625</v>
          </cell>
        </row>
        <row r="14358">
          <cell r="M14358">
            <v>507</v>
          </cell>
          <cell r="N14358">
            <v>1964731.625</v>
          </cell>
          <cell r="O14358">
            <v>334115.8125</v>
          </cell>
          <cell r="P14358">
            <v>28926.66796875</v>
          </cell>
        </row>
        <row r="14359">
          <cell r="M14359">
            <v>507</v>
          </cell>
          <cell r="N14359">
            <v>2349983.75</v>
          </cell>
          <cell r="O14359">
            <v>408145.8125</v>
          </cell>
          <cell r="P14359">
            <v>36201.609375</v>
          </cell>
        </row>
        <row r="14360">
          <cell r="M14360">
            <v>507</v>
          </cell>
          <cell r="N14360">
            <v>2109936.75</v>
          </cell>
          <cell r="O14360">
            <v>364845.59375</v>
          </cell>
          <cell r="P14360">
            <v>31390.001953125</v>
          </cell>
        </row>
        <row r="14361">
          <cell r="M14361">
            <v>507</v>
          </cell>
          <cell r="N14361">
            <v>2270287.25</v>
          </cell>
          <cell r="O14361">
            <v>390854.9375</v>
          </cell>
          <cell r="P14361">
            <v>34916.8359375</v>
          </cell>
        </row>
        <row r="14362">
          <cell r="M14362">
            <v>507</v>
          </cell>
          <cell r="N14362">
            <v>1933241.125</v>
          </cell>
          <cell r="O14362">
            <v>331142.875</v>
          </cell>
          <cell r="P14362">
            <v>28490.3203125</v>
          </cell>
        </row>
        <row r="14363">
          <cell r="M14363">
            <v>507</v>
          </cell>
          <cell r="N14363">
            <v>1771111.625</v>
          </cell>
          <cell r="O14363">
            <v>304251.4375</v>
          </cell>
          <cell r="P14363">
            <v>26176.66796875</v>
          </cell>
        </row>
        <row r="14364">
          <cell r="M14364">
            <v>507</v>
          </cell>
          <cell r="N14364">
            <v>2089200</v>
          </cell>
          <cell r="O14364">
            <v>357856.8125</v>
          </cell>
          <cell r="P14364">
            <v>30788.70703125</v>
          </cell>
        </row>
        <row r="14365">
          <cell r="M14365">
            <v>507</v>
          </cell>
          <cell r="N14365">
            <v>2827928.5</v>
          </cell>
          <cell r="O14365">
            <v>386946.4375</v>
          </cell>
          <cell r="P14365">
            <v>34303.3359375</v>
          </cell>
        </row>
        <row r="14366">
          <cell r="M14366">
            <v>507</v>
          </cell>
          <cell r="N14366">
            <v>2330475.25</v>
          </cell>
          <cell r="O14366">
            <v>309040.5625</v>
          </cell>
          <cell r="P14366">
            <v>26588.70703125</v>
          </cell>
        </row>
        <row r="14367">
          <cell r="M14367">
            <v>507</v>
          </cell>
          <cell r="N14367">
            <v>2813078</v>
          </cell>
          <cell r="O14367">
            <v>336935.5625</v>
          </cell>
          <cell r="P14367">
            <v>28988.70703125</v>
          </cell>
        </row>
        <row r="14368">
          <cell r="M14368">
            <v>507</v>
          </cell>
          <cell r="N14368">
            <v>2603222.75</v>
          </cell>
          <cell r="O14368">
            <v>312451.4375</v>
          </cell>
          <cell r="P14368">
            <v>27285</v>
          </cell>
        </row>
        <row r="14369">
          <cell r="M14369">
            <v>507</v>
          </cell>
          <cell r="N14369">
            <v>2813153.25</v>
          </cell>
          <cell r="O14369">
            <v>343759.34375</v>
          </cell>
          <cell r="P14369">
            <v>29575.8046875</v>
          </cell>
        </row>
        <row r="14370">
          <cell r="M14370">
            <v>507</v>
          </cell>
          <cell r="N14370">
            <v>2402673.25</v>
          </cell>
          <cell r="O14370">
            <v>397313.59375</v>
          </cell>
          <cell r="P14370">
            <v>35311.33203125</v>
          </cell>
        </row>
        <row r="14371">
          <cell r="M14371">
            <v>507</v>
          </cell>
          <cell r="N14371">
            <v>1960699.25</v>
          </cell>
          <cell r="O14371">
            <v>331142.875</v>
          </cell>
          <cell r="P14371">
            <v>28490.3203125</v>
          </cell>
        </row>
        <row r="14372">
          <cell r="M14372">
            <v>507</v>
          </cell>
          <cell r="N14372">
            <v>2275045.75</v>
          </cell>
          <cell r="O14372">
            <v>382545.71875</v>
          </cell>
          <cell r="P14372">
            <v>34176.66796875</v>
          </cell>
        </row>
        <row r="14373">
          <cell r="M14373">
            <v>507</v>
          </cell>
          <cell r="N14373">
            <v>2239697.5</v>
          </cell>
          <cell r="O14373">
            <v>374952.3125</v>
          </cell>
          <cell r="P14373">
            <v>32819.3515625</v>
          </cell>
        </row>
        <row r="14374">
          <cell r="M14374">
            <v>507</v>
          </cell>
          <cell r="N14374">
            <v>2167346.25</v>
          </cell>
          <cell r="O14374">
            <v>361001.6875</v>
          </cell>
          <cell r="P14374">
            <v>31224.19140625</v>
          </cell>
        </row>
        <row r="14375">
          <cell r="M14375">
            <v>507</v>
          </cell>
          <cell r="N14375">
            <v>2264869.25</v>
          </cell>
          <cell r="O14375">
            <v>378340.6875</v>
          </cell>
          <cell r="P14375">
            <v>33010.0078125</v>
          </cell>
        </row>
        <row r="14376">
          <cell r="M14376">
            <v>507</v>
          </cell>
          <cell r="N14376">
            <v>2022857.875</v>
          </cell>
          <cell r="O14376">
            <v>336935.5625</v>
          </cell>
          <cell r="P14376">
            <v>28988.70703125</v>
          </cell>
        </row>
        <row r="14377">
          <cell r="M14377">
            <v>507</v>
          </cell>
          <cell r="N14377">
            <v>2982182</v>
          </cell>
          <cell r="O14377">
            <v>397168.90625</v>
          </cell>
          <cell r="P14377">
            <v>34806.66796875</v>
          </cell>
        </row>
        <row r="14378">
          <cell r="M14378">
            <v>507</v>
          </cell>
          <cell r="N14378">
            <v>2651137</v>
          </cell>
          <cell r="O14378">
            <v>342165.875</v>
          </cell>
          <cell r="P14378">
            <v>29438.70703125</v>
          </cell>
        </row>
        <row r="14379">
          <cell r="M14379">
            <v>507</v>
          </cell>
          <cell r="N14379">
            <v>2961956.25</v>
          </cell>
          <cell r="O14379">
            <v>345240.34375</v>
          </cell>
          <cell r="P14379">
            <v>29703.22265625</v>
          </cell>
        </row>
        <row r="14380">
          <cell r="M14380">
            <v>507</v>
          </cell>
          <cell r="N14380">
            <v>2754909</v>
          </cell>
          <cell r="O14380">
            <v>321783.0625</v>
          </cell>
          <cell r="P14380">
            <v>28249</v>
          </cell>
        </row>
        <row r="14381">
          <cell r="M14381">
            <v>507</v>
          </cell>
          <cell r="N14381">
            <v>3109042.75</v>
          </cell>
          <cell r="O14381">
            <v>369723.78125</v>
          </cell>
          <cell r="P14381">
            <v>32719.3515625</v>
          </cell>
        </row>
        <row r="14382">
          <cell r="M14382">
            <v>507</v>
          </cell>
          <cell r="N14382">
            <v>2503738.25</v>
          </cell>
          <cell r="O14382">
            <v>402594.8125</v>
          </cell>
          <cell r="P14382">
            <v>35600.00390625</v>
          </cell>
        </row>
        <row r="14383">
          <cell r="M14383">
            <v>507</v>
          </cell>
          <cell r="N14383">
            <v>2136529.75</v>
          </cell>
          <cell r="O14383">
            <v>350883.0625</v>
          </cell>
          <cell r="P14383">
            <v>30188.70703125</v>
          </cell>
        </row>
        <row r="14384">
          <cell r="M14384">
            <v>507</v>
          </cell>
          <cell r="N14384">
            <v>2299724.75</v>
          </cell>
          <cell r="O14384">
            <v>376023.90625</v>
          </cell>
          <cell r="P14384">
            <v>32840</v>
          </cell>
        </row>
        <row r="14385">
          <cell r="M14385">
            <v>507</v>
          </cell>
          <cell r="N14385">
            <v>2506450.75</v>
          </cell>
          <cell r="O14385">
            <v>408029.6875</v>
          </cell>
          <cell r="P14385">
            <v>36188.70703125</v>
          </cell>
        </row>
        <row r="14386">
          <cell r="M14386">
            <v>507</v>
          </cell>
          <cell r="N14386">
            <v>2389163.25</v>
          </cell>
          <cell r="O14386">
            <v>386958.5</v>
          </cell>
          <cell r="P14386">
            <v>34375.8046875</v>
          </cell>
        </row>
        <row r="14387">
          <cell r="M14387">
            <v>507</v>
          </cell>
          <cell r="N14387">
            <v>2170973</v>
          </cell>
          <cell r="O14387">
            <v>352641.53125</v>
          </cell>
          <cell r="P14387">
            <v>30340.001953125</v>
          </cell>
        </row>
        <row r="14388">
          <cell r="M14388">
            <v>507</v>
          </cell>
          <cell r="N14388">
            <v>2509219.5</v>
          </cell>
          <cell r="O14388">
            <v>406403.15625</v>
          </cell>
          <cell r="P14388">
            <v>36153.22265625</v>
          </cell>
        </row>
        <row r="14389">
          <cell r="M14389">
            <v>507</v>
          </cell>
          <cell r="N14389">
            <v>2871122.5</v>
          </cell>
          <cell r="O14389">
            <v>372176</v>
          </cell>
          <cell r="P14389">
            <v>32576.66796875</v>
          </cell>
        </row>
        <row r="14390">
          <cell r="M14390">
            <v>507</v>
          </cell>
          <cell r="N14390">
            <v>2936454.25</v>
          </cell>
          <cell r="O14390">
            <v>368858.90625</v>
          </cell>
          <cell r="P14390">
            <v>32540.96484375</v>
          </cell>
        </row>
        <row r="14391">
          <cell r="M14391">
            <v>507</v>
          </cell>
          <cell r="N14391">
            <v>2741779.5</v>
          </cell>
          <cell r="O14391">
            <v>310990.21875</v>
          </cell>
          <cell r="P14391">
            <v>26756.44921875</v>
          </cell>
        </row>
        <row r="14392">
          <cell r="M14392">
            <v>507</v>
          </cell>
          <cell r="N14392">
            <v>3234692.75</v>
          </cell>
          <cell r="O14392">
            <v>367670.6875</v>
          </cell>
          <cell r="P14392">
            <v>32624.13671875</v>
          </cell>
        </row>
        <row r="14393">
          <cell r="M14393">
            <v>507</v>
          </cell>
          <cell r="N14393">
            <v>3187319</v>
          </cell>
          <cell r="O14393">
            <v>368858.875</v>
          </cell>
          <cell r="P14393">
            <v>32540.96484375</v>
          </cell>
        </row>
        <row r="14394">
          <cell r="M14394">
            <v>507</v>
          </cell>
          <cell r="N14394">
            <v>2015992.375</v>
          </cell>
          <cell r="O14394">
            <v>315215.71875</v>
          </cell>
          <cell r="P14394">
            <v>27120.001953125</v>
          </cell>
        </row>
        <row r="14395">
          <cell r="M14395">
            <v>507</v>
          </cell>
          <cell r="N14395">
            <v>2431730.5</v>
          </cell>
          <cell r="O14395">
            <v>388343.09375</v>
          </cell>
          <cell r="P14395">
            <v>34700.70703125</v>
          </cell>
        </row>
        <row r="14396">
          <cell r="M14396">
            <v>507</v>
          </cell>
          <cell r="N14396">
            <v>2166730.75</v>
          </cell>
          <cell r="O14396">
            <v>344500.0625</v>
          </cell>
          <cell r="P14396">
            <v>29800.66796875</v>
          </cell>
        </row>
        <row r="14397">
          <cell r="M14397">
            <v>507</v>
          </cell>
          <cell r="N14397">
            <v>2218854.75</v>
          </cell>
          <cell r="O14397">
            <v>351239.25</v>
          </cell>
          <cell r="P14397">
            <v>30219.3515625</v>
          </cell>
        </row>
        <row r="14398">
          <cell r="M14398">
            <v>507</v>
          </cell>
          <cell r="N14398">
            <v>2175088</v>
          </cell>
          <cell r="O14398">
            <v>342560.46875</v>
          </cell>
          <cell r="P14398">
            <v>29641.93359375</v>
          </cell>
        </row>
        <row r="14399">
          <cell r="M14399">
            <v>507</v>
          </cell>
          <cell r="N14399">
            <v>2349615.5</v>
          </cell>
          <cell r="O14399">
            <v>371128.53125</v>
          </cell>
          <cell r="P14399">
            <v>31990.001953125</v>
          </cell>
        </row>
        <row r="14400">
          <cell r="M14400">
            <v>507</v>
          </cell>
          <cell r="N14400">
            <v>2194865</v>
          </cell>
          <cell r="O14400">
            <v>345675.375</v>
          </cell>
          <cell r="P14400">
            <v>29788.7109375</v>
          </cell>
        </row>
        <row r="14401">
          <cell r="M14401">
            <v>507</v>
          </cell>
          <cell r="N14401">
            <v>3123761.5</v>
          </cell>
          <cell r="O14401">
            <v>394104.59375</v>
          </cell>
          <cell r="P14401">
            <v>34463.33203125</v>
          </cell>
        </row>
        <row r="14402">
          <cell r="M14402">
            <v>507</v>
          </cell>
          <cell r="N14402">
            <v>2708684</v>
          </cell>
          <cell r="O14402">
            <v>331142.875</v>
          </cell>
          <cell r="P14402">
            <v>28490.3203125</v>
          </cell>
        </row>
        <row r="14403">
          <cell r="M14403">
            <v>568.40002441406295</v>
          </cell>
          <cell r="N14403">
            <v>0</v>
          </cell>
          <cell r="O14403">
            <v>83850</v>
          </cell>
          <cell r="P14403">
            <v>6500.00048828125</v>
          </cell>
        </row>
        <row r="14404">
          <cell r="M14404">
            <v>568.40002441406295</v>
          </cell>
          <cell r="N14404">
            <v>0</v>
          </cell>
          <cell r="O14404">
            <v>78690</v>
          </cell>
          <cell r="P14404">
            <v>6099.99951171875</v>
          </cell>
        </row>
        <row r="14405">
          <cell r="M14405">
            <v>568.40002441406295</v>
          </cell>
          <cell r="N14405">
            <v>0</v>
          </cell>
          <cell r="O14405">
            <v>68370</v>
          </cell>
          <cell r="P14405">
            <v>5300.0009765625</v>
          </cell>
        </row>
        <row r="14406">
          <cell r="M14406">
            <v>568.40002441406295</v>
          </cell>
          <cell r="N14406">
            <v>753150.0625</v>
          </cell>
          <cell r="O14406">
            <v>90300</v>
          </cell>
          <cell r="P14406">
            <v>7000.00048828125</v>
          </cell>
        </row>
        <row r="14407">
          <cell r="M14407">
            <v>481.39999389648398</v>
          </cell>
          <cell r="N14407">
            <v>1638274</v>
          </cell>
          <cell r="O14407">
            <v>194790</v>
          </cell>
          <cell r="P14407">
            <v>15100.0009765625</v>
          </cell>
        </row>
        <row r="14408">
          <cell r="M14408">
            <v>481.39999389648398</v>
          </cell>
          <cell r="N14408">
            <v>1231626.5</v>
          </cell>
          <cell r="O14408">
            <v>144480</v>
          </cell>
          <cell r="P14408">
            <v>11199.9990234375</v>
          </cell>
        </row>
        <row r="14409">
          <cell r="M14409">
            <v>481.39999389648398</v>
          </cell>
          <cell r="N14409">
            <v>3096411.75</v>
          </cell>
          <cell r="O14409">
            <v>352170</v>
          </cell>
          <cell r="P14409">
            <v>27299.998046875</v>
          </cell>
        </row>
        <row r="14410">
          <cell r="M14410">
            <v>481.39999389648398</v>
          </cell>
          <cell r="N14410">
            <v>2255067.5</v>
          </cell>
          <cell r="O14410">
            <v>255420</v>
          </cell>
          <cell r="P14410">
            <v>19800</v>
          </cell>
        </row>
        <row r="14411">
          <cell r="M14411">
            <v>481.39999389648398</v>
          </cell>
          <cell r="N14411">
            <v>1546085.125</v>
          </cell>
          <cell r="O14411">
            <v>179310</v>
          </cell>
          <cell r="P14411">
            <v>13900</v>
          </cell>
        </row>
        <row r="14412">
          <cell r="M14412">
            <v>568.40002441406295</v>
          </cell>
          <cell r="N14412">
            <v>739909.3125</v>
          </cell>
          <cell r="O14412">
            <v>85140</v>
          </cell>
          <cell r="P14412">
            <v>6600.00048828125</v>
          </cell>
        </row>
        <row r="14413">
          <cell r="M14413">
            <v>568.40002441406295</v>
          </cell>
          <cell r="N14413">
            <v>858173.1875</v>
          </cell>
          <cell r="O14413">
            <v>79980</v>
          </cell>
          <cell r="P14413">
            <v>6199.99951171875</v>
          </cell>
        </row>
        <row r="14414">
          <cell r="M14414">
            <v>568.40002441406295</v>
          </cell>
          <cell r="N14414">
            <v>1185516.625</v>
          </cell>
          <cell r="O14414">
            <v>107070</v>
          </cell>
          <cell r="P14414">
            <v>8300</v>
          </cell>
        </row>
        <row r="14415">
          <cell r="M14415">
            <v>568.40002441406295</v>
          </cell>
          <cell r="N14415">
            <v>743173.875</v>
          </cell>
          <cell r="O14415">
            <v>65790</v>
          </cell>
          <cell r="P14415">
            <v>5099.99951171875</v>
          </cell>
        </row>
        <row r="14416">
          <cell r="M14416">
            <v>568.40002441406295</v>
          </cell>
          <cell r="N14416">
            <v>87230.8203125</v>
          </cell>
          <cell r="O14416">
            <v>7740.00048828125</v>
          </cell>
          <cell r="P14416">
            <v>600</v>
          </cell>
        </row>
        <row r="14417">
          <cell r="M14417">
            <v>568.40002441406295</v>
          </cell>
          <cell r="N14417">
            <v>0</v>
          </cell>
          <cell r="O14417">
            <v>0</v>
          </cell>
          <cell r="P14417">
            <v>0</v>
          </cell>
        </row>
        <row r="14418">
          <cell r="M14418">
            <v>568.40002441406295</v>
          </cell>
          <cell r="N14418">
            <v>339535.96875</v>
          </cell>
          <cell r="O14418">
            <v>41280</v>
          </cell>
          <cell r="P14418">
            <v>3200.00024414063</v>
          </cell>
        </row>
        <row r="14419">
          <cell r="M14419">
            <v>481.39999389648398</v>
          </cell>
          <cell r="N14419">
            <v>1229059.25</v>
          </cell>
          <cell r="O14419">
            <v>152220.015625</v>
          </cell>
          <cell r="P14419">
            <v>11800</v>
          </cell>
        </row>
        <row r="14420">
          <cell r="M14420">
            <v>481.39999389648398</v>
          </cell>
          <cell r="N14420">
            <v>773253</v>
          </cell>
          <cell r="O14420">
            <v>95460</v>
          </cell>
          <cell r="P14420">
            <v>7400.00048828125</v>
          </cell>
        </row>
        <row r="14421">
          <cell r="M14421">
            <v>481.39999389648398</v>
          </cell>
          <cell r="N14421">
            <v>2222386.5</v>
          </cell>
          <cell r="O14421">
            <v>273480.03125</v>
          </cell>
          <cell r="P14421">
            <v>21200.00390625</v>
          </cell>
        </row>
        <row r="14422">
          <cell r="M14422">
            <v>481.39999389648398</v>
          </cell>
          <cell r="N14422">
            <v>1188364.5</v>
          </cell>
          <cell r="O14422">
            <v>145770</v>
          </cell>
          <cell r="P14422">
            <v>11300</v>
          </cell>
        </row>
        <row r="14423">
          <cell r="M14423">
            <v>481.39999389648398</v>
          </cell>
          <cell r="N14423">
            <v>1131866.75</v>
          </cell>
          <cell r="O14423">
            <v>139320</v>
          </cell>
          <cell r="P14423">
            <v>10800</v>
          </cell>
        </row>
        <row r="14424">
          <cell r="M14424">
            <v>568.40002441406295</v>
          </cell>
          <cell r="N14424">
            <v>535998.0625</v>
          </cell>
          <cell r="O14424">
            <v>65790</v>
          </cell>
          <cell r="P14424">
            <v>5099.99951171875</v>
          </cell>
        </row>
        <row r="14425">
          <cell r="M14425">
            <v>568.40002441406295</v>
          </cell>
          <cell r="N14425">
            <v>616700</v>
          </cell>
          <cell r="O14425">
            <v>61920</v>
          </cell>
          <cell r="P14425">
            <v>4800</v>
          </cell>
        </row>
        <row r="14426">
          <cell r="M14426">
            <v>568.40002441406295</v>
          </cell>
          <cell r="N14426">
            <v>859990.8125</v>
          </cell>
          <cell r="O14426">
            <v>83849.9921875</v>
          </cell>
          <cell r="P14426">
            <v>6500</v>
          </cell>
        </row>
        <row r="14427">
          <cell r="M14427">
            <v>568.40002441406295</v>
          </cell>
          <cell r="N14427">
            <v>756486.25</v>
          </cell>
          <cell r="O14427">
            <v>83849.9921875</v>
          </cell>
          <cell r="P14427">
            <v>6500</v>
          </cell>
        </row>
        <row r="14428">
          <cell r="M14428">
            <v>568.40002441406295</v>
          </cell>
          <cell r="N14428">
            <v>754801.6875</v>
          </cell>
          <cell r="O14428">
            <v>83850</v>
          </cell>
          <cell r="P14428">
            <v>6500</v>
          </cell>
        </row>
        <row r="14429">
          <cell r="M14429">
            <v>568.40002441406295</v>
          </cell>
          <cell r="N14429">
            <v>742684.1875</v>
          </cell>
          <cell r="O14429">
            <v>83849.9921875</v>
          </cell>
          <cell r="P14429">
            <v>6500</v>
          </cell>
        </row>
        <row r="14430">
          <cell r="M14430">
            <v>568.40002441406295</v>
          </cell>
          <cell r="N14430">
            <v>549972.875</v>
          </cell>
          <cell r="O14430">
            <v>83850</v>
          </cell>
          <cell r="P14430">
            <v>6499.99951171875</v>
          </cell>
        </row>
        <row r="14431">
          <cell r="M14431">
            <v>481.39999389648398</v>
          </cell>
          <cell r="N14431">
            <v>539280.875</v>
          </cell>
          <cell r="O14431">
            <v>83849.9921875</v>
          </cell>
          <cell r="P14431">
            <v>6500.0009765625</v>
          </cell>
        </row>
        <row r="14432">
          <cell r="M14432">
            <v>481.39999389648398</v>
          </cell>
          <cell r="N14432">
            <v>541284.5625</v>
          </cell>
          <cell r="O14432">
            <v>83850</v>
          </cell>
          <cell r="P14432">
            <v>6499.99951171875</v>
          </cell>
        </row>
        <row r="14433">
          <cell r="M14433">
            <v>481.39999389648398</v>
          </cell>
          <cell r="N14433">
            <v>543281.25</v>
          </cell>
          <cell r="O14433">
            <v>83850</v>
          </cell>
          <cell r="P14433">
            <v>6500.00048828125</v>
          </cell>
        </row>
        <row r="14434">
          <cell r="M14434">
            <v>481.39999389648398</v>
          </cell>
          <cell r="N14434">
            <v>545443.8125</v>
          </cell>
          <cell r="O14434">
            <v>83850</v>
          </cell>
          <cell r="P14434">
            <v>6500.00048828125</v>
          </cell>
        </row>
        <row r="14435">
          <cell r="M14435">
            <v>481.39999389648398</v>
          </cell>
          <cell r="N14435">
            <v>543675.5</v>
          </cell>
          <cell r="O14435">
            <v>83850</v>
          </cell>
          <cell r="P14435">
            <v>6499.99951171875</v>
          </cell>
        </row>
        <row r="14436">
          <cell r="M14436">
            <v>568.40002441406295</v>
          </cell>
          <cell r="N14436">
            <v>545235.3125</v>
          </cell>
          <cell r="O14436">
            <v>83849.9921875</v>
          </cell>
          <cell r="P14436">
            <v>6500</v>
          </cell>
        </row>
        <row r="14437">
          <cell r="M14437">
            <v>568.40002441406295</v>
          </cell>
          <cell r="N14437">
            <v>671723.125</v>
          </cell>
          <cell r="O14437">
            <v>83850</v>
          </cell>
          <cell r="P14437">
            <v>6500</v>
          </cell>
        </row>
        <row r="14438">
          <cell r="M14438">
            <v>568.40002441406295</v>
          </cell>
          <cell r="N14438">
            <v>692415.625</v>
          </cell>
          <cell r="O14438">
            <v>83849.9921875</v>
          </cell>
          <cell r="P14438">
            <v>6500.00048828125</v>
          </cell>
        </row>
        <row r="14439">
          <cell r="M14439">
            <v>568.40002441406295</v>
          </cell>
          <cell r="N14439">
            <v>595277.1875</v>
          </cell>
          <cell r="O14439">
            <v>83849.9921875</v>
          </cell>
          <cell r="P14439">
            <v>6500.0009765625</v>
          </cell>
        </row>
        <row r="14440">
          <cell r="M14440">
            <v>568.40002441406295</v>
          </cell>
          <cell r="N14440">
            <v>594010.5625</v>
          </cell>
          <cell r="O14440">
            <v>83850.0078125</v>
          </cell>
          <cell r="P14440">
            <v>6500</v>
          </cell>
        </row>
        <row r="14441">
          <cell r="M14441">
            <v>568.40002441406295</v>
          </cell>
          <cell r="N14441">
            <v>583201.625</v>
          </cell>
          <cell r="O14441">
            <v>83849.9921875</v>
          </cell>
          <cell r="P14441">
            <v>6500.00048828125</v>
          </cell>
        </row>
        <row r="14442">
          <cell r="M14442">
            <v>568.40002441406295</v>
          </cell>
          <cell r="N14442">
            <v>435047.875</v>
          </cell>
          <cell r="O14442">
            <v>83850</v>
          </cell>
          <cell r="P14442">
            <v>6499.99951171875</v>
          </cell>
        </row>
        <row r="14443">
          <cell r="M14443">
            <v>481.39999389648398</v>
          </cell>
          <cell r="N14443">
            <v>425831.5625</v>
          </cell>
          <cell r="O14443">
            <v>83849.9921875</v>
          </cell>
          <cell r="P14443">
            <v>6500</v>
          </cell>
        </row>
        <row r="14444">
          <cell r="M14444">
            <v>481.39999389648398</v>
          </cell>
          <cell r="N14444">
            <v>427736.21875</v>
          </cell>
          <cell r="O14444">
            <v>83850</v>
          </cell>
          <cell r="P14444">
            <v>6499.99951171875</v>
          </cell>
        </row>
        <row r="14445">
          <cell r="M14445">
            <v>481.39999389648398</v>
          </cell>
          <cell r="N14445">
            <v>429646.96875</v>
          </cell>
          <cell r="O14445">
            <v>83849.9921875</v>
          </cell>
          <cell r="P14445">
            <v>6500.0009765625</v>
          </cell>
        </row>
        <row r="14446">
          <cell r="M14446">
            <v>481.39999389648398</v>
          </cell>
          <cell r="N14446">
            <v>431869.09375</v>
          </cell>
          <cell r="O14446">
            <v>83849.9921875</v>
          </cell>
          <cell r="P14446">
            <v>6500</v>
          </cell>
        </row>
        <row r="14447">
          <cell r="M14447">
            <v>481.39999389648398</v>
          </cell>
          <cell r="N14447">
            <v>430595.40625</v>
          </cell>
          <cell r="O14447">
            <v>83850</v>
          </cell>
          <cell r="P14447">
            <v>6499.99951171875</v>
          </cell>
        </row>
        <row r="14448">
          <cell r="M14448">
            <v>568.40002441406295</v>
          </cell>
          <cell r="N14448">
            <v>431869.09375</v>
          </cell>
          <cell r="O14448">
            <v>83850</v>
          </cell>
          <cell r="P14448">
            <v>6500.00048828125</v>
          </cell>
        </row>
        <row r="14449">
          <cell r="M14449">
            <v>568.40002441406295</v>
          </cell>
          <cell r="N14449">
            <v>533931.1875</v>
          </cell>
          <cell r="O14449">
            <v>83850</v>
          </cell>
          <cell r="P14449">
            <v>6499.99951171875</v>
          </cell>
        </row>
        <row r="14450">
          <cell r="M14450">
            <v>568.40002441406295</v>
          </cell>
          <cell r="N14450">
            <v>551414.875</v>
          </cell>
          <cell r="O14450">
            <v>83849.9921875</v>
          </cell>
          <cell r="P14450">
            <v>6500</v>
          </cell>
        </row>
        <row r="14451">
          <cell r="M14451">
            <v>568.40002441406295</v>
          </cell>
          <cell r="N14451">
            <v>609253.3125</v>
          </cell>
          <cell r="O14451">
            <v>83849.9921875</v>
          </cell>
          <cell r="P14451">
            <v>6500</v>
          </cell>
        </row>
        <row r="14452">
          <cell r="M14452">
            <v>568.40002441406295</v>
          </cell>
          <cell r="N14452">
            <v>607953.8125</v>
          </cell>
          <cell r="O14452">
            <v>83850</v>
          </cell>
          <cell r="P14452">
            <v>6500</v>
          </cell>
        </row>
        <row r="14453">
          <cell r="M14453">
            <v>568.40002441406295</v>
          </cell>
          <cell r="N14453">
            <v>596903.0625</v>
          </cell>
          <cell r="O14453">
            <v>83850</v>
          </cell>
          <cell r="P14453">
            <v>6500.00048828125</v>
          </cell>
        </row>
        <row r="14454">
          <cell r="M14454">
            <v>568.40002441406295</v>
          </cell>
          <cell r="N14454">
            <v>445009.15625</v>
          </cell>
          <cell r="O14454">
            <v>83850</v>
          </cell>
          <cell r="P14454">
            <v>6499.99951171875</v>
          </cell>
        </row>
        <row r="14455">
          <cell r="M14455">
            <v>481.39999389648398</v>
          </cell>
          <cell r="N14455">
            <v>435584.34375</v>
          </cell>
          <cell r="O14455">
            <v>83849.9921875</v>
          </cell>
          <cell r="P14455">
            <v>6500</v>
          </cell>
        </row>
        <row r="14456">
          <cell r="M14456">
            <v>481.39999389648398</v>
          </cell>
          <cell r="N14456">
            <v>437538.15625</v>
          </cell>
          <cell r="O14456">
            <v>83850</v>
          </cell>
          <cell r="P14456">
            <v>6499.99951171875</v>
          </cell>
        </row>
        <row r="14457">
          <cell r="M14457">
            <v>481.39999389648398</v>
          </cell>
          <cell r="N14457">
            <v>439482.4375</v>
          </cell>
          <cell r="O14457">
            <v>83850</v>
          </cell>
          <cell r="P14457">
            <v>6500.00048828125</v>
          </cell>
        </row>
        <row r="14458">
          <cell r="M14458">
            <v>481.39999389648398</v>
          </cell>
          <cell r="N14458">
            <v>441755.90625</v>
          </cell>
          <cell r="O14458">
            <v>83849.9921875</v>
          </cell>
          <cell r="P14458">
            <v>6500.00048828125</v>
          </cell>
        </row>
        <row r="14459">
          <cell r="M14459">
            <v>481.39999389648398</v>
          </cell>
          <cell r="N14459">
            <v>440456</v>
          </cell>
          <cell r="O14459">
            <v>83850</v>
          </cell>
          <cell r="P14459">
            <v>6499.99951171875</v>
          </cell>
        </row>
        <row r="14460">
          <cell r="M14460">
            <v>568.40002441406295</v>
          </cell>
          <cell r="N14460">
            <v>441755.9375</v>
          </cell>
          <cell r="O14460">
            <v>83849.9921875</v>
          </cell>
          <cell r="P14460">
            <v>6500</v>
          </cell>
        </row>
        <row r="14461">
          <cell r="M14461">
            <v>568.40002441406295</v>
          </cell>
          <cell r="N14461">
            <v>546525.25</v>
          </cell>
          <cell r="O14461">
            <v>83850</v>
          </cell>
          <cell r="P14461">
            <v>6499.99951171875</v>
          </cell>
        </row>
        <row r="14462">
          <cell r="M14462">
            <v>568.40002441406295</v>
          </cell>
          <cell r="N14462">
            <v>564403</v>
          </cell>
          <cell r="O14462">
            <v>83849.9921875</v>
          </cell>
          <cell r="P14462">
            <v>6500.0009765625</v>
          </cell>
        </row>
        <row r="14463">
          <cell r="M14463">
            <v>568.40002441406295</v>
          </cell>
          <cell r="N14463">
            <v>622963.3125</v>
          </cell>
          <cell r="O14463">
            <v>83849.9921875</v>
          </cell>
          <cell r="P14463">
            <v>6500</v>
          </cell>
        </row>
        <row r="14464">
          <cell r="M14464">
            <v>568.40002441406295</v>
          </cell>
          <cell r="N14464">
            <v>621638.875</v>
          </cell>
          <cell r="O14464">
            <v>83850</v>
          </cell>
          <cell r="P14464">
            <v>6500</v>
          </cell>
        </row>
        <row r="14465">
          <cell r="M14465">
            <v>568.40002441406295</v>
          </cell>
          <cell r="N14465">
            <v>610334.6875</v>
          </cell>
          <cell r="O14465">
            <v>83849.9921875</v>
          </cell>
          <cell r="P14465">
            <v>6500</v>
          </cell>
        </row>
        <row r="14466">
          <cell r="M14466">
            <v>568.40002441406295</v>
          </cell>
          <cell r="N14466">
            <v>455020.34375</v>
          </cell>
          <cell r="O14466">
            <v>83850</v>
          </cell>
          <cell r="P14466">
            <v>6500</v>
          </cell>
        </row>
        <row r="14467">
          <cell r="M14467">
            <v>481.39999389648398</v>
          </cell>
          <cell r="N14467">
            <v>445377.0625</v>
          </cell>
          <cell r="O14467">
            <v>83849.9921875</v>
          </cell>
          <cell r="P14467">
            <v>6500.00048828125</v>
          </cell>
        </row>
        <row r="14468">
          <cell r="M14468">
            <v>481.39999389648398</v>
          </cell>
          <cell r="N14468">
            <v>447373.6875</v>
          </cell>
          <cell r="O14468">
            <v>83850</v>
          </cell>
          <cell r="P14468">
            <v>6499.99951171875</v>
          </cell>
        </row>
        <row r="14469">
          <cell r="M14469">
            <v>481.39999389648398</v>
          </cell>
          <cell r="N14469">
            <v>449369.28125</v>
          </cell>
          <cell r="O14469">
            <v>83849.9921875</v>
          </cell>
          <cell r="P14469">
            <v>6500</v>
          </cell>
        </row>
        <row r="14470">
          <cell r="M14470">
            <v>481.39999389648398</v>
          </cell>
          <cell r="N14470">
            <v>451692.03125</v>
          </cell>
          <cell r="O14470">
            <v>83850</v>
          </cell>
          <cell r="P14470">
            <v>6500.00048828125</v>
          </cell>
        </row>
        <row r="14471">
          <cell r="M14471">
            <v>481.39999389648398</v>
          </cell>
          <cell r="N14471">
            <v>450367.46875</v>
          </cell>
          <cell r="O14471">
            <v>83850</v>
          </cell>
          <cell r="P14471">
            <v>6499.99951171875</v>
          </cell>
        </row>
        <row r="14472">
          <cell r="M14472">
            <v>568.40002441406295</v>
          </cell>
          <cell r="N14472">
            <v>451692</v>
          </cell>
          <cell r="O14472">
            <v>83849.9921875</v>
          </cell>
          <cell r="P14472">
            <v>6500</v>
          </cell>
        </row>
        <row r="14473">
          <cell r="M14473">
            <v>568.40002441406295</v>
          </cell>
          <cell r="N14473">
            <v>558826.25</v>
          </cell>
          <cell r="O14473">
            <v>83850</v>
          </cell>
          <cell r="P14473">
            <v>6499.99951171875</v>
          </cell>
        </row>
        <row r="14474">
          <cell r="M14474">
            <v>568.40002441406295</v>
          </cell>
          <cell r="N14474">
            <v>577097.875</v>
          </cell>
          <cell r="O14474">
            <v>83850</v>
          </cell>
          <cell r="P14474">
            <v>6500.00048828125</v>
          </cell>
        </row>
        <row r="14475">
          <cell r="M14475">
            <v>568.40002441406295</v>
          </cell>
          <cell r="N14475">
            <v>626762.375</v>
          </cell>
          <cell r="O14475">
            <v>83849.9921875</v>
          </cell>
          <cell r="P14475">
            <v>6500.00048828125</v>
          </cell>
        </row>
        <row r="14476">
          <cell r="M14476">
            <v>568.40002441406295</v>
          </cell>
          <cell r="N14476">
            <v>625429.3125</v>
          </cell>
          <cell r="O14476">
            <v>83850</v>
          </cell>
          <cell r="P14476">
            <v>6500</v>
          </cell>
        </row>
        <row r="14477">
          <cell r="M14477">
            <v>568.40002441406295</v>
          </cell>
          <cell r="N14477">
            <v>614109.0625</v>
          </cell>
          <cell r="O14477">
            <v>83849.9921875</v>
          </cell>
          <cell r="P14477">
            <v>6500.0009765625</v>
          </cell>
        </row>
        <row r="14478">
          <cell r="M14478">
            <v>568.40002441406295</v>
          </cell>
          <cell r="N14478">
            <v>456697.84375</v>
          </cell>
          <cell r="O14478">
            <v>83850</v>
          </cell>
          <cell r="P14478">
            <v>6499.99951171875</v>
          </cell>
        </row>
        <row r="14479">
          <cell r="M14479">
            <v>481.39999389648398</v>
          </cell>
          <cell r="N14479">
            <v>447045.875</v>
          </cell>
          <cell r="O14479">
            <v>83850</v>
          </cell>
          <cell r="P14479">
            <v>6500.00048828125</v>
          </cell>
        </row>
        <row r="14480">
          <cell r="M14480">
            <v>481.39999389648398</v>
          </cell>
          <cell r="N14480">
            <v>449041.40625</v>
          </cell>
          <cell r="O14480">
            <v>83850</v>
          </cell>
          <cell r="P14480">
            <v>6499.99951171875</v>
          </cell>
        </row>
        <row r="14481">
          <cell r="M14481">
            <v>481.39999389648398</v>
          </cell>
          <cell r="N14481">
            <v>451037.96875</v>
          </cell>
          <cell r="O14481">
            <v>83849.9921875</v>
          </cell>
          <cell r="P14481">
            <v>6500</v>
          </cell>
        </row>
        <row r="14482">
          <cell r="M14482">
            <v>481.39999389648398</v>
          </cell>
          <cell r="N14482">
            <v>453367.96875</v>
          </cell>
          <cell r="O14482">
            <v>83849.9921875</v>
          </cell>
          <cell r="P14482">
            <v>6500</v>
          </cell>
        </row>
        <row r="14483">
          <cell r="M14483">
            <v>481.39999389648398</v>
          </cell>
          <cell r="N14483">
            <v>452034.6875</v>
          </cell>
          <cell r="O14483">
            <v>83850</v>
          </cell>
          <cell r="P14483">
            <v>6500</v>
          </cell>
        </row>
        <row r="14484">
          <cell r="M14484">
            <v>568.40002441406295</v>
          </cell>
          <cell r="N14484">
            <v>453368</v>
          </cell>
          <cell r="O14484">
            <v>83849.9921875</v>
          </cell>
          <cell r="P14484">
            <v>6500.00048828125</v>
          </cell>
        </row>
        <row r="14485">
          <cell r="M14485">
            <v>568.40002441406295</v>
          </cell>
          <cell r="N14485">
            <v>562517.0625</v>
          </cell>
          <cell r="O14485">
            <v>83850</v>
          </cell>
          <cell r="P14485">
            <v>6499.99951171875</v>
          </cell>
        </row>
        <row r="14486">
          <cell r="M14486">
            <v>568.40002441406295</v>
          </cell>
          <cell r="N14486">
            <v>580820.3125</v>
          </cell>
          <cell r="O14486">
            <v>83849.9921875</v>
          </cell>
          <cell r="P14486">
            <v>6500</v>
          </cell>
        </row>
        <row r="14487">
          <cell r="M14487">
            <v>568.40002441406295</v>
          </cell>
          <cell r="N14487">
            <v>630619.125</v>
          </cell>
          <cell r="O14487">
            <v>83850</v>
          </cell>
          <cell r="P14487">
            <v>6500.00048828125</v>
          </cell>
        </row>
        <row r="14488">
          <cell r="M14488">
            <v>568.40002441406295</v>
          </cell>
          <cell r="N14488">
            <v>629286.0625</v>
          </cell>
          <cell r="O14488">
            <v>83850</v>
          </cell>
          <cell r="P14488">
            <v>6500.0009765625</v>
          </cell>
        </row>
        <row r="14489">
          <cell r="M14489">
            <v>568.40002441406295</v>
          </cell>
          <cell r="N14489">
            <v>617949.5625</v>
          </cell>
          <cell r="O14489">
            <v>83849.9921875</v>
          </cell>
          <cell r="P14489">
            <v>6500</v>
          </cell>
        </row>
        <row r="14490">
          <cell r="M14490">
            <v>568.40002441406295</v>
          </cell>
          <cell r="N14490">
            <v>458408.34375</v>
          </cell>
          <cell r="O14490">
            <v>83850</v>
          </cell>
          <cell r="P14490">
            <v>6499.99951171875</v>
          </cell>
        </row>
        <row r="14491">
          <cell r="M14491">
            <v>481.39999389648398</v>
          </cell>
          <cell r="N14491">
            <v>448731.5625</v>
          </cell>
          <cell r="O14491">
            <v>83849.9921875</v>
          </cell>
          <cell r="P14491">
            <v>6500.0009765625</v>
          </cell>
        </row>
        <row r="14492">
          <cell r="M14492">
            <v>481.39999389648398</v>
          </cell>
          <cell r="N14492">
            <v>450735.28125</v>
          </cell>
          <cell r="O14492">
            <v>83850</v>
          </cell>
          <cell r="P14492">
            <v>6499.99951171875</v>
          </cell>
        </row>
        <row r="14493">
          <cell r="M14493">
            <v>481.39999389648398</v>
          </cell>
          <cell r="N14493">
            <v>452740.1875</v>
          </cell>
          <cell r="O14493">
            <v>83850</v>
          </cell>
          <cell r="P14493">
            <v>6500.00048828125</v>
          </cell>
        </row>
        <row r="14494">
          <cell r="M14494">
            <v>481.39999389648398</v>
          </cell>
          <cell r="N14494">
            <v>455070.1875</v>
          </cell>
          <cell r="O14494">
            <v>83850</v>
          </cell>
          <cell r="P14494">
            <v>6500.00048828125</v>
          </cell>
        </row>
        <row r="14495">
          <cell r="M14495">
            <v>481.39999389648398</v>
          </cell>
          <cell r="N14495">
            <v>453736.875</v>
          </cell>
          <cell r="O14495">
            <v>83850</v>
          </cell>
          <cell r="P14495">
            <v>6499.99951171875</v>
          </cell>
        </row>
        <row r="14496">
          <cell r="M14496">
            <v>568.40002441406295</v>
          </cell>
          <cell r="N14496">
            <v>455070.1875</v>
          </cell>
          <cell r="O14496">
            <v>83849.9921875</v>
          </cell>
          <cell r="P14496">
            <v>6500</v>
          </cell>
        </row>
        <row r="14497">
          <cell r="M14497">
            <v>568.40002441406295</v>
          </cell>
          <cell r="N14497">
            <v>566272.0625</v>
          </cell>
          <cell r="O14497">
            <v>83850</v>
          </cell>
          <cell r="P14497">
            <v>6500</v>
          </cell>
        </row>
        <row r="14498">
          <cell r="M14498">
            <v>568.40002441406295</v>
          </cell>
          <cell r="N14498">
            <v>584610.1875</v>
          </cell>
          <cell r="O14498">
            <v>83849.9921875</v>
          </cell>
          <cell r="P14498">
            <v>6500.00048828125</v>
          </cell>
        </row>
        <row r="14499">
          <cell r="M14499">
            <v>568.40002441406295</v>
          </cell>
          <cell r="N14499">
            <v>634551.6875</v>
          </cell>
          <cell r="O14499">
            <v>83849.9921875</v>
          </cell>
          <cell r="P14499">
            <v>6500.0009765625</v>
          </cell>
        </row>
        <row r="14500">
          <cell r="M14500">
            <v>568.40002441406295</v>
          </cell>
          <cell r="N14500">
            <v>633218.625</v>
          </cell>
          <cell r="O14500">
            <v>83850</v>
          </cell>
          <cell r="P14500">
            <v>6500</v>
          </cell>
        </row>
        <row r="14501">
          <cell r="M14501">
            <v>568.40002441406295</v>
          </cell>
          <cell r="N14501">
            <v>621864.0625</v>
          </cell>
          <cell r="O14501">
            <v>83849.9921875</v>
          </cell>
          <cell r="P14501">
            <v>6500</v>
          </cell>
        </row>
        <row r="14502">
          <cell r="M14502">
            <v>568.40002441406295</v>
          </cell>
          <cell r="N14502">
            <v>460135.03125</v>
          </cell>
          <cell r="O14502">
            <v>83850</v>
          </cell>
          <cell r="P14502">
            <v>6499.99951171875</v>
          </cell>
        </row>
        <row r="14503">
          <cell r="M14503">
            <v>481.39999389648398</v>
          </cell>
          <cell r="N14503">
            <v>450450.28125</v>
          </cell>
          <cell r="O14503">
            <v>83850</v>
          </cell>
          <cell r="P14503">
            <v>6500.00048828125</v>
          </cell>
        </row>
        <row r="14504">
          <cell r="M14504">
            <v>481.39999389648398</v>
          </cell>
          <cell r="N14504">
            <v>452453.90625</v>
          </cell>
          <cell r="O14504">
            <v>83850</v>
          </cell>
          <cell r="P14504">
            <v>6499.99951171875</v>
          </cell>
        </row>
        <row r="14505">
          <cell r="M14505">
            <v>481.39999389648398</v>
          </cell>
          <cell r="N14505">
            <v>454458.8125</v>
          </cell>
          <cell r="O14505">
            <v>83849.9921875</v>
          </cell>
          <cell r="P14505">
            <v>6500</v>
          </cell>
        </row>
        <row r="14506">
          <cell r="M14506">
            <v>481.39999389648398</v>
          </cell>
          <cell r="N14506">
            <v>456798.59375</v>
          </cell>
          <cell r="O14506">
            <v>83849.9921875</v>
          </cell>
          <cell r="P14506">
            <v>6500</v>
          </cell>
        </row>
        <row r="14507">
          <cell r="M14507">
            <v>481.39999389648398</v>
          </cell>
          <cell r="N14507">
            <v>455464.1875</v>
          </cell>
          <cell r="O14507">
            <v>83850</v>
          </cell>
          <cell r="P14507">
            <v>6499.99951171875</v>
          </cell>
        </row>
        <row r="14508">
          <cell r="M14508">
            <v>568.40002441406295</v>
          </cell>
          <cell r="N14508">
            <v>456798.5625</v>
          </cell>
          <cell r="O14508">
            <v>83849.9921875</v>
          </cell>
          <cell r="P14508">
            <v>6500.0009765625</v>
          </cell>
        </row>
        <row r="14509">
          <cell r="M14509">
            <v>568.40002441406295</v>
          </cell>
          <cell r="N14509">
            <v>570104.0625</v>
          </cell>
          <cell r="O14509">
            <v>83850</v>
          </cell>
          <cell r="P14509">
            <v>6499.99951171875</v>
          </cell>
        </row>
        <row r="14510">
          <cell r="M14510">
            <v>568.40002441406295</v>
          </cell>
          <cell r="N14510">
            <v>588468.5</v>
          </cell>
          <cell r="O14510">
            <v>83850</v>
          </cell>
          <cell r="P14510">
            <v>6500.00048828125</v>
          </cell>
        </row>
        <row r="14511">
          <cell r="M14511">
            <v>568.40002441406295</v>
          </cell>
          <cell r="N14511">
            <v>638559.9375</v>
          </cell>
          <cell r="O14511">
            <v>83850</v>
          </cell>
          <cell r="P14511">
            <v>6500.00048828125</v>
          </cell>
        </row>
        <row r="14512">
          <cell r="M14512">
            <v>568.40002441406295</v>
          </cell>
          <cell r="N14512">
            <v>637218.6875</v>
          </cell>
          <cell r="O14512">
            <v>83849.9921875</v>
          </cell>
          <cell r="P14512">
            <v>6500</v>
          </cell>
        </row>
        <row r="14513">
          <cell r="M14513">
            <v>568.40002441406295</v>
          </cell>
          <cell r="N14513">
            <v>625847.75</v>
          </cell>
          <cell r="O14513">
            <v>83849.9921875</v>
          </cell>
          <cell r="P14513">
            <v>6500.00048828125</v>
          </cell>
        </row>
        <row r="14514">
          <cell r="M14514">
            <v>568.40002441406295</v>
          </cell>
          <cell r="N14514">
            <v>461896.875</v>
          </cell>
          <cell r="O14514">
            <v>83850</v>
          </cell>
          <cell r="P14514">
            <v>6499.99951171875</v>
          </cell>
        </row>
        <row r="14515">
          <cell r="M14515">
            <v>481.39999389648398</v>
          </cell>
          <cell r="N14515">
            <v>452193.96875</v>
          </cell>
          <cell r="O14515">
            <v>83849.9921875</v>
          </cell>
          <cell r="P14515">
            <v>6500</v>
          </cell>
        </row>
        <row r="14516">
          <cell r="M14516">
            <v>481.39999389648398</v>
          </cell>
          <cell r="N14516">
            <v>454199.34375</v>
          </cell>
          <cell r="O14516">
            <v>83850</v>
          </cell>
          <cell r="P14516">
            <v>6499.99951171875</v>
          </cell>
        </row>
        <row r="14517">
          <cell r="M14517">
            <v>481.39999389648398</v>
          </cell>
          <cell r="N14517">
            <v>456210.75</v>
          </cell>
          <cell r="O14517">
            <v>83849.9921875</v>
          </cell>
          <cell r="P14517">
            <v>6500.0009765625</v>
          </cell>
        </row>
        <row r="14518">
          <cell r="M14518">
            <v>481.39999389648398</v>
          </cell>
          <cell r="N14518">
            <v>458550.59375</v>
          </cell>
          <cell r="O14518">
            <v>83849.9921875</v>
          </cell>
          <cell r="P14518">
            <v>6500</v>
          </cell>
        </row>
        <row r="14519">
          <cell r="M14519">
            <v>481.39999389648398</v>
          </cell>
          <cell r="N14519">
            <v>457209.0625</v>
          </cell>
          <cell r="O14519">
            <v>83850</v>
          </cell>
          <cell r="P14519">
            <v>6499.99951171875</v>
          </cell>
        </row>
        <row r="14520">
          <cell r="M14520">
            <v>568.40002441406295</v>
          </cell>
          <cell r="N14520">
            <v>458550.59375</v>
          </cell>
          <cell r="O14520">
            <v>83850</v>
          </cell>
          <cell r="P14520">
            <v>6500.00048828125</v>
          </cell>
        </row>
        <row r="14521">
          <cell r="M14521">
            <v>568.40002441406295</v>
          </cell>
          <cell r="N14521">
            <v>574003.375</v>
          </cell>
          <cell r="O14521">
            <v>83850</v>
          </cell>
          <cell r="P14521">
            <v>6499.99951171875</v>
          </cell>
        </row>
        <row r="14522">
          <cell r="M14522">
            <v>568.40002441406295</v>
          </cell>
          <cell r="N14522">
            <v>592401</v>
          </cell>
          <cell r="O14522">
            <v>83849.9921875</v>
          </cell>
          <cell r="P14522">
            <v>6500</v>
          </cell>
        </row>
        <row r="14523">
          <cell r="M14523">
            <v>568.40002441406295</v>
          </cell>
          <cell r="N14523">
            <v>642635.4375</v>
          </cell>
          <cell r="O14523">
            <v>83849.9921875</v>
          </cell>
          <cell r="P14523">
            <v>6500</v>
          </cell>
        </row>
        <row r="14524">
          <cell r="M14524">
            <v>568.40002441406295</v>
          </cell>
          <cell r="N14524">
            <v>641293.125</v>
          </cell>
          <cell r="O14524">
            <v>83850</v>
          </cell>
          <cell r="P14524">
            <v>6500</v>
          </cell>
        </row>
        <row r="14525">
          <cell r="M14525">
            <v>568.40002441406295</v>
          </cell>
          <cell r="N14525">
            <v>629906.6875</v>
          </cell>
          <cell r="O14525">
            <v>83850</v>
          </cell>
          <cell r="P14525">
            <v>6500.00048828125</v>
          </cell>
        </row>
        <row r="14526">
          <cell r="M14526">
            <v>568.40002441406295</v>
          </cell>
          <cell r="N14526">
            <v>463673.46875</v>
          </cell>
          <cell r="O14526">
            <v>83850</v>
          </cell>
          <cell r="P14526">
            <v>6499.99951171875</v>
          </cell>
        </row>
        <row r="14527">
          <cell r="M14527">
            <v>481.39999389648398</v>
          </cell>
          <cell r="N14527">
            <v>453955.84375</v>
          </cell>
          <cell r="O14527">
            <v>83849.9921875</v>
          </cell>
          <cell r="P14527">
            <v>6500</v>
          </cell>
        </row>
        <row r="14528">
          <cell r="M14528">
            <v>481.39999389648398</v>
          </cell>
          <cell r="N14528">
            <v>455967.21875</v>
          </cell>
          <cell r="O14528">
            <v>83850</v>
          </cell>
          <cell r="P14528">
            <v>6499.99951171875</v>
          </cell>
        </row>
        <row r="14529">
          <cell r="M14529">
            <v>481.39999389648398</v>
          </cell>
          <cell r="N14529">
            <v>457972.59375</v>
          </cell>
          <cell r="O14529">
            <v>83850</v>
          </cell>
          <cell r="P14529">
            <v>6500.00048828125</v>
          </cell>
        </row>
        <row r="14530">
          <cell r="M14530">
            <v>481.39999389648398</v>
          </cell>
          <cell r="N14530">
            <v>460319</v>
          </cell>
          <cell r="O14530">
            <v>83849.9921875</v>
          </cell>
          <cell r="P14530">
            <v>6500.00048828125</v>
          </cell>
        </row>
        <row r="14531">
          <cell r="M14531">
            <v>481.39999389648398</v>
          </cell>
          <cell r="N14531">
            <v>458977.5</v>
          </cell>
          <cell r="O14531">
            <v>83850</v>
          </cell>
          <cell r="P14531">
            <v>6499.99951171875</v>
          </cell>
        </row>
        <row r="14532">
          <cell r="M14532">
            <v>568.40002441406295</v>
          </cell>
          <cell r="N14532">
            <v>460319</v>
          </cell>
          <cell r="O14532">
            <v>83849.9921875</v>
          </cell>
          <cell r="P14532">
            <v>6500</v>
          </cell>
        </row>
        <row r="14533">
          <cell r="M14533">
            <v>568.40002441406295</v>
          </cell>
          <cell r="N14533">
            <v>577979.0625</v>
          </cell>
          <cell r="O14533">
            <v>83850</v>
          </cell>
          <cell r="P14533">
            <v>6499.99951171875</v>
          </cell>
        </row>
        <row r="14534">
          <cell r="M14534">
            <v>568.40002441406295</v>
          </cell>
          <cell r="N14534">
            <v>596407.6875</v>
          </cell>
          <cell r="O14534">
            <v>83849.9921875</v>
          </cell>
          <cell r="P14534">
            <v>6500.0009765625</v>
          </cell>
        </row>
        <row r="14535">
          <cell r="M14535">
            <v>568.40002441406295</v>
          </cell>
          <cell r="N14535">
            <v>660360</v>
          </cell>
          <cell r="O14535">
            <v>83849.9921875</v>
          </cell>
          <cell r="P14535">
            <v>6500</v>
          </cell>
        </row>
        <row r="14536">
          <cell r="M14536">
            <v>568.40002441406295</v>
          </cell>
          <cell r="N14536">
            <v>658986.125</v>
          </cell>
          <cell r="O14536">
            <v>83850.0078125</v>
          </cell>
          <cell r="P14536">
            <v>6500</v>
          </cell>
        </row>
        <row r="14537">
          <cell r="M14537">
            <v>568.40002441406295</v>
          </cell>
          <cell r="N14537">
            <v>647262.625</v>
          </cell>
          <cell r="O14537">
            <v>83849.9921875</v>
          </cell>
          <cell r="P14537">
            <v>6500.0009765625</v>
          </cell>
        </row>
        <row r="14538">
          <cell r="M14538">
            <v>568.40002441406295</v>
          </cell>
          <cell r="N14538">
            <v>476847.0625</v>
          </cell>
          <cell r="O14538">
            <v>83850</v>
          </cell>
          <cell r="P14538">
            <v>6499.99951171875</v>
          </cell>
        </row>
        <row r="14539">
          <cell r="M14539">
            <v>481.39999389648398</v>
          </cell>
          <cell r="N14539">
            <v>466851.25</v>
          </cell>
          <cell r="O14539">
            <v>83850</v>
          </cell>
          <cell r="P14539">
            <v>6500.00048828125</v>
          </cell>
        </row>
        <row r="14540">
          <cell r="M14540">
            <v>481.39999389648398</v>
          </cell>
          <cell r="N14540">
            <v>468914.09375</v>
          </cell>
          <cell r="O14540">
            <v>83850</v>
          </cell>
          <cell r="P14540">
            <v>6499.99951171875</v>
          </cell>
        </row>
        <row r="14541">
          <cell r="M14541">
            <v>481.39999389648398</v>
          </cell>
          <cell r="N14541">
            <v>470985.84375</v>
          </cell>
          <cell r="O14541">
            <v>83849.9921875</v>
          </cell>
          <cell r="P14541">
            <v>6500</v>
          </cell>
        </row>
        <row r="14542">
          <cell r="M14542">
            <v>481.39999389648398</v>
          </cell>
          <cell r="N14542">
            <v>473399.9375</v>
          </cell>
          <cell r="O14542">
            <v>83849.9921875</v>
          </cell>
          <cell r="P14542">
            <v>6500</v>
          </cell>
        </row>
        <row r="14543">
          <cell r="M14543">
            <v>481.39999389648398</v>
          </cell>
          <cell r="N14543">
            <v>472017.4375</v>
          </cell>
          <cell r="O14543">
            <v>83850</v>
          </cell>
          <cell r="P14543">
            <v>6500</v>
          </cell>
        </row>
        <row r="14544">
          <cell r="M14544">
            <v>568.40002441406295</v>
          </cell>
          <cell r="N14544">
            <v>473399.90625</v>
          </cell>
          <cell r="O14544">
            <v>83849.9921875</v>
          </cell>
          <cell r="P14544">
            <v>6500.00048828125</v>
          </cell>
        </row>
        <row r="14545">
          <cell r="M14545">
            <v>568.40002441406295</v>
          </cell>
          <cell r="N14545">
            <v>593824.625</v>
          </cell>
          <cell r="O14545">
            <v>83850</v>
          </cell>
          <cell r="P14545">
            <v>6499.99951171875</v>
          </cell>
        </row>
        <row r="14546">
          <cell r="M14546">
            <v>568.40002441406295</v>
          </cell>
          <cell r="N14546">
            <v>612792.4375</v>
          </cell>
          <cell r="O14546">
            <v>83849.9921875</v>
          </cell>
          <cell r="P14546">
            <v>6500</v>
          </cell>
        </row>
        <row r="14547">
          <cell r="M14547">
            <v>568.40002441406295</v>
          </cell>
          <cell r="N14547">
            <v>678589.5</v>
          </cell>
          <cell r="O14547">
            <v>83850</v>
          </cell>
          <cell r="P14547">
            <v>6500.00048828125</v>
          </cell>
        </row>
        <row r="14548">
          <cell r="M14548">
            <v>568.40002441406295</v>
          </cell>
          <cell r="N14548">
            <v>677172.375</v>
          </cell>
          <cell r="O14548">
            <v>83850.0078125</v>
          </cell>
          <cell r="P14548">
            <v>6500</v>
          </cell>
        </row>
        <row r="14549">
          <cell r="M14549">
            <v>568.40002441406295</v>
          </cell>
          <cell r="N14549">
            <v>665106.875</v>
          </cell>
          <cell r="O14549">
            <v>83850</v>
          </cell>
          <cell r="P14549">
            <v>6500.00048828125</v>
          </cell>
        </row>
        <row r="14550">
          <cell r="M14550">
            <v>568.40002441406295</v>
          </cell>
          <cell r="N14550">
            <v>490396.59375</v>
          </cell>
          <cell r="O14550">
            <v>83850</v>
          </cell>
          <cell r="P14550">
            <v>6499.99951171875</v>
          </cell>
        </row>
        <row r="14551">
          <cell r="M14551">
            <v>481.39999389648398</v>
          </cell>
          <cell r="N14551">
            <v>480109.1875</v>
          </cell>
          <cell r="O14551">
            <v>83849.9921875</v>
          </cell>
          <cell r="P14551">
            <v>6500</v>
          </cell>
        </row>
        <row r="14552">
          <cell r="M14552">
            <v>481.39999389648398</v>
          </cell>
          <cell r="N14552">
            <v>482238.75</v>
          </cell>
          <cell r="O14552">
            <v>83850</v>
          </cell>
          <cell r="P14552">
            <v>6500</v>
          </cell>
        </row>
        <row r="14553">
          <cell r="M14553">
            <v>481.39999389648398</v>
          </cell>
          <cell r="N14553">
            <v>484367.84375</v>
          </cell>
          <cell r="O14553">
            <v>83849.9921875</v>
          </cell>
          <cell r="P14553">
            <v>6500.00048828125</v>
          </cell>
        </row>
        <row r="14554">
          <cell r="M14554">
            <v>481.39999389648398</v>
          </cell>
          <cell r="N14554">
            <v>486849.96875</v>
          </cell>
          <cell r="O14554">
            <v>83849.9921875</v>
          </cell>
          <cell r="P14554">
            <v>6500.0009765625</v>
          </cell>
        </row>
        <row r="14555">
          <cell r="M14555">
            <v>481.39999389648398</v>
          </cell>
          <cell r="N14555">
            <v>485432.40625</v>
          </cell>
          <cell r="O14555">
            <v>83850</v>
          </cell>
          <cell r="P14555">
            <v>6499.99951171875</v>
          </cell>
        </row>
        <row r="14556">
          <cell r="M14556">
            <v>568.40002441406295</v>
          </cell>
          <cell r="N14556">
            <v>486850</v>
          </cell>
          <cell r="O14556">
            <v>83850</v>
          </cell>
          <cell r="P14556">
            <v>6500.00048828125</v>
          </cell>
        </row>
        <row r="14557">
          <cell r="M14557">
            <v>568.40002441406295</v>
          </cell>
          <cell r="N14557">
            <v>610117.6875</v>
          </cell>
          <cell r="O14557">
            <v>83850</v>
          </cell>
          <cell r="P14557">
            <v>6499.99951171875</v>
          </cell>
        </row>
        <row r="14558">
          <cell r="M14558">
            <v>568.40002441406295</v>
          </cell>
          <cell r="N14558">
            <v>629630.375</v>
          </cell>
          <cell r="O14558">
            <v>83849.9921875</v>
          </cell>
          <cell r="P14558">
            <v>6500</v>
          </cell>
        </row>
        <row r="14559">
          <cell r="M14559">
            <v>568.40002441406295</v>
          </cell>
          <cell r="N14559">
            <v>697328.9375</v>
          </cell>
          <cell r="O14559">
            <v>83849.9921875</v>
          </cell>
          <cell r="P14559">
            <v>6500</v>
          </cell>
        </row>
        <row r="14560">
          <cell r="M14560">
            <v>568.40002441406295</v>
          </cell>
          <cell r="N14560">
            <v>695871.3125</v>
          </cell>
          <cell r="O14560">
            <v>83850</v>
          </cell>
          <cell r="P14560">
            <v>6500</v>
          </cell>
        </row>
        <row r="14561">
          <cell r="M14561">
            <v>568.40002441406295</v>
          </cell>
          <cell r="N14561">
            <v>683453</v>
          </cell>
          <cell r="O14561">
            <v>83849.9921875</v>
          </cell>
          <cell r="P14561">
            <v>6500</v>
          </cell>
        </row>
        <row r="14562">
          <cell r="M14562">
            <v>568.40002441406295</v>
          </cell>
          <cell r="N14562">
            <v>504331.90625</v>
          </cell>
          <cell r="O14562">
            <v>83850</v>
          </cell>
          <cell r="P14562">
            <v>6499.99951171875</v>
          </cell>
        </row>
        <row r="14563">
          <cell r="M14563">
            <v>481.39999389648398</v>
          </cell>
          <cell r="N14563">
            <v>493743</v>
          </cell>
          <cell r="O14563">
            <v>83849.9921875</v>
          </cell>
          <cell r="P14563">
            <v>6500.0009765625</v>
          </cell>
        </row>
        <row r="14564">
          <cell r="M14564">
            <v>481.39999389648398</v>
          </cell>
          <cell r="N14564">
            <v>495930.5</v>
          </cell>
          <cell r="O14564">
            <v>83850</v>
          </cell>
          <cell r="P14564">
            <v>6499.99951171875</v>
          </cell>
        </row>
        <row r="14565">
          <cell r="M14565">
            <v>481.39999389648398</v>
          </cell>
          <cell r="N14565">
            <v>498127.53125</v>
          </cell>
          <cell r="O14565">
            <v>83850</v>
          </cell>
          <cell r="P14565">
            <v>6500.00048828125</v>
          </cell>
        </row>
        <row r="14566">
          <cell r="M14566">
            <v>481.39999389648398</v>
          </cell>
          <cell r="N14566">
            <v>500677.6875</v>
          </cell>
          <cell r="O14566">
            <v>83850</v>
          </cell>
          <cell r="P14566">
            <v>6500.00048828125</v>
          </cell>
        </row>
        <row r="14567">
          <cell r="M14567">
            <v>481.39999389648398</v>
          </cell>
          <cell r="N14567">
            <v>499217.09375</v>
          </cell>
          <cell r="O14567">
            <v>83850</v>
          </cell>
          <cell r="P14567">
            <v>6499.99951171875</v>
          </cell>
        </row>
        <row r="14568">
          <cell r="M14568">
            <v>568.40002441406295</v>
          </cell>
          <cell r="N14568">
            <v>500677.65625</v>
          </cell>
          <cell r="O14568">
            <v>83849.9921875</v>
          </cell>
          <cell r="P14568">
            <v>6500</v>
          </cell>
        </row>
        <row r="14569">
          <cell r="M14569">
            <v>568.40002441406295</v>
          </cell>
          <cell r="N14569">
            <v>626862.75</v>
          </cell>
          <cell r="O14569">
            <v>83850</v>
          </cell>
          <cell r="P14569">
            <v>6500</v>
          </cell>
        </row>
        <row r="14570">
          <cell r="M14570">
            <v>568.40002441406295</v>
          </cell>
          <cell r="N14570">
            <v>646944.9375</v>
          </cell>
          <cell r="O14570">
            <v>83849.9921875</v>
          </cell>
          <cell r="P14570">
            <v>6500.00048828125</v>
          </cell>
        </row>
        <row r="14571">
          <cell r="M14571">
            <v>568.40002441406295</v>
          </cell>
          <cell r="N14571">
            <v>716591.6875</v>
          </cell>
          <cell r="O14571">
            <v>83849.9921875</v>
          </cell>
          <cell r="P14571">
            <v>6500.0009765625</v>
          </cell>
        </row>
        <row r="14572">
          <cell r="M14572">
            <v>568.40002441406295</v>
          </cell>
          <cell r="N14572">
            <v>715081.25</v>
          </cell>
          <cell r="O14572">
            <v>83850</v>
          </cell>
          <cell r="P14572">
            <v>6500</v>
          </cell>
        </row>
        <row r="14573">
          <cell r="M14573">
            <v>568.40002441406295</v>
          </cell>
          <cell r="N14573">
            <v>702311.0625</v>
          </cell>
          <cell r="O14573">
            <v>83849.9921875</v>
          </cell>
          <cell r="P14573">
            <v>6500</v>
          </cell>
        </row>
        <row r="14574">
          <cell r="M14574">
            <v>568.40002441406295</v>
          </cell>
          <cell r="N14574">
            <v>518663.1875</v>
          </cell>
          <cell r="O14574">
            <v>83850</v>
          </cell>
          <cell r="P14574">
            <v>6499.99951171875</v>
          </cell>
        </row>
        <row r="14575">
          <cell r="M14575">
            <v>481.39999389648398</v>
          </cell>
          <cell r="N14575">
            <v>507762.71875</v>
          </cell>
          <cell r="O14575">
            <v>83850</v>
          </cell>
          <cell r="P14575">
            <v>6500.00048828125</v>
          </cell>
        </row>
        <row r="14576">
          <cell r="M14576">
            <v>481.39999389648398</v>
          </cell>
          <cell r="N14576">
            <v>510018.1875</v>
          </cell>
          <cell r="O14576">
            <v>83850</v>
          </cell>
          <cell r="P14576">
            <v>6499.99951171875</v>
          </cell>
        </row>
        <row r="14577">
          <cell r="M14577">
            <v>481.39999389648398</v>
          </cell>
          <cell r="N14577">
            <v>512273.125</v>
          </cell>
          <cell r="O14577">
            <v>83849.9921875</v>
          </cell>
          <cell r="P14577">
            <v>6500</v>
          </cell>
        </row>
        <row r="14578">
          <cell r="M14578">
            <v>481.39999389648398</v>
          </cell>
          <cell r="N14578">
            <v>514905.6875</v>
          </cell>
          <cell r="O14578">
            <v>83849.9921875</v>
          </cell>
          <cell r="P14578">
            <v>6500</v>
          </cell>
        </row>
        <row r="14579">
          <cell r="M14579">
            <v>481.39999389648398</v>
          </cell>
          <cell r="N14579">
            <v>513405.6875</v>
          </cell>
          <cell r="O14579">
            <v>83850</v>
          </cell>
          <cell r="P14579">
            <v>6499.99951171875</v>
          </cell>
        </row>
        <row r="14580">
          <cell r="M14580">
            <v>568.40002441406295</v>
          </cell>
          <cell r="N14580">
            <v>514905.6875</v>
          </cell>
          <cell r="O14580">
            <v>83849.9921875</v>
          </cell>
          <cell r="P14580">
            <v>6500.0009765625</v>
          </cell>
        </row>
        <row r="14581">
          <cell r="M14581">
            <v>568.40002441406295</v>
          </cell>
          <cell r="N14581">
            <v>644060.5625</v>
          </cell>
          <cell r="O14581">
            <v>83850</v>
          </cell>
          <cell r="P14581">
            <v>6499.99951171875</v>
          </cell>
        </row>
        <row r="14582">
          <cell r="M14582">
            <v>568.40002441406295</v>
          </cell>
          <cell r="N14582">
            <v>664730</v>
          </cell>
          <cell r="O14582">
            <v>83850</v>
          </cell>
          <cell r="P14582">
            <v>6500.00048828125</v>
          </cell>
        </row>
        <row r="14583">
          <cell r="M14583">
            <v>568.40002441406295</v>
          </cell>
          <cell r="N14583">
            <v>736379.125</v>
          </cell>
          <cell r="O14583">
            <v>83850</v>
          </cell>
          <cell r="P14583">
            <v>6500.00048828125</v>
          </cell>
        </row>
        <row r="14584">
          <cell r="M14584">
            <v>568.40002441406295</v>
          </cell>
          <cell r="N14584">
            <v>734827.4375</v>
          </cell>
          <cell r="O14584">
            <v>83850</v>
          </cell>
          <cell r="P14584">
            <v>6500.00048828125</v>
          </cell>
        </row>
        <row r="14585">
          <cell r="M14585">
            <v>568.40002441406295</v>
          </cell>
          <cell r="N14585">
            <v>721679.375</v>
          </cell>
          <cell r="O14585">
            <v>83850</v>
          </cell>
          <cell r="P14585">
            <v>6500.00048828125</v>
          </cell>
        </row>
        <row r="14586">
          <cell r="M14586">
            <v>568.40002441406295</v>
          </cell>
          <cell r="N14586">
            <v>533411.1875</v>
          </cell>
          <cell r="O14586">
            <v>83850</v>
          </cell>
          <cell r="P14586">
            <v>6499.99951171875</v>
          </cell>
        </row>
        <row r="14587">
          <cell r="M14587">
            <v>481.39999389648398</v>
          </cell>
          <cell r="N14587">
            <v>522193</v>
          </cell>
          <cell r="O14587">
            <v>83849.9921875</v>
          </cell>
          <cell r="P14587">
            <v>6500</v>
          </cell>
        </row>
        <row r="14588">
          <cell r="M14588">
            <v>481.39999389648398</v>
          </cell>
          <cell r="N14588">
            <v>524514.4375</v>
          </cell>
          <cell r="O14588">
            <v>83850</v>
          </cell>
          <cell r="P14588">
            <v>6499.99951171875</v>
          </cell>
        </row>
        <row r="14589">
          <cell r="M14589">
            <v>481.39999389648398</v>
          </cell>
          <cell r="N14589">
            <v>526837.4375</v>
          </cell>
          <cell r="O14589">
            <v>83850</v>
          </cell>
          <cell r="P14589">
            <v>6500.00048828125</v>
          </cell>
        </row>
        <row r="14590">
          <cell r="M14590">
            <v>481.39999389648398</v>
          </cell>
          <cell r="N14590">
            <v>529546.6875</v>
          </cell>
          <cell r="O14590">
            <v>83849.9921875</v>
          </cell>
          <cell r="P14590">
            <v>6500.00048828125</v>
          </cell>
        </row>
        <row r="14591">
          <cell r="M14591">
            <v>481.39999389648398</v>
          </cell>
          <cell r="N14591">
            <v>527995.0625</v>
          </cell>
          <cell r="O14591">
            <v>83850</v>
          </cell>
          <cell r="P14591">
            <v>6499.99951171875</v>
          </cell>
        </row>
        <row r="14592">
          <cell r="M14592">
            <v>568.40002441406295</v>
          </cell>
          <cell r="N14592">
            <v>529546.625</v>
          </cell>
          <cell r="O14592">
            <v>83849.9921875</v>
          </cell>
          <cell r="P14592">
            <v>6500</v>
          </cell>
        </row>
        <row r="14593">
          <cell r="M14593">
            <v>568.40002441406295</v>
          </cell>
          <cell r="N14593">
            <v>661743.75</v>
          </cell>
          <cell r="O14593">
            <v>83850</v>
          </cell>
          <cell r="P14593">
            <v>6499.99951171875</v>
          </cell>
        </row>
        <row r="14594">
          <cell r="M14594">
            <v>568.40002441406295</v>
          </cell>
          <cell r="N14594">
            <v>683008.9375</v>
          </cell>
          <cell r="O14594">
            <v>83849.9921875</v>
          </cell>
          <cell r="P14594">
            <v>6500.0009765625</v>
          </cell>
        </row>
        <row r="14595">
          <cell r="M14595">
            <v>568.40002441406295</v>
          </cell>
          <cell r="N14595">
            <v>0</v>
          </cell>
          <cell r="O14595">
            <v>28754.517578125</v>
          </cell>
          <cell r="P14595">
            <v>2229.03247070313</v>
          </cell>
        </row>
        <row r="14596">
          <cell r="M14596">
            <v>568.40002441406295</v>
          </cell>
          <cell r="N14596">
            <v>0</v>
          </cell>
          <cell r="O14596">
            <v>23450.35546875</v>
          </cell>
          <cell r="P14596">
            <v>1817.85717773438</v>
          </cell>
        </row>
        <row r="14597">
          <cell r="M14597">
            <v>568.40002441406295</v>
          </cell>
          <cell r="N14597">
            <v>0</v>
          </cell>
          <cell r="O14597">
            <v>19682.904296875</v>
          </cell>
          <cell r="P14597">
            <v>1525.80651855469</v>
          </cell>
        </row>
        <row r="14598">
          <cell r="M14598">
            <v>568.40002441406295</v>
          </cell>
          <cell r="N14598">
            <v>182907.953125</v>
          </cell>
          <cell r="O14598">
            <v>21930</v>
          </cell>
          <cell r="P14598">
            <v>1700</v>
          </cell>
        </row>
        <row r="14599">
          <cell r="M14599">
            <v>481.39999389648398</v>
          </cell>
          <cell r="N14599">
            <v>562773.4375</v>
          </cell>
          <cell r="O14599">
            <v>66913.546875</v>
          </cell>
          <cell r="P14599">
            <v>5187.0966796875</v>
          </cell>
        </row>
        <row r="14600">
          <cell r="M14600">
            <v>481.39999389648398</v>
          </cell>
          <cell r="N14600">
            <v>487519.21875</v>
          </cell>
          <cell r="O14600">
            <v>57190</v>
          </cell>
          <cell r="P14600">
            <v>4433.33349609375</v>
          </cell>
        </row>
        <row r="14601">
          <cell r="M14601">
            <v>481.39999389648398</v>
          </cell>
          <cell r="N14601">
            <v>1190935.5</v>
          </cell>
          <cell r="O14601">
            <v>135450</v>
          </cell>
          <cell r="P14601">
            <v>10499.998046875</v>
          </cell>
        </row>
        <row r="14602">
          <cell r="M14602">
            <v>481.39999389648398</v>
          </cell>
          <cell r="N14602">
            <v>763079</v>
          </cell>
          <cell r="O14602">
            <v>86430</v>
          </cell>
          <cell r="P14602">
            <v>6700</v>
          </cell>
        </row>
        <row r="14603">
          <cell r="M14603">
            <v>481.39999389648398</v>
          </cell>
          <cell r="N14603">
            <v>524629</v>
          </cell>
          <cell r="O14603">
            <v>60845</v>
          </cell>
          <cell r="P14603">
            <v>4716.6669921875</v>
          </cell>
        </row>
        <row r="14604">
          <cell r="M14604">
            <v>568.40002441406295</v>
          </cell>
          <cell r="N14604">
            <v>381165.34375</v>
          </cell>
          <cell r="O14604">
            <v>43860.00390625</v>
          </cell>
          <cell r="P14604">
            <v>3400.00048828125</v>
          </cell>
        </row>
        <row r="14605">
          <cell r="M14605">
            <v>568.40002441406295</v>
          </cell>
          <cell r="N14605">
            <v>370952.3125</v>
          </cell>
          <cell r="O14605">
            <v>34572</v>
          </cell>
          <cell r="P14605">
            <v>2679.99951171875</v>
          </cell>
        </row>
        <row r="14606">
          <cell r="M14606">
            <v>568.40002441406295</v>
          </cell>
          <cell r="N14606">
            <v>442782.8125</v>
          </cell>
          <cell r="O14606">
            <v>39990</v>
          </cell>
          <cell r="P14606">
            <v>3100</v>
          </cell>
        </row>
        <row r="14607">
          <cell r="M14607">
            <v>568.40002441406295</v>
          </cell>
          <cell r="N14607">
            <v>272638.15625</v>
          </cell>
          <cell r="O14607">
            <v>24135.484375</v>
          </cell>
          <cell r="P14607">
            <v>1870.9677734375</v>
          </cell>
        </row>
        <row r="14608">
          <cell r="M14608">
            <v>568.40002441406295</v>
          </cell>
          <cell r="N14608">
            <v>87230.8203125</v>
          </cell>
          <cell r="O14608">
            <v>7740.00048828125</v>
          </cell>
          <cell r="P14608">
            <v>600</v>
          </cell>
        </row>
        <row r="14609">
          <cell r="M14609">
            <v>568.40002441406295</v>
          </cell>
          <cell r="N14609">
            <v>0</v>
          </cell>
          <cell r="O14609">
            <v>0</v>
          </cell>
          <cell r="P14609">
            <v>0</v>
          </cell>
        </row>
        <row r="14610">
          <cell r="M14610">
            <v>568.40002441406295</v>
          </cell>
          <cell r="N14610">
            <v>149961.71875</v>
          </cell>
          <cell r="O14610">
            <v>18232</v>
          </cell>
          <cell r="P14610">
            <v>1413.33325195313</v>
          </cell>
        </row>
        <row r="14611">
          <cell r="M14611">
            <v>481.39999389648398</v>
          </cell>
          <cell r="N14611">
            <v>479125.28125</v>
          </cell>
          <cell r="O14611">
            <v>59340</v>
          </cell>
          <cell r="P14611">
            <v>4600</v>
          </cell>
        </row>
        <row r="14612">
          <cell r="M14612">
            <v>481.39999389648398</v>
          </cell>
          <cell r="N14612">
            <v>296064.875</v>
          </cell>
          <cell r="O14612">
            <v>36550</v>
          </cell>
          <cell r="P14612">
            <v>2833.33349609375</v>
          </cell>
        </row>
        <row r="14613">
          <cell r="M14613">
            <v>481.39999389648398</v>
          </cell>
          <cell r="N14613">
            <v>844888.9375</v>
          </cell>
          <cell r="O14613">
            <v>103969.8515625</v>
          </cell>
          <cell r="P14613">
            <v>8059.67724609375</v>
          </cell>
        </row>
        <row r="14614">
          <cell r="M14614">
            <v>481.39999389648398</v>
          </cell>
          <cell r="N14614">
            <v>443049.90625</v>
          </cell>
          <cell r="O14614">
            <v>54346.4453125</v>
          </cell>
          <cell r="P14614">
            <v>4212.90283203125</v>
          </cell>
        </row>
        <row r="14615">
          <cell r="M14615">
            <v>481.39999389648398</v>
          </cell>
          <cell r="N14615">
            <v>394057.21875</v>
          </cell>
          <cell r="O14615">
            <v>48504</v>
          </cell>
          <cell r="P14615">
            <v>3760</v>
          </cell>
        </row>
        <row r="14616">
          <cell r="M14616">
            <v>568.40002441406295</v>
          </cell>
          <cell r="N14616">
            <v>196634.625</v>
          </cell>
          <cell r="O14616">
            <v>24135.484375</v>
          </cell>
          <cell r="P14616">
            <v>1870.9677734375</v>
          </cell>
        </row>
        <row r="14617">
          <cell r="M14617">
            <v>568.40002441406295</v>
          </cell>
          <cell r="N14617">
            <v>200427.390625</v>
          </cell>
          <cell r="O14617">
            <v>20124</v>
          </cell>
          <cell r="P14617">
            <v>1560</v>
          </cell>
        </row>
        <row r="14618">
          <cell r="M14618">
            <v>568.40002441406295</v>
          </cell>
          <cell r="N14618">
            <v>393077.75</v>
          </cell>
          <cell r="O14618">
            <v>38325.484375</v>
          </cell>
          <cell r="P14618">
            <v>2970.9677734375</v>
          </cell>
        </row>
        <row r="14619">
          <cell r="M14619">
            <v>568.40002441406295</v>
          </cell>
          <cell r="N14619">
            <v>345768.6875</v>
          </cell>
          <cell r="O14619">
            <v>38325.484375</v>
          </cell>
          <cell r="P14619">
            <v>2970.9677734375</v>
          </cell>
        </row>
        <row r="14620">
          <cell r="M14620">
            <v>568.40002441406295</v>
          </cell>
          <cell r="N14620">
            <v>313532.59375</v>
          </cell>
          <cell r="O14620">
            <v>34830</v>
          </cell>
          <cell r="P14620">
            <v>2700</v>
          </cell>
        </row>
        <row r="14621">
          <cell r="M14621">
            <v>568.40002441406295</v>
          </cell>
          <cell r="N14621">
            <v>315502.71875</v>
          </cell>
          <cell r="O14621">
            <v>35620.64453125</v>
          </cell>
          <cell r="P14621">
            <v>2761.29028320313</v>
          </cell>
        </row>
        <row r="14622">
          <cell r="M14622">
            <v>568.40002441406295</v>
          </cell>
          <cell r="N14622">
            <v>273576.125</v>
          </cell>
          <cell r="O14622">
            <v>41710</v>
          </cell>
          <cell r="P14622">
            <v>3233.33325195313</v>
          </cell>
        </row>
        <row r="14623">
          <cell r="M14623">
            <v>481.39999389648398</v>
          </cell>
          <cell r="N14623">
            <v>229094.09375</v>
          </cell>
          <cell r="O14623">
            <v>35620.64453125</v>
          </cell>
          <cell r="P14623">
            <v>2761.29028320313</v>
          </cell>
        </row>
        <row r="14624">
          <cell r="M14624">
            <v>481.39999389648398</v>
          </cell>
          <cell r="N14624">
            <v>241496.578125</v>
          </cell>
          <cell r="O14624">
            <v>37410</v>
          </cell>
          <cell r="P14624">
            <v>2900</v>
          </cell>
        </row>
        <row r="14625">
          <cell r="M14625">
            <v>481.39999389648398</v>
          </cell>
          <cell r="N14625">
            <v>265843.53125</v>
          </cell>
          <cell r="O14625">
            <v>41030.32421875</v>
          </cell>
          <cell r="P14625">
            <v>3180.64526367188</v>
          </cell>
        </row>
        <row r="14626">
          <cell r="M14626">
            <v>481.39999389648398</v>
          </cell>
          <cell r="N14626">
            <v>218448.3125</v>
          </cell>
          <cell r="O14626">
            <v>33581.61328125</v>
          </cell>
          <cell r="P14626">
            <v>2603.22583007813</v>
          </cell>
        </row>
        <row r="14627">
          <cell r="M14627">
            <v>481.39999389648398</v>
          </cell>
          <cell r="N14627">
            <v>270443.3125</v>
          </cell>
          <cell r="O14627">
            <v>41710</v>
          </cell>
          <cell r="P14627">
            <v>3233.33325195313</v>
          </cell>
        </row>
        <row r="14628">
          <cell r="M14628">
            <v>568.40002441406295</v>
          </cell>
          <cell r="N14628">
            <v>249211.34375</v>
          </cell>
          <cell r="O14628">
            <v>38325.484375</v>
          </cell>
          <cell r="P14628">
            <v>2970.9677734375</v>
          </cell>
        </row>
        <row r="14629">
          <cell r="M14629">
            <v>568.40002441406295</v>
          </cell>
          <cell r="N14629">
            <v>279023.09375</v>
          </cell>
          <cell r="O14629">
            <v>34830</v>
          </cell>
          <cell r="P14629">
            <v>2700</v>
          </cell>
        </row>
        <row r="14630">
          <cell r="M14630">
            <v>568.40002441406295</v>
          </cell>
          <cell r="N14630">
            <v>351534.5625</v>
          </cell>
          <cell r="O14630">
            <v>42570</v>
          </cell>
          <cell r="P14630">
            <v>3300.00024414063</v>
          </cell>
        </row>
        <row r="14631">
          <cell r="M14631">
            <v>568.40002441406295</v>
          </cell>
          <cell r="N14631">
            <v>252881.59375</v>
          </cell>
          <cell r="O14631">
            <v>35620.64453125</v>
          </cell>
          <cell r="P14631">
            <v>2761.29028320313</v>
          </cell>
        </row>
        <row r="14632">
          <cell r="M14632">
            <v>568.40002441406295</v>
          </cell>
          <cell r="N14632">
            <v>248633.5625</v>
          </cell>
          <cell r="O14632">
            <v>35096.8984375</v>
          </cell>
          <cell r="P14632">
            <v>2720.68969726563</v>
          </cell>
        </row>
        <row r="14633">
          <cell r="M14633">
            <v>568.40002441406295</v>
          </cell>
          <cell r="N14633">
            <v>296087.15625</v>
          </cell>
          <cell r="O14633">
            <v>42570</v>
          </cell>
          <cell r="P14633">
            <v>3300.00024414063</v>
          </cell>
        </row>
        <row r="14634">
          <cell r="M14634">
            <v>568.40002441406295</v>
          </cell>
          <cell r="N14634">
            <v>194097.96875</v>
          </cell>
          <cell r="O14634">
            <v>37410</v>
          </cell>
          <cell r="P14634">
            <v>2900</v>
          </cell>
        </row>
        <row r="14635">
          <cell r="M14635">
            <v>481.39999389648398</v>
          </cell>
          <cell r="N14635">
            <v>180899.34375</v>
          </cell>
          <cell r="O14635">
            <v>35620.64453125</v>
          </cell>
          <cell r="P14635">
            <v>2761.29028320313</v>
          </cell>
        </row>
        <row r="14636">
          <cell r="M14636">
            <v>481.39999389648398</v>
          </cell>
          <cell r="N14636">
            <v>212771.21875</v>
          </cell>
          <cell r="O14636">
            <v>41710</v>
          </cell>
          <cell r="P14636">
            <v>3233.33325195313</v>
          </cell>
        </row>
        <row r="14637">
          <cell r="M14637">
            <v>481.39999389648398</v>
          </cell>
          <cell r="N14637">
            <v>182520.1875</v>
          </cell>
          <cell r="O14637">
            <v>35620.64453125</v>
          </cell>
          <cell r="P14637">
            <v>2761.29028320313</v>
          </cell>
        </row>
        <row r="14638">
          <cell r="M14638">
            <v>481.39999389648398</v>
          </cell>
          <cell r="N14638">
            <v>197395.453125</v>
          </cell>
          <cell r="O14638">
            <v>38325.484375</v>
          </cell>
          <cell r="P14638">
            <v>2970.9677734375</v>
          </cell>
        </row>
        <row r="14639">
          <cell r="M14639">
            <v>481.39999389648398</v>
          </cell>
          <cell r="N14639">
            <v>205360.53125</v>
          </cell>
          <cell r="O14639">
            <v>39990</v>
          </cell>
          <cell r="P14639">
            <v>3100</v>
          </cell>
        </row>
        <row r="14640">
          <cell r="M14640">
            <v>568.40002441406295</v>
          </cell>
          <cell r="N14640">
            <v>172962.109375</v>
          </cell>
          <cell r="O14640">
            <v>33581.61328125</v>
          </cell>
          <cell r="P14640">
            <v>2603.22583007813</v>
          </cell>
        </row>
        <row r="14641">
          <cell r="M14641">
            <v>568.40002441406295</v>
          </cell>
          <cell r="N14641">
            <v>265596.90625</v>
          </cell>
          <cell r="O14641">
            <v>41710</v>
          </cell>
          <cell r="P14641">
            <v>3233.33325195313</v>
          </cell>
        </row>
        <row r="14642">
          <cell r="M14642">
            <v>568.40002441406295</v>
          </cell>
          <cell r="N14642">
            <v>252036.25</v>
          </cell>
          <cell r="O14642">
            <v>38325.484375</v>
          </cell>
          <cell r="P14642">
            <v>2970.9677734375</v>
          </cell>
        </row>
        <row r="14643">
          <cell r="M14643">
            <v>568.40002441406295</v>
          </cell>
          <cell r="N14643">
            <v>258819.421875</v>
          </cell>
          <cell r="O14643">
            <v>35620.64453125</v>
          </cell>
          <cell r="P14643">
            <v>2761.29028320313</v>
          </cell>
        </row>
        <row r="14644">
          <cell r="M14644">
            <v>568.40002441406295</v>
          </cell>
          <cell r="N14644">
            <v>273579.625</v>
          </cell>
          <cell r="O14644">
            <v>37732.5</v>
          </cell>
          <cell r="P14644">
            <v>2925</v>
          </cell>
        </row>
        <row r="14645">
          <cell r="M14645">
            <v>568.40002441406295</v>
          </cell>
          <cell r="N14645">
            <v>292082.59375</v>
          </cell>
          <cell r="O14645">
            <v>41030.32421875</v>
          </cell>
          <cell r="P14645">
            <v>3180.64526367188</v>
          </cell>
        </row>
        <row r="14646">
          <cell r="M14646">
            <v>568.40002441406295</v>
          </cell>
          <cell r="N14646">
            <v>184849.671875</v>
          </cell>
          <cell r="O14646">
            <v>34830</v>
          </cell>
          <cell r="P14646">
            <v>2700</v>
          </cell>
        </row>
        <row r="14647">
          <cell r="M14647">
            <v>481.39999389648398</v>
          </cell>
          <cell r="N14647">
            <v>199093.15625</v>
          </cell>
          <cell r="O14647">
            <v>38325.484375</v>
          </cell>
          <cell r="P14647">
            <v>2970.9677734375</v>
          </cell>
        </row>
        <row r="14648">
          <cell r="M14648">
            <v>481.39999389648398</v>
          </cell>
          <cell r="N14648">
            <v>208671.71875</v>
          </cell>
          <cell r="O14648">
            <v>39990</v>
          </cell>
          <cell r="P14648">
            <v>3100</v>
          </cell>
        </row>
        <row r="14649">
          <cell r="M14649">
            <v>481.39999389648398</v>
          </cell>
          <cell r="N14649">
            <v>176011.34375</v>
          </cell>
          <cell r="O14649">
            <v>33581.61328125</v>
          </cell>
          <cell r="P14649">
            <v>2603.22583007813</v>
          </cell>
        </row>
        <row r="14650">
          <cell r="M14650">
            <v>481.39999389648398</v>
          </cell>
          <cell r="N14650">
            <v>224275.9375</v>
          </cell>
          <cell r="O14650">
            <v>42570</v>
          </cell>
          <cell r="P14650">
            <v>3300.00024414063</v>
          </cell>
        </row>
        <row r="14651">
          <cell r="M14651">
            <v>481.39999389648398</v>
          </cell>
          <cell r="N14651">
            <v>196511.015625</v>
          </cell>
          <cell r="O14651">
            <v>37410</v>
          </cell>
          <cell r="P14651">
            <v>2900</v>
          </cell>
        </row>
        <row r="14652">
          <cell r="M14652">
            <v>568.40002441406295</v>
          </cell>
          <cell r="N14652">
            <v>187663.890625</v>
          </cell>
          <cell r="O14652">
            <v>35620.64453125</v>
          </cell>
          <cell r="P14652">
            <v>2761.29028320313</v>
          </cell>
        </row>
        <row r="14653">
          <cell r="M14653">
            <v>568.40002441406295</v>
          </cell>
          <cell r="N14653">
            <v>271861.65625</v>
          </cell>
          <cell r="O14653">
            <v>41710</v>
          </cell>
          <cell r="P14653">
            <v>3233.33325195313</v>
          </cell>
        </row>
        <row r="14654">
          <cell r="M14654">
            <v>568.40002441406295</v>
          </cell>
          <cell r="N14654">
            <v>239766.21875</v>
          </cell>
          <cell r="O14654">
            <v>35620.64453125</v>
          </cell>
          <cell r="P14654">
            <v>2761.29028320313</v>
          </cell>
        </row>
        <row r="14655">
          <cell r="M14655">
            <v>568.40002441406295</v>
          </cell>
          <cell r="N14655">
            <v>284739.3125</v>
          </cell>
          <cell r="O14655">
            <v>38325.484375</v>
          </cell>
          <cell r="P14655">
            <v>2970.9677734375</v>
          </cell>
        </row>
        <row r="14656">
          <cell r="M14656">
            <v>568.40002441406295</v>
          </cell>
          <cell r="N14656">
            <v>267783.03125</v>
          </cell>
          <cell r="O14656">
            <v>36120</v>
          </cell>
          <cell r="P14656">
            <v>2800</v>
          </cell>
        </row>
        <row r="14657">
          <cell r="M14657">
            <v>568.40002441406295</v>
          </cell>
          <cell r="N14657">
            <v>278967.28125</v>
          </cell>
          <cell r="O14657">
            <v>38325.484375</v>
          </cell>
          <cell r="P14657">
            <v>2970.9677734375</v>
          </cell>
        </row>
        <row r="14658">
          <cell r="M14658">
            <v>568.40002441406295</v>
          </cell>
          <cell r="N14658">
            <v>189008.453125</v>
          </cell>
          <cell r="O14658">
            <v>34830</v>
          </cell>
          <cell r="P14658">
            <v>2700</v>
          </cell>
        </row>
        <row r="14659">
          <cell r="M14659">
            <v>481.39999389648398</v>
          </cell>
          <cell r="N14659">
            <v>226114.90625</v>
          </cell>
          <cell r="O14659">
            <v>42570</v>
          </cell>
          <cell r="P14659">
            <v>3300.00024414063</v>
          </cell>
        </row>
        <row r="14660">
          <cell r="M14660">
            <v>481.39999389648398</v>
          </cell>
          <cell r="N14660">
            <v>199597.265625</v>
          </cell>
          <cell r="O14660">
            <v>37410</v>
          </cell>
          <cell r="P14660">
            <v>2900</v>
          </cell>
        </row>
        <row r="14661">
          <cell r="M14661">
            <v>481.39999389648398</v>
          </cell>
          <cell r="N14661">
            <v>190898.265625</v>
          </cell>
          <cell r="O14661">
            <v>35620.64453125</v>
          </cell>
          <cell r="P14661">
            <v>2761.29028320313</v>
          </cell>
        </row>
        <row r="14662">
          <cell r="M14662">
            <v>481.39999389648398</v>
          </cell>
          <cell r="N14662">
            <v>221026.09375</v>
          </cell>
          <cell r="O14662">
            <v>41030.32421875</v>
          </cell>
          <cell r="P14662">
            <v>3180.64526367188</v>
          </cell>
        </row>
        <row r="14663">
          <cell r="M14663">
            <v>481.39999389648398</v>
          </cell>
          <cell r="N14663">
            <v>187075.40625</v>
          </cell>
          <cell r="O14663">
            <v>34830</v>
          </cell>
          <cell r="P14663">
            <v>2700</v>
          </cell>
        </row>
        <row r="14664">
          <cell r="M14664">
            <v>568.40002441406295</v>
          </cell>
          <cell r="N14664">
            <v>206455.421875</v>
          </cell>
          <cell r="O14664">
            <v>38325.484375</v>
          </cell>
          <cell r="P14664">
            <v>2970.9677734375</v>
          </cell>
        </row>
        <row r="14665">
          <cell r="M14665">
            <v>568.40002441406295</v>
          </cell>
          <cell r="N14665">
            <v>266517.4375</v>
          </cell>
          <cell r="O14665">
            <v>39990</v>
          </cell>
          <cell r="P14665">
            <v>3100</v>
          </cell>
        </row>
        <row r="14666">
          <cell r="M14666">
            <v>568.40002441406295</v>
          </cell>
          <cell r="N14666">
            <v>231125.546875</v>
          </cell>
          <cell r="O14666">
            <v>33581.61328125</v>
          </cell>
          <cell r="P14666">
            <v>2603.22583007813</v>
          </cell>
        </row>
        <row r="14667">
          <cell r="M14667">
            <v>568.40002441406295</v>
          </cell>
          <cell r="N14667">
            <v>318202.46875</v>
          </cell>
          <cell r="O14667">
            <v>42570</v>
          </cell>
          <cell r="P14667">
            <v>3300.00024414063</v>
          </cell>
        </row>
        <row r="14668">
          <cell r="M14668">
            <v>568.40002441406295</v>
          </cell>
          <cell r="N14668">
            <v>281442.84375</v>
          </cell>
          <cell r="O14668">
            <v>37732.5</v>
          </cell>
          <cell r="P14668">
            <v>2924.99975585938</v>
          </cell>
        </row>
        <row r="14669">
          <cell r="M14669">
            <v>568.40002441406295</v>
          </cell>
          <cell r="N14669">
            <v>260882.1875</v>
          </cell>
          <cell r="O14669">
            <v>35620.64453125</v>
          </cell>
          <cell r="P14669">
            <v>2761.29028320313</v>
          </cell>
        </row>
        <row r="14670">
          <cell r="M14670">
            <v>568.40002441406295</v>
          </cell>
          <cell r="N14670">
            <v>203757.359375</v>
          </cell>
          <cell r="O14670">
            <v>37410</v>
          </cell>
          <cell r="P14670">
            <v>2900</v>
          </cell>
        </row>
        <row r="14671">
          <cell r="M14671">
            <v>481.39999389648398</v>
          </cell>
          <cell r="N14671">
            <v>218753.078125</v>
          </cell>
          <cell r="O14671">
            <v>41030.32421875</v>
          </cell>
          <cell r="P14671">
            <v>3180.64526367188</v>
          </cell>
        </row>
        <row r="14672">
          <cell r="M14672">
            <v>481.39999389648398</v>
          </cell>
          <cell r="N14672">
            <v>186525.203125</v>
          </cell>
          <cell r="O14672">
            <v>34830</v>
          </cell>
          <cell r="P14672">
            <v>2700</v>
          </cell>
        </row>
        <row r="14673">
          <cell r="M14673">
            <v>481.39999389648398</v>
          </cell>
          <cell r="N14673">
            <v>206156.46875</v>
          </cell>
          <cell r="O14673">
            <v>38325.484375</v>
          </cell>
          <cell r="P14673">
            <v>2970.9677734375</v>
          </cell>
        </row>
        <row r="14674">
          <cell r="M14674">
            <v>481.39999389648398</v>
          </cell>
          <cell r="N14674">
            <v>207222.15625</v>
          </cell>
          <cell r="O14674">
            <v>38325.484375</v>
          </cell>
          <cell r="P14674">
            <v>2970.9677734375</v>
          </cell>
        </row>
        <row r="14675">
          <cell r="M14675">
            <v>481.39999389648398</v>
          </cell>
          <cell r="N14675">
            <v>187768.40625</v>
          </cell>
          <cell r="O14675">
            <v>34830</v>
          </cell>
          <cell r="P14675">
            <v>2700</v>
          </cell>
        </row>
        <row r="14676">
          <cell r="M14676">
            <v>568.40002441406295</v>
          </cell>
          <cell r="N14676">
            <v>230171.84375</v>
          </cell>
          <cell r="O14676">
            <v>42570</v>
          </cell>
          <cell r="P14676">
            <v>3300.00024414063</v>
          </cell>
        </row>
        <row r="14677">
          <cell r="M14677">
            <v>568.40002441406295</v>
          </cell>
          <cell r="N14677">
            <v>250968.71875</v>
          </cell>
          <cell r="O14677">
            <v>37410</v>
          </cell>
          <cell r="P14677">
            <v>2900</v>
          </cell>
        </row>
        <row r="14678">
          <cell r="M14678">
            <v>568.40002441406295</v>
          </cell>
          <cell r="N14678">
            <v>246740.46875</v>
          </cell>
          <cell r="O14678">
            <v>35620.64453125</v>
          </cell>
          <cell r="P14678">
            <v>2761.29028320313</v>
          </cell>
        </row>
        <row r="14679">
          <cell r="M14679">
            <v>568.40002441406295</v>
          </cell>
          <cell r="N14679">
            <v>308580.875</v>
          </cell>
          <cell r="O14679">
            <v>41030.32421875</v>
          </cell>
          <cell r="P14679">
            <v>3180.64526367188</v>
          </cell>
        </row>
        <row r="14680">
          <cell r="M14680">
            <v>568.40002441406295</v>
          </cell>
          <cell r="N14680">
            <v>263398.53125</v>
          </cell>
          <cell r="O14680">
            <v>35096.89453125</v>
          </cell>
          <cell r="P14680">
            <v>2720.689453125</v>
          </cell>
        </row>
        <row r="14681">
          <cell r="M14681">
            <v>568.40002441406295</v>
          </cell>
          <cell r="N14681">
            <v>262513.34375</v>
          </cell>
          <cell r="O14681">
            <v>35620.64453125</v>
          </cell>
          <cell r="P14681">
            <v>2761.29028320313</v>
          </cell>
        </row>
        <row r="14682">
          <cell r="M14682">
            <v>568.40002441406295</v>
          </cell>
          <cell r="N14682">
            <v>228028.734375</v>
          </cell>
          <cell r="O14682">
            <v>41710</v>
          </cell>
          <cell r="P14682">
            <v>3233.33325195313</v>
          </cell>
        </row>
        <row r="14683">
          <cell r="M14683">
            <v>481.39999389648398</v>
          </cell>
          <cell r="N14683">
            <v>190627.421875</v>
          </cell>
          <cell r="O14683">
            <v>35620.64453125</v>
          </cell>
          <cell r="P14683">
            <v>2761.29028320313</v>
          </cell>
        </row>
        <row r="14684">
          <cell r="M14684">
            <v>481.39999389648398</v>
          </cell>
          <cell r="N14684">
            <v>201097.515625</v>
          </cell>
          <cell r="O14684">
            <v>37410</v>
          </cell>
          <cell r="P14684">
            <v>2900</v>
          </cell>
        </row>
        <row r="14685">
          <cell r="M14685">
            <v>481.39999389648398</v>
          </cell>
          <cell r="N14685">
            <v>221538.96875</v>
          </cell>
          <cell r="O14685">
            <v>41030.32421875</v>
          </cell>
          <cell r="P14685">
            <v>3180.64526367188</v>
          </cell>
        </row>
        <row r="14686">
          <cell r="M14686">
            <v>481.39999389648398</v>
          </cell>
          <cell r="N14686">
            <v>182254.21875</v>
          </cell>
          <cell r="O14686">
            <v>33581.61328125</v>
          </cell>
          <cell r="P14686">
            <v>2603.22583007813</v>
          </cell>
        </row>
        <row r="14687">
          <cell r="M14687">
            <v>481.39999389648398</v>
          </cell>
          <cell r="N14687">
            <v>225705.140625</v>
          </cell>
          <cell r="O14687">
            <v>41710</v>
          </cell>
          <cell r="P14687">
            <v>3233.33325195313</v>
          </cell>
        </row>
        <row r="14688">
          <cell r="M14688">
            <v>568.40002441406295</v>
          </cell>
          <cell r="N14688">
            <v>208000.171875</v>
          </cell>
          <cell r="O14688">
            <v>38325.484375</v>
          </cell>
          <cell r="P14688">
            <v>2970.9677734375</v>
          </cell>
        </row>
        <row r="14689">
          <cell r="M14689">
            <v>568.40002441406295</v>
          </cell>
          <cell r="N14689">
            <v>235220.8125</v>
          </cell>
          <cell r="O14689">
            <v>34830</v>
          </cell>
          <cell r="P14689">
            <v>2700</v>
          </cell>
        </row>
        <row r="14690">
          <cell r="M14690">
            <v>568.40002441406295</v>
          </cell>
          <cell r="N14690">
            <v>296802.1875</v>
          </cell>
          <cell r="O14690">
            <v>42570</v>
          </cell>
          <cell r="P14690">
            <v>3300.00024414063</v>
          </cell>
        </row>
        <row r="14691">
          <cell r="M14691">
            <v>568.40002441406295</v>
          </cell>
          <cell r="N14691">
            <v>269566.46875</v>
          </cell>
          <cell r="O14691">
            <v>35620.64453125</v>
          </cell>
          <cell r="P14691">
            <v>2761.29028320313</v>
          </cell>
        </row>
        <row r="14692">
          <cell r="M14692">
            <v>568.40002441406295</v>
          </cell>
          <cell r="N14692">
            <v>263029.09375</v>
          </cell>
          <cell r="O14692">
            <v>34830</v>
          </cell>
          <cell r="P14692">
            <v>2700</v>
          </cell>
        </row>
        <row r="14693">
          <cell r="M14693">
            <v>568.40002441406295</v>
          </cell>
          <cell r="N14693">
            <v>284237.09375</v>
          </cell>
          <cell r="O14693">
            <v>38325.484375</v>
          </cell>
          <cell r="P14693">
            <v>2970.9677734375</v>
          </cell>
        </row>
        <row r="14694">
          <cell r="M14694">
            <v>568.40002441406295</v>
          </cell>
          <cell r="N14694">
            <v>219449.03125</v>
          </cell>
          <cell r="O14694">
            <v>39990</v>
          </cell>
          <cell r="P14694">
            <v>3100</v>
          </cell>
        </row>
        <row r="14695">
          <cell r="M14695">
            <v>481.39999389648398</v>
          </cell>
          <cell r="N14695">
            <v>180403.765625</v>
          </cell>
          <cell r="O14695">
            <v>33581.61328125</v>
          </cell>
          <cell r="P14695">
            <v>2603.22583007813</v>
          </cell>
        </row>
        <row r="14696">
          <cell r="M14696">
            <v>481.39999389648398</v>
          </cell>
          <cell r="N14696">
            <v>225067.21875</v>
          </cell>
          <cell r="O14696">
            <v>41710</v>
          </cell>
          <cell r="P14696">
            <v>3233.33325195313</v>
          </cell>
        </row>
        <row r="14697">
          <cell r="M14697">
            <v>481.39999389648398</v>
          </cell>
          <cell r="N14697">
            <v>207720.140625</v>
          </cell>
          <cell r="O14697">
            <v>38325.484375</v>
          </cell>
          <cell r="P14697">
            <v>2970.9677734375</v>
          </cell>
        </row>
        <row r="14698">
          <cell r="M14698">
            <v>481.39999389648398</v>
          </cell>
          <cell r="N14698">
            <v>194054.078125</v>
          </cell>
          <cell r="O14698">
            <v>35620.64453125</v>
          </cell>
          <cell r="P14698">
            <v>2761.29028320313</v>
          </cell>
        </row>
        <row r="14699">
          <cell r="M14699">
            <v>481.39999389648398</v>
          </cell>
          <cell r="N14699">
            <v>226564.65625</v>
          </cell>
          <cell r="O14699">
            <v>41710</v>
          </cell>
          <cell r="P14699">
            <v>3233.33325195313</v>
          </cell>
        </row>
        <row r="14700">
          <cell r="M14700">
            <v>568.40002441406295</v>
          </cell>
          <cell r="N14700">
            <v>194054.0625</v>
          </cell>
          <cell r="O14700">
            <v>35620.64453125</v>
          </cell>
          <cell r="P14700">
            <v>2761.29028320313</v>
          </cell>
        </row>
        <row r="14701">
          <cell r="M14701">
            <v>568.40002441406295</v>
          </cell>
          <cell r="N14701">
            <v>254354.421875</v>
          </cell>
          <cell r="O14701">
            <v>37410</v>
          </cell>
          <cell r="P14701">
            <v>2900</v>
          </cell>
        </row>
        <row r="14702">
          <cell r="M14702">
            <v>568.40002441406295</v>
          </cell>
          <cell r="N14702">
            <v>287954.875</v>
          </cell>
          <cell r="O14702">
            <v>41030.32421875</v>
          </cell>
          <cell r="P14702">
            <v>3180.64526367188</v>
          </cell>
        </row>
        <row r="14703">
          <cell r="M14703">
            <v>568.40002441406295</v>
          </cell>
          <cell r="N14703">
            <v>255740.859375</v>
          </cell>
          <cell r="O14703">
            <v>33581.61328125</v>
          </cell>
          <cell r="P14703">
            <v>2603.22583007813</v>
          </cell>
        </row>
        <row r="14704">
          <cell r="M14704">
            <v>568.40002441406295</v>
          </cell>
          <cell r="N14704">
            <v>286748.03125</v>
          </cell>
          <cell r="O14704">
            <v>37732.5</v>
          </cell>
          <cell r="P14704">
            <v>2925</v>
          </cell>
        </row>
        <row r="14705">
          <cell r="M14705">
            <v>568.40002441406295</v>
          </cell>
          <cell r="N14705">
            <v>317738.375</v>
          </cell>
          <cell r="O14705">
            <v>42570</v>
          </cell>
          <cell r="P14705">
            <v>3300.00024414063</v>
          </cell>
        </row>
        <row r="14706">
          <cell r="M14706">
            <v>568.40002441406295</v>
          </cell>
          <cell r="N14706">
            <v>206076.71875</v>
          </cell>
          <cell r="O14706">
            <v>37410</v>
          </cell>
          <cell r="P14706">
            <v>2900</v>
          </cell>
        </row>
        <row r="14707">
          <cell r="M14707">
            <v>481.39999389648398</v>
          </cell>
          <cell r="N14707">
            <v>192098.640625</v>
          </cell>
          <cell r="O14707">
            <v>35620.64453125</v>
          </cell>
          <cell r="P14707">
            <v>2761.29028320313</v>
          </cell>
        </row>
        <row r="14708">
          <cell r="M14708">
            <v>481.39999389648398</v>
          </cell>
          <cell r="N14708">
            <v>225934.921875</v>
          </cell>
          <cell r="O14708">
            <v>41710</v>
          </cell>
          <cell r="P14708">
            <v>3233.33325195313</v>
          </cell>
        </row>
        <row r="14709">
          <cell r="M14709">
            <v>481.39999389648398</v>
          </cell>
          <cell r="N14709">
            <v>193804.6875</v>
          </cell>
          <cell r="O14709">
            <v>35620.64453125</v>
          </cell>
          <cell r="P14709">
            <v>2761.29028320313</v>
          </cell>
        </row>
        <row r="14710">
          <cell r="M14710">
            <v>481.39999389648398</v>
          </cell>
          <cell r="N14710">
            <v>209590.609375</v>
          </cell>
          <cell r="O14710">
            <v>38325.484375</v>
          </cell>
          <cell r="P14710">
            <v>2970.9677734375</v>
          </cell>
        </row>
        <row r="14711">
          <cell r="M14711">
            <v>481.39999389648398</v>
          </cell>
          <cell r="N14711">
            <v>218053.3125</v>
          </cell>
          <cell r="O14711">
            <v>39990</v>
          </cell>
          <cell r="P14711">
            <v>3100</v>
          </cell>
        </row>
        <row r="14712">
          <cell r="M14712">
            <v>568.40002441406295</v>
          </cell>
          <cell r="N14712">
            <v>183647.796875</v>
          </cell>
          <cell r="O14712">
            <v>33581.61328125</v>
          </cell>
          <cell r="P14712">
            <v>2603.22583007813</v>
          </cell>
        </row>
        <row r="14713">
          <cell r="M14713">
            <v>568.40002441406295</v>
          </cell>
          <cell r="N14713">
            <v>285529.8125</v>
          </cell>
          <cell r="O14713">
            <v>41710</v>
          </cell>
          <cell r="P14713">
            <v>3233.33325195313</v>
          </cell>
        </row>
        <row r="14714">
          <cell r="M14714">
            <v>568.40002441406295</v>
          </cell>
          <cell r="N14714">
            <v>270769.4375</v>
          </cell>
          <cell r="O14714">
            <v>38325.484375</v>
          </cell>
          <cell r="P14714">
            <v>2970.9677734375</v>
          </cell>
        </row>
        <row r="14715">
          <cell r="M14715">
            <v>568.40002441406295</v>
          </cell>
          <cell r="N14715">
            <v>273000.1875</v>
          </cell>
          <cell r="O14715">
            <v>35620.64453125</v>
          </cell>
          <cell r="P14715">
            <v>2761.29028320313</v>
          </cell>
        </row>
        <row r="14716">
          <cell r="M14716">
            <v>568.40002441406295</v>
          </cell>
          <cell r="N14716">
            <v>288582.125</v>
          </cell>
          <cell r="O14716">
            <v>37732.5</v>
          </cell>
          <cell r="P14716">
            <v>2925</v>
          </cell>
        </row>
        <row r="14717">
          <cell r="M14717">
            <v>568.40002441406295</v>
          </cell>
          <cell r="N14717">
            <v>308232.15625</v>
          </cell>
          <cell r="O14717">
            <v>41030.32421875</v>
          </cell>
          <cell r="P14717">
            <v>3180.64526367188</v>
          </cell>
        </row>
        <row r="14718">
          <cell r="M14718">
            <v>568.40002441406295</v>
          </cell>
          <cell r="N14718">
            <v>192602.84375</v>
          </cell>
          <cell r="O14718">
            <v>34830</v>
          </cell>
          <cell r="P14718">
            <v>2700</v>
          </cell>
        </row>
        <row r="14719">
          <cell r="M14719">
            <v>481.39999389648398</v>
          </cell>
          <cell r="N14719">
            <v>207490.4375</v>
          </cell>
          <cell r="O14719">
            <v>38325.484375</v>
          </cell>
          <cell r="P14719">
            <v>2970.9677734375</v>
          </cell>
        </row>
        <row r="14720">
          <cell r="M14720">
            <v>481.39999389648398</v>
          </cell>
          <cell r="N14720">
            <v>217461.4375</v>
          </cell>
          <cell r="O14720">
            <v>39990</v>
          </cell>
          <cell r="P14720">
            <v>3100</v>
          </cell>
        </row>
        <row r="14721">
          <cell r="M14721">
            <v>481.39999389648398</v>
          </cell>
          <cell r="N14721">
            <v>183415.984375</v>
          </cell>
          <cell r="O14721">
            <v>33581.61328125</v>
          </cell>
          <cell r="P14721">
            <v>2603.22583007813</v>
          </cell>
        </row>
        <row r="14722">
          <cell r="M14722">
            <v>481.39999389648398</v>
          </cell>
          <cell r="N14722">
            <v>233700.828125</v>
          </cell>
          <cell r="O14722">
            <v>42570</v>
          </cell>
          <cell r="P14722">
            <v>3300.00024414063</v>
          </cell>
        </row>
        <row r="14723">
          <cell r="M14723">
            <v>481.39999389648398</v>
          </cell>
          <cell r="N14723">
            <v>204774.71875</v>
          </cell>
          <cell r="O14723">
            <v>37410</v>
          </cell>
          <cell r="P14723">
            <v>2900</v>
          </cell>
        </row>
        <row r="14724">
          <cell r="M14724">
            <v>568.40002441406295</v>
          </cell>
          <cell r="N14724">
            <v>195550.234375</v>
          </cell>
          <cell r="O14724">
            <v>35620.64453125</v>
          </cell>
          <cell r="P14724">
            <v>2761.29028320313</v>
          </cell>
        </row>
        <row r="14725">
          <cell r="M14725">
            <v>568.40002441406295</v>
          </cell>
          <cell r="N14725">
            <v>287507.09375</v>
          </cell>
          <cell r="O14725">
            <v>41710</v>
          </cell>
          <cell r="P14725">
            <v>3233.33325195313</v>
          </cell>
        </row>
        <row r="14726">
          <cell r="M14726">
            <v>568.40002441406295</v>
          </cell>
          <cell r="N14726">
            <v>253362.40625</v>
          </cell>
          <cell r="O14726">
            <v>35620.64453125</v>
          </cell>
          <cell r="P14726">
            <v>2761.29028320313</v>
          </cell>
        </row>
        <row r="14727">
          <cell r="M14727">
            <v>568.40002441406295</v>
          </cell>
          <cell r="N14727">
            <v>301832.375</v>
          </cell>
          <cell r="O14727">
            <v>38325.484375</v>
          </cell>
          <cell r="P14727">
            <v>2970.9677734375</v>
          </cell>
        </row>
        <row r="14728">
          <cell r="M14728">
            <v>568.40002441406295</v>
          </cell>
          <cell r="N14728">
            <v>306594.5</v>
          </cell>
          <cell r="O14728">
            <v>39011.37890625</v>
          </cell>
          <cell r="P14728">
            <v>3024.13793945313</v>
          </cell>
        </row>
        <row r="14729">
          <cell r="M14729">
            <v>568.40002441406295</v>
          </cell>
          <cell r="N14729">
            <v>274966.5</v>
          </cell>
          <cell r="O14729">
            <v>35620.64453125</v>
          </cell>
          <cell r="P14729">
            <v>2761.29028320313</v>
          </cell>
        </row>
        <row r="14730">
          <cell r="M14730">
            <v>568.40002441406295</v>
          </cell>
          <cell r="N14730">
            <v>212746.78125</v>
          </cell>
          <cell r="O14730">
            <v>37410</v>
          </cell>
          <cell r="P14730">
            <v>2900</v>
          </cell>
        </row>
        <row r="14731">
          <cell r="M14731">
            <v>481.39999389648398</v>
          </cell>
          <cell r="N14731">
            <v>228444.640625</v>
          </cell>
          <cell r="O14731">
            <v>41030.32421875</v>
          </cell>
          <cell r="P14731">
            <v>3180.64526367188</v>
          </cell>
        </row>
        <row r="14732">
          <cell r="M14732">
            <v>481.39999389648398</v>
          </cell>
          <cell r="N14732">
            <v>194779.71875</v>
          </cell>
          <cell r="O14732">
            <v>34830</v>
          </cell>
          <cell r="P14732">
            <v>2700</v>
          </cell>
        </row>
        <row r="14733">
          <cell r="M14733">
            <v>481.39999389648398</v>
          </cell>
          <cell r="N14733">
            <v>215274.375</v>
          </cell>
          <cell r="O14733">
            <v>38325.484375</v>
          </cell>
          <cell r="P14733">
            <v>2970.9677734375</v>
          </cell>
        </row>
        <row r="14734">
          <cell r="M14734">
            <v>481.39999389648398</v>
          </cell>
          <cell r="N14734">
            <v>216378.09375</v>
          </cell>
          <cell r="O14734">
            <v>38325.484375</v>
          </cell>
          <cell r="P14734">
            <v>2970.9677734375</v>
          </cell>
        </row>
        <row r="14735">
          <cell r="M14735">
            <v>481.39999389648398</v>
          </cell>
          <cell r="N14735">
            <v>196068.65625</v>
          </cell>
          <cell r="O14735">
            <v>34830</v>
          </cell>
          <cell r="P14735">
            <v>2700</v>
          </cell>
        </row>
        <row r="14736">
          <cell r="M14736">
            <v>568.40002441406295</v>
          </cell>
          <cell r="N14736">
            <v>240341.828125</v>
          </cell>
          <cell r="O14736">
            <v>42570</v>
          </cell>
          <cell r="P14736">
            <v>3300.00024414063</v>
          </cell>
        </row>
        <row r="14737">
          <cell r="M14737">
            <v>568.40002441406295</v>
          </cell>
          <cell r="N14737">
            <v>264937.625</v>
          </cell>
          <cell r="O14737">
            <v>37410</v>
          </cell>
          <cell r="P14737">
            <v>2900</v>
          </cell>
        </row>
        <row r="14738">
          <cell r="M14738">
            <v>568.40002441406295</v>
          </cell>
          <cell r="N14738">
            <v>260322.625</v>
          </cell>
          <cell r="O14738">
            <v>35620.64453125</v>
          </cell>
          <cell r="P14738">
            <v>2761.29028320313</v>
          </cell>
        </row>
        <row r="14739">
          <cell r="M14739">
            <v>568.40002441406295</v>
          </cell>
          <cell r="N14739">
            <v>332054.15625</v>
          </cell>
          <cell r="O14739">
            <v>41030.32421875</v>
          </cell>
          <cell r="P14739">
            <v>3180.64526367188</v>
          </cell>
        </row>
        <row r="14740">
          <cell r="M14740">
            <v>568.40002441406295</v>
          </cell>
          <cell r="N14740">
            <v>287612.1875</v>
          </cell>
          <cell r="O14740">
            <v>35613.21484375</v>
          </cell>
          <cell r="P14740">
            <v>2760.71435546875</v>
          </cell>
        </row>
        <row r="14741">
          <cell r="M14741">
            <v>568.40002441406295</v>
          </cell>
          <cell r="N14741">
            <v>266372.65625</v>
          </cell>
          <cell r="O14741">
            <v>33581.61328125</v>
          </cell>
          <cell r="P14741">
            <v>2603.22583007813</v>
          </cell>
        </row>
        <row r="14742">
          <cell r="M14742">
            <v>568.40002441406295</v>
          </cell>
          <cell r="N14742">
            <v>243940.859375</v>
          </cell>
          <cell r="O14742">
            <v>41710</v>
          </cell>
          <cell r="P14742">
            <v>3233.33325195313</v>
          </cell>
        </row>
        <row r="14743">
          <cell r="M14743">
            <v>481.39999389648398</v>
          </cell>
          <cell r="N14743">
            <v>219444.046875</v>
          </cell>
          <cell r="O14743">
            <v>38325.484375</v>
          </cell>
          <cell r="P14743">
            <v>2970.9677734375</v>
          </cell>
        </row>
        <row r="14744">
          <cell r="M14744">
            <v>481.39999389648398</v>
          </cell>
          <cell r="N14744">
            <v>200314.421875</v>
          </cell>
          <cell r="O14744">
            <v>34830</v>
          </cell>
          <cell r="P14744">
            <v>2700</v>
          </cell>
        </row>
        <row r="14745">
          <cell r="M14745">
            <v>481.39999389648398</v>
          </cell>
          <cell r="N14745">
            <v>245909.8125</v>
          </cell>
          <cell r="O14745">
            <v>42570</v>
          </cell>
          <cell r="P14745">
            <v>3300.00024414063</v>
          </cell>
        </row>
        <row r="14746">
          <cell r="M14746">
            <v>481.39999389648398</v>
          </cell>
          <cell r="N14746">
            <v>206820.640625</v>
          </cell>
          <cell r="O14746">
            <v>35620.64453125</v>
          </cell>
          <cell r="P14746">
            <v>2761.29028320313</v>
          </cell>
        </row>
        <row r="14747">
          <cell r="M14747">
            <v>481.39999389648398</v>
          </cell>
          <cell r="N14747">
            <v>216577.65625</v>
          </cell>
          <cell r="O14747">
            <v>37410</v>
          </cell>
          <cell r="P14747">
            <v>2900</v>
          </cell>
        </row>
        <row r="14748">
          <cell r="M14748">
            <v>568.40002441406295</v>
          </cell>
          <cell r="N14748">
            <v>238230.3125</v>
          </cell>
          <cell r="O14748">
            <v>41030.32421875</v>
          </cell>
          <cell r="P14748">
            <v>3180.64526367188</v>
          </cell>
        </row>
        <row r="14749">
          <cell r="M14749">
            <v>568.40002441406295</v>
          </cell>
          <cell r="N14749">
            <v>253433.640625</v>
          </cell>
          <cell r="O14749">
            <v>34830</v>
          </cell>
          <cell r="P14749">
            <v>2700</v>
          </cell>
        </row>
        <row r="14750">
          <cell r="M14750">
            <v>568.40002441406295</v>
          </cell>
          <cell r="N14750">
            <v>287786.28125</v>
          </cell>
          <cell r="O14750">
            <v>38325.484375</v>
          </cell>
          <cell r="P14750">
            <v>2970.9677734375</v>
          </cell>
        </row>
        <row r="14751">
          <cell r="M14751">
            <v>568.40002441406295</v>
          </cell>
          <cell r="N14751">
            <v>318729.9375</v>
          </cell>
          <cell r="O14751">
            <v>38325.484375</v>
          </cell>
          <cell r="P14751">
            <v>2970.9677734375</v>
          </cell>
        </row>
        <row r="14752">
          <cell r="M14752">
            <v>568.40002441406295</v>
          </cell>
          <cell r="N14752">
            <v>289054.1875</v>
          </cell>
          <cell r="O14752">
            <v>34830</v>
          </cell>
          <cell r="P14752">
            <v>2700</v>
          </cell>
        </row>
        <row r="14753">
          <cell r="M14753">
            <v>568.40002441406295</v>
          </cell>
          <cell r="N14753">
            <v>290340.28125</v>
          </cell>
          <cell r="O14753">
            <v>35620.64453125</v>
          </cell>
          <cell r="P14753">
            <v>2761.29028320313</v>
          </cell>
        </row>
        <row r="14754">
          <cell r="M14754">
            <v>568.40002441406295</v>
          </cell>
          <cell r="N14754">
            <v>250873.25</v>
          </cell>
          <cell r="O14754">
            <v>41710</v>
          </cell>
          <cell r="P14754">
            <v>3233.33325195313</v>
          </cell>
        </row>
        <row r="14755">
          <cell r="M14755">
            <v>481.39999389648398</v>
          </cell>
          <cell r="N14755">
            <v>209748.5</v>
          </cell>
          <cell r="O14755">
            <v>35620.64453125</v>
          </cell>
          <cell r="P14755">
            <v>2761.29028320313</v>
          </cell>
        </row>
        <row r="14756">
          <cell r="M14756">
            <v>481.39999389648398</v>
          </cell>
          <cell r="N14756">
            <v>221261.578125</v>
          </cell>
          <cell r="O14756">
            <v>37410</v>
          </cell>
          <cell r="P14756">
            <v>2900</v>
          </cell>
        </row>
        <row r="14757">
          <cell r="M14757">
            <v>481.39999389648398</v>
          </cell>
          <cell r="N14757">
            <v>243748.78125</v>
          </cell>
          <cell r="O14757">
            <v>41030.32421875</v>
          </cell>
          <cell r="P14757">
            <v>3180.64526367188</v>
          </cell>
        </row>
        <row r="14758">
          <cell r="M14758">
            <v>481.39999389648398</v>
          </cell>
          <cell r="N14758">
            <v>200519.15625</v>
          </cell>
          <cell r="O14758">
            <v>33581.61328125</v>
          </cell>
          <cell r="P14758">
            <v>2603.22583007813</v>
          </cell>
        </row>
        <row r="14759">
          <cell r="M14759">
            <v>481.39999389648398</v>
          </cell>
          <cell r="N14759">
            <v>248328.890625</v>
          </cell>
          <cell r="O14759">
            <v>41710</v>
          </cell>
          <cell r="P14759">
            <v>3233.33325195313</v>
          </cell>
        </row>
        <row r="14760">
          <cell r="M14760">
            <v>568.40002441406295</v>
          </cell>
          <cell r="N14760">
            <v>228845.28125</v>
          </cell>
          <cell r="O14760">
            <v>38325.484375</v>
          </cell>
          <cell r="P14760">
            <v>2970.9677734375</v>
          </cell>
        </row>
        <row r="14761">
          <cell r="M14761">
            <v>568.40002441406295</v>
          </cell>
          <cell r="N14761">
            <v>260389.015625</v>
          </cell>
          <cell r="O14761">
            <v>34830</v>
          </cell>
          <cell r="P14761">
            <v>2700</v>
          </cell>
        </row>
        <row r="14762">
          <cell r="M14762">
            <v>568.40002441406295</v>
          </cell>
          <cell r="N14762">
            <v>328448.9375</v>
          </cell>
          <cell r="O14762">
            <v>42570</v>
          </cell>
          <cell r="P14762">
            <v>3300.00024414063</v>
          </cell>
        </row>
        <row r="14763">
          <cell r="M14763">
            <v>568.40002441406295</v>
          </cell>
          <cell r="N14763">
            <v>304417.6875</v>
          </cell>
          <cell r="O14763">
            <v>35620.64453125</v>
          </cell>
          <cell r="P14763">
            <v>2761.29028320313</v>
          </cell>
        </row>
        <row r="14764">
          <cell r="M14764">
            <v>568.40002441406295</v>
          </cell>
          <cell r="N14764">
            <v>297033.71875</v>
          </cell>
          <cell r="O14764">
            <v>34830</v>
          </cell>
          <cell r="P14764">
            <v>2700</v>
          </cell>
        </row>
        <row r="14765">
          <cell r="M14765">
            <v>568.40002441406295</v>
          </cell>
          <cell r="N14765">
            <v>321006.75</v>
          </cell>
          <cell r="O14765">
            <v>38325.484375</v>
          </cell>
          <cell r="P14765">
            <v>2970.9677734375</v>
          </cell>
        </row>
        <row r="14766">
          <cell r="M14766">
            <v>568.40002441406295</v>
          </cell>
          <cell r="N14766">
            <v>247362.3125</v>
          </cell>
          <cell r="O14766">
            <v>39990</v>
          </cell>
          <cell r="P14766">
            <v>3100</v>
          </cell>
        </row>
        <row r="14767">
          <cell r="M14767">
            <v>481.39999389648398</v>
          </cell>
          <cell r="N14767">
            <v>203356.734375</v>
          </cell>
          <cell r="O14767">
            <v>33581.61328125</v>
          </cell>
          <cell r="P14767">
            <v>2603.22583007813</v>
          </cell>
        </row>
        <row r="14768">
          <cell r="M14768">
            <v>481.39999389648398</v>
          </cell>
          <cell r="N14768">
            <v>253701.234375</v>
          </cell>
          <cell r="O14768">
            <v>41710</v>
          </cell>
          <cell r="P14768">
            <v>3233.33325195313</v>
          </cell>
        </row>
        <row r="14769">
          <cell r="M14769">
            <v>481.39999389648398</v>
          </cell>
          <cell r="N14769">
            <v>234145.703125</v>
          </cell>
          <cell r="O14769">
            <v>38325.484375</v>
          </cell>
          <cell r="P14769">
            <v>2970.9677734375</v>
          </cell>
        </row>
        <row r="14770">
          <cell r="M14770">
            <v>481.39999389648398</v>
          </cell>
          <cell r="N14770">
            <v>218739.140625</v>
          </cell>
          <cell r="O14770">
            <v>35620.64453125</v>
          </cell>
          <cell r="P14770">
            <v>2761.29028320313</v>
          </cell>
        </row>
        <row r="14771">
          <cell r="M14771">
            <v>481.39999389648398</v>
          </cell>
          <cell r="N14771">
            <v>255386.046875</v>
          </cell>
          <cell r="O14771">
            <v>41710</v>
          </cell>
          <cell r="P14771">
            <v>3233.33325195313</v>
          </cell>
        </row>
        <row r="14772">
          <cell r="M14772">
            <v>568.40002441406295</v>
          </cell>
          <cell r="N14772">
            <v>218739.140625</v>
          </cell>
          <cell r="O14772">
            <v>35620.64453125</v>
          </cell>
          <cell r="P14772">
            <v>2761.29028320313</v>
          </cell>
        </row>
        <row r="14773">
          <cell r="M14773">
            <v>568.40002441406295</v>
          </cell>
          <cell r="N14773">
            <v>287350.0625</v>
          </cell>
          <cell r="O14773">
            <v>37410</v>
          </cell>
          <cell r="P14773">
            <v>2900</v>
          </cell>
        </row>
        <row r="14774">
          <cell r="M14774">
            <v>568.40002441406295</v>
          </cell>
          <cell r="N14774">
            <v>325272</v>
          </cell>
          <cell r="O14774">
            <v>41030.32421875</v>
          </cell>
          <cell r="P14774">
            <v>3180.64526367188</v>
          </cell>
        </row>
        <row r="14775">
          <cell r="M14775">
            <v>568.40002441406295</v>
          </cell>
          <cell r="N14775">
            <v>294917.125</v>
          </cell>
          <cell r="O14775">
            <v>33581.61328125</v>
          </cell>
          <cell r="P14775">
            <v>2603.22583007813</v>
          </cell>
        </row>
        <row r="14776">
          <cell r="M14776">
            <v>568.40002441406295</v>
          </cell>
          <cell r="N14776">
            <v>349676.71875</v>
          </cell>
          <cell r="O14776">
            <v>39901.03515625</v>
          </cell>
          <cell r="P14776">
            <v>3093.103515625</v>
          </cell>
        </row>
        <row r="14777">
          <cell r="M14777">
            <v>568.40002441406295</v>
          </cell>
          <cell r="N14777">
            <v>353139.65625</v>
          </cell>
          <cell r="O14777">
            <v>41030.32421875</v>
          </cell>
          <cell r="P14777">
            <v>3180.64526367188</v>
          </cell>
        </row>
        <row r="14778">
          <cell r="M14778">
            <v>568.40002441406295</v>
          </cell>
          <cell r="N14778">
            <v>221571.09375</v>
          </cell>
          <cell r="O14778">
            <v>34830</v>
          </cell>
          <cell r="P14778">
            <v>2700</v>
          </cell>
        </row>
        <row r="14779">
          <cell r="M14779">
            <v>481.39999389648398</v>
          </cell>
          <cell r="N14779">
            <v>238679.453125</v>
          </cell>
          <cell r="O14779">
            <v>38325.484375</v>
          </cell>
          <cell r="P14779">
            <v>2970.9677734375</v>
          </cell>
        </row>
        <row r="14780">
          <cell r="M14780">
            <v>481.39999389648398</v>
          </cell>
          <cell r="N14780">
            <v>250153.515625</v>
          </cell>
          <cell r="O14780">
            <v>39990</v>
          </cell>
          <cell r="P14780">
            <v>3100</v>
          </cell>
        </row>
        <row r="14781">
          <cell r="M14781">
            <v>481.39999389648398</v>
          </cell>
          <cell r="N14781">
            <v>210996.53125</v>
          </cell>
          <cell r="O14781">
            <v>33581.61328125</v>
          </cell>
          <cell r="P14781">
            <v>2603.22583007813</v>
          </cell>
        </row>
        <row r="14782">
          <cell r="M14782">
            <v>481.39999389648398</v>
          </cell>
          <cell r="N14782">
            <v>268846.65625</v>
          </cell>
          <cell r="O14782">
            <v>42570</v>
          </cell>
          <cell r="P14782">
            <v>3300.00024414063</v>
          </cell>
        </row>
        <row r="14783">
          <cell r="M14783">
            <v>481.39999389648398</v>
          </cell>
          <cell r="N14783">
            <v>235567.015625</v>
          </cell>
          <cell r="O14783">
            <v>37410</v>
          </cell>
          <cell r="P14783">
            <v>2900</v>
          </cell>
        </row>
        <row r="14784">
          <cell r="M14784">
            <v>568.40002441406295</v>
          </cell>
          <cell r="N14784">
            <v>224958.671875</v>
          </cell>
          <cell r="O14784">
            <v>35620.64453125</v>
          </cell>
          <cell r="P14784">
            <v>2761.29028320313</v>
          </cell>
        </row>
        <row r="14785">
          <cell r="M14785">
            <v>568.40002441406295</v>
          </cell>
          <cell r="N14785">
            <v>329175.5</v>
          </cell>
          <cell r="O14785">
            <v>41710</v>
          </cell>
          <cell r="P14785">
            <v>3233.33325195313</v>
          </cell>
        </row>
        <row r="14786">
          <cell r="M14786">
            <v>568.40002441406295</v>
          </cell>
          <cell r="N14786">
            <v>290151.40625</v>
          </cell>
          <cell r="O14786">
            <v>35620.64453125</v>
          </cell>
          <cell r="P14786">
            <v>2761.29028320313</v>
          </cell>
        </row>
        <row r="14787">
          <cell r="M14787">
            <v>568.40002441406295</v>
          </cell>
          <cell r="N14787">
            <v>0</v>
          </cell>
          <cell r="O14787">
            <v>55095.484375</v>
          </cell>
          <cell r="P14787">
            <v>4270.9677734375</v>
          </cell>
        </row>
        <row r="14788">
          <cell r="M14788">
            <v>568.40002441406295</v>
          </cell>
          <cell r="N14788">
            <v>0</v>
          </cell>
          <cell r="O14788">
            <v>55239.640625</v>
          </cell>
          <cell r="P14788">
            <v>4282.142578125</v>
          </cell>
        </row>
        <row r="14789">
          <cell r="M14789">
            <v>568.40002441406295</v>
          </cell>
          <cell r="N14789">
            <v>0</v>
          </cell>
          <cell r="O14789">
            <v>48687.1015625</v>
          </cell>
          <cell r="P14789">
            <v>3774.1943359375</v>
          </cell>
        </row>
        <row r="14790">
          <cell r="M14790">
            <v>568.40002441406295</v>
          </cell>
          <cell r="N14790">
            <v>570242.75</v>
          </cell>
          <cell r="O14790">
            <v>68370</v>
          </cell>
          <cell r="P14790">
            <v>5300.00048828125</v>
          </cell>
        </row>
        <row r="14791">
          <cell r="M14791">
            <v>481.39999389648398</v>
          </cell>
          <cell r="N14791">
            <v>1075499.75</v>
          </cell>
          <cell r="O14791">
            <v>127876.4453125</v>
          </cell>
          <cell r="P14791">
            <v>9912.904296875</v>
          </cell>
        </row>
        <row r="14792">
          <cell r="M14792">
            <v>481.39999389648398</v>
          </cell>
          <cell r="N14792">
            <v>744107.375</v>
          </cell>
          <cell r="O14792">
            <v>87290</v>
          </cell>
          <cell r="P14792">
            <v>6766.66650390625</v>
          </cell>
        </row>
        <row r="14793">
          <cell r="M14793">
            <v>481.39999389648398</v>
          </cell>
          <cell r="N14793">
            <v>1905497.25</v>
          </cell>
          <cell r="O14793">
            <v>216720</v>
          </cell>
          <cell r="P14793">
            <v>16800</v>
          </cell>
        </row>
        <row r="14794">
          <cell r="M14794">
            <v>481.39999389648398</v>
          </cell>
          <cell r="N14794">
            <v>1491991</v>
          </cell>
          <cell r="O14794">
            <v>168990</v>
          </cell>
          <cell r="P14794">
            <v>13100</v>
          </cell>
        </row>
        <row r="14795">
          <cell r="M14795">
            <v>481.39999389648398</v>
          </cell>
          <cell r="N14795">
            <v>1021450.6875</v>
          </cell>
          <cell r="O14795">
            <v>118465</v>
          </cell>
          <cell r="P14795">
            <v>9183.3330078125</v>
          </cell>
        </row>
        <row r="14796">
          <cell r="M14796">
            <v>568.40002441406295</v>
          </cell>
          <cell r="N14796">
            <v>358743.8125</v>
          </cell>
          <cell r="O14796">
            <v>41280</v>
          </cell>
          <cell r="P14796">
            <v>3200</v>
          </cell>
        </row>
        <row r="14797">
          <cell r="M14797">
            <v>568.40002441406295</v>
          </cell>
          <cell r="N14797">
            <v>487220.9375</v>
          </cell>
          <cell r="O14797">
            <v>45408</v>
          </cell>
          <cell r="P14797">
            <v>3520</v>
          </cell>
        </row>
        <row r="14798">
          <cell r="M14798">
            <v>568.40002441406295</v>
          </cell>
          <cell r="N14798">
            <v>742733.3125</v>
          </cell>
          <cell r="O14798">
            <v>67080.0078125</v>
          </cell>
          <cell r="P14798">
            <v>5200.00048828125</v>
          </cell>
        </row>
        <row r="14799">
          <cell r="M14799">
            <v>568.40002441406295</v>
          </cell>
          <cell r="N14799">
            <v>470536.15625</v>
          </cell>
          <cell r="O14799">
            <v>41654.515625</v>
          </cell>
          <cell r="P14799">
            <v>3229.0322265625</v>
          </cell>
        </row>
        <row r="14800">
          <cell r="M14800">
            <v>568.40002441406295</v>
          </cell>
          <cell r="N14800">
            <v>0</v>
          </cell>
          <cell r="O14800">
            <v>0</v>
          </cell>
          <cell r="P14800">
            <v>0</v>
          </cell>
        </row>
        <row r="14801">
          <cell r="M14801">
            <v>568.40002441406295</v>
          </cell>
          <cell r="N14801">
            <v>0</v>
          </cell>
          <cell r="O14801">
            <v>0</v>
          </cell>
          <cell r="P14801">
            <v>0</v>
          </cell>
        </row>
        <row r="14802">
          <cell r="M14802">
            <v>568.40002441406295</v>
          </cell>
          <cell r="N14802">
            <v>189574.25</v>
          </cell>
          <cell r="O14802">
            <v>23048</v>
          </cell>
          <cell r="P14802">
            <v>1786.66674804688</v>
          </cell>
        </row>
        <row r="14803">
          <cell r="M14803">
            <v>481.39999389648398</v>
          </cell>
          <cell r="N14803">
            <v>749934.8125</v>
          </cell>
          <cell r="O14803">
            <v>92880</v>
          </cell>
          <cell r="P14803">
            <v>7200</v>
          </cell>
        </row>
        <row r="14804">
          <cell r="M14804">
            <v>481.39999389648398</v>
          </cell>
          <cell r="N14804">
            <v>477187.40625</v>
          </cell>
          <cell r="O14804">
            <v>58910</v>
          </cell>
          <cell r="P14804">
            <v>4566.6669921875</v>
          </cell>
        </row>
        <row r="14805">
          <cell r="M14805">
            <v>481.39999389648398</v>
          </cell>
          <cell r="N14805">
            <v>1377490.5</v>
          </cell>
          <cell r="O14805">
            <v>169510.1875</v>
          </cell>
          <cell r="P14805">
            <v>13140.32421875</v>
          </cell>
        </row>
        <row r="14806">
          <cell r="M14806">
            <v>481.39999389648398</v>
          </cell>
          <cell r="N14806">
            <v>745314.5</v>
          </cell>
          <cell r="O14806">
            <v>91423.546875</v>
          </cell>
          <cell r="P14806">
            <v>7087.0966796875</v>
          </cell>
        </row>
        <row r="14807">
          <cell r="M14807">
            <v>481.39999389648398</v>
          </cell>
          <cell r="N14807">
            <v>737809.375</v>
          </cell>
          <cell r="O14807">
            <v>90816</v>
          </cell>
          <cell r="P14807">
            <v>7040</v>
          </cell>
        </row>
        <row r="14808">
          <cell r="M14808">
            <v>568.40002441406295</v>
          </cell>
          <cell r="N14808">
            <v>339364.03125</v>
          </cell>
          <cell r="O14808">
            <v>41654.515625</v>
          </cell>
          <cell r="P14808">
            <v>3229.0322265625</v>
          </cell>
        </row>
        <row r="14809">
          <cell r="M14809">
            <v>568.40002441406295</v>
          </cell>
          <cell r="N14809">
            <v>416272.59375</v>
          </cell>
          <cell r="O14809">
            <v>41796</v>
          </cell>
          <cell r="P14809">
            <v>3240</v>
          </cell>
        </row>
        <row r="14810">
          <cell r="M14810">
            <v>568.40002441406295</v>
          </cell>
          <cell r="N14810">
            <v>466913.15625</v>
          </cell>
          <cell r="O14810">
            <v>45524.515625</v>
          </cell>
          <cell r="P14810">
            <v>3529.0322265625</v>
          </cell>
        </row>
        <row r="14811">
          <cell r="M14811">
            <v>568.40002441406295</v>
          </cell>
          <cell r="N14811">
            <v>410717.625</v>
          </cell>
          <cell r="O14811">
            <v>45524.515625</v>
          </cell>
          <cell r="P14811">
            <v>3529.0322265625</v>
          </cell>
        </row>
        <row r="14812">
          <cell r="M14812">
            <v>568.40002441406295</v>
          </cell>
          <cell r="N14812">
            <v>441268.0625</v>
          </cell>
          <cell r="O14812">
            <v>49020</v>
          </cell>
          <cell r="P14812">
            <v>3800</v>
          </cell>
        </row>
        <row r="14813">
          <cell r="M14813">
            <v>568.40002441406295</v>
          </cell>
          <cell r="N14813">
            <v>427182.0625</v>
          </cell>
          <cell r="O14813">
            <v>48229.35546875</v>
          </cell>
          <cell r="P14813">
            <v>3738.70971679688</v>
          </cell>
        </row>
        <row r="14814">
          <cell r="M14814">
            <v>568.40002441406295</v>
          </cell>
          <cell r="N14814">
            <v>276396.5</v>
          </cell>
          <cell r="O14814">
            <v>42140</v>
          </cell>
          <cell r="P14814">
            <v>3266.66650390625</v>
          </cell>
        </row>
        <row r="14815">
          <cell r="M14815">
            <v>481.39999389648398</v>
          </cell>
          <cell r="N14815">
            <v>310186.90625</v>
          </cell>
          <cell r="O14815">
            <v>48229.35546875</v>
          </cell>
          <cell r="P14815">
            <v>3738.70971679688</v>
          </cell>
        </row>
        <row r="14816">
          <cell r="M14816">
            <v>481.39999389648398</v>
          </cell>
          <cell r="N14816">
            <v>299788.6875</v>
          </cell>
          <cell r="O14816">
            <v>46440</v>
          </cell>
          <cell r="P14816">
            <v>3600</v>
          </cell>
        </row>
        <row r="14817">
          <cell r="M14817">
            <v>481.39999389648398</v>
          </cell>
          <cell r="N14817">
            <v>277437.15625</v>
          </cell>
          <cell r="O14817">
            <v>42819.67578125</v>
          </cell>
          <cell r="P14817">
            <v>3319.35498046875</v>
          </cell>
        </row>
        <row r="14818">
          <cell r="M14818">
            <v>481.39999389648398</v>
          </cell>
          <cell r="N14818">
            <v>326995.625</v>
          </cell>
          <cell r="O14818">
            <v>50268.390625</v>
          </cell>
          <cell r="P14818">
            <v>3896.7744140625</v>
          </cell>
        </row>
        <row r="14819">
          <cell r="M14819">
            <v>481.39999389648398</v>
          </cell>
          <cell r="N14819">
            <v>273231.40625</v>
          </cell>
          <cell r="O14819">
            <v>42140</v>
          </cell>
          <cell r="P14819">
            <v>3266.66650390625</v>
          </cell>
        </row>
        <row r="14820">
          <cell r="M14820">
            <v>568.40002441406295</v>
          </cell>
          <cell r="N14820">
            <v>296023.125</v>
          </cell>
          <cell r="O14820">
            <v>45524.515625</v>
          </cell>
          <cell r="P14820">
            <v>3529.0322265625</v>
          </cell>
        </row>
        <row r="14821">
          <cell r="M14821">
            <v>568.40002441406295</v>
          </cell>
          <cell r="N14821">
            <v>392699.1875</v>
          </cell>
          <cell r="O14821">
            <v>49020</v>
          </cell>
          <cell r="P14821">
            <v>3800</v>
          </cell>
        </row>
        <row r="14822">
          <cell r="M14822">
            <v>568.40002441406295</v>
          </cell>
          <cell r="N14822">
            <v>340882</v>
          </cell>
          <cell r="O14822">
            <v>41280</v>
          </cell>
          <cell r="P14822">
            <v>3200</v>
          </cell>
        </row>
        <row r="14823">
          <cell r="M14823">
            <v>568.40002441406295</v>
          </cell>
          <cell r="N14823">
            <v>342394.8125</v>
          </cell>
          <cell r="O14823">
            <v>48229.35546875</v>
          </cell>
          <cell r="P14823">
            <v>3738.70971679688</v>
          </cell>
        </row>
        <row r="14824">
          <cell r="M14824">
            <v>568.40002441406295</v>
          </cell>
          <cell r="N14824">
            <v>345376.9375</v>
          </cell>
          <cell r="O14824">
            <v>48753.10546875</v>
          </cell>
          <cell r="P14824">
            <v>3779.310546875</v>
          </cell>
        </row>
        <row r="14825">
          <cell r="M14825">
            <v>568.40002441406295</v>
          </cell>
          <cell r="N14825">
            <v>287114.84375</v>
          </cell>
          <cell r="O14825">
            <v>41280</v>
          </cell>
          <cell r="P14825">
            <v>3200</v>
          </cell>
        </row>
        <row r="14826">
          <cell r="M14826">
            <v>568.40002441406295</v>
          </cell>
          <cell r="N14826">
            <v>240949.171875</v>
          </cell>
          <cell r="O14826">
            <v>46440</v>
          </cell>
          <cell r="P14826">
            <v>3599.99951171875</v>
          </cell>
        </row>
        <row r="14827">
          <cell r="M14827">
            <v>481.39999389648398</v>
          </cell>
          <cell r="N14827">
            <v>244932.53125</v>
          </cell>
          <cell r="O14827">
            <v>48229.35546875</v>
          </cell>
          <cell r="P14827">
            <v>3738.70971679688</v>
          </cell>
        </row>
        <row r="14828">
          <cell r="M14828">
            <v>481.39999389648398</v>
          </cell>
          <cell r="N14828">
            <v>214964.703125</v>
          </cell>
          <cell r="O14828">
            <v>42140</v>
          </cell>
          <cell r="P14828">
            <v>3266.66650390625</v>
          </cell>
        </row>
        <row r="14829">
          <cell r="M14829">
            <v>481.39999389648398</v>
          </cell>
          <cell r="N14829">
            <v>247127.3125</v>
          </cell>
          <cell r="O14829">
            <v>48229.35546875</v>
          </cell>
          <cell r="P14829">
            <v>3738.70971679688</v>
          </cell>
        </row>
        <row r="14830">
          <cell r="M14830">
            <v>481.39999389648398</v>
          </cell>
          <cell r="N14830">
            <v>234474.125</v>
          </cell>
          <cell r="O14830">
            <v>45524.515625</v>
          </cell>
          <cell r="P14830">
            <v>3529.0322265625</v>
          </cell>
        </row>
        <row r="14831">
          <cell r="M14831">
            <v>481.39999389648398</v>
          </cell>
          <cell r="N14831">
            <v>225234.125</v>
          </cell>
          <cell r="O14831">
            <v>43860</v>
          </cell>
          <cell r="P14831">
            <v>3399.99975585938</v>
          </cell>
        </row>
        <row r="14832">
          <cell r="M14832">
            <v>568.40002441406295</v>
          </cell>
          <cell r="N14832">
            <v>258907.484375</v>
          </cell>
          <cell r="O14832">
            <v>50268.390625</v>
          </cell>
          <cell r="P14832">
            <v>3896.7744140625</v>
          </cell>
        </row>
        <row r="14833">
          <cell r="M14833">
            <v>568.40002441406295</v>
          </cell>
          <cell r="N14833">
            <v>268335</v>
          </cell>
          <cell r="O14833">
            <v>42140</v>
          </cell>
          <cell r="P14833">
            <v>3266.66650390625</v>
          </cell>
        </row>
        <row r="14834">
          <cell r="M14834">
            <v>568.40002441406295</v>
          </cell>
          <cell r="N14834">
            <v>299378.5625</v>
          </cell>
          <cell r="O14834">
            <v>45524.515625</v>
          </cell>
          <cell r="P14834">
            <v>3529.0322265625</v>
          </cell>
        </row>
        <row r="14835">
          <cell r="M14835">
            <v>568.40002441406295</v>
          </cell>
          <cell r="N14835">
            <v>350434.15625</v>
          </cell>
          <cell r="O14835">
            <v>48229.35546875</v>
          </cell>
          <cell r="P14835">
            <v>3738.70971679688</v>
          </cell>
        </row>
        <row r="14836">
          <cell r="M14836">
            <v>568.40002441406295</v>
          </cell>
          <cell r="N14836">
            <v>334374.90625</v>
          </cell>
          <cell r="O14836">
            <v>46117.5</v>
          </cell>
          <cell r="P14836">
            <v>3575</v>
          </cell>
        </row>
        <row r="14837">
          <cell r="M14837">
            <v>568.40002441406295</v>
          </cell>
          <cell r="N14837">
            <v>304820.46875</v>
          </cell>
          <cell r="O14837">
            <v>42819.67578125</v>
          </cell>
          <cell r="P14837">
            <v>3319.35498046875</v>
          </cell>
        </row>
        <row r="14838">
          <cell r="M14838">
            <v>568.40002441406295</v>
          </cell>
          <cell r="N14838">
            <v>260158.75</v>
          </cell>
          <cell r="O14838">
            <v>49020</v>
          </cell>
          <cell r="P14838">
            <v>3799.99975585938</v>
          </cell>
        </row>
        <row r="14839">
          <cell r="M14839">
            <v>481.39999389648398</v>
          </cell>
          <cell r="N14839">
            <v>236490.625</v>
          </cell>
          <cell r="O14839">
            <v>45524.515625</v>
          </cell>
          <cell r="P14839">
            <v>3529.0322265625</v>
          </cell>
        </row>
        <row r="14840">
          <cell r="M14840">
            <v>481.39999389648398</v>
          </cell>
          <cell r="N14840">
            <v>228865.75</v>
          </cell>
          <cell r="O14840">
            <v>43860</v>
          </cell>
          <cell r="P14840">
            <v>3399.99975585938</v>
          </cell>
        </row>
        <row r="14841">
          <cell r="M14841">
            <v>481.39999389648398</v>
          </cell>
          <cell r="N14841">
            <v>263471.8125</v>
          </cell>
          <cell r="O14841">
            <v>50268.390625</v>
          </cell>
          <cell r="P14841">
            <v>3896.7744140625</v>
          </cell>
        </row>
        <row r="14842">
          <cell r="M14842">
            <v>481.39999389648398</v>
          </cell>
          <cell r="N14842">
            <v>217479.703125</v>
          </cell>
          <cell r="O14842">
            <v>41280</v>
          </cell>
          <cell r="P14842">
            <v>3200</v>
          </cell>
        </row>
        <row r="14843">
          <cell r="M14843">
            <v>481.39999389648398</v>
          </cell>
          <cell r="N14843">
            <v>243944.765625</v>
          </cell>
          <cell r="O14843">
            <v>46440</v>
          </cell>
          <cell r="P14843">
            <v>3599.99951171875</v>
          </cell>
        </row>
        <row r="14844">
          <cell r="M14844">
            <v>568.40002441406295</v>
          </cell>
          <cell r="N14844">
            <v>254091.765625</v>
          </cell>
          <cell r="O14844">
            <v>48229.35546875</v>
          </cell>
          <cell r="P14844">
            <v>3738.70971679688</v>
          </cell>
        </row>
        <row r="14845">
          <cell r="M14845">
            <v>568.40002441406295</v>
          </cell>
          <cell r="N14845">
            <v>274664.3125</v>
          </cell>
          <cell r="O14845">
            <v>42140</v>
          </cell>
          <cell r="P14845">
            <v>3266.66650390625</v>
          </cell>
        </row>
        <row r="14846">
          <cell r="M14846">
            <v>568.40002441406295</v>
          </cell>
          <cell r="N14846">
            <v>324636.78125</v>
          </cell>
          <cell r="O14846">
            <v>48229.35546875</v>
          </cell>
          <cell r="P14846">
            <v>3738.70971679688</v>
          </cell>
        </row>
        <row r="14847">
          <cell r="M14847">
            <v>568.40002441406295</v>
          </cell>
          <cell r="N14847">
            <v>338224.59375</v>
          </cell>
          <cell r="O14847">
            <v>45524.515625</v>
          </cell>
          <cell r="P14847">
            <v>3529.0322265625</v>
          </cell>
        </row>
        <row r="14848">
          <cell r="M14848">
            <v>568.40002441406295</v>
          </cell>
          <cell r="N14848">
            <v>353856.1875</v>
          </cell>
          <cell r="O14848">
            <v>47730</v>
          </cell>
          <cell r="P14848">
            <v>3700</v>
          </cell>
        </row>
        <row r="14849">
          <cell r="M14849">
            <v>568.40002441406295</v>
          </cell>
          <cell r="N14849">
            <v>331368.15625</v>
          </cell>
          <cell r="O14849">
            <v>45524.515625</v>
          </cell>
          <cell r="P14849">
            <v>3529.0322265625</v>
          </cell>
        </row>
        <row r="14850">
          <cell r="M14850">
            <v>568.40002441406295</v>
          </cell>
          <cell r="N14850">
            <v>266011.90625</v>
          </cell>
          <cell r="O14850">
            <v>49020</v>
          </cell>
          <cell r="P14850">
            <v>3800</v>
          </cell>
        </row>
        <row r="14851">
          <cell r="M14851">
            <v>481.39999389648398</v>
          </cell>
          <cell r="N14851">
            <v>219262.9375</v>
          </cell>
          <cell r="O14851">
            <v>41280</v>
          </cell>
          <cell r="P14851">
            <v>3200</v>
          </cell>
        </row>
        <row r="14852">
          <cell r="M14852">
            <v>481.39999389648398</v>
          </cell>
          <cell r="N14852">
            <v>247775.859375</v>
          </cell>
          <cell r="O14852">
            <v>46440</v>
          </cell>
          <cell r="P14852">
            <v>3599.99951171875</v>
          </cell>
        </row>
        <row r="14853">
          <cell r="M14853">
            <v>481.39999389648398</v>
          </cell>
          <cell r="N14853">
            <v>258470.953125</v>
          </cell>
          <cell r="O14853">
            <v>48229.35546875</v>
          </cell>
          <cell r="P14853">
            <v>3738.70971679688</v>
          </cell>
        </row>
        <row r="14854">
          <cell r="M14854">
            <v>481.39999389648398</v>
          </cell>
          <cell r="N14854">
            <v>230665.15625</v>
          </cell>
          <cell r="O14854">
            <v>42819.67578125</v>
          </cell>
          <cell r="P14854">
            <v>3319.35498046875</v>
          </cell>
        </row>
        <row r="14855">
          <cell r="M14855">
            <v>481.39999389648398</v>
          </cell>
          <cell r="N14855">
            <v>263291.28125</v>
          </cell>
          <cell r="O14855">
            <v>49020</v>
          </cell>
          <cell r="P14855">
            <v>3799.99975585938</v>
          </cell>
        </row>
        <row r="14856">
          <cell r="M14856">
            <v>568.40002441406295</v>
          </cell>
          <cell r="N14856">
            <v>245235.828125</v>
          </cell>
          <cell r="O14856">
            <v>45524.515625</v>
          </cell>
          <cell r="P14856">
            <v>3529.0322265625</v>
          </cell>
        </row>
        <row r="14857">
          <cell r="M14857">
            <v>568.40002441406295</v>
          </cell>
          <cell r="N14857">
            <v>292309.375</v>
          </cell>
          <cell r="O14857">
            <v>43860</v>
          </cell>
          <cell r="P14857">
            <v>3399.99975585938</v>
          </cell>
        </row>
        <row r="14858">
          <cell r="M14858">
            <v>568.40002441406295</v>
          </cell>
          <cell r="N14858">
            <v>345972.4375</v>
          </cell>
          <cell r="O14858">
            <v>50268.390625</v>
          </cell>
          <cell r="P14858">
            <v>3896.7744140625</v>
          </cell>
        </row>
        <row r="14859">
          <cell r="M14859">
            <v>568.40002441406295</v>
          </cell>
          <cell r="N14859">
            <v>308559.9375</v>
          </cell>
          <cell r="O14859">
            <v>41280</v>
          </cell>
          <cell r="P14859">
            <v>3200</v>
          </cell>
        </row>
        <row r="14860">
          <cell r="M14860">
            <v>568.40002441406295</v>
          </cell>
          <cell r="N14860">
            <v>343985.875</v>
          </cell>
          <cell r="O14860">
            <v>46117.5</v>
          </cell>
          <cell r="P14860">
            <v>3575</v>
          </cell>
        </row>
        <row r="14861">
          <cell r="M14861">
            <v>568.40002441406295</v>
          </cell>
          <cell r="N14861">
            <v>353226.9375</v>
          </cell>
          <cell r="O14861">
            <v>48229.35546875</v>
          </cell>
          <cell r="P14861">
            <v>3738.70971679688</v>
          </cell>
        </row>
        <row r="14862">
          <cell r="M14862">
            <v>568.40002441406295</v>
          </cell>
          <cell r="N14862">
            <v>252940.21875</v>
          </cell>
          <cell r="O14862">
            <v>46440</v>
          </cell>
          <cell r="P14862">
            <v>3600</v>
          </cell>
        </row>
        <row r="14863">
          <cell r="M14863">
            <v>481.39999389648398</v>
          </cell>
          <cell r="N14863">
            <v>228293.015625</v>
          </cell>
          <cell r="O14863">
            <v>42819.67578125</v>
          </cell>
          <cell r="P14863">
            <v>3319.35498046875</v>
          </cell>
        </row>
        <row r="14864">
          <cell r="M14864">
            <v>481.39999389648398</v>
          </cell>
          <cell r="N14864">
            <v>262516.96875</v>
          </cell>
          <cell r="O14864">
            <v>49020</v>
          </cell>
          <cell r="P14864">
            <v>3799.99975585938</v>
          </cell>
        </row>
        <row r="14865">
          <cell r="M14865">
            <v>481.39999389648398</v>
          </cell>
          <cell r="N14865">
            <v>244880.71875</v>
          </cell>
          <cell r="O14865">
            <v>45524.515625</v>
          </cell>
          <cell r="P14865">
            <v>3529.0322265625</v>
          </cell>
        </row>
        <row r="14866">
          <cell r="M14866">
            <v>481.39999389648398</v>
          </cell>
          <cell r="N14866">
            <v>246146.625</v>
          </cell>
          <cell r="O14866">
            <v>45524.515625</v>
          </cell>
          <cell r="P14866">
            <v>3529.0322265625</v>
          </cell>
        </row>
        <row r="14867">
          <cell r="M14867">
            <v>481.39999389648398</v>
          </cell>
          <cell r="N14867">
            <v>264266.5625</v>
          </cell>
          <cell r="O14867">
            <v>49020</v>
          </cell>
          <cell r="P14867">
            <v>3800</v>
          </cell>
        </row>
        <row r="14868">
          <cell r="M14868">
            <v>568.40002441406295</v>
          </cell>
          <cell r="N14868">
            <v>223196.9375</v>
          </cell>
          <cell r="O14868">
            <v>41280</v>
          </cell>
          <cell r="P14868">
            <v>3200</v>
          </cell>
        </row>
        <row r="14869">
          <cell r="M14869">
            <v>568.40002441406295</v>
          </cell>
          <cell r="N14869">
            <v>311547.5</v>
          </cell>
          <cell r="O14869">
            <v>46440</v>
          </cell>
          <cell r="P14869">
            <v>3599.99951171875</v>
          </cell>
        </row>
        <row r="14870">
          <cell r="M14870">
            <v>568.40002441406295</v>
          </cell>
          <cell r="N14870">
            <v>334079.65625</v>
          </cell>
          <cell r="O14870">
            <v>48229.35546875</v>
          </cell>
          <cell r="P14870">
            <v>3738.70971679688</v>
          </cell>
        </row>
        <row r="14871">
          <cell r="M14871">
            <v>568.40002441406295</v>
          </cell>
          <cell r="N14871">
            <v>322038.25</v>
          </cell>
          <cell r="O14871">
            <v>42819.67578125</v>
          </cell>
          <cell r="P14871">
            <v>3319.35498046875</v>
          </cell>
        </row>
        <row r="14872">
          <cell r="M14872">
            <v>568.40002441406295</v>
          </cell>
          <cell r="N14872">
            <v>365886.96875</v>
          </cell>
          <cell r="O14872">
            <v>48753.10546875</v>
          </cell>
          <cell r="P14872">
            <v>3779.310546875</v>
          </cell>
        </row>
        <row r="14873">
          <cell r="M14873">
            <v>568.40002441406295</v>
          </cell>
          <cell r="N14873">
            <v>355436</v>
          </cell>
          <cell r="O14873">
            <v>48229.35546875</v>
          </cell>
          <cell r="P14873">
            <v>3738.70971679688</v>
          </cell>
        </row>
        <row r="14874">
          <cell r="M14874">
            <v>568.40002441406295</v>
          </cell>
          <cell r="N14874">
            <v>230379.546875</v>
          </cell>
          <cell r="O14874">
            <v>42140</v>
          </cell>
          <cell r="P14874">
            <v>3266.66650390625</v>
          </cell>
        </row>
        <row r="14875">
          <cell r="M14875">
            <v>481.39999389648398</v>
          </cell>
          <cell r="N14875">
            <v>258104.171875</v>
          </cell>
          <cell r="O14875">
            <v>48229.35546875</v>
          </cell>
          <cell r="P14875">
            <v>3738.70971679688</v>
          </cell>
        </row>
        <row r="14876">
          <cell r="M14876">
            <v>481.39999389648398</v>
          </cell>
          <cell r="N14876">
            <v>249638.34375</v>
          </cell>
          <cell r="O14876">
            <v>46440</v>
          </cell>
          <cell r="P14876">
            <v>3600</v>
          </cell>
        </row>
        <row r="14877">
          <cell r="M14877">
            <v>481.39999389648398</v>
          </cell>
          <cell r="N14877">
            <v>231200.40625</v>
          </cell>
          <cell r="O14877">
            <v>42819.67578125</v>
          </cell>
          <cell r="P14877">
            <v>3319.35498046875</v>
          </cell>
        </row>
        <row r="14878">
          <cell r="M14878">
            <v>481.39999389648398</v>
          </cell>
          <cell r="N14878">
            <v>272816.71875</v>
          </cell>
          <cell r="O14878">
            <v>50268.390625</v>
          </cell>
          <cell r="P14878">
            <v>3896.7744140625</v>
          </cell>
        </row>
        <row r="14879">
          <cell r="M14879">
            <v>481.39999389648398</v>
          </cell>
          <cell r="N14879">
            <v>228031.984375</v>
          </cell>
          <cell r="O14879">
            <v>42140</v>
          </cell>
          <cell r="P14879">
            <v>3266.66650390625</v>
          </cell>
        </row>
        <row r="14880">
          <cell r="M14880">
            <v>568.40002441406295</v>
          </cell>
          <cell r="N14880">
            <v>247070.796875</v>
          </cell>
          <cell r="O14880">
            <v>45524.515625</v>
          </cell>
          <cell r="P14880">
            <v>3529.0322265625</v>
          </cell>
        </row>
        <row r="14881">
          <cell r="M14881">
            <v>568.40002441406295</v>
          </cell>
          <cell r="N14881">
            <v>331051.4375</v>
          </cell>
          <cell r="O14881">
            <v>49020</v>
          </cell>
          <cell r="P14881">
            <v>3800</v>
          </cell>
        </row>
        <row r="14882">
          <cell r="M14882">
            <v>568.40002441406295</v>
          </cell>
          <cell r="N14882">
            <v>287808.1875</v>
          </cell>
          <cell r="O14882">
            <v>41280</v>
          </cell>
          <cell r="P14882">
            <v>3200</v>
          </cell>
        </row>
        <row r="14883">
          <cell r="M14883">
            <v>568.40002441406295</v>
          </cell>
          <cell r="N14883">
            <v>364985.1875</v>
          </cell>
          <cell r="O14883">
            <v>48229.35546875</v>
          </cell>
          <cell r="P14883">
            <v>3738.70971679688</v>
          </cell>
        </row>
        <row r="14884">
          <cell r="M14884">
            <v>568.40002441406295</v>
          </cell>
          <cell r="N14884">
            <v>370189.0625</v>
          </cell>
          <cell r="O14884">
            <v>49020</v>
          </cell>
          <cell r="P14884">
            <v>3800</v>
          </cell>
        </row>
        <row r="14885">
          <cell r="M14885">
            <v>568.40002441406295</v>
          </cell>
          <cell r="N14885">
            <v>337627.8125</v>
          </cell>
          <cell r="O14885">
            <v>45524.515625</v>
          </cell>
          <cell r="P14885">
            <v>3529.0322265625</v>
          </cell>
        </row>
        <row r="14886">
          <cell r="M14886">
            <v>568.40002441406295</v>
          </cell>
          <cell r="N14886">
            <v>240686.015625</v>
          </cell>
          <cell r="O14886">
            <v>43860</v>
          </cell>
          <cell r="P14886">
            <v>3399.99975585938</v>
          </cell>
        </row>
        <row r="14887">
          <cell r="M14887">
            <v>481.39999389648398</v>
          </cell>
          <cell r="N14887">
            <v>270046.71875</v>
          </cell>
          <cell r="O14887">
            <v>50268.390625</v>
          </cell>
          <cell r="P14887">
            <v>3896.7744140625</v>
          </cell>
        </row>
        <row r="14888">
          <cell r="M14888">
            <v>481.39999389648398</v>
          </cell>
          <cell r="N14888">
            <v>227387.5</v>
          </cell>
          <cell r="O14888">
            <v>42140</v>
          </cell>
          <cell r="P14888">
            <v>3266.66650390625</v>
          </cell>
        </row>
        <row r="14889">
          <cell r="M14889">
            <v>481.39999389648398</v>
          </cell>
          <cell r="N14889">
            <v>246738.09375</v>
          </cell>
          <cell r="O14889">
            <v>45524.515625</v>
          </cell>
          <cell r="P14889">
            <v>3529.0322265625</v>
          </cell>
        </row>
        <row r="14890">
          <cell r="M14890">
            <v>481.39999389648398</v>
          </cell>
          <cell r="N14890">
            <v>262743.75</v>
          </cell>
          <cell r="O14890">
            <v>48229.35546875</v>
          </cell>
          <cell r="P14890">
            <v>3738.70971679688</v>
          </cell>
        </row>
        <row r="14891">
          <cell r="M14891">
            <v>481.39999389648398</v>
          </cell>
          <cell r="N14891">
            <v>228900.375</v>
          </cell>
          <cell r="O14891">
            <v>42140</v>
          </cell>
          <cell r="P14891">
            <v>3266.66650390625</v>
          </cell>
        </row>
        <row r="14892">
          <cell r="M14892">
            <v>568.40002441406295</v>
          </cell>
          <cell r="N14892">
            <v>262743.75</v>
          </cell>
          <cell r="O14892">
            <v>48229.35546875</v>
          </cell>
          <cell r="P14892">
            <v>3738.70971679688</v>
          </cell>
        </row>
        <row r="14893">
          <cell r="M14893">
            <v>568.40002441406295</v>
          </cell>
          <cell r="N14893">
            <v>315750.09375</v>
          </cell>
          <cell r="O14893">
            <v>46440</v>
          </cell>
          <cell r="P14893">
            <v>3600</v>
          </cell>
        </row>
        <row r="14894">
          <cell r="M14894">
            <v>568.40002441406295</v>
          </cell>
          <cell r="N14894">
            <v>300512.78125</v>
          </cell>
          <cell r="O14894">
            <v>42819.67578125</v>
          </cell>
          <cell r="P14894">
            <v>3319.35498046875</v>
          </cell>
        </row>
        <row r="14895">
          <cell r="M14895">
            <v>568.40002441406295</v>
          </cell>
          <cell r="N14895">
            <v>382819.0625</v>
          </cell>
          <cell r="O14895">
            <v>50268.390625</v>
          </cell>
          <cell r="P14895">
            <v>3896.7744140625</v>
          </cell>
        </row>
        <row r="14896">
          <cell r="M14896">
            <v>568.40002441406295</v>
          </cell>
          <cell r="N14896">
            <v>350470</v>
          </cell>
          <cell r="O14896">
            <v>46117.5</v>
          </cell>
          <cell r="P14896">
            <v>3575</v>
          </cell>
        </row>
        <row r="14897">
          <cell r="M14897">
            <v>568.40002441406295</v>
          </cell>
          <cell r="N14897">
            <v>308109.9375</v>
          </cell>
          <cell r="O14897">
            <v>41280</v>
          </cell>
          <cell r="P14897">
            <v>3200</v>
          </cell>
        </row>
        <row r="14898">
          <cell r="M14898">
            <v>568.40002441406295</v>
          </cell>
          <cell r="N14898">
            <v>255819.359375</v>
          </cell>
          <cell r="O14898">
            <v>46440</v>
          </cell>
          <cell r="P14898">
            <v>3599.99951171875</v>
          </cell>
        </row>
        <row r="14899">
          <cell r="M14899">
            <v>481.39999389648398</v>
          </cell>
          <cell r="N14899">
            <v>260096.171875</v>
          </cell>
          <cell r="O14899">
            <v>48229.35546875</v>
          </cell>
          <cell r="P14899">
            <v>3738.70971679688</v>
          </cell>
        </row>
        <row r="14900">
          <cell r="M14900">
            <v>481.39999389648398</v>
          </cell>
          <cell r="N14900">
            <v>228264.140625</v>
          </cell>
          <cell r="O14900">
            <v>42140</v>
          </cell>
          <cell r="P14900">
            <v>3266.66650390625</v>
          </cell>
        </row>
        <row r="14901">
          <cell r="M14901">
            <v>481.39999389648398</v>
          </cell>
          <cell r="N14901">
            <v>262406.09375</v>
          </cell>
          <cell r="O14901">
            <v>48229.35546875</v>
          </cell>
          <cell r="P14901">
            <v>3738.70971679688</v>
          </cell>
        </row>
        <row r="14902">
          <cell r="M14902">
            <v>481.39999389648398</v>
          </cell>
          <cell r="N14902">
            <v>248959.96875</v>
          </cell>
          <cell r="O14902">
            <v>45524.515625</v>
          </cell>
          <cell r="P14902">
            <v>3529.0322265625</v>
          </cell>
        </row>
        <row r="14903">
          <cell r="M14903">
            <v>481.39999389648398</v>
          </cell>
          <cell r="N14903">
            <v>239155.21875</v>
          </cell>
          <cell r="O14903">
            <v>43860</v>
          </cell>
          <cell r="P14903">
            <v>3399.99975585938</v>
          </cell>
        </row>
        <row r="14904">
          <cell r="M14904">
            <v>568.40002441406295</v>
          </cell>
          <cell r="N14904">
            <v>274902.78125</v>
          </cell>
          <cell r="O14904">
            <v>50268.390625</v>
          </cell>
          <cell r="P14904">
            <v>3896.7744140625</v>
          </cell>
        </row>
        <row r="14905">
          <cell r="M14905">
            <v>568.40002441406295</v>
          </cell>
          <cell r="N14905">
            <v>288473.4375</v>
          </cell>
          <cell r="O14905">
            <v>42140</v>
          </cell>
          <cell r="P14905">
            <v>3266.66650390625</v>
          </cell>
        </row>
        <row r="14906">
          <cell r="M14906">
            <v>568.40002441406295</v>
          </cell>
          <cell r="N14906">
            <v>321630.75</v>
          </cell>
          <cell r="O14906">
            <v>45524.515625</v>
          </cell>
          <cell r="P14906">
            <v>3529.0322265625</v>
          </cell>
        </row>
        <row r="14907">
          <cell r="M14907">
            <v>568.40002441406295</v>
          </cell>
          <cell r="N14907">
            <v>369634.5625</v>
          </cell>
          <cell r="O14907">
            <v>48229.35546875</v>
          </cell>
          <cell r="P14907">
            <v>3738.70971679688</v>
          </cell>
        </row>
        <row r="14908">
          <cell r="M14908">
            <v>568.40002441406295</v>
          </cell>
          <cell r="N14908">
            <v>352711.5</v>
          </cell>
          <cell r="O14908">
            <v>46117.5</v>
          </cell>
          <cell r="P14908">
            <v>3575</v>
          </cell>
        </row>
        <row r="14909">
          <cell r="M14909">
            <v>568.40002441406295</v>
          </cell>
          <cell r="N14909">
            <v>321674.34375</v>
          </cell>
          <cell r="O14909">
            <v>42819.67578125</v>
          </cell>
          <cell r="P14909">
            <v>3319.35498046875</v>
          </cell>
        </row>
        <row r="14910">
          <cell r="M14910">
            <v>568.40002441406295</v>
          </cell>
          <cell r="N14910">
            <v>271070.65625</v>
          </cell>
          <cell r="O14910">
            <v>49020</v>
          </cell>
          <cell r="P14910">
            <v>3799.99975585938</v>
          </cell>
        </row>
        <row r="14911">
          <cell r="M14911">
            <v>481.39999389648398</v>
          </cell>
          <cell r="N14911">
            <v>246465.328125</v>
          </cell>
          <cell r="O14911">
            <v>45524.515625</v>
          </cell>
          <cell r="P14911">
            <v>3529.0322265625</v>
          </cell>
        </row>
        <row r="14912">
          <cell r="M14912">
            <v>481.39999389648398</v>
          </cell>
          <cell r="N14912">
            <v>238506.078125</v>
          </cell>
          <cell r="O14912">
            <v>43860</v>
          </cell>
          <cell r="P14912">
            <v>3399.99975585938</v>
          </cell>
        </row>
        <row r="14913">
          <cell r="M14913">
            <v>481.39999389648398</v>
          </cell>
          <cell r="N14913">
            <v>274555.8125</v>
          </cell>
          <cell r="O14913">
            <v>50268.390625</v>
          </cell>
          <cell r="P14913">
            <v>3896.7744140625</v>
          </cell>
        </row>
        <row r="14914">
          <cell r="M14914">
            <v>481.39999389648398</v>
          </cell>
          <cell r="N14914">
            <v>226618.984375</v>
          </cell>
          <cell r="O14914">
            <v>41280</v>
          </cell>
          <cell r="P14914">
            <v>3200</v>
          </cell>
        </row>
        <row r="14915">
          <cell r="M14915">
            <v>481.39999389648398</v>
          </cell>
          <cell r="N14915">
            <v>254203.015625</v>
          </cell>
          <cell r="O14915">
            <v>46440</v>
          </cell>
          <cell r="P14915">
            <v>3599.99951171875</v>
          </cell>
        </row>
        <row r="14916">
          <cell r="M14916">
            <v>568.40002441406295</v>
          </cell>
          <cell r="N14916">
            <v>264769.5625</v>
          </cell>
          <cell r="O14916">
            <v>48229.35546875</v>
          </cell>
          <cell r="P14916">
            <v>3738.70971679688</v>
          </cell>
        </row>
        <row r="14917">
          <cell r="M14917">
            <v>568.40002441406295</v>
          </cell>
          <cell r="N14917">
            <v>290471.0625</v>
          </cell>
          <cell r="O14917">
            <v>42140</v>
          </cell>
          <cell r="P14917">
            <v>3266.66650390625</v>
          </cell>
        </row>
        <row r="14918">
          <cell r="M14918">
            <v>568.40002441406295</v>
          </cell>
          <cell r="N14918">
            <v>343045.53125</v>
          </cell>
          <cell r="O14918">
            <v>48229.35546875</v>
          </cell>
          <cell r="P14918">
            <v>3738.70971679688</v>
          </cell>
        </row>
        <row r="14919">
          <cell r="M14919">
            <v>568.40002441406295</v>
          </cell>
          <cell r="N14919">
            <v>358528.25</v>
          </cell>
          <cell r="O14919">
            <v>45524.515625</v>
          </cell>
          <cell r="P14919">
            <v>3529.0322265625</v>
          </cell>
        </row>
        <row r="14920">
          <cell r="M14920">
            <v>568.40002441406295</v>
          </cell>
          <cell r="N14920">
            <v>352391.4375</v>
          </cell>
          <cell r="O14920">
            <v>44838.625</v>
          </cell>
          <cell r="P14920">
            <v>3475.8623046875</v>
          </cell>
        </row>
        <row r="14921">
          <cell r="M14921">
            <v>568.40002441406295</v>
          </cell>
          <cell r="N14921">
            <v>372296.71875</v>
          </cell>
          <cell r="O14921">
            <v>48229.35546875</v>
          </cell>
          <cell r="P14921">
            <v>3738.70971679688</v>
          </cell>
        </row>
        <row r="14922">
          <cell r="M14922">
            <v>568.40002441406295</v>
          </cell>
          <cell r="N14922">
            <v>264099.46875</v>
          </cell>
          <cell r="O14922">
            <v>46440</v>
          </cell>
          <cell r="P14922">
            <v>3600</v>
          </cell>
        </row>
        <row r="14923">
          <cell r="M14923">
            <v>481.39999389648398</v>
          </cell>
          <cell r="N14923">
            <v>238407.234375</v>
          </cell>
          <cell r="O14923">
            <v>42819.67578125</v>
          </cell>
          <cell r="P14923">
            <v>3319.35498046875</v>
          </cell>
        </row>
        <row r="14924">
          <cell r="M14924">
            <v>481.39999389648398</v>
          </cell>
          <cell r="N14924">
            <v>274134.40625</v>
          </cell>
          <cell r="O14924">
            <v>49020</v>
          </cell>
          <cell r="P14924">
            <v>3799.99975585938</v>
          </cell>
        </row>
        <row r="14925">
          <cell r="M14925">
            <v>481.39999389648398</v>
          </cell>
          <cell r="N14925">
            <v>255711.390625</v>
          </cell>
          <cell r="O14925">
            <v>45524.515625</v>
          </cell>
          <cell r="P14925">
            <v>3529.0322265625</v>
          </cell>
        </row>
        <row r="14926">
          <cell r="M14926">
            <v>481.39999389648398</v>
          </cell>
          <cell r="N14926">
            <v>257022.453125</v>
          </cell>
          <cell r="O14926">
            <v>45524.515625</v>
          </cell>
          <cell r="P14926">
            <v>3529.0322265625</v>
          </cell>
        </row>
        <row r="14927">
          <cell r="M14927">
            <v>481.39999389648398</v>
          </cell>
          <cell r="N14927">
            <v>275948.53125</v>
          </cell>
          <cell r="O14927">
            <v>49020</v>
          </cell>
          <cell r="P14927">
            <v>3800</v>
          </cell>
        </row>
        <row r="14928">
          <cell r="M14928">
            <v>568.40002441406295</v>
          </cell>
          <cell r="N14928">
            <v>233058.734375</v>
          </cell>
          <cell r="O14928">
            <v>41280</v>
          </cell>
          <cell r="P14928">
            <v>3200</v>
          </cell>
        </row>
        <row r="14929">
          <cell r="M14929">
            <v>568.40002441406295</v>
          </cell>
          <cell r="N14929">
            <v>328887.875</v>
          </cell>
          <cell r="O14929">
            <v>46440</v>
          </cell>
          <cell r="P14929">
            <v>3599.99951171875</v>
          </cell>
        </row>
        <row r="14930">
          <cell r="M14930">
            <v>568.40002441406295</v>
          </cell>
          <cell r="N14930">
            <v>352469.4375</v>
          </cell>
          <cell r="O14930">
            <v>48229.35546875</v>
          </cell>
          <cell r="P14930">
            <v>3738.70971679688</v>
          </cell>
        </row>
        <row r="14931">
          <cell r="M14931">
            <v>568.40002441406295</v>
          </cell>
          <cell r="N14931">
            <v>346535.21875</v>
          </cell>
          <cell r="O14931">
            <v>42819.67578125</v>
          </cell>
          <cell r="P14931">
            <v>3319.35498046875</v>
          </cell>
        </row>
        <row r="14932">
          <cell r="M14932">
            <v>568.40002441406295</v>
          </cell>
          <cell r="N14932">
            <v>389560.34375</v>
          </cell>
          <cell r="O14932">
            <v>48236.78515625</v>
          </cell>
          <cell r="P14932">
            <v>3739.28564453125</v>
          </cell>
        </row>
        <row r="14933">
          <cell r="M14933">
            <v>568.40002441406295</v>
          </cell>
          <cell r="N14933">
            <v>398734.21875</v>
          </cell>
          <cell r="O14933">
            <v>50268.390625</v>
          </cell>
          <cell r="P14933">
            <v>3896.7744140625</v>
          </cell>
        </row>
        <row r="14934">
          <cell r="M14934">
            <v>568.40002441406295</v>
          </cell>
          <cell r="N14934">
            <v>246455.703125</v>
          </cell>
          <cell r="O14934">
            <v>42140</v>
          </cell>
          <cell r="P14934">
            <v>3266.66650390625</v>
          </cell>
        </row>
        <row r="14935">
          <cell r="M14935">
            <v>481.39999389648398</v>
          </cell>
          <cell r="N14935">
            <v>260664.265625</v>
          </cell>
          <cell r="O14935">
            <v>45524.515625</v>
          </cell>
          <cell r="P14935">
            <v>3529.0322265625</v>
          </cell>
        </row>
        <row r="14936">
          <cell r="M14936">
            <v>481.39999389648398</v>
          </cell>
          <cell r="N14936">
            <v>281924.09375</v>
          </cell>
          <cell r="O14936">
            <v>49020</v>
          </cell>
          <cell r="P14936">
            <v>3800</v>
          </cell>
        </row>
        <row r="14937">
          <cell r="M14937">
            <v>481.39999389648398</v>
          </cell>
          <cell r="N14937">
            <v>238458.015625</v>
          </cell>
          <cell r="O14937">
            <v>41280</v>
          </cell>
          <cell r="P14937">
            <v>3200</v>
          </cell>
        </row>
        <row r="14938">
          <cell r="M14938">
            <v>481.39999389648398</v>
          </cell>
          <cell r="N14938">
            <v>280029.3125</v>
          </cell>
          <cell r="O14938">
            <v>48229.35546875</v>
          </cell>
          <cell r="P14938">
            <v>3738.70971679688</v>
          </cell>
        </row>
        <row r="14939">
          <cell r="M14939">
            <v>481.39999389648398</v>
          </cell>
          <cell r="N14939">
            <v>268854.96875</v>
          </cell>
          <cell r="O14939">
            <v>46440</v>
          </cell>
          <cell r="P14939">
            <v>3600</v>
          </cell>
        </row>
        <row r="14940">
          <cell r="M14940">
            <v>568.40002441406295</v>
          </cell>
          <cell r="N14940">
            <v>248619.65625</v>
          </cell>
          <cell r="O14940">
            <v>42819.67578125</v>
          </cell>
          <cell r="P14940">
            <v>3319.35498046875</v>
          </cell>
        </row>
        <row r="14941">
          <cell r="M14941">
            <v>568.40002441406295</v>
          </cell>
          <cell r="N14941">
            <v>356684.4375</v>
          </cell>
          <cell r="O14941">
            <v>49020</v>
          </cell>
          <cell r="P14941">
            <v>3799.99975585938</v>
          </cell>
        </row>
        <row r="14942">
          <cell r="M14942">
            <v>568.40002441406295</v>
          </cell>
          <cell r="N14942">
            <v>341843.90625</v>
          </cell>
          <cell r="O14942">
            <v>45524.515625</v>
          </cell>
          <cell r="P14942">
            <v>3529.0322265625</v>
          </cell>
        </row>
        <row r="14943">
          <cell r="M14943">
            <v>568.40002441406295</v>
          </cell>
          <cell r="N14943">
            <v>378599.75</v>
          </cell>
          <cell r="O14943">
            <v>45524.515625</v>
          </cell>
          <cell r="P14943">
            <v>3529.0322265625</v>
          </cell>
        </row>
        <row r="14944">
          <cell r="M14944">
            <v>568.40002441406295</v>
          </cell>
          <cell r="N14944">
            <v>406816.75</v>
          </cell>
          <cell r="O14944">
            <v>49020</v>
          </cell>
          <cell r="P14944">
            <v>3800</v>
          </cell>
        </row>
        <row r="14945">
          <cell r="M14945">
            <v>568.40002441406295</v>
          </cell>
          <cell r="N14945">
            <v>393112.90625</v>
          </cell>
          <cell r="O14945">
            <v>48229.35546875</v>
          </cell>
          <cell r="P14945">
            <v>3738.70971679688</v>
          </cell>
        </row>
        <row r="14946">
          <cell r="M14946">
            <v>568.40002441406295</v>
          </cell>
          <cell r="N14946">
            <v>253459.5625</v>
          </cell>
          <cell r="O14946">
            <v>42140</v>
          </cell>
          <cell r="P14946">
            <v>3266.66650390625</v>
          </cell>
        </row>
        <row r="14947">
          <cell r="M14947">
            <v>481.39999389648398</v>
          </cell>
          <cell r="N14947">
            <v>283993.65625</v>
          </cell>
          <cell r="O14947">
            <v>48229.35546875</v>
          </cell>
          <cell r="P14947">
            <v>3738.70971679688</v>
          </cell>
        </row>
        <row r="14948">
          <cell r="M14948">
            <v>481.39999389648398</v>
          </cell>
          <cell r="N14948">
            <v>274669.53125</v>
          </cell>
          <cell r="O14948">
            <v>46440</v>
          </cell>
          <cell r="P14948">
            <v>3600</v>
          </cell>
        </row>
        <row r="14949">
          <cell r="M14949">
            <v>481.39999389648398</v>
          </cell>
          <cell r="N14949">
            <v>254378.78125</v>
          </cell>
          <cell r="O14949">
            <v>42819.67578125</v>
          </cell>
          <cell r="P14949">
            <v>3319.35498046875</v>
          </cell>
        </row>
        <row r="14950">
          <cell r="M14950">
            <v>481.39999389648398</v>
          </cell>
          <cell r="N14950">
            <v>300157.6875</v>
          </cell>
          <cell r="O14950">
            <v>50268.390625</v>
          </cell>
          <cell r="P14950">
            <v>3896.7744140625</v>
          </cell>
        </row>
        <row r="14951">
          <cell r="M14951">
            <v>481.39999389648398</v>
          </cell>
          <cell r="N14951">
            <v>250888.96875</v>
          </cell>
          <cell r="O14951">
            <v>42140</v>
          </cell>
          <cell r="P14951">
            <v>3266.66650390625</v>
          </cell>
        </row>
        <row r="14952">
          <cell r="M14952">
            <v>568.40002441406295</v>
          </cell>
          <cell r="N14952">
            <v>271831.46875</v>
          </cell>
          <cell r="O14952">
            <v>45524.515625</v>
          </cell>
          <cell r="P14952">
            <v>3529.0322265625</v>
          </cell>
        </row>
        <row r="14953">
          <cell r="M14953">
            <v>568.40002441406295</v>
          </cell>
          <cell r="N14953">
            <v>366473.6875</v>
          </cell>
          <cell r="O14953">
            <v>49020</v>
          </cell>
          <cell r="P14953">
            <v>3800</v>
          </cell>
        </row>
        <row r="14954">
          <cell r="M14954">
            <v>568.40002441406295</v>
          </cell>
          <cell r="N14954">
            <v>318495.9375</v>
          </cell>
          <cell r="O14954">
            <v>41280</v>
          </cell>
          <cell r="P14954">
            <v>3200</v>
          </cell>
        </row>
        <row r="14955">
          <cell r="M14955">
            <v>568.40002441406295</v>
          </cell>
          <cell r="N14955">
            <v>412173.28125</v>
          </cell>
          <cell r="O14955">
            <v>48229.35546875</v>
          </cell>
          <cell r="P14955">
            <v>3738.70971679688</v>
          </cell>
        </row>
        <row r="14956">
          <cell r="M14956">
            <v>568.40002441406295</v>
          </cell>
          <cell r="N14956">
            <v>418047.46875</v>
          </cell>
          <cell r="O14956">
            <v>49020</v>
          </cell>
          <cell r="P14956">
            <v>3800</v>
          </cell>
        </row>
        <row r="14957">
          <cell r="M14957">
            <v>568.40002441406295</v>
          </cell>
          <cell r="N14957">
            <v>381304.5625</v>
          </cell>
          <cell r="O14957">
            <v>45524.515625</v>
          </cell>
          <cell r="P14957">
            <v>3529.0322265625</v>
          </cell>
        </row>
        <row r="14958">
          <cell r="M14958">
            <v>568.40002441406295</v>
          </cell>
          <cell r="N14958">
            <v>271300.59375</v>
          </cell>
          <cell r="O14958">
            <v>43860</v>
          </cell>
          <cell r="P14958">
            <v>3399.99975585938</v>
          </cell>
        </row>
        <row r="14959">
          <cell r="M14959">
            <v>481.39999389648398</v>
          </cell>
          <cell r="N14959">
            <v>304405.25</v>
          </cell>
          <cell r="O14959">
            <v>50268.390625</v>
          </cell>
          <cell r="P14959">
            <v>3896.7744140625</v>
          </cell>
        </row>
        <row r="14960">
          <cell r="M14960">
            <v>481.39999389648398</v>
          </cell>
          <cell r="N14960">
            <v>256316.703125</v>
          </cell>
          <cell r="O14960">
            <v>42140</v>
          </cell>
          <cell r="P14960">
            <v>3266.66650390625</v>
          </cell>
        </row>
        <row r="14961">
          <cell r="M14961">
            <v>481.39999389648398</v>
          </cell>
          <cell r="N14961">
            <v>278127.46875</v>
          </cell>
          <cell r="O14961">
            <v>45524.515625</v>
          </cell>
          <cell r="P14961">
            <v>3529.0322265625</v>
          </cell>
        </row>
        <row r="14962">
          <cell r="M14962">
            <v>481.39999389648398</v>
          </cell>
          <cell r="N14962">
            <v>296166.625</v>
          </cell>
          <cell r="O14962">
            <v>48229.35546875</v>
          </cell>
          <cell r="P14962">
            <v>3738.70971679688</v>
          </cell>
        </row>
        <row r="14963">
          <cell r="M14963">
            <v>481.39999389648398</v>
          </cell>
          <cell r="N14963">
            <v>258018.890625</v>
          </cell>
          <cell r="O14963">
            <v>42140</v>
          </cell>
          <cell r="P14963">
            <v>3266.66650390625</v>
          </cell>
        </row>
        <row r="14964">
          <cell r="M14964">
            <v>568.40002441406295</v>
          </cell>
          <cell r="N14964">
            <v>296166.625</v>
          </cell>
          <cell r="O14964">
            <v>48229.35546875</v>
          </cell>
          <cell r="P14964">
            <v>3738.70971679688</v>
          </cell>
        </row>
        <row r="14965">
          <cell r="M14965">
            <v>568.40002441406295</v>
          </cell>
          <cell r="N14965">
            <v>356710.4375</v>
          </cell>
          <cell r="O14965">
            <v>46440</v>
          </cell>
          <cell r="P14965">
            <v>3600</v>
          </cell>
        </row>
        <row r="14966">
          <cell r="M14966">
            <v>568.40002441406295</v>
          </cell>
          <cell r="N14966">
            <v>339457.3125</v>
          </cell>
          <cell r="O14966">
            <v>42819.67578125</v>
          </cell>
          <cell r="P14966">
            <v>3319.35498046875</v>
          </cell>
        </row>
        <row r="14967">
          <cell r="M14967">
            <v>568.40002441406295</v>
          </cell>
          <cell r="N14967">
            <v>441462.40625</v>
          </cell>
          <cell r="O14967">
            <v>50268.390625</v>
          </cell>
          <cell r="P14967">
            <v>3896.7744140625</v>
          </cell>
        </row>
        <row r="14968">
          <cell r="M14968">
            <v>568.40002441406295</v>
          </cell>
          <cell r="N14968">
            <v>385151.25</v>
          </cell>
          <cell r="O14968">
            <v>43948.96875</v>
          </cell>
          <cell r="P14968">
            <v>3406.89672851563</v>
          </cell>
        </row>
        <row r="14969">
          <cell r="M14969">
            <v>568.40002441406295</v>
          </cell>
          <cell r="N14969">
            <v>368540.28125</v>
          </cell>
          <cell r="O14969">
            <v>42819.67578125</v>
          </cell>
          <cell r="P14969">
            <v>3319.35498046875</v>
          </cell>
        </row>
        <row r="14970">
          <cell r="M14970">
            <v>568.40002441406295</v>
          </cell>
          <cell r="N14970">
            <v>311840.65625</v>
          </cell>
          <cell r="O14970">
            <v>49020</v>
          </cell>
          <cell r="P14970">
            <v>3799.99975585938</v>
          </cell>
        </row>
        <row r="14971">
          <cell r="M14971">
            <v>481.39999389648398</v>
          </cell>
          <cell r="N14971">
            <v>283512.875</v>
          </cell>
          <cell r="O14971">
            <v>45524.515625</v>
          </cell>
          <cell r="P14971">
            <v>3529.0322265625</v>
          </cell>
        </row>
        <row r="14972">
          <cell r="M14972">
            <v>481.39999389648398</v>
          </cell>
          <cell r="N14972">
            <v>274361.875</v>
          </cell>
          <cell r="O14972">
            <v>43860</v>
          </cell>
          <cell r="P14972">
            <v>3399.99975585938</v>
          </cell>
        </row>
        <row r="14973">
          <cell r="M14973">
            <v>481.39999389648398</v>
          </cell>
          <cell r="N14973">
            <v>315841.09375</v>
          </cell>
          <cell r="O14973">
            <v>50268.390625</v>
          </cell>
          <cell r="P14973">
            <v>3896.7744140625</v>
          </cell>
        </row>
        <row r="14974">
          <cell r="M14974">
            <v>481.39999389648398</v>
          </cell>
          <cell r="N14974">
            <v>260699.8125</v>
          </cell>
          <cell r="O14974">
            <v>41280</v>
          </cell>
          <cell r="P14974">
            <v>3200</v>
          </cell>
        </row>
        <row r="14975">
          <cell r="M14975">
            <v>481.39999389648398</v>
          </cell>
          <cell r="N14975">
            <v>292428.03125</v>
          </cell>
          <cell r="O14975">
            <v>46440</v>
          </cell>
          <cell r="P14975">
            <v>3599.99951171875</v>
          </cell>
        </row>
        <row r="14976">
          <cell r="M14976">
            <v>568.40002441406295</v>
          </cell>
          <cell r="N14976">
            <v>304587.8125</v>
          </cell>
          <cell r="O14976">
            <v>48229.35546875</v>
          </cell>
          <cell r="P14976">
            <v>3738.70971679688</v>
          </cell>
        </row>
        <row r="14977">
          <cell r="M14977">
            <v>568.40002441406295</v>
          </cell>
          <cell r="N14977">
            <v>332569.0625</v>
          </cell>
          <cell r="O14977">
            <v>42140</v>
          </cell>
          <cell r="P14977">
            <v>3266.66650390625</v>
          </cell>
        </row>
        <row r="14978">
          <cell r="M14978">
            <v>568.40002441406295</v>
          </cell>
          <cell r="N14978">
            <v>392856.8125</v>
          </cell>
          <cell r="O14978">
            <v>48229.35546875</v>
          </cell>
          <cell r="P14978">
            <v>3738.70971679688</v>
          </cell>
        </row>
        <row r="14979">
          <cell r="M14979">
            <v>163.60000610351599</v>
          </cell>
          <cell r="N14979">
            <v>37965.79296875</v>
          </cell>
          <cell r="O14979">
            <v>30060.001953125</v>
          </cell>
          <cell r="P14979">
            <v>1800.00012207031</v>
          </cell>
        </row>
        <row r="14980">
          <cell r="M14980">
            <v>163.60000610351599</v>
          </cell>
          <cell r="N14980">
            <v>35856.58203125</v>
          </cell>
          <cell r="O14980">
            <v>28390</v>
          </cell>
          <cell r="P14980">
            <v>1699.99987792969</v>
          </cell>
        </row>
        <row r="14981">
          <cell r="M14981">
            <v>163.60000610351599</v>
          </cell>
          <cell r="N14981">
            <v>31638.16015625</v>
          </cell>
          <cell r="O14981">
            <v>25050.001953125</v>
          </cell>
          <cell r="P14981">
            <v>1500</v>
          </cell>
        </row>
        <row r="14982">
          <cell r="M14982">
            <v>163.60000610351599</v>
          </cell>
          <cell r="N14982">
            <v>414615.75</v>
          </cell>
          <cell r="O14982">
            <v>31729.998046875</v>
          </cell>
          <cell r="P14982">
            <v>1899.99975585938</v>
          </cell>
        </row>
        <row r="14983">
          <cell r="M14983">
            <v>82.800003051757798</v>
          </cell>
          <cell r="N14983">
            <v>798413.6875</v>
          </cell>
          <cell r="O14983">
            <v>61790</v>
          </cell>
          <cell r="P14983">
            <v>3700.00024414063</v>
          </cell>
        </row>
        <row r="14984">
          <cell r="M14984">
            <v>82.800003051757798</v>
          </cell>
          <cell r="N14984">
            <v>577467.75</v>
          </cell>
          <cell r="O14984">
            <v>45090.00390625</v>
          </cell>
          <cell r="P14984">
            <v>2700</v>
          </cell>
        </row>
        <row r="14985">
          <cell r="M14985">
            <v>82.800003051757798</v>
          </cell>
          <cell r="N14985">
            <v>1412731.625</v>
          </cell>
          <cell r="O14985">
            <v>110220.0078125</v>
          </cell>
          <cell r="P14985">
            <v>6600.00048828125</v>
          </cell>
        </row>
        <row r="14986">
          <cell r="M14986">
            <v>82.800003051757798</v>
          </cell>
          <cell r="N14986">
            <v>1031610.375</v>
          </cell>
          <cell r="O14986">
            <v>80159.9921875</v>
          </cell>
          <cell r="P14986">
            <v>4800.00048828125</v>
          </cell>
        </row>
        <row r="14987">
          <cell r="M14987">
            <v>82.800003051757798</v>
          </cell>
          <cell r="N14987">
            <v>713818.5</v>
          </cell>
          <cell r="O14987">
            <v>55110.00390625</v>
          </cell>
          <cell r="P14987">
            <v>3300</v>
          </cell>
        </row>
        <row r="14988">
          <cell r="M14988">
            <v>113.59999847412099</v>
          </cell>
          <cell r="N14988">
            <v>348872.40625</v>
          </cell>
          <cell r="O14988">
            <v>26720.00390625</v>
          </cell>
          <cell r="P14988">
            <v>1599.99987792969</v>
          </cell>
        </row>
        <row r="14989">
          <cell r="M14989">
            <v>113.59999847412099</v>
          </cell>
          <cell r="N14989">
            <v>373629.34375</v>
          </cell>
          <cell r="O14989">
            <v>28390.00390625</v>
          </cell>
          <cell r="P14989">
            <v>1700.00024414063</v>
          </cell>
        </row>
        <row r="14990">
          <cell r="M14990">
            <v>113.59999847412099</v>
          </cell>
          <cell r="N14990">
            <v>486959.125</v>
          </cell>
          <cell r="O14990">
            <v>36740</v>
          </cell>
          <cell r="P14990">
            <v>2199.99975585938</v>
          </cell>
        </row>
        <row r="14991">
          <cell r="M14991">
            <v>113.59999847412099</v>
          </cell>
          <cell r="N14991">
            <v>301167.125</v>
          </cell>
          <cell r="O14991">
            <v>23379.998046875</v>
          </cell>
          <cell r="P14991">
            <v>1400</v>
          </cell>
        </row>
        <row r="14992">
          <cell r="M14992">
            <v>113.59999847412099</v>
          </cell>
          <cell r="N14992">
            <v>42856.87890625</v>
          </cell>
          <cell r="O14992">
            <v>3340.00024414063</v>
          </cell>
          <cell r="P14992">
            <v>200.00001525878901</v>
          </cell>
        </row>
        <row r="14993">
          <cell r="M14993">
            <v>113.59999847412099</v>
          </cell>
          <cell r="N14993">
            <v>0</v>
          </cell>
          <cell r="O14993">
            <v>0</v>
          </cell>
          <cell r="P14993">
            <v>0</v>
          </cell>
        </row>
        <row r="14994">
          <cell r="M14994">
            <v>113.59999847412099</v>
          </cell>
          <cell r="N14994">
            <v>164480.3125</v>
          </cell>
          <cell r="O14994">
            <v>13360</v>
          </cell>
          <cell r="P14994">
            <v>800.00006103515602</v>
          </cell>
        </row>
        <row r="14995">
          <cell r="M14995">
            <v>82.800003051757798</v>
          </cell>
          <cell r="N14995">
            <v>563523.3125</v>
          </cell>
          <cell r="O14995">
            <v>46760.00390625</v>
          </cell>
          <cell r="P14995">
            <v>2800</v>
          </cell>
        </row>
        <row r="14996">
          <cell r="M14996">
            <v>82.800003051757798</v>
          </cell>
          <cell r="N14996">
            <v>355952.375</v>
          </cell>
          <cell r="O14996">
            <v>30060</v>
          </cell>
          <cell r="P14996">
            <v>1800</v>
          </cell>
        </row>
        <row r="14997">
          <cell r="M14997">
            <v>82.800003051757798</v>
          </cell>
          <cell r="N14997">
            <v>1005976.25</v>
          </cell>
          <cell r="O14997">
            <v>85170</v>
          </cell>
          <cell r="P14997">
            <v>5099.99951171875</v>
          </cell>
        </row>
        <row r="14998">
          <cell r="M14998">
            <v>82.800003051757798</v>
          </cell>
          <cell r="N14998">
            <v>533928.5</v>
          </cell>
          <cell r="O14998">
            <v>45090</v>
          </cell>
          <cell r="P14998">
            <v>2700.00024414063</v>
          </cell>
        </row>
        <row r="14999">
          <cell r="M14999">
            <v>82.800003051757798</v>
          </cell>
          <cell r="N14999">
            <v>517193.1875</v>
          </cell>
          <cell r="O14999">
            <v>43420</v>
          </cell>
          <cell r="P14999">
            <v>2600</v>
          </cell>
        </row>
        <row r="15000">
          <cell r="M15000">
            <v>82.800003051757798</v>
          </cell>
          <cell r="N15000">
            <v>237502.09375</v>
          </cell>
          <cell r="O15000">
            <v>20040</v>
          </cell>
          <cell r="P15000">
            <v>1200</v>
          </cell>
        </row>
        <row r="15001">
          <cell r="M15001">
            <v>82.800003051757798</v>
          </cell>
          <cell r="N15001">
            <v>256859.671875</v>
          </cell>
          <cell r="O15001">
            <v>21709.998046875</v>
          </cell>
          <cell r="P15001">
            <v>1299.99987792969</v>
          </cell>
        </row>
        <row r="15002">
          <cell r="M15002">
            <v>82.800003051757798</v>
          </cell>
          <cell r="N15002">
            <v>335041.75</v>
          </cell>
          <cell r="O15002">
            <v>28390</v>
          </cell>
          <cell r="P15002">
            <v>1700</v>
          </cell>
        </row>
        <row r="15003">
          <cell r="M15003">
            <v>82.800003051757798</v>
          </cell>
          <cell r="N15003">
            <v>285617.59375</v>
          </cell>
          <cell r="O15003">
            <v>28390.001953125</v>
          </cell>
          <cell r="P15003">
            <v>1700</v>
          </cell>
        </row>
        <row r="15004">
          <cell r="M15004">
            <v>82.800003051757798</v>
          </cell>
          <cell r="N15004">
            <v>284482.15625</v>
          </cell>
          <cell r="O15004">
            <v>28390</v>
          </cell>
          <cell r="P15004">
            <v>1700</v>
          </cell>
        </row>
        <row r="15005">
          <cell r="M15005">
            <v>82.800003051757798</v>
          </cell>
          <cell r="N15005">
            <v>279939.59375</v>
          </cell>
          <cell r="O15005">
            <v>28390</v>
          </cell>
          <cell r="P15005">
            <v>1700</v>
          </cell>
        </row>
        <row r="15006">
          <cell r="M15006">
            <v>82.800003051757798</v>
          </cell>
          <cell r="N15006">
            <v>273409.90625</v>
          </cell>
          <cell r="O15006">
            <v>28390.001953125</v>
          </cell>
          <cell r="P15006">
            <v>1700.00012207031</v>
          </cell>
        </row>
        <row r="15007">
          <cell r="M15007">
            <v>82.800003051757798</v>
          </cell>
          <cell r="N15007">
            <v>267731.9375</v>
          </cell>
          <cell r="O15007">
            <v>28390.001953125</v>
          </cell>
          <cell r="P15007">
            <v>1700</v>
          </cell>
        </row>
        <row r="15008">
          <cell r="M15008">
            <v>82.800003051757798</v>
          </cell>
          <cell r="N15008">
            <v>263189.625</v>
          </cell>
          <cell r="O15008">
            <v>28390</v>
          </cell>
          <cell r="P15008">
            <v>1700</v>
          </cell>
        </row>
        <row r="15009">
          <cell r="M15009">
            <v>82.800003051757798</v>
          </cell>
          <cell r="N15009">
            <v>262621.8125</v>
          </cell>
          <cell r="O15009">
            <v>28390.001953125</v>
          </cell>
          <cell r="P15009">
            <v>1700.00012207031</v>
          </cell>
        </row>
        <row r="15010">
          <cell r="M15010">
            <v>82.800003051757798</v>
          </cell>
          <cell r="N15010">
            <v>263189.625</v>
          </cell>
          <cell r="O15010">
            <v>28390.001953125</v>
          </cell>
          <cell r="P15010">
            <v>1700.00012207031</v>
          </cell>
        </row>
        <row r="15011">
          <cell r="M15011">
            <v>82.800003051757798</v>
          </cell>
          <cell r="N15011">
            <v>264609.125</v>
          </cell>
          <cell r="O15011">
            <v>28390</v>
          </cell>
          <cell r="P15011">
            <v>1700.00024414063</v>
          </cell>
        </row>
        <row r="15012">
          <cell r="M15012">
            <v>82.800003051757798</v>
          </cell>
          <cell r="N15012">
            <v>263473.4375</v>
          </cell>
          <cell r="O15012">
            <v>28390.001953125</v>
          </cell>
          <cell r="P15012">
            <v>1700</v>
          </cell>
        </row>
        <row r="15013">
          <cell r="M15013">
            <v>82.800003051757798</v>
          </cell>
          <cell r="N15013">
            <v>262905.59375</v>
          </cell>
          <cell r="O15013">
            <v>28390</v>
          </cell>
          <cell r="P15013">
            <v>1700.00012207031</v>
          </cell>
        </row>
        <row r="15014">
          <cell r="M15014">
            <v>82.800003051757798</v>
          </cell>
          <cell r="N15014">
            <v>262621.84375</v>
          </cell>
          <cell r="O15014">
            <v>28390.001953125</v>
          </cell>
          <cell r="P15014">
            <v>1700.00012207031</v>
          </cell>
        </row>
        <row r="15015">
          <cell r="M15015">
            <v>82.800003051757798</v>
          </cell>
          <cell r="N15015">
            <v>194477.234375</v>
          </cell>
          <cell r="O15015">
            <v>28390.001953125</v>
          </cell>
          <cell r="P15015">
            <v>1700</v>
          </cell>
        </row>
        <row r="15016">
          <cell r="M15016">
            <v>82.800003051757798</v>
          </cell>
          <cell r="N15016">
            <v>194477.203125</v>
          </cell>
          <cell r="O15016">
            <v>28390.001953125</v>
          </cell>
          <cell r="P15016">
            <v>1700</v>
          </cell>
        </row>
        <row r="15017">
          <cell r="M15017">
            <v>82.800003051757798</v>
          </cell>
          <cell r="N15017">
            <v>194477.21875</v>
          </cell>
          <cell r="O15017">
            <v>28390.001953125</v>
          </cell>
          <cell r="P15017">
            <v>1700.00012207031</v>
          </cell>
        </row>
        <row r="15018">
          <cell r="M15018">
            <v>82.800003051757798</v>
          </cell>
          <cell r="N15018">
            <v>194477.21875</v>
          </cell>
          <cell r="O15018">
            <v>28390.001953125</v>
          </cell>
          <cell r="P15018">
            <v>1700.00024414063</v>
          </cell>
        </row>
        <row r="15019">
          <cell r="M15019">
            <v>82.800003051757798</v>
          </cell>
          <cell r="N15019">
            <v>194477.21875</v>
          </cell>
          <cell r="O15019">
            <v>28390</v>
          </cell>
          <cell r="P15019">
            <v>1700</v>
          </cell>
        </row>
        <row r="15020">
          <cell r="M15020">
            <v>82.800003051757798</v>
          </cell>
          <cell r="N15020">
            <v>194477.21875</v>
          </cell>
          <cell r="O15020">
            <v>28390.001953125</v>
          </cell>
          <cell r="P15020">
            <v>1700.00012207031</v>
          </cell>
        </row>
        <row r="15021">
          <cell r="M15021">
            <v>82.800003051757798</v>
          </cell>
          <cell r="N15021">
            <v>194477.234375</v>
          </cell>
          <cell r="O15021">
            <v>28390.001953125</v>
          </cell>
          <cell r="P15021">
            <v>1700</v>
          </cell>
        </row>
        <row r="15022">
          <cell r="M15022">
            <v>82.800003051757798</v>
          </cell>
          <cell r="N15022">
            <v>194477.21875</v>
          </cell>
          <cell r="O15022">
            <v>28390</v>
          </cell>
          <cell r="P15022">
            <v>1700</v>
          </cell>
        </row>
        <row r="15023">
          <cell r="M15023">
            <v>82.800003051757798</v>
          </cell>
          <cell r="N15023">
            <v>194477.21875</v>
          </cell>
          <cell r="O15023">
            <v>28390</v>
          </cell>
          <cell r="P15023">
            <v>1700.00012207031</v>
          </cell>
        </row>
        <row r="15024">
          <cell r="M15024">
            <v>82.800003051757798</v>
          </cell>
          <cell r="N15024">
            <v>194477.234375</v>
          </cell>
          <cell r="O15024">
            <v>28390.001953125</v>
          </cell>
          <cell r="P15024">
            <v>1700.00012207031</v>
          </cell>
        </row>
        <row r="15025">
          <cell r="M15025">
            <v>82.800003051757798</v>
          </cell>
          <cell r="N15025">
            <v>194477.21875</v>
          </cell>
          <cell r="O15025">
            <v>28390</v>
          </cell>
          <cell r="P15025">
            <v>1700.00024414063</v>
          </cell>
        </row>
        <row r="15026">
          <cell r="M15026">
            <v>82.800003051757798</v>
          </cell>
          <cell r="N15026">
            <v>194477.234375</v>
          </cell>
          <cell r="O15026">
            <v>28390.001953125</v>
          </cell>
          <cell r="P15026">
            <v>1700</v>
          </cell>
        </row>
        <row r="15027">
          <cell r="M15027">
            <v>82.800003051757798</v>
          </cell>
          <cell r="N15027">
            <v>198179.25</v>
          </cell>
          <cell r="O15027">
            <v>28390</v>
          </cell>
          <cell r="P15027">
            <v>1700</v>
          </cell>
        </row>
        <row r="15028">
          <cell r="M15028">
            <v>82.800003051757798</v>
          </cell>
          <cell r="N15028">
            <v>198179.21875</v>
          </cell>
          <cell r="O15028">
            <v>28390.001953125</v>
          </cell>
          <cell r="P15028">
            <v>1700.00012207031</v>
          </cell>
        </row>
        <row r="15029">
          <cell r="M15029">
            <v>82.800003051757798</v>
          </cell>
          <cell r="N15029">
            <v>198179.25</v>
          </cell>
          <cell r="O15029">
            <v>28390.001953125</v>
          </cell>
          <cell r="P15029">
            <v>1700.00012207031</v>
          </cell>
        </row>
        <row r="15030">
          <cell r="M15030">
            <v>82.800003051757798</v>
          </cell>
          <cell r="N15030">
            <v>198179.25</v>
          </cell>
          <cell r="O15030">
            <v>28390.001953125</v>
          </cell>
          <cell r="P15030">
            <v>1700.00024414063</v>
          </cell>
        </row>
        <row r="15031">
          <cell r="M15031">
            <v>82.800003051757798</v>
          </cell>
          <cell r="N15031">
            <v>198179.25</v>
          </cell>
          <cell r="O15031">
            <v>28390</v>
          </cell>
          <cell r="P15031">
            <v>1700</v>
          </cell>
        </row>
        <row r="15032">
          <cell r="M15032">
            <v>82.800003051757798</v>
          </cell>
          <cell r="N15032">
            <v>198179.234375</v>
          </cell>
          <cell r="O15032">
            <v>28390</v>
          </cell>
          <cell r="P15032">
            <v>1700.00012207031</v>
          </cell>
        </row>
        <row r="15033">
          <cell r="M15033">
            <v>82.800003051757798</v>
          </cell>
          <cell r="N15033">
            <v>198179.25</v>
          </cell>
          <cell r="O15033">
            <v>28390.001953125</v>
          </cell>
          <cell r="P15033">
            <v>1700.00012207031</v>
          </cell>
        </row>
        <row r="15034">
          <cell r="M15034">
            <v>82.800003051757798</v>
          </cell>
          <cell r="N15034">
            <v>198179.25</v>
          </cell>
          <cell r="O15034">
            <v>28390.001953125</v>
          </cell>
          <cell r="P15034">
            <v>1700.00012207031</v>
          </cell>
        </row>
        <row r="15035">
          <cell r="M15035">
            <v>82.800003051757798</v>
          </cell>
          <cell r="N15035">
            <v>198179.234375</v>
          </cell>
          <cell r="O15035">
            <v>28390.001953125</v>
          </cell>
          <cell r="P15035">
            <v>1700.00024414063</v>
          </cell>
        </row>
        <row r="15036">
          <cell r="M15036">
            <v>82.800003051757798</v>
          </cell>
          <cell r="N15036">
            <v>198179.25</v>
          </cell>
          <cell r="O15036">
            <v>28390</v>
          </cell>
          <cell r="P15036">
            <v>1700</v>
          </cell>
        </row>
        <row r="15037">
          <cell r="M15037">
            <v>82.800003051757798</v>
          </cell>
          <cell r="N15037">
            <v>198179.25</v>
          </cell>
          <cell r="O15037">
            <v>28390.001953125</v>
          </cell>
          <cell r="P15037">
            <v>1700.00012207031</v>
          </cell>
        </row>
        <row r="15038">
          <cell r="M15038">
            <v>82.800003051757798</v>
          </cell>
          <cell r="N15038">
            <v>198179.25</v>
          </cell>
          <cell r="O15038">
            <v>28390.001953125</v>
          </cell>
          <cell r="P15038">
            <v>1700</v>
          </cell>
        </row>
        <row r="15039">
          <cell r="M15039">
            <v>82.800003051757798</v>
          </cell>
          <cell r="N15039">
            <v>199911.03125</v>
          </cell>
          <cell r="O15039">
            <v>28390</v>
          </cell>
          <cell r="P15039">
            <v>1700</v>
          </cell>
        </row>
        <row r="15040">
          <cell r="M15040">
            <v>82.800003051757798</v>
          </cell>
          <cell r="N15040">
            <v>199911.015625</v>
          </cell>
          <cell r="O15040">
            <v>28390.001953125</v>
          </cell>
          <cell r="P15040">
            <v>1700</v>
          </cell>
        </row>
        <row r="15041">
          <cell r="M15041">
            <v>82.800003051757798</v>
          </cell>
          <cell r="N15041">
            <v>199911.015625</v>
          </cell>
          <cell r="O15041">
            <v>28390.001953125</v>
          </cell>
          <cell r="P15041">
            <v>1700</v>
          </cell>
        </row>
        <row r="15042">
          <cell r="M15042">
            <v>82.800003051757798</v>
          </cell>
          <cell r="N15042">
            <v>199911.015625</v>
          </cell>
          <cell r="O15042">
            <v>28390</v>
          </cell>
          <cell r="P15042">
            <v>1700.00012207031</v>
          </cell>
        </row>
        <row r="15043">
          <cell r="M15043">
            <v>82.800003051757798</v>
          </cell>
          <cell r="N15043">
            <v>199911.015625</v>
          </cell>
          <cell r="O15043">
            <v>28390.001953125</v>
          </cell>
          <cell r="P15043">
            <v>1700.00012207031</v>
          </cell>
        </row>
        <row r="15044">
          <cell r="M15044">
            <v>82.800003051757798</v>
          </cell>
          <cell r="N15044">
            <v>199911</v>
          </cell>
          <cell r="O15044">
            <v>28390.001953125</v>
          </cell>
          <cell r="P15044">
            <v>1700.00024414063</v>
          </cell>
        </row>
        <row r="15045">
          <cell r="M15045">
            <v>82.800003051757798</v>
          </cell>
          <cell r="N15045">
            <v>199911.03125</v>
          </cell>
          <cell r="O15045">
            <v>28390</v>
          </cell>
          <cell r="P15045">
            <v>1700</v>
          </cell>
        </row>
        <row r="15046">
          <cell r="M15046">
            <v>82.800003051757798</v>
          </cell>
          <cell r="N15046">
            <v>199911.03125</v>
          </cell>
          <cell r="O15046">
            <v>28390.001953125</v>
          </cell>
          <cell r="P15046">
            <v>1700.00012207031</v>
          </cell>
        </row>
        <row r="15047">
          <cell r="M15047">
            <v>82.800003051757798</v>
          </cell>
          <cell r="N15047">
            <v>199911.015625</v>
          </cell>
          <cell r="O15047">
            <v>28390.001953125</v>
          </cell>
          <cell r="P15047">
            <v>1700.00024414063</v>
          </cell>
        </row>
        <row r="15048">
          <cell r="M15048">
            <v>82.800003051757798</v>
          </cell>
          <cell r="N15048">
            <v>199911.03125</v>
          </cell>
          <cell r="O15048">
            <v>28390</v>
          </cell>
          <cell r="P15048">
            <v>1700</v>
          </cell>
        </row>
        <row r="15049">
          <cell r="M15049">
            <v>82.800003051757798</v>
          </cell>
          <cell r="N15049">
            <v>199911.015625</v>
          </cell>
          <cell r="O15049">
            <v>28390</v>
          </cell>
          <cell r="P15049">
            <v>1700.00012207031</v>
          </cell>
        </row>
        <row r="15050">
          <cell r="M15050">
            <v>82.800003051757798</v>
          </cell>
          <cell r="N15050">
            <v>199911.03125</v>
          </cell>
          <cell r="O15050">
            <v>28390.001953125</v>
          </cell>
          <cell r="P15050">
            <v>1700.00012207031</v>
          </cell>
        </row>
        <row r="15051">
          <cell r="M15051">
            <v>82.800003051757798</v>
          </cell>
          <cell r="N15051">
            <v>207343.546875</v>
          </cell>
          <cell r="O15051">
            <v>28390.001953125</v>
          </cell>
          <cell r="P15051">
            <v>1700.00012207031</v>
          </cell>
        </row>
        <row r="15052">
          <cell r="M15052">
            <v>82.800003051757798</v>
          </cell>
          <cell r="N15052">
            <v>207343.546875</v>
          </cell>
          <cell r="O15052">
            <v>28390.001953125</v>
          </cell>
          <cell r="P15052">
            <v>1699.99987792969</v>
          </cell>
        </row>
        <row r="15053">
          <cell r="M15053">
            <v>82.800003051757798</v>
          </cell>
          <cell r="N15053">
            <v>207343.5625</v>
          </cell>
          <cell r="O15053">
            <v>28390.001953125</v>
          </cell>
          <cell r="P15053">
            <v>1700</v>
          </cell>
        </row>
        <row r="15054">
          <cell r="M15054">
            <v>82.800003051757798</v>
          </cell>
          <cell r="N15054">
            <v>207343.546875</v>
          </cell>
          <cell r="O15054">
            <v>28390</v>
          </cell>
          <cell r="P15054">
            <v>1700</v>
          </cell>
        </row>
        <row r="15055">
          <cell r="M15055">
            <v>82.800003051757798</v>
          </cell>
          <cell r="N15055">
            <v>207343.5625</v>
          </cell>
          <cell r="O15055">
            <v>28390.001953125</v>
          </cell>
          <cell r="P15055">
            <v>1700.00012207031</v>
          </cell>
        </row>
        <row r="15056">
          <cell r="M15056">
            <v>82.800003051757798</v>
          </cell>
          <cell r="N15056">
            <v>207343.546875</v>
          </cell>
          <cell r="O15056">
            <v>28390.001953125</v>
          </cell>
          <cell r="P15056">
            <v>1700.00024414063</v>
          </cell>
        </row>
        <row r="15057">
          <cell r="M15057">
            <v>82.800003051757798</v>
          </cell>
          <cell r="N15057">
            <v>207343.5625</v>
          </cell>
          <cell r="O15057">
            <v>28390</v>
          </cell>
          <cell r="P15057">
            <v>1700</v>
          </cell>
        </row>
        <row r="15058">
          <cell r="M15058">
            <v>82.800003051757798</v>
          </cell>
          <cell r="N15058">
            <v>207343.546875</v>
          </cell>
          <cell r="O15058">
            <v>28390.001953125</v>
          </cell>
          <cell r="P15058">
            <v>1700</v>
          </cell>
        </row>
        <row r="15059">
          <cell r="M15059">
            <v>82.800003051757798</v>
          </cell>
          <cell r="N15059">
            <v>207343.578125</v>
          </cell>
          <cell r="O15059">
            <v>28390</v>
          </cell>
          <cell r="P15059">
            <v>1700.00012207031</v>
          </cell>
        </row>
        <row r="15060">
          <cell r="M15060">
            <v>82.800003051757798</v>
          </cell>
          <cell r="N15060">
            <v>207343.546875</v>
          </cell>
          <cell r="O15060">
            <v>28390.001953125</v>
          </cell>
          <cell r="P15060">
            <v>1700.00012207031</v>
          </cell>
        </row>
        <row r="15061">
          <cell r="M15061">
            <v>82.800003051757798</v>
          </cell>
          <cell r="N15061">
            <v>207343.546875</v>
          </cell>
          <cell r="O15061">
            <v>28390.001953125</v>
          </cell>
          <cell r="P15061">
            <v>1700.00024414063</v>
          </cell>
        </row>
        <row r="15062">
          <cell r="M15062">
            <v>82.800003051757798</v>
          </cell>
          <cell r="N15062">
            <v>207343.5625</v>
          </cell>
          <cell r="O15062">
            <v>28390</v>
          </cell>
          <cell r="P15062">
            <v>1700</v>
          </cell>
        </row>
        <row r="15063">
          <cell r="M15063">
            <v>82.800003051757798</v>
          </cell>
          <cell r="N15063">
            <v>215079.765625</v>
          </cell>
          <cell r="O15063">
            <v>28390.001953125</v>
          </cell>
          <cell r="P15063">
            <v>1700.00012207031</v>
          </cell>
        </row>
        <row r="15064">
          <cell r="M15064">
            <v>82.800003051757798</v>
          </cell>
          <cell r="N15064">
            <v>215079.8125</v>
          </cell>
          <cell r="O15064">
            <v>28390.001953125</v>
          </cell>
          <cell r="P15064">
            <v>1700</v>
          </cell>
        </row>
        <row r="15065">
          <cell r="M15065">
            <v>82.800003051757798</v>
          </cell>
          <cell r="N15065">
            <v>215079.78125</v>
          </cell>
          <cell r="O15065">
            <v>28390</v>
          </cell>
          <cell r="P15065">
            <v>1700</v>
          </cell>
        </row>
        <row r="15066">
          <cell r="M15066">
            <v>82.800003051757798</v>
          </cell>
          <cell r="N15066">
            <v>215079.78125</v>
          </cell>
          <cell r="O15066">
            <v>28390.001953125</v>
          </cell>
          <cell r="P15066">
            <v>1700.00012207031</v>
          </cell>
        </row>
        <row r="15067">
          <cell r="M15067">
            <v>82.800003051757798</v>
          </cell>
          <cell r="N15067">
            <v>215079.78125</v>
          </cell>
          <cell r="O15067">
            <v>28390.001953125</v>
          </cell>
          <cell r="P15067">
            <v>1700</v>
          </cell>
        </row>
        <row r="15068">
          <cell r="M15068">
            <v>82.800003051757798</v>
          </cell>
          <cell r="N15068">
            <v>215079.765625</v>
          </cell>
          <cell r="O15068">
            <v>28390</v>
          </cell>
          <cell r="P15068">
            <v>1700</v>
          </cell>
        </row>
        <row r="15069">
          <cell r="M15069">
            <v>82.800003051757798</v>
          </cell>
          <cell r="N15069">
            <v>215079.765625</v>
          </cell>
          <cell r="O15069">
            <v>28390.001953125</v>
          </cell>
          <cell r="P15069">
            <v>1700.00012207031</v>
          </cell>
        </row>
        <row r="15070">
          <cell r="M15070">
            <v>82.800003051757798</v>
          </cell>
          <cell r="N15070">
            <v>215079.765625</v>
          </cell>
          <cell r="O15070">
            <v>28390.001953125</v>
          </cell>
          <cell r="P15070">
            <v>1700.00012207031</v>
          </cell>
        </row>
        <row r="15071">
          <cell r="M15071">
            <v>82.800003051757798</v>
          </cell>
          <cell r="N15071">
            <v>215079.78125</v>
          </cell>
          <cell r="O15071">
            <v>28390</v>
          </cell>
          <cell r="P15071">
            <v>1700.00024414063</v>
          </cell>
        </row>
        <row r="15072">
          <cell r="M15072">
            <v>82.800003051757798</v>
          </cell>
          <cell r="N15072">
            <v>215079.78125</v>
          </cell>
          <cell r="O15072">
            <v>28390.001953125</v>
          </cell>
          <cell r="P15072">
            <v>1700</v>
          </cell>
        </row>
        <row r="15073">
          <cell r="M15073">
            <v>82.800003051757798</v>
          </cell>
          <cell r="N15073">
            <v>215079.765625</v>
          </cell>
          <cell r="O15073">
            <v>28390</v>
          </cell>
          <cell r="P15073">
            <v>1700.00012207031</v>
          </cell>
        </row>
        <row r="15074">
          <cell r="M15074">
            <v>82.800003051757798</v>
          </cell>
          <cell r="N15074">
            <v>215079.765625</v>
          </cell>
          <cell r="O15074">
            <v>28390.001953125</v>
          </cell>
          <cell r="P15074">
            <v>1700.00012207031</v>
          </cell>
        </row>
        <row r="15075">
          <cell r="M15075">
            <v>82.800003051757798</v>
          </cell>
          <cell r="N15075">
            <v>223403.875</v>
          </cell>
          <cell r="O15075">
            <v>28390.001953125</v>
          </cell>
          <cell r="P15075">
            <v>1700</v>
          </cell>
        </row>
        <row r="15076">
          <cell r="M15076">
            <v>82.800003051757798</v>
          </cell>
          <cell r="N15076">
            <v>223403.84375</v>
          </cell>
          <cell r="O15076">
            <v>28390</v>
          </cell>
          <cell r="P15076">
            <v>1700</v>
          </cell>
        </row>
        <row r="15077">
          <cell r="M15077">
            <v>82.800003051757798</v>
          </cell>
          <cell r="N15077">
            <v>223403.84375</v>
          </cell>
          <cell r="O15077">
            <v>28390</v>
          </cell>
          <cell r="P15077">
            <v>1700</v>
          </cell>
        </row>
        <row r="15078">
          <cell r="M15078">
            <v>82.800003051757798</v>
          </cell>
          <cell r="N15078">
            <v>223403.859375</v>
          </cell>
          <cell r="O15078">
            <v>28390</v>
          </cell>
          <cell r="P15078">
            <v>1700.00012207031</v>
          </cell>
        </row>
        <row r="15079">
          <cell r="M15079">
            <v>82.800003051757798</v>
          </cell>
          <cell r="N15079">
            <v>223403.875</v>
          </cell>
          <cell r="O15079">
            <v>28390.001953125</v>
          </cell>
          <cell r="P15079">
            <v>1700.00012207031</v>
          </cell>
        </row>
        <row r="15080">
          <cell r="M15080">
            <v>82.800003051757798</v>
          </cell>
          <cell r="N15080">
            <v>223403.859375</v>
          </cell>
          <cell r="O15080">
            <v>28390</v>
          </cell>
          <cell r="P15080">
            <v>1700.00024414063</v>
          </cell>
        </row>
        <row r="15081">
          <cell r="M15081">
            <v>82.800003051757798</v>
          </cell>
          <cell r="N15081">
            <v>223403.875</v>
          </cell>
          <cell r="O15081">
            <v>28390.001953125</v>
          </cell>
          <cell r="P15081">
            <v>1700</v>
          </cell>
        </row>
        <row r="15082">
          <cell r="M15082">
            <v>82.800003051757798</v>
          </cell>
          <cell r="N15082">
            <v>223403.859375</v>
          </cell>
          <cell r="O15082">
            <v>28390</v>
          </cell>
          <cell r="P15082">
            <v>1700</v>
          </cell>
        </row>
        <row r="15083">
          <cell r="M15083">
            <v>82.800003051757798</v>
          </cell>
          <cell r="N15083">
            <v>223403.859375</v>
          </cell>
          <cell r="O15083">
            <v>28390.001953125</v>
          </cell>
          <cell r="P15083">
            <v>1700.00012207031</v>
          </cell>
        </row>
        <row r="15084">
          <cell r="M15084">
            <v>82.800003051757798</v>
          </cell>
          <cell r="N15084">
            <v>223403.875</v>
          </cell>
          <cell r="O15084">
            <v>28390.001953125</v>
          </cell>
          <cell r="P15084">
            <v>1700</v>
          </cell>
        </row>
        <row r="15085">
          <cell r="M15085">
            <v>82.800003051757798</v>
          </cell>
          <cell r="N15085">
            <v>223403.859375</v>
          </cell>
          <cell r="O15085">
            <v>28390</v>
          </cell>
          <cell r="P15085">
            <v>1700</v>
          </cell>
        </row>
        <row r="15086">
          <cell r="M15086">
            <v>82.800003051757798</v>
          </cell>
          <cell r="N15086">
            <v>223403.875</v>
          </cell>
          <cell r="O15086">
            <v>28390.001953125</v>
          </cell>
          <cell r="P15086">
            <v>1700.00012207031</v>
          </cell>
        </row>
        <row r="15087">
          <cell r="M15087">
            <v>82.800003051757798</v>
          </cell>
          <cell r="N15087">
            <v>231463.625</v>
          </cell>
          <cell r="O15087">
            <v>28390.001953125</v>
          </cell>
          <cell r="P15087">
            <v>1700.00012207031</v>
          </cell>
        </row>
        <row r="15088">
          <cell r="M15088">
            <v>82.800003051757798</v>
          </cell>
          <cell r="N15088">
            <v>231463.625</v>
          </cell>
          <cell r="O15088">
            <v>28390</v>
          </cell>
          <cell r="P15088">
            <v>1700</v>
          </cell>
        </row>
        <row r="15089">
          <cell r="M15089">
            <v>82.800003051757798</v>
          </cell>
          <cell r="N15089">
            <v>231463.625</v>
          </cell>
          <cell r="O15089">
            <v>28390.001953125</v>
          </cell>
          <cell r="P15089">
            <v>1700.00012207031</v>
          </cell>
        </row>
        <row r="15090">
          <cell r="M15090">
            <v>82.800003051757798</v>
          </cell>
          <cell r="N15090">
            <v>231463.640625</v>
          </cell>
          <cell r="O15090">
            <v>28390.001953125</v>
          </cell>
          <cell r="P15090">
            <v>1700.00024414063</v>
          </cell>
        </row>
        <row r="15091">
          <cell r="M15091">
            <v>82.800003051757798</v>
          </cell>
          <cell r="N15091">
            <v>231463.625</v>
          </cell>
          <cell r="O15091">
            <v>28390</v>
          </cell>
          <cell r="P15091">
            <v>1700</v>
          </cell>
        </row>
        <row r="15092">
          <cell r="M15092">
            <v>82.800003051757798</v>
          </cell>
          <cell r="N15092">
            <v>231463.640625</v>
          </cell>
          <cell r="O15092">
            <v>28390.001953125</v>
          </cell>
          <cell r="P15092">
            <v>1700.00012207031</v>
          </cell>
        </row>
        <row r="15093">
          <cell r="M15093">
            <v>82.800003051757798</v>
          </cell>
          <cell r="N15093">
            <v>231463.625</v>
          </cell>
          <cell r="O15093">
            <v>28390.001953125</v>
          </cell>
          <cell r="P15093">
            <v>1700</v>
          </cell>
        </row>
        <row r="15094">
          <cell r="M15094">
            <v>82.800003051757798</v>
          </cell>
          <cell r="N15094">
            <v>231463.625</v>
          </cell>
          <cell r="O15094">
            <v>28390</v>
          </cell>
          <cell r="P15094">
            <v>1700</v>
          </cell>
        </row>
        <row r="15095">
          <cell r="M15095">
            <v>82.800003051757798</v>
          </cell>
          <cell r="N15095">
            <v>231463.640625</v>
          </cell>
          <cell r="O15095">
            <v>28390</v>
          </cell>
          <cell r="P15095">
            <v>1700.00012207031</v>
          </cell>
        </row>
        <row r="15096">
          <cell r="M15096">
            <v>82.800003051757798</v>
          </cell>
          <cell r="N15096">
            <v>231463.625</v>
          </cell>
          <cell r="O15096">
            <v>28390.001953125</v>
          </cell>
          <cell r="P15096">
            <v>1700.00012207031</v>
          </cell>
        </row>
        <row r="15097">
          <cell r="M15097">
            <v>82.800003051757798</v>
          </cell>
          <cell r="N15097">
            <v>231463.625</v>
          </cell>
          <cell r="O15097">
            <v>28390</v>
          </cell>
          <cell r="P15097">
            <v>1700.00024414063</v>
          </cell>
        </row>
        <row r="15098">
          <cell r="M15098">
            <v>82.800003051757798</v>
          </cell>
          <cell r="N15098">
            <v>231463.640625</v>
          </cell>
          <cell r="O15098">
            <v>28390.001953125</v>
          </cell>
          <cell r="P15098">
            <v>1700</v>
          </cell>
        </row>
        <row r="15099">
          <cell r="M15099">
            <v>82.800003051757798</v>
          </cell>
          <cell r="N15099">
            <v>240114.234375</v>
          </cell>
          <cell r="O15099">
            <v>28390</v>
          </cell>
          <cell r="P15099">
            <v>1700</v>
          </cell>
        </row>
        <row r="15100">
          <cell r="M15100">
            <v>82.800003051757798</v>
          </cell>
          <cell r="N15100">
            <v>240114.234375</v>
          </cell>
          <cell r="O15100">
            <v>28390.001953125</v>
          </cell>
          <cell r="P15100">
            <v>1700.00012207031</v>
          </cell>
        </row>
        <row r="15101">
          <cell r="M15101">
            <v>82.800003051757798</v>
          </cell>
          <cell r="N15101">
            <v>240114.234375</v>
          </cell>
          <cell r="O15101">
            <v>28390.001953125</v>
          </cell>
          <cell r="P15101">
            <v>1700.00012207031</v>
          </cell>
        </row>
        <row r="15102">
          <cell r="M15102">
            <v>82.800003051757798</v>
          </cell>
          <cell r="N15102">
            <v>240114.234375</v>
          </cell>
          <cell r="O15102">
            <v>28390.001953125</v>
          </cell>
          <cell r="P15102">
            <v>1700.00024414063</v>
          </cell>
        </row>
        <row r="15103">
          <cell r="M15103">
            <v>0</v>
          </cell>
          <cell r="N15103">
            <v>0</v>
          </cell>
          <cell r="O15103">
            <v>0</v>
          </cell>
          <cell r="P15103">
            <v>0</v>
          </cell>
        </row>
        <row r="15104">
          <cell r="M15104">
            <v>0</v>
          </cell>
          <cell r="N15104">
            <v>0</v>
          </cell>
          <cell r="O15104">
            <v>0</v>
          </cell>
          <cell r="P15104">
            <v>0</v>
          </cell>
        </row>
        <row r="15105">
          <cell r="M15105">
            <v>0</v>
          </cell>
          <cell r="N15105">
            <v>0</v>
          </cell>
          <cell r="O15105">
            <v>0</v>
          </cell>
          <cell r="P15105">
            <v>0</v>
          </cell>
        </row>
        <row r="15106">
          <cell r="M15106">
            <v>0</v>
          </cell>
          <cell r="N15106">
            <v>0</v>
          </cell>
          <cell r="O15106">
            <v>0</v>
          </cell>
          <cell r="P15106">
            <v>0</v>
          </cell>
        </row>
        <row r="15107">
          <cell r="M15107">
            <v>0</v>
          </cell>
          <cell r="N15107">
            <v>0</v>
          </cell>
          <cell r="O15107">
            <v>0</v>
          </cell>
          <cell r="P15107">
            <v>0</v>
          </cell>
        </row>
        <row r="15108">
          <cell r="M15108">
            <v>0</v>
          </cell>
          <cell r="N15108">
            <v>0</v>
          </cell>
          <cell r="O15108">
            <v>0</v>
          </cell>
          <cell r="P15108">
            <v>0</v>
          </cell>
        </row>
        <row r="15109">
          <cell r="M15109">
            <v>0</v>
          </cell>
          <cell r="N15109">
            <v>0</v>
          </cell>
          <cell r="O15109">
            <v>0</v>
          </cell>
          <cell r="P15109">
            <v>0</v>
          </cell>
        </row>
        <row r="15110">
          <cell r="M15110">
            <v>0</v>
          </cell>
          <cell r="N15110">
            <v>0</v>
          </cell>
          <cell r="O15110">
            <v>0</v>
          </cell>
          <cell r="P15110">
            <v>0</v>
          </cell>
        </row>
        <row r="15111">
          <cell r="M15111">
            <v>0</v>
          </cell>
          <cell r="N15111">
            <v>0</v>
          </cell>
          <cell r="O15111">
            <v>0</v>
          </cell>
          <cell r="P15111">
            <v>0</v>
          </cell>
        </row>
        <row r="15112">
          <cell r="M15112">
            <v>0</v>
          </cell>
          <cell r="N15112">
            <v>0</v>
          </cell>
          <cell r="O15112">
            <v>0</v>
          </cell>
          <cell r="P15112">
            <v>0</v>
          </cell>
        </row>
        <row r="15113">
          <cell r="M15113">
            <v>0</v>
          </cell>
          <cell r="N15113">
            <v>0</v>
          </cell>
          <cell r="O15113">
            <v>0</v>
          </cell>
          <cell r="P15113">
            <v>0</v>
          </cell>
        </row>
        <row r="15114">
          <cell r="M15114">
            <v>0</v>
          </cell>
          <cell r="N15114">
            <v>0</v>
          </cell>
          <cell r="O15114">
            <v>0</v>
          </cell>
          <cell r="P15114">
            <v>0</v>
          </cell>
        </row>
        <row r="15115">
          <cell r="M15115">
            <v>0</v>
          </cell>
          <cell r="N15115">
            <v>0</v>
          </cell>
          <cell r="O15115">
            <v>0</v>
          </cell>
          <cell r="P15115">
            <v>0</v>
          </cell>
        </row>
        <row r="15116">
          <cell r="M15116">
            <v>0</v>
          </cell>
          <cell r="N15116">
            <v>0</v>
          </cell>
          <cell r="O15116">
            <v>0</v>
          </cell>
          <cell r="P15116">
            <v>0</v>
          </cell>
        </row>
        <row r="15117">
          <cell r="M15117">
            <v>0</v>
          </cell>
          <cell r="N15117">
            <v>0</v>
          </cell>
          <cell r="O15117">
            <v>0</v>
          </cell>
          <cell r="P15117">
            <v>0</v>
          </cell>
        </row>
        <row r="15118">
          <cell r="M15118">
            <v>0</v>
          </cell>
          <cell r="N15118">
            <v>0</v>
          </cell>
          <cell r="O15118">
            <v>0</v>
          </cell>
          <cell r="P15118">
            <v>0</v>
          </cell>
        </row>
        <row r="15119">
          <cell r="M15119">
            <v>0</v>
          </cell>
          <cell r="N15119">
            <v>0</v>
          </cell>
          <cell r="O15119">
            <v>0</v>
          </cell>
          <cell r="P15119">
            <v>0</v>
          </cell>
        </row>
        <row r="15120">
          <cell r="M15120">
            <v>0</v>
          </cell>
          <cell r="N15120">
            <v>0</v>
          </cell>
          <cell r="O15120">
            <v>0</v>
          </cell>
          <cell r="P15120">
            <v>0</v>
          </cell>
        </row>
        <row r="15121">
          <cell r="M15121">
            <v>0</v>
          </cell>
          <cell r="N15121">
            <v>0</v>
          </cell>
          <cell r="O15121">
            <v>0</v>
          </cell>
          <cell r="P15121">
            <v>0</v>
          </cell>
        </row>
        <row r="15122">
          <cell r="M15122">
            <v>0</v>
          </cell>
          <cell r="N15122">
            <v>0</v>
          </cell>
          <cell r="O15122">
            <v>0</v>
          </cell>
          <cell r="P15122">
            <v>0</v>
          </cell>
        </row>
        <row r="15123">
          <cell r="M15123">
            <v>0</v>
          </cell>
          <cell r="N15123">
            <v>0</v>
          </cell>
          <cell r="O15123">
            <v>0</v>
          </cell>
          <cell r="P15123">
            <v>0</v>
          </cell>
        </row>
        <row r="15124">
          <cell r="M15124">
            <v>0</v>
          </cell>
          <cell r="N15124">
            <v>0</v>
          </cell>
          <cell r="O15124">
            <v>0</v>
          </cell>
          <cell r="P15124">
            <v>0</v>
          </cell>
        </row>
        <row r="15125">
          <cell r="M15125">
            <v>0</v>
          </cell>
          <cell r="N15125">
            <v>0</v>
          </cell>
          <cell r="O15125">
            <v>0</v>
          </cell>
          <cell r="P15125">
            <v>0</v>
          </cell>
        </row>
        <row r="15126">
          <cell r="M15126">
            <v>0</v>
          </cell>
          <cell r="N15126">
            <v>0</v>
          </cell>
          <cell r="O15126">
            <v>0</v>
          </cell>
          <cell r="P15126">
            <v>0</v>
          </cell>
        </row>
        <row r="15127">
          <cell r="M15127">
            <v>0</v>
          </cell>
          <cell r="N15127">
            <v>0</v>
          </cell>
          <cell r="O15127">
            <v>0</v>
          </cell>
          <cell r="P15127">
            <v>0</v>
          </cell>
        </row>
        <row r="15128">
          <cell r="M15128">
            <v>0</v>
          </cell>
          <cell r="N15128">
            <v>0</v>
          </cell>
          <cell r="O15128">
            <v>0</v>
          </cell>
          <cell r="P15128">
            <v>0</v>
          </cell>
        </row>
        <row r="15129">
          <cell r="M15129">
            <v>0</v>
          </cell>
          <cell r="N15129">
            <v>0</v>
          </cell>
          <cell r="O15129">
            <v>0</v>
          </cell>
          <cell r="P15129">
            <v>0</v>
          </cell>
        </row>
        <row r="15130">
          <cell r="M15130">
            <v>0</v>
          </cell>
          <cell r="N15130">
            <v>0</v>
          </cell>
          <cell r="O15130">
            <v>0</v>
          </cell>
          <cell r="P15130">
            <v>0</v>
          </cell>
        </row>
        <row r="15131">
          <cell r="M15131">
            <v>0</v>
          </cell>
          <cell r="N15131">
            <v>0</v>
          </cell>
          <cell r="O15131">
            <v>0</v>
          </cell>
          <cell r="P15131">
            <v>0</v>
          </cell>
        </row>
        <row r="15132">
          <cell r="M15132">
            <v>0</v>
          </cell>
          <cell r="N15132">
            <v>0</v>
          </cell>
          <cell r="O15132">
            <v>0</v>
          </cell>
          <cell r="P15132">
            <v>0</v>
          </cell>
        </row>
        <row r="15133">
          <cell r="M15133">
            <v>0</v>
          </cell>
          <cell r="N15133">
            <v>0</v>
          </cell>
          <cell r="O15133">
            <v>0</v>
          </cell>
          <cell r="P15133">
            <v>0</v>
          </cell>
        </row>
        <row r="15134">
          <cell r="M15134">
            <v>0</v>
          </cell>
          <cell r="N15134">
            <v>0</v>
          </cell>
          <cell r="O15134">
            <v>0</v>
          </cell>
          <cell r="P15134">
            <v>0</v>
          </cell>
        </row>
        <row r="15135">
          <cell r="M15135">
            <v>0</v>
          </cell>
          <cell r="N15135">
            <v>0</v>
          </cell>
          <cell r="O15135">
            <v>0</v>
          </cell>
          <cell r="P15135">
            <v>0</v>
          </cell>
        </row>
        <row r="15136">
          <cell r="M15136">
            <v>0</v>
          </cell>
          <cell r="N15136">
            <v>0</v>
          </cell>
          <cell r="O15136">
            <v>0</v>
          </cell>
          <cell r="P15136">
            <v>0</v>
          </cell>
        </row>
        <row r="15137">
          <cell r="M15137">
            <v>0</v>
          </cell>
          <cell r="N15137">
            <v>0</v>
          </cell>
          <cell r="O15137">
            <v>0</v>
          </cell>
          <cell r="P15137">
            <v>0</v>
          </cell>
        </row>
        <row r="15138">
          <cell r="M15138">
            <v>0</v>
          </cell>
          <cell r="N15138">
            <v>0</v>
          </cell>
          <cell r="O15138">
            <v>0</v>
          </cell>
          <cell r="P15138">
            <v>0</v>
          </cell>
        </row>
        <row r="15139">
          <cell r="M15139">
            <v>0</v>
          </cell>
          <cell r="N15139">
            <v>0</v>
          </cell>
          <cell r="O15139">
            <v>0</v>
          </cell>
          <cell r="P15139">
            <v>0</v>
          </cell>
        </row>
        <row r="15140">
          <cell r="M15140">
            <v>0</v>
          </cell>
          <cell r="N15140">
            <v>0</v>
          </cell>
          <cell r="O15140">
            <v>0</v>
          </cell>
          <cell r="P15140">
            <v>0</v>
          </cell>
        </row>
        <row r="15141">
          <cell r="M15141">
            <v>0</v>
          </cell>
          <cell r="N15141">
            <v>0</v>
          </cell>
          <cell r="O15141">
            <v>0</v>
          </cell>
          <cell r="P15141">
            <v>0</v>
          </cell>
        </row>
        <row r="15142">
          <cell r="M15142">
            <v>0</v>
          </cell>
          <cell r="N15142">
            <v>0</v>
          </cell>
          <cell r="O15142">
            <v>0</v>
          </cell>
          <cell r="P15142">
            <v>0</v>
          </cell>
        </row>
        <row r="15143">
          <cell r="M15143">
            <v>0</v>
          </cell>
          <cell r="N15143">
            <v>0</v>
          </cell>
          <cell r="O15143">
            <v>0</v>
          </cell>
          <cell r="P15143">
            <v>0</v>
          </cell>
        </row>
        <row r="15144">
          <cell r="M15144">
            <v>0</v>
          </cell>
          <cell r="N15144">
            <v>0</v>
          </cell>
          <cell r="O15144">
            <v>0</v>
          </cell>
          <cell r="P15144">
            <v>0</v>
          </cell>
        </row>
        <row r="15145">
          <cell r="M15145">
            <v>0</v>
          </cell>
          <cell r="N15145">
            <v>0</v>
          </cell>
          <cell r="O15145">
            <v>0</v>
          </cell>
          <cell r="P15145">
            <v>0</v>
          </cell>
        </row>
        <row r="15146">
          <cell r="M15146">
            <v>0</v>
          </cell>
          <cell r="N15146">
            <v>0</v>
          </cell>
          <cell r="O15146">
            <v>0</v>
          </cell>
          <cell r="P15146">
            <v>0</v>
          </cell>
        </row>
        <row r="15147">
          <cell r="M15147">
            <v>0</v>
          </cell>
          <cell r="N15147">
            <v>0</v>
          </cell>
          <cell r="O15147">
            <v>0</v>
          </cell>
          <cell r="P15147">
            <v>0</v>
          </cell>
        </row>
        <row r="15148">
          <cell r="M15148">
            <v>0</v>
          </cell>
          <cell r="N15148">
            <v>0</v>
          </cell>
          <cell r="O15148">
            <v>0</v>
          </cell>
          <cell r="P15148">
            <v>0</v>
          </cell>
        </row>
        <row r="15149">
          <cell r="M15149">
            <v>0</v>
          </cell>
          <cell r="N15149">
            <v>0</v>
          </cell>
          <cell r="O15149">
            <v>0</v>
          </cell>
          <cell r="P15149">
            <v>0</v>
          </cell>
        </row>
        <row r="15150">
          <cell r="M15150">
            <v>0</v>
          </cell>
          <cell r="N15150">
            <v>0</v>
          </cell>
          <cell r="O15150">
            <v>0</v>
          </cell>
          <cell r="P15150">
            <v>0</v>
          </cell>
        </row>
        <row r="15151">
          <cell r="M15151">
            <v>0</v>
          </cell>
          <cell r="N15151">
            <v>0</v>
          </cell>
          <cell r="O15151">
            <v>0</v>
          </cell>
          <cell r="P15151">
            <v>0</v>
          </cell>
        </row>
        <row r="15152">
          <cell r="M15152">
            <v>0</v>
          </cell>
          <cell r="N15152">
            <v>0</v>
          </cell>
          <cell r="O15152">
            <v>0</v>
          </cell>
          <cell r="P15152">
            <v>0</v>
          </cell>
        </row>
        <row r="15153">
          <cell r="M15153">
            <v>0</v>
          </cell>
          <cell r="N15153">
            <v>0</v>
          </cell>
          <cell r="O15153">
            <v>0</v>
          </cell>
          <cell r="P15153">
            <v>0</v>
          </cell>
        </row>
        <row r="15154">
          <cell r="M15154">
            <v>0</v>
          </cell>
          <cell r="N15154">
            <v>0</v>
          </cell>
          <cell r="O15154">
            <v>0</v>
          </cell>
          <cell r="P15154">
            <v>0</v>
          </cell>
        </row>
        <row r="15155">
          <cell r="M15155">
            <v>0</v>
          </cell>
          <cell r="N15155">
            <v>0</v>
          </cell>
          <cell r="O15155">
            <v>0</v>
          </cell>
          <cell r="P15155">
            <v>0</v>
          </cell>
        </row>
        <row r="15156">
          <cell r="M15156">
            <v>0</v>
          </cell>
          <cell r="N15156">
            <v>0</v>
          </cell>
          <cell r="O15156">
            <v>0</v>
          </cell>
          <cell r="P15156">
            <v>0</v>
          </cell>
        </row>
        <row r="15157">
          <cell r="M15157">
            <v>0</v>
          </cell>
          <cell r="N15157">
            <v>0</v>
          </cell>
          <cell r="O15157">
            <v>0</v>
          </cell>
          <cell r="P15157">
            <v>0</v>
          </cell>
        </row>
        <row r="15158">
          <cell r="M15158">
            <v>0</v>
          </cell>
          <cell r="N15158">
            <v>0</v>
          </cell>
          <cell r="O15158">
            <v>0</v>
          </cell>
          <cell r="P15158">
            <v>0</v>
          </cell>
        </row>
        <row r="15159">
          <cell r="M15159">
            <v>0</v>
          </cell>
          <cell r="N15159">
            <v>0</v>
          </cell>
          <cell r="O15159">
            <v>0</v>
          </cell>
          <cell r="P15159">
            <v>0</v>
          </cell>
        </row>
        <row r="15160">
          <cell r="M15160">
            <v>0</v>
          </cell>
          <cell r="N15160">
            <v>0</v>
          </cell>
          <cell r="O15160">
            <v>0</v>
          </cell>
          <cell r="P15160">
            <v>0</v>
          </cell>
        </row>
        <row r="15161">
          <cell r="M15161">
            <v>0</v>
          </cell>
          <cell r="N15161">
            <v>0</v>
          </cell>
          <cell r="O15161">
            <v>0</v>
          </cell>
          <cell r="P15161">
            <v>0</v>
          </cell>
        </row>
        <row r="15162">
          <cell r="M15162">
            <v>0</v>
          </cell>
          <cell r="N15162">
            <v>0</v>
          </cell>
          <cell r="O15162">
            <v>0</v>
          </cell>
          <cell r="P15162">
            <v>0</v>
          </cell>
        </row>
        <row r="15163">
          <cell r="M15163">
            <v>0</v>
          </cell>
          <cell r="N15163">
            <v>0</v>
          </cell>
          <cell r="O15163">
            <v>0</v>
          </cell>
          <cell r="P15163">
            <v>0</v>
          </cell>
        </row>
        <row r="15164">
          <cell r="M15164">
            <v>0</v>
          </cell>
          <cell r="N15164">
            <v>0</v>
          </cell>
          <cell r="O15164">
            <v>0</v>
          </cell>
          <cell r="P15164">
            <v>0</v>
          </cell>
        </row>
        <row r="15165">
          <cell r="M15165">
            <v>0</v>
          </cell>
          <cell r="N15165">
            <v>0</v>
          </cell>
          <cell r="O15165">
            <v>0</v>
          </cell>
          <cell r="P15165">
            <v>0</v>
          </cell>
        </row>
        <row r="15166">
          <cell r="M15166">
            <v>0</v>
          </cell>
          <cell r="N15166">
            <v>0</v>
          </cell>
          <cell r="O15166">
            <v>0</v>
          </cell>
          <cell r="P15166">
            <v>0</v>
          </cell>
        </row>
        <row r="15167">
          <cell r="M15167">
            <v>0</v>
          </cell>
          <cell r="N15167">
            <v>0</v>
          </cell>
          <cell r="O15167">
            <v>0</v>
          </cell>
          <cell r="P15167">
            <v>0</v>
          </cell>
        </row>
        <row r="15168">
          <cell r="M15168">
            <v>0</v>
          </cell>
          <cell r="N15168">
            <v>0</v>
          </cell>
          <cell r="O15168">
            <v>0</v>
          </cell>
          <cell r="P15168">
            <v>0</v>
          </cell>
        </row>
        <row r="15169">
          <cell r="M15169">
            <v>0</v>
          </cell>
          <cell r="N15169">
            <v>0</v>
          </cell>
          <cell r="O15169">
            <v>0</v>
          </cell>
          <cell r="P15169">
            <v>0</v>
          </cell>
        </row>
        <row r="15170">
          <cell r="M15170">
            <v>0</v>
          </cell>
          <cell r="N15170">
            <v>0</v>
          </cell>
          <cell r="O15170">
            <v>0</v>
          </cell>
          <cell r="P15170">
            <v>0</v>
          </cell>
        </row>
        <row r="15171">
          <cell r="M15171">
            <v>163.60000610351599</v>
          </cell>
          <cell r="N15171">
            <v>28984.63671875</v>
          </cell>
          <cell r="O15171">
            <v>22949.033203125</v>
          </cell>
          <cell r="P15171">
            <v>1374.19360351563</v>
          </cell>
        </row>
        <row r="15172">
          <cell r="M15172">
            <v>163.60000610351599</v>
          </cell>
          <cell r="N15172">
            <v>26591.119140625</v>
          </cell>
          <cell r="O15172">
            <v>21053.9296875</v>
          </cell>
          <cell r="P15172">
            <v>1260.71423339844</v>
          </cell>
        </row>
        <row r="15173">
          <cell r="M15173">
            <v>163.60000610351599</v>
          </cell>
          <cell r="N15173">
            <v>29188.75390625</v>
          </cell>
          <cell r="O15173">
            <v>23110.646484375</v>
          </cell>
          <cell r="P15173">
            <v>1383.87084960938</v>
          </cell>
        </row>
        <row r="15174">
          <cell r="M15174">
            <v>163.60000610351599</v>
          </cell>
          <cell r="N15174">
            <v>303324.15625</v>
          </cell>
          <cell r="O15174">
            <v>23213</v>
          </cell>
          <cell r="P15174">
            <v>1390</v>
          </cell>
        </row>
        <row r="15175">
          <cell r="M15175">
            <v>82.800003051757798</v>
          </cell>
          <cell r="N15175">
            <v>395378.6875</v>
          </cell>
          <cell r="O15175">
            <v>30598.740234375</v>
          </cell>
          <cell r="P15175">
            <v>1832.25988769531</v>
          </cell>
        </row>
        <row r="15176">
          <cell r="M15176">
            <v>82.800003051757798</v>
          </cell>
          <cell r="N15176">
            <v>189635.265625</v>
          </cell>
          <cell r="O15176">
            <v>14807.16015625</v>
          </cell>
          <cell r="P15176">
            <v>886.65625</v>
          </cell>
        </row>
        <row r="15177">
          <cell r="M15177">
            <v>82.800003051757798</v>
          </cell>
          <cell r="N15177">
            <v>1412731.625</v>
          </cell>
          <cell r="O15177">
            <v>110220.0078125</v>
          </cell>
          <cell r="P15177">
            <v>6600.00048828125</v>
          </cell>
        </row>
        <row r="15178">
          <cell r="M15178">
            <v>82.800003051757798</v>
          </cell>
          <cell r="N15178">
            <v>361203.34375</v>
          </cell>
          <cell r="O15178">
            <v>28066.83984375</v>
          </cell>
          <cell r="P15178">
            <v>1680.64892578125</v>
          </cell>
        </row>
        <row r="15179">
          <cell r="M15179">
            <v>82.800003051757798</v>
          </cell>
          <cell r="N15179">
            <v>342489</v>
          </cell>
          <cell r="O15179">
            <v>26441.712890625</v>
          </cell>
          <cell r="P15179">
            <v>1583.3359375</v>
          </cell>
        </row>
        <row r="15180">
          <cell r="M15180">
            <v>113.59999847412099</v>
          </cell>
          <cell r="N15180">
            <v>42204.27734375</v>
          </cell>
          <cell r="O15180">
            <v>3232.40991210938</v>
          </cell>
          <cell r="P15180">
            <v>193.55746459960901</v>
          </cell>
        </row>
        <row r="15181">
          <cell r="M15181">
            <v>113.59999847412099</v>
          </cell>
          <cell r="N15181">
            <v>90110.6328125</v>
          </cell>
          <cell r="O15181">
            <v>6847.00048828125</v>
          </cell>
          <cell r="P15181">
            <v>410</v>
          </cell>
        </row>
        <row r="15182">
          <cell r="M15182">
            <v>113.59999847412099</v>
          </cell>
          <cell r="N15182">
            <v>103533.8125</v>
          </cell>
          <cell r="O15182">
            <v>7811.396484375</v>
          </cell>
          <cell r="P15182">
            <v>467.74826049804699</v>
          </cell>
        </row>
        <row r="15183">
          <cell r="M15183">
            <v>113.59999847412099</v>
          </cell>
          <cell r="N15183">
            <v>281737</v>
          </cell>
          <cell r="O15183">
            <v>21871.611328125</v>
          </cell>
          <cell r="P15183">
            <v>1309.67736816406</v>
          </cell>
        </row>
        <row r="15184">
          <cell r="M15184">
            <v>113.59999847412099</v>
          </cell>
          <cell r="N15184">
            <v>42856.87890625</v>
          </cell>
          <cell r="O15184">
            <v>3340.00024414063</v>
          </cell>
          <cell r="P15184">
            <v>200.00001525878901</v>
          </cell>
        </row>
        <row r="15185">
          <cell r="M15185">
            <v>113.59999847412099</v>
          </cell>
          <cell r="N15185">
            <v>0</v>
          </cell>
          <cell r="O15185">
            <v>0</v>
          </cell>
          <cell r="P15185">
            <v>0</v>
          </cell>
        </row>
        <row r="15186">
          <cell r="M15186">
            <v>113.59999847412099</v>
          </cell>
          <cell r="N15186">
            <v>10965.353515625</v>
          </cell>
          <cell r="O15186">
            <v>890.66662597656295</v>
          </cell>
          <cell r="P15186">
            <v>53.333332061767599</v>
          </cell>
        </row>
        <row r="15187">
          <cell r="M15187">
            <v>82.800003051757798</v>
          </cell>
          <cell r="N15187">
            <v>83100.65625</v>
          </cell>
          <cell r="O15187">
            <v>6895.51806640625</v>
          </cell>
          <cell r="P15187">
            <v>412.90524291992199</v>
          </cell>
        </row>
        <row r="15188">
          <cell r="M15188">
            <v>82.800003051757798</v>
          </cell>
          <cell r="N15188">
            <v>77781.1875</v>
          </cell>
          <cell r="O15188">
            <v>6568.580078125</v>
          </cell>
          <cell r="P15188">
            <v>393.328125</v>
          </cell>
        </row>
        <row r="15189">
          <cell r="M15189">
            <v>82.800003051757798</v>
          </cell>
          <cell r="N15189">
            <v>815725.4375</v>
          </cell>
          <cell r="O15189">
            <v>69062.5859375</v>
          </cell>
          <cell r="P15189">
            <v>4135.48388671875</v>
          </cell>
        </row>
        <row r="15190">
          <cell r="M15190">
            <v>82.800003051757798</v>
          </cell>
          <cell r="N15190">
            <v>175427.09375</v>
          </cell>
          <cell r="O15190">
            <v>14814.7265625</v>
          </cell>
          <cell r="P15190">
            <v>887.109375</v>
          </cell>
        </row>
        <row r="15191">
          <cell r="M15191">
            <v>82.800003051757798</v>
          </cell>
          <cell r="N15191">
            <v>230747.59375</v>
          </cell>
          <cell r="O15191">
            <v>19372</v>
          </cell>
          <cell r="P15191">
            <v>1160</v>
          </cell>
        </row>
        <row r="15192">
          <cell r="M15192">
            <v>82.800003051757798</v>
          </cell>
          <cell r="N15192">
            <v>222179.375</v>
          </cell>
          <cell r="O15192">
            <v>18747.09765625</v>
          </cell>
          <cell r="P15192">
            <v>1122.58068847656</v>
          </cell>
        </row>
        <row r="15193">
          <cell r="M15193">
            <v>82.800003051757798</v>
          </cell>
          <cell r="N15193">
            <v>179801.78125</v>
          </cell>
          <cell r="O15193">
            <v>15196.9990234375</v>
          </cell>
          <cell r="P15193">
            <v>909.99993896484398</v>
          </cell>
        </row>
        <row r="15194">
          <cell r="M15194">
            <v>82.800003051757798</v>
          </cell>
          <cell r="N15194">
            <v>25429.916015625</v>
          </cell>
          <cell r="O15194">
            <v>2154.82202148438</v>
          </cell>
          <cell r="P15194">
            <v>129.03125</v>
          </cell>
        </row>
        <row r="15195">
          <cell r="M15195">
            <v>82.800003051757798</v>
          </cell>
          <cell r="N15195">
            <v>21678.5859375</v>
          </cell>
          <cell r="O15195">
            <v>2154.82202148438</v>
          </cell>
          <cell r="P15195">
            <v>129.03125</v>
          </cell>
        </row>
        <row r="15196">
          <cell r="M15196">
            <v>82.800003051757798</v>
          </cell>
          <cell r="N15196">
            <v>11952.83984375</v>
          </cell>
          <cell r="O15196">
            <v>1192.83862304688</v>
          </cell>
          <cell r="P15196">
            <v>71.427459716796903</v>
          </cell>
        </row>
        <row r="15197">
          <cell r="M15197">
            <v>82.800003051757798</v>
          </cell>
          <cell r="N15197">
            <v>55775.6484375</v>
          </cell>
          <cell r="O15197">
            <v>5656.47265625</v>
          </cell>
          <cell r="P15197">
            <v>338.7109375</v>
          </cell>
        </row>
        <row r="15198">
          <cell r="M15198">
            <v>82.800003051757798</v>
          </cell>
          <cell r="N15198">
            <v>18227.328125</v>
          </cell>
          <cell r="O15198">
            <v>1892.66687011719</v>
          </cell>
          <cell r="P15198">
            <v>113.333335876465</v>
          </cell>
        </row>
        <row r="15199">
          <cell r="M15199">
            <v>82.800003051757798</v>
          </cell>
          <cell r="N15199">
            <v>53343.3671875</v>
          </cell>
          <cell r="O15199">
            <v>5656.47314453125</v>
          </cell>
          <cell r="P15199">
            <v>338.7109375</v>
          </cell>
        </row>
        <row r="15200">
          <cell r="M15200">
            <v>82.800003051757798</v>
          </cell>
          <cell r="N15200">
            <v>30963.470703125</v>
          </cell>
          <cell r="O15200">
            <v>3340.00024414063</v>
          </cell>
          <cell r="P15200">
            <v>200</v>
          </cell>
        </row>
        <row r="15201">
          <cell r="M15201">
            <v>82.800003051757798</v>
          </cell>
          <cell r="N15201">
            <v>28404.84765625</v>
          </cell>
          <cell r="O15201">
            <v>3070.62866210938</v>
          </cell>
          <cell r="P15201">
            <v>183.86996459960901</v>
          </cell>
        </row>
        <row r="15202">
          <cell r="M15202">
            <v>82.800003051757798</v>
          </cell>
          <cell r="N15202">
            <v>84400.3203125</v>
          </cell>
          <cell r="O15202">
            <v>9104.181640625</v>
          </cell>
          <cell r="P15202">
            <v>545.16052246093795</v>
          </cell>
        </row>
        <row r="15203">
          <cell r="M15203">
            <v>82.800003051757798</v>
          </cell>
          <cell r="N15203">
            <v>17640.599609375</v>
          </cell>
          <cell r="O15203">
            <v>1892.66674804688</v>
          </cell>
          <cell r="P15203">
            <v>113.33332824707</v>
          </cell>
        </row>
        <row r="15204">
          <cell r="M15204">
            <v>82.800003051757798</v>
          </cell>
          <cell r="N15204">
            <v>19997.82421875</v>
          </cell>
          <cell r="O15204">
            <v>2154.82202148438</v>
          </cell>
          <cell r="P15204">
            <v>129.03125</v>
          </cell>
        </row>
        <row r="15205">
          <cell r="M15205">
            <v>82.800003051757798</v>
          </cell>
          <cell r="N15205">
            <v>41240.5</v>
          </cell>
          <cell r="O15205">
            <v>4453.3779296875</v>
          </cell>
          <cell r="P15205">
            <v>266.66931152343801</v>
          </cell>
        </row>
        <row r="15206">
          <cell r="M15206">
            <v>82.800003051757798</v>
          </cell>
          <cell r="N15206">
            <v>45348.18359375</v>
          </cell>
          <cell r="O15206">
            <v>4902.2421875</v>
          </cell>
          <cell r="P15206">
            <v>293.54739379882801</v>
          </cell>
        </row>
        <row r="15207">
          <cell r="M15207">
            <v>82.800003051757798</v>
          </cell>
          <cell r="N15207">
            <v>38747.9765625</v>
          </cell>
          <cell r="O15207">
            <v>5656.47314453125</v>
          </cell>
          <cell r="P15207">
            <v>338.7109375</v>
          </cell>
        </row>
        <row r="15208">
          <cell r="M15208">
            <v>82.800003051757798</v>
          </cell>
          <cell r="N15208">
            <v>33530.5546875</v>
          </cell>
          <cell r="O15208">
            <v>4894.828125</v>
          </cell>
          <cell r="P15208">
            <v>293.10345458984398</v>
          </cell>
        </row>
        <row r="15209">
          <cell r="M15209">
            <v>82.800003051757798</v>
          </cell>
          <cell r="N15209">
            <v>33581.3359375</v>
          </cell>
          <cell r="O15209">
            <v>4902.2421875</v>
          </cell>
          <cell r="P15209">
            <v>293.54739379882801</v>
          </cell>
        </row>
        <row r="15210">
          <cell r="M15210">
            <v>82.800003051757798</v>
          </cell>
          <cell r="N15210">
            <v>22879.669921875</v>
          </cell>
          <cell r="O15210">
            <v>3340.00024414063</v>
          </cell>
          <cell r="P15210">
            <v>200</v>
          </cell>
        </row>
        <row r="15211">
          <cell r="M15211">
            <v>82.800003051757798</v>
          </cell>
          <cell r="N15211">
            <v>38747.97265625</v>
          </cell>
          <cell r="O15211">
            <v>5656.47265625</v>
          </cell>
          <cell r="P15211">
            <v>338.7109375</v>
          </cell>
        </row>
        <row r="15212">
          <cell r="M15212">
            <v>82.800003051757798</v>
          </cell>
          <cell r="N15212">
            <v>12965.146484375</v>
          </cell>
          <cell r="O15212">
            <v>1892.66687011719</v>
          </cell>
          <cell r="P15212">
            <v>113.333335876465</v>
          </cell>
        </row>
        <row r="15213">
          <cell r="M15213">
            <v>82.800003051757798</v>
          </cell>
          <cell r="N15213">
            <v>38747.9765625</v>
          </cell>
          <cell r="O15213">
            <v>5656.47314453125</v>
          </cell>
          <cell r="P15213">
            <v>338.7109375</v>
          </cell>
        </row>
        <row r="15214">
          <cell r="M15214">
            <v>82.800003051757798</v>
          </cell>
          <cell r="N15214">
            <v>14760.9619140625</v>
          </cell>
          <cell r="O15214">
            <v>2154.82202148438</v>
          </cell>
          <cell r="P15214">
            <v>129.03125</v>
          </cell>
        </row>
        <row r="15215">
          <cell r="M15215">
            <v>82.800003051757798</v>
          </cell>
          <cell r="N15215">
            <v>0</v>
          </cell>
          <cell r="O15215">
            <v>0</v>
          </cell>
          <cell r="P15215">
            <v>0</v>
          </cell>
        </row>
        <row r="15216">
          <cell r="M15216">
            <v>82.800003051757798</v>
          </cell>
          <cell r="N15216">
            <v>62365.46875</v>
          </cell>
          <cell r="O15216">
            <v>9104.181640625</v>
          </cell>
          <cell r="P15216">
            <v>545.16052246093795</v>
          </cell>
        </row>
        <row r="15217">
          <cell r="M15217">
            <v>82.800003051757798</v>
          </cell>
          <cell r="N15217">
            <v>12965.1455078125</v>
          </cell>
          <cell r="O15217">
            <v>1892.66674804688</v>
          </cell>
          <cell r="P15217">
            <v>113.33332824707</v>
          </cell>
        </row>
        <row r="15218">
          <cell r="M15218">
            <v>82.800003051757798</v>
          </cell>
          <cell r="N15218">
            <v>14760.9619140625</v>
          </cell>
          <cell r="O15218">
            <v>2154.82202148438</v>
          </cell>
          <cell r="P15218">
            <v>129.03125</v>
          </cell>
        </row>
        <row r="15219">
          <cell r="M15219">
            <v>82.800003051757798</v>
          </cell>
          <cell r="N15219">
            <v>39485.57421875</v>
          </cell>
          <cell r="O15219">
            <v>5656.47265625</v>
          </cell>
          <cell r="P15219">
            <v>338.7109375</v>
          </cell>
        </row>
        <row r="15220">
          <cell r="M15220">
            <v>82.800003051757798</v>
          </cell>
          <cell r="N15220">
            <v>19567.857421875</v>
          </cell>
          <cell r="O15220">
            <v>2803.17700195313</v>
          </cell>
          <cell r="P15220">
            <v>167.854904174805</v>
          </cell>
        </row>
        <row r="15221">
          <cell r="M15221">
            <v>82.800003051757798</v>
          </cell>
          <cell r="N15221">
            <v>21434.830078125</v>
          </cell>
          <cell r="O15221">
            <v>3070.62866210938</v>
          </cell>
          <cell r="P15221">
            <v>183.86996459960901</v>
          </cell>
        </row>
        <row r="15222">
          <cell r="M15222">
            <v>82.800003051757798</v>
          </cell>
          <cell r="N15222">
            <v>31087.244140625</v>
          </cell>
          <cell r="O15222">
            <v>4453.37744140625</v>
          </cell>
          <cell r="P15222">
            <v>266.66928100585898</v>
          </cell>
        </row>
        <row r="15223">
          <cell r="M15223">
            <v>82.800003051757798</v>
          </cell>
          <cell r="N15223">
            <v>15041.9501953125</v>
          </cell>
          <cell r="O15223">
            <v>2154.82202148438</v>
          </cell>
          <cell r="P15223">
            <v>129.03125</v>
          </cell>
        </row>
        <row r="15224">
          <cell r="M15224">
            <v>82.800003051757798</v>
          </cell>
          <cell r="N15224">
            <v>0</v>
          </cell>
          <cell r="O15224">
            <v>0</v>
          </cell>
          <cell r="P15224">
            <v>0</v>
          </cell>
        </row>
        <row r="15225">
          <cell r="M15225">
            <v>82.800003051757798</v>
          </cell>
          <cell r="N15225">
            <v>63552.6484375</v>
          </cell>
          <cell r="O15225">
            <v>9104.181640625</v>
          </cell>
          <cell r="P15225">
            <v>545.16052246093795</v>
          </cell>
        </row>
        <row r="15226">
          <cell r="M15226">
            <v>82.800003051757798</v>
          </cell>
          <cell r="N15226">
            <v>34220.59375</v>
          </cell>
          <cell r="O15226">
            <v>4902.2421875</v>
          </cell>
          <cell r="P15226">
            <v>293.54739379882801</v>
          </cell>
        </row>
        <row r="15227">
          <cell r="M15227">
            <v>82.800003051757798</v>
          </cell>
          <cell r="N15227">
            <v>23315.205078125</v>
          </cell>
          <cell r="O15227">
            <v>3340.00024414063</v>
          </cell>
          <cell r="P15227">
            <v>200</v>
          </cell>
        </row>
        <row r="15228">
          <cell r="M15228">
            <v>82.800003051757798</v>
          </cell>
          <cell r="N15228">
            <v>39485.57421875</v>
          </cell>
          <cell r="O15228">
            <v>5656.47265625</v>
          </cell>
          <cell r="P15228">
            <v>338.7109375</v>
          </cell>
        </row>
        <row r="15229">
          <cell r="M15229">
            <v>82.800003051757798</v>
          </cell>
          <cell r="N15229">
            <v>13211.94921875</v>
          </cell>
          <cell r="O15229">
            <v>1892.66687011719</v>
          </cell>
          <cell r="P15229">
            <v>113.333335876465</v>
          </cell>
        </row>
        <row r="15230">
          <cell r="M15230">
            <v>82.800003051757798</v>
          </cell>
          <cell r="N15230">
            <v>39485.57421875</v>
          </cell>
          <cell r="O15230">
            <v>5656.47314453125</v>
          </cell>
          <cell r="P15230">
            <v>338.7109375</v>
          </cell>
        </row>
        <row r="15231">
          <cell r="M15231">
            <v>82.800003051757798</v>
          </cell>
          <cell r="N15231">
            <v>15173.3955078125</v>
          </cell>
          <cell r="O15231">
            <v>2154.82202148438</v>
          </cell>
          <cell r="P15231">
            <v>129.03125</v>
          </cell>
        </row>
        <row r="15232">
          <cell r="M15232">
            <v>82.800003051757798</v>
          </cell>
          <cell r="N15232">
            <v>0</v>
          </cell>
          <cell r="O15232">
            <v>0</v>
          </cell>
          <cell r="P15232">
            <v>0</v>
          </cell>
        </row>
        <row r="15233">
          <cell r="M15233">
            <v>82.800003051757798</v>
          </cell>
          <cell r="N15233">
            <v>15173.3955078125</v>
          </cell>
          <cell r="O15233">
            <v>2154.82202148438</v>
          </cell>
          <cell r="P15233">
            <v>129.03125</v>
          </cell>
        </row>
        <row r="15234">
          <cell r="M15234">
            <v>82.800003051757798</v>
          </cell>
          <cell r="N15234">
            <v>31358.90625</v>
          </cell>
          <cell r="O15234">
            <v>4453.3779296875</v>
          </cell>
          <cell r="P15234">
            <v>266.66931152343801</v>
          </cell>
        </row>
        <row r="15235">
          <cell r="M15235">
            <v>82.800003051757798</v>
          </cell>
          <cell r="N15235">
            <v>34519.62890625</v>
          </cell>
          <cell r="O15235">
            <v>4902.2421875</v>
          </cell>
          <cell r="P15235">
            <v>293.54739379882801</v>
          </cell>
        </row>
        <row r="15236">
          <cell r="M15236">
            <v>82.800003051757798</v>
          </cell>
          <cell r="N15236">
            <v>23518.947265625</v>
          </cell>
          <cell r="O15236">
            <v>3340.00024414063</v>
          </cell>
          <cell r="P15236">
            <v>200</v>
          </cell>
        </row>
        <row r="15237">
          <cell r="M15237">
            <v>82.800003051757798</v>
          </cell>
          <cell r="N15237">
            <v>39830.625</v>
          </cell>
          <cell r="O15237">
            <v>5656.47265625</v>
          </cell>
          <cell r="P15237">
            <v>338.7109375</v>
          </cell>
        </row>
        <row r="15238">
          <cell r="M15238">
            <v>82.800003051757798</v>
          </cell>
          <cell r="N15238">
            <v>21622.138671875</v>
          </cell>
          <cell r="O15238">
            <v>3070.62866210938</v>
          </cell>
          <cell r="P15238">
            <v>183.86996459960901</v>
          </cell>
        </row>
        <row r="15239">
          <cell r="M15239">
            <v>82.800003051757798</v>
          </cell>
          <cell r="N15239">
            <v>31358.90234375</v>
          </cell>
          <cell r="O15239">
            <v>4453.37744140625</v>
          </cell>
          <cell r="P15239">
            <v>266.66928100585898</v>
          </cell>
        </row>
        <row r="15240">
          <cell r="M15240">
            <v>82.800003051757798</v>
          </cell>
          <cell r="N15240">
            <v>15173.3955078125</v>
          </cell>
          <cell r="O15240">
            <v>2154.82202148438</v>
          </cell>
          <cell r="P15240">
            <v>129.03125</v>
          </cell>
        </row>
        <row r="15241">
          <cell r="M15241">
            <v>82.800003051757798</v>
          </cell>
          <cell r="N15241">
            <v>0</v>
          </cell>
          <cell r="O15241">
            <v>0</v>
          </cell>
          <cell r="P15241">
            <v>0</v>
          </cell>
        </row>
        <row r="15242">
          <cell r="M15242">
            <v>82.800003051757798</v>
          </cell>
          <cell r="N15242">
            <v>64108.015625</v>
          </cell>
          <cell r="O15242">
            <v>9104.181640625</v>
          </cell>
          <cell r="P15242">
            <v>545.16052246093795</v>
          </cell>
        </row>
        <row r="15243">
          <cell r="M15243">
            <v>82.800003051757798</v>
          </cell>
          <cell r="N15243">
            <v>35803.02734375</v>
          </cell>
          <cell r="O15243">
            <v>4902.2421875</v>
          </cell>
          <cell r="P15243">
            <v>293.54739379882801</v>
          </cell>
        </row>
        <row r="15244">
          <cell r="M15244">
            <v>82.800003051757798</v>
          </cell>
          <cell r="N15244">
            <v>20472.72265625</v>
          </cell>
          <cell r="O15244">
            <v>2803.17724609375</v>
          </cell>
          <cell r="P15244">
            <v>167.85491943359401</v>
          </cell>
        </row>
        <row r="15245">
          <cell r="M15245">
            <v>82.800003051757798</v>
          </cell>
          <cell r="N15245">
            <v>41311.48828125</v>
          </cell>
          <cell r="O15245">
            <v>5656.47314453125</v>
          </cell>
          <cell r="P15245">
            <v>338.7109375</v>
          </cell>
        </row>
        <row r="15246">
          <cell r="M15246">
            <v>82.800003051757798</v>
          </cell>
          <cell r="N15246">
            <v>24393.35546875</v>
          </cell>
          <cell r="O15246">
            <v>3340.00024414063</v>
          </cell>
          <cell r="P15246">
            <v>200</v>
          </cell>
        </row>
        <row r="15247">
          <cell r="M15247">
            <v>82.800003051757798</v>
          </cell>
          <cell r="N15247">
            <v>22426.025390625</v>
          </cell>
          <cell r="O15247">
            <v>3070.62866210938</v>
          </cell>
          <cell r="P15247">
            <v>183.86996459960901</v>
          </cell>
        </row>
        <row r="15248">
          <cell r="M15248">
            <v>82.800003051757798</v>
          </cell>
          <cell r="N15248">
            <v>32524.79296875</v>
          </cell>
          <cell r="O15248">
            <v>4453.37744140625</v>
          </cell>
          <cell r="P15248">
            <v>266.66928100585898</v>
          </cell>
        </row>
        <row r="15249">
          <cell r="M15249">
            <v>82.800003051757798</v>
          </cell>
          <cell r="N15249">
            <v>15737.5263671875</v>
          </cell>
          <cell r="O15249">
            <v>2154.82202148438</v>
          </cell>
          <cell r="P15249">
            <v>129.03125</v>
          </cell>
        </row>
        <row r="15250">
          <cell r="M15250">
            <v>82.800003051757798</v>
          </cell>
          <cell r="N15250">
            <v>15737.5263671875</v>
          </cell>
          <cell r="O15250">
            <v>2154.82202148438</v>
          </cell>
          <cell r="P15250">
            <v>129.03125</v>
          </cell>
        </row>
        <row r="15251">
          <cell r="M15251">
            <v>82.800003051757798</v>
          </cell>
          <cell r="N15251">
            <v>32524.796875</v>
          </cell>
          <cell r="O15251">
            <v>4453.3779296875</v>
          </cell>
          <cell r="P15251">
            <v>266.66931152343801</v>
          </cell>
        </row>
        <row r="15252">
          <cell r="M15252">
            <v>82.800003051757798</v>
          </cell>
          <cell r="N15252">
            <v>35803.02734375</v>
          </cell>
          <cell r="O15252">
            <v>4902.2421875</v>
          </cell>
          <cell r="P15252">
            <v>293.54739379882801</v>
          </cell>
        </row>
        <row r="15253">
          <cell r="M15253">
            <v>82.800003051757798</v>
          </cell>
          <cell r="N15253">
            <v>24393.35546875</v>
          </cell>
          <cell r="O15253">
            <v>3340.00024414063</v>
          </cell>
          <cell r="P15253">
            <v>200</v>
          </cell>
        </row>
        <row r="15254">
          <cell r="M15254">
            <v>82.800003051757798</v>
          </cell>
          <cell r="N15254">
            <v>41311.484375</v>
          </cell>
          <cell r="O15254">
            <v>5656.47265625</v>
          </cell>
          <cell r="P15254">
            <v>338.7109375</v>
          </cell>
        </row>
        <row r="15255">
          <cell r="M15255">
            <v>82.800003051757798</v>
          </cell>
          <cell r="N15255">
            <v>23262.7734375</v>
          </cell>
          <cell r="O15255">
            <v>3070.62866210938</v>
          </cell>
          <cell r="P15255">
            <v>183.86996459960901</v>
          </cell>
        </row>
        <row r="15256">
          <cell r="M15256">
            <v>82.800003051757798</v>
          </cell>
          <cell r="N15256">
            <v>37082.7265625</v>
          </cell>
          <cell r="O15256">
            <v>4894.828125</v>
          </cell>
          <cell r="P15256">
            <v>293.10345458984398</v>
          </cell>
        </row>
        <row r="15257">
          <cell r="M15257">
            <v>82.800003051757798</v>
          </cell>
          <cell r="N15257">
            <v>42852.87109375</v>
          </cell>
          <cell r="O15257">
            <v>5656.47265625</v>
          </cell>
          <cell r="P15257">
            <v>338.7109375</v>
          </cell>
        </row>
        <row r="15258">
          <cell r="M15258">
            <v>82.800003051757798</v>
          </cell>
          <cell r="N15258">
            <v>14338.6533203125</v>
          </cell>
          <cell r="O15258">
            <v>1892.66687011719</v>
          </cell>
          <cell r="P15258">
            <v>113.333335876465</v>
          </cell>
        </row>
        <row r="15259">
          <cell r="M15259">
            <v>82.800003051757798</v>
          </cell>
          <cell r="N15259">
            <v>42852.875</v>
          </cell>
          <cell r="O15259">
            <v>5656.47314453125</v>
          </cell>
          <cell r="P15259">
            <v>338.7109375</v>
          </cell>
        </row>
        <row r="15260">
          <cell r="M15260">
            <v>82.800003051757798</v>
          </cell>
          <cell r="N15260">
            <v>25303.505859375</v>
          </cell>
          <cell r="O15260">
            <v>3340.00024414063</v>
          </cell>
          <cell r="P15260">
            <v>200</v>
          </cell>
        </row>
        <row r="15261">
          <cell r="M15261">
            <v>82.800003051757798</v>
          </cell>
          <cell r="N15261">
            <v>23262.7734375</v>
          </cell>
          <cell r="O15261">
            <v>3070.62866210938</v>
          </cell>
          <cell r="P15261">
            <v>183.86996459960901</v>
          </cell>
        </row>
        <row r="15262">
          <cell r="M15262">
            <v>82.800003051757798</v>
          </cell>
          <cell r="N15262">
            <v>68972.3671875</v>
          </cell>
          <cell r="O15262">
            <v>9104.181640625</v>
          </cell>
          <cell r="P15262">
            <v>545.16052246093795</v>
          </cell>
        </row>
        <row r="15263">
          <cell r="M15263">
            <v>82.800003051757798</v>
          </cell>
          <cell r="N15263">
            <v>14338.65234375</v>
          </cell>
          <cell r="O15263">
            <v>1892.66674804688</v>
          </cell>
          <cell r="P15263">
            <v>113.33332824707</v>
          </cell>
        </row>
        <row r="15264">
          <cell r="M15264">
            <v>82.800003051757798</v>
          </cell>
          <cell r="N15264">
            <v>16324.71484375</v>
          </cell>
          <cell r="O15264">
            <v>2154.82202148438</v>
          </cell>
          <cell r="P15264">
            <v>129.03125</v>
          </cell>
        </row>
        <row r="15265">
          <cell r="M15265">
            <v>82.800003051757798</v>
          </cell>
          <cell r="N15265">
            <v>33738.34375</v>
          </cell>
          <cell r="O15265">
            <v>4453.3779296875</v>
          </cell>
          <cell r="P15265">
            <v>266.66931152343801</v>
          </cell>
        </row>
        <row r="15266">
          <cell r="M15266">
            <v>82.800003051757798</v>
          </cell>
          <cell r="N15266">
            <v>37138.89453125</v>
          </cell>
          <cell r="O15266">
            <v>4902.2421875</v>
          </cell>
          <cell r="P15266">
            <v>293.54739379882801</v>
          </cell>
        </row>
        <row r="15267">
          <cell r="M15267">
            <v>82.800003051757798</v>
          </cell>
          <cell r="N15267">
            <v>44511.35546875</v>
          </cell>
          <cell r="O15267">
            <v>5656.47314453125</v>
          </cell>
          <cell r="P15267">
            <v>338.7109375</v>
          </cell>
        </row>
        <row r="15268">
          <cell r="M15268">
            <v>82.800003051757798</v>
          </cell>
          <cell r="N15268">
            <v>9386.568359375</v>
          </cell>
          <cell r="O15268">
            <v>1192.8388671875</v>
          </cell>
          <cell r="P15268">
            <v>71.427474975585895</v>
          </cell>
        </row>
        <row r="15269">
          <cell r="M15269">
            <v>82.800003051757798</v>
          </cell>
          <cell r="N15269">
            <v>16956.509765625</v>
          </cell>
          <cell r="O15269">
            <v>2154.82202148438</v>
          </cell>
          <cell r="P15269">
            <v>129.03125</v>
          </cell>
        </row>
        <row r="15270">
          <cell r="M15270">
            <v>82.800003051757798</v>
          </cell>
          <cell r="N15270">
            <v>0</v>
          </cell>
          <cell r="O15270">
            <v>0</v>
          </cell>
          <cell r="P15270">
            <v>0</v>
          </cell>
        </row>
        <row r="15271">
          <cell r="M15271">
            <v>82.800003051757798</v>
          </cell>
          <cell r="N15271">
            <v>71641.71875</v>
          </cell>
          <cell r="O15271">
            <v>9104.181640625</v>
          </cell>
          <cell r="P15271">
            <v>545.16052246093795</v>
          </cell>
        </row>
        <row r="15272">
          <cell r="M15272">
            <v>82.800003051757798</v>
          </cell>
          <cell r="N15272">
            <v>14893.583984375</v>
          </cell>
          <cell r="O15272">
            <v>1892.66674804688</v>
          </cell>
          <cell r="P15272">
            <v>113.33332824707</v>
          </cell>
        </row>
        <row r="15273">
          <cell r="M15273">
            <v>82.800003051757798</v>
          </cell>
          <cell r="N15273">
            <v>16956.509765625</v>
          </cell>
          <cell r="O15273">
            <v>2154.82202148438</v>
          </cell>
          <cell r="P15273">
            <v>129.03125</v>
          </cell>
        </row>
        <row r="15274">
          <cell r="M15274">
            <v>82.800003051757798</v>
          </cell>
          <cell r="N15274">
            <v>44511.35546875</v>
          </cell>
          <cell r="O15274">
            <v>5656.47265625</v>
          </cell>
          <cell r="P15274">
            <v>338.7109375</v>
          </cell>
        </row>
        <row r="15275">
          <cell r="M15275">
            <v>82.800003051757798</v>
          </cell>
          <cell r="N15275">
            <v>14893.5849609375</v>
          </cell>
          <cell r="O15275">
            <v>1892.66687011719</v>
          </cell>
          <cell r="P15275">
            <v>113.333335876465</v>
          </cell>
        </row>
        <row r="15276">
          <cell r="M15276">
            <v>82.800003051757798</v>
          </cell>
          <cell r="N15276">
            <v>44511.35546875</v>
          </cell>
          <cell r="O15276">
            <v>5656.47314453125</v>
          </cell>
          <cell r="P15276">
            <v>338.7109375</v>
          </cell>
        </row>
        <row r="15277">
          <cell r="M15277">
            <v>82.800003051757798</v>
          </cell>
          <cell r="N15277">
            <v>26282.796875</v>
          </cell>
          <cell r="O15277">
            <v>3340.00024414063</v>
          </cell>
          <cell r="P15277">
            <v>200</v>
          </cell>
        </row>
        <row r="15278">
          <cell r="M15278">
            <v>82.800003051757798</v>
          </cell>
          <cell r="N15278">
            <v>24163.08203125</v>
          </cell>
          <cell r="O15278">
            <v>3070.62866210938</v>
          </cell>
          <cell r="P15278">
            <v>183.86996459960901</v>
          </cell>
        </row>
        <row r="15279">
          <cell r="M15279">
            <v>82.800003051757798</v>
          </cell>
          <cell r="N15279">
            <v>74226.390625</v>
          </cell>
          <cell r="O15279">
            <v>9104.181640625</v>
          </cell>
          <cell r="P15279">
            <v>545.16052246093795</v>
          </cell>
        </row>
        <row r="15280">
          <cell r="M15280">
            <v>82.800003051757798</v>
          </cell>
          <cell r="N15280">
            <v>57865.9140625</v>
          </cell>
          <cell r="O15280">
            <v>7097.50048828125</v>
          </cell>
          <cell r="P15280">
            <v>425</v>
          </cell>
        </row>
        <row r="15281">
          <cell r="M15281">
            <v>82.800003051757798</v>
          </cell>
          <cell r="N15281">
            <v>39967.9765625</v>
          </cell>
          <cell r="O15281">
            <v>4902.2421875</v>
          </cell>
          <cell r="P15281">
            <v>293.54739379882801</v>
          </cell>
        </row>
        <row r="15282">
          <cell r="M15282">
            <v>82.800003051757798</v>
          </cell>
          <cell r="N15282">
            <v>27231.021484375</v>
          </cell>
          <cell r="O15282">
            <v>3340.00024414063</v>
          </cell>
          <cell r="P15282">
            <v>200</v>
          </cell>
        </row>
        <row r="15283">
          <cell r="M15283">
            <v>82.800003051757798</v>
          </cell>
          <cell r="N15283">
            <v>46117.22265625</v>
          </cell>
          <cell r="O15283">
            <v>5656.47265625</v>
          </cell>
          <cell r="P15283">
            <v>338.7109375</v>
          </cell>
        </row>
        <row r="15284">
          <cell r="M15284">
            <v>82.800003051757798</v>
          </cell>
          <cell r="N15284">
            <v>15430.9111328125</v>
          </cell>
          <cell r="O15284">
            <v>1892.66687011719</v>
          </cell>
          <cell r="P15284">
            <v>113.333335876465</v>
          </cell>
        </row>
        <row r="15285">
          <cell r="M15285">
            <v>82.800003051757798</v>
          </cell>
          <cell r="N15285">
            <v>46117.2265625</v>
          </cell>
          <cell r="O15285">
            <v>5656.47314453125</v>
          </cell>
          <cell r="P15285">
            <v>338.7109375</v>
          </cell>
        </row>
        <row r="15286">
          <cell r="M15286">
            <v>82.800003051757798</v>
          </cell>
          <cell r="N15286">
            <v>17568.263671875</v>
          </cell>
          <cell r="O15286">
            <v>2154.82202148438</v>
          </cell>
          <cell r="P15286">
            <v>129.03125</v>
          </cell>
        </row>
        <row r="15287">
          <cell r="M15287">
            <v>82.800003051757798</v>
          </cell>
          <cell r="N15287">
            <v>0</v>
          </cell>
          <cell r="O15287">
            <v>0</v>
          </cell>
          <cell r="P15287">
            <v>0</v>
          </cell>
        </row>
        <row r="15288">
          <cell r="M15288">
            <v>82.800003051757798</v>
          </cell>
          <cell r="N15288">
            <v>74226.390625</v>
          </cell>
          <cell r="O15288">
            <v>9104.181640625</v>
          </cell>
          <cell r="P15288">
            <v>545.16052246093795</v>
          </cell>
        </row>
        <row r="15289">
          <cell r="M15289">
            <v>82.800003051757798</v>
          </cell>
          <cell r="N15289">
            <v>15430.9111328125</v>
          </cell>
          <cell r="O15289">
            <v>1892.66674804688</v>
          </cell>
          <cell r="P15289">
            <v>113.33332824707</v>
          </cell>
        </row>
        <row r="15290">
          <cell r="M15290">
            <v>82.800003051757798</v>
          </cell>
          <cell r="N15290">
            <v>17568.263671875</v>
          </cell>
          <cell r="O15290">
            <v>2154.82202148438</v>
          </cell>
          <cell r="P15290">
            <v>129.03125</v>
          </cell>
        </row>
        <row r="15291">
          <cell r="M15291">
            <v>82.800003051757798</v>
          </cell>
          <cell r="N15291">
            <v>47840.75</v>
          </cell>
          <cell r="O15291">
            <v>5656.47265625</v>
          </cell>
          <cell r="P15291">
            <v>338.7109375</v>
          </cell>
        </row>
        <row r="15292">
          <cell r="M15292">
            <v>82.800003051757798</v>
          </cell>
          <cell r="N15292">
            <v>23708.431640625</v>
          </cell>
          <cell r="O15292">
            <v>2803.17700195313</v>
          </cell>
          <cell r="P15292">
            <v>167.854904174805</v>
          </cell>
        </row>
        <row r="15293">
          <cell r="M15293">
            <v>82.800003051757798</v>
          </cell>
          <cell r="N15293">
            <v>25970.453125</v>
          </cell>
          <cell r="O15293">
            <v>3070.62866210938</v>
          </cell>
          <cell r="P15293">
            <v>183.86996459960901</v>
          </cell>
        </row>
        <row r="15294">
          <cell r="M15294">
            <v>82.800003051757798</v>
          </cell>
          <cell r="N15294">
            <v>37665.33203125</v>
          </cell>
          <cell r="O15294">
            <v>4453.37744140625</v>
          </cell>
          <cell r="P15294">
            <v>266.66928100585898</v>
          </cell>
        </row>
        <row r="15295">
          <cell r="M15295">
            <v>0</v>
          </cell>
          <cell r="N15295">
            <v>0</v>
          </cell>
          <cell r="O15295">
            <v>0</v>
          </cell>
          <cell r="P15295">
            <v>0</v>
          </cell>
        </row>
        <row r="15296">
          <cell r="M15296">
            <v>0</v>
          </cell>
          <cell r="N15296">
            <v>0</v>
          </cell>
          <cell r="O15296">
            <v>0</v>
          </cell>
          <cell r="P15296">
            <v>0</v>
          </cell>
        </row>
        <row r="15297">
          <cell r="M15297">
            <v>0</v>
          </cell>
          <cell r="N15297">
            <v>0</v>
          </cell>
          <cell r="O15297">
            <v>0</v>
          </cell>
          <cell r="P15297">
            <v>0</v>
          </cell>
        </row>
        <row r="15298">
          <cell r="M15298">
            <v>0</v>
          </cell>
          <cell r="N15298">
            <v>0</v>
          </cell>
          <cell r="O15298">
            <v>0</v>
          </cell>
          <cell r="P15298">
            <v>0</v>
          </cell>
        </row>
        <row r="15299">
          <cell r="M15299">
            <v>0</v>
          </cell>
          <cell r="N15299">
            <v>0</v>
          </cell>
          <cell r="O15299">
            <v>0</v>
          </cell>
          <cell r="P15299">
            <v>0</v>
          </cell>
        </row>
        <row r="15300">
          <cell r="M15300">
            <v>0</v>
          </cell>
          <cell r="N15300">
            <v>0</v>
          </cell>
          <cell r="O15300">
            <v>0</v>
          </cell>
          <cell r="P15300">
            <v>0</v>
          </cell>
        </row>
        <row r="15301">
          <cell r="M15301">
            <v>0</v>
          </cell>
          <cell r="N15301">
            <v>0</v>
          </cell>
          <cell r="O15301">
            <v>0</v>
          </cell>
          <cell r="P15301">
            <v>0</v>
          </cell>
        </row>
        <row r="15302">
          <cell r="M15302">
            <v>0</v>
          </cell>
          <cell r="N15302">
            <v>0</v>
          </cell>
          <cell r="O15302">
            <v>0</v>
          </cell>
          <cell r="P15302">
            <v>0</v>
          </cell>
        </row>
        <row r="15303">
          <cell r="M15303">
            <v>0</v>
          </cell>
          <cell r="N15303">
            <v>0</v>
          </cell>
          <cell r="O15303">
            <v>0</v>
          </cell>
          <cell r="P15303">
            <v>0</v>
          </cell>
        </row>
        <row r="15304">
          <cell r="M15304">
            <v>0</v>
          </cell>
          <cell r="N15304">
            <v>0</v>
          </cell>
          <cell r="O15304">
            <v>0</v>
          </cell>
          <cell r="P15304">
            <v>0</v>
          </cell>
        </row>
        <row r="15305">
          <cell r="M15305">
            <v>0</v>
          </cell>
          <cell r="N15305">
            <v>0</v>
          </cell>
          <cell r="O15305">
            <v>0</v>
          </cell>
          <cell r="P15305">
            <v>0</v>
          </cell>
        </row>
        <row r="15306">
          <cell r="M15306">
            <v>0</v>
          </cell>
          <cell r="N15306">
            <v>0</v>
          </cell>
          <cell r="O15306">
            <v>0</v>
          </cell>
          <cell r="P15306">
            <v>0</v>
          </cell>
        </row>
        <row r="15307">
          <cell r="M15307">
            <v>0</v>
          </cell>
          <cell r="N15307">
            <v>0</v>
          </cell>
          <cell r="O15307">
            <v>0</v>
          </cell>
          <cell r="P15307">
            <v>0</v>
          </cell>
        </row>
        <row r="15308">
          <cell r="M15308">
            <v>0</v>
          </cell>
          <cell r="N15308">
            <v>0</v>
          </cell>
          <cell r="O15308">
            <v>0</v>
          </cell>
          <cell r="P15308">
            <v>0</v>
          </cell>
        </row>
        <row r="15309">
          <cell r="M15309">
            <v>0</v>
          </cell>
          <cell r="N15309">
            <v>0</v>
          </cell>
          <cell r="O15309">
            <v>0</v>
          </cell>
          <cell r="P15309">
            <v>0</v>
          </cell>
        </row>
        <row r="15310">
          <cell r="M15310">
            <v>0</v>
          </cell>
          <cell r="N15310">
            <v>0</v>
          </cell>
          <cell r="O15310">
            <v>0</v>
          </cell>
          <cell r="P15310">
            <v>0</v>
          </cell>
        </row>
        <row r="15311">
          <cell r="M15311">
            <v>0</v>
          </cell>
          <cell r="N15311">
            <v>0</v>
          </cell>
          <cell r="O15311">
            <v>0</v>
          </cell>
          <cell r="P15311">
            <v>0</v>
          </cell>
        </row>
        <row r="15312">
          <cell r="M15312">
            <v>0</v>
          </cell>
          <cell r="N15312">
            <v>0</v>
          </cell>
          <cell r="O15312">
            <v>0</v>
          </cell>
          <cell r="P15312">
            <v>0</v>
          </cell>
        </row>
        <row r="15313">
          <cell r="M15313">
            <v>0</v>
          </cell>
          <cell r="N15313">
            <v>0</v>
          </cell>
          <cell r="O15313">
            <v>0</v>
          </cell>
          <cell r="P15313">
            <v>0</v>
          </cell>
        </row>
        <row r="15314">
          <cell r="M15314">
            <v>0</v>
          </cell>
          <cell r="N15314">
            <v>0</v>
          </cell>
          <cell r="O15314">
            <v>0</v>
          </cell>
          <cell r="P15314">
            <v>0</v>
          </cell>
        </row>
        <row r="15315">
          <cell r="M15315">
            <v>0</v>
          </cell>
          <cell r="N15315">
            <v>0</v>
          </cell>
          <cell r="O15315">
            <v>0</v>
          </cell>
          <cell r="P15315">
            <v>0</v>
          </cell>
        </row>
        <row r="15316">
          <cell r="M15316">
            <v>0</v>
          </cell>
          <cell r="N15316">
            <v>0</v>
          </cell>
          <cell r="O15316">
            <v>0</v>
          </cell>
          <cell r="P15316">
            <v>0</v>
          </cell>
        </row>
        <row r="15317">
          <cell r="M15317">
            <v>0</v>
          </cell>
          <cell r="N15317">
            <v>0</v>
          </cell>
          <cell r="O15317">
            <v>0</v>
          </cell>
          <cell r="P15317">
            <v>0</v>
          </cell>
        </row>
        <row r="15318">
          <cell r="M15318">
            <v>0</v>
          </cell>
          <cell r="N15318">
            <v>0</v>
          </cell>
          <cell r="O15318">
            <v>0</v>
          </cell>
          <cell r="P15318">
            <v>0</v>
          </cell>
        </row>
        <row r="15319">
          <cell r="M15319">
            <v>0</v>
          </cell>
          <cell r="N15319">
            <v>0</v>
          </cell>
          <cell r="O15319">
            <v>0</v>
          </cell>
          <cell r="P15319">
            <v>0</v>
          </cell>
        </row>
        <row r="15320">
          <cell r="M15320">
            <v>0</v>
          </cell>
          <cell r="N15320">
            <v>0</v>
          </cell>
          <cell r="O15320">
            <v>0</v>
          </cell>
          <cell r="P15320">
            <v>0</v>
          </cell>
        </row>
        <row r="15321">
          <cell r="M15321">
            <v>0</v>
          </cell>
          <cell r="N15321">
            <v>0</v>
          </cell>
          <cell r="O15321">
            <v>0</v>
          </cell>
          <cell r="P15321">
            <v>0</v>
          </cell>
        </row>
        <row r="15322">
          <cell r="M15322">
            <v>0</v>
          </cell>
          <cell r="N15322">
            <v>0</v>
          </cell>
          <cell r="O15322">
            <v>0</v>
          </cell>
          <cell r="P15322">
            <v>0</v>
          </cell>
        </row>
        <row r="15323">
          <cell r="M15323">
            <v>0</v>
          </cell>
          <cell r="N15323">
            <v>0</v>
          </cell>
          <cell r="O15323">
            <v>0</v>
          </cell>
          <cell r="P15323">
            <v>0</v>
          </cell>
        </row>
        <row r="15324">
          <cell r="M15324">
            <v>0</v>
          </cell>
          <cell r="N15324">
            <v>0</v>
          </cell>
          <cell r="O15324">
            <v>0</v>
          </cell>
          <cell r="P15324">
            <v>0</v>
          </cell>
        </row>
        <row r="15325">
          <cell r="M15325">
            <v>0</v>
          </cell>
          <cell r="N15325">
            <v>0</v>
          </cell>
          <cell r="O15325">
            <v>0</v>
          </cell>
          <cell r="P15325">
            <v>0</v>
          </cell>
        </row>
        <row r="15326">
          <cell r="M15326">
            <v>0</v>
          </cell>
          <cell r="N15326">
            <v>0</v>
          </cell>
          <cell r="O15326">
            <v>0</v>
          </cell>
          <cell r="P15326">
            <v>0</v>
          </cell>
        </row>
        <row r="15327">
          <cell r="M15327">
            <v>0</v>
          </cell>
          <cell r="N15327">
            <v>0</v>
          </cell>
          <cell r="O15327">
            <v>0</v>
          </cell>
          <cell r="P15327">
            <v>0</v>
          </cell>
        </row>
        <row r="15328">
          <cell r="M15328">
            <v>0</v>
          </cell>
          <cell r="N15328">
            <v>0</v>
          </cell>
          <cell r="O15328">
            <v>0</v>
          </cell>
          <cell r="P15328">
            <v>0</v>
          </cell>
        </row>
        <row r="15329">
          <cell r="M15329">
            <v>0</v>
          </cell>
          <cell r="N15329">
            <v>0</v>
          </cell>
          <cell r="O15329">
            <v>0</v>
          </cell>
          <cell r="P15329">
            <v>0</v>
          </cell>
        </row>
        <row r="15330">
          <cell r="M15330">
            <v>0</v>
          </cell>
          <cell r="N15330">
            <v>0</v>
          </cell>
          <cell r="O15330">
            <v>0</v>
          </cell>
          <cell r="P15330">
            <v>0</v>
          </cell>
        </row>
        <row r="15331">
          <cell r="M15331">
            <v>0</v>
          </cell>
          <cell r="N15331">
            <v>0</v>
          </cell>
          <cell r="O15331">
            <v>0</v>
          </cell>
          <cell r="P15331">
            <v>0</v>
          </cell>
        </row>
        <row r="15332">
          <cell r="M15332">
            <v>0</v>
          </cell>
          <cell r="N15332">
            <v>0</v>
          </cell>
          <cell r="O15332">
            <v>0</v>
          </cell>
          <cell r="P15332">
            <v>0</v>
          </cell>
        </row>
        <row r="15333">
          <cell r="M15333">
            <v>0</v>
          </cell>
          <cell r="N15333">
            <v>0</v>
          </cell>
          <cell r="O15333">
            <v>0</v>
          </cell>
          <cell r="P15333">
            <v>0</v>
          </cell>
        </row>
        <row r="15334">
          <cell r="M15334">
            <v>0</v>
          </cell>
          <cell r="N15334">
            <v>0</v>
          </cell>
          <cell r="O15334">
            <v>0</v>
          </cell>
          <cell r="P15334">
            <v>0</v>
          </cell>
        </row>
        <row r="15335">
          <cell r="M15335">
            <v>0</v>
          </cell>
          <cell r="N15335">
            <v>0</v>
          </cell>
          <cell r="O15335">
            <v>0</v>
          </cell>
          <cell r="P15335">
            <v>0</v>
          </cell>
        </row>
        <row r="15336">
          <cell r="M15336">
            <v>0</v>
          </cell>
          <cell r="N15336">
            <v>0</v>
          </cell>
          <cell r="O15336">
            <v>0</v>
          </cell>
          <cell r="P15336">
            <v>0</v>
          </cell>
        </row>
        <row r="15337">
          <cell r="M15337">
            <v>0</v>
          </cell>
          <cell r="N15337">
            <v>0</v>
          </cell>
          <cell r="O15337">
            <v>0</v>
          </cell>
          <cell r="P15337">
            <v>0</v>
          </cell>
        </row>
        <row r="15338">
          <cell r="M15338">
            <v>0</v>
          </cell>
          <cell r="N15338">
            <v>0</v>
          </cell>
          <cell r="O15338">
            <v>0</v>
          </cell>
          <cell r="P15338">
            <v>0</v>
          </cell>
        </row>
        <row r="15339">
          <cell r="M15339">
            <v>0</v>
          </cell>
          <cell r="N15339">
            <v>0</v>
          </cell>
          <cell r="O15339">
            <v>0</v>
          </cell>
          <cell r="P15339">
            <v>0</v>
          </cell>
        </row>
        <row r="15340">
          <cell r="M15340">
            <v>0</v>
          </cell>
          <cell r="N15340">
            <v>0</v>
          </cell>
          <cell r="O15340">
            <v>0</v>
          </cell>
          <cell r="P15340">
            <v>0</v>
          </cell>
        </row>
        <row r="15341">
          <cell r="M15341">
            <v>0</v>
          </cell>
          <cell r="N15341">
            <v>0</v>
          </cell>
          <cell r="O15341">
            <v>0</v>
          </cell>
          <cell r="P15341">
            <v>0</v>
          </cell>
        </row>
        <row r="15342">
          <cell r="M15342">
            <v>0</v>
          </cell>
          <cell r="N15342">
            <v>0</v>
          </cell>
          <cell r="O15342">
            <v>0</v>
          </cell>
          <cell r="P15342">
            <v>0</v>
          </cell>
        </row>
        <row r="15343">
          <cell r="M15343">
            <v>0</v>
          </cell>
          <cell r="N15343">
            <v>0</v>
          </cell>
          <cell r="O15343">
            <v>0</v>
          </cell>
          <cell r="P15343">
            <v>0</v>
          </cell>
        </row>
        <row r="15344">
          <cell r="M15344">
            <v>0</v>
          </cell>
          <cell r="N15344">
            <v>0</v>
          </cell>
          <cell r="O15344">
            <v>0</v>
          </cell>
          <cell r="P15344">
            <v>0</v>
          </cell>
        </row>
        <row r="15345">
          <cell r="M15345">
            <v>0</v>
          </cell>
          <cell r="N15345">
            <v>0</v>
          </cell>
          <cell r="O15345">
            <v>0</v>
          </cell>
          <cell r="P15345">
            <v>0</v>
          </cell>
        </row>
        <row r="15346">
          <cell r="M15346">
            <v>0</v>
          </cell>
          <cell r="N15346">
            <v>0</v>
          </cell>
          <cell r="O15346">
            <v>0</v>
          </cell>
          <cell r="P15346">
            <v>0</v>
          </cell>
        </row>
        <row r="15347">
          <cell r="M15347">
            <v>0</v>
          </cell>
          <cell r="N15347">
            <v>0</v>
          </cell>
          <cell r="O15347">
            <v>0</v>
          </cell>
          <cell r="P15347">
            <v>0</v>
          </cell>
        </row>
        <row r="15348">
          <cell r="M15348">
            <v>0</v>
          </cell>
          <cell r="N15348">
            <v>0</v>
          </cell>
          <cell r="O15348">
            <v>0</v>
          </cell>
          <cell r="P15348">
            <v>0</v>
          </cell>
        </row>
        <row r="15349">
          <cell r="M15349">
            <v>0</v>
          </cell>
          <cell r="N15349">
            <v>0</v>
          </cell>
          <cell r="O15349">
            <v>0</v>
          </cell>
          <cell r="P15349">
            <v>0</v>
          </cell>
        </row>
        <row r="15350">
          <cell r="M15350">
            <v>0</v>
          </cell>
          <cell r="N15350">
            <v>0</v>
          </cell>
          <cell r="O15350">
            <v>0</v>
          </cell>
          <cell r="P15350">
            <v>0</v>
          </cell>
        </row>
        <row r="15351">
          <cell r="M15351">
            <v>0</v>
          </cell>
          <cell r="N15351">
            <v>0</v>
          </cell>
          <cell r="O15351">
            <v>0</v>
          </cell>
          <cell r="P15351">
            <v>0</v>
          </cell>
        </row>
        <row r="15352">
          <cell r="M15352">
            <v>0</v>
          </cell>
          <cell r="N15352">
            <v>0</v>
          </cell>
          <cell r="O15352">
            <v>0</v>
          </cell>
          <cell r="P15352">
            <v>0</v>
          </cell>
        </row>
        <row r="15353">
          <cell r="M15353">
            <v>0</v>
          </cell>
          <cell r="N15353">
            <v>0</v>
          </cell>
          <cell r="O15353">
            <v>0</v>
          </cell>
          <cell r="P15353">
            <v>0</v>
          </cell>
        </row>
        <row r="15354">
          <cell r="M15354">
            <v>0</v>
          </cell>
          <cell r="N15354">
            <v>0</v>
          </cell>
          <cell r="O15354">
            <v>0</v>
          </cell>
          <cell r="P15354">
            <v>0</v>
          </cell>
        </row>
        <row r="15355">
          <cell r="M15355">
            <v>0</v>
          </cell>
          <cell r="N15355">
            <v>0</v>
          </cell>
          <cell r="O15355">
            <v>0</v>
          </cell>
          <cell r="P15355">
            <v>0</v>
          </cell>
        </row>
        <row r="15356">
          <cell r="M15356">
            <v>0</v>
          </cell>
          <cell r="N15356">
            <v>0</v>
          </cell>
          <cell r="O15356">
            <v>0</v>
          </cell>
          <cell r="P15356">
            <v>0</v>
          </cell>
        </row>
        <row r="15357">
          <cell r="M15357">
            <v>0</v>
          </cell>
          <cell r="N15357">
            <v>0</v>
          </cell>
          <cell r="O15357">
            <v>0</v>
          </cell>
          <cell r="P15357">
            <v>0</v>
          </cell>
        </row>
        <row r="15358">
          <cell r="M15358">
            <v>0</v>
          </cell>
          <cell r="N15358">
            <v>0</v>
          </cell>
          <cell r="O15358">
            <v>0</v>
          </cell>
          <cell r="P15358">
            <v>0</v>
          </cell>
        </row>
        <row r="15359">
          <cell r="M15359">
            <v>0</v>
          </cell>
          <cell r="N15359">
            <v>0</v>
          </cell>
          <cell r="O15359">
            <v>0</v>
          </cell>
          <cell r="P15359">
            <v>0</v>
          </cell>
        </row>
        <row r="15360">
          <cell r="M15360">
            <v>0</v>
          </cell>
          <cell r="N15360">
            <v>0</v>
          </cell>
          <cell r="O15360">
            <v>0</v>
          </cell>
          <cell r="P15360">
            <v>0</v>
          </cell>
        </row>
        <row r="15361">
          <cell r="M15361">
            <v>0</v>
          </cell>
          <cell r="N15361">
            <v>0</v>
          </cell>
          <cell r="O15361">
            <v>0</v>
          </cell>
          <cell r="P15361">
            <v>0</v>
          </cell>
        </row>
        <row r="15362">
          <cell r="M15362">
            <v>0</v>
          </cell>
          <cell r="N15362">
            <v>0</v>
          </cell>
          <cell r="O15362">
            <v>0</v>
          </cell>
          <cell r="P15362">
            <v>0</v>
          </cell>
        </row>
        <row r="15363">
          <cell r="M15363">
            <v>163.60000610351599</v>
          </cell>
          <cell r="N15363">
            <v>8981.1513671875</v>
          </cell>
          <cell r="O15363">
            <v>7110.96728515625</v>
          </cell>
          <cell r="P15363">
            <v>425.806396484375</v>
          </cell>
        </row>
        <row r="15364">
          <cell r="M15364">
            <v>163.60000610351599</v>
          </cell>
          <cell r="N15364">
            <v>9265.458984375</v>
          </cell>
          <cell r="O15364">
            <v>7336.0712890625</v>
          </cell>
          <cell r="P15364">
            <v>439.28570556640602</v>
          </cell>
        </row>
        <row r="15365">
          <cell r="M15365">
            <v>163.60000610351599</v>
          </cell>
          <cell r="N15365">
            <v>2449.40576171875</v>
          </cell>
          <cell r="O15365">
            <v>1939.35534667969</v>
          </cell>
          <cell r="P15365">
            <v>116.12905883789099</v>
          </cell>
        </row>
        <row r="15366">
          <cell r="M15366">
            <v>163.60000610351599</v>
          </cell>
          <cell r="N15366">
            <v>111291.6328125</v>
          </cell>
          <cell r="O15366">
            <v>8517</v>
          </cell>
          <cell r="P15366">
            <v>509.99993896484398</v>
          </cell>
        </row>
        <row r="15367">
          <cell r="M15367">
            <v>82.800003051757798</v>
          </cell>
          <cell r="N15367">
            <v>403034.875</v>
          </cell>
          <cell r="O15367">
            <v>31191.263671875</v>
          </cell>
          <cell r="P15367">
            <v>1867.740234375</v>
          </cell>
        </row>
        <row r="15368">
          <cell r="M15368">
            <v>82.800003051757798</v>
          </cell>
          <cell r="N15368">
            <v>387832.34375</v>
          </cell>
          <cell r="O15368">
            <v>30282.84375</v>
          </cell>
          <cell r="P15368">
            <v>1813.34375</v>
          </cell>
        </row>
        <row r="15369">
          <cell r="M15369">
            <v>82.800003051757798</v>
          </cell>
          <cell r="N15369">
            <v>0</v>
          </cell>
          <cell r="O15369">
            <v>0</v>
          </cell>
          <cell r="P15369">
            <v>0</v>
          </cell>
        </row>
        <row r="15370">
          <cell r="M15370">
            <v>82.800003051757798</v>
          </cell>
          <cell r="N15370">
            <v>670407.4375</v>
          </cell>
          <cell r="O15370">
            <v>52093.16796875</v>
          </cell>
          <cell r="P15370">
            <v>3119.35107421875</v>
          </cell>
        </row>
        <row r="15371">
          <cell r="M15371">
            <v>82.800003051757798</v>
          </cell>
          <cell r="N15371">
            <v>371329.0625</v>
          </cell>
          <cell r="O15371">
            <v>28668.291015625</v>
          </cell>
          <cell r="P15371">
            <v>1716.6640625</v>
          </cell>
        </row>
        <row r="15372">
          <cell r="M15372">
            <v>113.59999847412099</v>
          </cell>
          <cell r="N15372">
            <v>306668.125</v>
          </cell>
          <cell r="O15372">
            <v>23487.59375</v>
          </cell>
          <cell r="P15372">
            <v>1406.44262695313</v>
          </cell>
        </row>
        <row r="15373">
          <cell r="M15373">
            <v>113.59999847412099</v>
          </cell>
          <cell r="N15373">
            <v>283518.78125</v>
          </cell>
          <cell r="O15373">
            <v>21543.001953125</v>
          </cell>
          <cell r="P15373">
            <v>1290</v>
          </cell>
        </row>
        <row r="15374">
          <cell r="M15374">
            <v>113.59999847412099</v>
          </cell>
          <cell r="N15374">
            <v>383425.375</v>
          </cell>
          <cell r="O15374">
            <v>28928.60546875</v>
          </cell>
          <cell r="P15374">
            <v>1732.25170898438</v>
          </cell>
        </row>
        <row r="15375">
          <cell r="M15375">
            <v>113.59999847412099</v>
          </cell>
          <cell r="N15375">
            <v>19430.138671875</v>
          </cell>
          <cell r="O15375">
            <v>1508.38732910156</v>
          </cell>
          <cell r="P15375">
            <v>90.322586059570298</v>
          </cell>
        </row>
        <row r="15376">
          <cell r="M15376">
            <v>113.59999847412099</v>
          </cell>
          <cell r="N15376">
            <v>0</v>
          </cell>
          <cell r="O15376">
            <v>0</v>
          </cell>
          <cell r="P15376">
            <v>0</v>
          </cell>
        </row>
        <row r="15377">
          <cell r="M15377">
            <v>113.59999847412099</v>
          </cell>
          <cell r="N15377">
            <v>0</v>
          </cell>
          <cell r="O15377">
            <v>0</v>
          </cell>
          <cell r="P15377">
            <v>0</v>
          </cell>
        </row>
        <row r="15378">
          <cell r="M15378">
            <v>113.59999847412099</v>
          </cell>
          <cell r="N15378">
            <v>153514.953125</v>
          </cell>
          <cell r="O15378">
            <v>12469.333984375</v>
          </cell>
          <cell r="P15378">
            <v>746.666748046875</v>
          </cell>
        </row>
        <row r="15379">
          <cell r="M15379">
            <v>82.800003051757798</v>
          </cell>
          <cell r="N15379">
            <v>480422.625</v>
          </cell>
          <cell r="O15379">
            <v>39864.484375</v>
          </cell>
          <cell r="P15379">
            <v>2387.0947265625</v>
          </cell>
        </row>
        <row r="15380">
          <cell r="M15380">
            <v>82.800003051757798</v>
          </cell>
          <cell r="N15380">
            <v>278171.21875</v>
          </cell>
          <cell r="O15380">
            <v>23491.419921875</v>
          </cell>
          <cell r="P15380">
            <v>1406.671875</v>
          </cell>
        </row>
        <row r="15381">
          <cell r="M15381">
            <v>82.800003051757798</v>
          </cell>
          <cell r="N15381">
            <v>190251.140625</v>
          </cell>
          <cell r="O15381">
            <v>16107.419921875</v>
          </cell>
          <cell r="P15381">
            <v>964.51611328125</v>
          </cell>
        </row>
        <row r="15382">
          <cell r="M15382">
            <v>82.800003051757798</v>
          </cell>
          <cell r="N15382">
            <v>358501.5</v>
          </cell>
          <cell r="O15382">
            <v>30275.27734375</v>
          </cell>
          <cell r="P15382">
            <v>1812.89074707031</v>
          </cell>
        </row>
        <row r="15383">
          <cell r="M15383">
            <v>82.800003051757798</v>
          </cell>
          <cell r="N15383">
            <v>286445.3125</v>
          </cell>
          <cell r="O15383">
            <v>24047.998046875</v>
          </cell>
          <cell r="P15383">
            <v>1439.99987792969</v>
          </cell>
        </row>
        <row r="15384">
          <cell r="M15384">
            <v>82.800003051757798</v>
          </cell>
          <cell r="N15384">
            <v>15322.716796875</v>
          </cell>
          <cell r="O15384">
            <v>1292.90344238281</v>
          </cell>
          <cell r="P15384">
            <v>77.419364929199205</v>
          </cell>
        </row>
        <row r="15385">
          <cell r="M15385">
            <v>82.800003051757798</v>
          </cell>
          <cell r="N15385">
            <v>77057.9140625</v>
          </cell>
          <cell r="O15385">
            <v>6513</v>
          </cell>
          <cell r="P15385">
            <v>390</v>
          </cell>
        </row>
        <row r="15386">
          <cell r="M15386">
            <v>82.800003051757798</v>
          </cell>
          <cell r="N15386">
            <v>309611.875</v>
          </cell>
          <cell r="O15386">
            <v>26235.1796875</v>
          </cell>
          <cell r="P15386">
            <v>1570.96875</v>
          </cell>
        </row>
        <row r="15387">
          <cell r="M15387">
            <v>82.800003051757798</v>
          </cell>
          <cell r="N15387">
            <v>263939</v>
          </cell>
          <cell r="O15387">
            <v>26235.181640625</v>
          </cell>
          <cell r="P15387">
            <v>1570.96875</v>
          </cell>
        </row>
        <row r="15388">
          <cell r="M15388">
            <v>82.800003051757798</v>
          </cell>
          <cell r="N15388">
            <v>272529.28125</v>
          </cell>
          <cell r="O15388">
            <v>27197.162109375</v>
          </cell>
          <cell r="P15388">
            <v>1628.57250976563</v>
          </cell>
        </row>
        <row r="15389">
          <cell r="M15389">
            <v>82.800003051757798</v>
          </cell>
          <cell r="N15389">
            <v>224163.921875</v>
          </cell>
          <cell r="O15389">
            <v>22733.529296875</v>
          </cell>
          <cell r="P15389">
            <v>1361.2890625</v>
          </cell>
        </row>
        <row r="15390">
          <cell r="M15390">
            <v>82.800003051757798</v>
          </cell>
          <cell r="N15390">
            <v>255182.59375</v>
          </cell>
          <cell r="O15390">
            <v>26497.333984375</v>
          </cell>
          <cell r="P15390">
            <v>1586.66674804688</v>
          </cell>
        </row>
        <row r="15391">
          <cell r="M15391">
            <v>82.800003051757798</v>
          </cell>
          <cell r="N15391">
            <v>214388.578125</v>
          </cell>
          <cell r="O15391">
            <v>22733.53125</v>
          </cell>
          <cell r="P15391">
            <v>1361.28918457031</v>
          </cell>
        </row>
        <row r="15392">
          <cell r="M15392">
            <v>82.800003051757798</v>
          </cell>
          <cell r="N15392">
            <v>232226.109375</v>
          </cell>
          <cell r="O15392">
            <v>25050</v>
          </cell>
          <cell r="P15392">
            <v>1500</v>
          </cell>
        </row>
        <row r="15393">
          <cell r="M15393">
            <v>82.800003051757798</v>
          </cell>
          <cell r="N15393">
            <v>234216.96875</v>
          </cell>
          <cell r="O15393">
            <v>25319.375</v>
          </cell>
          <cell r="P15393">
            <v>1516.13012695313</v>
          </cell>
        </row>
        <row r="15394">
          <cell r="M15394">
            <v>82.800003051757798</v>
          </cell>
          <cell r="N15394">
            <v>178789.25</v>
          </cell>
          <cell r="O15394">
            <v>19285.822265625</v>
          </cell>
          <cell r="P15394">
            <v>1154.83947753906</v>
          </cell>
        </row>
        <row r="15395">
          <cell r="M15395">
            <v>82.800003051757798</v>
          </cell>
          <cell r="N15395">
            <v>246968.515625</v>
          </cell>
          <cell r="O15395">
            <v>26497.333984375</v>
          </cell>
          <cell r="P15395">
            <v>1586.66674804688</v>
          </cell>
        </row>
        <row r="15396">
          <cell r="M15396">
            <v>82.800003051757798</v>
          </cell>
          <cell r="N15396">
            <v>243475.609375</v>
          </cell>
          <cell r="O15396">
            <v>26235.181640625</v>
          </cell>
          <cell r="P15396">
            <v>1570.96875</v>
          </cell>
        </row>
        <row r="15397">
          <cell r="M15397">
            <v>82.800003051757798</v>
          </cell>
          <cell r="N15397">
            <v>221665.09375</v>
          </cell>
          <cell r="O15397">
            <v>23936.623046875</v>
          </cell>
          <cell r="P15397">
            <v>1433.33081054688</v>
          </cell>
        </row>
        <row r="15398">
          <cell r="M15398">
            <v>82.800003051757798</v>
          </cell>
          <cell r="N15398">
            <v>217273.625</v>
          </cell>
          <cell r="O15398">
            <v>23487.76171875</v>
          </cell>
          <cell r="P15398">
            <v>1406.45263671875</v>
          </cell>
        </row>
        <row r="15399">
          <cell r="M15399">
            <v>82.800003051757798</v>
          </cell>
          <cell r="N15399">
            <v>155729.21875</v>
          </cell>
          <cell r="O15399">
            <v>22733.53125</v>
          </cell>
          <cell r="P15399">
            <v>1361.28918457031</v>
          </cell>
        </row>
        <row r="15400">
          <cell r="M15400">
            <v>82.800003051757798</v>
          </cell>
          <cell r="N15400">
            <v>160946.640625</v>
          </cell>
          <cell r="O15400">
            <v>23495.173828125</v>
          </cell>
          <cell r="P15400">
            <v>1406.89660644531</v>
          </cell>
        </row>
        <row r="15401">
          <cell r="M15401">
            <v>82.800003051757798</v>
          </cell>
          <cell r="N15401">
            <v>160895.859375</v>
          </cell>
          <cell r="O15401">
            <v>23487.76171875</v>
          </cell>
          <cell r="P15401">
            <v>1406.45263671875</v>
          </cell>
        </row>
        <row r="15402">
          <cell r="M15402">
            <v>82.800003051757798</v>
          </cell>
          <cell r="N15402">
            <v>171597.53125</v>
          </cell>
          <cell r="O15402">
            <v>25050</v>
          </cell>
          <cell r="P15402">
            <v>1500</v>
          </cell>
        </row>
        <row r="15403">
          <cell r="M15403">
            <v>82.800003051757798</v>
          </cell>
          <cell r="N15403">
            <v>155729.21875</v>
          </cell>
          <cell r="O15403">
            <v>22733.529296875</v>
          </cell>
          <cell r="P15403">
            <v>1361.2890625</v>
          </cell>
        </row>
        <row r="15404">
          <cell r="M15404">
            <v>82.800003051757798</v>
          </cell>
          <cell r="N15404">
            <v>181512.0625</v>
          </cell>
          <cell r="O15404">
            <v>26497.333984375</v>
          </cell>
          <cell r="P15404">
            <v>1586.66674804688</v>
          </cell>
        </row>
        <row r="15405">
          <cell r="M15405">
            <v>82.800003051757798</v>
          </cell>
          <cell r="N15405">
            <v>155729.21875</v>
          </cell>
          <cell r="O15405">
            <v>22733.53125</v>
          </cell>
          <cell r="P15405">
            <v>1361.28918457031</v>
          </cell>
        </row>
        <row r="15406">
          <cell r="M15406">
            <v>82.800003051757798</v>
          </cell>
          <cell r="N15406">
            <v>179716.25</v>
          </cell>
          <cell r="O15406">
            <v>26235.1796875</v>
          </cell>
          <cell r="P15406">
            <v>1570.96875</v>
          </cell>
        </row>
        <row r="15407">
          <cell r="M15407">
            <v>82.800003051757798</v>
          </cell>
          <cell r="N15407">
            <v>194477.21875</v>
          </cell>
          <cell r="O15407">
            <v>28390</v>
          </cell>
          <cell r="P15407">
            <v>1700.00012207031</v>
          </cell>
        </row>
        <row r="15408">
          <cell r="M15408">
            <v>82.800003051757798</v>
          </cell>
          <cell r="N15408">
            <v>132111.703125</v>
          </cell>
          <cell r="O15408">
            <v>19285.822265625</v>
          </cell>
          <cell r="P15408">
            <v>1154.83947753906</v>
          </cell>
        </row>
        <row r="15409">
          <cell r="M15409">
            <v>82.800003051757798</v>
          </cell>
          <cell r="N15409">
            <v>181512.0625</v>
          </cell>
          <cell r="O15409">
            <v>26497.333984375</v>
          </cell>
          <cell r="P15409">
            <v>1586.66674804688</v>
          </cell>
        </row>
        <row r="15410">
          <cell r="M15410">
            <v>82.800003051757798</v>
          </cell>
          <cell r="N15410">
            <v>179716.25</v>
          </cell>
          <cell r="O15410">
            <v>26235.181640625</v>
          </cell>
          <cell r="P15410">
            <v>1570.96875</v>
          </cell>
        </row>
        <row r="15411">
          <cell r="M15411">
            <v>82.800003051757798</v>
          </cell>
          <cell r="N15411">
            <v>158693.71875</v>
          </cell>
          <cell r="O15411">
            <v>22733.529296875</v>
          </cell>
          <cell r="P15411">
            <v>1361.2890625</v>
          </cell>
        </row>
        <row r="15412">
          <cell r="M15412">
            <v>82.800003051757798</v>
          </cell>
          <cell r="N15412">
            <v>178611.390625</v>
          </cell>
          <cell r="O15412">
            <v>25586.826171875</v>
          </cell>
          <cell r="P15412">
            <v>1532.14514160156</v>
          </cell>
        </row>
        <row r="15413">
          <cell r="M15413">
            <v>82.800003051757798</v>
          </cell>
          <cell r="N15413">
            <v>176744.4375</v>
          </cell>
          <cell r="O15413">
            <v>25319.375</v>
          </cell>
          <cell r="P15413">
            <v>1516.13012695313</v>
          </cell>
        </row>
        <row r="15414">
          <cell r="M15414">
            <v>82.800003051757798</v>
          </cell>
          <cell r="N15414">
            <v>167092.03125</v>
          </cell>
          <cell r="O15414">
            <v>23936.625</v>
          </cell>
          <cell r="P15414">
            <v>1433.33081054688</v>
          </cell>
        </row>
        <row r="15415">
          <cell r="M15415">
            <v>82.800003051757798</v>
          </cell>
          <cell r="N15415">
            <v>183137.3125</v>
          </cell>
          <cell r="O15415">
            <v>26235.1796875</v>
          </cell>
          <cell r="P15415">
            <v>1570.96875</v>
          </cell>
        </row>
        <row r="15416">
          <cell r="M15416">
            <v>82.800003051757798</v>
          </cell>
          <cell r="N15416">
            <v>198179.234375</v>
          </cell>
          <cell r="O15416">
            <v>28390</v>
          </cell>
          <cell r="P15416">
            <v>1700.00012207031</v>
          </cell>
        </row>
        <row r="15417">
          <cell r="M15417">
            <v>82.800003051757798</v>
          </cell>
          <cell r="N15417">
            <v>134626.640625</v>
          </cell>
          <cell r="O15417">
            <v>19285.822265625</v>
          </cell>
          <cell r="P15417">
            <v>1154.83947753906</v>
          </cell>
        </row>
        <row r="15418">
          <cell r="M15418">
            <v>82.800003051757798</v>
          </cell>
          <cell r="N15418">
            <v>163958.6875</v>
          </cell>
          <cell r="O15418">
            <v>23487.76171875</v>
          </cell>
          <cell r="P15418">
            <v>1406.45263671875</v>
          </cell>
        </row>
        <row r="15419">
          <cell r="M15419">
            <v>82.800003051757798</v>
          </cell>
          <cell r="N15419">
            <v>174864.046875</v>
          </cell>
          <cell r="O15419">
            <v>25050</v>
          </cell>
          <cell r="P15419">
            <v>1500</v>
          </cell>
        </row>
        <row r="15420">
          <cell r="M15420">
            <v>82.800003051757798</v>
          </cell>
          <cell r="N15420">
            <v>158693.71875</v>
          </cell>
          <cell r="O15420">
            <v>22733.529296875</v>
          </cell>
          <cell r="P15420">
            <v>1361.2890625</v>
          </cell>
        </row>
        <row r="15421">
          <cell r="M15421">
            <v>82.800003051757798</v>
          </cell>
          <cell r="N15421">
            <v>184967.296875</v>
          </cell>
          <cell r="O15421">
            <v>26497.333984375</v>
          </cell>
          <cell r="P15421">
            <v>1586.66674804688</v>
          </cell>
        </row>
        <row r="15422">
          <cell r="M15422">
            <v>82.800003051757798</v>
          </cell>
          <cell r="N15422">
            <v>158693.703125</v>
          </cell>
          <cell r="O15422">
            <v>22733.53125</v>
          </cell>
          <cell r="P15422">
            <v>1361.28918457031</v>
          </cell>
        </row>
        <row r="15423">
          <cell r="M15423">
            <v>82.800003051757798</v>
          </cell>
          <cell r="N15423">
            <v>184737.640625</v>
          </cell>
          <cell r="O15423">
            <v>26235.1796875</v>
          </cell>
          <cell r="P15423">
            <v>1570.96875</v>
          </cell>
        </row>
        <row r="15424">
          <cell r="M15424">
            <v>82.800003051757798</v>
          </cell>
          <cell r="N15424">
            <v>199911.015625</v>
          </cell>
          <cell r="O15424">
            <v>28390.001953125</v>
          </cell>
          <cell r="P15424">
            <v>1700</v>
          </cell>
        </row>
        <row r="15425">
          <cell r="M15425">
            <v>82.800003051757798</v>
          </cell>
          <cell r="N15425">
            <v>184737.640625</v>
          </cell>
          <cell r="O15425">
            <v>26235.181640625</v>
          </cell>
          <cell r="P15425">
            <v>1570.96875</v>
          </cell>
        </row>
        <row r="15426">
          <cell r="M15426">
            <v>82.800003051757798</v>
          </cell>
          <cell r="N15426">
            <v>168552.125</v>
          </cell>
          <cell r="O15426">
            <v>23936.623046875</v>
          </cell>
          <cell r="P15426">
            <v>1433.33081054688</v>
          </cell>
        </row>
        <row r="15427">
          <cell r="M15427">
            <v>82.800003051757798</v>
          </cell>
          <cell r="N15427">
            <v>165391.421875</v>
          </cell>
          <cell r="O15427">
            <v>23487.76171875</v>
          </cell>
          <cell r="P15427">
            <v>1406.45263671875</v>
          </cell>
        </row>
        <row r="15428">
          <cell r="M15428">
            <v>82.800003051757798</v>
          </cell>
          <cell r="N15428">
            <v>176392.078125</v>
          </cell>
          <cell r="O15428">
            <v>25050</v>
          </cell>
          <cell r="P15428">
            <v>1500</v>
          </cell>
        </row>
        <row r="15429">
          <cell r="M15429">
            <v>82.800003051757798</v>
          </cell>
          <cell r="N15429">
            <v>160080.40625</v>
          </cell>
          <cell r="O15429">
            <v>22733.529296875</v>
          </cell>
          <cell r="P15429">
            <v>1361.2890625</v>
          </cell>
        </row>
        <row r="15430">
          <cell r="M15430">
            <v>82.800003051757798</v>
          </cell>
          <cell r="N15430">
            <v>178288.90625</v>
          </cell>
          <cell r="O15430">
            <v>25319.375</v>
          </cell>
          <cell r="P15430">
            <v>1516.13012695313</v>
          </cell>
        </row>
        <row r="15431">
          <cell r="M15431">
            <v>82.800003051757798</v>
          </cell>
          <cell r="N15431">
            <v>168552.125</v>
          </cell>
          <cell r="O15431">
            <v>23936.625</v>
          </cell>
          <cell r="P15431">
            <v>1433.33081054688</v>
          </cell>
        </row>
        <row r="15432">
          <cell r="M15432">
            <v>82.800003051757798</v>
          </cell>
          <cell r="N15432">
            <v>184737.640625</v>
          </cell>
          <cell r="O15432">
            <v>26235.1796875</v>
          </cell>
          <cell r="P15432">
            <v>1570.96875</v>
          </cell>
        </row>
        <row r="15433">
          <cell r="M15433">
            <v>82.800003051757798</v>
          </cell>
          <cell r="N15433">
            <v>199911.015625</v>
          </cell>
          <cell r="O15433">
            <v>28390</v>
          </cell>
          <cell r="P15433">
            <v>1700.00012207031</v>
          </cell>
        </row>
        <row r="15434">
          <cell r="M15434">
            <v>82.800003051757798</v>
          </cell>
          <cell r="N15434">
            <v>135803.046875</v>
          </cell>
          <cell r="O15434">
            <v>19285.822265625</v>
          </cell>
          <cell r="P15434">
            <v>1154.83947753906</v>
          </cell>
        </row>
        <row r="15435">
          <cell r="M15435">
            <v>82.800003051757798</v>
          </cell>
          <cell r="N15435">
            <v>171540.515625</v>
          </cell>
          <cell r="O15435">
            <v>23487.76171875</v>
          </cell>
          <cell r="P15435">
            <v>1406.45263671875</v>
          </cell>
        </row>
        <row r="15436">
          <cell r="M15436">
            <v>82.800003051757798</v>
          </cell>
          <cell r="N15436">
            <v>186870.828125</v>
          </cell>
          <cell r="O15436">
            <v>25586.82421875</v>
          </cell>
          <cell r="P15436">
            <v>1532.14501953125</v>
          </cell>
        </row>
        <row r="15437">
          <cell r="M15437">
            <v>82.800003051757798</v>
          </cell>
          <cell r="N15437">
            <v>166032.0625</v>
          </cell>
          <cell r="O15437">
            <v>22733.53125</v>
          </cell>
          <cell r="P15437">
            <v>1361.28918457031</v>
          </cell>
        </row>
        <row r="15438">
          <cell r="M15438">
            <v>82.800003051757798</v>
          </cell>
          <cell r="N15438">
            <v>182950.171875</v>
          </cell>
          <cell r="O15438">
            <v>25050</v>
          </cell>
          <cell r="P15438">
            <v>1500</v>
          </cell>
        </row>
        <row r="15439">
          <cell r="M15439">
            <v>82.800003051757798</v>
          </cell>
          <cell r="N15439">
            <v>184917.53125</v>
          </cell>
          <cell r="O15439">
            <v>25319.375</v>
          </cell>
          <cell r="P15439">
            <v>1516.13012695313</v>
          </cell>
        </row>
        <row r="15440">
          <cell r="M15440">
            <v>82.800003051757798</v>
          </cell>
          <cell r="N15440">
            <v>174818.734375</v>
          </cell>
          <cell r="O15440">
            <v>23936.625</v>
          </cell>
          <cell r="P15440">
            <v>1433.33081054688</v>
          </cell>
        </row>
        <row r="15441">
          <cell r="M15441">
            <v>82.800003051757798</v>
          </cell>
          <cell r="N15441">
            <v>191606.015625</v>
          </cell>
          <cell r="O15441">
            <v>26235.1796875</v>
          </cell>
          <cell r="P15441">
            <v>1570.96875</v>
          </cell>
        </row>
        <row r="15442">
          <cell r="M15442">
            <v>82.800003051757798</v>
          </cell>
          <cell r="N15442">
            <v>191606.015625</v>
          </cell>
          <cell r="O15442">
            <v>26235.181640625</v>
          </cell>
          <cell r="P15442">
            <v>1570.96875</v>
          </cell>
        </row>
        <row r="15443">
          <cell r="M15443">
            <v>82.800003051757798</v>
          </cell>
          <cell r="N15443">
            <v>174818.75</v>
          </cell>
          <cell r="O15443">
            <v>23936.623046875</v>
          </cell>
          <cell r="P15443">
            <v>1433.33081054688</v>
          </cell>
        </row>
        <row r="15444">
          <cell r="M15444">
            <v>82.800003051757798</v>
          </cell>
          <cell r="N15444">
            <v>171540.515625</v>
          </cell>
          <cell r="O15444">
            <v>23487.76171875</v>
          </cell>
          <cell r="P15444">
            <v>1406.45263671875</v>
          </cell>
        </row>
        <row r="15445">
          <cell r="M15445">
            <v>82.800003051757798</v>
          </cell>
          <cell r="N15445">
            <v>182950.171875</v>
          </cell>
          <cell r="O15445">
            <v>25050</v>
          </cell>
          <cell r="P15445">
            <v>1500</v>
          </cell>
        </row>
        <row r="15446">
          <cell r="M15446">
            <v>82.800003051757798</v>
          </cell>
          <cell r="N15446">
            <v>166032.046875</v>
          </cell>
          <cell r="O15446">
            <v>22733.529296875</v>
          </cell>
          <cell r="P15446">
            <v>1361.2890625</v>
          </cell>
        </row>
        <row r="15447">
          <cell r="M15447">
            <v>82.800003051757798</v>
          </cell>
          <cell r="N15447">
            <v>191817</v>
          </cell>
          <cell r="O15447">
            <v>25319.375</v>
          </cell>
          <cell r="P15447">
            <v>1516.13012695313</v>
          </cell>
        </row>
        <row r="15448">
          <cell r="M15448">
            <v>82.800003051757798</v>
          </cell>
          <cell r="N15448">
            <v>177997.078125</v>
          </cell>
          <cell r="O15448">
            <v>23495.173828125</v>
          </cell>
          <cell r="P15448">
            <v>1406.89660644531</v>
          </cell>
        </row>
        <row r="15449">
          <cell r="M15449">
            <v>82.800003051757798</v>
          </cell>
          <cell r="N15449">
            <v>172226.921875</v>
          </cell>
          <cell r="O15449">
            <v>22733.529296875</v>
          </cell>
          <cell r="P15449">
            <v>1361.2890625</v>
          </cell>
        </row>
        <row r="15450">
          <cell r="M15450">
            <v>82.800003051757798</v>
          </cell>
          <cell r="N15450">
            <v>200741.140625</v>
          </cell>
          <cell r="O15450">
            <v>26497.333984375</v>
          </cell>
          <cell r="P15450">
            <v>1586.66674804688</v>
          </cell>
        </row>
        <row r="15451">
          <cell r="M15451">
            <v>82.800003051757798</v>
          </cell>
          <cell r="N15451">
            <v>172226.921875</v>
          </cell>
          <cell r="O15451">
            <v>22733.53125</v>
          </cell>
          <cell r="P15451">
            <v>1361.28918457031</v>
          </cell>
        </row>
        <row r="15452">
          <cell r="M15452">
            <v>82.800003051757798</v>
          </cell>
          <cell r="N15452">
            <v>189776.265625</v>
          </cell>
          <cell r="O15452">
            <v>25050</v>
          </cell>
          <cell r="P15452">
            <v>1500</v>
          </cell>
        </row>
        <row r="15453">
          <cell r="M15453">
            <v>82.800003051757798</v>
          </cell>
          <cell r="N15453">
            <v>191817</v>
          </cell>
          <cell r="O15453">
            <v>25319.375</v>
          </cell>
          <cell r="P15453">
            <v>1516.13012695313</v>
          </cell>
        </row>
        <row r="15454">
          <cell r="M15454">
            <v>82.800003051757798</v>
          </cell>
          <cell r="N15454">
            <v>146107.421875</v>
          </cell>
          <cell r="O15454">
            <v>19285.822265625</v>
          </cell>
          <cell r="P15454">
            <v>1154.83947753906</v>
          </cell>
        </row>
        <row r="15455">
          <cell r="M15455">
            <v>82.800003051757798</v>
          </cell>
          <cell r="N15455">
            <v>200741.140625</v>
          </cell>
          <cell r="O15455">
            <v>26497.333984375</v>
          </cell>
          <cell r="P15455">
            <v>1586.66674804688</v>
          </cell>
        </row>
        <row r="15456">
          <cell r="M15456">
            <v>82.800003051757798</v>
          </cell>
          <cell r="N15456">
            <v>198755.0625</v>
          </cell>
          <cell r="O15456">
            <v>26235.181640625</v>
          </cell>
          <cell r="P15456">
            <v>1570.96875</v>
          </cell>
        </row>
        <row r="15457">
          <cell r="M15457">
            <v>82.800003051757798</v>
          </cell>
          <cell r="N15457">
            <v>181341.4375</v>
          </cell>
          <cell r="O15457">
            <v>23936.623046875</v>
          </cell>
          <cell r="P15457">
            <v>1433.33081054688</v>
          </cell>
        </row>
        <row r="15458">
          <cell r="M15458">
            <v>82.800003051757798</v>
          </cell>
          <cell r="N15458">
            <v>177940.890625</v>
          </cell>
          <cell r="O15458">
            <v>23487.76171875</v>
          </cell>
          <cell r="P15458">
            <v>1406.45263671875</v>
          </cell>
        </row>
        <row r="15459">
          <cell r="M15459">
            <v>82.800003051757798</v>
          </cell>
          <cell r="N15459">
            <v>178892.484375</v>
          </cell>
          <cell r="O15459">
            <v>22733.53125</v>
          </cell>
          <cell r="P15459">
            <v>1361.28918457031</v>
          </cell>
        </row>
        <row r="15460">
          <cell r="M15460">
            <v>82.800003051757798</v>
          </cell>
          <cell r="N15460">
            <v>214017.265625</v>
          </cell>
          <cell r="O15460">
            <v>27197.162109375</v>
          </cell>
          <cell r="P15460">
            <v>1628.57250976563</v>
          </cell>
        </row>
        <row r="15461">
          <cell r="M15461">
            <v>82.800003051757798</v>
          </cell>
          <cell r="N15461">
            <v>206447.34375</v>
          </cell>
          <cell r="O15461">
            <v>26235.1796875</v>
          </cell>
          <cell r="P15461">
            <v>1570.96875</v>
          </cell>
        </row>
        <row r="15462">
          <cell r="M15462">
            <v>82.800003051757798</v>
          </cell>
          <cell r="N15462">
            <v>223403.859375</v>
          </cell>
          <cell r="O15462">
            <v>28390</v>
          </cell>
          <cell r="P15462">
            <v>1700.00012207031</v>
          </cell>
        </row>
        <row r="15463">
          <cell r="M15463">
            <v>82.800003051757798</v>
          </cell>
          <cell r="N15463">
            <v>151762.109375</v>
          </cell>
          <cell r="O15463">
            <v>19285.822265625</v>
          </cell>
          <cell r="P15463">
            <v>1154.83947753906</v>
          </cell>
        </row>
        <row r="15464">
          <cell r="M15464">
            <v>82.800003051757798</v>
          </cell>
          <cell r="N15464">
            <v>208510.265625</v>
          </cell>
          <cell r="O15464">
            <v>26497.333984375</v>
          </cell>
          <cell r="P15464">
            <v>1586.66674804688</v>
          </cell>
        </row>
        <row r="15465">
          <cell r="M15465">
            <v>82.800003051757798</v>
          </cell>
          <cell r="N15465">
            <v>206447.359375</v>
          </cell>
          <cell r="O15465">
            <v>26235.181640625</v>
          </cell>
          <cell r="P15465">
            <v>1570.96875</v>
          </cell>
        </row>
        <row r="15466">
          <cell r="M15466">
            <v>82.800003051757798</v>
          </cell>
          <cell r="N15466">
            <v>178892.46875</v>
          </cell>
          <cell r="O15466">
            <v>22733.529296875</v>
          </cell>
          <cell r="P15466">
            <v>1361.2890625</v>
          </cell>
        </row>
        <row r="15467">
          <cell r="M15467">
            <v>82.800003051757798</v>
          </cell>
          <cell r="N15467">
            <v>208510.265625</v>
          </cell>
          <cell r="O15467">
            <v>26497.333984375</v>
          </cell>
          <cell r="P15467">
            <v>1586.66674804688</v>
          </cell>
        </row>
        <row r="15468">
          <cell r="M15468">
            <v>82.800003051757798</v>
          </cell>
          <cell r="N15468">
            <v>178892.484375</v>
          </cell>
          <cell r="O15468">
            <v>22733.53125</v>
          </cell>
          <cell r="P15468">
            <v>1361.28918457031</v>
          </cell>
        </row>
        <row r="15469">
          <cell r="M15469">
            <v>82.800003051757798</v>
          </cell>
          <cell r="N15469">
            <v>197121.046875</v>
          </cell>
          <cell r="O15469">
            <v>25050</v>
          </cell>
          <cell r="P15469">
            <v>1500</v>
          </cell>
        </row>
        <row r="15470">
          <cell r="M15470">
            <v>82.800003051757798</v>
          </cell>
          <cell r="N15470">
            <v>199240.78125</v>
          </cell>
          <cell r="O15470">
            <v>25319.375</v>
          </cell>
          <cell r="P15470">
            <v>1516.13012695313</v>
          </cell>
        </row>
        <row r="15471">
          <cell r="M15471">
            <v>82.800003051757798</v>
          </cell>
          <cell r="N15471">
            <v>157237.296875</v>
          </cell>
          <cell r="O15471">
            <v>19285.822265625</v>
          </cell>
          <cell r="P15471">
            <v>1154.83947753906</v>
          </cell>
        </row>
        <row r="15472">
          <cell r="M15472">
            <v>82.800003051757798</v>
          </cell>
          <cell r="N15472">
            <v>173597.75</v>
          </cell>
          <cell r="O15472">
            <v>21292.501953125</v>
          </cell>
          <cell r="P15472">
            <v>1275</v>
          </cell>
        </row>
        <row r="15473">
          <cell r="M15473">
            <v>82.800003051757798</v>
          </cell>
          <cell r="N15473">
            <v>191495.6875</v>
          </cell>
          <cell r="O15473">
            <v>23487.76171875</v>
          </cell>
          <cell r="P15473">
            <v>1406.45263671875</v>
          </cell>
        </row>
        <row r="15474">
          <cell r="M15474">
            <v>82.800003051757798</v>
          </cell>
          <cell r="N15474">
            <v>204232.625</v>
          </cell>
          <cell r="O15474">
            <v>25050</v>
          </cell>
          <cell r="P15474">
            <v>1500</v>
          </cell>
        </row>
        <row r="15475">
          <cell r="M15475">
            <v>82.800003051757798</v>
          </cell>
          <cell r="N15475">
            <v>185346.4375</v>
          </cell>
          <cell r="O15475">
            <v>22733.529296875</v>
          </cell>
          <cell r="P15475">
            <v>1361.2890625</v>
          </cell>
        </row>
        <row r="15476">
          <cell r="M15476">
            <v>82.800003051757798</v>
          </cell>
          <cell r="N15476">
            <v>216032.734375</v>
          </cell>
          <cell r="O15476">
            <v>26497.333984375</v>
          </cell>
          <cell r="P15476">
            <v>1586.66674804688</v>
          </cell>
        </row>
        <row r="15477">
          <cell r="M15477">
            <v>82.800003051757798</v>
          </cell>
          <cell r="N15477">
            <v>185346.453125</v>
          </cell>
          <cell r="O15477">
            <v>22733.53125</v>
          </cell>
          <cell r="P15477">
            <v>1361.28918457031</v>
          </cell>
        </row>
        <row r="15478">
          <cell r="M15478">
            <v>82.800003051757798</v>
          </cell>
          <cell r="N15478">
            <v>213895.375</v>
          </cell>
          <cell r="O15478">
            <v>26235.1796875</v>
          </cell>
          <cell r="P15478">
            <v>1570.96875</v>
          </cell>
        </row>
        <row r="15479">
          <cell r="M15479">
            <v>82.800003051757798</v>
          </cell>
          <cell r="N15479">
            <v>231463.640625</v>
          </cell>
          <cell r="O15479">
            <v>28390</v>
          </cell>
          <cell r="P15479">
            <v>1700.00012207031</v>
          </cell>
        </row>
        <row r="15480">
          <cell r="M15480">
            <v>82.800003051757798</v>
          </cell>
          <cell r="N15480">
            <v>157237.296875</v>
          </cell>
          <cell r="O15480">
            <v>19285.822265625</v>
          </cell>
          <cell r="P15480">
            <v>1154.83947753906</v>
          </cell>
        </row>
        <row r="15481">
          <cell r="M15481">
            <v>82.800003051757798</v>
          </cell>
          <cell r="N15481">
            <v>216032.734375</v>
          </cell>
          <cell r="O15481">
            <v>26497.333984375</v>
          </cell>
          <cell r="P15481">
            <v>1586.66674804688</v>
          </cell>
        </row>
        <row r="15482">
          <cell r="M15482">
            <v>82.800003051757798</v>
          </cell>
          <cell r="N15482">
            <v>213895.390625</v>
          </cell>
          <cell r="O15482">
            <v>26235.181640625</v>
          </cell>
          <cell r="P15482">
            <v>1570.96875</v>
          </cell>
        </row>
        <row r="15483">
          <cell r="M15483">
            <v>82.800003051757798</v>
          </cell>
          <cell r="N15483">
            <v>192273.4375</v>
          </cell>
          <cell r="O15483">
            <v>22733.529296875</v>
          </cell>
          <cell r="P15483">
            <v>1361.2890625</v>
          </cell>
        </row>
        <row r="15484">
          <cell r="M15484">
            <v>82.800003051757798</v>
          </cell>
          <cell r="N15484">
            <v>216405.78125</v>
          </cell>
          <cell r="O15484">
            <v>25586.826171875</v>
          </cell>
          <cell r="P15484">
            <v>1532.14514160156</v>
          </cell>
        </row>
        <row r="15485">
          <cell r="M15485">
            <v>82.800003051757798</v>
          </cell>
          <cell r="N15485">
            <v>214143.765625</v>
          </cell>
          <cell r="O15485">
            <v>25319.375</v>
          </cell>
          <cell r="P15485">
            <v>1516.13012695313</v>
          </cell>
        </row>
        <row r="15486">
          <cell r="M15486">
            <v>82.800003051757798</v>
          </cell>
          <cell r="N15486">
            <v>202448.859375</v>
          </cell>
          <cell r="O15486">
            <v>23936.625</v>
          </cell>
          <cell r="P15486">
            <v>1433.33081054688</v>
          </cell>
        </row>
        <row r="15487">
          <cell r="M15487">
            <v>0</v>
          </cell>
          <cell r="N15487">
            <v>0</v>
          </cell>
          <cell r="O15487">
            <v>0</v>
          </cell>
          <cell r="P15487">
            <v>0</v>
          </cell>
        </row>
        <row r="15488">
          <cell r="M15488">
            <v>0</v>
          </cell>
          <cell r="N15488">
            <v>0</v>
          </cell>
          <cell r="O15488">
            <v>0</v>
          </cell>
          <cell r="P15488">
            <v>0</v>
          </cell>
        </row>
        <row r="15489">
          <cell r="M15489">
            <v>0</v>
          </cell>
          <cell r="N15489">
            <v>0</v>
          </cell>
          <cell r="O15489">
            <v>0</v>
          </cell>
          <cell r="P15489">
            <v>0</v>
          </cell>
        </row>
        <row r="15490">
          <cell r="M15490">
            <v>0</v>
          </cell>
          <cell r="N15490">
            <v>0</v>
          </cell>
          <cell r="O15490">
            <v>0</v>
          </cell>
          <cell r="P15490">
            <v>0</v>
          </cell>
        </row>
        <row r="15491">
          <cell r="M15491">
            <v>0</v>
          </cell>
          <cell r="N15491">
            <v>0</v>
          </cell>
          <cell r="O15491">
            <v>0</v>
          </cell>
          <cell r="P15491">
            <v>0</v>
          </cell>
        </row>
        <row r="15492">
          <cell r="M15492">
            <v>0</v>
          </cell>
          <cell r="N15492">
            <v>0</v>
          </cell>
          <cell r="O15492">
            <v>0</v>
          </cell>
          <cell r="P15492">
            <v>0</v>
          </cell>
        </row>
        <row r="15493">
          <cell r="M15493">
            <v>0</v>
          </cell>
          <cell r="N15493">
            <v>0</v>
          </cell>
          <cell r="O15493">
            <v>0</v>
          </cell>
          <cell r="P15493">
            <v>0</v>
          </cell>
        </row>
        <row r="15494">
          <cell r="M15494">
            <v>0</v>
          </cell>
          <cell r="N15494">
            <v>0</v>
          </cell>
          <cell r="O15494">
            <v>0</v>
          </cell>
          <cell r="P15494">
            <v>0</v>
          </cell>
        </row>
        <row r="15495">
          <cell r="M15495">
            <v>0</v>
          </cell>
          <cell r="N15495">
            <v>0</v>
          </cell>
          <cell r="O15495">
            <v>0</v>
          </cell>
          <cell r="P15495">
            <v>0</v>
          </cell>
        </row>
        <row r="15496">
          <cell r="M15496">
            <v>0</v>
          </cell>
          <cell r="N15496">
            <v>0</v>
          </cell>
          <cell r="O15496">
            <v>0</v>
          </cell>
          <cell r="P15496">
            <v>0</v>
          </cell>
        </row>
        <row r="15497">
          <cell r="M15497">
            <v>0</v>
          </cell>
          <cell r="N15497">
            <v>0</v>
          </cell>
          <cell r="O15497">
            <v>0</v>
          </cell>
          <cell r="P15497">
            <v>0</v>
          </cell>
        </row>
        <row r="15498">
          <cell r="M15498">
            <v>0</v>
          </cell>
          <cell r="N15498">
            <v>0</v>
          </cell>
          <cell r="O15498">
            <v>0</v>
          </cell>
          <cell r="P15498">
            <v>0</v>
          </cell>
        </row>
        <row r="15499">
          <cell r="M15499">
            <v>0</v>
          </cell>
          <cell r="N15499">
            <v>0</v>
          </cell>
          <cell r="O15499">
            <v>0</v>
          </cell>
          <cell r="P15499">
            <v>0</v>
          </cell>
        </row>
        <row r="15500">
          <cell r="M15500">
            <v>0</v>
          </cell>
          <cell r="N15500">
            <v>0</v>
          </cell>
          <cell r="O15500">
            <v>0</v>
          </cell>
          <cell r="P15500">
            <v>0</v>
          </cell>
        </row>
        <row r="15501">
          <cell r="M15501">
            <v>0</v>
          </cell>
          <cell r="N15501">
            <v>0</v>
          </cell>
          <cell r="O15501">
            <v>0</v>
          </cell>
          <cell r="P15501">
            <v>0</v>
          </cell>
        </row>
        <row r="15502">
          <cell r="M15502">
            <v>0</v>
          </cell>
          <cell r="N15502">
            <v>0</v>
          </cell>
          <cell r="O15502">
            <v>0</v>
          </cell>
          <cell r="P15502">
            <v>0</v>
          </cell>
        </row>
        <row r="15503">
          <cell r="M15503">
            <v>0</v>
          </cell>
          <cell r="N15503">
            <v>0</v>
          </cell>
          <cell r="O15503">
            <v>0</v>
          </cell>
          <cell r="P15503">
            <v>0</v>
          </cell>
        </row>
        <row r="15504">
          <cell r="M15504">
            <v>0</v>
          </cell>
          <cell r="N15504">
            <v>0</v>
          </cell>
          <cell r="O15504">
            <v>0</v>
          </cell>
          <cell r="P15504">
            <v>0</v>
          </cell>
        </row>
        <row r="15505">
          <cell r="M15505">
            <v>0</v>
          </cell>
          <cell r="N15505">
            <v>0</v>
          </cell>
          <cell r="O15505">
            <v>0</v>
          </cell>
          <cell r="P15505">
            <v>0</v>
          </cell>
        </row>
        <row r="15506">
          <cell r="M15506">
            <v>0</v>
          </cell>
          <cell r="N15506">
            <v>0</v>
          </cell>
          <cell r="O15506">
            <v>0</v>
          </cell>
          <cell r="P15506">
            <v>0</v>
          </cell>
        </row>
        <row r="15507">
          <cell r="M15507">
            <v>0</v>
          </cell>
          <cell r="N15507">
            <v>0</v>
          </cell>
          <cell r="O15507">
            <v>0</v>
          </cell>
          <cell r="P15507">
            <v>0</v>
          </cell>
        </row>
        <row r="15508">
          <cell r="M15508">
            <v>0</v>
          </cell>
          <cell r="N15508">
            <v>0</v>
          </cell>
          <cell r="O15508">
            <v>0</v>
          </cell>
          <cell r="P15508">
            <v>0</v>
          </cell>
        </row>
        <row r="15509">
          <cell r="M15509">
            <v>0</v>
          </cell>
          <cell r="N15509">
            <v>0</v>
          </cell>
          <cell r="O15509">
            <v>0</v>
          </cell>
          <cell r="P15509">
            <v>0</v>
          </cell>
        </row>
        <row r="15510">
          <cell r="M15510">
            <v>0</v>
          </cell>
          <cell r="N15510">
            <v>0</v>
          </cell>
          <cell r="O15510">
            <v>0</v>
          </cell>
          <cell r="P15510">
            <v>0</v>
          </cell>
        </row>
        <row r="15511">
          <cell r="M15511">
            <v>0</v>
          </cell>
          <cell r="N15511">
            <v>0</v>
          </cell>
          <cell r="O15511">
            <v>0</v>
          </cell>
          <cell r="P15511">
            <v>0</v>
          </cell>
        </row>
        <row r="15512">
          <cell r="M15512">
            <v>0</v>
          </cell>
          <cell r="N15512">
            <v>0</v>
          </cell>
          <cell r="O15512">
            <v>0</v>
          </cell>
          <cell r="P15512">
            <v>0</v>
          </cell>
        </row>
        <row r="15513">
          <cell r="M15513">
            <v>0</v>
          </cell>
          <cell r="N15513">
            <v>0</v>
          </cell>
          <cell r="O15513">
            <v>0</v>
          </cell>
          <cell r="P15513">
            <v>0</v>
          </cell>
        </row>
        <row r="15514">
          <cell r="M15514">
            <v>0</v>
          </cell>
          <cell r="N15514">
            <v>0</v>
          </cell>
          <cell r="O15514">
            <v>0</v>
          </cell>
          <cell r="P15514">
            <v>0</v>
          </cell>
        </row>
        <row r="15515">
          <cell r="M15515">
            <v>0</v>
          </cell>
          <cell r="N15515">
            <v>0</v>
          </cell>
          <cell r="O15515">
            <v>0</v>
          </cell>
          <cell r="P15515">
            <v>0</v>
          </cell>
        </row>
        <row r="15516">
          <cell r="M15516">
            <v>0</v>
          </cell>
          <cell r="N15516">
            <v>0</v>
          </cell>
          <cell r="O15516">
            <v>0</v>
          </cell>
          <cell r="P15516">
            <v>0</v>
          </cell>
        </row>
        <row r="15517">
          <cell r="M15517">
            <v>0</v>
          </cell>
          <cell r="N15517">
            <v>0</v>
          </cell>
          <cell r="O15517">
            <v>0</v>
          </cell>
          <cell r="P15517">
            <v>0</v>
          </cell>
        </row>
        <row r="15518">
          <cell r="M15518">
            <v>0</v>
          </cell>
          <cell r="N15518">
            <v>0</v>
          </cell>
          <cell r="O15518">
            <v>0</v>
          </cell>
          <cell r="P15518">
            <v>0</v>
          </cell>
        </row>
        <row r="15519">
          <cell r="M15519">
            <v>0</v>
          </cell>
          <cell r="N15519">
            <v>0</v>
          </cell>
          <cell r="O15519">
            <v>0</v>
          </cell>
          <cell r="P15519">
            <v>0</v>
          </cell>
        </row>
        <row r="15520">
          <cell r="M15520">
            <v>0</v>
          </cell>
          <cell r="N15520">
            <v>0</v>
          </cell>
          <cell r="O15520">
            <v>0</v>
          </cell>
          <cell r="P15520">
            <v>0</v>
          </cell>
        </row>
        <row r="15521">
          <cell r="M15521">
            <v>0</v>
          </cell>
          <cell r="N15521">
            <v>0</v>
          </cell>
          <cell r="O15521">
            <v>0</v>
          </cell>
          <cell r="P15521">
            <v>0</v>
          </cell>
        </row>
        <row r="15522">
          <cell r="M15522">
            <v>0</v>
          </cell>
          <cell r="N15522">
            <v>0</v>
          </cell>
          <cell r="O15522">
            <v>0</v>
          </cell>
          <cell r="P15522">
            <v>0</v>
          </cell>
        </row>
        <row r="15523">
          <cell r="M15523">
            <v>0</v>
          </cell>
          <cell r="N15523">
            <v>0</v>
          </cell>
          <cell r="O15523">
            <v>0</v>
          </cell>
          <cell r="P15523">
            <v>0</v>
          </cell>
        </row>
        <row r="15524">
          <cell r="M15524">
            <v>0</v>
          </cell>
          <cell r="N15524">
            <v>0</v>
          </cell>
          <cell r="O15524">
            <v>0</v>
          </cell>
          <cell r="P15524">
            <v>0</v>
          </cell>
        </row>
        <row r="15525">
          <cell r="M15525">
            <v>0</v>
          </cell>
          <cell r="N15525">
            <v>0</v>
          </cell>
          <cell r="O15525">
            <v>0</v>
          </cell>
          <cell r="P15525">
            <v>0</v>
          </cell>
        </row>
        <row r="15526">
          <cell r="M15526">
            <v>0</v>
          </cell>
          <cell r="N15526">
            <v>0</v>
          </cell>
          <cell r="O15526">
            <v>0</v>
          </cell>
          <cell r="P15526">
            <v>0</v>
          </cell>
        </row>
        <row r="15527">
          <cell r="M15527">
            <v>0</v>
          </cell>
          <cell r="N15527">
            <v>0</v>
          </cell>
          <cell r="O15527">
            <v>0</v>
          </cell>
          <cell r="P15527">
            <v>0</v>
          </cell>
        </row>
        <row r="15528">
          <cell r="M15528">
            <v>0</v>
          </cell>
          <cell r="N15528">
            <v>0</v>
          </cell>
          <cell r="O15528">
            <v>0</v>
          </cell>
          <cell r="P15528">
            <v>0</v>
          </cell>
        </row>
        <row r="15529">
          <cell r="M15529">
            <v>0</v>
          </cell>
          <cell r="N15529">
            <v>0</v>
          </cell>
          <cell r="O15529">
            <v>0</v>
          </cell>
          <cell r="P15529">
            <v>0</v>
          </cell>
        </row>
        <row r="15530">
          <cell r="M15530">
            <v>0</v>
          </cell>
          <cell r="N15530">
            <v>0</v>
          </cell>
          <cell r="O15530">
            <v>0</v>
          </cell>
          <cell r="P15530">
            <v>0</v>
          </cell>
        </row>
        <row r="15531">
          <cell r="M15531">
            <v>0</v>
          </cell>
          <cell r="N15531">
            <v>0</v>
          </cell>
          <cell r="O15531">
            <v>0</v>
          </cell>
          <cell r="P15531">
            <v>0</v>
          </cell>
        </row>
        <row r="15532">
          <cell r="M15532">
            <v>0</v>
          </cell>
          <cell r="N15532">
            <v>0</v>
          </cell>
          <cell r="O15532">
            <v>0</v>
          </cell>
          <cell r="P15532">
            <v>0</v>
          </cell>
        </row>
        <row r="15533">
          <cell r="M15533">
            <v>0</v>
          </cell>
          <cell r="N15533">
            <v>0</v>
          </cell>
          <cell r="O15533">
            <v>0</v>
          </cell>
          <cell r="P15533">
            <v>0</v>
          </cell>
        </row>
        <row r="15534">
          <cell r="M15534">
            <v>0</v>
          </cell>
          <cell r="N15534">
            <v>0</v>
          </cell>
          <cell r="O15534">
            <v>0</v>
          </cell>
          <cell r="P15534">
            <v>0</v>
          </cell>
        </row>
        <row r="15535">
          <cell r="M15535">
            <v>0</v>
          </cell>
          <cell r="N15535">
            <v>0</v>
          </cell>
          <cell r="O15535">
            <v>0</v>
          </cell>
          <cell r="P15535">
            <v>0</v>
          </cell>
        </row>
        <row r="15536">
          <cell r="M15536">
            <v>0</v>
          </cell>
          <cell r="N15536">
            <v>0</v>
          </cell>
          <cell r="O15536">
            <v>0</v>
          </cell>
          <cell r="P15536">
            <v>0</v>
          </cell>
        </row>
        <row r="15537">
          <cell r="M15537">
            <v>0</v>
          </cell>
          <cell r="N15537">
            <v>0</v>
          </cell>
          <cell r="O15537">
            <v>0</v>
          </cell>
          <cell r="P15537">
            <v>0</v>
          </cell>
        </row>
        <row r="15538">
          <cell r="M15538">
            <v>0</v>
          </cell>
          <cell r="N15538">
            <v>0</v>
          </cell>
          <cell r="O15538">
            <v>0</v>
          </cell>
          <cell r="P15538">
            <v>0</v>
          </cell>
        </row>
        <row r="15539">
          <cell r="M15539">
            <v>0</v>
          </cell>
          <cell r="N15539">
            <v>0</v>
          </cell>
          <cell r="O15539">
            <v>0</v>
          </cell>
          <cell r="P15539">
            <v>0</v>
          </cell>
        </row>
        <row r="15540">
          <cell r="M15540">
            <v>0</v>
          </cell>
          <cell r="N15540">
            <v>0</v>
          </cell>
          <cell r="O15540">
            <v>0</v>
          </cell>
          <cell r="P15540">
            <v>0</v>
          </cell>
        </row>
        <row r="15541">
          <cell r="M15541">
            <v>0</v>
          </cell>
          <cell r="N15541">
            <v>0</v>
          </cell>
          <cell r="O15541">
            <v>0</v>
          </cell>
          <cell r="P15541">
            <v>0</v>
          </cell>
        </row>
        <row r="15542">
          <cell r="M15542">
            <v>0</v>
          </cell>
          <cell r="N15542">
            <v>0</v>
          </cell>
          <cell r="O15542">
            <v>0</v>
          </cell>
          <cell r="P15542">
            <v>0</v>
          </cell>
        </row>
        <row r="15543">
          <cell r="M15543">
            <v>0</v>
          </cell>
          <cell r="N15543">
            <v>0</v>
          </cell>
          <cell r="O15543">
            <v>0</v>
          </cell>
          <cell r="P15543">
            <v>0</v>
          </cell>
        </row>
        <row r="15544">
          <cell r="M15544">
            <v>0</v>
          </cell>
          <cell r="N15544">
            <v>0</v>
          </cell>
          <cell r="O15544">
            <v>0</v>
          </cell>
          <cell r="P15544">
            <v>0</v>
          </cell>
        </row>
        <row r="15545">
          <cell r="M15545">
            <v>0</v>
          </cell>
          <cell r="N15545">
            <v>0</v>
          </cell>
          <cell r="O15545">
            <v>0</v>
          </cell>
          <cell r="P15545">
            <v>0</v>
          </cell>
        </row>
        <row r="15546">
          <cell r="M15546">
            <v>0</v>
          </cell>
          <cell r="N15546">
            <v>0</v>
          </cell>
          <cell r="O15546">
            <v>0</v>
          </cell>
          <cell r="P15546">
            <v>0</v>
          </cell>
        </row>
        <row r="15547">
          <cell r="M15547">
            <v>0</v>
          </cell>
          <cell r="N15547">
            <v>0</v>
          </cell>
          <cell r="O15547">
            <v>0</v>
          </cell>
          <cell r="P15547">
            <v>0</v>
          </cell>
        </row>
        <row r="15548">
          <cell r="M15548">
            <v>0</v>
          </cell>
          <cell r="N15548">
            <v>0</v>
          </cell>
          <cell r="O15548">
            <v>0</v>
          </cell>
          <cell r="P15548">
            <v>0</v>
          </cell>
        </row>
        <row r="15549">
          <cell r="M15549">
            <v>0</v>
          </cell>
          <cell r="N15549">
            <v>0</v>
          </cell>
          <cell r="O15549">
            <v>0</v>
          </cell>
          <cell r="P15549">
            <v>0</v>
          </cell>
        </row>
        <row r="15550">
          <cell r="M15550">
            <v>0</v>
          </cell>
          <cell r="N15550">
            <v>0</v>
          </cell>
          <cell r="O15550">
            <v>0</v>
          </cell>
          <cell r="P15550">
            <v>0</v>
          </cell>
        </row>
        <row r="15551">
          <cell r="M15551">
            <v>0</v>
          </cell>
          <cell r="N15551">
            <v>0</v>
          </cell>
          <cell r="O15551">
            <v>0</v>
          </cell>
          <cell r="P15551">
            <v>0</v>
          </cell>
        </row>
        <row r="15552">
          <cell r="M15552">
            <v>0</v>
          </cell>
          <cell r="N15552">
            <v>0</v>
          </cell>
          <cell r="O15552">
            <v>0</v>
          </cell>
          <cell r="P15552">
            <v>0</v>
          </cell>
        </row>
        <row r="15553">
          <cell r="M15553">
            <v>0</v>
          </cell>
          <cell r="N15553">
            <v>0</v>
          </cell>
          <cell r="O15553">
            <v>0</v>
          </cell>
          <cell r="P15553">
            <v>0</v>
          </cell>
        </row>
        <row r="15554">
          <cell r="M15554">
            <v>0</v>
          </cell>
          <cell r="N15554">
            <v>0</v>
          </cell>
          <cell r="O15554">
            <v>0</v>
          </cell>
          <cell r="P15554">
            <v>0</v>
          </cell>
        </row>
      </sheetData>
      <sheetData sheetId="3" refreshError="1"/>
      <sheetData sheetId="4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Disclaimer"/>
      <sheetName val="Assumptions"/>
      <sheetName val="Amort"/>
      <sheetName val="Construction"/>
      <sheetName val="Spending"/>
      <sheetName val="Cost_Alloc"/>
      <sheetName val="DA"/>
      <sheetName val="Monthly Generation"/>
      <sheetName val="NCF_I"/>
      <sheetName val="NCF_II"/>
      <sheetName val="MF"/>
      <sheetName val="RF_I"/>
      <sheetName val="RF_II"/>
      <sheetName val="OM"/>
      <sheetName val="GA"/>
      <sheetName val="OC_FS"/>
      <sheetName val="OC_Tax"/>
      <sheetName val="OC_Debt"/>
      <sheetName val="Effective Interest Method"/>
    </sheetNames>
    <sheetDataSet>
      <sheetData sheetId="0" refreshError="1"/>
      <sheetData sheetId="1" refreshError="1"/>
      <sheetData sheetId="2" refreshError="1">
        <row r="11">
          <cell r="E11" t="str">
            <v>EURO</v>
          </cell>
          <cell r="K11">
            <v>0.3</v>
          </cell>
          <cell r="P11">
            <v>2.5000000000000001E-2</v>
          </cell>
        </row>
        <row r="12">
          <cell r="K12">
            <v>0.18</v>
          </cell>
          <cell r="P12">
            <v>2.2500000000000003E-2</v>
          </cell>
        </row>
        <row r="13">
          <cell r="P13">
            <v>0.02</v>
          </cell>
        </row>
        <row r="15">
          <cell r="K15">
            <v>400</v>
          </cell>
        </row>
        <row r="16">
          <cell r="K16">
            <v>0.5</v>
          </cell>
          <cell r="P16">
            <v>6.0000000000000001E-3</v>
          </cell>
        </row>
        <row r="17">
          <cell r="K17">
            <v>0.9</v>
          </cell>
        </row>
        <row r="18">
          <cell r="K18">
            <v>1.2999999999999999E-2</v>
          </cell>
        </row>
        <row r="19">
          <cell r="K19">
            <v>6.0000000000000001E-3</v>
          </cell>
        </row>
        <row r="21">
          <cell r="F21">
            <v>99.8</v>
          </cell>
          <cell r="K21">
            <v>0.72121500000000005</v>
          </cell>
        </row>
        <row r="22">
          <cell r="P22">
            <v>1641.5375886524823</v>
          </cell>
        </row>
        <row r="26">
          <cell r="K26">
            <v>199119.60967000001</v>
          </cell>
        </row>
        <row r="27">
          <cell r="K27">
            <v>195365.09577000001</v>
          </cell>
        </row>
        <row r="29">
          <cell r="K29">
            <v>0.02</v>
          </cell>
        </row>
        <row r="31">
          <cell r="K31">
            <v>2.5000000000000001E-2</v>
          </cell>
          <cell r="P31">
            <v>530</v>
          </cell>
        </row>
        <row r="32">
          <cell r="K32">
            <v>0.95</v>
          </cell>
        </row>
        <row r="35">
          <cell r="K35">
            <v>0.01</v>
          </cell>
        </row>
        <row r="36">
          <cell r="K36">
            <v>16754.60714</v>
          </cell>
          <cell r="P36">
            <v>172.58799999999999</v>
          </cell>
        </row>
        <row r="37">
          <cell r="K37">
            <v>13369.79759</v>
          </cell>
        </row>
        <row r="38">
          <cell r="P38">
            <v>417.12</v>
          </cell>
        </row>
        <row r="39">
          <cell r="P39">
            <v>1999.92</v>
          </cell>
        </row>
        <row r="50">
          <cell r="F50">
            <v>0.12105734334089001</v>
          </cell>
        </row>
        <row r="69">
          <cell r="E69">
            <v>41408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age_Prod"/>
      <sheetName val="Details125"/>
      <sheetName val="QTY_Report"/>
      <sheetName val="QTY_All"/>
      <sheetName val="New_EPC_SUM_125"/>
      <sheetName val="Package376"/>
      <sheetName val="Kewiet"/>
      <sheetName val="Bill"/>
      <sheetName val="GO_Cash"/>
      <sheetName val="Sheet1"/>
      <sheetName val="Summary (2)"/>
      <sheetName val="Summary"/>
      <sheetName val="Recon"/>
      <sheetName val="OwnerCosts"/>
      <sheetName val="CashFlow125Loop"/>
      <sheetName val="Cancelation125Loop"/>
      <sheetName val="CancelChart125Loop"/>
      <sheetName val="Staffing"/>
      <sheetName val="Par_Sum"/>
      <sheetName val="Lookups"/>
      <sheetName val="Scratch"/>
      <sheetName val="M_Cost"/>
      <sheetName val="E_Cost"/>
      <sheetName val="C_Cost"/>
    </sheetNames>
    <sheetDataSet>
      <sheetData sheetId="0">
        <row r="9">
          <cell r="B9" t="str">
            <v>-</v>
          </cell>
          <cell r="C9" t="str">
            <v>-</v>
          </cell>
          <cell r="D9" t="str">
            <v>-</v>
          </cell>
          <cell r="E9" t="str">
            <v>-</v>
          </cell>
          <cell r="M9" t="str">
            <v>USD</v>
          </cell>
          <cell r="N9">
            <v>1</v>
          </cell>
        </row>
        <row r="10">
          <cell r="B10">
            <v>10</v>
          </cell>
          <cell r="C10" t="str">
            <v>Civil:</v>
          </cell>
          <cell r="D10">
            <v>38.487601246441749</v>
          </cell>
          <cell r="E10">
            <v>1</v>
          </cell>
          <cell r="M10" t="str">
            <v>EUR</v>
          </cell>
          <cell r="N10">
            <v>1.4656499999999999</v>
          </cell>
        </row>
        <row r="11">
          <cell r="B11">
            <v>15</v>
          </cell>
          <cell r="C11" t="str">
            <v>Architectural</v>
          </cell>
          <cell r="D11">
            <v>40.997461958103905</v>
          </cell>
          <cell r="E11">
            <v>1</v>
          </cell>
          <cell r="M11" t="str">
            <v>ILS</v>
          </cell>
          <cell r="N11">
            <v>0.22283</v>
          </cell>
        </row>
        <row r="12">
          <cell r="B12">
            <v>20</v>
          </cell>
          <cell r="C12" t="str">
            <v>Steel:</v>
          </cell>
          <cell r="D12">
            <v>41.602738874267047</v>
          </cell>
          <cell r="E12">
            <v>1</v>
          </cell>
        </row>
        <row r="13">
          <cell r="B13">
            <v>30</v>
          </cell>
          <cell r="C13" t="str">
            <v>Boiler:</v>
          </cell>
          <cell r="D13">
            <v>46.207818622402314</v>
          </cell>
          <cell r="E13">
            <v>1</v>
          </cell>
        </row>
        <row r="14">
          <cell r="B14">
            <v>40</v>
          </cell>
          <cell r="C14" t="str">
            <v>Mechanical:</v>
          </cell>
          <cell r="D14">
            <v>41.963430311018989</v>
          </cell>
          <cell r="E14">
            <v>1</v>
          </cell>
        </row>
        <row r="15">
          <cell r="B15">
            <v>50</v>
          </cell>
          <cell r="C15" t="str">
            <v>Piping:</v>
          </cell>
          <cell r="D15">
            <v>42.70330884895791</v>
          </cell>
          <cell r="E15">
            <v>1</v>
          </cell>
        </row>
        <row r="16">
          <cell r="B16">
            <v>60</v>
          </cell>
          <cell r="C16" t="str">
            <v>Electrical Equipment:</v>
          </cell>
          <cell r="D16">
            <v>43.257499849655723</v>
          </cell>
          <cell r="E16">
            <v>1</v>
          </cell>
        </row>
        <row r="17">
          <cell r="B17">
            <v>70</v>
          </cell>
          <cell r="C17" t="str">
            <v>Electrical Bulks:</v>
          </cell>
          <cell r="D17">
            <v>57.080445946972326</v>
          </cell>
          <cell r="E17">
            <v>1</v>
          </cell>
        </row>
        <row r="18">
          <cell r="B18" t="str">
            <v>-</v>
          </cell>
          <cell r="C18" t="str">
            <v>-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">
          <cell r="B4" t="str">
            <v>No</v>
          </cell>
          <cell r="D4" t="str">
            <v>Barrel</v>
          </cell>
          <cell r="F4" t="str">
            <v>Carbon Steel</v>
          </cell>
          <cell r="H4" t="str">
            <v>Freedom</v>
          </cell>
          <cell r="J4" t="str">
            <v>Check</v>
          </cell>
          <cell r="L4" t="str">
            <v>Mat</v>
          </cell>
          <cell r="N4" t="str">
            <v>Deluge</v>
          </cell>
        </row>
        <row r="5">
          <cell r="B5" t="str">
            <v>Yes</v>
          </cell>
          <cell r="D5" t="str">
            <v>Canned</v>
          </cell>
          <cell r="F5" t="str">
            <v>HDPE</v>
          </cell>
          <cell r="H5" t="str">
            <v>Advantage</v>
          </cell>
          <cell r="J5" t="str">
            <v>Gate</v>
          </cell>
          <cell r="L5" t="str">
            <v>Turndown</v>
          </cell>
          <cell r="N5" t="str">
            <v>Dry Pipe</v>
          </cell>
        </row>
        <row r="6">
          <cell r="D6" t="str">
            <v>Centrifugal</v>
          </cell>
          <cell r="F6" t="str">
            <v>FRP</v>
          </cell>
          <cell r="J6" t="str">
            <v>Butterfly</v>
          </cell>
          <cell r="L6" t="str">
            <v>Pad</v>
          </cell>
          <cell r="N6" t="str">
            <v>Pre-Action</v>
          </cell>
        </row>
        <row r="7">
          <cell r="D7" t="str">
            <v>Duplex</v>
          </cell>
          <cell r="F7" t="str">
            <v>Polyethylene</v>
          </cell>
          <cell r="J7" t="str">
            <v>Globe</v>
          </cell>
          <cell r="L7" t="str">
            <v>Curb</v>
          </cell>
          <cell r="N7" t="str">
            <v>Water Spray</v>
          </cell>
        </row>
        <row r="8">
          <cell r="B8">
            <v>0</v>
          </cell>
          <cell r="D8" t="str">
            <v>Inline</v>
          </cell>
          <cell r="F8" t="str">
            <v>Stainless Steel</v>
          </cell>
          <cell r="H8" t="str">
            <v>Indoor</v>
          </cell>
          <cell r="J8" t="str">
            <v>Ball</v>
          </cell>
          <cell r="L8" t="str">
            <v>Pedestal</v>
          </cell>
          <cell r="N8" t="str">
            <v>Wet Pipe</v>
          </cell>
        </row>
        <row r="9">
          <cell r="B9">
            <v>1</v>
          </cell>
          <cell r="D9" t="str">
            <v>Metering</v>
          </cell>
          <cell r="H9" t="str">
            <v>Outdoor</v>
          </cell>
          <cell r="J9" t="str">
            <v>PIV</v>
          </cell>
          <cell r="L9" t="str">
            <v>Deck</v>
          </cell>
        </row>
        <row r="10">
          <cell r="B10">
            <v>2</v>
          </cell>
          <cell r="D10" t="str">
            <v>Plunger</v>
          </cell>
          <cell r="H10" t="str">
            <v>Mat'l w/ GE</v>
          </cell>
          <cell r="J10" t="str">
            <v>PSV</v>
          </cell>
          <cell r="L10" t="str">
            <v>Roof Slab</v>
          </cell>
        </row>
        <row r="11">
          <cell r="B11">
            <v>3</v>
          </cell>
          <cell r="D11" t="str">
            <v>Reciprocating</v>
          </cell>
          <cell r="F11" t="str">
            <v>Ameron 90HS</v>
          </cell>
          <cell r="H11" t="str">
            <v>Mat'l w/ Skid</v>
          </cell>
          <cell r="J11" t="str">
            <v>Hydrant</v>
          </cell>
          <cell r="L11" t="str">
            <v>Walls</v>
          </cell>
          <cell r="N11" t="str">
            <v>Admirality</v>
          </cell>
        </row>
        <row r="12">
          <cell r="B12">
            <v>4</v>
          </cell>
          <cell r="D12" t="str">
            <v>Ring Section</v>
          </cell>
          <cell r="F12" t="str">
            <v>Carboline 891</v>
          </cell>
          <cell r="L12" t="str">
            <v>Side Wall</v>
          </cell>
          <cell r="N12" t="str">
            <v>CUNI 70/30</v>
          </cell>
        </row>
        <row r="13">
          <cell r="B13">
            <v>5</v>
          </cell>
          <cell r="D13" t="str">
            <v>Rod</v>
          </cell>
          <cell r="F13" t="str">
            <v>Epoxy</v>
          </cell>
          <cell r="L13" t="str">
            <v>Front Wall</v>
          </cell>
          <cell r="N13" t="str">
            <v>CUNI 90/10</v>
          </cell>
        </row>
        <row r="14">
          <cell r="B14">
            <v>6</v>
          </cell>
          <cell r="D14" t="str">
            <v>Rotary</v>
          </cell>
          <cell r="F14" t="str">
            <v>International 850</v>
          </cell>
          <cell r="H14" t="str">
            <v>800A</v>
          </cell>
          <cell r="L14" t="str">
            <v>Curtain Wall</v>
          </cell>
          <cell r="N14" t="str">
            <v>SEACURE</v>
          </cell>
        </row>
        <row r="15">
          <cell r="B15">
            <v>7</v>
          </cell>
          <cell r="D15" t="str">
            <v>Rotary Gear</v>
          </cell>
          <cell r="F15" t="str">
            <v>None</v>
          </cell>
          <cell r="H15" t="str">
            <v>1200A</v>
          </cell>
          <cell r="L15" t="str">
            <v>Fire Walls</v>
          </cell>
          <cell r="N15" t="str">
            <v>SS 304</v>
          </cell>
        </row>
        <row r="16">
          <cell r="B16">
            <v>8</v>
          </cell>
          <cell r="D16" t="str">
            <v>Rotary Screw</v>
          </cell>
          <cell r="F16" t="str">
            <v>Plastite 4300</v>
          </cell>
          <cell r="H16" t="str">
            <v>1600A</v>
          </cell>
          <cell r="L16" t="str">
            <v>None</v>
          </cell>
          <cell r="N16" t="str">
            <v>SS 316</v>
          </cell>
        </row>
        <row r="17">
          <cell r="B17">
            <v>9</v>
          </cell>
          <cell r="D17" t="str">
            <v>Simplex</v>
          </cell>
          <cell r="F17" t="str">
            <v>Plastite 7156</v>
          </cell>
          <cell r="H17" t="str">
            <v>2000A</v>
          </cell>
          <cell r="L17" t="str">
            <v>Divider Wall</v>
          </cell>
          <cell r="N17" t="str">
            <v>SS 317</v>
          </cell>
        </row>
        <row r="18">
          <cell r="B18">
            <v>10</v>
          </cell>
          <cell r="D18" t="str">
            <v>Split Case</v>
          </cell>
          <cell r="H18" t="str">
            <v>3200A</v>
          </cell>
          <cell r="L18" t="str">
            <v>Legs</v>
          </cell>
          <cell r="N18" t="str">
            <v>Titanium</v>
          </cell>
        </row>
        <row r="19">
          <cell r="B19">
            <v>11</v>
          </cell>
          <cell r="D19" t="str">
            <v>Submersible</v>
          </cell>
          <cell r="L19" t="str">
            <v>Sleeper</v>
          </cell>
          <cell r="N19" t="str">
            <v>Carbon Steel</v>
          </cell>
        </row>
        <row r="20">
          <cell r="B20">
            <v>12</v>
          </cell>
          <cell r="D20" t="str">
            <v>Turbine</v>
          </cell>
          <cell r="F20" t="str">
            <v>Welded</v>
          </cell>
        </row>
        <row r="21">
          <cell r="B21">
            <v>13</v>
          </cell>
          <cell r="D21" t="str">
            <v>Wet Pit</v>
          </cell>
          <cell r="F21" t="str">
            <v>Bolted</v>
          </cell>
          <cell r="H21" t="str">
            <v>ANSI</v>
          </cell>
        </row>
        <row r="22">
          <cell r="B22">
            <v>14</v>
          </cell>
          <cell r="F22" t="str">
            <v>Shop Fab.</v>
          </cell>
          <cell r="H22" t="str">
            <v>IEC</v>
          </cell>
          <cell r="L22" t="str">
            <v>Epoxy</v>
          </cell>
          <cell r="N22" t="str">
            <v>Plate &amp; Frame</v>
          </cell>
        </row>
        <row r="23">
          <cell r="B23">
            <v>15</v>
          </cell>
          <cell r="L23" t="str">
            <v>Acid Resist</v>
          </cell>
          <cell r="N23" t="str">
            <v>Shell &amp; Tube</v>
          </cell>
        </row>
        <row r="24">
          <cell r="B24">
            <v>16</v>
          </cell>
          <cell r="D24" t="str">
            <v>ALLOY 20</v>
          </cell>
          <cell r="L24" t="str">
            <v>None</v>
          </cell>
        </row>
        <row r="25">
          <cell r="B25">
            <v>17</v>
          </cell>
          <cell r="D25" t="str">
            <v>ALUM BRNZ.</v>
          </cell>
          <cell r="F25" t="str">
            <v>Rectangular</v>
          </cell>
          <cell r="H25" t="str">
            <v>42kA</v>
          </cell>
        </row>
        <row r="26">
          <cell r="B26">
            <v>18</v>
          </cell>
          <cell r="D26" t="str">
            <v>C.S.</v>
          </cell>
          <cell r="F26" t="str">
            <v>Octagonal</v>
          </cell>
          <cell r="H26" t="str">
            <v>65kA</v>
          </cell>
        </row>
        <row r="27">
          <cell r="B27">
            <v>19</v>
          </cell>
          <cell r="D27" t="str">
            <v>C.S. LINED</v>
          </cell>
          <cell r="F27" t="str">
            <v>Ring Wall</v>
          </cell>
          <cell r="L27" t="str">
            <v>Cast In Place</v>
          </cell>
        </row>
        <row r="28">
          <cell r="B28">
            <v>20</v>
          </cell>
          <cell r="D28" t="str">
            <v>CAST IRON</v>
          </cell>
          <cell r="L28" t="str">
            <v>Precast</v>
          </cell>
        </row>
        <row r="29">
          <cell r="D29" t="str">
            <v>HASTELOY B/C</v>
          </cell>
          <cell r="H29" t="str">
            <v>NEMA 1</v>
          </cell>
        </row>
        <row r="30">
          <cell r="D30" t="str">
            <v>MONEL</v>
          </cell>
          <cell r="H30" t="str">
            <v>NEMA 3R</v>
          </cell>
        </row>
        <row r="31">
          <cell r="B31" t="str">
            <v>Included</v>
          </cell>
          <cell r="D31" t="str">
            <v>S.S. 304</v>
          </cell>
          <cell r="H31" t="str">
            <v>NEMA 12</v>
          </cell>
        </row>
        <row r="32">
          <cell r="B32" t="str">
            <v>Not Included</v>
          </cell>
          <cell r="D32" t="str">
            <v>S.S. 316</v>
          </cell>
          <cell r="F32" t="str">
            <v>133HB</v>
          </cell>
        </row>
        <row r="33">
          <cell r="B33" t="str">
            <v>Not Specified</v>
          </cell>
          <cell r="D33" t="str">
            <v>TITANIUM</v>
          </cell>
          <cell r="F33" t="str">
            <v>870HS</v>
          </cell>
        </row>
        <row r="34">
          <cell r="B34" t="str">
            <v>Option Item</v>
          </cell>
          <cell r="F34" t="str">
            <v>Ameron 385</v>
          </cell>
          <cell r="H34" t="str">
            <v>LC X'FMR</v>
          </cell>
        </row>
        <row r="35">
          <cell r="B35" t="str">
            <v>Vendor Supplied</v>
          </cell>
          <cell r="F35" t="str">
            <v>Amershield</v>
          </cell>
          <cell r="H35" t="str">
            <v>MCC X'FMR</v>
          </cell>
        </row>
        <row r="36">
          <cell r="D36" t="str">
            <v>Horizontal</v>
          </cell>
          <cell r="F36" t="str">
            <v>Carboline 893</v>
          </cell>
        </row>
        <row r="37">
          <cell r="D37" t="str">
            <v>Vertical</v>
          </cell>
          <cell r="F37" t="str">
            <v>International 345</v>
          </cell>
        </row>
        <row r="38">
          <cell r="F38" t="str">
            <v>None</v>
          </cell>
          <cell r="H38" t="str">
            <v>4.16-0.48kV</v>
          </cell>
        </row>
        <row r="39">
          <cell r="F39" t="str">
            <v>Zinc Primer</v>
          </cell>
        </row>
        <row r="40">
          <cell r="D40">
            <v>0</v>
          </cell>
          <cell r="E40">
            <v>0</v>
          </cell>
          <cell r="F40" t="str">
            <v>Other</v>
          </cell>
        </row>
        <row r="41">
          <cell r="D41">
            <v>1</v>
          </cell>
          <cell r="E41">
            <v>25</v>
          </cell>
          <cell r="H41" t="str">
            <v>1600A</v>
          </cell>
        </row>
        <row r="42">
          <cell r="D42">
            <v>2</v>
          </cell>
          <cell r="E42">
            <v>25</v>
          </cell>
          <cell r="H42" t="str">
            <v>2000A</v>
          </cell>
        </row>
        <row r="43">
          <cell r="D43">
            <v>3</v>
          </cell>
          <cell r="E43">
            <v>25</v>
          </cell>
          <cell r="F43" t="str">
            <v>Caged Ladder</v>
          </cell>
          <cell r="H43" t="str">
            <v>3200A</v>
          </cell>
        </row>
        <row r="44">
          <cell r="D44">
            <v>5</v>
          </cell>
          <cell r="E44">
            <v>25</v>
          </cell>
          <cell r="F44" t="str">
            <v>Open Ladder</v>
          </cell>
          <cell r="H44" t="str">
            <v>4000A</v>
          </cell>
        </row>
        <row r="45">
          <cell r="D45">
            <v>7.5</v>
          </cell>
          <cell r="E45">
            <v>25</v>
          </cell>
          <cell r="F45" t="str">
            <v>Stairs</v>
          </cell>
        </row>
        <row r="46">
          <cell r="D46">
            <v>10</v>
          </cell>
          <cell r="E46">
            <v>25</v>
          </cell>
          <cell r="F46" t="str">
            <v>Vendor Supplied</v>
          </cell>
        </row>
        <row r="47">
          <cell r="D47">
            <v>15</v>
          </cell>
          <cell r="E47">
            <v>25</v>
          </cell>
          <cell r="F47" t="str">
            <v>Not Included</v>
          </cell>
          <cell r="H47" t="str">
            <v>AA</v>
          </cell>
        </row>
        <row r="48">
          <cell r="D48">
            <v>20</v>
          </cell>
          <cell r="E48">
            <v>25</v>
          </cell>
          <cell r="F48" t="str">
            <v>Not Specified</v>
          </cell>
          <cell r="H48" t="str">
            <v>AA/FA</v>
          </cell>
        </row>
        <row r="49">
          <cell r="D49">
            <v>25</v>
          </cell>
          <cell r="E49">
            <v>25</v>
          </cell>
          <cell r="H49" t="str">
            <v>OA</v>
          </cell>
        </row>
        <row r="50">
          <cell r="D50">
            <v>30</v>
          </cell>
          <cell r="E50">
            <v>30</v>
          </cell>
          <cell r="H50" t="str">
            <v>OA/FA</v>
          </cell>
        </row>
        <row r="51">
          <cell r="D51">
            <v>40</v>
          </cell>
          <cell r="E51">
            <v>30</v>
          </cell>
          <cell r="F51" t="str">
            <v>Included</v>
          </cell>
        </row>
        <row r="52">
          <cell r="D52">
            <v>50</v>
          </cell>
          <cell r="E52">
            <v>40</v>
          </cell>
          <cell r="F52" t="str">
            <v>Blanking Plate</v>
          </cell>
        </row>
        <row r="53">
          <cell r="D53">
            <v>60</v>
          </cell>
          <cell r="E53">
            <v>40</v>
          </cell>
          <cell r="F53" t="str">
            <v>Hyd. Damper</v>
          </cell>
          <cell r="H53" t="str">
            <v>65 c</v>
          </cell>
        </row>
        <row r="54">
          <cell r="D54">
            <v>75</v>
          </cell>
          <cell r="E54">
            <v>50</v>
          </cell>
          <cell r="F54" t="str">
            <v>Elec. Damper</v>
          </cell>
          <cell r="H54" t="str">
            <v>80 c</v>
          </cell>
        </row>
        <row r="55">
          <cell r="D55">
            <v>100</v>
          </cell>
          <cell r="E55">
            <v>75</v>
          </cell>
          <cell r="F55" t="str">
            <v>Not Included</v>
          </cell>
          <cell r="H55" t="str">
            <v>115 c</v>
          </cell>
        </row>
        <row r="56">
          <cell r="D56">
            <v>125</v>
          </cell>
          <cell r="E56">
            <v>75</v>
          </cell>
          <cell r="F56" t="str">
            <v>Not Specified</v>
          </cell>
          <cell r="H56" t="str">
            <v>150 c</v>
          </cell>
        </row>
        <row r="57">
          <cell r="D57">
            <v>150</v>
          </cell>
          <cell r="E57">
            <v>75</v>
          </cell>
          <cell r="F57" t="str">
            <v>Option Item</v>
          </cell>
        </row>
        <row r="58">
          <cell r="D58">
            <v>200</v>
          </cell>
          <cell r="E58">
            <v>90</v>
          </cell>
          <cell r="F58" t="str">
            <v>Vendor Supplied</v>
          </cell>
        </row>
        <row r="59">
          <cell r="D59">
            <v>250</v>
          </cell>
          <cell r="E59">
            <v>90</v>
          </cell>
          <cell r="H59" t="str">
            <v>Dry</v>
          </cell>
        </row>
        <row r="60">
          <cell r="D60">
            <v>300</v>
          </cell>
          <cell r="E60">
            <v>125</v>
          </cell>
          <cell r="H60" t="str">
            <v>R Temp</v>
          </cell>
        </row>
        <row r="61">
          <cell r="D61">
            <v>350</v>
          </cell>
          <cell r="E61">
            <v>125</v>
          </cell>
          <cell r="H61" t="str">
            <v>Silicon</v>
          </cell>
        </row>
        <row r="62">
          <cell r="D62">
            <v>400</v>
          </cell>
          <cell r="E62">
            <v>180</v>
          </cell>
          <cell r="H62" t="str">
            <v>Mineral</v>
          </cell>
        </row>
        <row r="63">
          <cell r="D63">
            <v>450</v>
          </cell>
          <cell r="E63">
            <v>180</v>
          </cell>
        </row>
        <row r="64">
          <cell r="D64">
            <v>500</v>
          </cell>
          <cell r="E64">
            <v>225</v>
          </cell>
        </row>
        <row r="65">
          <cell r="D65">
            <v>550</v>
          </cell>
          <cell r="E65">
            <v>225</v>
          </cell>
          <cell r="H65" t="str">
            <v>OA</v>
          </cell>
        </row>
        <row r="66">
          <cell r="D66">
            <v>600</v>
          </cell>
          <cell r="E66">
            <v>260</v>
          </cell>
          <cell r="H66" t="str">
            <v>OA/FA</v>
          </cell>
        </row>
        <row r="67">
          <cell r="D67">
            <v>650</v>
          </cell>
          <cell r="E67">
            <v>260</v>
          </cell>
          <cell r="H67" t="str">
            <v>OA/FA/FA</v>
          </cell>
        </row>
        <row r="68">
          <cell r="D68">
            <v>700</v>
          </cell>
          <cell r="E68">
            <v>275</v>
          </cell>
          <cell r="H68" t="str">
            <v>OA/FA/FOA</v>
          </cell>
        </row>
        <row r="69">
          <cell r="D69">
            <v>750</v>
          </cell>
          <cell r="E69">
            <v>275</v>
          </cell>
          <cell r="H69" t="str">
            <v>OA/FOA/FOA</v>
          </cell>
        </row>
        <row r="70">
          <cell r="D70">
            <v>800</v>
          </cell>
          <cell r="E70">
            <v>285</v>
          </cell>
          <cell r="H70" t="str">
            <v>FOA</v>
          </cell>
        </row>
        <row r="71">
          <cell r="D71">
            <v>850</v>
          </cell>
          <cell r="E71">
            <v>285</v>
          </cell>
          <cell r="H71" t="str">
            <v>FOA/FOA</v>
          </cell>
        </row>
        <row r="72">
          <cell r="D72">
            <v>900</v>
          </cell>
          <cell r="E72">
            <v>305</v>
          </cell>
          <cell r="H72" t="str">
            <v>FOW</v>
          </cell>
        </row>
        <row r="73">
          <cell r="D73">
            <v>950</v>
          </cell>
          <cell r="E73">
            <v>305</v>
          </cell>
          <cell r="H73" t="str">
            <v>ONAN</v>
          </cell>
        </row>
        <row r="74">
          <cell r="D74">
            <v>1000</v>
          </cell>
          <cell r="E74">
            <v>320</v>
          </cell>
          <cell r="H74" t="str">
            <v>ONAN/ONAF</v>
          </cell>
        </row>
        <row r="75">
          <cell r="D75">
            <v>1250</v>
          </cell>
          <cell r="E75">
            <v>320</v>
          </cell>
          <cell r="H75" t="str">
            <v>ONAN/ONAF/ONAF</v>
          </cell>
        </row>
        <row r="76">
          <cell r="D76">
            <v>1500</v>
          </cell>
          <cell r="E76">
            <v>320</v>
          </cell>
          <cell r="H76" t="str">
            <v>ONAN/ONAF/OFAF</v>
          </cell>
        </row>
        <row r="77">
          <cell r="D77">
            <v>2000</v>
          </cell>
          <cell r="E77">
            <v>380</v>
          </cell>
          <cell r="H77" t="str">
            <v>ONAN/OFAF/OFAF</v>
          </cell>
        </row>
        <row r="78">
          <cell r="D78">
            <v>2500</v>
          </cell>
          <cell r="E78">
            <v>380</v>
          </cell>
          <cell r="H78" t="str">
            <v>OFAF</v>
          </cell>
        </row>
        <row r="79">
          <cell r="D79">
            <v>3000</v>
          </cell>
          <cell r="E79">
            <v>380</v>
          </cell>
          <cell r="H79" t="str">
            <v>OFAF/OFAF</v>
          </cell>
        </row>
        <row r="80">
          <cell r="D80">
            <v>4000</v>
          </cell>
          <cell r="E80">
            <v>650</v>
          </cell>
          <cell r="H80" t="str">
            <v>OFAN</v>
          </cell>
        </row>
        <row r="81">
          <cell r="D81">
            <v>5000</v>
          </cell>
          <cell r="E81">
            <v>850</v>
          </cell>
          <cell r="H81" t="str">
            <v>OFWF</v>
          </cell>
        </row>
        <row r="82">
          <cell r="D82">
            <v>6000</v>
          </cell>
          <cell r="E82">
            <v>850</v>
          </cell>
          <cell r="H82" t="str">
            <v>OFDWF</v>
          </cell>
        </row>
        <row r="83">
          <cell r="D83">
            <v>7000</v>
          </cell>
          <cell r="E83">
            <v>1050</v>
          </cell>
          <cell r="H83" t="str">
            <v>OFWFAF</v>
          </cell>
        </row>
        <row r="84">
          <cell r="D84">
            <v>8000</v>
          </cell>
          <cell r="E84">
            <v>1050</v>
          </cell>
        </row>
        <row r="85">
          <cell r="D85">
            <v>9000</v>
          </cell>
          <cell r="E85">
            <v>1050</v>
          </cell>
        </row>
        <row r="86">
          <cell r="D86">
            <v>10000</v>
          </cell>
          <cell r="E86">
            <v>1200</v>
          </cell>
          <cell r="H86" t="str">
            <v>Man Off Ckt (DE)</v>
          </cell>
        </row>
        <row r="87">
          <cell r="D87">
            <v>15000</v>
          </cell>
          <cell r="E87">
            <v>1600</v>
          </cell>
          <cell r="H87" t="str">
            <v>Local On-Load</v>
          </cell>
        </row>
        <row r="88">
          <cell r="D88">
            <v>20000</v>
          </cell>
          <cell r="E88">
            <v>2000</v>
          </cell>
          <cell r="H88" t="str">
            <v>Auto/Rem On-Load</v>
          </cell>
        </row>
        <row r="89">
          <cell r="D89">
            <v>25000</v>
          </cell>
          <cell r="E89">
            <v>2600</v>
          </cell>
        </row>
        <row r="90">
          <cell r="D90">
            <v>30000</v>
          </cell>
          <cell r="E90">
            <v>3200</v>
          </cell>
        </row>
        <row r="92">
          <cell r="H92" t="str">
            <v>RGS</v>
          </cell>
        </row>
        <row r="93">
          <cell r="H93" t="str">
            <v>EMT</v>
          </cell>
        </row>
        <row r="94">
          <cell r="H94" t="str">
            <v>IMC</v>
          </cell>
        </row>
        <row r="95">
          <cell r="H95" t="str">
            <v>PVC</v>
          </cell>
        </row>
        <row r="96">
          <cell r="H96" t="str">
            <v>ALS</v>
          </cell>
        </row>
        <row r="97">
          <cell r="H97" t="str">
            <v>ALUM</v>
          </cell>
        </row>
        <row r="100">
          <cell r="H100" t="str">
            <v>Aluminum</v>
          </cell>
        </row>
        <row r="101">
          <cell r="H101" t="str">
            <v>Aluminum-P</v>
          </cell>
        </row>
        <row r="102">
          <cell r="H102" t="str">
            <v>Galvanized</v>
          </cell>
        </row>
        <row r="103">
          <cell r="H103" t="str">
            <v>Galvanized-P</v>
          </cell>
        </row>
        <row r="106">
          <cell r="H106" t="str">
            <v>Wood</v>
          </cell>
        </row>
        <row r="107">
          <cell r="H107" t="str">
            <v>Steel</v>
          </cell>
        </row>
        <row r="108">
          <cell r="H108" t="str">
            <v>Aluminum</v>
          </cell>
        </row>
        <row r="109">
          <cell r="H109" t="str">
            <v>Fiberglass</v>
          </cell>
        </row>
        <row r="112">
          <cell r="H112" t="str">
            <v>70W HPS</v>
          </cell>
        </row>
        <row r="113">
          <cell r="H113" t="str">
            <v>100W HPS</v>
          </cell>
        </row>
        <row r="114">
          <cell r="H114" t="str">
            <v>150W HPS</v>
          </cell>
        </row>
        <row r="115">
          <cell r="H115" t="str">
            <v>70, 100 &amp; 150W HPS</v>
          </cell>
        </row>
        <row r="116">
          <cell r="H116" t="str">
            <v>250W HPS</v>
          </cell>
        </row>
        <row r="117">
          <cell r="H117" t="str">
            <v>400W HPS</v>
          </cell>
        </row>
        <row r="120">
          <cell r="H120" t="str">
            <v>1/C</v>
          </cell>
        </row>
        <row r="121">
          <cell r="H121" t="str">
            <v>2/C</v>
          </cell>
        </row>
        <row r="122">
          <cell r="H122" t="str">
            <v>3/C</v>
          </cell>
        </row>
        <row r="123">
          <cell r="H123" t="str">
            <v>4/C</v>
          </cell>
        </row>
        <row r="124">
          <cell r="H124" t="str">
            <v>5/C</v>
          </cell>
        </row>
        <row r="125">
          <cell r="H125" t="str">
            <v>7/C</v>
          </cell>
        </row>
        <row r="126">
          <cell r="H126" t="str">
            <v>9/C</v>
          </cell>
        </row>
        <row r="127">
          <cell r="H127" t="str">
            <v>12/C</v>
          </cell>
        </row>
        <row r="128">
          <cell r="H128" t="str">
            <v>19/C</v>
          </cell>
        </row>
        <row r="129">
          <cell r="H129" t="str">
            <v>1-TSP</v>
          </cell>
        </row>
        <row r="130">
          <cell r="H130" t="str">
            <v>1-TSQ</v>
          </cell>
        </row>
        <row r="131">
          <cell r="H131" t="str">
            <v>1-TST</v>
          </cell>
        </row>
        <row r="132">
          <cell r="H132" t="str">
            <v>2-TSP</v>
          </cell>
        </row>
        <row r="133">
          <cell r="H133" t="str">
            <v>3-TSP</v>
          </cell>
        </row>
        <row r="134">
          <cell r="H134" t="str">
            <v>3-TST</v>
          </cell>
        </row>
        <row r="135">
          <cell r="H135" t="str">
            <v>4-TSP</v>
          </cell>
        </row>
        <row r="136">
          <cell r="H136" t="str">
            <v>4-TSP-TC</v>
          </cell>
        </row>
        <row r="137">
          <cell r="H137" t="str">
            <v>6-TST</v>
          </cell>
        </row>
        <row r="138">
          <cell r="H138" t="str">
            <v>8-TSP</v>
          </cell>
        </row>
        <row r="139">
          <cell r="H139" t="str">
            <v>12-TSP</v>
          </cell>
        </row>
        <row r="140">
          <cell r="H140" t="str">
            <v>16-TSP</v>
          </cell>
        </row>
        <row r="141">
          <cell r="H141" t="str">
            <v>36-TSP</v>
          </cell>
        </row>
        <row r="144">
          <cell r="H144" t="str">
            <v>#2 AWG</v>
          </cell>
        </row>
        <row r="145">
          <cell r="H145" t="str">
            <v>#2 AWG w/#6 Gnd</v>
          </cell>
        </row>
        <row r="146">
          <cell r="H146" t="str">
            <v>#3 AWG</v>
          </cell>
        </row>
        <row r="147">
          <cell r="H147" t="str">
            <v>#4 AWG</v>
          </cell>
        </row>
        <row r="148">
          <cell r="H148" t="str">
            <v>#6 AWG</v>
          </cell>
        </row>
        <row r="149">
          <cell r="H149" t="str">
            <v>#8 AWG</v>
          </cell>
        </row>
        <row r="150">
          <cell r="H150" t="str">
            <v>#10 AWG</v>
          </cell>
        </row>
        <row r="151">
          <cell r="H151" t="str">
            <v>#12 AWG</v>
          </cell>
        </row>
        <row r="152">
          <cell r="H152" t="str">
            <v>#14 AWG</v>
          </cell>
        </row>
        <row r="153">
          <cell r="H153" t="str">
            <v>#16 AWG</v>
          </cell>
        </row>
        <row r="154">
          <cell r="H154" t="str">
            <v>#16 AWG Type E T/C</v>
          </cell>
        </row>
        <row r="155">
          <cell r="H155" t="str">
            <v>#16 AWG Type J T/C</v>
          </cell>
        </row>
        <row r="156">
          <cell r="H156" t="str">
            <v>#16 AWG Type K</v>
          </cell>
        </row>
        <row r="157">
          <cell r="H157" t="str">
            <v>#16 AWG Type K T/C</v>
          </cell>
        </row>
        <row r="158">
          <cell r="H158" t="str">
            <v>#18 AWG</v>
          </cell>
        </row>
        <row r="159">
          <cell r="H159" t="str">
            <v>#18 AWG Type K</v>
          </cell>
        </row>
        <row r="160">
          <cell r="H160" t="str">
            <v>#18 AWG Type K T/C</v>
          </cell>
        </row>
        <row r="161">
          <cell r="H161" t="str">
            <v>1/0 AWG</v>
          </cell>
        </row>
        <row r="162">
          <cell r="H162" t="str">
            <v>1/0 AWG w/#6 Gnd</v>
          </cell>
        </row>
        <row r="163">
          <cell r="H163" t="str">
            <v>2/0 AWG</v>
          </cell>
        </row>
        <row r="164">
          <cell r="H164" t="str">
            <v>2/0 AWG w/#6 Gnd</v>
          </cell>
        </row>
        <row r="165">
          <cell r="H165" t="str">
            <v>3/0 AWG</v>
          </cell>
        </row>
        <row r="166">
          <cell r="H166" t="str">
            <v>4/0 AWG</v>
          </cell>
        </row>
        <row r="167">
          <cell r="H167" t="str">
            <v>250 KCMIL</v>
          </cell>
        </row>
        <row r="168">
          <cell r="H168" t="str">
            <v>350 KCMIL</v>
          </cell>
        </row>
        <row r="169">
          <cell r="H169" t="str">
            <v>500 KCMIL</v>
          </cell>
        </row>
        <row r="170">
          <cell r="H170" t="str">
            <v>750 KCMIL</v>
          </cell>
        </row>
        <row r="171">
          <cell r="H171" t="str">
            <v>1000 KCMIL</v>
          </cell>
        </row>
        <row r="174">
          <cell r="H174" t="str">
            <v>50kA</v>
          </cell>
        </row>
        <row r="175">
          <cell r="H175" t="str">
            <v>63kA</v>
          </cell>
        </row>
        <row r="176">
          <cell r="H176" t="str">
            <v>100kA</v>
          </cell>
        </row>
        <row r="177">
          <cell r="H177" t="str">
            <v>120kA</v>
          </cell>
        </row>
        <row r="178">
          <cell r="H178" t="str">
            <v>160kA</v>
          </cell>
        </row>
        <row r="181">
          <cell r="H181" t="str">
            <v>HGCS</v>
          </cell>
        </row>
        <row r="182">
          <cell r="H182" t="str">
            <v>HGC-3</v>
          </cell>
        </row>
        <row r="183">
          <cell r="H183" t="str">
            <v>HEC-3</v>
          </cell>
        </row>
        <row r="184">
          <cell r="H184" t="str">
            <v>HEC-4</v>
          </cell>
        </row>
        <row r="185">
          <cell r="H185" t="str">
            <v>HEC-5</v>
          </cell>
        </row>
        <row r="186">
          <cell r="H186" t="str">
            <v>HEC-6</v>
          </cell>
        </row>
        <row r="187">
          <cell r="H187" t="str">
            <v>HEC-7</v>
          </cell>
        </row>
      </sheetData>
      <sheetData sheetId="20"/>
      <sheetData sheetId="21">
        <row r="4">
          <cell r="B4" t="str">
            <v>-</v>
          </cell>
          <cell r="C4" t="str">
            <v>-</v>
          </cell>
        </row>
        <row r="5">
          <cell r="B5" t="str">
            <v>Deluge</v>
          </cell>
          <cell r="C5">
            <v>15</v>
          </cell>
        </row>
        <row r="6">
          <cell r="B6" t="str">
            <v>Dry Pipe</v>
          </cell>
          <cell r="C6">
            <v>11</v>
          </cell>
        </row>
        <row r="7">
          <cell r="B7" t="str">
            <v>Pre-Action</v>
          </cell>
          <cell r="C7">
            <v>8</v>
          </cell>
        </row>
        <row r="8">
          <cell r="B8" t="str">
            <v>Water Spray</v>
          </cell>
          <cell r="C8">
            <v>6.8</v>
          </cell>
        </row>
        <row r="9">
          <cell r="B9" t="str">
            <v>Wet Pipe</v>
          </cell>
          <cell r="C9">
            <v>19</v>
          </cell>
        </row>
        <row r="10">
          <cell r="B10" t="str">
            <v>-</v>
          </cell>
          <cell r="C10" t="str">
            <v>-</v>
          </cell>
        </row>
      </sheetData>
      <sheetData sheetId="22">
        <row r="4">
          <cell r="C4" t="str">
            <v>-</v>
          </cell>
          <cell r="D4" t="str">
            <v>-</v>
          </cell>
          <cell r="E4" t="str">
            <v>-</v>
          </cell>
          <cell r="F4" t="str">
            <v>-</v>
          </cell>
          <cell r="G4" t="str">
            <v>-</v>
          </cell>
          <cell r="I4" t="str">
            <v>-</v>
          </cell>
          <cell r="K4" t="str">
            <v>-</v>
          </cell>
          <cell r="N4" t="str">
            <v>-</v>
          </cell>
          <cell r="O4" t="str">
            <v>-</v>
          </cell>
          <cell r="S4" t="str">
            <v>-</v>
          </cell>
          <cell r="T4" t="str">
            <v>-</v>
          </cell>
          <cell r="U4" t="str">
            <v>-</v>
          </cell>
          <cell r="V4" t="str">
            <v>-</v>
          </cell>
        </row>
        <row r="5">
          <cell r="C5">
            <v>15000</v>
          </cell>
          <cell r="D5" t="str">
            <v>1/C</v>
          </cell>
          <cell r="E5" t="str">
            <v>1000 KCMIL</v>
          </cell>
          <cell r="F5">
            <v>13.404110720000002</v>
          </cell>
          <cell r="G5">
            <v>0.08</v>
          </cell>
          <cell r="I5" t="str">
            <v>GALVANIZED CABLE TRAY TEMPLATE</v>
          </cell>
        </row>
        <row r="6">
          <cell r="C6">
            <v>15000</v>
          </cell>
          <cell r="D6" t="str">
            <v>1/C</v>
          </cell>
          <cell r="E6" t="str">
            <v>750 KCMIL</v>
          </cell>
          <cell r="F6">
            <v>10.050680639999999</v>
          </cell>
          <cell r="G6">
            <v>0.08</v>
          </cell>
          <cell r="I6" t="str">
            <v>Galvanized</v>
          </cell>
          <cell r="K6">
            <v>6</v>
          </cell>
          <cell r="N6">
            <v>12.237500000000001</v>
          </cell>
          <cell r="O6">
            <v>0.45374999999999999</v>
          </cell>
          <cell r="S6" t="str">
            <v>3/4"</v>
          </cell>
          <cell r="T6" t="str">
            <v>EMT</v>
          </cell>
          <cell r="U6">
            <v>0.62285438999999998</v>
          </cell>
          <cell r="V6">
            <v>0.32</v>
          </cell>
        </row>
        <row r="7">
          <cell r="C7">
            <v>15000</v>
          </cell>
          <cell r="D7" t="str">
            <v>1/C</v>
          </cell>
          <cell r="E7" t="str">
            <v>500 KCMIL</v>
          </cell>
          <cell r="F7">
            <v>7.5291215999999999</v>
          </cell>
          <cell r="G7">
            <v>0.08</v>
          </cell>
          <cell r="I7" t="str">
            <v>Galvanized</v>
          </cell>
          <cell r="N7">
            <v>65</v>
          </cell>
          <cell r="O7">
            <v>0</v>
          </cell>
          <cell r="S7" t="str">
            <v>1"</v>
          </cell>
          <cell r="T7" t="str">
            <v>EMT</v>
          </cell>
          <cell r="U7">
            <v>1.0708724599999999</v>
          </cell>
          <cell r="V7">
            <v>0.32</v>
          </cell>
        </row>
        <row r="8">
          <cell r="C8">
            <v>15000</v>
          </cell>
          <cell r="D8" t="str">
            <v>1/C</v>
          </cell>
          <cell r="E8" t="str">
            <v>350 KCMIL</v>
          </cell>
          <cell r="F8">
            <v>5.6517260800000013</v>
          </cell>
          <cell r="G8">
            <v>0.08</v>
          </cell>
          <cell r="I8" t="str">
            <v>Galvanized</v>
          </cell>
          <cell r="N8">
            <v>61.5</v>
          </cell>
          <cell r="O8">
            <v>0</v>
          </cell>
          <cell r="S8" t="str">
            <v>1-1/2"</v>
          </cell>
          <cell r="T8" t="str">
            <v>EMT</v>
          </cell>
          <cell r="U8">
            <v>2.0324722200000003</v>
          </cell>
          <cell r="V8">
            <v>0.44</v>
          </cell>
        </row>
        <row r="9">
          <cell r="C9">
            <v>15000</v>
          </cell>
          <cell r="D9" t="str">
            <v>1/C</v>
          </cell>
          <cell r="E9" t="str">
            <v>250 KCMIL</v>
          </cell>
          <cell r="F9">
            <v>4.7144697600000001</v>
          </cell>
          <cell r="G9">
            <v>0.08</v>
          </cell>
          <cell r="I9" t="str">
            <v>Galvanized</v>
          </cell>
          <cell r="N9">
            <v>105</v>
          </cell>
          <cell r="O9">
            <v>0</v>
          </cell>
          <cell r="S9" t="str">
            <v>2" &amp; &lt;</v>
          </cell>
          <cell r="T9" t="str">
            <v>EMT</v>
          </cell>
          <cell r="U9">
            <v>1.2355464189000001</v>
          </cell>
          <cell r="V9">
            <v>0.35959999999999998</v>
          </cell>
        </row>
        <row r="10">
          <cell r="C10">
            <v>15000</v>
          </cell>
          <cell r="D10" t="str">
            <v>1/C</v>
          </cell>
          <cell r="E10" t="str">
            <v>4/0 AWG</v>
          </cell>
          <cell r="F10">
            <v>4.3121478400000006</v>
          </cell>
          <cell r="G10">
            <v>0.08</v>
          </cell>
          <cell r="I10" t="str">
            <v>Galvanized</v>
          </cell>
          <cell r="N10">
            <v>3.15</v>
          </cell>
          <cell r="O10">
            <v>0</v>
          </cell>
          <cell r="S10" t="str">
            <v>2"</v>
          </cell>
          <cell r="T10" t="str">
            <v>EMT</v>
          </cell>
          <cell r="U10">
            <v>2.5897629900000001</v>
          </cell>
          <cell r="V10">
            <v>0.44</v>
          </cell>
        </row>
        <row r="11">
          <cell r="C11">
            <v>15000</v>
          </cell>
          <cell r="D11" t="str">
            <v>1/C</v>
          </cell>
          <cell r="E11" t="str">
            <v>3/0 AWG</v>
          </cell>
          <cell r="F11">
            <v>4.0039999999999996</v>
          </cell>
          <cell r="G11">
            <v>0.08</v>
          </cell>
          <cell r="S11" t="str">
            <v>2 1/2" &amp; &gt;</v>
          </cell>
          <cell r="T11" t="str">
            <v>EMT</v>
          </cell>
          <cell r="U11">
            <v>7.5485581160000006</v>
          </cell>
          <cell r="V11">
            <v>0.44</v>
          </cell>
        </row>
        <row r="12">
          <cell r="C12">
            <v>15000</v>
          </cell>
          <cell r="D12" t="str">
            <v>1/C</v>
          </cell>
          <cell r="E12" t="str">
            <v>2/0 AWG</v>
          </cell>
          <cell r="F12">
            <v>3.24676352</v>
          </cell>
          <cell r="G12">
            <v>0.08</v>
          </cell>
          <cell r="I12" t="str">
            <v>Galvanized</v>
          </cell>
          <cell r="K12">
            <v>12</v>
          </cell>
          <cell r="N12">
            <v>13.9175</v>
          </cell>
          <cell r="O12">
            <v>0.70374999999999999</v>
          </cell>
          <cell r="S12" t="str">
            <v>3"</v>
          </cell>
          <cell r="T12" t="str">
            <v>EMT</v>
          </cell>
          <cell r="U12">
            <v>6.61099835</v>
          </cell>
          <cell r="V12">
            <v>0.44</v>
          </cell>
        </row>
        <row r="13">
          <cell r="C13">
            <v>15000</v>
          </cell>
          <cell r="D13" t="str">
            <v>1/C</v>
          </cell>
          <cell r="E13" t="str">
            <v>1/0 AWG</v>
          </cell>
          <cell r="F13">
            <v>2.8630201600000005</v>
          </cell>
          <cell r="G13">
            <v>0.08</v>
          </cell>
          <cell r="I13" t="str">
            <v>Galvanized</v>
          </cell>
          <cell r="N13">
            <v>69.5</v>
          </cell>
          <cell r="O13">
            <v>0</v>
          </cell>
          <cell r="S13" t="str">
            <v>4"</v>
          </cell>
          <cell r="T13" t="str">
            <v>EMT</v>
          </cell>
          <cell r="U13">
            <v>9.4520885500000009</v>
          </cell>
          <cell r="V13">
            <v>0.44</v>
          </cell>
        </row>
        <row r="14">
          <cell r="C14">
            <v>15000</v>
          </cell>
          <cell r="D14" t="str">
            <v>3/C</v>
          </cell>
          <cell r="E14" t="str">
            <v>1000 KCMIL</v>
          </cell>
          <cell r="F14">
            <v>46.914387520000005</v>
          </cell>
          <cell r="G14">
            <v>0.24</v>
          </cell>
          <cell r="I14" t="str">
            <v>Galvanized</v>
          </cell>
          <cell r="N14">
            <v>65.5</v>
          </cell>
          <cell r="O14">
            <v>0</v>
          </cell>
          <cell r="S14" t="str">
            <v>5"</v>
          </cell>
          <cell r="T14" t="str">
            <v>EMT</v>
          </cell>
          <cell r="U14" t="str">
            <v>No Pricing</v>
          </cell>
          <cell r="V14" t="str">
            <v>"No Hrs."</v>
          </cell>
        </row>
        <row r="15">
          <cell r="C15">
            <v>15000</v>
          </cell>
          <cell r="D15" t="str">
            <v>3/C</v>
          </cell>
          <cell r="E15" t="str">
            <v>750 KCMIL</v>
          </cell>
          <cell r="F15">
            <v>35.17738224</v>
          </cell>
          <cell r="G15">
            <v>0.24</v>
          </cell>
          <cell r="I15" t="str">
            <v>Galvanized</v>
          </cell>
          <cell r="N15">
            <v>114</v>
          </cell>
          <cell r="O15">
            <v>0</v>
          </cell>
          <cell r="S15" t="str">
            <v>6"</v>
          </cell>
          <cell r="T15" t="str">
            <v>EMT</v>
          </cell>
          <cell r="U15" t="str">
            <v>"No Pricing"</v>
          </cell>
          <cell r="V15" t="str">
            <v>"No Hrs."</v>
          </cell>
        </row>
        <row r="16">
          <cell r="C16">
            <v>15000</v>
          </cell>
          <cell r="D16" t="str">
            <v>3/C</v>
          </cell>
          <cell r="E16" t="str">
            <v>500 KCMIL</v>
          </cell>
          <cell r="F16">
            <v>26.351925600000001</v>
          </cell>
          <cell r="G16">
            <v>0.24</v>
          </cell>
          <cell r="I16" t="str">
            <v>Galvanized</v>
          </cell>
          <cell r="N16">
            <v>4.6500000000000004</v>
          </cell>
          <cell r="O16">
            <v>0</v>
          </cell>
        </row>
        <row r="17">
          <cell r="C17">
            <v>15000</v>
          </cell>
          <cell r="D17" t="str">
            <v>3/C</v>
          </cell>
          <cell r="E17" t="str">
            <v>350 KCMIL</v>
          </cell>
          <cell r="F17">
            <v>19.781041280000004</v>
          </cell>
          <cell r="G17">
            <v>0.24</v>
          </cell>
        </row>
        <row r="18">
          <cell r="C18">
            <v>15000</v>
          </cell>
          <cell r="D18" t="str">
            <v>3/C</v>
          </cell>
          <cell r="E18" t="str">
            <v>250 KCMIL</v>
          </cell>
          <cell r="F18">
            <v>16.50064416</v>
          </cell>
          <cell r="G18">
            <v>0.24</v>
          </cell>
          <cell r="I18" t="str">
            <v>Galvanized</v>
          </cell>
          <cell r="K18">
            <v>18</v>
          </cell>
          <cell r="N18">
            <v>15.4575</v>
          </cell>
          <cell r="O18">
            <v>0.87375000000000003</v>
          </cell>
          <cell r="S18" t="str">
            <v>3/4"</v>
          </cell>
          <cell r="T18" t="str">
            <v>RGS</v>
          </cell>
          <cell r="U18">
            <v>2.1198903799999997</v>
          </cell>
          <cell r="V18">
            <v>0.37</v>
          </cell>
        </row>
        <row r="19">
          <cell r="C19">
            <v>15000</v>
          </cell>
          <cell r="D19" t="str">
            <v>3/C</v>
          </cell>
          <cell r="E19" t="str">
            <v>4/0 AWG</v>
          </cell>
          <cell r="F19">
            <v>15.092517440000002</v>
          </cell>
          <cell r="G19">
            <v>0.24</v>
          </cell>
          <cell r="I19" t="str">
            <v>Galvanized</v>
          </cell>
          <cell r="N19">
            <v>75</v>
          </cell>
          <cell r="O19">
            <v>0</v>
          </cell>
          <cell r="S19" t="str">
            <v>1"</v>
          </cell>
          <cell r="T19" t="str">
            <v>RGS</v>
          </cell>
          <cell r="U19">
            <v>2.9831447099999999</v>
          </cell>
          <cell r="V19">
            <v>0.37</v>
          </cell>
        </row>
        <row r="20">
          <cell r="C20">
            <v>15000</v>
          </cell>
          <cell r="D20" t="str">
            <v>3/C</v>
          </cell>
          <cell r="E20" t="str">
            <v>3/0 AWG</v>
          </cell>
          <cell r="F20">
            <v>14.013999999999999</v>
          </cell>
          <cell r="G20">
            <v>0.24</v>
          </cell>
          <cell r="I20" t="str">
            <v>Galvanized</v>
          </cell>
          <cell r="N20">
            <v>69</v>
          </cell>
          <cell r="O20">
            <v>0</v>
          </cell>
          <cell r="S20" t="str">
            <v>1-1/2"</v>
          </cell>
          <cell r="T20" t="str">
            <v>RGS</v>
          </cell>
          <cell r="U20">
            <v>4.7752169900000005</v>
          </cell>
          <cell r="V20">
            <v>0.48</v>
          </cell>
        </row>
        <row r="21">
          <cell r="C21">
            <v>15000</v>
          </cell>
          <cell r="D21" t="str">
            <v>3/C</v>
          </cell>
          <cell r="E21" t="str">
            <v>2/0 AWG</v>
          </cell>
          <cell r="F21">
            <v>11.363672320000001</v>
          </cell>
          <cell r="G21">
            <v>0.24</v>
          </cell>
          <cell r="I21" t="str">
            <v>Galvanized</v>
          </cell>
          <cell r="N21">
            <v>123</v>
          </cell>
          <cell r="O21">
            <v>0</v>
          </cell>
          <cell r="S21" t="str">
            <v>2" &amp; &lt;</v>
          </cell>
          <cell r="T21" t="str">
            <v>RGS</v>
          </cell>
          <cell r="U21">
            <v>3.3390458938999998</v>
          </cell>
          <cell r="V21">
            <v>0.40629999999999994</v>
          </cell>
        </row>
        <row r="22">
          <cell r="C22">
            <v>15000</v>
          </cell>
          <cell r="D22" t="str">
            <v>3/C</v>
          </cell>
          <cell r="E22" t="str">
            <v>1/0 AWG</v>
          </cell>
          <cell r="F22">
            <v>10.020570560000001</v>
          </cell>
          <cell r="G22">
            <v>0.24</v>
          </cell>
          <cell r="I22" t="str">
            <v>Galvanized</v>
          </cell>
          <cell r="N22">
            <v>6.35</v>
          </cell>
          <cell r="O22">
            <v>0</v>
          </cell>
          <cell r="S22" t="str">
            <v>2"</v>
          </cell>
          <cell r="T22" t="str">
            <v>RGS</v>
          </cell>
          <cell r="U22">
            <v>6.3378166</v>
          </cell>
          <cell r="V22">
            <v>0.48</v>
          </cell>
        </row>
        <row r="23">
          <cell r="C23">
            <v>8000</v>
          </cell>
          <cell r="D23" t="str">
            <v>1/C</v>
          </cell>
          <cell r="E23" t="str">
            <v>1000 KCMIL</v>
          </cell>
          <cell r="F23">
            <v>13.404110720000002</v>
          </cell>
          <cell r="G23">
            <v>7.4999999999999997E-2</v>
          </cell>
          <cell r="S23" t="str">
            <v>2 1/2" &amp; &gt;</v>
          </cell>
          <cell r="T23" t="str">
            <v>RGS</v>
          </cell>
          <cell r="U23">
            <v>15.350628896</v>
          </cell>
          <cell r="V23">
            <v>1.04</v>
          </cell>
        </row>
        <row r="24">
          <cell r="C24">
            <v>8000</v>
          </cell>
          <cell r="D24" t="str">
            <v>1/C</v>
          </cell>
          <cell r="E24" t="str">
            <v>750 KCMIL</v>
          </cell>
          <cell r="F24">
            <v>10.050680639999999</v>
          </cell>
          <cell r="G24">
            <v>7.4999999999999997E-2</v>
          </cell>
          <cell r="I24" t="str">
            <v>Galvanized</v>
          </cell>
          <cell r="K24">
            <v>24</v>
          </cell>
          <cell r="N24">
            <v>17.2075</v>
          </cell>
          <cell r="O24">
            <v>1.04375</v>
          </cell>
          <cell r="S24" t="str">
            <v>3"</v>
          </cell>
          <cell r="T24" t="str">
            <v>RGS</v>
          </cell>
          <cell r="U24">
            <v>13.3312694</v>
          </cell>
          <cell r="V24">
            <v>1.04</v>
          </cell>
        </row>
        <row r="25">
          <cell r="C25">
            <v>8000</v>
          </cell>
          <cell r="D25" t="str">
            <v>1/C</v>
          </cell>
          <cell r="E25" t="str">
            <v>500 KCMIL</v>
          </cell>
          <cell r="F25">
            <v>7.5291215999999999</v>
          </cell>
          <cell r="G25">
            <v>7.4999999999999997E-2</v>
          </cell>
          <cell r="I25" t="str">
            <v>Galvanized</v>
          </cell>
          <cell r="N25">
            <v>80.5</v>
          </cell>
          <cell r="O25">
            <v>0</v>
          </cell>
          <cell r="S25" t="str">
            <v>4"</v>
          </cell>
          <cell r="T25" t="str">
            <v>RGS</v>
          </cell>
          <cell r="U25">
            <v>19.4505406</v>
          </cell>
          <cell r="V25">
            <v>1.04</v>
          </cell>
        </row>
        <row r="26">
          <cell r="C26">
            <v>8000</v>
          </cell>
          <cell r="D26" t="str">
            <v>1/C</v>
          </cell>
          <cell r="E26" t="str">
            <v>350 KCMIL</v>
          </cell>
          <cell r="F26">
            <v>5.6517260800000013</v>
          </cell>
          <cell r="G26">
            <v>7.4999999999999997E-2</v>
          </cell>
          <cell r="I26" t="str">
            <v>Galvanized</v>
          </cell>
          <cell r="N26">
            <v>72.5</v>
          </cell>
          <cell r="O26">
            <v>0</v>
          </cell>
          <cell r="S26" t="str">
            <v>5"</v>
          </cell>
          <cell r="T26" t="str">
            <v>RGS</v>
          </cell>
          <cell r="U26">
            <v>38.791808500000002</v>
          </cell>
          <cell r="V26">
            <v>1.4</v>
          </cell>
        </row>
        <row r="27">
          <cell r="C27">
            <v>8000</v>
          </cell>
          <cell r="D27" t="str">
            <v>1/C</v>
          </cell>
          <cell r="E27" t="str">
            <v>250 KCMIL</v>
          </cell>
          <cell r="F27">
            <v>4.7144697600000001</v>
          </cell>
          <cell r="G27">
            <v>7.4999999999999997E-2</v>
          </cell>
          <cell r="I27" t="str">
            <v>Galvanized</v>
          </cell>
          <cell r="N27">
            <v>134</v>
          </cell>
          <cell r="O27">
            <v>0</v>
          </cell>
          <cell r="S27" t="str">
            <v>6"</v>
          </cell>
          <cell r="T27" t="str">
            <v>RGS</v>
          </cell>
          <cell r="U27">
            <v>56.821804</v>
          </cell>
          <cell r="V27">
            <v>1.82</v>
          </cell>
        </row>
        <row r="28">
          <cell r="C28">
            <v>8000</v>
          </cell>
          <cell r="D28" t="str">
            <v>1/C</v>
          </cell>
          <cell r="E28" t="str">
            <v>4/0 AWG</v>
          </cell>
          <cell r="F28">
            <v>4.3121478400000006</v>
          </cell>
          <cell r="G28">
            <v>7.4999999999999997E-2</v>
          </cell>
          <cell r="I28" t="str">
            <v>Galvanized</v>
          </cell>
          <cell r="N28">
            <v>7.8</v>
          </cell>
          <cell r="O28">
            <v>0</v>
          </cell>
        </row>
        <row r="29">
          <cell r="C29">
            <v>8000</v>
          </cell>
          <cell r="D29" t="str">
            <v>1/C</v>
          </cell>
          <cell r="E29" t="str">
            <v>3/0 AWG</v>
          </cell>
          <cell r="F29">
            <v>4.0039999999999996</v>
          </cell>
          <cell r="G29">
            <v>7.4999999999999997E-2</v>
          </cell>
        </row>
        <row r="30">
          <cell r="C30">
            <v>8000</v>
          </cell>
          <cell r="D30" t="str">
            <v>1/C</v>
          </cell>
          <cell r="E30" t="str">
            <v>2/0 AWG</v>
          </cell>
          <cell r="F30">
            <v>3.24676352</v>
          </cell>
          <cell r="G30">
            <v>7.4999999999999997E-2</v>
          </cell>
          <cell r="I30" t="str">
            <v>Galvanized</v>
          </cell>
          <cell r="K30">
            <v>36</v>
          </cell>
          <cell r="N30">
            <v>19.657499999999999</v>
          </cell>
          <cell r="O30">
            <v>1.29375</v>
          </cell>
          <cell r="S30" t="str">
            <v>3/4"</v>
          </cell>
          <cell r="T30" t="str">
            <v>IMC</v>
          </cell>
          <cell r="U30">
            <v>1.68279958</v>
          </cell>
          <cell r="V30">
            <v>0.37</v>
          </cell>
        </row>
        <row r="31">
          <cell r="C31">
            <v>8000</v>
          </cell>
          <cell r="D31" t="str">
            <v>1/C</v>
          </cell>
          <cell r="E31" t="str">
            <v>1/0 AWG</v>
          </cell>
          <cell r="F31">
            <v>2.8630201600000005</v>
          </cell>
          <cell r="G31">
            <v>7.4999999999999997E-2</v>
          </cell>
          <cell r="I31" t="str">
            <v>Galvanized</v>
          </cell>
          <cell r="N31">
            <v>104</v>
          </cell>
          <cell r="O31">
            <v>0</v>
          </cell>
          <cell r="S31" t="str">
            <v>1"</v>
          </cell>
          <cell r="T31" t="str">
            <v>IMC</v>
          </cell>
          <cell r="U31">
            <v>2.3165812400000001</v>
          </cell>
          <cell r="V31">
            <v>0.37</v>
          </cell>
        </row>
        <row r="32">
          <cell r="C32">
            <v>8000</v>
          </cell>
          <cell r="D32" t="str">
            <v>3/C</v>
          </cell>
          <cell r="E32" t="str">
            <v>1000 KCMIL</v>
          </cell>
          <cell r="F32">
            <v>46.914387520000005</v>
          </cell>
          <cell r="G32">
            <v>0.22500000000000001</v>
          </cell>
          <cell r="I32" t="str">
            <v>Galvanized</v>
          </cell>
          <cell r="N32">
            <v>86</v>
          </cell>
          <cell r="O32">
            <v>0</v>
          </cell>
          <cell r="S32" t="str">
            <v>1-1/2"</v>
          </cell>
          <cell r="T32" t="str">
            <v>IMC</v>
          </cell>
          <cell r="U32">
            <v>3.5185809400000001</v>
          </cell>
          <cell r="V32">
            <v>0.48</v>
          </cell>
        </row>
        <row r="33">
          <cell r="C33">
            <v>8000</v>
          </cell>
          <cell r="D33" t="str">
            <v>3/C</v>
          </cell>
          <cell r="E33" t="str">
            <v>750 KCMIL</v>
          </cell>
          <cell r="F33">
            <v>35.17738224</v>
          </cell>
          <cell r="G33">
            <v>0.22500000000000001</v>
          </cell>
          <cell r="I33" t="str">
            <v>Galvanized</v>
          </cell>
          <cell r="N33">
            <v>187</v>
          </cell>
          <cell r="O33">
            <v>0</v>
          </cell>
          <cell r="S33" t="str">
            <v>2" &amp; &lt;</v>
          </cell>
          <cell r="T33" t="str">
            <v>IMC</v>
          </cell>
          <cell r="U33">
            <v>2.5246364608</v>
          </cell>
          <cell r="V33">
            <v>0.40629999999999994</v>
          </cell>
        </row>
        <row r="34">
          <cell r="C34">
            <v>8000</v>
          </cell>
          <cell r="D34" t="str">
            <v>3/C</v>
          </cell>
          <cell r="E34" t="str">
            <v>500 KCMIL</v>
          </cell>
          <cell r="F34">
            <v>26.351925600000001</v>
          </cell>
          <cell r="G34">
            <v>0.22500000000000001</v>
          </cell>
          <cell r="I34" t="str">
            <v>Galvanized</v>
          </cell>
          <cell r="N34">
            <v>10.75</v>
          </cell>
          <cell r="O34">
            <v>0</v>
          </cell>
          <cell r="S34" t="str">
            <v>2"</v>
          </cell>
          <cell r="T34" t="str">
            <v>IMC</v>
          </cell>
          <cell r="U34">
            <v>4.53481705</v>
          </cell>
          <cell r="V34">
            <v>0.48</v>
          </cell>
        </row>
        <row r="35">
          <cell r="C35">
            <v>8000</v>
          </cell>
          <cell r="D35" t="str">
            <v>3/C</v>
          </cell>
          <cell r="E35" t="str">
            <v>350 KCMIL</v>
          </cell>
          <cell r="F35">
            <v>19.781041280000004</v>
          </cell>
          <cell r="G35">
            <v>0.22500000000000001</v>
          </cell>
          <cell r="S35" t="str">
            <v>2 1/2" &amp; &gt;</v>
          </cell>
          <cell r="T35" t="str">
            <v>IMC</v>
          </cell>
          <cell r="U35">
            <v>13.169545804</v>
          </cell>
          <cell r="V35">
            <v>1.04</v>
          </cell>
        </row>
        <row r="36">
          <cell r="C36">
            <v>8000</v>
          </cell>
          <cell r="D36" t="str">
            <v>3/C</v>
          </cell>
          <cell r="E36" t="str">
            <v>250 KCMIL</v>
          </cell>
          <cell r="F36">
            <v>16.50064416</v>
          </cell>
          <cell r="G36">
            <v>0.22500000000000001</v>
          </cell>
          <cell r="I36" t="str">
            <v>Galvanized-P</v>
          </cell>
          <cell r="K36">
            <v>24</v>
          </cell>
          <cell r="N36">
            <v>17.2075</v>
          </cell>
          <cell r="O36">
            <v>1.04375</v>
          </cell>
          <cell r="S36" t="str">
            <v>3"</v>
          </cell>
          <cell r="T36" t="str">
            <v>IMC</v>
          </cell>
          <cell r="U36">
            <v>11.5829062</v>
          </cell>
          <cell r="V36">
            <v>1.04</v>
          </cell>
        </row>
        <row r="37">
          <cell r="C37">
            <v>8000</v>
          </cell>
          <cell r="D37" t="str">
            <v>3/C</v>
          </cell>
          <cell r="E37" t="str">
            <v>4/0 AWG</v>
          </cell>
          <cell r="F37">
            <v>15.092517440000002</v>
          </cell>
          <cell r="G37">
            <v>0.22500000000000001</v>
          </cell>
          <cell r="I37" t="str">
            <v>Galvanized</v>
          </cell>
          <cell r="N37">
            <v>14.1617725</v>
          </cell>
          <cell r="O37">
            <v>0.69618124999999997</v>
          </cell>
          <cell r="S37" t="str">
            <v>4"</v>
          </cell>
          <cell r="T37" t="str">
            <v>IMC</v>
          </cell>
          <cell r="U37">
            <v>16.390905</v>
          </cell>
          <cell r="V37">
            <v>1.04</v>
          </cell>
        </row>
        <row r="38">
          <cell r="C38">
            <v>8000</v>
          </cell>
          <cell r="D38" t="str">
            <v>3/C</v>
          </cell>
          <cell r="E38" t="str">
            <v>3/0 AWG</v>
          </cell>
          <cell r="F38">
            <v>14.013999999999999</v>
          </cell>
          <cell r="G38">
            <v>0.22500000000000001</v>
          </cell>
          <cell r="S38" t="str">
            <v>5"</v>
          </cell>
          <cell r="T38" t="str">
            <v>IMC</v>
          </cell>
          <cell r="U38" t="str">
            <v>"No Pricing"</v>
          </cell>
          <cell r="V38" t="str">
            <v>"No Hrs."</v>
          </cell>
        </row>
        <row r="39">
          <cell r="C39">
            <v>8000</v>
          </cell>
          <cell r="D39" t="str">
            <v>3/C</v>
          </cell>
          <cell r="E39" t="str">
            <v>2/0 AWG</v>
          </cell>
          <cell r="F39">
            <v>11.363672320000001</v>
          </cell>
          <cell r="G39">
            <v>0.22500000000000001</v>
          </cell>
          <cell r="I39" t="str">
            <v>ALUMINUM CABLE TRAY TEMPLATE</v>
          </cell>
          <cell r="S39" t="str">
            <v>6"</v>
          </cell>
          <cell r="T39" t="str">
            <v>IMC</v>
          </cell>
          <cell r="U39" t="str">
            <v>"No Pricing"</v>
          </cell>
          <cell r="V39" t="str">
            <v>"No Hrs."</v>
          </cell>
        </row>
        <row r="40">
          <cell r="C40">
            <v>8000</v>
          </cell>
          <cell r="D40" t="str">
            <v>3/C</v>
          </cell>
          <cell r="E40" t="str">
            <v>1/0 AWG</v>
          </cell>
          <cell r="F40">
            <v>10.020570560000001</v>
          </cell>
          <cell r="G40">
            <v>0.22500000000000001</v>
          </cell>
          <cell r="I40" t="str">
            <v>Aluminum</v>
          </cell>
          <cell r="K40">
            <v>6</v>
          </cell>
          <cell r="N40">
            <v>14.057499999999999</v>
          </cell>
          <cell r="O40">
            <v>0.45374999999999999</v>
          </cell>
        </row>
        <row r="41">
          <cell r="C41">
            <v>5000</v>
          </cell>
          <cell r="D41" t="str">
            <v>1/C</v>
          </cell>
          <cell r="E41" t="str">
            <v>1000 KCMIL</v>
          </cell>
          <cell r="F41">
            <v>12.702930240000001</v>
          </cell>
          <cell r="G41">
            <v>7.0000000000000007E-2</v>
          </cell>
          <cell r="I41" t="str">
            <v>Aluminum</v>
          </cell>
          <cell r="N41">
            <v>70</v>
          </cell>
          <cell r="O41">
            <v>0</v>
          </cell>
        </row>
        <row r="42">
          <cell r="C42">
            <v>5000</v>
          </cell>
          <cell r="D42" t="str">
            <v>1/C</v>
          </cell>
          <cell r="E42" t="str">
            <v>750 KCMIL</v>
          </cell>
          <cell r="F42">
            <v>9.3818524800000009</v>
          </cell>
          <cell r="G42">
            <v>7.0000000000000007E-2</v>
          </cell>
          <cell r="I42" t="str">
            <v>Aluminum</v>
          </cell>
          <cell r="N42">
            <v>59.5</v>
          </cell>
          <cell r="O42">
            <v>0</v>
          </cell>
          <cell r="S42" t="str">
            <v>3/4"</v>
          </cell>
          <cell r="T42" t="str">
            <v>ALUM</v>
          </cell>
          <cell r="U42">
            <v>1.80299955</v>
          </cell>
          <cell r="V42">
            <v>0.37</v>
          </cell>
        </row>
        <row r="43">
          <cell r="C43">
            <v>5000</v>
          </cell>
          <cell r="D43" t="str">
            <v>1/C</v>
          </cell>
          <cell r="E43" t="str">
            <v>500 KCMIL</v>
          </cell>
          <cell r="F43">
            <v>6.2920457599999997</v>
          </cell>
          <cell r="G43">
            <v>7.0000000000000007E-2</v>
          </cell>
          <cell r="I43" t="str">
            <v>Aluminum</v>
          </cell>
          <cell r="N43">
            <v>104</v>
          </cell>
          <cell r="O43">
            <v>0</v>
          </cell>
          <cell r="S43" t="str">
            <v>1"</v>
          </cell>
          <cell r="T43" t="str">
            <v>ALUM</v>
          </cell>
          <cell r="U43">
            <v>2.4149266699999998</v>
          </cell>
          <cell r="V43">
            <v>0.37</v>
          </cell>
        </row>
        <row r="44">
          <cell r="C44">
            <v>5000</v>
          </cell>
          <cell r="D44" t="str">
            <v>1/C</v>
          </cell>
          <cell r="E44" t="str">
            <v>350 KCMIL</v>
          </cell>
          <cell r="F44">
            <v>4.716391680000001</v>
          </cell>
          <cell r="G44">
            <v>7.0000000000000007E-2</v>
          </cell>
          <cell r="I44" t="str">
            <v>Aluminum</v>
          </cell>
          <cell r="N44">
            <v>3.05</v>
          </cell>
          <cell r="O44">
            <v>0</v>
          </cell>
          <cell r="S44" t="str">
            <v>1-1/2"</v>
          </cell>
          <cell r="T44" t="str">
            <v>ALUM</v>
          </cell>
          <cell r="U44">
            <v>3.8573263099999999</v>
          </cell>
          <cell r="V44">
            <v>0.48</v>
          </cell>
        </row>
        <row r="45">
          <cell r="C45">
            <v>5000</v>
          </cell>
          <cell r="D45" t="str">
            <v>1/C</v>
          </cell>
          <cell r="E45" t="str">
            <v>250 KCMIL</v>
          </cell>
          <cell r="F45">
            <v>4.2070828800000006</v>
          </cell>
          <cell r="G45">
            <v>7.0000000000000007E-2</v>
          </cell>
          <cell r="S45" t="str">
            <v>2" &amp; &lt;</v>
          </cell>
          <cell r="T45" t="str">
            <v>ALUM</v>
          </cell>
          <cell r="U45">
            <v>2.7235127747999996</v>
          </cell>
          <cell r="V45">
            <v>0.40629999999999994</v>
          </cell>
        </row>
        <row r="46">
          <cell r="C46">
            <v>5000</v>
          </cell>
          <cell r="D46" t="str">
            <v>1/C</v>
          </cell>
          <cell r="E46" t="str">
            <v>4/0 AWG</v>
          </cell>
          <cell r="F46">
            <v>3.4950115199999998</v>
          </cell>
          <cell r="G46">
            <v>7.0000000000000007E-2</v>
          </cell>
          <cell r="I46" t="str">
            <v>Aluminum</v>
          </cell>
          <cell r="K46">
            <v>12</v>
          </cell>
          <cell r="N46">
            <v>14.967499999999999</v>
          </cell>
          <cell r="O46">
            <v>0.70374999999999999</v>
          </cell>
          <cell r="S46" t="str">
            <v>2"</v>
          </cell>
          <cell r="T46" t="str">
            <v>ALUM</v>
          </cell>
          <cell r="U46">
            <v>4.9609805800000002</v>
          </cell>
          <cell r="V46">
            <v>0.48</v>
          </cell>
        </row>
        <row r="47">
          <cell r="C47">
            <v>5000</v>
          </cell>
          <cell r="D47" t="str">
            <v>1/C</v>
          </cell>
          <cell r="E47" t="str">
            <v>3/0 AWG</v>
          </cell>
          <cell r="F47">
            <v>3.04304</v>
          </cell>
          <cell r="G47">
            <v>7.0000000000000007E-2</v>
          </cell>
          <cell r="I47" t="str">
            <v>Aluminum</v>
          </cell>
          <cell r="N47">
            <v>76.5</v>
          </cell>
          <cell r="O47">
            <v>0</v>
          </cell>
          <cell r="S47" t="str">
            <v>2 1/2" &amp; &gt;</v>
          </cell>
          <cell r="T47" t="str">
            <v>ALUM</v>
          </cell>
          <cell r="U47">
            <v>13.147177682310002</v>
          </cell>
          <cell r="V47">
            <v>1.04</v>
          </cell>
        </row>
        <row r="48">
          <cell r="C48">
            <v>5000</v>
          </cell>
          <cell r="D48" t="str">
            <v>1/C</v>
          </cell>
          <cell r="E48" t="str">
            <v>2/0 AWG</v>
          </cell>
          <cell r="F48">
            <v>2.5638412800000001</v>
          </cell>
          <cell r="G48">
            <v>7.0000000000000007E-2</v>
          </cell>
          <cell r="I48" t="str">
            <v>Aluminum</v>
          </cell>
          <cell r="N48">
            <v>63.5</v>
          </cell>
          <cell r="O48">
            <v>0</v>
          </cell>
          <cell r="S48" t="str">
            <v>3"</v>
          </cell>
          <cell r="T48" t="str">
            <v>ALUM</v>
          </cell>
          <cell r="U48">
            <v>11.293333545000001</v>
          </cell>
          <cell r="V48">
            <v>1.04</v>
          </cell>
        </row>
        <row r="49">
          <cell r="C49">
            <v>5000</v>
          </cell>
          <cell r="D49" t="str">
            <v>1/C</v>
          </cell>
          <cell r="E49" t="str">
            <v>1/0 AWG</v>
          </cell>
          <cell r="F49">
            <v>2.2383961600000002</v>
          </cell>
          <cell r="G49">
            <v>7.0000000000000007E-2</v>
          </cell>
          <cell r="I49" t="str">
            <v>Aluminum</v>
          </cell>
          <cell r="N49">
            <v>113</v>
          </cell>
          <cell r="O49">
            <v>0</v>
          </cell>
          <cell r="S49" t="str">
            <v>4"</v>
          </cell>
          <cell r="T49" t="str">
            <v>ALUM</v>
          </cell>
          <cell r="U49">
            <v>16.911043052</v>
          </cell>
          <cell r="V49">
            <v>1.04</v>
          </cell>
        </row>
        <row r="50">
          <cell r="C50">
            <v>5000</v>
          </cell>
          <cell r="D50" t="str">
            <v>3/C</v>
          </cell>
          <cell r="E50" t="str">
            <v>1000 KCMIL</v>
          </cell>
          <cell r="F50">
            <v>43.189962816000005</v>
          </cell>
          <cell r="G50">
            <v>0.21</v>
          </cell>
          <cell r="I50" t="str">
            <v>Aluminum</v>
          </cell>
          <cell r="N50">
            <v>4.4000000000000004</v>
          </cell>
          <cell r="O50">
            <v>0</v>
          </cell>
          <cell r="S50" t="str">
            <v>5"</v>
          </cell>
          <cell r="T50" t="str">
            <v>ALUM</v>
          </cell>
          <cell r="U50">
            <v>29.53641081</v>
          </cell>
          <cell r="V50">
            <v>1.4</v>
          </cell>
        </row>
        <row r="51">
          <cell r="C51">
            <v>5000</v>
          </cell>
          <cell r="D51" t="str">
            <v>3/C</v>
          </cell>
          <cell r="E51" t="str">
            <v>750 KCMIL</v>
          </cell>
          <cell r="F51">
            <v>30.789158399999998</v>
          </cell>
          <cell r="G51">
            <v>0.21</v>
          </cell>
          <cell r="S51" t="str">
            <v>6"</v>
          </cell>
          <cell r="T51" t="str">
            <v>ALUM</v>
          </cell>
          <cell r="U51">
            <v>42.277607629999999</v>
          </cell>
          <cell r="V51">
            <v>1.82</v>
          </cell>
        </row>
        <row r="52">
          <cell r="C52">
            <v>5000</v>
          </cell>
          <cell r="D52" t="str">
            <v>3/C</v>
          </cell>
          <cell r="E52" t="str">
            <v>500 KCMIL</v>
          </cell>
          <cell r="F52">
            <v>22.079657600000001</v>
          </cell>
          <cell r="G52">
            <v>0.21</v>
          </cell>
          <cell r="I52" t="str">
            <v>Aluminum</v>
          </cell>
          <cell r="K52">
            <v>18</v>
          </cell>
          <cell r="N52">
            <v>16.997499999999999</v>
          </cell>
          <cell r="O52">
            <v>0.87375000000000003</v>
          </cell>
        </row>
        <row r="53">
          <cell r="C53">
            <v>5000</v>
          </cell>
          <cell r="D53" t="str">
            <v>3/C</v>
          </cell>
          <cell r="E53" t="str">
            <v>350 KCMIL</v>
          </cell>
          <cell r="F53">
            <v>16.966709760000001</v>
          </cell>
          <cell r="G53">
            <v>0.21</v>
          </cell>
          <cell r="I53" t="str">
            <v>Aluminum</v>
          </cell>
          <cell r="N53">
            <v>83</v>
          </cell>
          <cell r="O53">
            <v>0</v>
          </cell>
        </row>
        <row r="54">
          <cell r="C54">
            <v>5000</v>
          </cell>
          <cell r="D54" t="str">
            <v>3/C</v>
          </cell>
          <cell r="E54" t="str">
            <v>250 KCMIL</v>
          </cell>
          <cell r="F54">
            <v>16.357468478684133</v>
          </cell>
          <cell r="G54">
            <v>0.21</v>
          </cell>
          <cell r="I54" t="str">
            <v>Aluminum</v>
          </cell>
          <cell r="N54">
            <v>67</v>
          </cell>
          <cell r="O54">
            <v>0</v>
          </cell>
          <cell r="S54" t="str">
            <v>1"</v>
          </cell>
          <cell r="T54" t="str">
            <v>PVC</v>
          </cell>
          <cell r="U54">
            <v>0.74305436000000002</v>
          </cell>
          <cell r="V54">
            <v>0.13</v>
          </cell>
        </row>
        <row r="55">
          <cell r="C55">
            <v>5000</v>
          </cell>
          <cell r="D55" t="str">
            <v>3/C</v>
          </cell>
          <cell r="E55" t="str">
            <v>4/0 AWG</v>
          </cell>
          <cell r="F55">
            <v>12.04787584</v>
          </cell>
          <cell r="G55">
            <v>0.21</v>
          </cell>
          <cell r="I55" t="str">
            <v>Aluminum</v>
          </cell>
          <cell r="N55">
            <v>123</v>
          </cell>
          <cell r="O55">
            <v>0</v>
          </cell>
          <cell r="S55" t="str">
            <v>1-1/2"</v>
          </cell>
          <cell r="T55" t="str">
            <v>PVC</v>
          </cell>
          <cell r="U55">
            <v>1.2675633199999998</v>
          </cell>
          <cell r="V55">
            <v>0.13</v>
          </cell>
        </row>
        <row r="56">
          <cell r="C56">
            <v>5000</v>
          </cell>
          <cell r="D56" t="str">
            <v>3/C</v>
          </cell>
          <cell r="E56" t="str">
            <v>3/0 AWG</v>
          </cell>
          <cell r="F56">
            <v>10.346335999999999</v>
          </cell>
          <cell r="G56">
            <v>0.21</v>
          </cell>
          <cell r="I56" t="str">
            <v>Aluminum</v>
          </cell>
          <cell r="N56">
            <v>5.85</v>
          </cell>
          <cell r="O56">
            <v>0</v>
          </cell>
          <cell r="S56" t="str">
            <v>2"</v>
          </cell>
          <cell r="T56" t="str">
            <v>PVC</v>
          </cell>
          <cell r="U56">
            <v>1.6063086899999999</v>
          </cell>
          <cell r="V56">
            <v>0.13</v>
          </cell>
        </row>
        <row r="57">
          <cell r="C57">
            <v>5000</v>
          </cell>
          <cell r="D57" t="str">
            <v>3/C</v>
          </cell>
          <cell r="E57" t="str">
            <v>2/0 AWG</v>
          </cell>
          <cell r="F57">
            <v>9.3722428799999999</v>
          </cell>
          <cell r="G57">
            <v>0.21</v>
          </cell>
          <cell r="S57" t="str">
            <v>3"</v>
          </cell>
          <cell r="T57" t="str">
            <v>PVC</v>
          </cell>
          <cell r="U57">
            <v>3.4639445900000001</v>
          </cell>
          <cell r="V57">
            <v>0.13</v>
          </cell>
        </row>
        <row r="58">
          <cell r="C58">
            <v>5000</v>
          </cell>
          <cell r="D58" t="str">
            <v>3/C</v>
          </cell>
          <cell r="E58" t="str">
            <v>1/0 AWG</v>
          </cell>
          <cell r="F58">
            <v>8.8818161832400015</v>
          </cell>
          <cell r="G58">
            <v>0.21</v>
          </cell>
          <cell r="I58" t="str">
            <v>Aluminum</v>
          </cell>
          <cell r="K58">
            <v>24</v>
          </cell>
          <cell r="N58">
            <v>19.237500000000001</v>
          </cell>
          <cell r="O58">
            <v>1.04375</v>
          </cell>
          <cell r="S58" t="str">
            <v>4"</v>
          </cell>
          <cell r="T58" t="str">
            <v>PVC</v>
          </cell>
          <cell r="U58">
            <v>5.1576714399999997</v>
          </cell>
          <cell r="V58">
            <v>0.13</v>
          </cell>
        </row>
        <row r="59">
          <cell r="C59">
            <v>5000</v>
          </cell>
          <cell r="D59" t="str">
            <v>3/C</v>
          </cell>
          <cell r="E59" t="str">
            <v>#2 AWG w/#6 Gnd</v>
          </cell>
          <cell r="F59">
            <v>6.8390281959999992</v>
          </cell>
          <cell r="G59">
            <v>0.21</v>
          </cell>
          <cell r="I59" t="str">
            <v>Aluminum</v>
          </cell>
          <cell r="N59">
            <v>91</v>
          </cell>
          <cell r="O59">
            <v>0</v>
          </cell>
          <cell r="S59" t="str">
            <v>5"</v>
          </cell>
          <cell r="T59" t="str">
            <v>PVC</v>
          </cell>
          <cell r="U59">
            <v>7.70372535</v>
          </cell>
          <cell r="V59">
            <v>0.13</v>
          </cell>
        </row>
        <row r="60">
          <cell r="C60">
            <v>600</v>
          </cell>
          <cell r="D60" t="str">
            <v>1/C</v>
          </cell>
          <cell r="E60" t="str">
            <v>1000 KCMIL</v>
          </cell>
          <cell r="F60">
            <v>10.56223168</v>
          </cell>
          <cell r="G60">
            <v>4.1000000000000002E-2</v>
          </cell>
          <cell r="I60" t="str">
            <v>Aluminum</v>
          </cell>
          <cell r="N60">
            <v>71</v>
          </cell>
          <cell r="O60">
            <v>0</v>
          </cell>
          <cell r="S60" t="str">
            <v>6"</v>
          </cell>
          <cell r="T60" t="str">
            <v>PVC</v>
          </cell>
          <cell r="U60">
            <v>11.309724449999999</v>
          </cell>
          <cell r="V60">
            <v>0.13</v>
          </cell>
        </row>
        <row r="61">
          <cell r="C61">
            <v>600</v>
          </cell>
          <cell r="D61" t="str">
            <v>1/C</v>
          </cell>
          <cell r="E61" t="str">
            <v>750 KCMIL</v>
          </cell>
          <cell r="F61">
            <v>7.9243964799999995</v>
          </cell>
          <cell r="G61">
            <v>4.1000000000000002E-2</v>
          </cell>
          <cell r="I61" t="str">
            <v>Aluminum</v>
          </cell>
          <cell r="N61">
            <v>134</v>
          </cell>
          <cell r="O61">
            <v>0</v>
          </cell>
        </row>
        <row r="62">
          <cell r="C62">
            <v>600</v>
          </cell>
          <cell r="D62" t="str">
            <v>1/C</v>
          </cell>
          <cell r="E62" t="str">
            <v>500 KCMIL</v>
          </cell>
          <cell r="F62">
            <v>5.3397344000000002</v>
          </cell>
          <cell r="G62">
            <v>4.1000000000000002E-2</v>
          </cell>
          <cell r="I62" t="str">
            <v>Aluminum</v>
          </cell>
          <cell r="N62">
            <v>7.35</v>
          </cell>
          <cell r="O62">
            <v>0</v>
          </cell>
        </row>
        <row r="63">
          <cell r="C63">
            <v>600</v>
          </cell>
          <cell r="D63" t="str">
            <v>1/C</v>
          </cell>
          <cell r="E63" t="str">
            <v>350 KCMIL</v>
          </cell>
          <cell r="F63">
            <v>2.35531296</v>
          </cell>
          <cell r="G63">
            <v>4.1000000000000002E-2</v>
          </cell>
          <cell r="S63" t="str">
            <v>ALS</v>
          </cell>
          <cell r="T63" t="str">
            <v>ALS</v>
          </cell>
          <cell r="U63">
            <v>1</v>
          </cell>
          <cell r="V63">
            <v>0.15</v>
          </cell>
        </row>
        <row r="64">
          <cell r="C64">
            <v>600</v>
          </cell>
          <cell r="D64" t="str">
            <v>1/C</v>
          </cell>
          <cell r="E64" t="str">
            <v>250 KCMIL</v>
          </cell>
          <cell r="F64">
            <v>3.0244614400000001</v>
          </cell>
          <cell r="G64">
            <v>4.1000000000000002E-2</v>
          </cell>
          <cell r="I64" t="str">
            <v>Aluminum</v>
          </cell>
          <cell r="K64">
            <v>36</v>
          </cell>
          <cell r="N64">
            <v>22.177499999999998</v>
          </cell>
          <cell r="O64">
            <v>1.29375</v>
          </cell>
          <cell r="S64" t="str">
            <v>-</v>
          </cell>
          <cell r="T64" t="str">
            <v>-</v>
          </cell>
          <cell r="U64" t="str">
            <v>-</v>
          </cell>
          <cell r="V64" t="str">
            <v>-</v>
          </cell>
        </row>
        <row r="65">
          <cell r="C65">
            <v>600</v>
          </cell>
          <cell r="D65" t="str">
            <v>1/C</v>
          </cell>
          <cell r="E65" t="str">
            <v>4/0 AWG</v>
          </cell>
          <cell r="F65">
            <v>1.4222208000000001</v>
          </cell>
          <cell r="G65">
            <v>4.1000000000000002E-2</v>
          </cell>
          <cell r="I65" t="str">
            <v>Aluminum</v>
          </cell>
          <cell r="N65">
            <v>112</v>
          </cell>
          <cell r="O65">
            <v>0</v>
          </cell>
        </row>
        <row r="66">
          <cell r="C66">
            <v>600</v>
          </cell>
          <cell r="D66" t="str">
            <v>1/C</v>
          </cell>
          <cell r="E66" t="str">
            <v>2/0 AWG</v>
          </cell>
          <cell r="F66">
            <v>1.7108291200000001</v>
          </cell>
          <cell r="G66">
            <v>4.1000000000000002E-2</v>
          </cell>
          <cell r="I66" t="str">
            <v>Aluminum</v>
          </cell>
          <cell r="N66">
            <v>80</v>
          </cell>
          <cell r="O66">
            <v>0</v>
          </cell>
        </row>
        <row r="67">
          <cell r="C67">
            <v>600</v>
          </cell>
          <cell r="D67" t="str">
            <v>1/C</v>
          </cell>
          <cell r="E67" t="str">
            <v>1/0 AWG</v>
          </cell>
          <cell r="F67">
            <v>1.6223534190864002</v>
          </cell>
          <cell r="G67">
            <v>4.1000000000000002E-2</v>
          </cell>
          <cell r="I67" t="str">
            <v>Aluminum</v>
          </cell>
          <cell r="N67">
            <v>225</v>
          </cell>
          <cell r="O67">
            <v>0</v>
          </cell>
        </row>
        <row r="68">
          <cell r="C68">
            <v>600</v>
          </cell>
          <cell r="D68" t="str">
            <v>1/C</v>
          </cell>
          <cell r="E68" t="str">
            <v>#3 AWG</v>
          </cell>
          <cell r="F68">
            <v>0.75709826224031984</v>
          </cell>
          <cell r="G68">
            <v>4.1000000000000002E-2</v>
          </cell>
          <cell r="I68" t="str">
            <v>Aluminum</v>
          </cell>
          <cell r="N68">
            <v>8.5500000000000007</v>
          </cell>
          <cell r="O68">
            <v>0</v>
          </cell>
        </row>
        <row r="69">
          <cell r="C69">
            <v>600</v>
          </cell>
          <cell r="D69" t="str">
            <v>1/C</v>
          </cell>
          <cell r="E69" t="str">
            <v>#6 AWG</v>
          </cell>
          <cell r="F69">
            <v>0.52275832392783994</v>
          </cell>
          <cell r="G69">
            <v>4.1000000000000002E-2</v>
          </cell>
        </row>
        <row r="70">
          <cell r="C70">
            <v>600</v>
          </cell>
          <cell r="D70" t="str">
            <v>2/C</v>
          </cell>
          <cell r="E70" t="str">
            <v>#10 AWG</v>
          </cell>
          <cell r="F70">
            <v>0.43947903999999999</v>
          </cell>
          <cell r="G70">
            <v>4.1000000000000002E-2</v>
          </cell>
          <cell r="I70" t="str">
            <v>Aluminum-P</v>
          </cell>
          <cell r="K70">
            <v>24</v>
          </cell>
          <cell r="N70">
            <v>19.237500000000001</v>
          </cell>
          <cell r="O70">
            <v>1.04375</v>
          </cell>
        </row>
        <row r="71">
          <cell r="C71">
            <v>600</v>
          </cell>
          <cell r="D71" t="str">
            <v>2/C</v>
          </cell>
          <cell r="E71" t="str">
            <v>#12 AWG</v>
          </cell>
          <cell r="F71">
            <v>0.30270239999999998</v>
          </cell>
          <cell r="G71">
            <v>4.1000000000000002E-2</v>
          </cell>
          <cell r="I71" t="str">
            <v>Aluminum</v>
          </cell>
          <cell r="N71">
            <v>15.832462499999997</v>
          </cell>
          <cell r="O71">
            <v>0.69618124999999997</v>
          </cell>
        </row>
        <row r="72">
          <cell r="C72">
            <v>600</v>
          </cell>
          <cell r="D72" t="str">
            <v>3/C</v>
          </cell>
          <cell r="E72" t="str">
            <v>750 KCMIL</v>
          </cell>
          <cell r="F72">
            <v>23.948724800000001</v>
          </cell>
          <cell r="G72">
            <v>4.1000000000000002E-2</v>
          </cell>
          <cell r="I72" t="str">
            <v>-</v>
          </cell>
          <cell r="K72" t="str">
            <v>-</v>
          </cell>
          <cell r="N72" t="str">
            <v>-</v>
          </cell>
          <cell r="O72" t="str">
            <v>-</v>
          </cell>
        </row>
        <row r="73">
          <cell r="C73">
            <v>600</v>
          </cell>
          <cell r="D73" t="str">
            <v>3/C</v>
          </cell>
          <cell r="E73" t="str">
            <v>500 KCMIL</v>
          </cell>
          <cell r="F73">
            <v>15.960904960000001</v>
          </cell>
          <cell r="G73">
            <v>4.1000000000000002E-2</v>
          </cell>
        </row>
        <row r="74">
          <cell r="C74">
            <v>600</v>
          </cell>
          <cell r="D74" t="str">
            <v>3/C</v>
          </cell>
          <cell r="E74" t="str">
            <v>350 KCMIL</v>
          </cell>
          <cell r="F74">
            <v>11.385454080000001</v>
          </cell>
          <cell r="G74">
            <v>4.1000000000000002E-2</v>
          </cell>
        </row>
        <row r="75">
          <cell r="C75">
            <v>600</v>
          </cell>
          <cell r="D75" t="str">
            <v>3/C</v>
          </cell>
          <cell r="E75" t="str">
            <v>250 KCMIL</v>
          </cell>
          <cell r="F75">
            <v>10.546018270025636</v>
          </cell>
          <cell r="G75">
            <v>4.1000000000000002E-2</v>
          </cell>
        </row>
        <row r="76">
          <cell r="C76">
            <v>600</v>
          </cell>
          <cell r="D76" t="str">
            <v>3/C</v>
          </cell>
          <cell r="E76" t="str">
            <v>4/0 AWG</v>
          </cell>
          <cell r="F76">
            <v>5.6912856000000005</v>
          </cell>
          <cell r="G76">
            <v>4.1000000000000002E-2</v>
          </cell>
        </row>
        <row r="77">
          <cell r="C77">
            <v>600</v>
          </cell>
          <cell r="D77" t="str">
            <v>3/C</v>
          </cell>
          <cell r="E77" t="str">
            <v>2/0 AWG w/#6 Gnd</v>
          </cell>
          <cell r="F77">
            <v>3.1865433599999999</v>
          </cell>
          <cell r="G77">
            <v>4.1000000000000002E-2</v>
          </cell>
        </row>
        <row r="78">
          <cell r="C78">
            <v>600</v>
          </cell>
          <cell r="D78" t="str">
            <v>3/C</v>
          </cell>
          <cell r="E78" t="str">
            <v>1/0 AWG w/#6 Gnd</v>
          </cell>
          <cell r="F78">
            <v>3.5277173790578717</v>
          </cell>
          <cell r="G78">
            <v>4.1000000000000002E-2</v>
          </cell>
        </row>
        <row r="79">
          <cell r="C79">
            <v>600</v>
          </cell>
          <cell r="D79" t="str">
            <v>3/C</v>
          </cell>
          <cell r="E79" t="str">
            <v>#2 AWG</v>
          </cell>
          <cell r="F79">
            <v>2.7762134400000003</v>
          </cell>
          <cell r="G79">
            <v>4.1000000000000002E-2</v>
          </cell>
        </row>
        <row r="80">
          <cell r="C80">
            <v>600</v>
          </cell>
          <cell r="D80" t="str">
            <v>3/C</v>
          </cell>
          <cell r="E80" t="str">
            <v>#4 AWG</v>
          </cell>
          <cell r="F80">
            <v>1.9353734400000004</v>
          </cell>
          <cell r="G80">
            <v>4.1000000000000002E-2</v>
          </cell>
        </row>
        <row r="81">
          <cell r="C81">
            <v>600</v>
          </cell>
          <cell r="D81" t="str">
            <v>3/C</v>
          </cell>
          <cell r="E81" t="str">
            <v>#6 AWG</v>
          </cell>
          <cell r="F81">
            <v>1.5575992912480001</v>
          </cell>
          <cell r="G81">
            <v>4.1000000000000002E-2</v>
          </cell>
        </row>
        <row r="82">
          <cell r="C82">
            <v>600</v>
          </cell>
          <cell r="D82" t="str">
            <v>3/C</v>
          </cell>
          <cell r="E82" t="str">
            <v>#8 AWG</v>
          </cell>
          <cell r="F82">
            <v>1.0999788799999999</v>
          </cell>
          <cell r="G82">
            <v>4.1000000000000002E-2</v>
          </cell>
        </row>
        <row r="83">
          <cell r="C83">
            <v>600</v>
          </cell>
          <cell r="D83" t="str">
            <v>3/C</v>
          </cell>
          <cell r="E83" t="str">
            <v>#10 AWG</v>
          </cell>
          <cell r="F83">
            <v>0.57209151999999996</v>
          </cell>
          <cell r="G83">
            <v>4.1000000000000002E-2</v>
          </cell>
        </row>
        <row r="84">
          <cell r="C84">
            <v>600</v>
          </cell>
          <cell r="D84" t="str">
            <v>3/C</v>
          </cell>
          <cell r="E84" t="str">
            <v>#12 AWG</v>
          </cell>
          <cell r="F84">
            <v>0.41289248000000006</v>
          </cell>
          <cell r="G84">
            <v>4.1000000000000002E-2</v>
          </cell>
        </row>
        <row r="85">
          <cell r="C85">
            <v>600</v>
          </cell>
          <cell r="D85" t="str">
            <v>4/C</v>
          </cell>
          <cell r="E85" t="str">
            <v>#10 AWG</v>
          </cell>
          <cell r="F85">
            <v>0.73801728</v>
          </cell>
          <cell r="G85">
            <v>4.1000000000000002E-2</v>
          </cell>
        </row>
        <row r="86">
          <cell r="C86">
            <v>600</v>
          </cell>
          <cell r="D86" t="str">
            <v>4/C</v>
          </cell>
          <cell r="E86" t="str">
            <v>#12 AWG</v>
          </cell>
          <cell r="F86">
            <v>0.67965497600000013</v>
          </cell>
          <cell r="G86">
            <v>4.1000000000000002E-2</v>
          </cell>
        </row>
        <row r="87">
          <cell r="C87">
            <v>600</v>
          </cell>
          <cell r="D87" t="str">
            <v>2/C</v>
          </cell>
          <cell r="E87" t="str">
            <v>#14 AWG</v>
          </cell>
          <cell r="F87">
            <v>0.25177151999999997</v>
          </cell>
          <cell r="G87">
            <v>4.1000000000000002E-2</v>
          </cell>
        </row>
        <row r="88">
          <cell r="C88">
            <v>600</v>
          </cell>
          <cell r="D88" t="str">
            <v>4/C</v>
          </cell>
          <cell r="E88" t="str">
            <v>#14 AWG</v>
          </cell>
          <cell r="F88">
            <v>0.40968928000000004</v>
          </cell>
          <cell r="G88">
            <v>4.1000000000000002E-2</v>
          </cell>
        </row>
        <row r="89">
          <cell r="C89">
            <v>600</v>
          </cell>
          <cell r="D89" t="str">
            <v>5/C</v>
          </cell>
          <cell r="E89" t="str">
            <v>#12 AWG</v>
          </cell>
          <cell r="F89">
            <v>0.36548512000000005</v>
          </cell>
          <cell r="G89">
            <v>4.1000000000000002E-2</v>
          </cell>
        </row>
        <row r="90">
          <cell r="C90">
            <v>600</v>
          </cell>
          <cell r="D90" t="str">
            <v>5/C</v>
          </cell>
          <cell r="E90" t="str">
            <v>#14 AWG</v>
          </cell>
          <cell r="F90">
            <v>0.50354303999999994</v>
          </cell>
          <cell r="G90">
            <v>4.1000000000000002E-2</v>
          </cell>
        </row>
        <row r="91">
          <cell r="C91">
            <v>600</v>
          </cell>
          <cell r="D91" t="str">
            <v>7/C</v>
          </cell>
          <cell r="E91" t="str">
            <v>#12 AWG</v>
          </cell>
          <cell r="F91">
            <v>1.1712500799999999</v>
          </cell>
          <cell r="G91">
            <v>4.1000000000000002E-2</v>
          </cell>
        </row>
        <row r="92">
          <cell r="C92">
            <v>600</v>
          </cell>
          <cell r="D92" t="str">
            <v>7/C</v>
          </cell>
          <cell r="E92" t="str">
            <v>#14 AWG</v>
          </cell>
          <cell r="F92">
            <v>0.63839776000000004</v>
          </cell>
          <cell r="G92">
            <v>4.1000000000000002E-2</v>
          </cell>
        </row>
        <row r="93">
          <cell r="C93">
            <v>600</v>
          </cell>
          <cell r="D93" t="str">
            <v>9/C</v>
          </cell>
          <cell r="E93" t="str">
            <v>#10 AWG</v>
          </cell>
          <cell r="F93">
            <v>1.56284128</v>
          </cell>
          <cell r="G93">
            <v>4.1000000000000002E-2</v>
          </cell>
        </row>
        <row r="94">
          <cell r="C94">
            <v>600</v>
          </cell>
          <cell r="D94" t="str">
            <v>9/C</v>
          </cell>
          <cell r="E94" t="str">
            <v>#14 AWG</v>
          </cell>
          <cell r="F94">
            <v>0.84212127999999997</v>
          </cell>
          <cell r="G94">
            <v>4.1000000000000002E-2</v>
          </cell>
        </row>
        <row r="95">
          <cell r="C95">
            <v>600</v>
          </cell>
          <cell r="D95" t="str">
            <v>12/C</v>
          </cell>
          <cell r="E95" t="str">
            <v>#12 AWG</v>
          </cell>
          <cell r="F95">
            <v>1.4186972800000002</v>
          </cell>
          <cell r="G95">
            <v>4.1000000000000002E-2</v>
          </cell>
        </row>
        <row r="96">
          <cell r="C96">
            <v>600</v>
          </cell>
          <cell r="D96" t="str">
            <v>12/C</v>
          </cell>
          <cell r="E96" t="str">
            <v>#14 AWG</v>
          </cell>
          <cell r="F96">
            <v>1.12560448</v>
          </cell>
          <cell r="G96">
            <v>4.1000000000000002E-2</v>
          </cell>
        </row>
        <row r="97">
          <cell r="C97">
            <v>600</v>
          </cell>
          <cell r="D97" t="str">
            <v>19/C</v>
          </cell>
          <cell r="E97" t="str">
            <v>#14 AWG</v>
          </cell>
          <cell r="F97">
            <v>2.2930107200000003</v>
          </cell>
          <cell r="G97">
            <v>4.1000000000000002E-2</v>
          </cell>
        </row>
        <row r="98">
          <cell r="C98">
            <v>600</v>
          </cell>
          <cell r="D98" t="str">
            <v>1-TSP</v>
          </cell>
          <cell r="E98" t="str">
            <v>#16 AWG</v>
          </cell>
          <cell r="F98">
            <v>0.31615584000000002</v>
          </cell>
          <cell r="G98">
            <v>4.1000000000000002E-2</v>
          </cell>
        </row>
        <row r="99">
          <cell r="C99">
            <v>600</v>
          </cell>
          <cell r="D99" t="str">
            <v>1-TST</v>
          </cell>
          <cell r="E99" t="str">
            <v>#16 AWG</v>
          </cell>
          <cell r="F99">
            <v>0.42122080000000001</v>
          </cell>
          <cell r="G99">
            <v>4.1000000000000002E-2</v>
          </cell>
        </row>
        <row r="100">
          <cell r="C100">
            <v>600</v>
          </cell>
          <cell r="D100" t="str">
            <v>1-TSQ</v>
          </cell>
          <cell r="E100" t="str">
            <v>#16 AWG</v>
          </cell>
          <cell r="F100">
            <v>0.57177120000000003</v>
          </cell>
          <cell r="G100">
            <v>4.1000000000000002E-2</v>
          </cell>
        </row>
        <row r="101">
          <cell r="C101">
            <v>600</v>
          </cell>
          <cell r="D101" t="str">
            <v>2-TSP</v>
          </cell>
          <cell r="E101" t="str">
            <v>#16 AWG</v>
          </cell>
          <cell r="F101">
            <v>0.30013984000000005</v>
          </cell>
          <cell r="G101">
            <v>4.1000000000000002E-2</v>
          </cell>
        </row>
        <row r="102">
          <cell r="C102">
            <v>600</v>
          </cell>
          <cell r="D102" t="str">
            <v>3-TSP</v>
          </cell>
          <cell r="E102" t="str">
            <v>#16 AWG</v>
          </cell>
          <cell r="F102">
            <v>0.54438383999999995</v>
          </cell>
          <cell r="G102">
            <v>4.1000000000000002E-2</v>
          </cell>
        </row>
        <row r="103">
          <cell r="C103">
            <v>600</v>
          </cell>
          <cell r="D103" t="str">
            <v>3-TST</v>
          </cell>
          <cell r="E103" t="str">
            <v>#16 AWG</v>
          </cell>
          <cell r="F103">
            <v>0.80480400000000019</v>
          </cell>
          <cell r="G103">
            <v>4.1000000000000002E-2</v>
          </cell>
        </row>
        <row r="104">
          <cell r="C104">
            <v>600</v>
          </cell>
          <cell r="D104" t="str">
            <v>4-TSP</v>
          </cell>
          <cell r="E104" t="str">
            <v>#16 AWG</v>
          </cell>
          <cell r="F104">
            <v>0.78862784000000008</v>
          </cell>
          <cell r="G104">
            <v>4.1000000000000002E-2</v>
          </cell>
        </row>
        <row r="105">
          <cell r="C105">
            <v>600</v>
          </cell>
          <cell r="D105" t="str">
            <v>4-TSP</v>
          </cell>
          <cell r="E105" t="str">
            <v>#18 AWG</v>
          </cell>
          <cell r="F105">
            <v>0.97345247999999995</v>
          </cell>
          <cell r="G105">
            <v>4.1000000000000002E-2</v>
          </cell>
        </row>
        <row r="106">
          <cell r="C106">
            <v>600</v>
          </cell>
          <cell r="D106" t="str">
            <v>6-TST</v>
          </cell>
          <cell r="E106" t="str">
            <v>#16 AWG</v>
          </cell>
          <cell r="F106">
            <v>1.7092275200000004</v>
          </cell>
          <cell r="G106">
            <v>4.1000000000000002E-2</v>
          </cell>
        </row>
        <row r="107">
          <cell r="C107">
            <v>600</v>
          </cell>
          <cell r="D107" t="str">
            <v>6-TST</v>
          </cell>
          <cell r="E107" t="str">
            <v>#18 AWG</v>
          </cell>
          <cell r="F107">
            <v>1.78802624</v>
          </cell>
          <cell r="G107">
            <v>4.1000000000000002E-2</v>
          </cell>
        </row>
        <row r="108">
          <cell r="C108">
            <v>600</v>
          </cell>
          <cell r="D108" t="str">
            <v>8-TSP</v>
          </cell>
          <cell r="E108" t="str">
            <v>#16 AWG</v>
          </cell>
          <cell r="F108">
            <v>1.6749532800000002</v>
          </cell>
          <cell r="G108">
            <v>4.1000000000000002E-2</v>
          </cell>
        </row>
        <row r="109">
          <cell r="C109">
            <v>600</v>
          </cell>
          <cell r="D109" t="str">
            <v>12-TSP</v>
          </cell>
          <cell r="E109" t="str">
            <v>#18 AWG</v>
          </cell>
          <cell r="F109">
            <v>2.48856608</v>
          </cell>
          <cell r="G109">
            <v>4.1000000000000002E-2</v>
          </cell>
        </row>
        <row r="110">
          <cell r="C110">
            <v>600</v>
          </cell>
          <cell r="D110" t="str">
            <v>16-TSP</v>
          </cell>
          <cell r="E110" t="str">
            <v>#16 AWG</v>
          </cell>
          <cell r="F110">
            <v>3.3180881066666661</v>
          </cell>
          <cell r="G110">
            <v>4.1000000000000002E-2</v>
          </cell>
        </row>
        <row r="111">
          <cell r="C111">
            <v>300</v>
          </cell>
          <cell r="D111" t="str">
            <v>1-TSP</v>
          </cell>
          <cell r="E111" t="str">
            <v>#16 AWG</v>
          </cell>
          <cell r="F111">
            <v>0.2014012</v>
          </cell>
          <cell r="G111">
            <v>4.1000000000000002E-2</v>
          </cell>
        </row>
        <row r="112">
          <cell r="C112">
            <v>300</v>
          </cell>
          <cell r="D112" t="str">
            <v>1-TSP</v>
          </cell>
          <cell r="E112" t="str">
            <v>#16 AWG Type K T/C</v>
          </cell>
          <cell r="F112">
            <v>0.61701640000000002</v>
          </cell>
          <cell r="G112">
            <v>4.1000000000000002E-2</v>
          </cell>
        </row>
        <row r="113">
          <cell r="C113">
            <v>300</v>
          </cell>
          <cell r="D113" t="str">
            <v>1-TSP</v>
          </cell>
          <cell r="E113" t="str">
            <v>#16 AWG Type E T/C</v>
          </cell>
          <cell r="F113">
            <v>0.66706639999999995</v>
          </cell>
          <cell r="G113">
            <v>4.1000000000000002E-2</v>
          </cell>
        </row>
        <row r="114">
          <cell r="C114">
            <v>300</v>
          </cell>
          <cell r="D114" t="str">
            <v>1-TSP</v>
          </cell>
          <cell r="E114" t="str">
            <v>#16 AWG Type J T/C</v>
          </cell>
          <cell r="F114">
            <v>0.48488440000000005</v>
          </cell>
          <cell r="G114">
            <v>4.1000000000000002E-2</v>
          </cell>
        </row>
        <row r="115">
          <cell r="C115">
            <v>300</v>
          </cell>
          <cell r="D115" t="str">
            <v>4-TSP-TC</v>
          </cell>
          <cell r="E115" t="str">
            <v>#16 AWG Type K</v>
          </cell>
          <cell r="F115">
            <v>4.7022976000000005</v>
          </cell>
          <cell r="G115">
            <v>4.1000000000000002E-2</v>
          </cell>
        </row>
        <row r="116">
          <cell r="C116">
            <v>300</v>
          </cell>
          <cell r="D116" t="str">
            <v>4-TSP-TC</v>
          </cell>
          <cell r="E116" t="str">
            <v>#16 AWG Type E T/C</v>
          </cell>
          <cell r="F116">
            <v>1.1755744000000001</v>
          </cell>
          <cell r="G116">
            <v>4.1000000000000002E-2</v>
          </cell>
        </row>
        <row r="117">
          <cell r="C117">
            <v>300</v>
          </cell>
          <cell r="D117" t="str">
            <v>12-TSP</v>
          </cell>
          <cell r="E117" t="str">
            <v>#18 AWG Type K T/C</v>
          </cell>
          <cell r="F117">
            <v>1.1787776000000001</v>
          </cell>
          <cell r="G117">
            <v>4.1000000000000002E-2</v>
          </cell>
        </row>
        <row r="118">
          <cell r="C118">
            <v>300</v>
          </cell>
          <cell r="D118" t="str">
            <v>36-TSP</v>
          </cell>
          <cell r="E118" t="str">
            <v>#18 AWG Type K</v>
          </cell>
          <cell r="F118">
            <v>3.5363328000000007</v>
          </cell>
          <cell r="G118">
            <v>4.1000000000000002E-2</v>
          </cell>
        </row>
        <row r="119">
          <cell r="C119" t="str">
            <v>-</v>
          </cell>
          <cell r="D119" t="str">
            <v>-</v>
          </cell>
          <cell r="E119" t="str">
            <v>-</v>
          </cell>
          <cell r="F119" t="str">
            <v>-</v>
          </cell>
          <cell r="G119" t="str">
            <v>-</v>
          </cell>
        </row>
      </sheetData>
      <sheetData sheetId="23">
        <row r="3">
          <cell r="B3" t="str">
            <v>-</v>
          </cell>
          <cell r="C3" t="str">
            <v>-</v>
          </cell>
          <cell r="D3" t="str">
            <v>-</v>
          </cell>
          <cell r="E3" t="str">
            <v>-</v>
          </cell>
          <cell r="H3" t="str">
            <v>-</v>
          </cell>
          <cell r="I3" t="str">
            <v>-</v>
          </cell>
          <cell r="J3" t="str">
            <v>-</v>
          </cell>
          <cell r="K3" t="str">
            <v>-</v>
          </cell>
        </row>
        <row r="4">
          <cell r="B4" t="str">
            <v>EXCAVATION</v>
          </cell>
          <cell r="H4" t="str">
            <v>Precast - 6' ID X 6' Deep</v>
          </cell>
          <cell r="I4">
            <v>0</v>
          </cell>
          <cell r="J4">
            <v>1000</v>
          </cell>
          <cell r="K4">
            <v>30</v>
          </cell>
        </row>
        <row r="5">
          <cell r="B5" t="str">
            <v>Rough Grading</v>
          </cell>
          <cell r="C5">
            <v>0</v>
          </cell>
          <cell r="D5">
            <v>2.5</v>
          </cell>
          <cell r="E5">
            <v>0</v>
          </cell>
          <cell r="H5" t="str">
            <v>Precast - 6' X 6' X 3' Deep</v>
          </cell>
          <cell r="I5">
            <v>2724.6</v>
          </cell>
          <cell r="J5">
            <v>0</v>
          </cell>
          <cell r="K5">
            <v>30</v>
          </cell>
        </row>
        <row r="6">
          <cell r="B6" t="str">
            <v>Stripping - Topsoil</v>
          </cell>
          <cell r="C6">
            <v>0</v>
          </cell>
          <cell r="D6">
            <v>2.5</v>
          </cell>
          <cell r="E6">
            <v>0</v>
          </cell>
          <cell r="H6" t="str">
            <v>Precast - 12' X 18' X 8' Deep</v>
          </cell>
          <cell r="I6">
            <v>14310</v>
          </cell>
          <cell r="J6">
            <v>0</v>
          </cell>
          <cell r="K6">
            <v>30</v>
          </cell>
        </row>
        <row r="7">
          <cell r="B7" t="str">
            <v>EX-Main</v>
          </cell>
          <cell r="C7">
            <v>0</v>
          </cell>
          <cell r="D7">
            <v>0</v>
          </cell>
          <cell r="E7">
            <v>0.2</v>
          </cell>
          <cell r="H7" t="str">
            <v>Precast - 20' X 20' X 9' Deep</v>
          </cell>
          <cell r="I7">
            <v>18500</v>
          </cell>
          <cell r="J7">
            <v>0</v>
          </cell>
          <cell r="K7">
            <v>30</v>
          </cell>
        </row>
        <row r="8">
          <cell r="B8" t="str">
            <v>EX-Main (S/C)</v>
          </cell>
          <cell r="C8">
            <v>0</v>
          </cell>
          <cell r="D8">
            <v>9</v>
          </cell>
          <cell r="E8">
            <v>0</v>
          </cell>
          <cell r="H8" t="str">
            <v>Precast O/W Separator</v>
          </cell>
          <cell r="I8">
            <v>12000</v>
          </cell>
          <cell r="J8">
            <v>0</v>
          </cell>
          <cell r="K8">
            <v>30</v>
          </cell>
        </row>
        <row r="9">
          <cell r="B9" t="str">
            <v>EX-FW Clear</v>
          </cell>
          <cell r="C9">
            <v>0</v>
          </cell>
          <cell r="D9">
            <v>0</v>
          </cell>
          <cell r="E9">
            <v>0.2</v>
          </cell>
          <cell r="H9" t="str">
            <v>-</v>
          </cell>
          <cell r="I9" t="str">
            <v>-</v>
          </cell>
          <cell r="J9" t="str">
            <v>-</v>
          </cell>
          <cell r="K9" t="str">
            <v>-</v>
          </cell>
        </row>
        <row r="10">
          <cell r="B10" t="str">
            <v>EX-Slope</v>
          </cell>
          <cell r="C10">
            <v>0</v>
          </cell>
          <cell r="D10">
            <v>0</v>
          </cell>
          <cell r="E10">
            <v>0.2</v>
          </cell>
        </row>
        <row r="11">
          <cell r="B11" t="str">
            <v>EX-Sheet Pile (Perm Steel)</v>
          </cell>
          <cell r="C11">
            <v>0</v>
          </cell>
          <cell r="D11">
            <v>24</v>
          </cell>
          <cell r="E11">
            <v>0</v>
          </cell>
        </row>
        <row r="12">
          <cell r="B12" t="str">
            <v>EX-Sheet Pile (Temp Steel)</v>
          </cell>
          <cell r="C12">
            <v>0</v>
          </cell>
          <cell r="D12">
            <v>12.15</v>
          </cell>
          <cell r="E12">
            <v>0</v>
          </cell>
        </row>
        <row r="13">
          <cell r="B13" t="str">
            <v>EX-Other</v>
          </cell>
          <cell r="C13">
            <v>0</v>
          </cell>
          <cell r="D13">
            <v>0</v>
          </cell>
          <cell r="E13">
            <v>0.2</v>
          </cell>
        </row>
        <row r="14">
          <cell r="B14" t="str">
            <v>EX-Below Slab</v>
          </cell>
          <cell r="C14">
            <v>0</v>
          </cell>
          <cell r="D14">
            <v>0</v>
          </cell>
          <cell r="E14">
            <v>0.2</v>
          </cell>
        </row>
        <row r="15">
          <cell r="B15" t="str">
            <v>Common</v>
          </cell>
          <cell r="C15">
            <v>0</v>
          </cell>
          <cell r="D15">
            <v>0</v>
          </cell>
          <cell r="E15">
            <v>0.2</v>
          </cell>
        </row>
        <row r="16">
          <cell r="B16" t="str">
            <v>BACKFILL</v>
          </cell>
        </row>
        <row r="17">
          <cell r="B17" t="str">
            <v>Backfill- Sieved Gravel</v>
          </cell>
          <cell r="C17">
            <v>20.9</v>
          </cell>
          <cell r="D17">
            <v>0</v>
          </cell>
          <cell r="E17">
            <v>0.3</v>
          </cell>
        </row>
        <row r="18">
          <cell r="B18" t="str">
            <v>Backfill-3/8" Crushed Stone</v>
          </cell>
          <cell r="C18">
            <v>18.899999999999999</v>
          </cell>
          <cell r="D18">
            <v>0</v>
          </cell>
          <cell r="E18">
            <v>0.3</v>
          </cell>
        </row>
        <row r="19">
          <cell r="B19" t="str">
            <v>Mud Mats</v>
          </cell>
          <cell r="C19">
            <v>95</v>
          </cell>
          <cell r="D19">
            <v>0</v>
          </cell>
          <cell r="E19">
            <v>0.5</v>
          </cell>
        </row>
        <row r="20">
          <cell r="B20" t="str">
            <v>Sand</v>
          </cell>
          <cell r="C20">
            <v>28</v>
          </cell>
          <cell r="D20">
            <v>0</v>
          </cell>
          <cell r="E20">
            <v>0.1</v>
          </cell>
        </row>
        <row r="21">
          <cell r="B21" t="str">
            <v>Backfill-Insitu</v>
          </cell>
          <cell r="C21">
            <v>0</v>
          </cell>
          <cell r="D21">
            <v>0</v>
          </cell>
          <cell r="E21">
            <v>0.3</v>
          </cell>
        </row>
        <row r="22">
          <cell r="B22" t="str">
            <v>BF-Sieved Gravel</v>
          </cell>
          <cell r="C22">
            <v>20.9</v>
          </cell>
          <cell r="D22">
            <v>0</v>
          </cell>
          <cell r="E22">
            <v>0.3</v>
          </cell>
        </row>
        <row r="23">
          <cell r="B23" t="str">
            <v>BF-3/8" Crushed Stone</v>
          </cell>
          <cell r="C23">
            <v>18.899999999999999</v>
          </cell>
          <cell r="D23">
            <v>0</v>
          </cell>
          <cell r="E23">
            <v>0.3</v>
          </cell>
        </row>
        <row r="24">
          <cell r="B24" t="str">
            <v>BF-Mud Mat</v>
          </cell>
          <cell r="C24">
            <v>95</v>
          </cell>
          <cell r="D24">
            <v>0</v>
          </cell>
          <cell r="E24">
            <v>0.5</v>
          </cell>
        </row>
        <row r="25">
          <cell r="B25" t="str">
            <v>BF-Sand</v>
          </cell>
          <cell r="C25">
            <v>28</v>
          </cell>
          <cell r="D25">
            <v>0</v>
          </cell>
          <cell r="E25">
            <v>0.1</v>
          </cell>
        </row>
        <row r="26">
          <cell r="B26" t="str">
            <v>BF-Sand (S/C)</v>
          </cell>
          <cell r="C26">
            <v>0</v>
          </cell>
          <cell r="D26">
            <v>17</v>
          </cell>
          <cell r="E26">
            <v>0</v>
          </cell>
        </row>
        <row r="27">
          <cell r="B27" t="str">
            <v>BF-Insitu</v>
          </cell>
          <cell r="C27">
            <v>0</v>
          </cell>
          <cell r="D27">
            <v>0</v>
          </cell>
          <cell r="E27">
            <v>0.3</v>
          </cell>
        </row>
        <row r="28">
          <cell r="B28" t="str">
            <v>BF-Insitu (S/C)</v>
          </cell>
          <cell r="C28">
            <v>0</v>
          </cell>
          <cell r="D28">
            <v>9</v>
          </cell>
          <cell r="E28">
            <v>0</v>
          </cell>
        </row>
        <row r="29">
          <cell r="B29" t="str">
            <v>FOUNDATIONS</v>
          </cell>
        </row>
        <row r="30">
          <cell r="B30" t="str">
            <v>Concrete</v>
          </cell>
          <cell r="C30">
            <v>120</v>
          </cell>
          <cell r="D30">
            <v>0</v>
          </cell>
          <cell r="E30">
            <v>1.25</v>
          </cell>
        </row>
        <row r="31">
          <cell r="B31" t="str">
            <v>Formwork</v>
          </cell>
          <cell r="C31">
            <v>3.9440006352511356</v>
          </cell>
          <cell r="D31">
            <v>0</v>
          </cell>
          <cell r="E31">
            <v>0.4</v>
          </cell>
        </row>
        <row r="32">
          <cell r="B32" t="str">
            <v>Rebar</v>
          </cell>
          <cell r="C32">
            <v>975</v>
          </cell>
          <cell r="D32">
            <v>0</v>
          </cell>
          <cell r="E32">
            <v>20</v>
          </cell>
        </row>
        <row r="33">
          <cell r="B33" t="str">
            <v>Embeds</v>
          </cell>
          <cell r="C33">
            <v>2.822550363891025</v>
          </cell>
          <cell r="D33">
            <v>0</v>
          </cell>
          <cell r="E33">
            <v>7.0000000000000007E-2</v>
          </cell>
        </row>
        <row r="34">
          <cell r="B34" t="str">
            <v>Fiber Board</v>
          </cell>
          <cell r="C34">
            <v>2.1375000000000002</v>
          </cell>
          <cell r="D34">
            <v>0</v>
          </cell>
          <cell r="E34">
            <v>2.7E-2</v>
          </cell>
        </row>
        <row r="35">
          <cell r="B35" t="str">
            <v>Waterstop</v>
          </cell>
          <cell r="C35">
            <v>5.8125</v>
          </cell>
          <cell r="D35">
            <v>0</v>
          </cell>
          <cell r="E35">
            <v>0.1</v>
          </cell>
        </row>
        <row r="36">
          <cell r="B36" t="str">
            <v>Concrete Coating</v>
          </cell>
          <cell r="C36">
            <v>0</v>
          </cell>
          <cell r="D36">
            <v>25.950000000000003</v>
          </cell>
          <cell r="E36">
            <v>0</v>
          </cell>
        </row>
        <row r="37">
          <cell r="B37" t="str">
            <v>-</v>
          </cell>
          <cell r="C37" t="str">
            <v>-</v>
          </cell>
          <cell r="D37" t="str">
            <v>-</v>
          </cell>
          <cell r="E37" t="str">
            <v>-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ncial Inputs"/>
      <sheetName val="__FDSCACHE__"/>
      <sheetName val="Merchant"/>
    </sheetNames>
    <sheetDataSet>
      <sheetData sheetId="0" refreshError="1">
        <row r="1">
          <cell r="B1">
            <v>1</v>
          </cell>
          <cell r="D1" t="str">
            <v xml:space="preserve"> </v>
          </cell>
          <cell r="F1" t="str">
            <v>DYN</v>
          </cell>
          <cell r="G1" t="str">
            <v>MIR</v>
          </cell>
          <cell r="H1" t="str">
            <v>NRG</v>
          </cell>
          <cell r="I1" t="str">
            <v>RRI</v>
          </cell>
        </row>
        <row r="2">
          <cell r="A2" t="str">
            <v>General Assumptions</v>
          </cell>
          <cell r="B2">
            <v>2</v>
          </cell>
          <cell r="C2">
            <v>39461</v>
          </cell>
          <cell r="D2" t="str">
            <v>DYNEGY</v>
          </cell>
          <cell r="E2" t="str">
            <v>12 Mo. LSP</v>
          </cell>
          <cell r="F2" t="str">
            <v>DYNEGY</v>
          </cell>
          <cell r="G2" t="str">
            <v>MIRANT CORP</v>
          </cell>
          <cell r="H2" t="str">
            <v>NRG ENERGY INC</v>
          </cell>
          <cell r="I2" t="str">
            <v>RELIANT ENERGY INC</v>
          </cell>
        </row>
        <row r="3">
          <cell r="A3" t="str">
            <v>BASE YEAR</v>
          </cell>
          <cell r="B3">
            <v>3</v>
          </cell>
          <cell r="C3" t="str">
            <v xml:space="preserve"> </v>
          </cell>
          <cell r="G3" t="str">
            <v>Note</v>
          </cell>
        </row>
        <row r="4">
          <cell r="A4">
            <v>2007</v>
          </cell>
          <cell r="B4">
            <v>4</v>
          </cell>
          <cell r="C4" t="str">
            <v>Spread By</v>
          </cell>
          <cell r="D4" t="str">
            <v>CMP</v>
          </cell>
          <cell r="F4" t="str">
            <v>CMP</v>
          </cell>
          <cell r="G4" t="str">
            <v>MH</v>
          </cell>
          <cell r="H4" t="str">
            <v>MC</v>
          </cell>
          <cell r="I4" t="str">
            <v>JDS</v>
          </cell>
        </row>
        <row r="5">
          <cell r="B5">
            <v>5</v>
          </cell>
          <cell r="C5" t="str">
            <v>Date Spread</v>
          </cell>
          <cell r="D5">
            <v>39431</v>
          </cell>
          <cell r="F5">
            <v>39431</v>
          </cell>
          <cell r="G5">
            <v>39414</v>
          </cell>
          <cell r="H5">
            <v>39420</v>
          </cell>
          <cell r="I5">
            <v>39312</v>
          </cell>
        </row>
        <row r="6">
          <cell r="B6">
            <v>6</v>
          </cell>
          <cell r="C6" t="str">
            <v>Checked</v>
          </cell>
          <cell r="G6" t="str">
            <v>JH</v>
          </cell>
          <cell r="H6" t="str">
            <v>JFH</v>
          </cell>
          <cell r="I6" t="str">
            <v>ADC</v>
          </cell>
        </row>
        <row r="7">
          <cell r="B7">
            <v>7</v>
          </cell>
          <cell r="C7" t="str">
            <v>Compset</v>
          </cell>
          <cell r="D7" t="str">
            <v>Merchant</v>
          </cell>
          <cell r="F7" t="str">
            <v>Merchant</v>
          </cell>
          <cell r="G7" t="str">
            <v>Merchant</v>
          </cell>
          <cell r="H7" t="str">
            <v>Merchant</v>
          </cell>
          <cell r="I7" t="str">
            <v>Merchant</v>
          </cell>
        </row>
        <row r="8">
          <cell r="B8">
            <v>8</v>
          </cell>
        </row>
        <row r="9">
          <cell r="B9">
            <v>9</v>
          </cell>
          <cell r="C9" t="str">
            <v>Ticker</v>
          </cell>
          <cell r="D9" t="str">
            <v>DYN</v>
          </cell>
          <cell r="F9" t="str">
            <v>DYN</v>
          </cell>
          <cell r="G9" t="str">
            <v>MIR</v>
          </cell>
          <cell r="H9" t="str">
            <v>NRG</v>
          </cell>
          <cell r="I9" t="str">
            <v>RRI</v>
          </cell>
        </row>
        <row r="10">
          <cell r="B10">
            <v>10</v>
          </cell>
          <cell r="C10" t="str">
            <v>Fiscal Year End</v>
          </cell>
          <cell r="D10">
            <v>39082</v>
          </cell>
          <cell r="F10">
            <v>39082</v>
          </cell>
          <cell r="G10">
            <v>39082</v>
          </cell>
          <cell r="H10">
            <v>39082</v>
          </cell>
          <cell r="I10">
            <v>39082</v>
          </cell>
        </row>
        <row r="11">
          <cell r="B11">
            <v>11</v>
          </cell>
          <cell r="C11" t="str">
            <v>Latest Quarter in LTM (numeric)</v>
          </cell>
          <cell r="D11">
            <v>3</v>
          </cell>
          <cell r="F11">
            <v>3</v>
          </cell>
          <cell r="G11">
            <v>3</v>
          </cell>
          <cell r="H11">
            <v>3</v>
          </cell>
          <cell r="I11">
            <v>2</v>
          </cell>
          <cell r="J11" t="str">
            <v>&lt;--Only inputs affecting current Firm Value have been updated, everything else as of Q2</v>
          </cell>
        </row>
        <row r="12">
          <cell r="B12">
            <v>12</v>
          </cell>
          <cell r="C12" t="str">
            <v>Latest Quarter in LTM</v>
          </cell>
          <cell r="D12">
            <v>39355</v>
          </cell>
          <cell r="F12">
            <v>39355</v>
          </cell>
          <cell r="G12">
            <v>39355</v>
          </cell>
          <cell r="H12">
            <v>39355</v>
          </cell>
          <cell r="I12">
            <v>39263</v>
          </cell>
        </row>
        <row r="13">
          <cell r="B13">
            <v>13</v>
          </cell>
          <cell r="C13" t="str">
            <v>Stock Price</v>
          </cell>
          <cell r="D13">
            <v>7.55</v>
          </cell>
          <cell r="F13">
            <v>7.55</v>
          </cell>
          <cell r="G13">
            <v>36.14</v>
          </cell>
          <cell r="H13">
            <v>40.980000000000004</v>
          </cell>
          <cell r="I13">
            <v>23.900000000000002</v>
          </cell>
        </row>
        <row r="14">
          <cell r="B14">
            <v>14</v>
          </cell>
          <cell r="C14" t="str">
            <v>Shares Outstanding</v>
          </cell>
          <cell r="D14">
            <v>840.281206</v>
          </cell>
          <cell r="F14">
            <v>840.281206</v>
          </cell>
          <cell r="G14">
            <v>286</v>
          </cell>
          <cell r="H14">
            <v>238.65351899999999</v>
          </cell>
          <cell r="I14">
            <v>344.31644399999999</v>
          </cell>
        </row>
        <row r="15">
          <cell r="B15">
            <v>15</v>
          </cell>
          <cell r="C15" t="str">
            <v>Market Cap.</v>
          </cell>
          <cell r="D15">
            <v>6344.1231053000001</v>
          </cell>
          <cell r="F15">
            <v>6344.1231053000001</v>
          </cell>
          <cell r="G15">
            <v>10336.040000000001</v>
          </cell>
          <cell r="H15">
            <v>9780.0212086200008</v>
          </cell>
          <cell r="I15">
            <v>8229.1630115999997</v>
          </cell>
        </row>
        <row r="16">
          <cell r="B16">
            <v>16</v>
          </cell>
        </row>
        <row r="17">
          <cell r="B17">
            <v>17</v>
          </cell>
          <cell r="C17" t="str">
            <v>LTM Calculations</v>
          </cell>
        </row>
        <row r="18">
          <cell r="B18">
            <v>18</v>
          </cell>
        </row>
        <row r="19">
          <cell r="B19">
            <v>19</v>
          </cell>
          <cell r="C19" t="str">
            <v>EBIT 10K</v>
          </cell>
          <cell r="D19">
            <v>52</v>
          </cell>
          <cell r="F19">
            <v>52</v>
          </cell>
          <cell r="G19">
            <v>504</v>
          </cell>
          <cell r="H19">
            <v>1438</v>
          </cell>
          <cell r="I19">
            <v>-23.808</v>
          </cell>
        </row>
        <row r="20">
          <cell r="B20">
            <v>20</v>
          </cell>
          <cell r="C20" t="str">
            <v>10K Pre-Tax Adjustments:  Plus (Less)</v>
          </cell>
          <cell r="D20">
            <v>205</v>
          </cell>
          <cell r="F20">
            <v>205</v>
          </cell>
          <cell r="H20">
            <v>10.1</v>
          </cell>
          <cell r="I20">
            <v>482.61400000000003</v>
          </cell>
        </row>
        <row r="21">
          <cell r="B21">
            <v>21</v>
          </cell>
          <cell r="C21" t="str">
            <v>EBIT 10Q</v>
          </cell>
          <cell r="D21">
            <v>510</v>
          </cell>
          <cell r="F21">
            <v>510</v>
          </cell>
          <cell r="G21">
            <v>677</v>
          </cell>
          <cell r="H21">
            <v>1263</v>
          </cell>
          <cell r="I21">
            <v>215.07599999999999</v>
          </cell>
        </row>
        <row r="22">
          <cell r="B22">
            <v>22</v>
          </cell>
          <cell r="C22" t="str">
            <v>10Q Pre-Tax Adjustments:  Plus (Less)</v>
          </cell>
          <cell r="D22">
            <v>15</v>
          </cell>
          <cell r="F22">
            <v>15</v>
          </cell>
          <cell r="H22">
            <v>-19</v>
          </cell>
          <cell r="I22">
            <v>-112.727</v>
          </cell>
        </row>
        <row r="23">
          <cell r="B23">
            <v>23</v>
          </cell>
          <cell r="C23" t="str">
            <v>EBIT 10q</v>
          </cell>
          <cell r="D23">
            <v>92</v>
          </cell>
          <cell r="F23">
            <v>92</v>
          </cell>
          <cell r="G23">
            <v>375</v>
          </cell>
          <cell r="H23">
            <v>1338</v>
          </cell>
          <cell r="I23">
            <v>150.404</v>
          </cell>
        </row>
        <row r="24">
          <cell r="B24">
            <v>24</v>
          </cell>
          <cell r="C24" t="str">
            <v>10q Pre-Tax Adjustments:  Plus (Less)</v>
          </cell>
          <cell r="D24">
            <v>55</v>
          </cell>
          <cell r="F24">
            <v>55</v>
          </cell>
          <cell r="H24">
            <v>-80</v>
          </cell>
          <cell r="I24">
            <v>-22.330000000000013</v>
          </cell>
        </row>
        <row r="25">
          <cell r="B25">
            <v>25</v>
          </cell>
          <cell r="C25" t="str">
            <v>LTM EBIT</v>
          </cell>
          <cell r="D25">
            <v>635</v>
          </cell>
          <cell r="F25">
            <v>635</v>
          </cell>
          <cell r="G25">
            <v>806</v>
          </cell>
          <cell r="H25">
            <v>1434.1</v>
          </cell>
          <cell r="I25">
            <v>433.08100000000013</v>
          </cell>
        </row>
        <row r="26">
          <cell r="B26">
            <v>26</v>
          </cell>
        </row>
        <row r="27">
          <cell r="B27">
            <v>27</v>
          </cell>
          <cell r="C27" t="str">
            <v>Depreciation 10K</v>
          </cell>
          <cell r="D27">
            <v>265</v>
          </cell>
          <cell r="F27">
            <v>265</v>
          </cell>
          <cell r="G27">
            <v>137</v>
          </cell>
          <cell r="H27">
            <v>593</v>
          </cell>
          <cell r="I27">
            <v>372.61599999999999</v>
          </cell>
        </row>
        <row r="28">
          <cell r="B28">
            <v>28</v>
          </cell>
          <cell r="C28" t="str">
            <v>10K Pre-Tax Adjustments:  Plus (Less)</v>
          </cell>
          <cell r="D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>
            <v>29</v>
          </cell>
          <cell r="C29" t="str">
            <v>Depreciation 10Q</v>
          </cell>
          <cell r="D29">
            <v>239</v>
          </cell>
          <cell r="F29">
            <v>239</v>
          </cell>
          <cell r="G29">
            <v>97</v>
          </cell>
          <cell r="H29">
            <v>483</v>
          </cell>
          <cell r="I29">
            <v>202.572</v>
          </cell>
        </row>
        <row r="30">
          <cell r="B30">
            <v>30</v>
          </cell>
          <cell r="C30" t="str">
            <v>10Q Pre-Tax Adjustments:  Plus (Less)</v>
          </cell>
          <cell r="D30">
            <v>0</v>
          </cell>
          <cell r="F30">
            <v>0</v>
          </cell>
          <cell r="H30">
            <v>0</v>
          </cell>
        </row>
        <row r="31">
          <cell r="B31">
            <v>31</v>
          </cell>
          <cell r="C31" t="str">
            <v>Depreciation 10q</v>
          </cell>
          <cell r="D31">
            <v>206</v>
          </cell>
          <cell r="F31">
            <v>206</v>
          </cell>
          <cell r="G31">
            <v>103</v>
          </cell>
          <cell r="H31">
            <v>443</v>
          </cell>
          <cell r="I31">
            <v>171.59700000000001</v>
          </cell>
        </row>
        <row r="32">
          <cell r="B32">
            <v>32</v>
          </cell>
          <cell r="C32" t="str">
            <v>10q Pre-Tax Adjustments:  Plus (Less)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</row>
        <row r="33">
          <cell r="B33">
            <v>33</v>
          </cell>
          <cell r="C33" t="str">
            <v>LTM Depreciation</v>
          </cell>
          <cell r="D33">
            <v>298</v>
          </cell>
          <cell r="F33">
            <v>298</v>
          </cell>
          <cell r="G33">
            <v>131</v>
          </cell>
          <cell r="H33">
            <v>633</v>
          </cell>
          <cell r="I33">
            <v>403.59100000000001</v>
          </cell>
        </row>
        <row r="34">
          <cell r="B34">
            <v>34</v>
          </cell>
          <cell r="C34" t="str">
            <v>LTM EBIT</v>
          </cell>
          <cell r="D34">
            <v>635</v>
          </cell>
          <cell r="F34">
            <v>635</v>
          </cell>
          <cell r="G34">
            <v>806</v>
          </cell>
          <cell r="H34">
            <v>1434.1</v>
          </cell>
          <cell r="I34">
            <v>433.08100000000013</v>
          </cell>
        </row>
        <row r="35">
          <cell r="B35">
            <v>35</v>
          </cell>
          <cell r="C35" t="str">
            <v>LTM EBITDA</v>
          </cell>
          <cell r="D35">
            <v>933</v>
          </cell>
          <cell r="E35">
            <v>287</v>
          </cell>
          <cell r="F35">
            <v>1220</v>
          </cell>
          <cell r="G35">
            <v>937</v>
          </cell>
          <cell r="H35">
            <v>2067.1</v>
          </cell>
          <cell r="I35">
            <v>836.67200000000014</v>
          </cell>
        </row>
        <row r="36">
          <cell r="B36">
            <v>36</v>
          </cell>
        </row>
        <row r="37">
          <cell r="B37">
            <v>37</v>
          </cell>
          <cell r="C37" t="str">
            <v>Net Income 10K</v>
          </cell>
          <cell r="D37">
            <v>-342</v>
          </cell>
          <cell r="E37">
            <v>0</v>
          </cell>
          <cell r="F37">
            <v>-342</v>
          </cell>
          <cell r="G37">
            <v>302</v>
          </cell>
          <cell r="H37">
            <v>571</v>
          </cell>
          <cell r="I37">
            <v>-326.69200000000001</v>
          </cell>
        </row>
        <row r="38">
          <cell r="B38">
            <v>38</v>
          </cell>
          <cell r="C38" t="str">
            <v>10K After-Tax Adjustments:  Plus (Less)</v>
          </cell>
          <cell r="D38">
            <v>341.05</v>
          </cell>
          <cell r="E38">
            <v>0</v>
          </cell>
          <cell r="F38">
            <v>341.05</v>
          </cell>
          <cell r="H38">
            <v>-73.800000000000011</v>
          </cell>
          <cell r="I38">
            <v>291.2</v>
          </cell>
        </row>
        <row r="39">
          <cell r="B39">
            <v>39</v>
          </cell>
          <cell r="C39" t="str">
            <v>Net Income 10Q</v>
          </cell>
          <cell r="D39">
            <v>310</v>
          </cell>
          <cell r="E39">
            <v>0</v>
          </cell>
          <cell r="F39">
            <v>310</v>
          </cell>
          <cell r="G39">
            <v>614</v>
          </cell>
          <cell r="H39">
            <v>482</v>
          </cell>
          <cell r="I39">
            <v>-20.7</v>
          </cell>
        </row>
        <row r="40">
          <cell r="B40">
            <v>40</v>
          </cell>
          <cell r="C40" t="str">
            <v>10Q After-Tax Adjustments:  Plus (Less)</v>
          </cell>
          <cell r="D40">
            <v>-139</v>
          </cell>
          <cell r="E40">
            <v>0</v>
          </cell>
          <cell r="F40">
            <v>-139</v>
          </cell>
          <cell r="H40">
            <v>10.4</v>
          </cell>
          <cell r="I40">
            <v>-26.947700000000001</v>
          </cell>
        </row>
        <row r="41">
          <cell r="B41">
            <v>41</v>
          </cell>
          <cell r="C41" t="str">
            <v>Net Income 10q</v>
          </cell>
          <cell r="D41">
            <v>-284</v>
          </cell>
          <cell r="E41">
            <v>0</v>
          </cell>
          <cell r="F41">
            <v>-284</v>
          </cell>
          <cell r="G41">
            <v>219</v>
          </cell>
          <cell r="H41">
            <v>588</v>
          </cell>
          <cell r="I41">
            <v>-116.34</v>
          </cell>
        </row>
        <row r="42">
          <cell r="B42">
            <v>42</v>
          </cell>
          <cell r="C42" t="str">
            <v>10q After-Tax Adjustments:  Plus (Less)</v>
          </cell>
          <cell r="D42">
            <v>306</v>
          </cell>
          <cell r="E42">
            <v>0</v>
          </cell>
          <cell r="F42">
            <v>306</v>
          </cell>
          <cell r="H42">
            <v>63.7</v>
          </cell>
          <cell r="I42">
            <v>-14.514500000000009</v>
          </cell>
        </row>
        <row r="43">
          <cell r="B43">
            <v>43</v>
          </cell>
          <cell r="C43" t="str">
            <v>LTM Net Income</v>
          </cell>
          <cell r="D43">
            <v>148.05000000000001</v>
          </cell>
          <cell r="E43">
            <v>0</v>
          </cell>
          <cell r="F43">
            <v>148.05000000000001</v>
          </cell>
          <cell r="G43">
            <v>697</v>
          </cell>
          <cell r="H43">
            <v>337.9</v>
          </cell>
          <cell r="I43">
            <v>47.714799999999983</v>
          </cell>
        </row>
        <row r="44">
          <cell r="B44">
            <v>44</v>
          </cell>
        </row>
        <row r="45">
          <cell r="B45">
            <v>45</v>
          </cell>
          <cell r="C45" t="str">
            <v>10K EPS</v>
          </cell>
          <cell r="D45">
            <v>-0.67190569744597251</v>
          </cell>
          <cell r="F45">
            <v>-0.67190569744597251</v>
          </cell>
          <cell r="G45">
            <v>1.0168350168350169</v>
          </cell>
          <cell r="H45">
            <v>3.8066666666666666</v>
          </cell>
          <cell r="I45">
            <v>-1.0617052046603079</v>
          </cell>
        </row>
        <row r="46">
          <cell r="B46">
            <v>46</v>
          </cell>
          <cell r="C46" t="str">
            <v>10K After-Tax Adjustments:  Plus (Less)</v>
          </cell>
          <cell r="D46">
            <v>0.67003929273084484</v>
          </cell>
          <cell r="F46">
            <v>0.67003929273084484</v>
          </cell>
          <cell r="G46">
            <v>0</v>
          </cell>
          <cell r="H46">
            <v>-0.49200000000000005</v>
          </cell>
          <cell r="I46">
            <v>0.94636096261029234</v>
          </cell>
        </row>
        <row r="47">
          <cell r="B47">
            <v>47</v>
          </cell>
          <cell r="C47" t="str">
            <v>10Q EPS</v>
          </cell>
          <cell r="D47">
            <v>0.42876901798063621</v>
          </cell>
          <cell r="F47">
            <v>0.42876901798063621</v>
          </cell>
          <cell r="G47">
            <v>2.1696113074204946</v>
          </cell>
          <cell r="H47">
            <v>1.6794425087108014</v>
          </cell>
          <cell r="I47">
            <v>-6.0754232985146032E-2</v>
          </cell>
        </row>
        <row r="48">
          <cell r="B48">
            <v>48</v>
          </cell>
          <cell r="C48" t="str">
            <v>10Q After-Tax Adjustments:  Plus (Less)</v>
          </cell>
          <cell r="D48">
            <v>-0.19225449515905949</v>
          </cell>
          <cell r="F48">
            <v>-0.19225449515905949</v>
          </cell>
          <cell r="G48">
            <v>0</v>
          </cell>
          <cell r="H48">
            <v>3.6236933797909411E-2</v>
          </cell>
          <cell r="I48">
            <v>-7.9091151894387438E-2</v>
          </cell>
        </row>
        <row r="49">
          <cell r="B49">
            <v>49</v>
          </cell>
          <cell r="C49" t="str">
            <v>10q EPS</v>
          </cell>
          <cell r="D49">
            <v>-0.5546875</v>
          </cell>
          <cell r="F49">
            <v>-0.5546875</v>
          </cell>
          <cell r="G49">
            <v>0.71803278688524586</v>
          </cell>
          <cell r="H49">
            <v>1.9405940594059405</v>
          </cell>
          <cell r="I49">
            <v>-0.37993782004389171</v>
          </cell>
        </row>
        <row r="50">
          <cell r="B50">
            <v>50</v>
          </cell>
          <cell r="C50" t="str">
            <v>10q After-Tax Adjustments:  Plus (Less)</v>
          </cell>
          <cell r="D50">
            <v>0.59765625</v>
          </cell>
          <cell r="F50">
            <v>0.59765625</v>
          </cell>
          <cell r="G50">
            <v>0</v>
          </cell>
          <cell r="H50">
            <v>0.21023102310231023</v>
          </cell>
          <cell r="I50">
            <v>-4.7400786393562572E-2</v>
          </cell>
        </row>
        <row r="51">
          <cell r="B51">
            <v>51</v>
          </cell>
          <cell r="C51" t="str">
            <v>LTM EPS (note: quarterly EPS may not sum to LTM)</v>
          </cell>
          <cell r="D51">
            <v>0.19167936810644906</v>
          </cell>
          <cell r="F51">
            <v>0.19167936810644906</v>
          </cell>
          <cell r="G51">
            <v>2.4684135373702656</v>
          </cell>
          <cell r="H51">
            <v>2.8795210266671272</v>
          </cell>
          <cell r="I51">
            <v>0.1721489795079052</v>
          </cell>
        </row>
        <row r="52">
          <cell r="B52">
            <v>52</v>
          </cell>
        </row>
        <row r="53">
          <cell r="B53">
            <v>53</v>
          </cell>
          <cell r="C53" t="str">
            <v>10K Weighted Average Shares</v>
          </cell>
          <cell r="D53">
            <v>509</v>
          </cell>
          <cell r="F53">
            <v>509</v>
          </cell>
          <cell r="G53">
            <v>297</v>
          </cell>
          <cell r="H53">
            <v>150</v>
          </cell>
          <cell r="I53">
            <v>307.70499999999998</v>
          </cell>
        </row>
        <row r="54">
          <cell r="B54">
            <v>54</v>
          </cell>
          <cell r="C54" t="str">
            <v>10Q Weighted Average Shares</v>
          </cell>
          <cell r="D54">
            <v>723</v>
          </cell>
          <cell r="F54">
            <v>723</v>
          </cell>
          <cell r="G54">
            <v>283</v>
          </cell>
          <cell r="H54">
            <v>287</v>
          </cell>
          <cell r="I54">
            <v>340.71699999999998</v>
          </cell>
        </row>
        <row r="55">
          <cell r="B55">
            <v>55</v>
          </cell>
          <cell r="C55" t="str">
            <v>10q Weighted Average Shares</v>
          </cell>
          <cell r="D55">
            <v>512</v>
          </cell>
          <cell r="F55">
            <v>512</v>
          </cell>
          <cell r="G55">
            <v>305</v>
          </cell>
          <cell r="H55">
            <v>303</v>
          </cell>
          <cell r="I55">
            <v>306.20800000000003</v>
          </cell>
        </row>
        <row r="56">
          <cell r="B56">
            <v>56</v>
          </cell>
        </row>
        <row r="57">
          <cell r="B57">
            <v>57</v>
          </cell>
          <cell r="C57" t="str">
            <v>Indicated Dividend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8">
          <cell r="B58">
            <v>58</v>
          </cell>
        </row>
        <row r="59">
          <cell r="B59">
            <v>59</v>
          </cell>
          <cell r="C59" t="str">
            <v>Balance Sheet - Most Recent</v>
          </cell>
        </row>
        <row r="60">
          <cell r="B60">
            <v>60</v>
          </cell>
          <cell r="C60" t="str">
            <v>Short Term Debt</v>
          </cell>
          <cell r="D60">
            <v>53</v>
          </cell>
          <cell r="F60">
            <v>53</v>
          </cell>
          <cell r="G60">
            <v>0</v>
          </cell>
          <cell r="H60">
            <v>0</v>
          </cell>
          <cell r="I60">
            <v>10.874000000000001</v>
          </cell>
        </row>
        <row r="61">
          <cell r="B61">
            <v>61</v>
          </cell>
          <cell r="C61" t="str">
            <v>Current Portion Long Term Debt</v>
          </cell>
          <cell r="D61">
            <v>0</v>
          </cell>
          <cell r="F61">
            <v>0</v>
          </cell>
          <cell r="G61">
            <v>0</v>
          </cell>
          <cell r="H61">
            <v>129</v>
          </cell>
          <cell r="I61">
            <v>0</v>
          </cell>
        </row>
        <row r="62">
          <cell r="B62">
            <v>62</v>
          </cell>
          <cell r="C62" t="str">
            <v>Long Term Debt</v>
          </cell>
          <cell r="D62">
            <v>5891</v>
          </cell>
          <cell r="F62">
            <v>5891</v>
          </cell>
          <cell r="G62">
            <v>3137</v>
          </cell>
          <cell r="H62">
            <v>8619</v>
          </cell>
          <cell r="I62">
            <v>2984.694</v>
          </cell>
        </row>
        <row r="63">
          <cell r="B63">
            <v>63</v>
          </cell>
          <cell r="C63" t="str">
            <v>Off Balance Sheet and Other Debt / (Securitization Bonds)</v>
          </cell>
          <cell r="D63">
            <v>794.92952759186278</v>
          </cell>
          <cell r="F63">
            <v>794.92952759186278</v>
          </cell>
          <cell r="G63">
            <v>0</v>
          </cell>
          <cell r="H63">
            <v>225.20201690137327</v>
          </cell>
          <cell r="I63">
            <v>782.2152617442747</v>
          </cell>
        </row>
        <row r="64">
          <cell r="B64">
            <v>64</v>
          </cell>
          <cell r="C64" t="str">
            <v xml:space="preserve">Accrued Interest </v>
          </cell>
          <cell r="D64">
            <v>130</v>
          </cell>
          <cell r="F64">
            <v>130</v>
          </cell>
          <cell r="G64">
            <v>0</v>
          </cell>
          <cell r="H64">
            <v>0</v>
          </cell>
          <cell r="I64">
            <v>0</v>
          </cell>
        </row>
        <row r="65">
          <cell r="B65">
            <v>65</v>
          </cell>
          <cell r="C65" t="str">
            <v>Dividends Payable</v>
          </cell>
          <cell r="D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6">
          <cell r="B66">
            <v>66</v>
          </cell>
          <cell r="C66" t="str">
            <v>Total Debt</v>
          </cell>
          <cell r="D66">
            <v>6868.929527591863</v>
          </cell>
          <cell r="F66">
            <v>6868.929527591863</v>
          </cell>
          <cell r="G66">
            <v>3137</v>
          </cell>
          <cell r="H66">
            <v>8973.202016901374</v>
          </cell>
          <cell r="I66">
            <v>3777.7832617442746</v>
          </cell>
        </row>
        <row r="67">
          <cell r="B67">
            <v>67</v>
          </cell>
          <cell r="C67" t="str">
            <v xml:space="preserve">Less: Cash </v>
          </cell>
          <cell r="D67">
            <v>778</v>
          </cell>
          <cell r="E67">
            <v>470</v>
          </cell>
          <cell r="F67">
            <v>1248</v>
          </cell>
          <cell r="G67">
            <v>6304</v>
          </cell>
          <cell r="H67">
            <v>1233</v>
          </cell>
          <cell r="I67">
            <v>396.40199999999999</v>
          </cell>
        </row>
        <row r="68">
          <cell r="B68">
            <v>68</v>
          </cell>
          <cell r="C68" t="str">
            <v>Net Debt</v>
          </cell>
          <cell r="D68">
            <v>6090.929527591863</v>
          </cell>
          <cell r="F68">
            <v>5620.929527591863</v>
          </cell>
          <cell r="G68">
            <v>-3167</v>
          </cell>
          <cell r="H68">
            <v>7740.202016901374</v>
          </cell>
          <cell r="I68">
            <v>3381.3812617442745</v>
          </cell>
        </row>
        <row r="69">
          <cell r="B69">
            <v>69</v>
          </cell>
        </row>
        <row r="70">
          <cell r="B70">
            <v>70</v>
          </cell>
          <cell r="C70" t="str">
            <v>Minority Interest</v>
          </cell>
          <cell r="D70">
            <v>-14</v>
          </cell>
          <cell r="F70">
            <v>-14</v>
          </cell>
          <cell r="G70">
            <v>0</v>
          </cell>
          <cell r="H70">
            <v>1</v>
          </cell>
          <cell r="I70">
            <v>0</v>
          </cell>
        </row>
        <row r="71">
          <cell r="B71">
            <v>71</v>
          </cell>
        </row>
        <row r="72">
          <cell r="B72">
            <v>72</v>
          </cell>
          <cell r="C72" t="str">
            <v>Trust Preferred</v>
          </cell>
          <cell r="D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3">
          <cell r="B73">
            <v>73</v>
          </cell>
          <cell r="C73" t="str">
            <v>Preferred Stock</v>
          </cell>
          <cell r="D73">
            <v>0</v>
          </cell>
          <cell r="F73">
            <v>0</v>
          </cell>
          <cell r="G73">
            <v>0</v>
          </cell>
          <cell r="H73">
            <v>1139</v>
          </cell>
          <cell r="I73">
            <v>0</v>
          </cell>
        </row>
        <row r="74">
          <cell r="B74">
            <v>74</v>
          </cell>
          <cell r="C74" t="str">
            <v>PIES (Mandatorily Convertible Securities)</v>
          </cell>
          <cell r="D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>
            <v>75</v>
          </cell>
        </row>
        <row r="76">
          <cell r="B76">
            <v>76</v>
          </cell>
          <cell r="C76" t="str">
            <v>Portion of Preferred that is Convertible</v>
          </cell>
          <cell r="D76">
            <v>0</v>
          </cell>
          <cell r="F76">
            <v>0</v>
          </cell>
          <cell r="G76">
            <v>0</v>
          </cell>
          <cell r="H76">
            <v>1139</v>
          </cell>
          <cell r="I76">
            <v>0</v>
          </cell>
        </row>
        <row r="77">
          <cell r="B77">
            <v>77</v>
          </cell>
        </row>
        <row r="78">
          <cell r="B78">
            <v>78</v>
          </cell>
          <cell r="C78" t="str">
            <v>Unamortized Goodwill</v>
          </cell>
          <cell r="D78">
            <v>532</v>
          </cell>
          <cell r="F78">
            <v>532</v>
          </cell>
          <cell r="G78">
            <v>0</v>
          </cell>
          <cell r="H78">
            <v>1785</v>
          </cell>
          <cell r="I78">
            <v>379.64400000000001</v>
          </cell>
        </row>
        <row r="79">
          <cell r="B79">
            <v>79</v>
          </cell>
          <cell r="C79" t="str">
            <v>Shareholders Equity</v>
          </cell>
          <cell r="D79">
            <v>4553</v>
          </cell>
          <cell r="F79">
            <v>4553</v>
          </cell>
          <cell r="G79">
            <v>6316.1539666193121</v>
          </cell>
          <cell r="H79">
            <v>5624</v>
          </cell>
          <cell r="I79">
            <v>4026.5410000000002</v>
          </cell>
        </row>
        <row r="80">
          <cell r="B80">
            <v>80</v>
          </cell>
        </row>
        <row r="81">
          <cell r="B81">
            <v>81</v>
          </cell>
          <cell r="C81" t="str">
            <v>Net Debt</v>
          </cell>
          <cell r="D81">
            <v>6090.929527591863</v>
          </cell>
          <cell r="F81">
            <v>5620.929527591863</v>
          </cell>
          <cell r="G81">
            <v>-3167</v>
          </cell>
          <cell r="H81">
            <v>7741.202016901374</v>
          </cell>
          <cell r="I81">
            <v>3381.3812617442745</v>
          </cell>
        </row>
        <row r="82">
          <cell r="B82">
            <v>82</v>
          </cell>
          <cell r="C82" t="str">
            <v>Preferred</v>
          </cell>
          <cell r="D82">
            <v>0</v>
          </cell>
          <cell r="F82">
            <v>0</v>
          </cell>
          <cell r="G82">
            <v>0</v>
          </cell>
          <cell r="H82">
            <v>1139</v>
          </cell>
          <cell r="I82">
            <v>0</v>
          </cell>
        </row>
        <row r="83">
          <cell r="B83">
            <v>83</v>
          </cell>
          <cell r="C83" t="str">
            <v>Market Cap.</v>
          </cell>
          <cell r="D83">
            <v>6344.1231053000001</v>
          </cell>
          <cell r="F83">
            <v>6344.1231053000001</v>
          </cell>
          <cell r="G83">
            <v>10336.040000000001</v>
          </cell>
          <cell r="H83">
            <v>9780.0212086200008</v>
          </cell>
          <cell r="I83">
            <v>8229.1630115999997</v>
          </cell>
        </row>
        <row r="84">
          <cell r="B84">
            <v>84</v>
          </cell>
          <cell r="C84" t="str">
            <v>Firm Value</v>
          </cell>
          <cell r="D84">
            <v>12435.052632891864</v>
          </cell>
          <cell r="F84">
            <v>11965.052632891864</v>
          </cell>
          <cell r="G84">
            <v>7169.0400000000009</v>
          </cell>
          <cell r="H84">
            <v>18660.223225521375</v>
          </cell>
          <cell r="I84">
            <v>11610.544273344274</v>
          </cell>
        </row>
        <row r="85">
          <cell r="B85">
            <v>85</v>
          </cell>
        </row>
        <row r="86">
          <cell r="B86">
            <v>86</v>
          </cell>
          <cell r="C86" t="str">
            <v>Earnings Estimates</v>
          </cell>
        </row>
        <row r="87">
          <cell r="B87">
            <v>87</v>
          </cell>
          <cell r="C87" t="str">
            <v>2007 EPS</v>
          </cell>
          <cell r="D87">
            <v>0.24444439999999998</v>
          </cell>
          <cell r="F87">
            <v>0.24444439999999998</v>
          </cell>
          <cell r="G87">
            <v>2.7800000000000002</v>
          </cell>
          <cell r="H87">
            <v>2.2566669999999998</v>
          </cell>
          <cell r="I87">
            <v>0.32285710000000001</v>
          </cell>
        </row>
        <row r="88">
          <cell r="B88">
            <v>88</v>
          </cell>
          <cell r="C88" t="str">
            <v>2008 EPS</v>
          </cell>
          <cell r="D88">
            <v>0.22</v>
          </cell>
          <cell r="F88">
            <v>0.22</v>
          </cell>
          <cell r="G88">
            <v>2.8162500000000001</v>
          </cell>
          <cell r="H88">
            <v>2.2591669999999997</v>
          </cell>
          <cell r="I88">
            <v>1.0569230000000001</v>
          </cell>
        </row>
        <row r="89">
          <cell r="B89">
            <v>89</v>
          </cell>
          <cell r="C89" t="str">
            <v>LT Growth Rate as % (per I/B/E/S)</v>
          </cell>
          <cell r="D89">
            <v>0.13</v>
          </cell>
          <cell r="F89">
            <v>0.13</v>
          </cell>
          <cell r="G89">
            <v>0.16500000000000001</v>
          </cell>
          <cell r="H89">
            <v>0.25453999999999999</v>
          </cell>
          <cell r="I89">
            <v>0.09</v>
          </cell>
        </row>
        <row r="90">
          <cell r="B90">
            <v>90</v>
          </cell>
        </row>
        <row r="91">
          <cell r="B91">
            <v>91</v>
          </cell>
          <cell r="C91" t="str">
            <v>Source of Estimates</v>
          </cell>
          <cell r="D91" t="str">
            <v>FactSet</v>
          </cell>
          <cell r="F91" t="str">
            <v>FactSet</v>
          </cell>
          <cell r="H91" t="str">
            <v>FactSet</v>
          </cell>
          <cell r="I91" t="str">
            <v>Factset</v>
          </cell>
        </row>
        <row r="92">
          <cell r="B92">
            <v>92</v>
          </cell>
          <cell r="C92" t="str">
            <v>2007E EBIT</v>
          </cell>
          <cell r="D92">
            <v>686.72</v>
          </cell>
          <cell r="F92">
            <v>686.72</v>
          </cell>
          <cell r="G92" t="str">
            <v>NA</v>
          </cell>
          <cell r="H92">
            <v>1651.7</v>
          </cell>
          <cell r="I92">
            <v>528.245</v>
          </cell>
        </row>
        <row r="93">
          <cell r="B93">
            <v>93</v>
          </cell>
          <cell r="C93" t="str">
            <v>2008E EBIT</v>
          </cell>
          <cell r="D93">
            <v>809.53250000000003</v>
          </cell>
          <cell r="F93">
            <v>809.53250000000003</v>
          </cell>
          <cell r="G93" t="str">
            <v>NA</v>
          </cell>
          <cell r="H93">
            <v>1644.3330000000001</v>
          </cell>
          <cell r="I93">
            <v>840.16219999999998</v>
          </cell>
        </row>
        <row r="94">
          <cell r="B94">
            <v>94</v>
          </cell>
          <cell r="C94" t="str">
            <v>2007E EBITDA</v>
          </cell>
          <cell r="D94">
            <v>1051.6759999999999</v>
          </cell>
          <cell r="F94">
            <v>1051.6759999999999</v>
          </cell>
          <cell r="G94">
            <v>1000</v>
          </cell>
          <cell r="H94">
            <v>2257.5340000000001</v>
          </cell>
          <cell r="I94">
            <v>874.04849999999999</v>
          </cell>
        </row>
        <row r="95">
          <cell r="B95">
            <v>95</v>
          </cell>
          <cell r="C95" t="str">
            <v>2008E EBITDA</v>
          </cell>
          <cell r="D95">
            <v>1143.4780000000001</v>
          </cell>
          <cell r="F95">
            <v>1143.4780000000001</v>
          </cell>
          <cell r="G95">
            <v>907</v>
          </cell>
          <cell r="H95">
            <v>2224.5100000000002</v>
          </cell>
          <cell r="I95">
            <v>1223.771</v>
          </cell>
        </row>
        <row r="96">
          <cell r="B96">
            <v>96</v>
          </cell>
          <cell r="C96" t="str">
            <v>2009E EBITDA</v>
          </cell>
          <cell r="F96">
            <v>1194.1390000000001</v>
          </cell>
          <cell r="G96">
            <v>970.86350000000004</v>
          </cell>
          <cell r="H96">
            <v>2485.2179999999998</v>
          </cell>
          <cell r="I96">
            <v>1403.7909999999999</v>
          </cell>
        </row>
        <row r="97">
          <cell r="B97">
            <v>97</v>
          </cell>
          <cell r="C97" t="str">
            <v>Credit Ratios / Merger Model Section</v>
          </cell>
        </row>
        <row r="98">
          <cell r="B98">
            <v>98</v>
          </cell>
          <cell r="C98" t="str">
            <v>Balance Sheet as of 1 Year Prior to Current Stub</v>
          </cell>
        </row>
        <row r="99">
          <cell r="B99">
            <v>99</v>
          </cell>
          <cell r="C99" t="str">
            <v>Short Term Debt</v>
          </cell>
          <cell r="D99">
            <v>48</v>
          </cell>
          <cell r="F99">
            <v>48</v>
          </cell>
          <cell r="G99">
            <v>0</v>
          </cell>
          <cell r="H99">
            <v>0</v>
          </cell>
          <cell r="I99">
            <v>494.39</v>
          </cell>
        </row>
        <row r="100">
          <cell r="B100">
            <v>100</v>
          </cell>
          <cell r="C100" t="str">
            <v>Current Portion Long Term Debt</v>
          </cell>
          <cell r="D100">
            <v>0</v>
          </cell>
          <cell r="F100">
            <v>0</v>
          </cell>
          <cell r="G100">
            <v>0</v>
          </cell>
          <cell r="H100">
            <v>123</v>
          </cell>
          <cell r="I100">
            <v>0</v>
          </cell>
        </row>
        <row r="101">
          <cell r="B101">
            <v>101</v>
          </cell>
          <cell r="C101" t="str">
            <v>Long Term Debt</v>
          </cell>
          <cell r="D101">
            <v>3362</v>
          </cell>
          <cell r="F101">
            <v>3362</v>
          </cell>
          <cell r="G101">
            <v>0</v>
          </cell>
          <cell r="H101">
            <v>7826</v>
          </cell>
          <cell r="I101">
            <v>4226.4369999999999</v>
          </cell>
        </row>
        <row r="102">
          <cell r="B102">
            <v>102</v>
          </cell>
          <cell r="C102" t="str">
            <v>Off Balance Sheet and Other Debt</v>
          </cell>
          <cell r="D102">
            <v>784.34349114439703</v>
          </cell>
          <cell r="F102">
            <v>784.34349114439703</v>
          </cell>
          <cell r="G102">
            <v>0</v>
          </cell>
          <cell r="H102">
            <v>98.235092353840074</v>
          </cell>
          <cell r="I102">
            <v>1007.9025863019156</v>
          </cell>
        </row>
        <row r="103">
          <cell r="B103">
            <v>103</v>
          </cell>
          <cell r="C103" t="str">
            <v xml:space="preserve">Accrued Interest </v>
          </cell>
          <cell r="D103">
            <v>91</v>
          </cell>
          <cell r="F103">
            <v>91</v>
          </cell>
          <cell r="G103">
            <v>0</v>
          </cell>
          <cell r="H103">
            <v>0</v>
          </cell>
          <cell r="I103">
            <v>0</v>
          </cell>
        </row>
        <row r="104">
          <cell r="B104">
            <v>104</v>
          </cell>
          <cell r="C104" t="str">
            <v>Dividends Payable</v>
          </cell>
          <cell r="D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5">
          <cell r="B105">
            <v>105</v>
          </cell>
          <cell r="C105" t="str">
            <v>10q Total Debt</v>
          </cell>
          <cell r="D105">
            <v>4285.3434911443974</v>
          </cell>
          <cell r="F105">
            <v>4285.3434911443974</v>
          </cell>
          <cell r="G105">
            <v>0</v>
          </cell>
          <cell r="H105">
            <v>8047.2350923538397</v>
          </cell>
          <cell r="I105">
            <v>5728.7295863019153</v>
          </cell>
        </row>
        <row r="106">
          <cell r="B106">
            <v>106</v>
          </cell>
        </row>
        <row r="107">
          <cell r="B107">
            <v>107</v>
          </cell>
          <cell r="C107" t="str">
            <v>Minority Interest</v>
          </cell>
          <cell r="D107">
            <v>0</v>
          </cell>
          <cell r="F107">
            <v>0</v>
          </cell>
          <cell r="G107">
            <v>0</v>
          </cell>
          <cell r="H107">
            <v>1</v>
          </cell>
          <cell r="I107">
            <v>0</v>
          </cell>
        </row>
        <row r="108">
          <cell r="B108">
            <v>108</v>
          </cell>
        </row>
        <row r="109">
          <cell r="B109">
            <v>109</v>
          </cell>
          <cell r="C109" t="str">
            <v>Trust Preferred</v>
          </cell>
          <cell r="D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</row>
        <row r="110">
          <cell r="B110">
            <v>110</v>
          </cell>
          <cell r="C110" t="str">
            <v>Preferred Stock</v>
          </cell>
          <cell r="D110">
            <v>0</v>
          </cell>
          <cell r="F110">
            <v>0</v>
          </cell>
          <cell r="G110">
            <v>0</v>
          </cell>
          <cell r="H110">
            <v>1139</v>
          </cell>
          <cell r="I110">
            <v>0</v>
          </cell>
        </row>
        <row r="111">
          <cell r="B111">
            <v>111</v>
          </cell>
          <cell r="C111" t="str">
            <v>PIES (Manditorily Redeemable Securities)</v>
          </cell>
          <cell r="D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</row>
        <row r="112">
          <cell r="B112">
            <v>112</v>
          </cell>
        </row>
        <row r="113">
          <cell r="B113">
            <v>113</v>
          </cell>
          <cell r="C113" t="str">
            <v>10K Non Fuel O&amp;M</v>
          </cell>
          <cell r="D113">
            <v>196</v>
          </cell>
          <cell r="F113">
            <v>196</v>
          </cell>
          <cell r="G113">
            <v>0</v>
          </cell>
          <cell r="H113">
            <v>3592</v>
          </cell>
          <cell r="I113">
            <v>1217.0709999999999</v>
          </cell>
        </row>
        <row r="114">
          <cell r="B114">
            <v>114</v>
          </cell>
          <cell r="C114" t="str">
            <v>10Q Non Fuel O&amp;M</v>
          </cell>
          <cell r="D114">
            <v>163</v>
          </cell>
          <cell r="F114">
            <v>163</v>
          </cell>
          <cell r="G114">
            <v>0</v>
          </cell>
          <cell r="H114">
            <v>2806</v>
          </cell>
          <cell r="I114">
            <v>655.38800000000003</v>
          </cell>
        </row>
        <row r="115">
          <cell r="B115">
            <v>115</v>
          </cell>
          <cell r="C115" t="str">
            <v>10q Non Fuel O&amp;M</v>
          </cell>
          <cell r="D115">
            <v>160</v>
          </cell>
          <cell r="F115">
            <v>160</v>
          </cell>
          <cell r="G115">
            <v>0</v>
          </cell>
          <cell r="H115">
            <v>2683</v>
          </cell>
          <cell r="I115">
            <v>577.96</v>
          </cell>
        </row>
        <row r="116">
          <cell r="B116">
            <v>116</v>
          </cell>
          <cell r="C116" t="str">
            <v>LTM Non Fuel O&amp;M</v>
          </cell>
          <cell r="D116">
            <v>199</v>
          </cell>
          <cell r="F116">
            <v>199</v>
          </cell>
          <cell r="G116">
            <v>0</v>
          </cell>
          <cell r="H116">
            <v>3715</v>
          </cell>
          <cell r="I116">
            <v>1294.4989999999998</v>
          </cell>
        </row>
        <row r="117">
          <cell r="B117">
            <v>117</v>
          </cell>
        </row>
        <row r="118">
          <cell r="B118">
            <v>118</v>
          </cell>
          <cell r="C118" t="str">
            <v>Gross Interest Expense 10K</v>
          </cell>
          <cell r="D118">
            <v>382</v>
          </cell>
          <cell r="F118">
            <v>382</v>
          </cell>
          <cell r="G118">
            <v>200</v>
          </cell>
          <cell r="H118">
            <v>599</v>
          </cell>
          <cell r="I118">
            <v>427.86700000000002</v>
          </cell>
        </row>
        <row r="119">
          <cell r="B119">
            <v>119</v>
          </cell>
          <cell r="C119" t="str">
            <v>Gross Interest Expense 10Q</v>
          </cell>
          <cell r="D119">
            <v>298</v>
          </cell>
          <cell r="F119">
            <v>298</v>
          </cell>
          <cell r="G119">
            <v>54</v>
          </cell>
          <cell r="H119">
            <v>528</v>
          </cell>
          <cell r="I119">
            <v>209.04499999999999</v>
          </cell>
        </row>
        <row r="120">
          <cell r="B120">
            <v>120</v>
          </cell>
          <cell r="C120" t="str">
            <v>Gross Interest Expense 10q</v>
          </cell>
          <cell r="D120">
            <v>240</v>
          </cell>
          <cell r="F120">
            <v>240</v>
          </cell>
          <cell r="G120">
            <v>154</v>
          </cell>
          <cell r="H120">
            <v>420</v>
          </cell>
          <cell r="I120">
            <v>211.60599999999999</v>
          </cell>
        </row>
        <row r="121">
          <cell r="B121">
            <v>121</v>
          </cell>
          <cell r="C121" t="str">
            <v>LTM Gross Interest Expense</v>
          </cell>
          <cell r="D121">
            <v>440</v>
          </cell>
          <cell r="F121">
            <v>440</v>
          </cell>
          <cell r="G121">
            <v>100</v>
          </cell>
          <cell r="H121">
            <v>707</v>
          </cell>
          <cell r="I121">
            <v>425.30600000000004</v>
          </cell>
        </row>
        <row r="122">
          <cell r="B122">
            <v>122</v>
          </cell>
        </row>
        <row r="123">
          <cell r="B123">
            <v>123</v>
          </cell>
          <cell r="C123" t="str">
            <v>Cashflow from Operations 10K</v>
          </cell>
          <cell r="D123">
            <v>-194</v>
          </cell>
          <cell r="F123">
            <v>-194</v>
          </cell>
          <cell r="G123">
            <v>933</v>
          </cell>
          <cell r="H123">
            <v>408</v>
          </cell>
          <cell r="I123">
            <v>1275.873</v>
          </cell>
        </row>
        <row r="124">
          <cell r="B124">
            <v>124</v>
          </cell>
          <cell r="C124" t="str">
            <v>10K Adjustments:  Plus (Less)</v>
          </cell>
          <cell r="D124">
            <v>-90.95</v>
          </cell>
          <cell r="F124">
            <v>-90.95</v>
          </cell>
          <cell r="H124">
            <v>156.9</v>
          </cell>
          <cell r="I124">
            <v>-169.04999999999998</v>
          </cell>
        </row>
        <row r="125">
          <cell r="B125">
            <v>125</v>
          </cell>
          <cell r="C125" t="str">
            <v>Cashflow from Operations 10Q</v>
          </cell>
          <cell r="D125">
            <v>366</v>
          </cell>
          <cell r="F125">
            <v>366</v>
          </cell>
          <cell r="G125">
            <v>689</v>
          </cell>
          <cell r="H125">
            <v>976</v>
          </cell>
          <cell r="I125">
            <v>24.085000000000001</v>
          </cell>
        </row>
        <row r="126">
          <cell r="B126">
            <v>126</v>
          </cell>
          <cell r="C126" t="str">
            <v>10Q Adjustments:  Plus (Less)</v>
          </cell>
          <cell r="D126">
            <v>127.89999999999999</v>
          </cell>
          <cell r="F126">
            <v>127.89999999999999</v>
          </cell>
          <cell r="H126">
            <v>22.75</v>
          </cell>
          <cell r="I126">
            <v>7.9102999999999994</v>
          </cell>
        </row>
        <row r="127">
          <cell r="B127">
            <v>127</v>
          </cell>
          <cell r="C127" t="str">
            <v>Cashflow from Operations 10q</v>
          </cell>
          <cell r="D127">
            <v>-180</v>
          </cell>
          <cell r="F127">
            <v>-180</v>
          </cell>
          <cell r="G127">
            <v>781</v>
          </cell>
          <cell r="H127">
            <v>1166</v>
          </cell>
          <cell r="I127">
            <v>-114.816</v>
          </cell>
        </row>
        <row r="128">
          <cell r="B128">
            <v>128</v>
          </cell>
          <cell r="C128" t="str">
            <v>10q Adjustments:  Plus (Less)</v>
          </cell>
          <cell r="D128">
            <v>203.3</v>
          </cell>
          <cell r="F128">
            <v>203.3</v>
          </cell>
          <cell r="H128">
            <v>117</v>
          </cell>
          <cell r="I128">
            <v>7.8155000000000072</v>
          </cell>
        </row>
        <row r="129">
          <cell r="B129">
            <v>129</v>
          </cell>
          <cell r="C129" t="str">
            <v>LTM Cash Flow</v>
          </cell>
          <cell r="D129">
            <v>185.64999999999998</v>
          </cell>
          <cell r="F129">
            <v>185.64999999999998</v>
          </cell>
          <cell r="G129">
            <v>841</v>
          </cell>
          <cell r="H129">
            <v>280.65000000000009</v>
          </cell>
          <cell r="I129">
            <v>1245.8188</v>
          </cell>
        </row>
        <row r="130">
          <cell r="B130">
            <v>130</v>
          </cell>
        </row>
        <row r="131">
          <cell r="B131">
            <v>131</v>
          </cell>
          <cell r="C131" t="str">
            <v>Change in Working Capital 10K</v>
          </cell>
          <cell r="D131">
            <v>-360</v>
          </cell>
          <cell r="F131">
            <v>-360</v>
          </cell>
          <cell r="G131">
            <v>0</v>
          </cell>
          <cell r="H131">
            <v>197</v>
          </cell>
          <cell r="I131">
            <v>1206.9670000000001</v>
          </cell>
        </row>
        <row r="132">
          <cell r="B132">
            <v>132</v>
          </cell>
          <cell r="C132" t="str">
            <v>Change in Working Capital 10Q</v>
          </cell>
          <cell r="D132">
            <v>-3</v>
          </cell>
          <cell r="F132">
            <v>-3</v>
          </cell>
          <cell r="G132">
            <v>0</v>
          </cell>
          <cell r="H132">
            <v>-115</v>
          </cell>
          <cell r="I132">
            <v>-82.133000000000024</v>
          </cell>
        </row>
        <row r="133">
          <cell r="B133">
            <v>133</v>
          </cell>
          <cell r="C133" t="str">
            <v>Change in Working Capital 10q</v>
          </cell>
          <cell r="D133">
            <v>-333</v>
          </cell>
          <cell r="F133">
            <v>-333</v>
          </cell>
          <cell r="G133">
            <v>0</v>
          </cell>
          <cell r="H133">
            <v>40</v>
          </cell>
          <cell r="I133">
            <v>-69.146000000000001</v>
          </cell>
        </row>
        <row r="134">
          <cell r="B134">
            <v>134</v>
          </cell>
          <cell r="C134" t="str">
            <v>LTM Change in Working Capital</v>
          </cell>
          <cell r="D134">
            <v>-30</v>
          </cell>
          <cell r="F134">
            <v>-30</v>
          </cell>
          <cell r="G134">
            <v>0</v>
          </cell>
          <cell r="H134">
            <v>42</v>
          </cell>
          <cell r="I134">
            <v>1193.98</v>
          </cell>
        </row>
        <row r="135">
          <cell r="B135">
            <v>135</v>
          </cell>
        </row>
        <row r="136">
          <cell r="B136">
            <v>136</v>
          </cell>
          <cell r="C136" t="str">
            <v>LTM Cashflow from Operations</v>
          </cell>
          <cell r="D136">
            <v>185.64999999999998</v>
          </cell>
          <cell r="F136">
            <v>185.64999999999998</v>
          </cell>
          <cell r="G136">
            <v>841</v>
          </cell>
          <cell r="H136">
            <v>280.65000000000009</v>
          </cell>
          <cell r="I136">
            <v>1245.8188</v>
          </cell>
        </row>
        <row r="137">
          <cell r="B137">
            <v>137</v>
          </cell>
          <cell r="C137" t="str">
            <v>Less: LTM Changes in Working Capital</v>
          </cell>
          <cell r="D137">
            <v>-30</v>
          </cell>
          <cell r="F137">
            <v>-30</v>
          </cell>
          <cell r="G137">
            <v>0</v>
          </cell>
          <cell r="H137">
            <v>42</v>
          </cell>
          <cell r="I137">
            <v>1193.98</v>
          </cell>
        </row>
        <row r="138">
          <cell r="B138">
            <v>138</v>
          </cell>
          <cell r="C138" t="str">
            <v>LTM FFO</v>
          </cell>
          <cell r="D138">
            <v>215.64999999999998</v>
          </cell>
          <cell r="F138">
            <v>215.64999999999998</v>
          </cell>
          <cell r="G138">
            <v>841</v>
          </cell>
          <cell r="H138">
            <v>238.65000000000009</v>
          </cell>
          <cell r="I138">
            <v>51.838799999999992</v>
          </cell>
        </row>
        <row r="139">
          <cell r="B139">
            <v>139</v>
          </cell>
        </row>
        <row r="140">
          <cell r="B140">
            <v>140</v>
          </cell>
          <cell r="C140" t="str">
            <v xml:space="preserve">Options Outstanding </v>
          </cell>
          <cell r="D140">
            <v>7.3609999999999998</v>
          </cell>
          <cell r="F140">
            <v>7.3609999999999998</v>
          </cell>
          <cell r="G140">
            <v>2.8017189999999998</v>
          </cell>
          <cell r="H140">
            <v>1.6492659999999999</v>
          </cell>
          <cell r="I140">
            <v>7.8643520000000002</v>
          </cell>
        </row>
        <row r="141">
          <cell r="B141">
            <v>141</v>
          </cell>
          <cell r="C141" t="str">
            <v>Weighted Average Exercise Price</v>
          </cell>
          <cell r="D141">
            <v>12.63</v>
          </cell>
          <cell r="F141">
            <v>12.63</v>
          </cell>
          <cell r="G141">
            <v>24.89</v>
          </cell>
          <cell r="H141">
            <v>26.64</v>
          </cell>
          <cell r="I141">
            <v>13.98</v>
          </cell>
        </row>
        <row r="142">
          <cell r="B142">
            <v>142</v>
          </cell>
        </row>
        <row r="143">
          <cell r="B143">
            <v>143</v>
          </cell>
          <cell r="C143" t="str">
            <v>Credit Stats Work Area</v>
          </cell>
        </row>
        <row r="144">
          <cell r="B144">
            <v>144</v>
          </cell>
          <cell r="C144" t="str">
            <v>S&amp;P Credit Rating</v>
          </cell>
          <cell r="D144" t="str">
            <v>B</v>
          </cell>
          <cell r="F144" t="str">
            <v>B</v>
          </cell>
          <cell r="G144" t="str">
            <v>B+</v>
          </cell>
          <cell r="H144" t="str">
            <v>B</v>
          </cell>
          <cell r="I144" t="str">
            <v>B</v>
          </cell>
        </row>
        <row r="145">
          <cell r="B145">
            <v>145</v>
          </cell>
          <cell r="C145" t="str">
            <v>S&amp;P Credit Outlook</v>
          </cell>
          <cell r="D145" t="str">
            <v>Stable</v>
          </cell>
          <cell r="F145" t="str">
            <v>Stable</v>
          </cell>
          <cell r="G145" t="str">
            <v>Negative</v>
          </cell>
          <cell r="H145" t="str">
            <v>Stable</v>
          </cell>
          <cell r="I145" t="str">
            <v>Positive</v>
          </cell>
        </row>
        <row r="146">
          <cell r="B146">
            <v>146</v>
          </cell>
          <cell r="C146" t="str">
            <v>Moody's Credit Rating</v>
          </cell>
          <cell r="D146" t="str">
            <v>B2</v>
          </cell>
          <cell r="F146" t="str">
            <v>B2</v>
          </cell>
          <cell r="G146" t="str">
            <v>B2</v>
          </cell>
          <cell r="H146" t="str">
            <v>B1</v>
          </cell>
          <cell r="I146" t="str">
            <v>B3</v>
          </cell>
        </row>
        <row r="147">
          <cell r="B147">
            <v>147</v>
          </cell>
          <cell r="C147" t="str">
            <v>Moody's Credit Outlook</v>
          </cell>
          <cell r="D147" t="str">
            <v>Stable</v>
          </cell>
          <cell r="F147" t="str">
            <v>Stable</v>
          </cell>
          <cell r="G147" t="str">
            <v>Stable</v>
          </cell>
          <cell r="H147" t="str">
            <v>Negative</v>
          </cell>
          <cell r="I147" t="str">
            <v>Stable</v>
          </cell>
        </row>
        <row r="148">
          <cell r="B148">
            <v>148</v>
          </cell>
          <cell r="C148" t="str">
            <v>Short-Term Debt</v>
          </cell>
          <cell r="D148">
            <v>53</v>
          </cell>
          <cell r="F148">
            <v>53</v>
          </cell>
          <cell r="G148">
            <v>0</v>
          </cell>
          <cell r="H148">
            <v>0</v>
          </cell>
          <cell r="I148">
            <v>10.874000000000001</v>
          </cell>
        </row>
        <row r="149">
          <cell r="B149">
            <v>149</v>
          </cell>
          <cell r="C149" t="str">
            <v>Current Portion &amp; Long-Term Debt</v>
          </cell>
          <cell r="D149">
            <v>5891</v>
          </cell>
          <cell r="F149">
            <v>5891</v>
          </cell>
          <cell r="G149">
            <v>3137</v>
          </cell>
          <cell r="H149">
            <v>8748</v>
          </cell>
          <cell r="I149">
            <v>2984.694</v>
          </cell>
        </row>
        <row r="150">
          <cell r="B150">
            <v>150</v>
          </cell>
          <cell r="C150" t="str">
            <v>Off Balance Sheet and Other Debt</v>
          </cell>
          <cell r="D150">
            <v>794.92952759186278</v>
          </cell>
          <cell r="F150">
            <v>794.92952759186278</v>
          </cell>
          <cell r="G150">
            <v>0</v>
          </cell>
          <cell r="H150">
            <v>225.20201690137327</v>
          </cell>
          <cell r="I150">
            <v>782.2152617442747</v>
          </cell>
        </row>
        <row r="151">
          <cell r="B151">
            <v>151</v>
          </cell>
          <cell r="C151" t="str">
            <v xml:space="preserve">Accrued Interest </v>
          </cell>
          <cell r="D151">
            <v>130</v>
          </cell>
          <cell r="F151">
            <v>130</v>
          </cell>
          <cell r="G151">
            <v>0</v>
          </cell>
          <cell r="H151">
            <v>0</v>
          </cell>
          <cell r="I151">
            <v>0</v>
          </cell>
        </row>
        <row r="152">
          <cell r="B152">
            <v>152</v>
          </cell>
          <cell r="C152" t="str">
            <v>Dividends Payable</v>
          </cell>
          <cell r="D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>
            <v>153</v>
          </cell>
          <cell r="C153" t="str">
            <v>10Q Total Debt</v>
          </cell>
          <cell r="D153">
            <v>6868.929527591863</v>
          </cell>
          <cell r="F153">
            <v>6868.929527591863</v>
          </cell>
          <cell r="G153">
            <v>3137</v>
          </cell>
          <cell r="H153">
            <v>8973.202016901374</v>
          </cell>
          <cell r="I153">
            <v>3777.7832617442746</v>
          </cell>
        </row>
        <row r="154">
          <cell r="B154">
            <v>154</v>
          </cell>
          <cell r="C154" t="str">
            <v>Minority Interest</v>
          </cell>
          <cell r="D154">
            <v>-14</v>
          </cell>
          <cell r="F154">
            <v>-14</v>
          </cell>
          <cell r="G154">
            <v>0</v>
          </cell>
          <cell r="H154">
            <v>1</v>
          </cell>
          <cell r="I154">
            <v>0</v>
          </cell>
        </row>
        <row r="155">
          <cell r="B155">
            <v>155</v>
          </cell>
          <cell r="C155" t="str">
            <v>Preferred Stock</v>
          </cell>
          <cell r="D155">
            <v>0</v>
          </cell>
          <cell r="F155">
            <v>0</v>
          </cell>
          <cell r="G155">
            <v>0</v>
          </cell>
          <cell r="H155">
            <v>1139</v>
          </cell>
          <cell r="I155">
            <v>0</v>
          </cell>
        </row>
        <row r="156">
          <cell r="B156">
            <v>156</v>
          </cell>
          <cell r="C156" t="str">
            <v>Shareholders' Equity</v>
          </cell>
          <cell r="D156">
            <v>4553</v>
          </cell>
          <cell r="F156">
            <v>4553</v>
          </cell>
          <cell r="G156">
            <v>6316.1539666193121</v>
          </cell>
          <cell r="H156">
            <v>5624</v>
          </cell>
          <cell r="I156">
            <v>4026.5410000000002</v>
          </cell>
        </row>
        <row r="157">
          <cell r="B157">
            <v>157</v>
          </cell>
          <cell r="C157" t="str">
            <v>Total Book Capitalization</v>
          </cell>
          <cell r="D157">
            <v>11407.929527591863</v>
          </cell>
          <cell r="F157">
            <v>11407.929527591863</v>
          </cell>
          <cell r="G157">
            <v>9453.153966619313</v>
          </cell>
          <cell r="H157">
            <v>15737.202016901374</v>
          </cell>
          <cell r="I157">
            <v>7804.3242617442747</v>
          </cell>
        </row>
        <row r="158">
          <cell r="B158">
            <v>158</v>
          </cell>
        </row>
        <row r="159">
          <cell r="B159">
            <v>159</v>
          </cell>
          <cell r="C159" t="str">
            <v>10Q Total Debt</v>
          </cell>
          <cell r="D159">
            <v>6868.929527591863</v>
          </cell>
          <cell r="F159">
            <v>6868.929527591863</v>
          </cell>
          <cell r="G159">
            <v>3137</v>
          </cell>
          <cell r="H159">
            <v>8973.202016901374</v>
          </cell>
          <cell r="I159">
            <v>3777.7832617442746</v>
          </cell>
        </row>
        <row r="160">
          <cell r="B160">
            <v>160</v>
          </cell>
          <cell r="C160" t="str">
            <v>10q Total Debt</v>
          </cell>
          <cell r="D160">
            <v>4285.3434911443974</v>
          </cell>
          <cell r="F160">
            <v>4285.3434911443974</v>
          </cell>
          <cell r="G160">
            <v>0</v>
          </cell>
          <cell r="H160">
            <v>8047.2350923538397</v>
          </cell>
          <cell r="I160">
            <v>5728.7295863019153</v>
          </cell>
        </row>
        <row r="161">
          <cell r="B161">
            <v>161</v>
          </cell>
          <cell r="C161" t="str">
            <v>Average Total Debt</v>
          </cell>
          <cell r="D161">
            <v>5577.1365093681306</v>
          </cell>
          <cell r="F161">
            <v>5577.1365093681306</v>
          </cell>
          <cell r="G161">
            <v>1568.5</v>
          </cell>
          <cell r="H161">
            <v>8510.2185546276069</v>
          </cell>
          <cell r="I161">
            <v>4753.256424023095</v>
          </cell>
        </row>
        <row r="162">
          <cell r="B162">
            <v>162</v>
          </cell>
        </row>
        <row r="163">
          <cell r="B163">
            <v>163</v>
          </cell>
          <cell r="C163" t="str">
            <v>Total Debt / Capitalization</v>
          </cell>
          <cell r="D163">
            <v>0.60211886048018459</v>
          </cell>
          <cell r="F163">
            <v>0.60211886048018459</v>
          </cell>
          <cell r="G163">
            <v>0.33184691702655833</v>
          </cell>
          <cell r="H163">
            <v>0.57019043202625042</v>
          </cell>
          <cell r="I163">
            <v>0.48406282658736377</v>
          </cell>
        </row>
        <row r="164">
          <cell r="B164">
            <v>164</v>
          </cell>
          <cell r="C164" t="str">
            <v>Preferred / Capitalization</v>
          </cell>
          <cell r="D164">
            <v>0</v>
          </cell>
          <cell r="F164">
            <v>0</v>
          </cell>
          <cell r="G164">
            <v>0</v>
          </cell>
          <cell r="H164">
            <v>7.2376271129819744E-2</v>
          </cell>
          <cell r="I164">
            <v>0</v>
          </cell>
        </row>
        <row r="165">
          <cell r="B165">
            <v>165</v>
          </cell>
          <cell r="C165" t="str">
            <v>Book Equity / Capitalization</v>
          </cell>
          <cell r="D165">
            <v>0.39788113951981541</v>
          </cell>
          <cell r="F165">
            <v>0.39788113951981541</v>
          </cell>
          <cell r="G165">
            <v>0.66815308297344156</v>
          </cell>
          <cell r="H165">
            <v>0.35743329684392983</v>
          </cell>
          <cell r="I165">
            <v>0.51593717341263623</v>
          </cell>
        </row>
        <row r="166">
          <cell r="B166">
            <v>166</v>
          </cell>
          <cell r="C166" t="str">
            <v>EBITDA Interest Coverage</v>
          </cell>
          <cell r="D166">
            <v>2.1204545454545456</v>
          </cell>
          <cell r="F166">
            <v>2.7727272727272729</v>
          </cell>
          <cell r="G166">
            <v>9.3699999999999992</v>
          </cell>
          <cell r="H166">
            <v>2.9237623762376237</v>
          </cell>
          <cell r="I166">
            <v>1.9672235990087139</v>
          </cell>
        </row>
        <row r="167">
          <cell r="B167">
            <v>167</v>
          </cell>
          <cell r="C167" t="str">
            <v>Pretax Interest Coverage</v>
          </cell>
          <cell r="D167">
            <v>1.4431818181818181</v>
          </cell>
          <cell r="F167">
            <v>1.4431818181818181</v>
          </cell>
          <cell r="G167">
            <v>8.06</v>
          </cell>
          <cell r="H167">
            <v>2.0284299858557282</v>
          </cell>
          <cell r="I167">
            <v>1.0182809553592005</v>
          </cell>
        </row>
        <row r="168">
          <cell r="B168">
            <v>168</v>
          </cell>
          <cell r="C168" t="str">
            <v>Total Debt / EBITDA</v>
          </cell>
          <cell r="D168">
            <v>7.3621967069580529</v>
          </cell>
          <cell r="F168">
            <v>5.6302701045834942</v>
          </cell>
          <cell r="G168">
            <v>3.3479188900747063</v>
          </cell>
          <cell r="H168">
            <v>4.3409617420063737</v>
          </cell>
          <cell r="I168">
            <v>4.5152500164273146</v>
          </cell>
        </row>
        <row r="169">
          <cell r="B169">
            <v>169</v>
          </cell>
          <cell r="C169" t="str">
            <v>FFO Interest Coverage</v>
          </cell>
          <cell r="D169">
            <v>1.4901136363636363</v>
          </cell>
          <cell r="F169">
            <v>1.4901136363636363</v>
          </cell>
          <cell r="G169">
            <v>9.41</v>
          </cell>
          <cell r="H169">
            <v>1.3375530410183878</v>
          </cell>
          <cell r="I169">
            <v>1.1218858892185861</v>
          </cell>
        </row>
        <row r="170">
          <cell r="B170">
            <v>170</v>
          </cell>
          <cell r="C170" t="str">
            <v>FFO / Average Total Debt</v>
          </cell>
          <cell r="D170">
            <v>3.8666796058831332E-2</v>
          </cell>
          <cell r="F170">
            <v>3.8666796058831332E-2</v>
          </cell>
          <cell r="G170">
            <v>0.53618106471150784</v>
          </cell>
          <cell r="H170">
            <v>2.8042758064095692E-2</v>
          </cell>
          <cell r="I170">
            <v>1.0905954860336423E-2</v>
          </cell>
        </row>
        <row r="171">
          <cell r="B171">
            <v>171</v>
          </cell>
        </row>
        <row r="172">
          <cell r="B172">
            <v>172</v>
          </cell>
          <cell r="C172" t="str">
            <v>Operating Stats</v>
          </cell>
        </row>
        <row r="173">
          <cell r="B173">
            <v>173</v>
          </cell>
          <cell r="C173" t="str">
            <v>10K Capex</v>
          </cell>
          <cell r="D173">
            <v>155</v>
          </cell>
          <cell r="F173">
            <v>155</v>
          </cell>
          <cell r="G173">
            <v>133</v>
          </cell>
          <cell r="H173">
            <v>106</v>
          </cell>
          <cell r="I173">
            <v>96.793000000000006</v>
          </cell>
        </row>
        <row r="174">
          <cell r="B174">
            <v>174</v>
          </cell>
          <cell r="C174" t="str">
            <v>10Q Capex</v>
          </cell>
          <cell r="D174">
            <v>236</v>
          </cell>
          <cell r="F174">
            <v>153</v>
          </cell>
          <cell r="G174">
            <v>385</v>
          </cell>
          <cell r="H174">
            <v>309</v>
          </cell>
          <cell r="I174">
            <v>99.171999999999997</v>
          </cell>
        </row>
        <row r="175">
          <cell r="B175">
            <v>175</v>
          </cell>
          <cell r="C175" t="str">
            <v>10q Capex</v>
          </cell>
          <cell r="D175">
            <v>92</v>
          </cell>
          <cell r="F175">
            <v>59</v>
          </cell>
          <cell r="G175">
            <v>98</v>
          </cell>
          <cell r="H175">
            <v>159</v>
          </cell>
          <cell r="I175">
            <v>41.918999999999997</v>
          </cell>
        </row>
        <row r="176">
          <cell r="B176">
            <v>176</v>
          </cell>
          <cell r="C176" t="str">
            <v>LTM Capex</v>
          </cell>
          <cell r="D176">
            <v>299</v>
          </cell>
          <cell r="F176">
            <v>249</v>
          </cell>
          <cell r="G176">
            <v>420</v>
          </cell>
          <cell r="H176">
            <v>256</v>
          </cell>
          <cell r="I176">
            <v>154.04599999999999</v>
          </cell>
        </row>
        <row r="177">
          <cell r="B177">
            <v>177</v>
          </cell>
        </row>
        <row r="178">
          <cell r="B178">
            <v>178</v>
          </cell>
          <cell r="C178" t="str">
            <v>Electric Customers</v>
          </cell>
          <cell r="D178">
            <v>0</v>
          </cell>
          <cell r="F178">
            <v>0</v>
          </cell>
          <cell r="G178">
            <v>0</v>
          </cell>
          <cell r="H178">
            <v>0</v>
          </cell>
          <cell r="I178">
            <v>1904000</v>
          </cell>
        </row>
        <row r="179">
          <cell r="B179">
            <v>179</v>
          </cell>
          <cell r="C179" t="str">
            <v>Gas Customers</v>
          </cell>
          <cell r="D179">
            <v>0</v>
          </cell>
          <cell r="F179">
            <v>0</v>
          </cell>
          <cell r="G179">
            <v>0</v>
          </cell>
          <cell r="H179">
            <v>0</v>
          </cell>
          <cell r="I179" t="str">
            <v>NA</v>
          </cell>
        </row>
        <row r="180">
          <cell r="B180">
            <v>180</v>
          </cell>
          <cell r="C180" t="str">
            <v>Generation Capacity (MW)</v>
          </cell>
          <cell r="D180">
            <v>19642</v>
          </cell>
          <cell r="F180">
            <v>19500</v>
          </cell>
          <cell r="G180">
            <v>10301</v>
          </cell>
          <cell r="H180">
            <v>24175</v>
          </cell>
          <cell r="I180">
            <v>16000</v>
          </cell>
        </row>
        <row r="181">
          <cell r="B181">
            <v>181</v>
          </cell>
        </row>
        <row r="182">
          <cell r="B182">
            <v>182</v>
          </cell>
          <cell r="C182" t="str">
            <v>% Generation Regulated</v>
          </cell>
          <cell r="D182">
            <v>0</v>
          </cell>
          <cell r="F182">
            <v>0</v>
          </cell>
          <cell r="G182">
            <v>0</v>
          </cell>
          <cell r="H182">
            <v>0</v>
          </cell>
          <cell r="I182">
            <v>0</v>
          </cell>
        </row>
        <row r="183">
          <cell r="B183">
            <v>183</v>
          </cell>
          <cell r="C183" t="str">
            <v>Jurisdiction / Service Territory</v>
          </cell>
          <cell r="D183" t="str">
            <v>IL, KY, OH, MI, NY, LA, GA, AR, NV, TX, CA, AZ, CT, ME, PA</v>
          </cell>
          <cell r="F183" t="str">
            <v>IL,KY,OH,MI,NY,LA,GA, NC, NV,TX, CA, AZ, CT, ME, PA</v>
          </cell>
          <cell r="G183" t="str">
            <v>CA, MD, MA , NY, VA ME</v>
          </cell>
          <cell r="H183" t="str">
            <v>NY, CT, DE, MD, MA, PA, LA, CA, NV, TX, MO, IL, VA, MI, OK</v>
          </cell>
          <cell r="I183" t="str">
            <v>TX</v>
          </cell>
        </row>
        <row r="184">
          <cell r="B184">
            <v>184</v>
          </cell>
          <cell r="C184" t="str">
            <v>% Net Income From Regulated Earnings</v>
          </cell>
          <cell r="D184">
            <v>0</v>
          </cell>
          <cell r="F184">
            <v>0</v>
          </cell>
          <cell r="G184">
            <v>0</v>
          </cell>
          <cell r="H184">
            <v>0</v>
          </cell>
          <cell r="I184">
            <v>0</v>
          </cell>
        </row>
        <row r="185">
          <cell r="B185">
            <v>185</v>
          </cell>
          <cell r="C185" t="str">
            <v>Transmission Miles Gas</v>
          </cell>
          <cell r="D185">
            <v>0</v>
          </cell>
          <cell r="F185">
            <v>0</v>
          </cell>
          <cell r="G185">
            <v>0</v>
          </cell>
          <cell r="H185">
            <v>0</v>
          </cell>
          <cell r="I185" t="str">
            <v>NA</v>
          </cell>
        </row>
        <row r="186">
          <cell r="B186">
            <v>186</v>
          </cell>
          <cell r="C186" t="str">
            <v>Transmission Miles Electric</v>
          </cell>
          <cell r="D186">
            <v>0</v>
          </cell>
          <cell r="F186">
            <v>0</v>
          </cell>
          <cell r="G186">
            <v>0</v>
          </cell>
          <cell r="H186">
            <v>0</v>
          </cell>
          <cell r="I186" t="str">
            <v>NA</v>
          </cell>
        </row>
        <row r="187">
          <cell r="B187">
            <v>187</v>
          </cell>
          <cell r="C187" t="str">
            <v>Distribution Miles Gas</v>
          </cell>
          <cell r="D187">
            <v>0</v>
          </cell>
          <cell r="F187">
            <v>0</v>
          </cell>
          <cell r="G187">
            <v>0</v>
          </cell>
          <cell r="H187">
            <v>0</v>
          </cell>
          <cell r="I187" t="str">
            <v>NA</v>
          </cell>
        </row>
        <row r="188">
          <cell r="B188">
            <v>188</v>
          </cell>
          <cell r="C188" t="str">
            <v>Distribution Miles Electric</v>
          </cell>
          <cell r="D188">
            <v>0</v>
          </cell>
          <cell r="F188">
            <v>0</v>
          </cell>
          <cell r="G188">
            <v>0</v>
          </cell>
          <cell r="H188">
            <v>0</v>
          </cell>
          <cell r="I188" t="str">
            <v>NA</v>
          </cell>
        </row>
        <row r="189">
          <cell r="B189">
            <v>189</v>
          </cell>
        </row>
        <row r="190">
          <cell r="B190">
            <v>190</v>
          </cell>
          <cell r="C190" t="str">
            <v>2009 EPS</v>
          </cell>
          <cell r="D190">
            <v>0.40700000000000003</v>
          </cell>
          <cell r="F190">
            <v>0.40700000000000003</v>
          </cell>
          <cell r="G190">
            <v>3.0571429999999999</v>
          </cell>
          <cell r="H190">
            <v>2.7225000000000001</v>
          </cell>
          <cell r="I190">
            <v>1.43</v>
          </cell>
        </row>
        <row r="191">
          <cell r="B191">
            <v>191</v>
          </cell>
        </row>
        <row r="192">
          <cell r="B192">
            <v>192</v>
          </cell>
          <cell r="C192" t="str">
            <v>10K Revenue</v>
          </cell>
          <cell r="D192">
            <v>2017</v>
          </cell>
          <cell r="F192">
            <v>2017</v>
          </cell>
          <cell r="H192">
            <v>5623</v>
          </cell>
          <cell r="I192">
            <v>10877.385</v>
          </cell>
        </row>
        <row r="193">
          <cell r="B193">
            <v>193</v>
          </cell>
          <cell r="C193" t="str">
            <v>10Q Revenue</v>
          </cell>
          <cell r="D193">
            <v>2379</v>
          </cell>
          <cell r="F193">
            <v>1333</v>
          </cell>
          <cell r="H193">
            <v>4644</v>
          </cell>
          <cell r="I193">
            <v>5012.5159999999996</v>
          </cell>
        </row>
        <row r="194">
          <cell r="B194">
            <v>194</v>
          </cell>
          <cell r="C194" t="str">
            <v>10q Revenue</v>
          </cell>
          <cell r="D194">
            <v>1427</v>
          </cell>
          <cell r="F194">
            <v>919</v>
          </cell>
          <cell r="H194">
            <v>4479</v>
          </cell>
          <cell r="I194">
            <v>5227.5879999999997</v>
          </cell>
        </row>
        <row r="195">
          <cell r="B195">
            <v>195</v>
          </cell>
          <cell r="C195" t="str">
            <v>LTM Revenue</v>
          </cell>
          <cell r="D195">
            <v>2969</v>
          </cell>
          <cell r="F195">
            <v>2431</v>
          </cell>
          <cell r="H195">
            <v>5788</v>
          </cell>
          <cell r="I195">
            <v>10662.313</v>
          </cell>
        </row>
        <row r="198">
          <cell r="D198">
            <v>13.328030689058805</v>
          </cell>
          <cell r="F198">
            <v>9.8074201908949714</v>
          </cell>
        </row>
        <row r="199">
          <cell r="D199">
            <v>11.82403385918464</v>
          </cell>
          <cell r="F199">
            <v>11.377128158189276</v>
          </cell>
        </row>
        <row r="200">
          <cell r="D200">
            <v>10.874763338596688</v>
          </cell>
          <cell r="F200">
            <v>10.463736628856754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ignoff sheet 8006"/>
      <sheetName val="8006 - Apr'10 BS"/>
      <sheetName val="8006 - Apr'10 Pass IS"/>
      <sheetName val="8006 - APR'10 Tax Prov"/>
      <sheetName val="8006 - Feb'10 - BS"/>
      <sheetName val="8006 - Feb '10 - IS"/>
      <sheetName val="8006 - Feb '10 Tax Prov"/>
      <sheetName val="Signoff sheet 8005"/>
      <sheetName val="8005 - Feb '10 - BS"/>
      <sheetName val="8005 - Feb'10 - IS"/>
      <sheetName val="8005 - Feb '10 - Tax Prov"/>
      <sheetName val="8006 - Jan'10 BS"/>
      <sheetName val="8006 - Jan '10 IS"/>
      <sheetName val="8006 - Jan '10 - Tax prov"/>
      <sheetName val="8005 - Jan'10 BS"/>
      <sheetName val="8005 - Jan '10 IS"/>
      <sheetName val="8005 - Jan'10 Tax Prov"/>
      <sheetName val="8006 Dec '09 BS"/>
      <sheetName val="8006 Dec '09 IS"/>
      <sheetName val="8006 Dec '09 Tax prov"/>
      <sheetName val="8005 Dec'09 BS"/>
      <sheetName val="8005 dec'09 IS"/>
      <sheetName val="8005 Dec '09 Tax Prov"/>
      <sheetName val="8006 - Nov '09 - New BS"/>
      <sheetName val="8006 Nov '09 IS"/>
      <sheetName val="8006 Nov '09 Tax Prov"/>
      <sheetName val="8005 11-09 BS"/>
      <sheetName val="8005 11-09 IS"/>
      <sheetName val="8005 11-09 Tax Prov"/>
      <sheetName val="8006 - Sept '09 - BS"/>
      <sheetName val="8006 - Sept '09 - IS"/>
      <sheetName val="8006 - Sept'09 - Tax prov"/>
      <sheetName val="8005 - Sept '09 - BS"/>
      <sheetName val="8005 - Sept '09 - IS"/>
      <sheetName val="8005 - Sept '09  - Tax Prov"/>
      <sheetName val="8006- Aug '09 - BS"/>
      <sheetName val="8006-Aug '09 - IS"/>
      <sheetName val="8006 - Aug '09 - Tax Prov"/>
      <sheetName val="8005-Aug'09-BS"/>
      <sheetName val="8005 - Aug '09 - IS"/>
      <sheetName val="8005 - Aug '09 Tax Prov"/>
      <sheetName val="8006 July '09 Pass - BS"/>
      <sheetName val="8006 July '09 Pass - IS"/>
      <sheetName val="8006 July '09 Pass Tax Prov"/>
      <sheetName val="8005 July '09 Pass BS"/>
      <sheetName val="8005 July '09 Pass - IS"/>
      <sheetName val="8005 July '09 Pass Tax Prov"/>
      <sheetName val="8006 - June '09 - BS"/>
      <sheetName val="8006 - June '09 - IS"/>
      <sheetName val="8006 - June '09 - Tax Prov"/>
      <sheetName val="8005 - June '09 - BS"/>
      <sheetName val="8005 - June '09 - IS"/>
      <sheetName val="8005 - June '09 - Tax Prov"/>
      <sheetName val="May '09 Pass - 8006 - BS"/>
      <sheetName val="May ' 09 Pass - 8006 - IS"/>
      <sheetName val="May '09 - 8006 - Tax Prov"/>
      <sheetName val="May Pass '09 - 8005 - BS"/>
      <sheetName val="May '09 Pass - 8005 - IS"/>
      <sheetName val="May '09 Pass - 8005 - Tax Prov"/>
      <sheetName val="12 31 08 TB (8005 &amp; 8006)"/>
      <sheetName val="Apr'09 Pass - 8006 - BS"/>
      <sheetName val="Apr '09 Pass - 8006 - IS"/>
      <sheetName val="Apr '09 Pass - 8006 - Tax prov"/>
      <sheetName val="Apr '09 Pass - 8005 - BS"/>
      <sheetName val="Apr '09 Pass - 8005 - IS"/>
      <sheetName val="Apr '09 Pass - 8005 - Tax prov"/>
      <sheetName val="8006 - IS"/>
      <sheetName val="8006-tax prov"/>
      <sheetName val="8005 - IS"/>
      <sheetName val="8005 - Tax prov"/>
      <sheetName val="8005 - BS"/>
      <sheetName val="Aquilo LP CAD$94.6M"/>
      <sheetName val="Def Debt Schedule"/>
      <sheetName val="Debt amort for CAD$66.2MM"/>
      <sheetName val="FYI Loan Amortization Sched N-A"/>
      <sheetName val="ManualDepreciation_2015"/>
      <sheetName val="MonthlyJE_20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>
        <row r="8">
          <cell r="H8">
            <v>4469326.88</v>
          </cell>
        </row>
      </sheetData>
      <sheetData sheetId="73"/>
      <sheetData sheetId="74">
        <row r="1">
          <cell r="A1" t="str">
            <v>Loan Amortization Schedule</v>
          </cell>
        </row>
        <row r="5">
          <cell r="H5">
            <v>4199588.2643437497</v>
          </cell>
        </row>
        <row r="8">
          <cell r="D8">
            <v>2</v>
          </cell>
        </row>
        <row r="10">
          <cell r="D10">
            <v>0</v>
          </cell>
        </row>
        <row r="18">
          <cell r="A18">
            <v>1</v>
          </cell>
          <cell r="C18">
            <v>90000000</v>
          </cell>
          <cell r="D18">
            <v>4199588.2643437497</v>
          </cell>
          <cell r="E18">
            <v>0</v>
          </cell>
          <cell r="F18">
            <v>4199588.2643437497</v>
          </cell>
          <cell r="G18">
            <v>1387088.2643437497</v>
          </cell>
          <cell r="H18">
            <v>2812500</v>
          </cell>
        </row>
        <row r="19">
          <cell r="A19">
            <v>2</v>
          </cell>
          <cell r="C19">
            <v>88612911.735656247</v>
          </cell>
          <cell r="D19">
            <v>4199588.2643437497</v>
          </cell>
          <cell r="E19">
            <v>0</v>
          </cell>
          <cell r="F19">
            <v>4199588.2643437497</v>
          </cell>
          <cell r="G19">
            <v>1430434.772604492</v>
          </cell>
          <cell r="H19">
            <v>2769153.4917392577</v>
          </cell>
        </row>
        <row r="20">
          <cell r="A20">
            <v>3</v>
          </cell>
          <cell r="C20">
            <v>87182476.963051751</v>
          </cell>
          <cell r="D20">
            <v>4199588.2643437497</v>
          </cell>
          <cell r="E20">
            <v>0</v>
          </cell>
          <cell r="F20">
            <v>4199588.2643437497</v>
          </cell>
          <cell r="G20">
            <v>1475135.8592483825</v>
          </cell>
          <cell r="H20">
            <v>2724452.4050953672</v>
          </cell>
        </row>
        <row r="21">
          <cell r="A21">
            <v>4</v>
          </cell>
          <cell r="C21">
            <v>85707341.103803366</v>
          </cell>
          <cell r="D21">
            <v>4199588.2643437497</v>
          </cell>
          <cell r="E21">
            <v>0</v>
          </cell>
          <cell r="F21">
            <v>4199588.2643437497</v>
          </cell>
          <cell r="G21">
            <v>1521233.8548498945</v>
          </cell>
          <cell r="H21">
            <v>2678354.4094938552</v>
          </cell>
        </row>
        <row r="22">
          <cell r="A22">
            <v>5</v>
          </cell>
          <cell r="C22">
            <v>84186107.248953477</v>
          </cell>
          <cell r="D22">
            <v>4199588.2643437497</v>
          </cell>
          <cell r="E22">
            <v>0</v>
          </cell>
          <cell r="F22">
            <v>4199588.2643437497</v>
          </cell>
          <cell r="G22">
            <v>1568772.4128139536</v>
          </cell>
          <cell r="H22">
            <v>2630815.8515297961</v>
          </cell>
        </row>
        <row r="23">
          <cell r="A23">
            <v>6</v>
          </cell>
          <cell r="C23">
            <v>82617334.83613953</v>
          </cell>
          <cell r="D23">
            <v>4199588.2643437497</v>
          </cell>
          <cell r="E23">
            <v>0</v>
          </cell>
          <cell r="F23">
            <v>4199588.2643437497</v>
          </cell>
          <cell r="G23">
            <v>1617796.5507143894</v>
          </cell>
          <cell r="H23">
            <v>2581791.7136293603</v>
          </cell>
        </row>
        <row r="24">
          <cell r="A24">
            <v>7</v>
          </cell>
          <cell r="C24">
            <v>80999538.285425141</v>
          </cell>
          <cell r="D24">
            <v>4199588.2643437497</v>
          </cell>
          <cell r="E24">
            <v>0</v>
          </cell>
          <cell r="F24">
            <v>4199588.2643437497</v>
          </cell>
          <cell r="G24">
            <v>1668352.6929242141</v>
          </cell>
          <cell r="H24">
            <v>2531235.5714195357</v>
          </cell>
        </row>
        <row r="25">
          <cell r="A25">
            <v>8</v>
          </cell>
          <cell r="C25">
            <v>79331185.592500925</v>
          </cell>
          <cell r="D25">
            <v>4199588.2643437497</v>
          </cell>
          <cell r="E25">
            <v>0</v>
          </cell>
          <cell r="F25">
            <v>4199588.2643437497</v>
          </cell>
          <cell r="G25">
            <v>1720488.7145780958</v>
          </cell>
          <cell r="H25">
            <v>2479099.5497656539</v>
          </cell>
        </row>
        <row r="26">
          <cell r="A26">
            <v>9</v>
          </cell>
          <cell r="C26">
            <v>77610696.877922833</v>
          </cell>
          <cell r="D26">
            <v>4199588.2643437497</v>
          </cell>
          <cell r="E26">
            <v>0</v>
          </cell>
          <cell r="F26">
            <v>4199588.2643437497</v>
          </cell>
          <cell r="G26">
            <v>1774253.9869086612</v>
          </cell>
          <cell r="H26">
            <v>2425334.2774350885</v>
          </cell>
        </row>
        <row r="27">
          <cell r="A27">
            <v>10</v>
          </cell>
          <cell r="C27">
            <v>75836442.891014174</v>
          </cell>
          <cell r="D27">
            <v>4199588.2643437497</v>
          </cell>
          <cell r="E27">
            <v>0</v>
          </cell>
          <cell r="F27">
            <v>4199588.2643437497</v>
          </cell>
          <cell r="G27">
            <v>1829699.4239995568</v>
          </cell>
          <cell r="H27">
            <v>2369888.8403441929</v>
          </cell>
        </row>
        <row r="28">
          <cell r="A28">
            <v>11</v>
          </cell>
          <cell r="C28">
            <v>74006743.467014611</v>
          </cell>
          <cell r="D28">
            <v>4199588.2643437497</v>
          </cell>
          <cell r="E28">
            <v>0</v>
          </cell>
          <cell r="F28">
            <v>4199588.2643437497</v>
          </cell>
          <cell r="G28">
            <v>1886877.5309995431</v>
          </cell>
          <cell r="H28">
            <v>2312710.7333442066</v>
          </cell>
        </row>
        <row r="29">
          <cell r="A29">
            <v>12</v>
          </cell>
          <cell r="C29">
            <v>72119865.936015069</v>
          </cell>
          <cell r="D29">
            <v>4199588.2643437497</v>
          </cell>
          <cell r="E29">
            <v>0</v>
          </cell>
          <cell r="F29">
            <v>4199588.2643437497</v>
          </cell>
          <cell r="G29">
            <v>1945842.4538432788</v>
          </cell>
          <cell r="H29">
            <v>2253745.8105004709</v>
          </cell>
        </row>
        <row r="30">
          <cell r="A30">
            <v>13</v>
          </cell>
          <cell r="C30">
            <v>70174023.482171789</v>
          </cell>
          <cell r="D30">
            <v>4199588.2643437497</v>
          </cell>
          <cell r="E30">
            <v>0</v>
          </cell>
          <cell r="F30">
            <v>4199588.2643437497</v>
          </cell>
          <cell r="G30">
            <v>2006650.0305258813</v>
          </cell>
          <cell r="H30">
            <v>2192938.2338178684</v>
          </cell>
        </row>
        <row r="31">
          <cell r="A31">
            <v>14</v>
          </cell>
          <cell r="C31">
            <v>68167373.451645911</v>
          </cell>
          <cell r="D31">
            <v>4199588.2643437497</v>
          </cell>
          <cell r="E31">
            <v>0</v>
          </cell>
          <cell r="F31">
            <v>4199588.2643437497</v>
          </cell>
          <cell r="G31">
            <v>2069357.843979815</v>
          </cell>
          <cell r="H31">
            <v>2130230.4203639347</v>
          </cell>
        </row>
        <row r="32">
          <cell r="A32">
            <v>15</v>
          </cell>
          <cell r="C32">
            <v>66098015.607666098</v>
          </cell>
          <cell r="D32">
            <v>4199588.2643437497</v>
          </cell>
          <cell r="E32">
            <v>0</v>
          </cell>
          <cell r="F32">
            <v>4199588.2643437497</v>
          </cell>
          <cell r="G32">
            <v>2134025.2766041839</v>
          </cell>
          <cell r="H32">
            <v>2065562.9877395655</v>
          </cell>
        </row>
        <row r="33">
          <cell r="A33">
            <v>16</v>
          </cell>
          <cell r="C33">
            <v>63963990.331061915</v>
          </cell>
          <cell r="D33">
            <v>4199588.2643437497</v>
          </cell>
          <cell r="E33">
            <v>0</v>
          </cell>
          <cell r="F33">
            <v>4199588.2643437497</v>
          </cell>
          <cell r="G33">
            <v>2200713.5664980649</v>
          </cell>
          <cell r="H33">
            <v>1998874.6978456848</v>
          </cell>
        </row>
        <row r="34">
          <cell r="A34">
            <v>17</v>
          </cell>
          <cell r="C34">
            <v>61763276.764563851</v>
          </cell>
          <cell r="D34">
            <v>4199588.2643437497</v>
          </cell>
          <cell r="E34">
            <v>0</v>
          </cell>
          <cell r="F34">
            <v>4199588.2643437497</v>
          </cell>
          <cell r="G34">
            <v>2269485.8654511292</v>
          </cell>
          <cell r="H34">
            <v>1930102.3988926203</v>
          </cell>
        </row>
        <row r="35">
          <cell r="A35">
            <v>18</v>
          </cell>
          <cell r="C35">
            <v>59493790.899112724</v>
          </cell>
          <cell r="D35">
            <v>4199588.2643437497</v>
          </cell>
          <cell r="E35">
            <v>0</v>
          </cell>
          <cell r="F35">
            <v>4199588.2643437497</v>
          </cell>
          <cell r="G35">
            <v>2340407.2987464769</v>
          </cell>
          <cell r="H35">
            <v>1859180.9655972726</v>
          </cell>
        </row>
        <row r="36">
          <cell r="A36">
            <v>19</v>
          </cell>
          <cell r="C36">
            <v>57153383.60036625</v>
          </cell>
          <cell r="D36">
            <v>4199588.2643437497</v>
          </cell>
          <cell r="E36">
            <v>0</v>
          </cell>
          <cell r="F36">
            <v>4199588.2643437497</v>
          </cell>
          <cell r="G36">
            <v>2413545.0268323044</v>
          </cell>
          <cell r="H36">
            <v>1786043.2375114453</v>
          </cell>
        </row>
        <row r="37">
          <cell r="A37">
            <v>20</v>
          </cell>
          <cell r="C37">
            <v>54739838.573533945</v>
          </cell>
          <cell r="D37">
            <v>4199588.2643437497</v>
          </cell>
          <cell r="E37">
            <v>0</v>
          </cell>
          <cell r="F37">
            <v>4199588.2643437497</v>
          </cell>
          <cell r="G37">
            <v>2488968.3089208137</v>
          </cell>
          <cell r="H37">
            <v>1710619.9554229358</v>
          </cell>
        </row>
        <row r="38">
          <cell r="A38">
            <v>21</v>
          </cell>
          <cell r="C38">
            <v>52250870.264613129</v>
          </cell>
          <cell r="D38">
            <v>4199588.2643437497</v>
          </cell>
          <cell r="E38">
            <v>0</v>
          </cell>
          <cell r="F38">
            <v>4199588.2643437497</v>
          </cell>
          <cell r="G38">
            <v>2566748.5685745897</v>
          </cell>
          <cell r="H38">
            <v>1632839.6957691603</v>
          </cell>
        </row>
        <row r="39">
          <cell r="A39">
            <v>22</v>
          </cell>
          <cell r="C39">
            <v>49684121.696038537</v>
          </cell>
          <cell r="D39">
            <v>4199588.2643437497</v>
          </cell>
          <cell r="E39">
            <v>0</v>
          </cell>
          <cell r="F39">
            <v>4199588.2643437497</v>
          </cell>
          <cell r="G39">
            <v>2646959.4613425452</v>
          </cell>
          <cell r="H39">
            <v>1552628.8030012043</v>
          </cell>
        </row>
        <row r="40">
          <cell r="A40">
            <v>23</v>
          </cell>
          <cell r="C40">
            <v>47037162.234695993</v>
          </cell>
          <cell r="D40">
            <v>4199588.2643437497</v>
          </cell>
          <cell r="E40">
            <v>0</v>
          </cell>
          <cell r="F40">
            <v>4199588.2643437497</v>
          </cell>
          <cell r="G40">
            <v>2729676.9445094997</v>
          </cell>
          <cell r="H40">
            <v>1469911.3198342498</v>
          </cell>
        </row>
        <row r="41">
          <cell r="A41">
            <v>24</v>
          </cell>
          <cell r="C41">
            <v>44307485.290186495</v>
          </cell>
          <cell r="D41">
            <v>4199588.2643437497</v>
          </cell>
          <cell r="E41">
            <v>0</v>
          </cell>
          <cell r="F41">
            <v>4199588.2643437497</v>
          </cell>
          <cell r="G41">
            <v>2814979.3490254218</v>
          </cell>
          <cell r="H41">
            <v>1384608.915318328</v>
          </cell>
        </row>
        <row r="42">
          <cell r="A42">
            <v>25</v>
          </cell>
          <cell r="C42">
            <v>41492505.941161074</v>
          </cell>
          <cell r="D42">
            <v>4199588.2643437497</v>
          </cell>
          <cell r="E42">
            <v>0</v>
          </cell>
          <cell r="F42">
            <v>4199588.2643437497</v>
          </cell>
          <cell r="G42">
            <v>2902947.4536824664</v>
          </cell>
          <cell r="H42">
            <v>1296640.8106612836</v>
          </cell>
        </row>
        <row r="43">
          <cell r="A43">
            <v>26</v>
          </cell>
          <cell r="C43">
            <v>38589558.487478606</v>
          </cell>
          <cell r="D43">
            <v>4199588.2643437497</v>
          </cell>
          <cell r="E43">
            <v>0</v>
          </cell>
          <cell r="F43">
            <v>4199588.2643437497</v>
          </cell>
          <cell r="G43">
            <v>2993664.561610043</v>
          </cell>
          <cell r="H43">
            <v>1205923.7027337065</v>
          </cell>
        </row>
        <row r="44">
          <cell r="A44">
            <v>27</v>
          </cell>
          <cell r="C44">
            <v>35595893.925868563</v>
          </cell>
          <cell r="D44">
            <v>4199588.2643437497</v>
          </cell>
          <cell r="E44">
            <v>0</v>
          </cell>
          <cell r="F44">
            <v>4199588.2643437497</v>
          </cell>
          <cell r="G44">
            <v>3087216.5791603569</v>
          </cell>
          <cell r="H44">
            <v>1112371.6851833926</v>
          </cell>
        </row>
        <row r="45">
          <cell r="A45">
            <v>28</v>
          </cell>
          <cell r="C45">
            <v>32508677.346708208</v>
          </cell>
          <cell r="D45">
            <v>4199588.2643437497</v>
          </cell>
          <cell r="E45">
            <v>0</v>
          </cell>
          <cell r="F45">
            <v>4199588.2643437497</v>
          </cell>
          <cell r="G45">
            <v>3183692.0972591182</v>
          </cell>
          <cell r="H45">
            <v>1015896.1670846315</v>
          </cell>
        </row>
        <row r="46">
          <cell r="A46">
            <v>29</v>
          </cell>
          <cell r="C46">
            <v>29324985.249449089</v>
          </cell>
          <cell r="D46">
            <v>4199588.2643437497</v>
          </cell>
          <cell r="E46">
            <v>0</v>
          </cell>
          <cell r="F46">
            <v>4199588.2643437497</v>
          </cell>
          <cell r="G46">
            <v>3283182.4752984657</v>
          </cell>
          <cell r="H46">
            <v>916405.78904528404</v>
          </cell>
        </row>
        <row r="47">
          <cell r="A47">
            <v>30</v>
          </cell>
          <cell r="C47">
            <v>26041802.774150625</v>
          </cell>
          <cell r="D47">
            <v>4199588.2643437497</v>
          </cell>
          <cell r="E47">
            <v>0</v>
          </cell>
          <cell r="F47">
            <v>4199588.2643437497</v>
          </cell>
          <cell r="G47">
            <v>3385781.9276515427</v>
          </cell>
          <cell r="H47">
            <v>813806.33669220703</v>
          </cell>
        </row>
        <row r="48">
          <cell r="A48">
            <v>31</v>
          </cell>
          <cell r="C48">
            <v>22656020.846499082</v>
          </cell>
          <cell r="D48">
            <v>4199588.2643437497</v>
          </cell>
          <cell r="E48">
            <v>0</v>
          </cell>
          <cell r="F48">
            <v>4199588.2643437497</v>
          </cell>
          <cell r="G48">
            <v>3491587.6128906533</v>
          </cell>
          <cell r="H48">
            <v>708000.6514530963</v>
          </cell>
        </row>
        <row r="49">
          <cell r="A49">
            <v>32</v>
          </cell>
          <cell r="C49">
            <v>19164433.233608428</v>
          </cell>
          <cell r="D49">
            <v>4199588.2643437497</v>
          </cell>
          <cell r="E49">
            <v>0</v>
          </cell>
          <cell r="F49">
            <v>4199588.2643437497</v>
          </cell>
          <cell r="G49">
            <v>3600699.7257934865</v>
          </cell>
          <cell r="H49">
            <v>598888.53855026339</v>
          </cell>
        </row>
        <row r="50">
          <cell r="A50">
            <v>33</v>
          </cell>
          <cell r="C50">
            <v>15563733.507814942</v>
          </cell>
          <cell r="D50">
            <v>4199588.2643437497</v>
          </cell>
          <cell r="E50">
            <v>0</v>
          </cell>
          <cell r="F50">
            <v>4199588.2643437497</v>
          </cell>
          <cell r="G50">
            <v>3713221.5922245327</v>
          </cell>
          <cell r="H50">
            <v>486366.67211921694</v>
          </cell>
        </row>
        <row r="51">
          <cell r="A51">
            <v>34</v>
          </cell>
          <cell r="C51">
            <v>11850511.915590409</v>
          </cell>
          <cell r="D51">
            <v>4199588.2643437497</v>
          </cell>
          <cell r="E51">
            <v>0</v>
          </cell>
          <cell r="F51">
            <v>4199588.2643437497</v>
          </cell>
          <cell r="G51">
            <v>3829259.7669815496</v>
          </cell>
          <cell r="H51">
            <v>370328.49736220029</v>
          </cell>
        </row>
        <row r="52">
          <cell r="A52">
            <v>35</v>
          </cell>
          <cell r="C52">
            <v>8021252.1486088596</v>
          </cell>
          <cell r="D52">
            <v>4199588.2643437497</v>
          </cell>
          <cell r="E52">
            <v>0</v>
          </cell>
          <cell r="F52">
            <v>4199588.2643437497</v>
          </cell>
          <cell r="G52">
            <v>3948924.1346997228</v>
          </cell>
          <cell r="H52">
            <v>250664.12964402686</v>
          </cell>
        </row>
        <row r="53">
          <cell r="A53">
            <v>36</v>
          </cell>
          <cell r="C53">
            <v>4072328.0139091369</v>
          </cell>
          <cell r="D53">
            <v>4199588.2643437497</v>
          </cell>
          <cell r="E53">
            <v>0</v>
          </cell>
          <cell r="F53">
            <v>4072328.0139091369</v>
          </cell>
          <cell r="G53">
            <v>3945067.7634744765</v>
          </cell>
          <cell r="H53">
            <v>127260.25043466053</v>
          </cell>
        </row>
        <row r="54">
          <cell r="A54">
            <v>37</v>
          </cell>
          <cell r="C54">
            <v>0</v>
          </cell>
          <cell r="D54">
            <v>4199588.2643437497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</row>
        <row r="55">
          <cell r="A55">
            <v>38</v>
          </cell>
          <cell r="C55">
            <v>0</v>
          </cell>
          <cell r="D55">
            <v>4199588.2643437497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</row>
        <row r="56">
          <cell r="A56">
            <v>39</v>
          </cell>
          <cell r="C56">
            <v>0</v>
          </cell>
          <cell r="D56">
            <v>4199588.2643437497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</row>
        <row r="57">
          <cell r="A57">
            <v>40</v>
          </cell>
          <cell r="C57">
            <v>0</v>
          </cell>
          <cell r="D57">
            <v>4199588.2643437497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</row>
        <row r="58">
          <cell r="A58">
            <v>41</v>
          </cell>
          <cell r="C58">
            <v>0</v>
          </cell>
          <cell r="D58">
            <v>4199588.2643437497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</row>
        <row r="59">
          <cell r="A59">
            <v>42</v>
          </cell>
          <cell r="C59">
            <v>0</v>
          </cell>
          <cell r="D59">
            <v>4199588.2643437497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</row>
        <row r="60">
          <cell r="A60">
            <v>43</v>
          </cell>
          <cell r="C60">
            <v>0</v>
          </cell>
          <cell r="D60">
            <v>4199588.2643437497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</row>
        <row r="61">
          <cell r="A61">
            <v>44</v>
          </cell>
          <cell r="C61">
            <v>0</v>
          </cell>
          <cell r="D61">
            <v>4199588.2643437497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</row>
        <row r="62">
          <cell r="A62">
            <v>45</v>
          </cell>
          <cell r="C62">
            <v>0</v>
          </cell>
          <cell r="D62">
            <v>4199588.2643437497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</row>
        <row r="63">
          <cell r="A63">
            <v>46</v>
          </cell>
          <cell r="C63">
            <v>0</v>
          </cell>
          <cell r="D63">
            <v>4199588.2643437497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</row>
        <row r="64">
          <cell r="A64">
            <v>47</v>
          </cell>
          <cell r="C64">
            <v>0</v>
          </cell>
          <cell r="D64">
            <v>4199588.2643437497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</row>
        <row r="65">
          <cell r="A65">
            <v>48</v>
          </cell>
          <cell r="C65">
            <v>0</v>
          </cell>
          <cell r="D65">
            <v>4199588.2643437497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</row>
        <row r="66">
          <cell r="A66">
            <v>49</v>
          </cell>
          <cell r="C66">
            <v>0</v>
          </cell>
          <cell r="D66">
            <v>4199588.2643437497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</row>
        <row r="67">
          <cell r="A67">
            <v>50</v>
          </cell>
          <cell r="C67">
            <v>0</v>
          </cell>
          <cell r="D67">
            <v>4199588.2643437497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</row>
        <row r="68">
          <cell r="A68">
            <v>51</v>
          </cell>
          <cell r="C68">
            <v>0</v>
          </cell>
          <cell r="D68">
            <v>4199588.2643437497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</row>
        <row r="69">
          <cell r="A69">
            <v>52</v>
          </cell>
          <cell r="C69">
            <v>0</v>
          </cell>
          <cell r="D69">
            <v>4199588.2643437497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</row>
        <row r="70">
          <cell r="A70">
            <v>53</v>
          </cell>
          <cell r="C70">
            <v>0</v>
          </cell>
          <cell r="D70">
            <v>4199588.2643437497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</row>
        <row r="71">
          <cell r="A71">
            <v>54</v>
          </cell>
          <cell r="C71">
            <v>0</v>
          </cell>
          <cell r="D71">
            <v>4199588.2643437497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</row>
        <row r="72">
          <cell r="A72">
            <v>55</v>
          </cell>
          <cell r="C72">
            <v>0</v>
          </cell>
          <cell r="D72">
            <v>4199588.2643437497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</row>
        <row r="73">
          <cell r="A73">
            <v>56</v>
          </cell>
          <cell r="C73">
            <v>0</v>
          </cell>
          <cell r="D73">
            <v>4199588.2643437497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</row>
        <row r="74">
          <cell r="A74">
            <v>57</v>
          </cell>
          <cell r="C74">
            <v>0</v>
          </cell>
          <cell r="D74">
            <v>4199588.2643437497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</row>
        <row r="75">
          <cell r="A75">
            <v>58</v>
          </cell>
          <cell r="C75">
            <v>0</v>
          </cell>
          <cell r="D75">
            <v>4199588.2643437497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</row>
        <row r="76">
          <cell r="A76">
            <v>59</v>
          </cell>
          <cell r="C76">
            <v>0</v>
          </cell>
          <cell r="D76">
            <v>4199588.2643437497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</row>
        <row r="77">
          <cell r="A77">
            <v>60</v>
          </cell>
          <cell r="C77">
            <v>0</v>
          </cell>
          <cell r="D77">
            <v>4199588.2643437497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</row>
        <row r="78">
          <cell r="A78">
            <v>61</v>
          </cell>
          <cell r="C78">
            <v>0</v>
          </cell>
          <cell r="D78">
            <v>4199588.2643437497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</row>
        <row r="79">
          <cell r="A79">
            <v>62</v>
          </cell>
          <cell r="C79">
            <v>0</v>
          </cell>
          <cell r="D79">
            <v>4199588.2643437497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</row>
        <row r="80">
          <cell r="A80">
            <v>63</v>
          </cell>
          <cell r="C80">
            <v>0</v>
          </cell>
          <cell r="D80">
            <v>4199588.2643437497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</row>
        <row r="81">
          <cell r="A81">
            <v>64</v>
          </cell>
          <cell r="C81">
            <v>0</v>
          </cell>
          <cell r="D81">
            <v>4199588.2643437497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</row>
        <row r="82">
          <cell r="A82">
            <v>65</v>
          </cell>
          <cell r="C82">
            <v>0</v>
          </cell>
          <cell r="D82">
            <v>4199588.2643437497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</row>
        <row r="83">
          <cell r="A83">
            <v>66</v>
          </cell>
          <cell r="C83">
            <v>0</v>
          </cell>
          <cell r="D83">
            <v>4199588.2643437497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</row>
        <row r="84">
          <cell r="A84">
            <v>67</v>
          </cell>
          <cell r="C84">
            <v>0</v>
          </cell>
          <cell r="D84">
            <v>4199588.2643437497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</row>
        <row r="85">
          <cell r="A85">
            <v>68</v>
          </cell>
          <cell r="C85">
            <v>0</v>
          </cell>
          <cell r="D85">
            <v>4199588.2643437497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</row>
        <row r="86">
          <cell r="A86">
            <v>69</v>
          </cell>
          <cell r="C86">
            <v>0</v>
          </cell>
          <cell r="D86">
            <v>4199588.2643437497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</row>
        <row r="87">
          <cell r="A87">
            <v>70</v>
          </cell>
          <cell r="C87">
            <v>0</v>
          </cell>
          <cell r="D87">
            <v>4199588.2643437497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</row>
        <row r="88">
          <cell r="A88">
            <v>71</v>
          </cell>
          <cell r="C88">
            <v>0</v>
          </cell>
          <cell r="D88">
            <v>4199588.2643437497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</row>
        <row r="89">
          <cell r="A89">
            <v>72</v>
          </cell>
          <cell r="C89">
            <v>0</v>
          </cell>
          <cell r="D89">
            <v>4199588.2643437497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</row>
        <row r="90">
          <cell r="A90">
            <v>73</v>
          </cell>
          <cell r="C90">
            <v>0</v>
          </cell>
          <cell r="D90">
            <v>4199588.2643437497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</row>
        <row r="91">
          <cell r="A91">
            <v>74</v>
          </cell>
          <cell r="C91">
            <v>0</v>
          </cell>
          <cell r="D91">
            <v>4199588.2643437497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</row>
        <row r="92">
          <cell r="A92">
            <v>75</v>
          </cell>
          <cell r="C92">
            <v>0</v>
          </cell>
          <cell r="D92">
            <v>4199588.2643437497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</row>
        <row r="93">
          <cell r="A93">
            <v>76</v>
          </cell>
          <cell r="C93">
            <v>0</v>
          </cell>
          <cell r="D93">
            <v>4199588.2643437497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</row>
        <row r="94">
          <cell r="A94">
            <v>77</v>
          </cell>
          <cell r="C94">
            <v>0</v>
          </cell>
          <cell r="D94">
            <v>4199588.2643437497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</row>
        <row r="95">
          <cell r="A95">
            <v>78</v>
          </cell>
          <cell r="C95">
            <v>0</v>
          </cell>
          <cell r="D95">
            <v>4199588.2643437497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</row>
        <row r="96">
          <cell r="A96">
            <v>79</v>
          </cell>
          <cell r="C96">
            <v>0</v>
          </cell>
          <cell r="D96">
            <v>4199588.2643437497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</row>
        <row r="97">
          <cell r="A97">
            <v>80</v>
          </cell>
          <cell r="C97">
            <v>0</v>
          </cell>
          <cell r="D97">
            <v>4199588.2643437497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</row>
        <row r="98">
          <cell r="A98">
            <v>81</v>
          </cell>
          <cell r="C98">
            <v>0</v>
          </cell>
          <cell r="D98">
            <v>4199588.2643437497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</row>
        <row r="99">
          <cell r="A99">
            <v>82</v>
          </cell>
          <cell r="C99">
            <v>0</v>
          </cell>
          <cell r="D99">
            <v>4199588.2643437497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</row>
        <row r="100">
          <cell r="A100">
            <v>83</v>
          </cell>
          <cell r="C100">
            <v>0</v>
          </cell>
          <cell r="D100">
            <v>4199588.2643437497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</row>
        <row r="101">
          <cell r="A101">
            <v>84</v>
          </cell>
          <cell r="C101">
            <v>0</v>
          </cell>
          <cell r="D101">
            <v>4199588.2643437497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</row>
        <row r="102">
          <cell r="A102">
            <v>85</v>
          </cell>
          <cell r="C102">
            <v>0</v>
          </cell>
          <cell r="D102">
            <v>4199588.2643437497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</row>
        <row r="103">
          <cell r="A103">
            <v>86</v>
          </cell>
          <cell r="C103">
            <v>0</v>
          </cell>
          <cell r="D103">
            <v>4199588.2643437497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</row>
        <row r="104">
          <cell r="A104">
            <v>87</v>
          </cell>
          <cell r="C104">
            <v>0</v>
          </cell>
          <cell r="D104">
            <v>4199588.2643437497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</row>
        <row r="105">
          <cell r="A105">
            <v>88</v>
          </cell>
          <cell r="C105">
            <v>0</v>
          </cell>
          <cell r="D105">
            <v>4199588.2643437497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</row>
        <row r="106">
          <cell r="A106">
            <v>89</v>
          </cell>
          <cell r="C106">
            <v>0</v>
          </cell>
          <cell r="D106">
            <v>4199588.2643437497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</row>
        <row r="107">
          <cell r="A107">
            <v>90</v>
          </cell>
          <cell r="C107">
            <v>0</v>
          </cell>
          <cell r="D107">
            <v>4199588.2643437497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</row>
        <row r="108">
          <cell r="A108">
            <v>91</v>
          </cell>
          <cell r="C108">
            <v>0</v>
          </cell>
          <cell r="D108">
            <v>4199588.2643437497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</row>
        <row r="109">
          <cell r="A109">
            <v>92</v>
          </cell>
          <cell r="C109">
            <v>0</v>
          </cell>
          <cell r="D109">
            <v>4199588.2643437497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</row>
        <row r="110">
          <cell r="A110">
            <v>93</v>
          </cell>
          <cell r="C110">
            <v>0</v>
          </cell>
          <cell r="D110">
            <v>4199588.2643437497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</row>
        <row r="111">
          <cell r="A111">
            <v>94</v>
          </cell>
          <cell r="C111">
            <v>0</v>
          </cell>
          <cell r="D111">
            <v>4199588.2643437497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</row>
        <row r="112">
          <cell r="A112">
            <v>95</v>
          </cell>
          <cell r="C112">
            <v>0</v>
          </cell>
          <cell r="D112">
            <v>4199588.2643437497</v>
          </cell>
          <cell r="E112">
            <v>0</v>
          </cell>
          <cell r="F112">
            <v>0</v>
          </cell>
          <cell r="G112">
            <v>0</v>
          </cell>
          <cell r="H112">
            <v>0</v>
          </cell>
        </row>
        <row r="113">
          <cell r="A113">
            <v>96</v>
          </cell>
          <cell r="C113">
            <v>0</v>
          </cell>
          <cell r="D113">
            <v>4199588.2643437497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</row>
        <row r="114">
          <cell r="A114">
            <v>97</v>
          </cell>
          <cell r="C114">
            <v>0</v>
          </cell>
          <cell r="D114">
            <v>4199588.2643437497</v>
          </cell>
          <cell r="E114">
            <v>0</v>
          </cell>
          <cell r="F114">
            <v>0</v>
          </cell>
          <cell r="G114">
            <v>0</v>
          </cell>
          <cell r="H114">
            <v>0</v>
          </cell>
        </row>
        <row r="115">
          <cell r="A115">
            <v>98</v>
          </cell>
          <cell r="C115">
            <v>0</v>
          </cell>
          <cell r="D115">
            <v>4199588.2643437497</v>
          </cell>
          <cell r="E115">
            <v>0</v>
          </cell>
          <cell r="F115">
            <v>0</v>
          </cell>
          <cell r="G115">
            <v>0</v>
          </cell>
          <cell r="H115">
            <v>0</v>
          </cell>
        </row>
        <row r="116">
          <cell r="A116">
            <v>99</v>
          </cell>
          <cell r="C116">
            <v>0</v>
          </cell>
          <cell r="D116">
            <v>4199588.2643437497</v>
          </cell>
          <cell r="E116">
            <v>0</v>
          </cell>
          <cell r="F116">
            <v>0</v>
          </cell>
          <cell r="G116">
            <v>0</v>
          </cell>
          <cell r="H116">
            <v>0</v>
          </cell>
        </row>
        <row r="117">
          <cell r="A117">
            <v>100</v>
          </cell>
          <cell r="C117">
            <v>0</v>
          </cell>
          <cell r="D117">
            <v>4199588.2643437497</v>
          </cell>
          <cell r="E117">
            <v>0</v>
          </cell>
          <cell r="F117">
            <v>0</v>
          </cell>
          <cell r="G117">
            <v>0</v>
          </cell>
          <cell r="H117">
            <v>0</v>
          </cell>
        </row>
        <row r="118">
          <cell r="A118">
            <v>101</v>
          </cell>
          <cell r="C118">
            <v>0</v>
          </cell>
          <cell r="D118">
            <v>4199588.2643437497</v>
          </cell>
          <cell r="E118">
            <v>0</v>
          </cell>
          <cell r="F118">
            <v>0</v>
          </cell>
          <cell r="G118">
            <v>0</v>
          </cell>
          <cell r="H118">
            <v>0</v>
          </cell>
        </row>
        <row r="119">
          <cell r="A119">
            <v>102</v>
          </cell>
          <cell r="C119">
            <v>0</v>
          </cell>
          <cell r="D119">
            <v>4199588.2643437497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</row>
        <row r="120">
          <cell r="A120">
            <v>103</v>
          </cell>
          <cell r="C120">
            <v>0</v>
          </cell>
          <cell r="D120">
            <v>4199588.2643437497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</row>
        <row r="121">
          <cell r="A121">
            <v>104</v>
          </cell>
          <cell r="C121">
            <v>0</v>
          </cell>
          <cell r="D121">
            <v>4199588.2643437497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</row>
        <row r="122">
          <cell r="A122">
            <v>105</v>
          </cell>
          <cell r="C122">
            <v>0</v>
          </cell>
          <cell r="D122">
            <v>4199588.2643437497</v>
          </cell>
          <cell r="E122">
            <v>0</v>
          </cell>
          <cell r="F122">
            <v>0</v>
          </cell>
          <cell r="G122">
            <v>0</v>
          </cell>
          <cell r="H122">
            <v>0</v>
          </cell>
        </row>
        <row r="123">
          <cell r="A123">
            <v>106</v>
          </cell>
          <cell r="C123">
            <v>0</v>
          </cell>
          <cell r="D123">
            <v>4199588.2643437497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</row>
        <row r="124">
          <cell r="A124">
            <v>107</v>
          </cell>
          <cell r="C124">
            <v>0</v>
          </cell>
          <cell r="D124">
            <v>4199588.2643437497</v>
          </cell>
          <cell r="E124">
            <v>0</v>
          </cell>
          <cell r="F124">
            <v>0</v>
          </cell>
          <cell r="G124">
            <v>0</v>
          </cell>
          <cell r="H124">
            <v>0</v>
          </cell>
        </row>
        <row r="125">
          <cell r="A125">
            <v>108</v>
          </cell>
          <cell r="C125">
            <v>0</v>
          </cell>
          <cell r="D125">
            <v>4199588.2643437497</v>
          </cell>
          <cell r="E125">
            <v>0</v>
          </cell>
          <cell r="F125">
            <v>0</v>
          </cell>
          <cell r="G125">
            <v>0</v>
          </cell>
          <cell r="H125">
            <v>0</v>
          </cell>
        </row>
        <row r="126">
          <cell r="A126">
            <v>109</v>
          </cell>
          <cell r="C126">
            <v>0</v>
          </cell>
          <cell r="D126">
            <v>4199588.2643437497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</row>
        <row r="127">
          <cell r="A127">
            <v>110</v>
          </cell>
          <cell r="C127">
            <v>0</v>
          </cell>
          <cell r="D127">
            <v>4199588.2643437497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</row>
        <row r="128">
          <cell r="A128">
            <v>111</v>
          </cell>
          <cell r="C128">
            <v>0</v>
          </cell>
          <cell r="D128">
            <v>4199588.2643437497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</row>
        <row r="129">
          <cell r="A129">
            <v>112</v>
          </cell>
          <cell r="C129">
            <v>0</v>
          </cell>
          <cell r="D129">
            <v>4199588.2643437497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</row>
        <row r="130">
          <cell r="A130">
            <v>113</v>
          </cell>
          <cell r="C130">
            <v>0</v>
          </cell>
          <cell r="D130">
            <v>4199588.2643437497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</row>
        <row r="131">
          <cell r="A131">
            <v>114</v>
          </cell>
          <cell r="C131">
            <v>0</v>
          </cell>
          <cell r="D131">
            <v>4199588.2643437497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</row>
        <row r="132">
          <cell r="A132">
            <v>115</v>
          </cell>
          <cell r="C132">
            <v>0</v>
          </cell>
          <cell r="D132">
            <v>4199588.2643437497</v>
          </cell>
          <cell r="E132">
            <v>0</v>
          </cell>
          <cell r="F132">
            <v>0</v>
          </cell>
          <cell r="G132">
            <v>0</v>
          </cell>
          <cell r="H132">
            <v>0</v>
          </cell>
        </row>
        <row r="133">
          <cell r="A133">
            <v>116</v>
          </cell>
          <cell r="C133">
            <v>0</v>
          </cell>
          <cell r="D133">
            <v>4199588.2643437497</v>
          </cell>
          <cell r="E133">
            <v>0</v>
          </cell>
          <cell r="F133">
            <v>0</v>
          </cell>
          <cell r="G133">
            <v>0</v>
          </cell>
          <cell r="H133">
            <v>0</v>
          </cell>
        </row>
        <row r="134">
          <cell r="A134">
            <v>117</v>
          </cell>
          <cell r="C134">
            <v>0</v>
          </cell>
          <cell r="D134">
            <v>4199588.2643437497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</row>
        <row r="135">
          <cell r="A135">
            <v>118</v>
          </cell>
          <cell r="C135">
            <v>0</v>
          </cell>
          <cell r="D135">
            <v>4199588.2643437497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</row>
        <row r="136">
          <cell r="A136">
            <v>119</v>
          </cell>
          <cell r="C136">
            <v>0</v>
          </cell>
          <cell r="D136">
            <v>4199588.2643437497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</row>
        <row r="137">
          <cell r="A137">
            <v>120</v>
          </cell>
          <cell r="C137">
            <v>0</v>
          </cell>
          <cell r="D137">
            <v>4199588.2643437497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</row>
        <row r="138">
          <cell r="A138">
            <v>121</v>
          </cell>
          <cell r="C138">
            <v>0</v>
          </cell>
          <cell r="D138">
            <v>4199588.2643437497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</row>
        <row r="139">
          <cell r="A139">
            <v>122</v>
          </cell>
          <cell r="C139">
            <v>0</v>
          </cell>
          <cell r="D139">
            <v>4199588.2643437497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</row>
        <row r="140">
          <cell r="A140">
            <v>123</v>
          </cell>
          <cell r="C140">
            <v>0</v>
          </cell>
          <cell r="D140">
            <v>4199588.2643437497</v>
          </cell>
          <cell r="E140">
            <v>0</v>
          </cell>
          <cell r="F140">
            <v>0</v>
          </cell>
          <cell r="G140">
            <v>0</v>
          </cell>
          <cell r="H140">
            <v>0</v>
          </cell>
        </row>
        <row r="141">
          <cell r="A141">
            <v>124</v>
          </cell>
          <cell r="C141">
            <v>0</v>
          </cell>
          <cell r="D141">
            <v>4199588.2643437497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</row>
        <row r="142">
          <cell r="A142">
            <v>125</v>
          </cell>
          <cell r="C142">
            <v>0</v>
          </cell>
          <cell r="D142">
            <v>4199588.2643437497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</row>
        <row r="143">
          <cell r="A143">
            <v>126</v>
          </cell>
          <cell r="C143">
            <v>0</v>
          </cell>
          <cell r="D143">
            <v>4199588.2643437497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</row>
        <row r="144">
          <cell r="A144">
            <v>127</v>
          </cell>
          <cell r="C144">
            <v>0</v>
          </cell>
          <cell r="D144">
            <v>4199588.2643437497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</row>
        <row r="145">
          <cell r="A145">
            <v>128</v>
          </cell>
          <cell r="C145">
            <v>0</v>
          </cell>
          <cell r="D145">
            <v>4199588.2643437497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</row>
        <row r="146">
          <cell r="A146">
            <v>129</v>
          </cell>
          <cell r="C146">
            <v>0</v>
          </cell>
          <cell r="D146">
            <v>4199588.2643437497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</row>
        <row r="147">
          <cell r="A147">
            <v>130</v>
          </cell>
          <cell r="C147">
            <v>0</v>
          </cell>
          <cell r="D147">
            <v>4199588.2643437497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</row>
        <row r="148">
          <cell r="A148">
            <v>131</v>
          </cell>
          <cell r="C148">
            <v>0</v>
          </cell>
          <cell r="D148">
            <v>4199588.2643437497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</row>
        <row r="149">
          <cell r="A149">
            <v>132</v>
          </cell>
          <cell r="C149">
            <v>0</v>
          </cell>
          <cell r="D149">
            <v>4199588.2643437497</v>
          </cell>
          <cell r="E149">
            <v>0</v>
          </cell>
          <cell r="F149">
            <v>0</v>
          </cell>
          <cell r="G149">
            <v>0</v>
          </cell>
          <cell r="H149">
            <v>0</v>
          </cell>
        </row>
        <row r="150">
          <cell r="A150">
            <v>133</v>
          </cell>
          <cell r="C150">
            <v>0</v>
          </cell>
          <cell r="D150">
            <v>4199588.2643437497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</row>
        <row r="151">
          <cell r="A151">
            <v>134</v>
          </cell>
          <cell r="C151">
            <v>0</v>
          </cell>
          <cell r="D151">
            <v>4199588.2643437497</v>
          </cell>
          <cell r="E151">
            <v>0</v>
          </cell>
          <cell r="F151">
            <v>0</v>
          </cell>
          <cell r="G151">
            <v>0</v>
          </cell>
          <cell r="H151">
            <v>0</v>
          </cell>
        </row>
        <row r="152">
          <cell r="A152">
            <v>135</v>
          </cell>
          <cell r="C152">
            <v>0</v>
          </cell>
          <cell r="D152">
            <v>4199588.2643437497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</row>
        <row r="153">
          <cell r="A153">
            <v>136</v>
          </cell>
          <cell r="C153">
            <v>0</v>
          </cell>
          <cell r="D153">
            <v>4199588.2643437497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</row>
        <row r="154">
          <cell r="A154">
            <v>137</v>
          </cell>
          <cell r="C154">
            <v>0</v>
          </cell>
          <cell r="D154">
            <v>4199588.2643437497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</row>
        <row r="155">
          <cell r="A155">
            <v>138</v>
          </cell>
          <cell r="C155">
            <v>0</v>
          </cell>
          <cell r="D155">
            <v>4199588.2643437497</v>
          </cell>
          <cell r="E155">
            <v>0</v>
          </cell>
          <cell r="F155">
            <v>0</v>
          </cell>
          <cell r="G155">
            <v>0</v>
          </cell>
          <cell r="H155">
            <v>0</v>
          </cell>
        </row>
        <row r="156">
          <cell r="A156">
            <v>139</v>
          </cell>
          <cell r="C156">
            <v>0</v>
          </cell>
          <cell r="D156">
            <v>4199588.2643437497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</row>
        <row r="157">
          <cell r="A157">
            <v>140</v>
          </cell>
          <cell r="C157">
            <v>0</v>
          </cell>
          <cell r="D157">
            <v>4199588.2643437497</v>
          </cell>
          <cell r="E157">
            <v>0</v>
          </cell>
          <cell r="F157">
            <v>0</v>
          </cell>
          <cell r="G157">
            <v>0</v>
          </cell>
          <cell r="H157">
            <v>0</v>
          </cell>
        </row>
        <row r="158">
          <cell r="A158">
            <v>141</v>
          </cell>
          <cell r="C158">
            <v>0</v>
          </cell>
          <cell r="D158">
            <v>4199588.2643437497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</row>
        <row r="159">
          <cell r="A159">
            <v>142</v>
          </cell>
          <cell r="C159">
            <v>0</v>
          </cell>
          <cell r="D159">
            <v>4199588.2643437497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</row>
        <row r="160">
          <cell r="A160">
            <v>143</v>
          </cell>
          <cell r="C160">
            <v>0</v>
          </cell>
          <cell r="D160">
            <v>4199588.2643437497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</row>
        <row r="161">
          <cell r="A161">
            <v>144</v>
          </cell>
          <cell r="C161">
            <v>0</v>
          </cell>
          <cell r="D161">
            <v>4199588.2643437497</v>
          </cell>
          <cell r="E161">
            <v>0</v>
          </cell>
          <cell r="F161">
            <v>0</v>
          </cell>
          <cell r="G161">
            <v>0</v>
          </cell>
          <cell r="H161">
            <v>0</v>
          </cell>
        </row>
        <row r="162">
          <cell r="A162">
            <v>145</v>
          </cell>
          <cell r="C162">
            <v>0</v>
          </cell>
          <cell r="D162">
            <v>4199588.2643437497</v>
          </cell>
          <cell r="E162">
            <v>0</v>
          </cell>
          <cell r="F162">
            <v>0</v>
          </cell>
          <cell r="G162">
            <v>0</v>
          </cell>
          <cell r="H162">
            <v>0</v>
          </cell>
        </row>
        <row r="163">
          <cell r="A163">
            <v>146</v>
          </cell>
          <cell r="C163">
            <v>0</v>
          </cell>
          <cell r="D163">
            <v>4199588.2643437497</v>
          </cell>
          <cell r="E163">
            <v>0</v>
          </cell>
          <cell r="F163">
            <v>0</v>
          </cell>
          <cell r="G163">
            <v>0</v>
          </cell>
          <cell r="H163">
            <v>0</v>
          </cell>
        </row>
        <row r="164">
          <cell r="A164">
            <v>147</v>
          </cell>
          <cell r="C164">
            <v>0</v>
          </cell>
          <cell r="D164">
            <v>4199588.2643437497</v>
          </cell>
          <cell r="E164">
            <v>0</v>
          </cell>
          <cell r="F164">
            <v>0</v>
          </cell>
          <cell r="G164">
            <v>0</v>
          </cell>
          <cell r="H164">
            <v>0</v>
          </cell>
        </row>
        <row r="165">
          <cell r="A165">
            <v>148</v>
          </cell>
          <cell r="C165">
            <v>0</v>
          </cell>
          <cell r="D165">
            <v>4199588.2643437497</v>
          </cell>
          <cell r="E165">
            <v>0</v>
          </cell>
          <cell r="F165">
            <v>0</v>
          </cell>
          <cell r="G165">
            <v>0</v>
          </cell>
          <cell r="H165">
            <v>0</v>
          </cell>
        </row>
        <row r="166">
          <cell r="A166">
            <v>149</v>
          </cell>
          <cell r="C166">
            <v>0</v>
          </cell>
          <cell r="D166">
            <v>4199588.2643437497</v>
          </cell>
          <cell r="E166">
            <v>0</v>
          </cell>
          <cell r="F166">
            <v>0</v>
          </cell>
          <cell r="G166">
            <v>0</v>
          </cell>
          <cell r="H166">
            <v>0</v>
          </cell>
        </row>
        <row r="167">
          <cell r="A167">
            <v>150</v>
          </cell>
          <cell r="C167">
            <v>0</v>
          </cell>
          <cell r="D167">
            <v>4199588.2643437497</v>
          </cell>
          <cell r="E167">
            <v>0</v>
          </cell>
          <cell r="F167">
            <v>0</v>
          </cell>
          <cell r="G167">
            <v>0</v>
          </cell>
          <cell r="H167">
            <v>0</v>
          </cell>
        </row>
        <row r="168">
          <cell r="A168">
            <v>151</v>
          </cell>
          <cell r="C168">
            <v>0</v>
          </cell>
          <cell r="D168">
            <v>4199588.2643437497</v>
          </cell>
          <cell r="E168">
            <v>0</v>
          </cell>
          <cell r="F168">
            <v>0</v>
          </cell>
          <cell r="G168">
            <v>0</v>
          </cell>
          <cell r="H168">
            <v>0</v>
          </cell>
        </row>
        <row r="169">
          <cell r="A169">
            <v>152</v>
          </cell>
          <cell r="C169">
            <v>0</v>
          </cell>
          <cell r="D169">
            <v>4199588.2643437497</v>
          </cell>
          <cell r="E169">
            <v>0</v>
          </cell>
          <cell r="F169">
            <v>0</v>
          </cell>
          <cell r="G169">
            <v>0</v>
          </cell>
          <cell r="H169">
            <v>0</v>
          </cell>
        </row>
        <row r="170">
          <cell r="A170">
            <v>153</v>
          </cell>
          <cell r="C170">
            <v>0</v>
          </cell>
          <cell r="D170">
            <v>4199588.2643437497</v>
          </cell>
          <cell r="E170">
            <v>0</v>
          </cell>
          <cell r="F170">
            <v>0</v>
          </cell>
          <cell r="G170">
            <v>0</v>
          </cell>
          <cell r="H170">
            <v>0</v>
          </cell>
        </row>
        <row r="171">
          <cell r="A171">
            <v>154</v>
          </cell>
          <cell r="C171">
            <v>0</v>
          </cell>
          <cell r="D171">
            <v>4199588.2643437497</v>
          </cell>
          <cell r="E171">
            <v>0</v>
          </cell>
          <cell r="F171">
            <v>0</v>
          </cell>
          <cell r="G171">
            <v>0</v>
          </cell>
          <cell r="H171">
            <v>0</v>
          </cell>
        </row>
        <row r="172">
          <cell r="A172">
            <v>155</v>
          </cell>
          <cell r="C172">
            <v>0</v>
          </cell>
          <cell r="D172">
            <v>4199588.2643437497</v>
          </cell>
          <cell r="E172">
            <v>0</v>
          </cell>
          <cell r="F172">
            <v>0</v>
          </cell>
          <cell r="G172">
            <v>0</v>
          </cell>
          <cell r="H172">
            <v>0</v>
          </cell>
        </row>
        <row r="173">
          <cell r="A173">
            <v>156</v>
          </cell>
          <cell r="C173">
            <v>0</v>
          </cell>
          <cell r="D173">
            <v>4199588.2643437497</v>
          </cell>
          <cell r="E173">
            <v>0</v>
          </cell>
          <cell r="F173">
            <v>0</v>
          </cell>
          <cell r="G173">
            <v>0</v>
          </cell>
          <cell r="H173">
            <v>0</v>
          </cell>
        </row>
        <row r="174">
          <cell r="A174">
            <v>157</v>
          </cell>
          <cell r="C174">
            <v>0</v>
          </cell>
          <cell r="D174">
            <v>4199588.2643437497</v>
          </cell>
          <cell r="E174">
            <v>0</v>
          </cell>
          <cell r="F174">
            <v>0</v>
          </cell>
          <cell r="G174">
            <v>0</v>
          </cell>
          <cell r="H174">
            <v>0</v>
          </cell>
        </row>
        <row r="175">
          <cell r="A175">
            <v>158</v>
          </cell>
          <cell r="C175">
            <v>0</v>
          </cell>
          <cell r="D175">
            <v>4199588.2643437497</v>
          </cell>
          <cell r="E175">
            <v>0</v>
          </cell>
          <cell r="F175">
            <v>0</v>
          </cell>
          <cell r="G175">
            <v>0</v>
          </cell>
          <cell r="H175">
            <v>0</v>
          </cell>
        </row>
        <row r="176">
          <cell r="A176">
            <v>159</v>
          </cell>
          <cell r="C176">
            <v>0</v>
          </cell>
          <cell r="D176">
            <v>4199588.2643437497</v>
          </cell>
          <cell r="E176">
            <v>0</v>
          </cell>
          <cell r="F176">
            <v>0</v>
          </cell>
          <cell r="G176">
            <v>0</v>
          </cell>
          <cell r="H176">
            <v>0</v>
          </cell>
        </row>
        <row r="177">
          <cell r="A177">
            <v>160</v>
          </cell>
          <cell r="C177">
            <v>0</v>
          </cell>
          <cell r="D177">
            <v>4199588.2643437497</v>
          </cell>
          <cell r="E177">
            <v>0</v>
          </cell>
          <cell r="F177">
            <v>0</v>
          </cell>
          <cell r="G177">
            <v>0</v>
          </cell>
          <cell r="H177">
            <v>0</v>
          </cell>
        </row>
        <row r="178">
          <cell r="A178">
            <v>161</v>
          </cell>
          <cell r="C178">
            <v>0</v>
          </cell>
          <cell r="D178">
            <v>4199588.2643437497</v>
          </cell>
          <cell r="E178">
            <v>0</v>
          </cell>
          <cell r="F178">
            <v>0</v>
          </cell>
          <cell r="G178">
            <v>0</v>
          </cell>
          <cell r="H178">
            <v>0</v>
          </cell>
        </row>
        <row r="179">
          <cell r="A179">
            <v>162</v>
          </cell>
          <cell r="C179">
            <v>0</v>
          </cell>
          <cell r="D179">
            <v>4199588.2643437497</v>
          </cell>
          <cell r="E179">
            <v>0</v>
          </cell>
          <cell r="F179">
            <v>0</v>
          </cell>
          <cell r="G179">
            <v>0</v>
          </cell>
          <cell r="H179">
            <v>0</v>
          </cell>
        </row>
        <row r="180">
          <cell r="A180">
            <v>163</v>
          </cell>
          <cell r="C180">
            <v>0</v>
          </cell>
          <cell r="D180">
            <v>4199588.2643437497</v>
          </cell>
          <cell r="E180">
            <v>0</v>
          </cell>
          <cell r="F180">
            <v>0</v>
          </cell>
          <cell r="G180">
            <v>0</v>
          </cell>
          <cell r="H180">
            <v>0</v>
          </cell>
        </row>
        <row r="181">
          <cell r="A181">
            <v>164</v>
          </cell>
          <cell r="C181">
            <v>0</v>
          </cell>
          <cell r="D181">
            <v>4199588.2643437497</v>
          </cell>
          <cell r="E181">
            <v>0</v>
          </cell>
          <cell r="F181">
            <v>0</v>
          </cell>
          <cell r="G181">
            <v>0</v>
          </cell>
          <cell r="H181">
            <v>0</v>
          </cell>
        </row>
        <row r="182">
          <cell r="A182">
            <v>165</v>
          </cell>
          <cell r="C182">
            <v>0</v>
          </cell>
          <cell r="D182">
            <v>4199588.2643437497</v>
          </cell>
          <cell r="E182">
            <v>0</v>
          </cell>
          <cell r="F182">
            <v>0</v>
          </cell>
          <cell r="G182">
            <v>0</v>
          </cell>
          <cell r="H182">
            <v>0</v>
          </cell>
        </row>
        <row r="183">
          <cell r="A183">
            <v>166</v>
          </cell>
          <cell r="C183">
            <v>0</v>
          </cell>
          <cell r="D183">
            <v>4199588.2643437497</v>
          </cell>
          <cell r="E183">
            <v>0</v>
          </cell>
          <cell r="F183">
            <v>0</v>
          </cell>
          <cell r="G183">
            <v>0</v>
          </cell>
          <cell r="H183">
            <v>0</v>
          </cell>
        </row>
        <row r="184">
          <cell r="A184">
            <v>167</v>
          </cell>
          <cell r="C184">
            <v>0</v>
          </cell>
          <cell r="D184">
            <v>4199588.2643437497</v>
          </cell>
          <cell r="E184">
            <v>0</v>
          </cell>
          <cell r="F184">
            <v>0</v>
          </cell>
          <cell r="G184">
            <v>0</v>
          </cell>
          <cell r="H184">
            <v>0</v>
          </cell>
        </row>
        <row r="185">
          <cell r="A185">
            <v>168</v>
          </cell>
          <cell r="C185">
            <v>0</v>
          </cell>
          <cell r="D185">
            <v>4199588.2643437497</v>
          </cell>
          <cell r="E185">
            <v>0</v>
          </cell>
          <cell r="F185">
            <v>0</v>
          </cell>
          <cell r="G185">
            <v>0</v>
          </cell>
          <cell r="H185">
            <v>0</v>
          </cell>
        </row>
        <row r="186">
          <cell r="A186">
            <v>169</v>
          </cell>
          <cell r="C186">
            <v>0</v>
          </cell>
          <cell r="D186">
            <v>4199588.2643437497</v>
          </cell>
          <cell r="E186">
            <v>0</v>
          </cell>
          <cell r="F186">
            <v>0</v>
          </cell>
          <cell r="G186">
            <v>0</v>
          </cell>
          <cell r="H186">
            <v>0</v>
          </cell>
        </row>
        <row r="187">
          <cell r="A187">
            <v>170</v>
          </cell>
          <cell r="C187">
            <v>0</v>
          </cell>
          <cell r="D187">
            <v>4199588.2643437497</v>
          </cell>
          <cell r="E187">
            <v>0</v>
          </cell>
          <cell r="F187">
            <v>0</v>
          </cell>
          <cell r="G187">
            <v>0</v>
          </cell>
          <cell r="H187">
            <v>0</v>
          </cell>
        </row>
        <row r="188">
          <cell r="A188">
            <v>171</v>
          </cell>
          <cell r="C188">
            <v>0</v>
          </cell>
          <cell r="D188">
            <v>4199588.2643437497</v>
          </cell>
          <cell r="E188">
            <v>0</v>
          </cell>
          <cell r="F188">
            <v>0</v>
          </cell>
          <cell r="G188">
            <v>0</v>
          </cell>
          <cell r="H188">
            <v>0</v>
          </cell>
        </row>
        <row r="189">
          <cell r="A189">
            <v>172</v>
          </cell>
          <cell r="C189">
            <v>0</v>
          </cell>
          <cell r="D189">
            <v>4199588.2643437497</v>
          </cell>
          <cell r="E189">
            <v>0</v>
          </cell>
          <cell r="F189">
            <v>0</v>
          </cell>
          <cell r="G189">
            <v>0</v>
          </cell>
          <cell r="H189">
            <v>0</v>
          </cell>
        </row>
        <row r="190">
          <cell r="A190">
            <v>173</v>
          </cell>
          <cell r="C190">
            <v>0</v>
          </cell>
          <cell r="D190">
            <v>4199588.2643437497</v>
          </cell>
          <cell r="E190">
            <v>0</v>
          </cell>
          <cell r="F190">
            <v>0</v>
          </cell>
          <cell r="G190">
            <v>0</v>
          </cell>
          <cell r="H190">
            <v>0</v>
          </cell>
        </row>
        <row r="191">
          <cell r="A191">
            <v>174</v>
          </cell>
          <cell r="C191">
            <v>0</v>
          </cell>
          <cell r="D191">
            <v>4199588.2643437497</v>
          </cell>
          <cell r="E191">
            <v>0</v>
          </cell>
          <cell r="F191">
            <v>0</v>
          </cell>
          <cell r="G191">
            <v>0</v>
          </cell>
          <cell r="H191">
            <v>0</v>
          </cell>
        </row>
        <row r="192">
          <cell r="A192">
            <v>175</v>
          </cell>
          <cell r="C192">
            <v>0</v>
          </cell>
          <cell r="D192">
            <v>4199588.2643437497</v>
          </cell>
          <cell r="E192">
            <v>0</v>
          </cell>
          <cell r="F192">
            <v>0</v>
          </cell>
          <cell r="G192">
            <v>0</v>
          </cell>
          <cell r="H192">
            <v>0</v>
          </cell>
        </row>
        <row r="193">
          <cell r="A193">
            <v>176</v>
          </cell>
          <cell r="C193">
            <v>0</v>
          </cell>
          <cell r="D193">
            <v>4199588.2643437497</v>
          </cell>
          <cell r="E193">
            <v>0</v>
          </cell>
          <cell r="F193">
            <v>0</v>
          </cell>
          <cell r="G193">
            <v>0</v>
          </cell>
          <cell r="H193">
            <v>0</v>
          </cell>
        </row>
        <row r="194">
          <cell r="A194">
            <v>177</v>
          </cell>
          <cell r="C194">
            <v>0</v>
          </cell>
          <cell r="D194">
            <v>4199588.2643437497</v>
          </cell>
          <cell r="E194">
            <v>0</v>
          </cell>
          <cell r="F194">
            <v>0</v>
          </cell>
          <cell r="G194">
            <v>0</v>
          </cell>
          <cell r="H194">
            <v>0</v>
          </cell>
        </row>
        <row r="195">
          <cell r="A195">
            <v>178</v>
          </cell>
          <cell r="C195">
            <v>0</v>
          </cell>
          <cell r="D195">
            <v>4199588.2643437497</v>
          </cell>
          <cell r="E195">
            <v>0</v>
          </cell>
          <cell r="F195">
            <v>0</v>
          </cell>
          <cell r="G195">
            <v>0</v>
          </cell>
          <cell r="H195">
            <v>0</v>
          </cell>
        </row>
        <row r="196">
          <cell r="A196">
            <v>179</v>
          </cell>
          <cell r="C196">
            <v>0</v>
          </cell>
          <cell r="D196">
            <v>4199588.2643437497</v>
          </cell>
          <cell r="E196">
            <v>0</v>
          </cell>
          <cell r="F196">
            <v>0</v>
          </cell>
          <cell r="G196">
            <v>0</v>
          </cell>
          <cell r="H196">
            <v>0</v>
          </cell>
        </row>
        <row r="197">
          <cell r="A197">
            <v>180</v>
          </cell>
          <cell r="C197">
            <v>0</v>
          </cell>
          <cell r="D197">
            <v>4199588.2643437497</v>
          </cell>
          <cell r="E197">
            <v>0</v>
          </cell>
          <cell r="F197">
            <v>0</v>
          </cell>
          <cell r="G197">
            <v>0</v>
          </cell>
          <cell r="H197">
            <v>0</v>
          </cell>
        </row>
        <row r="198">
          <cell r="A198">
            <v>181</v>
          </cell>
          <cell r="C198">
            <v>0</v>
          </cell>
          <cell r="D198">
            <v>4199588.2643437497</v>
          </cell>
          <cell r="E198">
            <v>0</v>
          </cell>
          <cell r="F198">
            <v>0</v>
          </cell>
          <cell r="G198">
            <v>0</v>
          </cell>
          <cell r="H198">
            <v>0</v>
          </cell>
        </row>
        <row r="199">
          <cell r="A199">
            <v>182</v>
          </cell>
          <cell r="C199">
            <v>0</v>
          </cell>
          <cell r="D199">
            <v>4199588.2643437497</v>
          </cell>
          <cell r="E199">
            <v>0</v>
          </cell>
          <cell r="F199">
            <v>0</v>
          </cell>
          <cell r="G199">
            <v>0</v>
          </cell>
          <cell r="H199">
            <v>0</v>
          </cell>
        </row>
        <row r="200">
          <cell r="A200">
            <v>183</v>
          </cell>
          <cell r="C200">
            <v>0</v>
          </cell>
          <cell r="D200">
            <v>4199588.2643437497</v>
          </cell>
          <cell r="E200">
            <v>0</v>
          </cell>
          <cell r="F200">
            <v>0</v>
          </cell>
          <cell r="G200">
            <v>0</v>
          </cell>
          <cell r="H200">
            <v>0</v>
          </cell>
        </row>
        <row r="201">
          <cell r="A201">
            <v>184</v>
          </cell>
          <cell r="C201">
            <v>0</v>
          </cell>
          <cell r="D201">
            <v>4199588.2643437497</v>
          </cell>
          <cell r="E201">
            <v>0</v>
          </cell>
          <cell r="F201">
            <v>0</v>
          </cell>
          <cell r="G201">
            <v>0</v>
          </cell>
          <cell r="H201">
            <v>0</v>
          </cell>
        </row>
        <row r="202">
          <cell r="A202">
            <v>185</v>
          </cell>
          <cell r="C202">
            <v>0</v>
          </cell>
          <cell r="D202">
            <v>4199588.2643437497</v>
          </cell>
          <cell r="E202">
            <v>0</v>
          </cell>
          <cell r="F202">
            <v>0</v>
          </cell>
          <cell r="G202">
            <v>0</v>
          </cell>
          <cell r="H202">
            <v>0</v>
          </cell>
        </row>
        <row r="203">
          <cell r="A203">
            <v>186</v>
          </cell>
          <cell r="C203">
            <v>0</v>
          </cell>
          <cell r="D203">
            <v>4199588.2643437497</v>
          </cell>
          <cell r="E203">
            <v>0</v>
          </cell>
          <cell r="F203">
            <v>0</v>
          </cell>
          <cell r="G203">
            <v>0</v>
          </cell>
          <cell r="H203">
            <v>0</v>
          </cell>
        </row>
        <row r="204">
          <cell r="A204">
            <v>187</v>
          </cell>
          <cell r="C204">
            <v>0</v>
          </cell>
          <cell r="D204">
            <v>4199588.2643437497</v>
          </cell>
          <cell r="E204">
            <v>0</v>
          </cell>
          <cell r="F204">
            <v>0</v>
          </cell>
          <cell r="G204">
            <v>0</v>
          </cell>
          <cell r="H204">
            <v>0</v>
          </cell>
        </row>
        <row r="205">
          <cell r="A205">
            <v>188</v>
          </cell>
          <cell r="C205">
            <v>0</v>
          </cell>
          <cell r="D205">
            <v>4199588.2643437497</v>
          </cell>
          <cell r="E205">
            <v>0</v>
          </cell>
          <cell r="F205">
            <v>0</v>
          </cell>
          <cell r="G205">
            <v>0</v>
          </cell>
          <cell r="H205">
            <v>0</v>
          </cell>
        </row>
        <row r="206">
          <cell r="A206">
            <v>189</v>
          </cell>
          <cell r="C206">
            <v>0</v>
          </cell>
          <cell r="D206">
            <v>4199588.2643437497</v>
          </cell>
          <cell r="E206">
            <v>0</v>
          </cell>
          <cell r="F206">
            <v>0</v>
          </cell>
          <cell r="G206">
            <v>0</v>
          </cell>
          <cell r="H206">
            <v>0</v>
          </cell>
        </row>
        <row r="207">
          <cell r="A207">
            <v>190</v>
          </cell>
          <cell r="C207">
            <v>0</v>
          </cell>
          <cell r="D207">
            <v>4199588.2643437497</v>
          </cell>
          <cell r="E207">
            <v>0</v>
          </cell>
          <cell r="F207">
            <v>0</v>
          </cell>
          <cell r="G207">
            <v>0</v>
          </cell>
          <cell r="H207">
            <v>0</v>
          </cell>
        </row>
        <row r="208">
          <cell r="A208">
            <v>191</v>
          </cell>
          <cell r="C208">
            <v>0</v>
          </cell>
          <cell r="D208">
            <v>4199588.2643437497</v>
          </cell>
          <cell r="E208">
            <v>0</v>
          </cell>
          <cell r="F208">
            <v>0</v>
          </cell>
          <cell r="G208">
            <v>0</v>
          </cell>
          <cell r="H208">
            <v>0</v>
          </cell>
        </row>
        <row r="209">
          <cell r="A209">
            <v>192</v>
          </cell>
          <cell r="C209">
            <v>0</v>
          </cell>
          <cell r="D209">
            <v>4199588.2643437497</v>
          </cell>
          <cell r="E209">
            <v>0</v>
          </cell>
          <cell r="F209">
            <v>0</v>
          </cell>
          <cell r="G209">
            <v>0</v>
          </cell>
          <cell r="H209">
            <v>0</v>
          </cell>
        </row>
        <row r="210">
          <cell r="A210">
            <v>193</v>
          </cell>
          <cell r="C210">
            <v>0</v>
          </cell>
          <cell r="D210">
            <v>4199588.2643437497</v>
          </cell>
          <cell r="E210">
            <v>0</v>
          </cell>
          <cell r="F210">
            <v>0</v>
          </cell>
          <cell r="G210">
            <v>0</v>
          </cell>
          <cell r="H210">
            <v>0</v>
          </cell>
        </row>
        <row r="211">
          <cell r="A211">
            <v>194</v>
          </cell>
          <cell r="C211">
            <v>0</v>
          </cell>
          <cell r="D211">
            <v>4199588.2643437497</v>
          </cell>
          <cell r="E211">
            <v>0</v>
          </cell>
          <cell r="F211">
            <v>0</v>
          </cell>
          <cell r="G211">
            <v>0</v>
          </cell>
          <cell r="H211">
            <v>0</v>
          </cell>
        </row>
        <row r="212">
          <cell r="A212">
            <v>195</v>
          </cell>
          <cell r="C212">
            <v>0</v>
          </cell>
          <cell r="D212">
            <v>4199588.2643437497</v>
          </cell>
          <cell r="E212">
            <v>0</v>
          </cell>
          <cell r="F212">
            <v>0</v>
          </cell>
          <cell r="G212">
            <v>0</v>
          </cell>
          <cell r="H212">
            <v>0</v>
          </cell>
        </row>
        <row r="213">
          <cell r="A213">
            <v>196</v>
          </cell>
          <cell r="C213">
            <v>0</v>
          </cell>
          <cell r="D213">
            <v>4199588.2643437497</v>
          </cell>
          <cell r="E213">
            <v>0</v>
          </cell>
          <cell r="F213">
            <v>0</v>
          </cell>
          <cell r="G213">
            <v>0</v>
          </cell>
          <cell r="H213">
            <v>0</v>
          </cell>
        </row>
        <row r="214">
          <cell r="A214">
            <v>197</v>
          </cell>
          <cell r="C214">
            <v>0</v>
          </cell>
          <cell r="D214">
            <v>4199588.2643437497</v>
          </cell>
          <cell r="E214">
            <v>0</v>
          </cell>
          <cell r="F214">
            <v>0</v>
          </cell>
          <cell r="G214">
            <v>0</v>
          </cell>
          <cell r="H214">
            <v>0</v>
          </cell>
        </row>
        <row r="215">
          <cell r="A215">
            <v>198</v>
          </cell>
          <cell r="C215">
            <v>0</v>
          </cell>
          <cell r="D215">
            <v>4199588.2643437497</v>
          </cell>
          <cell r="E215">
            <v>0</v>
          </cell>
          <cell r="F215">
            <v>0</v>
          </cell>
          <cell r="G215">
            <v>0</v>
          </cell>
          <cell r="H215">
            <v>0</v>
          </cell>
        </row>
        <row r="216">
          <cell r="A216">
            <v>199</v>
          </cell>
          <cell r="C216">
            <v>0</v>
          </cell>
          <cell r="D216">
            <v>4199588.2643437497</v>
          </cell>
          <cell r="E216">
            <v>0</v>
          </cell>
          <cell r="F216">
            <v>0</v>
          </cell>
          <cell r="G216">
            <v>0</v>
          </cell>
          <cell r="H216">
            <v>0</v>
          </cell>
        </row>
        <row r="217">
          <cell r="A217">
            <v>200</v>
          </cell>
          <cell r="C217">
            <v>0</v>
          </cell>
          <cell r="D217">
            <v>4199588.2643437497</v>
          </cell>
          <cell r="E217">
            <v>0</v>
          </cell>
          <cell r="F217">
            <v>0</v>
          </cell>
          <cell r="G217">
            <v>0</v>
          </cell>
          <cell r="H217">
            <v>0</v>
          </cell>
        </row>
        <row r="218">
          <cell r="A218">
            <v>201</v>
          </cell>
          <cell r="C218">
            <v>0</v>
          </cell>
          <cell r="D218">
            <v>4199588.2643437497</v>
          </cell>
          <cell r="E218">
            <v>0</v>
          </cell>
          <cell r="F218">
            <v>0</v>
          </cell>
          <cell r="G218">
            <v>0</v>
          </cell>
          <cell r="H218">
            <v>0</v>
          </cell>
        </row>
        <row r="219">
          <cell r="A219">
            <v>202</v>
          </cell>
          <cell r="C219">
            <v>0</v>
          </cell>
          <cell r="D219">
            <v>4199588.2643437497</v>
          </cell>
          <cell r="E219">
            <v>0</v>
          </cell>
          <cell r="F219">
            <v>0</v>
          </cell>
          <cell r="G219">
            <v>0</v>
          </cell>
          <cell r="H219">
            <v>0</v>
          </cell>
        </row>
        <row r="220">
          <cell r="A220">
            <v>203</v>
          </cell>
          <cell r="C220">
            <v>0</v>
          </cell>
          <cell r="D220">
            <v>4199588.2643437497</v>
          </cell>
          <cell r="E220">
            <v>0</v>
          </cell>
          <cell r="F220">
            <v>0</v>
          </cell>
          <cell r="G220">
            <v>0</v>
          </cell>
          <cell r="H220">
            <v>0</v>
          </cell>
        </row>
        <row r="221">
          <cell r="A221">
            <v>204</v>
          </cell>
          <cell r="C221">
            <v>0</v>
          </cell>
          <cell r="D221">
            <v>4199588.2643437497</v>
          </cell>
          <cell r="E221">
            <v>0</v>
          </cell>
          <cell r="F221">
            <v>0</v>
          </cell>
          <cell r="G221">
            <v>0</v>
          </cell>
          <cell r="H221">
            <v>0</v>
          </cell>
        </row>
        <row r="222">
          <cell r="A222">
            <v>205</v>
          </cell>
          <cell r="C222">
            <v>0</v>
          </cell>
          <cell r="D222">
            <v>4199588.2643437497</v>
          </cell>
          <cell r="E222">
            <v>0</v>
          </cell>
          <cell r="F222">
            <v>0</v>
          </cell>
          <cell r="G222">
            <v>0</v>
          </cell>
          <cell r="H222">
            <v>0</v>
          </cell>
        </row>
        <row r="223">
          <cell r="A223">
            <v>206</v>
          </cell>
          <cell r="C223">
            <v>0</v>
          </cell>
          <cell r="D223">
            <v>4199588.2643437497</v>
          </cell>
          <cell r="E223">
            <v>0</v>
          </cell>
          <cell r="F223">
            <v>0</v>
          </cell>
          <cell r="G223">
            <v>0</v>
          </cell>
          <cell r="H223">
            <v>0</v>
          </cell>
        </row>
        <row r="224">
          <cell r="A224">
            <v>207</v>
          </cell>
          <cell r="C224">
            <v>0</v>
          </cell>
          <cell r="D224">
            <v>4199588.2643437497</v>
          </cell>
          <cell r="E224">
            <v>0</v>
          </cell>
          <cell r="F224">
            <v>0</v>
          </cell>
          <cell r="G224">
            <v>0</v>
          </cell>
          <cell r="H224">
            <v>0</v>
          </cell>
        </row>
        <row r="225">
          <cell r="A225">
            <v>208</v>
          </cell>
          <cell r="C225">
            <v>0</v>
          </cell>
          <cell r="D225">
            <v>4199588.2643437497</v>
          </cell>
          <cell r="E225">
            <v>0</v>
          </cell>
          <cell r="F225">
            <v>0</v>
          </cell>
          <cell r="G225">
            <v>0</v>
          </cell>
          <cell r="H225">
            <v>0</v>
          </cell>
        </row>
        <row r="226">
          <cell r="A226">
            <v>209</v>
          </cell>
          <cell r="C226">
            <v>0</v>
          </cell>
          <cell r="D226">
            <v>4199588.2643437497</v>
          </cell>
          <cell r="E226">
            <v>0</v>
          </cell>
          <cell r="F226">
            <v>0</v>
          </cell>
          <cell r="G226">
            <v>0</v>
          </cell>
          <cell r="H226">
            <v>0</v>
          </cell>
        </row>
        <row r="227">
          <cell r="A227">
            <v>210</v>
          </cell>
          <cell r="C227">
            <v>0</v>
          </cell>
          <cell r="D227">
            <v>4199588.2643437497</v>
          </cell>
          <cell r="E227">
            <v>0</v>
          </cell>
          <cell r="F227">
            <v>0</v>
          </cell>
          <cell r="G227">
            <v>0</v>
          </cell>
          <cell r="H227">
            <v>0</v>
          </cell>
        </row>
        <row r="228">
          <cell r="A228">
            <v>211</v>
          </cell>
          <cell r="C228">
            <v>0</v>
          </cell>
          <cell r="D228">
            <v>4199588.2643437497</v>
          </cell>
          <cell r="E228">
            <v>0</v>
          </cell>
          <cell r="F228">
            <v>0</v>
          </cell>
          <cell r="G228">
            <v>0</v>
          </cell>
          <cell r="H228">
            <v>0</v>
          </cell>
        </row>
        <row r="229">
          <cell r="A229">
            <v>212</v>
          </cell>
          <cell r="C229">
            <v>0</v>
          </cell>
          <cell r="D229">
            <v>4199588.2643437497</v>
          </cell>
          <cell r="E229">
            <v>0</v>
          </cell>
          <cell r="F229">
            <v>0</v>
          </cell>
          <cell r="G229">
            <v>0</v>
          </cell>
          <cell r="H229">
            <v>0</v>
          </cell>
        </row>
        <row r="230">
          <cell r="A230">
            <v>213</v>
          </cell>
          <cell r="C230">
            <v>0</v>
          </cell>
          <cell r="D230">
            <v>4199588.2643437497</v>
          </cell>
          <cell r="E230">
            <v>0</v>
          </cell>
          <cell r="F230">
            <v>0</v>
          </cell>
          <cell r="G230">
            <v>0</v>
          </cell>
          <cell r="H230">
            <v>0</v>
          </cell>
        </row>
        <row r="231">
          <cell r="A231">
            <v>214</v>
          </cell>
          <cell r="C231">
            <v>0</v>
          </cell>
          <cell r="D231">
            <v>4199588.2643437497</v>
          </cell>
          <cell r="E231">
            <v>0</v>
          </cell>
          <cell r="F231">
            <v>0</v>
          </cell>
          <cell r="G231">
            <v>0</v>
          </cell>
          <cell r="H231">
            <v>0</v>
          </cell>
        </row>
        <row r="232">
          <cell r="A232">
            <v>215</v>
          </cell>
          <cell r="C232">
            <v>0</v>
          </cell>
          <cell r="D232">
            <v>4199588.2643437497</v>
          </cell>
          <cell r="E232">
            <v>0</v>
          </cell>
          <cell r="F232">
            <v>0</v>
          </cell>
          <cell r="G232">
            <v>0</v>
          </cell>
          <cell r="H232">
            <v>0</v>
          </cell>
        </row>
        <row r="233">
          <cell r="A233">
            <v>216</v>
          </cell>
          <cell r="C233">
            <v>0</v>
          </cell>
          <cell r="D233">
            <v>4199588.2643437497</v>
          </cell>
          <cell r="E233">
            <v>0</v>
          </cell>
          <cell r="F233">
            <v>0</v>
          </cell>
          <cell r="G233">
            <v>0</v>
          </cell>
          <cell r="H233">
            <v>0</v>
          </cell>
        </row>
        <row r="234">
          <cell r="A234">
            <v>217</v>
          </cell>
          <cell r="C234">
            <v>0</v>
          </cell>
          <cell r="D234">
            <v>4199588.2643437497</v>
          </cell>
          <cell r="E234">
            <v>0</v>
          </cell>
          <cell r="F234">
            <v>0</v>
          </cell>
          <cell r="G234">
            <v>0</v>
          </cell>
          <cell r="H234">
            <v>0</v>
          </cell>
        </row>
        <row r="235">
          <cell r="A235">
            <v>218</v>
          </cell>
          <cell r="C235">
            <v>0</v>
          </cell>
          <cell r="D235">
            <v>4199588.2643437497</v>
          </cell>
          <cell r="E235">
            <v>0</v>
          </cell>
          <cell r="F235">
            <v>0</v>
          </cell>
          <cell r="G235">
            <v>0</v>
          </cell>
          <cell r="H235">
            <v>0</v>
          </cell>
        </row>
        <row r="236">
          <cell r="A236">
            <v>219</v>
          </cell>
          <cell r="C236">
            <v>0</v>
          </cell>
          <cell r="D236">
            <v>4199588.2643437497</v>
          </cell>
          <cell r="E236">
            <v>0</v>
          </cell>
          <cell r="F236">
            <v>0</v>
          </cell>
          <cell r="G236">
            <v>0</v>
          </cell>
          <cell r="H236">
            <v>0</v>
          </cell>
        </row>
        <row r="237">
          <cell r="A237">
            <v>220</v>
          </cell>
          <cell r="C237">
            <v>0</v>
          </cell>
          <cell r="D237">
            <v>4199588.2643437497</v>
          </cell>
          <cell r="E237">
            <v>0</v>
          </cell>
          <cell r="F237">
            <v>0</v>
          </cell>
          <cell r="G237">
            <v>0</v>
          </cell>
          <cell r="H237">
            <v>0</v>
          </cell>
        </row>
        <row r="238">
          <cell r="A238">
            <v>221</v>
          </cell>
          <cell r="C238">
            <v>0</v>
          </cell>
          <cell r="D238">
            <v>4199588.2643437497</v>
          </cell>
          <cell r="E238">
            <v>0</v>
          </cell>
          <cell r="F238">
            <v>0</v>
          </cell>
          <cell r="G238">
            <v>0</v>
          </cell>
          <cell r="H238">
            <v>0</v>
          </cell>
        </row>
        <row r="239">
          <cell r="A239">
            <v>222</v>
          </cell>
          <cell r="C239">
            <v>0</v>
          </cell>
          <cell r="D239">
            <v>4199588.2643437497</v>
          </cell>
          <cell r="E239">
            <v>0</v>
          </cell>
          <cell r="F239">
            <v>0</v>
          </cell>
          <cell r="G239">
            <v>0</v>
          </cell>
          <cell r="H239">
            <v>0</v>
          </cell>
        </row>
        <row r="240">
          <cell r="A240">
            <v>223</v>
          </cell>
          <cell r="C240">
            <v>0</v>
          </cell>
          <cell r="D240">
            <v>4199588.2643437497</v>
          </cell>
          <cell r="E240">
            <v>0</v>
          </cell>
          <cell r="F240">
            <v>0</v>
          </cell>
          <cell r="G240">
            <v>0</v>
          </cell>
          <cell r="H240">
            <v>0</v>
          </cell>
        </row>
        <row r="241">
          <cell r="A241">
            <v>224</v>
          </cell>
          <cell r="C241">
            <v>0</v>
          </cell>
          <cell r="D241">
            <v>4199588.2643437497</v>
          </cell>
          <cell r="E241">
            <v>0</v>
          </cell>
          <cell r="F241">
            <v>0</v>
          </cell>
          <cell r="G241">
            <v>0</v>
          </cell>
          <cell r="H241">
            <v>0</v>
          </cell>
        </row>
        <row r="242">
          <cell r="A242">
            <v>225</v>
          </cell>
          <cell r="C242">
            <v>0</v>
          </cell>
          <cell r="D242">
            <v>4199588.2643437497</v>
          </cell>
          <cell r="E242">
            <v>0</v>
          </cell>
          <cell r="F242">
            <v>0</v>
          </cell>
          <cell r="G242">
            <v>0</v>
          </cell>
          <cell r="H242">
            <v>0</v>
          </cell>
        </row>
        <row r="243">
          <cell r="A243">
            <v>226</v>
          </cell>
          <cell r="C243">
            <v>0</v>
          </cell>
          <cell r="D243">
            <v>4199588.2643437497</v>
          </cell>
          <cell r="E243">
            <v>0</v>
          </cell>
          <cell r="F243">
            <v>0</v>
          </cell>
          <cell r="G243">
            <v>0</v>
          </cell>
          <cell r="H243">
            <v>0</v>
          </cell>
        </row>
        <row r="244">
          <cell r="A244">
            <v>227</v>
          </cell>
          <cell r="C244">
            <v>0</v>
          </cell>
          <cell r="D244">
            <v>4199588.2643437497</v>
          </cell>
          <cell r="E244">
            <v>0</v>
          </cell>
          <cell r="F244">
            <v>0</v>
          </cell>
          <cell r="G244">
            <v>0</v>
          </cell>
          <cell r="H244">
            <v>0</v>
          </cell>
        </row>
        <row r="245">
          <cell r="A245">
            <v>228</v>
          </cell>
          <cell r="C245">
            <v>0</v>
          </cell>
          <cell r="D245">
            <v>4199588.2643437497</v>
          </cell>
          <cell r="E245">
            <v>0</v>
          </cell>
          <cell r="F245">
            <v>0</v>
          </cell>
          <cell r="G245">
            <v>0</v>
          </cell>
          <cell r="H245">
            <v>0</v>
          </cell>
        </row>
        <row r="246">
          <cell r="A246">
            <v>229</v>
          </cell>
          <cell r="C246">
            <v>0</v>
          </cell>
          <cell r="D246">
            <v>4199588.2643437497</v>
          </cell>
          <cell r="E246">
            <v>0</v>
          </cell>
          <cell r="F246">
            <v>0</v>
          </cell>
          <cell r="G246">
            <v>0</v>
          </cell>
          <cell r="H246">
            <v>0</v>
          </cell>
        </row>
        <row r="247">
          <cell r="A247">
            <v>230</v>
          </cell>
          <cell r="C247">
            <v>0</v>
          </cell>
          <cell r="D247">
            <v>4199588.2643437497</v>
          </cell>
          <cell r="E247">
            <v>0</v>
          </cell>
          <cell r="F247">
            <v>0</v>
          </cell>
          <cell r="G247">
            <v>0</v>
          </cell>
          <cell r="H247">
            <v>0</v>
          </cell>
        </row>
        <row r="248">
          <cell r="A248">
            <v>231</v>
          </cell>
          <cell r="C248">
            <v>0</v>
          </cell>
          <cell r="D248">
            <v>4199588.2643437497</v>
          </cell>
          <cell r="E248">
            <v>0</v>
          </cell>
          <cell r="F248">
            <v>0</v>
          </cell>
          <cell r="G248">
            <v>0</v>
          </cell>
          <cell r="H248">
            <v>0</v>
          </cell>
        </row>
        <row r="249">
          <cell r="A249">
            <v>232</v>
          </cell>
          <cell r="C249">
            <v>0</v>
          </cell>
          <cell r="D249">
            <v>4199588.2643437497</v>
          </cell>
          <cell r="E249">
            <v>0</v>
          </cell>
          <cell r="F249">
            <v>0</v>
          </cell>
          <cell r="G249">
            <v>0</v>
          </cell>
          <cell r="H249">
            <v>0</v>
          </cell>
        </row>
        <row r="250">
          <cell r="A250">
            <v>233</v>
          </cell>
          <cell r="C250">
            <v>0</v>
          </cell>
          <cell r="D250">
            <v>4199588.2643437497</v>
          </cell>
          <cell r="E250">
            <v>0</v>
          </cell>
          <cell r="F250">
            <v>0</v>
          </cell>
          <cell r="G250">
            <v>0</v>
          </cell>
          <cell r="H250">
            <v>0</v>
          </cell>
        </row>
        <row r="251">
          <cell r="A251">
            <v>234</v>
          </cell>
          <cell r="C251">
            <v>0</v>
          </cell>
          <cell r="D251">
            <v>4199588.2643437497</v>
          </cell>
          <cell r="E251">
            <v>0</v>
          </cell>
          <cell r="F251">
            <v>0</v>
          </cell>
          <cell r="G251">
            <v>0</v>
          </cell>
          <cell r="H251">
            <v>0</v>
          </cell>
        </row>
        <row r="252">
          <cell r="A252">
            <v>235</v>
          </cell>
          <cell r="C252">
            <v>0</v>
          </cell>
          <cell r="D252">
            <v>4199588.2643437497</v>
          </cell>
          <cell r="E252">
            <v>0</v>
          </cell>
          <cell r="F252">
            <v>0</v>
          </cell>
          <cell r="G252">
            <v>0</v>
          </cell>
          <cell r="H252">
            <v>0</v>
          </cell>
        </row>
        <row r="253">
          <cell r="A253">
            <v>236</v>
          </cell>
          <cell r="C253">
            <v>0</v>
          </cell>
          <cell r="D253">
            <v>4199588.2643437497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</row>
        <row r="254">
          <cell r="A254">
            <v>237</v>
          </cell>
          <cell r="C254">
            <v>0</v>
          </cell>
          <cell r="D254">
            <v>4199588.2643437497</v>
          </cell>
          <cell r="E254">
            <v>0</v>
          </cell>
          <cell r="F254">
            <v>0</v>
          </cell>
          <cell r="G254">
            <v>0</v>
          </cell>
          <cell r="H254">
            <v>0</v>
          </cell>
        </row>
        <row r="255">
          <cell r="A255">
            <v>238</v>
          </cell>
          <cell r="C255">
            <v>0</v>
          </cell>
          <cell r="D255">
            <v>4199588.2643437497</v>
          </cell>
          <cell r="E255">
            <v>0</v>
          </cell>
          <cell r="F255">
            <v>0</v>
          </cell>
          <cell r="G255">
            <v>0</v>
          </cell>
          <cell r="H255">
            <v>0</v>
          </cell>
        </row>
        <row r="256">
          <cell r="A256">
            <v>239</v>
          </cell>
          <cell r="C256">
            <v>0</v>
          </cell>
          <cell r="D256">
            <v>4199588.2643437497</v>
          </cell>
          <cell r="E256">
            <v>0</v>
          </cell>
          <cell r="F256">
            <v>0</v>
          </cell>
          <cell r="G256">
            <v>0</v>
          </cell>
          <cell r="H256">
            <v>0</v>
          </cell>
        </row>
        <row r="257">
          <cell r="A257">
            <v>240</v>
          </cell>
          <cell r="C257">
            <v>0</v>
          </cell>
          <cell r="D257">
            <v>4199588.2643437497</v>
          </cell>
          <cell r="E257">
            <v>0</v>
          </cell>
          <cell r="F257">
            <v>0</v>
          </cell>
          <cell r="G257">
            <v>0</v>
          </cell>
          <cell r="H257">
            <v>0</v>
          </cell>
        </row>
        <row r="258">
          <cell r="A258">
            <v>241</v>
          </cell>
          <cell r="C258">
            <v>0</v>
          </cell>
          <cell r="D258">
            <v>4199588.2643437497</v>
          </cell>
          <cell r="E258">
            <v>0</v>
          </cell>
          <cell r="F258">
            <v>0</v>
          </cell>
          <cell r="G258">
            <v>0</v>
          </cell>
          <cell r="H258">
            <v>0</v>
          </cell>
        </row>
        <row r="259">
          <cell r="A259">
            <v>242</v>
          </cell>
          <cell r="C259">
            <v>0</v>
          </cell>
          <cell r="D259">
            <v>4199588.2643437497</v>
          </cell>
          <cell r="E259">
            <v>0</v>
          </cell>
          <cell r="F259">
            <v>0</v>
          </cell>
          <cell r="G259">
            <v>0</v>
          </cell>
          <cell r="H259">
            <v>0</v>
          </cell>
        </row>
        <row r="260">
          <cell r="A260">
            <v>243</v>
          </cell>
          <cell r="C260">
            <v>0</v>
          </cell>
          <cell r="D260">
            <v>4199588.2643437497</v>
          </cell>
          <cell r="E260">
            <v>0</v>
          </cell>
          <cell r="F260">
            <v>0</v>
          </cell>
          <cell r="G260">
            <v>0</v>
          </cell>
          <cell r="H260">
            <v>0</v>
          </cell>
        </row>
        <row r="261">
          <cell r="A261">
            <v>244</v>
          </cell>
          <cell r="C261">
            <v>0</v>
          </cell>
          <cell r="D261">
            <v>4199588.2643437497</v>
          </cell>
          <cell r="E261">
            <v>0</v>
          </cell>
          <cell r="F261">
            <v>0</v>
          </cell>
          <cell r="G261">
            <v>0</v>
          </cell>
          <cell r="H261">
            <v>0</v>
          </cell>
        </row>
        <row r="262">
          <cell r="A262">
            <v>245</v>
          </cell>
          <cell r="C262">
            <v>0</v>
          </cell>
          <cell r="D262">
            <v>4199588.2643437497</v>
          </cell>
          <cell r="E262">
            <v>0</v>
          </cell>
          <cell r="F262">
            <v>0</v>
          </cell>
          <cell r="G262">
            <v>0</v>
          </cell>
          <cell r="H262">
            <v>0</v>
          </cell>
        </row>
        <row r="263">
          <cell r="A263">
            <v>246</v>
          </cell>
          <cell r="C263">
            <v>0</v>
          </cell>
          <cell r="D263">
            <v>4199588.2643437497</v>
          </cell>
          <cell r="E263">
            <v>0</v>
          </cell>
          <cell r="F263">
            <v>0</v>
          </cell>
          <cell r="G263">
            <v>0</v>
          </cell>
          <cell r="H263">
            <v>0</v>
          </cell>
        </row>
        <row r="264">
          <cell r="A264">
            <v>247</v>
          </cell>
          <cell r="C264">
            <v>0</v>
          </cell>
          <cell r="D264">
            <v>4199588.2643437497</v>
          </cell>
          <cell r="E264">
            <v>0</v>
          </cell>
          <cell r="F264">
            <v>0</v>
          </cell>
          <cell r="G264">
            <v>0</v>
          </cell>
          <cell r="H264">
            <v>0</v>
          </cell>
        </row>
        <row r="265">
          <cell r="A265">
            <v>248</v>
          </cell>
          <cell r="C265">
            <v>0</v>
          </cell>
          <cell r="D265">
            <v>4199588.2643437497</v>
          </cell>
          <cell r="E265">
            <v>0</v>
          </cell>
          <cell r="F265">
            <v>0</v>
          </cell>
          <cell r="G265">
            <v>0</v>
          </cell>
          <cell r="H265">
            <v>0</v>
          </cell>
        </row>
        <row r="266">
          <cell r="A266">
            <v>249</v>
          </cell>
          <cell r="C266">
            <v>0</v>
          </cell>
          <cell r="D266">
            <v>4199588.2643437497</v>
          </cell>
          <cell r="E266">
            <v>0</v>
          </cell>
          <cell r="F266">
            <v>0</v>
          </cell>
          <cell r="G266">
            <v>0</v>
          </cell>
          <cell r="H266">
            <v>0</v>
          </cell>
        </row>
        <row r="267">
          <cell r="A267">
            <v>250</v>
          </cell>
          <cell r="C267">
            <v>0</v>
          </cell>
          <cell r="D267">
            <v>4199588.2643437497</v>
          </cell>
          <cell r="E267">
            <v>0</v>
          </cell>
          <cell r="F267">
            <v>0</v>
          </cell>
          <cell r="G267">
            <v>0</v>
          </cell>
          <cell r="H267">
            <v>0</v>
          </cell>
        </row>
        <row r="268">
          <cell r="A268">
            <v>251</v>
          </cell>
          <cell r="C268">
            <v>0</v>
          </cell>
          <cell r="D268">
            <v>4199588.2643437497</v>
          </cell>
          <cell r="E268">
            <v>0</v>
          </cell>
          <cell r="F268">
            <v>0</v>
          </cell>
          <cell r="G268">
            <v>0</v>
          </cell>
          <cell r="H268">
            <v>0</v>
          </cell>
        </row>
        <row r="269">
          <cell r="A269">
            <v>252</v>
          </cell>
          <cell r="C269">
            <v>0</v>
          </cell>
          <cell r="D269">
            <v>4199588.2643437497</v>
          </cell>
          <cell r="E269">
            <v>0</v>
          </cell>
          <cell r="F269">
            <v>0</v>
          </cell>
          <cell r="G269">
            <v>0</v>
          </cell>
          <cell r="H269">
            <v>0</v>
          </cell>
        </row>
        <row r="270">
          <cell r="A270">
            <v>253</v>
          </cell>
          <cell r="C270">
            <v>0</v>
          </cell>
          <cell r="D270">
            <v>4199588.2643437497</v>
          </cell>
          <cell r="E270">
            <v>0</v>
          </cell>
          <cell r="F270">
            <v>0</v>
          </cell>
          <cell r="G270">
            <v>0</v>
          </cell>
          <cell r="H270">
            <v>0</v>
          </cell>
        </row>
        <row r="271">
          <cell r="A271">
            <v>254</v>
          </cell>
          <cell r="C271">
            <v>0</v>
          </cell>
          <cell r="D271">
            <v>4199588.2643437497</v>
          </cell>
          <cell r="E271">
            <v>0</v>
          </cell>
          <cell r="F271">
            <v>0</v>
          </cell>
          <cell r="G271">
            <v>0</v>
          </cell>
          <cell r="H271">
            <v>0</v>
          </cell>
        </row>
        <row r="272">
          <cell r="A272">
            <v>255</v>
          </cell>
          <cell r="C272">
            <v>0</v>
          </cell>
          <cell r="D272">
            <v>4199588.2643437497</v>
          </cell>
          <cell r="E272">
            <v>0</v>
          </cell>
          <cell r="F272">
            <v>0</v>
          </cell>
          <cell r="G272">
            <v>0</v>
          </cell>
          <cell r="H272">
            <v>0</v>
          </cell>
        </row>
        <row r="273">
          <cell r="A273">
            <v>256</v>
          </cell>
          <cell r="C273">
            <v>0</v>
          </cell>
          <cell r="D273">
            <v>4199588.2643437497</v>
          </cell>
          <cell r="E273">
            <v>0</v>
          </cell>
          <cell r="F273">
            <v>0</v>
          </cell>
          <cell r="G273">
            <v>0</v>
          </cell>
          <cell r="H273">
            <v>0</v>
          </cell>
        </row>
        <row r="274">
          <cell r="A274">
            <v>257</v>
          </cell>
          <cell r="C274">
            <v>0</v>
          </cell>
          <cell r="D274">
            <v>4199588.2643437497</v>
          </cell>
          <cell r="E274">
            <v>0</v>
          </cell>
          <cell r="F274">
            <v>0</v>
          </cell>
          <cell r="G274">
            <v>0</v>
          </cell>
          <cell r="H274">
            <v>0</v>
          </cell>
        </row>
        <row r="275">
          <cell r="A275">
            <v>258</v>
          </cell>
          <cell r="C275">
            <v>0</v>
          </cell>
          <cell r="D275">
            <v>4199588.2643437497</v>
          </cell>
          <cell r="E275">
            <v>0</v>
          </cell>
          <cell r="F275">
            <v>0</v>
          </cell>
          <cell r="G275">
            <v>0</v>
          </cell>
          <cell r="H275">
            <v>0</v>
          </cell>
        </row>
        <row r="276">
          <cell r="A276">
            <v>259</v>
          </cell>
          <cell r="C276">
            <v>0</v>
          </cell>
          <cell r="D276">
            <v>4199588.2643437497</v>
          </cell>
          <cell r="E276">
            <v>0</v>
          </cell>
          <cell r="F276">
            <v>0</v>
          </cell>
          <cell r="G276">
            <v>0</v>
          </cell>
          <cell r="H276">
            <v>0</v>
          </cell>
        </row>
        <row r="277">
          <cell r="A277">
            <v>260</v>
          </cell>
          <cell r="C277">
            <v>0</v>
          </cell>
          <cell r="D277">
            <v>4199588.2643437497</v>
          </cell>
          <cell r="E277">
            <v>0</v>
          </cell>
          <cell r="F277">
            <v>0</v>
          </cell>
          <cell r="G277">
            <v>0</v>
          </cell>
          <cell r="H277">
            <v>0</v>
          </cell>
        </row>
        <row r="278">
          <cell r="A278">
            <v>261</v>
          </cell>
          <cell r="C278">
            <v>0</v>
          </cell>
          <cell r="D278">
            <v>4199588.2643437497</v>
          </cell>
          <cell r="E278">
            <v>0</v>
          </cell>
          <cell r="F278">
            <v>0</v>
          </cell>
          <cell r="G278">
            <v>0</v>
          </cell>
          <cell r="H278">
            <v>0</v>
          </cell>
        </row>
        <row r="279">
          <cell r="A279">
            <v>262</v>
          </cell>
          <cell r="C279">
            <v>0</v>
          </cell>
          <cell r="D279">
            <v>4199588.2643437497</v>
          </cell>
          <cell r="E279">
            <v>0</v>
          </cell>
          <cell r="F279">
            <v>0</v>
          </cell>
          <cell r="G279">
            <v>0</v>
          </cell>
          <cell r="H279">
            <v>0</v>
          </cell>
        </row>
        <row r="280">
          <cell r="A280">
            <v>263</v>
          </cell>
          <cell r="C280">
            <v>0</v>
          </cell>
          <cell r="D280">
            <v>4199588.2643437497</v>
          </cell>
          <cell r="E280">
            <v>0</v>
          </cell>
          <cell r="F280">
            <v>0</v>
          </cell>
          <cell r="G280">
            <v>0</v>
          </cell>
          <cell r="H280">
            <v>0</v>
          </cell>
        </row>
        <row r="281">
          <cell r="A281">
            <v>264</v>
          </cell>
          <cell r="C281">
            <v>0</v>
          </cell>
          <cell r="D281">
            <v>4199588.2643437497</v>
          </cell>
          <cell r="E281">
            <v>0</v>
          </cell>
          <cell r="F281">
            <v>0</v>
          </cell>
          <cell r="G281">
            <v>0</v>
          </cell>
          <cell r="H281">
            <v>0</v>
          </cell>
        </row>
        <row r="282">
          <cell r="A282">
            <v>265</v>
          </cell>
          <cell r="C282">
            <v>0</v>
          </cell>
          <cell r="D282">
            <v>4199588.2643437497</v>
          </cell>
          <cell r="E282">
            <v>0</v>
          </cell>
          <cell r="F282">
            <v>0</v>
          </cell>
          <cell r="G282">
            <v>0</v>
          </cell>
          <cell r="H282">
            <v>0</v>
          </cell>
        </row>
        <row r="283">
          <cell r="A283">
            <v>266</v>
          </cell>
          <cell r="C283">
            <v>0</v>
          </cell>
          <cell r="D283">
            <v>4199588.2643437497</v>
          </cell>
          <cell r="E283">
            <v>0</v>
          </cell>
          <cell r="F283">
            <v>0</v>
          </cell>
          <cell r="G283">
            <v>0</v>
          </cell>
          <cell r="H283">
            <v>0</v>
          </cell>
        </row>
        <row r="284">
          <cell r="A284">
            <v>267</v>
          </cell>
          <cell r="C284">
            <v>0</v>
          </cell>
          <cell r="D284">
            <v>4199588.2643437497</v>
          </cell>
          <cell r="E284">
            <v>0</v>
          </cell>
          <cell r="F284">
            <v>0</v>
          </cell>
          <cell r="G284">
            <v>0</v>
          </cell>
          <cell r="H284">
            <v>0</v>
          </cell>
        </row>
        <row r="285">
          <cell r="A285">
            <v>268</v>
          </cell>
          <cell r="C285">
            <v>0</v>
          </cell>
          <cell r="D285">
            <v>4199588.2643437497</v>
          </cell>
          <cell r="E285">
            <v>0</v>
          </cell>
          <cell r="F285">
            <v>0</v>
          </cell>
          <cell r="G285">
            <v>0</v>
          </cell>
          <cell r="H285">
            <v>0</v>
          </cell>
        </row>
        <row r="286">
          <cell r="A286">
            <v>269</v>
          </cell>
          <cell r="C286">
            <v>0</v>
          </cell>
          <cell r="D286">
            <v>4199588.2643437497</v>
          </cell>
          <cell r="E286">
            <v>0</v>
          </cell>
          <cell r="F286">
            <v>0</v>
          </cell>
          <cell r="G286">
            <v>0</v>
          </cell>
          <cell r="H286">
            <v>0</v>
          </cell>
        </row>
        <row r="287">
          <cell r="A287">
            <v>270</v>
          </cell>
          <cell r="C287">
            <v>0</v>
          </cell>
          <cell r="D287">
            <v>4199588.2643437497</v>
          </cell>
          <cell r="E287">
            <v>0</v>
          </cell>
          <cell r="F287">
            <v>0</v>
          </cell>
          <cell r="G287">
            <v>0</v>
          </cell>
          <cell r="H287">
            <v>0</v>
          </cell>
        </row>
        <row r="288">
          <cell r="A288">
            <v>271</v>
          </cell>
          <cell r="C288">
            <v>0</v>
          </cell>
          <cell r="D288">
            <v>4199588.2643437497</v>
          </cell>
          <cell r="E288">
            <v>0</v>
          </cell>
          <cell r="F288">
            <v>0</v>
          </cell>
          <cell r="G288">
            <v>0</v>
          </cell>
          <cell r="H288">
            <v>0</v>
          </cell>
        </row>
        <row r="289">
          <cell r="A289">
            <v>272</v>
          </cell>
          <cell r="C289">
            <v>0</v>
          </cell>
          <cell r="D289">
            <v>4199588.2643437497</v>
          </cell>
          <cell r="E289">
            <v>0</v>
          </cell>
          <cell r="F289">
            <v>0</v>
          </cell>
          <cell r="G289">
            <v>0</v>
          </cell>
          <cell r="H289">
            <v>0</v>
          </cell>
        </row>
        <row r="290">
          <cell r="A290">
            <v>273</v>
          </cell>
          <cell r="C290">
            <v>0</v>
          </cell>
          <cell r="D290">
            <v>4199588.2643437497</v>
          </cell>
          <cell r="E290">
            <v>0</v>
          </cell>
          <cell r="F290">
            <v>0</v>
          </cell>
          <cell r="G290">
            <v>0</v>
          </cell>
          <cell r="H290">
            <v>0</v>
          </cell>
        </row>
        <row r="291">
          <cell r="A291">
            <v>274</v>
          </cell>
          <cell r="C291">
            <v>0</v>
          </cell>
          <cell r="D291">
            <v>4199588.2643437497</v>
          </cell>
          <cell r="E291">
            <v>0</v>
          </cell>
          <cell r="F291">
            <v>0</v>
          </cell>
          <cell r="G291">
            <v>0</v>
          </cell>
          <cell r="H291">
            <v>0</v>
          </cell>
        </row>
        <row r="292">
          <cell r="A292">
            <v>275</v>
          </cell>
          <cell r="C292">
            <v>0</v>
          </cell>
          <cell r="D292">
            <v>4199588.2643437497</v>
          </cell>
          <cell r="E292">
            <v>0</v>
          </cell>
          <cell r="F292">
            <v>0</v>
          </cell>
          <cell r="G292">
            <v>0</v>
          </cell>
          <cell r="H292">
            <v>0</v>
          </cell>
        </row>
        <row r="293">
          <cell r="A293">
            <v>276</v>
          </cell>
          <cell r="C293">
            <v>0</v>
          </cell>
          <cell r="D293">
            <v>4199588.2643437497</v>
          </cell>
          <cell r="E293">
            <v>0</v>
          </cell>
          <cell r="F293">
            <v>0</v>
          </cell>
          <cell r="G293">
            <v>0</v>
          </cell>
          <cell r="H293">
            <v>0</v>
          </cell>
        </row>
        <row r="294">
          <cell r="A294">
            <v>277</v>
          </cell>
          <cell r="C294">
            <v>0</v>
          </cell>
          <cell r="D294">
            <v>4199588.2643437497</v>
          </cell>
          <cell r="E294">
            <v>0</v>
          </cell>
          <cell r="F294">
            <v>0</v>
          </cell>
          <cell r="G294">
            <v>0</v>
          </cell>
          <cell r="H294">
            <v>0</v>
          </cell>
        </row>
        <row r="295">
          <cell r="A295">
            <v>278</v>
          </cell>
          <cell r="C295">
            <v>0</v>
          </cell>
          <cell r="D295">
            <v>4199588.2643437497</v>
          </cell>
          <cell r="E295">
            <v>0</v>
          </cell>
          <cell r="F295">
            <v>0</v>
          </cell>
          <cell r="G295">
            <v>0</v>
          </cell>
          <cell r="H295">
            <v>0</v>
          </cell>
        </row>
        <row r="296">
          <cell r="A296">
            <v>279</v>
          </cell>
          <cell r="C296">
            <v>0</v>
          </cell>
          <cell r="D296">
            <v>4199588.2643437497</v>
          </cell>
          <cell r="E296">
            <v>0</v>
          </cell>
          <cell r="F296">
            <v>0</v>
          </cell>
          <cell r="G296">
            <v>0</v>
          </cell>
          <cell r="H296">
            <v>0</v>
          </cell>
        </row>
        <row r="297">
          <cell r="A297">
            <v>280</v>
          </cell>
          <cell r="C297">
            <v>0</v>
          </cell>
          <cell r="D297">
            <v>4199588.2643437497</v>
          </cell>
          <cell r="E297">
            <v>0</v>
          </cell>
          <cell r="F297">
            <v>0</v>
          </cell>
          <cell r="G297">
            <v>0</v>
          </cell>
          <cell r="H297">
            <v>0</v>
          </cell>
        </row>
        <row r="298">
          <cell r="A298">
            <v>281</v>
          </cell>
          <cell r="C298">
            <v>0</v>
          </cell>
          <cell r="D298">
            <v>4199588.2643437497</v>
          </cell>
          <cell r="E298">
            <v>0</v>
          </cell>
          <cell r="F298">
            <v>0</v>
          </cell>
          <cell r="G298">
            <v>0</v>
          </cell>
          <cell r="H298">
            <v>0</v>
          </cell>
        </row>
        <row r="299">
          <cell r="A299">
            <v>282</v>
          </cell>
          <cell r="C299">
            <v>0</v>
          </cell>
          <cell r="D299">
            <v>4199588.2643437497</v>
          </cell>
          <cell r="E299">
            <v>0</v>
          </cell>
          <cell r="F299">
            <v>0</v>
          </cell>
          <cell r="G299">
            <v>0</v>
          </cell>
          <cell r="H299">
            <v>0</v>
          </cell>
        </row>
        <row r="300">
          <cell r="A300">
            <v>283</v>
          </cell>
          <cell r="C300">
            <v>0</v>
          </cell>
          <cell r="D300">
            <v>4199588.2643437497</v>
          </cell>
          <cell r="E300">
            <v>0</v>
          </cell>
          <cell r="F300">
            <v>0</v>
          </cell>
          <cell r="G300">
            <v>0</v>
          </cell>
          <cell r="H300">
            <v>0</v>
          </cell>
        </row>
        <row r="301">
          <cell r="A301">
            <v>284</v>
          </cell>
          <cell r="C301">
            <v>0</v>
          </cell>
          <cell r="D301">
            <v>4199588.2643437497</v>
          </cell>
          <cell r="E301">
            <v>0</v>
          </cell>
          <cell r="F301">
            <v>0</v>
          </cell>
          <cell r="G301">
            <v>0</v>
          </cell>
          <cell r="H301">
            <v>0</v>
          </cell>
        </row>
        <row r="302">
          <cell r="A302">
            <v>285</v>
          </cell>
          <cell r="C302">
            <v>0</v>
          </cell>
          <cell r="D302">
            <v>4199588.2643437497</v>
          </cell>
          <cell r="E302">
            <v>0</v>
          </cell>
          <cell r="F302">
            <v>0</v>
          </cell>
          <cell r="G302">
            <v>0</v>
          </cell>
          <cell r="H302">
            <v>0</v>
          </cell>
        </row>
        <row r="303">
          <cell r="A303">
            <v>286</v>
          </cell>
          <cell r="C303">
            <v>0</v>
          </cell>
          <cell r="D303">
            <v>4199588.2643437497</v>
          </cell>
          <cell r="E303">
            <v>0</v>
          </cell>
          <cell r="F303">
            <v>0</v>
          </cell>
          <cell r="G303">
            <v>0</v>
          </cell>
          <cell r="H303">
            <v>0</v>
          </cell>
        </row>
        <row r="304">
          <cell r="A304">
            <v>287</v>
          </cell>
          <cell r="C304">
            <v>0</v>
          </cell>
          <cell r="D304">
            <v>4199588.2643437497</v>
          </cell>
          <cell r="E304">
            <v>0</v>
          </cell>
          <cell r="F304">
            <v>0</v>
          </cell>
          <cell r="G304">
            <v>0</v>
          </cell>
          <cell r="H304">
            <v>0</v>
          </cell>
        </row>
        <row r="305">
          <cell r="A305">
            <v>288</v>
          </cell>
          <cell r="C305">
            <v>0</v>
          </cell>
          <cell r="D305">
            <v>4199588.2643437497</v>
          </cell>
          <cell r="E305">
            <v>0</v>
          </cell>
          <cell r="F305">
            <v>0</v>
          </cell>
          <cell r="G305">
            <v>0</v>
          </cell>
          <cell r="H305">
            <v>0</v>
          </cell>
        </row>
        <row r="306">
          <cell r="A306">
            <v>289</v>
          </cell>
          <cell r="C306">
            <v>0</v>
          </cell>
          <cell r="D306">
            <v>4199588.2643437497</v>
          </cell>
          <cell r="E306">
            <v>0</v>
          </cell>
          <cell r="F306">
            <v>0</v>
          </cell>
          <cell r="G306">
            <v>0</v>
          </cell>
          <cell r="H306">
            <v>0</v>
          </cell>
        </row>
        <row r="307">
          <cell r="A307">
            <v>290</v>
          </cell>
          <cell r="C307">
            <v>0</v>
          </cell>
          <cell r="D307">
            <v>4199588.2643437497</v>
          </cell>
          <cell r="E307">
            <v>0</v>
          </cell>
          <cell r="F307">
            <v>0</v>
          </cell>
          <cell r="G307">
            <v>0</v>
          </cell>
          <cell r="H307">
            <v>0</v>
          </cell>
        </row>
        <row r="308">
          <cell r="A308">
            <v>291</v>
          </cell>
          <cell r="C308">
            <v>0</v>
          </cell>
          <cell r="D308">
            <v>4199588.2643437497</v>
          </cell>
          <cell r="E308">
            <v>0</v>
          </cell>
          <cell r="F308">
            <v>0</v>
          </cell>
          <cell r="G308">
            <v>0</v>
          </cell>
          <cell r="H308">
            <v>0</v>
          </cell>
        </row>
        <row r="309">
          <cell r="A309">
            <v>292</v>
          </cell>
          <cell r="C309">
            <v>0</v>
          </cell>
          <cell r="D309">
            <v>4199588.2643437497</v>
          </cell>
          <cell r="E309">
            <v>0</v>
          </cell>
          <cell r="F309">
            <v>0</v>
          </cell>
          <cell r="G309">
            <v>0</v>
          </cell>
          <cell r="H309">
            <v>0</v>
          </cell>
        </row>
        <row r="310">
          <cell r="A310">
            <v>293</v>
          </cell>
          <cell r="C310">
            <v>0</v>
          </cell>
          <cell r="D310">
            <v>4199588.2643437497</v>
          </cell>
          <cell r="E310">
            <v>0</v>
          </cell>
          <cell r="F310">
            <v>0</v>
          </cell>
          <cell r="G310">
            <v>0</v>
          </cell>
          <cell r="H310">
            <v>0</v>
          </cell>
        </row>
        <row r="311">
          <cell r="A311">
            <v>294</v>
          </cell>
          <cell r="C311">
            <v>0</v>
          </cell>
          <cell r="D311">
            <v>4199588.2643437497</v>
          </cell>
          <cell r="E311">
            <v>0</v>
          </cell>
          <cell r="F311">
            <v>0</v>
          </cell>
          <cell r="G311">
            <v>0</v>
          </cell>
          <cell r="H311">
            <v>0</v>
          </cell>
        </row>
        <row r="312">
          <cell r="A312">
            <v>295</v>
          </cell>
          <cell r="C312">
            <v>0</v>
          </cell>
          <cell r="D312">
            <v>4199588.2643437497</v>
          </cell>
          <cell r="E312">
            <v>0</v>
          </cell>
          <cell r="F312">
            <v>0</v>
          </cell>
          <cell r="G312">
            <v>0</v>
          </cell>
          <cell r="H312">
            <v>0</v>
          </cell>
        </row>
        <row r="313">
          <cell r="A313">
            <v>296</v>
          </cell>
          <cell r="C313">
            <v>0</v>
          </cell>
          <cell r="D313">
            <v>4199588.2643437497</v>
          </cell>
          <cell r="E313">
            <v>0</v>
          </cell>
          <cell r="F313">
            <v>0</v>
          </cell>
          <cell r="G313">
            <v>0</v>
          </cell>
          <cell r="H313">
            <v>0</v>
          </cell>
        </row>
        <row r="314">
          <cell r="A314">
            <v>297</v>
          </cell>
          <cell r="C314">
            <v>0</v>
          </cell>
          <cell r="D314">
            <v>4199588.2643437497</v>
          </cell>
          <cell r="E314">
            <v>0</v>
          </cell>
          <cell r="F314">
            <v>0</v>
          </cell>
          <cell r="G314">
            <v>0</v>
          </cell>
          <cell r="H314">
            <v>0</v>
          </cell>
        </row>
        <row r="315">
          <cell r="A315">
            <v>298</v>
          </cell>
          <cell r="C315">
            <v>0</v>
          </cell>
          <cell r="D315">
            <v>4199588.2643437497</v>
          </cell>
          <cell r="E315">
            <v>0</v>
          </cell>
          <cell r="F315">
            <v>0</v>
          </cell>
          <cell r="G315">
            <v>0</v>
          </cell>
          <cell r="H315">
            <v>0</v>
          </cell>
        </row>
        <row r="316">
          <cell r="A316">
            <v>299</v>
          </cell>
          <cell r="C316">
            <v>0</v>
          </cell>
          <cell r="D316">
            <v>4199588.2643437497</v>
          </cell>
          <cell r="E316">
            <v>0</v>
          </cell>
          <cell r="F316">
            <v>0</v>
          </cell>
          <cell r="G316">
            <v>0</v>
          </cell>
          <cell r="H316">
            <v>0</v>
          </cell>
        </row>
        <row r="317">
          <cell r="A317">
            <v>300</v>
          </cell>
          <cell r="C317">
            <v>0</v>
          </cell>
          <cell r="D317">
            <v>4199588.2643437497</v>
          </cell>
          <cell r="E317">
            <v>0</v>
          </cell>
          <cell r="F317">
            <v>0</v>
          </cell>
          <cell r="G317">
            <v>0</v>
          </cell>
          <cell r="H317">
            <v>0</v>
          </cell>
        </row>
        <row r="318">
          <cell r="A318">
            <v>301</v>
          </cell>
          <cell r="C318">
            <v>0</v>
          </cell>
          <cell r="D318">
            <v>4199588.2643437497</v>
          </cell>
          <cell r="E318">
            <v>0</v>
          </cell>
          <cell r="F318">
            <v>0</v>
          </cell>
          <cell r="G318">
            <v>0</v>
          </cell>
          <cell r="H318">
            <v>0</v>
          </cell>
        </row>
        <row r="319">
          <cell r="A319">
            <v>302</v>
          </cell>
          <cell r="C319">
            <v>0</v>
          </cell>
          <cell r="D319">
            <v>4199588.2643437497</v>
          </cell>
          <cell r="E319">
            <v>0</v>
          </cell>
          <cell r="F319">
            <v>0</v>
          </cell>
          <cell r="G319">
            <v>0</v>
          </cell>
          <cell r="H319">
            <v>0</v>
          </cell>
        </row>
        <row r="320">
          <cell r="A320">
            <v>303</v>
          </cell>
          <cell r="C320">
            <v>0</v>
          </cell>
          <cell r="D320">
            <v>4199588.2643437497</v>
          </cell>
          <cell r="E320">
            <v>0</v>
          </cell>
          <cell r="F320">
            <v>0</v>
          </cell>
          <cell r="G320">
            <v>0</v>
          </cell>
          <cell r="H320">
            <v>0</v>
          </cell>
        </row>
        <row r="321">
          <cell r="A321">
            <v>304</v>
          </cell>
          <cell r="C321">
            <v>0</v>
          </cell>
          <cell r="D321">
            <v>4199588.2643437497</v>
          </cell>
          <cell r="E321">
            <v>0</v>
          </cell>
          <cell r="F321">
            <v>0</v>
          </cell>
          <cell r="G321">
            <v>0</v>
          </cell>
          <cell r="H321">
            <v>0</v>
          </cell>
        </row>
        <row r="322">
          <cell r="A322">
            <v>305</v>
          </cell>
          <cell r="C322">
            <v>0</v>
          </cell>
          <cell r="D322">
            <v>4199588.2643437497</v>
          </cell>
          <cell r="E322">
            <v>0</v>
          </cell>
          <cell r="F322">
            <v>0</v>
          </cell>
          <cell r="G322">
            <v>0</v>
          </cell>
          <cell r="H322">
            <v>0</v>
          </cell>
        </row>
        <row r="323">
          <cell r="A323">
            <v>306</v>
          </cell>
          <cell r="C323">
            <v>0</v>
          </cell>
          <cell r="D323">
            <v>4199588.2643437497</v>
          </cell>
          <cell r="E323">
            <v>0</v>
          </cell>
          <cell r="F323">
            <v>0</v>
          </cell>
          <cell r="G323">
            <v>0</v>
          </cell>
          <cell r="H323">
            <v>0</v>
          </cell>
        </row>
        <row r="324">
          <cell r="A324">
            <v>307</v>
          </cell>
          <cell r="C324">
            <v>0</v>
          </cell>
          <cell r="D324">
            <v>4199588.2643437497</v>
          </cell>
          <cell r="E324">
            <v>0</v>
          </cell>
          <cell r="F324">
            <v>0</v>
          </cell>
          <cell r="G324">
            <v>0</v>
          </cell>
          <cell r="H324">
            <v>0</v>
          </cell>
        </row>
        <row r="325">
          <cell r="A325">
            <v>308</v>
          </cell>
          <cell r="C325">
            <v>0</v>
          </cell>
          <cell r="D325">
            <v>4199588.2643437497</v>
          </cell>
          <cell r="E325">
            <v>0</v>
          </cell>
          <cell r="F325">
            <v>0</v>
          </cell>
          <cell r="G325">
            <v>0</v>
          </cell>
          <cell r="H325">
            <v>0</v>
          </cell>
        </row>
        <row r="326">
          <cell r="A326">
            <v>309</v>
          </cell>
          <cell r="C326">
            <v>0</v>
          </cell>
          <cell r="D326">
            <v>4199588.2643437497</v>
          </cell>
          <cell r="E326">
            <v>0</v>
          </cell>
          <cell r="F326">
            <v>0</v>
          </cell>
          <cell r="G326">
            <v>0</v>
          </cell>
          <cell r="H326">
            <v>0</v>
          </cell>
        </row>
        <row r="327">
          <cell r="A327">
            <v>310</v>
          </cell>
          <cell r="C327">
            <v>0</v>
          </cell>
          <cell r="D327">
            <v>4199588.2643437497</v>
          </cell>
          <cell r="E327">
            <v>0</v>
          </cell>
          <cell r="F327">
            <v>0</v>
          </cell>
          <cell r="G327">
            <v>0</v>
          </cell>
          <cell r="H327">
            <v>0</v>
          </cell>
        </row>
        <row r="328">
          <cell r="A328">
            <v>311</v>
          </cell>
          <cell r="C328">
            <v>0</v>
          </cell>
          <cell r="D328">
            <v>4199588.2643437497</v>
          </cell>
          <cell r="E328">
            <v>0</v>
          </cell>
          <cell r="F328">
            <v>0</v>
          </cell>
          <cell r="G328">
            <v>0</v>
          </cell>
          <cell r="H328">
            <v>0</v>
          </cell>
        </row>
        <row r="329">
          <cell r="A329">
            <v>312</v>
          </cell>
          <cell r="C329">
            <v>0</v>
          </cell>
          <cell r="D329">
            <v>4199588.2643437497</v>
          </cell>
          <cell r="E329">
            <v>0</v>
          </cell>
          <cell r="F329">
            <v>0</v>
          </cell>
          <cell r="G329">
            <v>0</v>
          </cell>
          <cell r="H329">
            <v>0</v>
          </cell>
        </row>
        <row r="330">
          <cell r="A330">
            <v>313</v>
          </cell>
          <cell r="C330">
            <v>0</v>
          </cell>
          <cell r="D330">
            <v>4199588.2643437497</v>
          </cell>
          <cell r="E330">
            <v>0</v>
          </cell>
          <cell r="F330">
            <v>0</v>
          </cell>
          <cell r="G330">
            <v>0</v>
          </cell>
          <cell r="H330">
            <v>0</v>
          </cell>
        </row>
        <row r="331">
          <cell r="A331">
            <v>314</v>
          </cell>
          <cell r="C331">
            <v>0</v>
          </cell>
          <cell r="D331">
            <v>4199588.2643437497</v>
          </cell>
          <cell r="E331">
            <v>0</v>
          </cell>
          <cell r="F331">
            <v>0</v>
          </cell>
          <cell r="G331">
            <v>0</v>
          </cell>
          <cell r="H331">
            <v>0</v>
          </cell>
        </row>
        <row r="332">
          <cell r="A332">
            <v>315</v>
          </cell>
          <cell r="C332">
            <v>0</v>
          </cell>
          <cell r="D332">
            <v>4199588.2643437497</v>
          </cell>
          <cell r="E332">
            <v>0</v>
          </cell>
          <cell r="F332">
            <v>0</v>
          </cell>
          <cell r="G332">
            <v>0</v>
          </cell>
          <cell r="H332">
            <v>0</v>
          </cell>
        </row>
        <row r="333">
          <cell r="A333">
            <v>316</v>
          </cell>
          <cell r="C333">
            <v>0</v>
          </cell>
          <cell r="D333">
            <v>4199588.2643437497</v>
          </cell>
          <cell r="E333">
            <v>0</v>
          </cell>
          <cell r="F333">
            <v>0</v>
          </cell>
          <cell r="G333">
            <v>0</v>
          </cell>
          <cell r="H333">
            <v>0</v>
          </cell>
        </row>
        <row r="334">
          <cell r="A334">
            <v>317</v>
          </cell>
          <cell r="C334">
            <v>0</v>
          </cell>
          <cell r="D334">
            <v>4199588.2643437497</v>
          </cell>
          <cell r="E334">
            <v>0</v>
          </cell>
          <cell r="F334">
            <v>0</v>
          </cell>
          <cell r="G334">
            <v>0</v>
          </cell>
          <cell r="H334">
            <v>0</v>
          </cell>
        </row>
        <row r="335">
          <cell r="A335">
            <v>318</v>
          </cell>
          <cell r="C335">
            <v>0</v>
          </cell>
          <cell r="D335">
            <v>4199588.2643437497</v>
          </cell>
          <cell r="E335">
            <v>0</v>
          </cell>
          <cell r="F335">
            <v>0</v>
          </cell>
          <cell r="G335">
            <v>0</v>
          </cell>
          <cell r="H335">
            <v>0</v>
          </cell>
        </row>
        <row r="336">
          <cell r="A336">
            <v>319</v>
          </cell>
          <cell r="C336">
            <v>0</v>
          </cell>
          <cell r="D336">
            <v>4199588.2643437497</v>
          </cell>
          <cell r="E336">
            <v>0</v>
          </cell>
          <cell r="F336">
            <v>0</v>
          </cell>
          <cell r="G336">
            <v>0</v>
          </cell>
          <cell r="H336">
            <v>0</v>
          </cell>
        </row>
        <row r="337">
          <cell r="A337">
            <v>320</v>
          </cell>
          <cell r="C337">
            <v>0</v>
          </cell>
          <cell r="D337">
            <v>4199588.2643437497</v>
          </cell>
          <cell r="E337">
            <v>0</v>
          </cell>
          <cell r="F337">
            <v>0</v>
          </cell>
          <cell r="G337">
            <v>0</v>
          </cell>
          <cell r="H337">
            <v>0</v>
          </cell>
        </row>
        <row r="338">
          <cell r="A338">
            <v>321</v>
          </cell>
          <cell r="C338">
            <v>0</v>
          </cell>
          <cell r="D338">
            <v>4199588.2643437497</v>
          </cell>
          <cell r="E338">
            <v>0</v>
          </cell>
          <cell r="F338">
            <v>0</v>
          </cell>
          <cell r="G338">
            <v>0</v>
          </cell>
          <cell r="H338">
            <v>0</v>
          </cell>
        </row>
        <row r="339">
          <cell r="A339">
            <v>322</v>
          </cell>
          <cell r="C339">
            <v>0</v>
          </cell>
          <cell r="D339">
            <v>4199588.2643437497</v>
          </cell>
          <cell r="E339">
            <v>0</v>
          </cell>
          <cell r="F339">
            <v>0</v>
          </cell>
          <cell r="G339">
            <v>0</v>
          </cell>
          <cell r="H339">
            <v>0</v>
          </cell>
        </row>
        <row r="340">
          <cell r="A340">
            <v>323</v>
          </cell>
          <cell r="C340">
            <v>0</v>
          </cell>
          <cell r="D340">
            <v>4199588.2643437497</v>
          </cell>
          <cell r="E340">
            <v>0</v>
          </cell>
          <cell r="F340">
            <v>0</v>
          </cell>
          <cell r="G340">
            <v>0</v>
          </cell>
          <cell r="H340">
            <v>0</v>
          </cell>
        </row>
        <row r="341">
          <cell r="A341">
            <v>324</v>
          </cell>
          <cell r="C341">
            <v>0</v>
          </cell>
          <cell r="D341">
            <v>4199588.2643437497</v>
          </cell>
          <cell r="E341">
            <v>0</v>
          </cell>
          <cell r="F341">
            <v>0</v>
          </cell>
          <cell r="G341">
            <v>0</v>
          </cell>
          <cell r="H341">
            <v>0</v>
          </cell>
        </row>
        <row r="342">
          <cell r="A342">
            <v>325</v>
          </cell>
          <cell r="C342">
            <v>0</v>
          </cell>
          <cell r="D342">
            <v>4199588.2643437497</v>
          </cell>
          <cell r="E342">
            <v>0</v>
          </cell>
          <cell r="F342">
            <v>0</v>
          </cell>
          <cell r="G342">
            <v>0</v>
          </cell>
          <cell r="H342">
            <v>0</v>
          </cell>
        </row>
        <row r="343">
          <cell r="A343">
            <v>326</v>
          </cell>
          <cell r="C343">
            <v>0</v>
          </cell>
          <cell r="D343">
            <v>4199588.2643437497</v>
          </cell>
          <cell r="E343">
            <v>0</v>
          </cell>
          <cell r="F343">
            <v>0</v>
          </cell>
          <cell r="G343">
            <v>0</v>
          </cell>
          <cell r="H343">
            <v>0</v>
          </cell>
        </row>
        <row r="344">
          <cell r="A344">
            <v>327</v>
          </cell>
          <cell r="C344">
            <v>0</v>
          </cell>
          <cell r="D344">
            <v>4199588.2643437497</v>
          </cell>
          <cell r="E344">
            <v>0</v>
          </cell>
          <cell r="F344">
            <v>0</v>
          </cell>
          <cell r="G344">
            <v>0</v>
          </cell>
          <cell r="H344">
            <v>0</v>
          </cell>
        </row>
        <row r="345">
          <cell r="A345">
            <v>328</v>
          </cell>
          <cell r="C345">
            <v>0</v>
          </cell>
          <cell r="D345">
            <v>4199588.2643437497</v>
          </cell>
          <cell r="E345">
            <v>0</v>
          </cell>
          <cell r="F345">
            <v>0</v>
          </cell>
          <cell r="G345">
            <v>0</v>
          </cell>
          <cell r="H345">
            <v>0</v>
          </cell>
        </row>
        <row r="346">
          <cell r="A346">
            <v>329</v>
          </cell>
          <cell r="C346">
            <v>0</v>
          </cell>
          <cell r="D346">
            <v>4199588.2643437497</v>
          </cell>
          <cell r="E346">
            <v>0</v>
          </cell>
          <cell r="F346">
            <v>0</v>
          </cell>
          <cell r="G346">
            <v>0</v>
          </cell>
          <cell r="H346">
            <v>0</v>
          </cell>
        </row>
        <row r="347">
          <cell r="A347">
            <v>330</v>
          </cell>
          <cell r="C347">
            <v>0</v>
          </cell>
          <cell r="D347">
            <v>4199588.2643437497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</row>
        <row r="348">
          <cell r="A348">
            <v>331</v>
          </cell>
          <cell r="C348">
            <v>0</v>
          </cell>
          <cell r="D348">
            <v>4199588.2643437497</v>
          </cell>
          <cell r="E348">
            <v>0</v>
          </cell>
          <cell r="F348">
            <v>0</v>
          </cell>
          <cell r="G348">
            <v>0</v>
          </cell>
          <cell r="H348">
            <v>0</v>
          </cell>
        </row>
        <row r="349">
          <cell r="A349">
            <v>332</v>
          </cell>
          <cell r="C349">
            <v>0</v>
          </cell>
          <cell r="D349">
            <v>4199588.2643437497</v>
          </cell>
          <cell r="E349">
            <v>0</v>
          </cell>
          <cell r="F349">
            <v>0</v>
          </cell>
          <cell r="G349">
            <v>0</v>
          </cell>
          <cell r="H349">
            <v>0</v>
          </cell>
        </row>
        <row r="350">
          <cell r="A350">
            <v>333</v>
          </cell>
          <cell r="C350">
            <v>0</v>
          </cell>
          <cell r="D350">
            <v>4199588.2643437497</v>
          </cell>
          <cell r="E350">
            <v>0</v>
          </cell>
          <cell r="F350">
            <v>0</v>
          </cell>
          <cell r="G350">
            <v>0</v>
          </cell>
          <cell r="H350">
            <v>0</v>
          </cell>
        </row>
        <row r="351">
          <cell r="A351">
            <v>334</v>
          </cell>
          <cell r="C351">
            <v>0</v>
          </cell>
          <cell r="D351">
            <v>4199588.2643437497</v>
          </cell>
          <cell r="E351">
            <v>0</v>
          </cell>
          <cell r="F351">
            <v>0</v>
          </cell>
          <cell r="G351">
            <v>0</v>
          </cell>
          <cell r="H351">
            <v>0</v>
          </cell>
        </row>
        <row r="352">
          <cell r="A352">
            <v>335</v>
          </cell>
          <cell r="C352">
            <v>0</v>
          </cell>
          <cell r="D352">
            <v>4199588.2643437497</v>
          </cell>
          <cell r="E352">
            <v>0</v>
          </cell>
          <cell r="F352">
            <v>0</v>
          </cell>
          <cell r="G352">
            <v>0</v>
          </cell>
          <cell r="H352">
            <v>0</v>
          </cell>
        </row>
        <row r="353">
          <cell r="A353">
            <v>336</v>
          </cell>
          <cell r="C353">
            <v>0</v>
          </cell>
          <cell r="D353">
            <v>4199588.2643437497</v>
          </cell>
          <cell r="E353">
            <v>0</v>
          </cell>
          <cell r="F353">
            <v>0</v>
          </cell>
          <cell r="G353">
            <v>0</v>
          </cell>
          <cell r="H353">
            <v>0</v>
          </cell>
        </row>
        <row r="354">
          <cell r="A354">
            <v>337</v>
          </cell>
          <cell r="C354">
            <v>0</v>
          </cell>
          <cell r="D354">
            <v>4199588.2643437497</v>
          </cell>
          <cell r="E354">
            <v>0</v>
          </cell>
          <cell r="F354">
            <v>0</v>
          </cell>
          <cell r="G354">
            <v>0</v>
          </cell>
          <cell r="H354">
            <v>0</v>
          </cell>
        </row>
        <row r="355">
          <cell r="A355">
            <v>338</v>
          </cell>
          <cell r="C355">
            <v>0</v>
          </cell>
          <cell r="D355">
            <v>4199588.2643437497</v>
          </cell>
          <cell r="E355">
            <v>0</v>
          </cell>
          <cell r="F355">
            <v>0</v>
          </cell>
          <cell r="G355">
            <v>0</v>
          </cell>
          <cell r="H355">
            <v>0</v>
          </cell>
        </row>
        <row r="356">
          <cell r="A356">
            <v>339</v>
          </cell>
          <cell r="C356">
            <v>0</v>
          </cell>
          <cell r="D356">
            <v>4199588.2643437497</v>
          </cell>
          <cell r="E356">
            <v>0</v>
          </cell>
          <cell r="F356">
            <v>0</v>
          </cell>
          <cell r="G356">
            <v>0</v>
          </cell>
          <cell r="H356">
            <v>0</v>
          </cell>
        </row>
        <row r="357">
          <cell r="A357">
            <v>340</v>
          </cell>
          <cell r="C357">
            <v>0</v>
          </cell>
          <cell r="D357">
            <v>4199588.2643437497</v>
          </cell>
          <cell r="E357">
            <v>0</v>
          </cell>
          <cell r="F357">
            <v>0</v>
          </cell>
          <cell r="G357">
            <v>0</v>
          </cell>
          <cell r="H357">
            <v>0</v>
          </cell>
        </row>
        <row r="358">
          <cell r="A358">
            <v>341</v>
          </cell>
          <cell r="C358">
            <v>0</v>
          </cell>
          <cell r="D358">
            <v>4199588.2643437497</v>
          </cell>
          <cell r="E358">
            <v>0</v>
          </cell>
          <cell r="F358">
            <v>0</v>
          </cell>
          <cell r="G358">
            <v>0</v>
          </cell>
          <cell r="H358">
            <v>0</v>
          </cell>
        </row>
        <row r="359">
          <cell r="A359">
            <v>342</v>
          </cell>
          <cell r="C359">
            <v>0</v>
          </cell>
          <cell r="D359">
            <v>4199588.2643437497</v>
          </cell>
          <cell r="E359">
            <v>0</v>
          </cell>
          <cell r="F359">
            <v>0</v>
          </cell>
          <cell r="G359">
            <v>0</v>
          </cell>
          <cell r="H359">
            <v>0</v>
          </cell>
        </row>
        <row r="360">
          <cell r="A360">
            <v>343</v>
          </cell>
          <cell r="C360">
            <v>0</v>
          </cell>
          <cell r="D360">
            <v>4199588.2643437497</v>
          </cell>
          <cell r="E360">
            <v>0</v>
          </cell>
          <cell r="F360">
            <v>0</v>
          </cell>
          <cell r="G360">
            <v>0</v>
          </cell>
          <cell r="H360">
            <v>0</v>
          </cell>
        </row>
        <row r="361">
          <cell r="A361">
            <v>344</v>
          </cell>
          <cell r="C361">
            <v>0</v>
          </cell>
          <cell r="D361">
            <v>4199588.2643437497</v>
          </cell>
          <cell r="E361">
            <v>0</v>
          </cell>
          <cell r="F361">
            <v>0</v>
          </cell>
          <cell r="G361">
            <v>0</v>
          </cell>
          <cell r="H361">
            <v>0</v>
          </cell>
        </row>
        <row r="362">
          <cell r="A362">
            <v>345</v>
          </cell>
          <cell r="C362">
            <v>0</v>
          </cell>
          <cell r="D362">
            <v>4199588.2643437497</v>
          </cell>
          <cell r="E362">
            <v>0</v>
          </cell>
          <cell r="F362">
            <v>0</v>
          </cell>
          <cell r="G362">
            <v>0</v>
          </cell>
          <cell r="H362">
            <v>0</v>
          </cell>
        </row>
        <row r="363">
          <cell r="A363">
            <v>346</v>
          </cell>
          <cell r="C363">
            <v>0</v>
          </cell>
          <cell r="D363">
            <v>4199588.2643437497</v>
          </cell>
          <cell r="E363">
            <v>0</v>
          </cell>
          <cell r="F363">
            <v>0</v>
          </cell>
          <cell r="G363">
            <v>0</v>
          </cell>
          <cell r="H363">
            <v>0</v>
          </cell>
        </row>
        <row r="364">
          <cell r="A364">
            <v>347</v>
          </cell>
          <cell r="C364">
            <v>0</v>
          </cell>
          <cell r="D364">
            <v>4199588.2643437497</v>
          </cell>
          <cell r="E364">
            <v>0</v>
          </cell>
          <cell r="F364">
            <v>0</v>
          </cell>
          <cell r="G364">
            <v>0</v>
          </cell>
          <cell r="H364">
            <v>0</v>
          </cell>
        </row>
        <row r="365">
          <cell r="A365">
            <v>348</v>
          </cell>
          <cell r="C365">
            <v>0</v>
          </cell>
          <cell r="D365">
            <v>4199588.2643437497</v>
          </cell>
          <cell r="E365">
            <v>0</v>
          </cell>
          <cell r="F365">
            <v>0</v>
          </cell>
          <cell r="G365">
            <v>0</v>
          </cell>
          <cell r="H365">
            <v>0</v>
          </cell>
        </row>
        <row r="366">
          <cell r="A366">
            <v>349</v>
          </cell>
          <cell r="C366">
            <v>0</v>
          </cell>
          <cell r="D366">
            <v>4199588.2643437497</v>
          </cell>
          <cell r="E366">
            <v>0</v>
          </cell>
          <cell r="F366">
            <v>0</v>
          </cell>
          <cell r="G366">
            <v>0</v>
          </cell>
          <cell r="H366">
            <v>0</v>
          </cell>
        </row>
        <row r="367">
          <cell r="A367">
            <v>350</v>
          </cell>
          <cell r="C367">
            <v>0</v>
          </cell>
          <cell r="D367">
            <v>4199588.2643437497</v>
          </cell>
          <cell r="E367">
            <v>0</v>
          </cell>
          <cell r="F367">
            <v>0</v>
          </cell>
          <cell r="G367">
            <v>0</v>
          </cell>
          <cell r="H367">
            <v>0</v>
          </cell>
        </row>
        <row r="368">
          <cell r="A368">
            <v>351</v>
          </cell>
          <cell r="C368">
            <v>0</v>
          </cell>
          <cell r="D368">
            <v>4199588.2643437497</v>
          </cell>
          <cell r="E368">
            <v>0</v>
          </cell>
          <cell r="F368">
            <v>0</v>
          </cell>
          <cell r="G368">
            <v>0</v>
          </cell>
          <cell r="H368">
            <v>0</v>
          </cell>
        </row>
        <row r="369">
          <cell r="A369">
            <v>352</v>
          </cell>
          <cell r="C369">
            <v>0</v>
          </cell>
          <cell r="D369">
            <v>4199588.2643437497</v>
          </cell>
          <cell r="E369">
            <v>0</v>
          </cell>
          <cell r="F369">
            <v>0</v>
          </cell>
          <cell r="G369">
            <v>0</v>
          </cell>
          <cell r="H369">
            <v>0</v>
          </cell>
        </row>
        <row r="370">
          <cell r="A370">
            <v>353</v>
          </cell>
          <cell r="C370">
            <v>0</v>
          </cell>
          <cell r="D370">
            <v>4199588.2643437497</v>
          </cell>
          <cell r="E370">
            <v>0</v>
          </cell>
          <cell r="F370">
            <v>0</v>
          </cell>
          <cell r="G370">
            <v>0</v>
          </cell>
          <cell r="H370">
            <v>0</v>
          </cell>
        </row>
        <row r="371">
          <cell r="A371">
            <v>354</v>
          </cell>
          <cell r="C371">
            <v>0</v>
          </cell>
          <cell r="D371">
            <v>4199588.2643437497</v>
          </cell>
          <cell r="E371">
            <v>0</v>
          </cell>
          <cell r="F371">
            <v>0</v>
          </cell>
          <cell r="G371">
            <v>0</v>
          </cell>
          <cell r="H371">
            <v>0</v>
          </cell>
        </row>
        <row r="372">
          <cell r="A372">
            <v>355</v>
          </cell>
          <cell r="C372">
            <v>0</v>
          </cell>
          <cell r="D372">
            <v>4199588.2643437497</v>
          </cell>
          <cell r="E372">
            <v>0</v>
          </cell>
          <cell r="F372">
            <v>0</v>
          </cell>
          <cell r="G372">
            <v>0</v>
          </cell>
          <cell r="H372">
            <v>0</v>
          </cell>
        </row>
        <row r="373">
          <cell r="A373">
            <v>356</v>
          </cell>
          <cell r="C373">
            <v>0</v>
          </cell>
          <cell r="D373">
            <v>4199588.2643437497</v>
          </cell>
          <cell r="E373">
            <v>0</v>
          </cell>
          <cell r="F373">
            <v>0</v>
          </cell>
          <cell r="G373">
            <v>0</v>
          </cell>
          <cell r="H373">
            <v>0</v>
          </cell>
        </row>
        <row r="374">
          <cell r="A374">
            <v>357</v>
          </cell>
          <cell r="C374">
            <v>0</v>
          </cell>
          <cell r="D374">
            <v>4199588.2643437497</v>
          </cell>
          <cell r="E374">
            <v>0</v>
          </cell>
          <cell r="F374">
            <v>0</v>
          </cell>
          <cell r="G374">
            <v>0</v>
          </cell>
          <cell r="H374">
            <v>0</v>
          </cell>
        </row>
        <row r="375">
          <cell r="A375">
            <v>358</v>
          </cell>
          <cell r="C375">
            <v>0</v>
          </cell>
          <cell r="D375">
            <v>4199588.2643437497</v>
          </cell>
          <cell r="E375">
            <v>0</v>
          </cell>
          <cell r="F375">
            <v>0</v>
          </cell>
          <cell r="G375">
            <v>0</v>
          </cell>
          <cell r="H375">
            <v>0</v>
          </cell>
        </row>
        <row r="376">
          <cell r="A376">
            <v>359</v>
          </cell>
          <cell r="C376">
            <v>0</v>
          </cell>
          <cell r="D376">
            <v>4199588.2643437497</v>
          </cell>
          <cell r="E376">
            <v>0</v>
          </cell>
          <cell r="F376">
            <v>0</v>
          </cell>
          <cell r="G376">
            <v>0</v>
          </cell>
          <cell r="H376">
            <v>0</v>
          </cell>
        </row>
        <row r="377">
          <cell r="A377">
            <v>360</v>
          </cell>
          <cell r="C377">
            <v>0</v>
          </cell>
          <cell r="D377">
            <v>4199588.2643437497</v>
          </cell>
          <cell r="E377">
            <v>0</v>
          </cell>
          <cell r="F377">
            <v>0</v>
          </cell>
          <cell r="G377">
            <v>0</v>
          </cell>
          <cell r="H377">
            <v>0</v>
          </cell>
        </row>
      </sheetData>
      <sheetData sheetId="75"/>
      <sheetData sheetId="7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PP0796"/>
      <sheetName val="Journal Entry"/>
      <sheetName val="input"/>
      <sheetName val="Sheet1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FINANCIALS"/>
      <sheetName val="TURBINES"/>
      <sheetName val="DEBT"/>
      <sheetName val="SOURCES"/>
      <sheetName val="ASSUME1"/>
      <sheetName val="ASSUME2"/>
      <sheetName val="CONSTRUCTION"/>
      <sheetName val="DEPR"/>
      <sheetName val="TAX"/>
      <sheetName val="NOLs"/>
      <sheetName val="BALANCES"/>
      <sheetName val="Contro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7">
          <cell r="Q7">
            <v>60280.915883900008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APITAL 2007 BUS PLN"/>
      <sheetName val="O-M 2007 BUS PLN"/>
      <sheetName val="CAPITAL"/>
      <sheetName val="O-M"/>
      <sheetName val="2000 LCM Update"/>
      <sheetName val="LR Capital Projects"/>
      <sheetName val="LR NRC Commitments"/>
      <sheetName val="2001-2005 Actuals"/>
      <sheetName val="Historical Actual"/>
      <sheetName val="Lookup Data"/>
      <sheetName val="CAPITAL ORIGINAL"/>
      <sheetName val="O-M ORIGIN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2">
          <cell r="B2" t="str">
            <v>Regulatory Required</v>
          </cell>
        </row>
        <row r="3">
          <cell r="B3" t="str">
            <v>Equipment Reliability</v>
          </cell>
        </row>
        <row r="4">
          <cell r="B4" t="str">
            <v>Outage Predictability</v>
          </cell>
        </row>
        <row r="5">
          <cell r="B5" t="str">
            <v>Infrastructure Improvements</v>
          </cell>
        </row>
        <row r="8">
          <cell r="B8" t="str">
            <v>Conceptual</v>
          </cell>
        </row>
        <row r="9">
          <cell r="B9" t="str">
            <v>On Hold</v>
          </cell>
        </row>
        <row r="10">
          <cell r="B10" t="str">
            <v>Initiation</v>
          </cell>
        </row>
        <row r="11">
          <cell r="B11" t="str">
            <v>Study</v>
          </cell>
        </row>
        <row r="12">
          <cell r="B12" t="str">
            <v>Design</v>
          </cell>
        </row>
        <row r="13">
          <cell r="B13" t="str">
            <v>Implementation</v>
          </cell>
        </row>
        <row r="14">
          <cell r="B14" t="str">
            <v>Closeout</v>
          </cell>
        </row>
        <row r="15">
          <cell r="B15" t="str">
            <v>Completed</v>
          </cell>
        </row>
        <row r="17">
          <cell r="B17" t="str">
            <v>Non-Outage</v>
          </cell>
        </row>
        <row r="18">
          <cell r="B18" t="str">
            <v>Multiple (See Notes)</v>
          </cell>
        </row>
        <row r="19">
          <cell r="B19" t="str">
            <v>U2R27</v>
          </cell>
        </row>
        <row r="20">
          <cell r="B20" t="str">
            <v>U1R29</v>
          </cell>
        </row>
        <row r="21">
          <cell r="B21" t="str">
            <v>U2R28</v>
          </cell>
        </row>
        <row r="22">
          <cell r="B22" t="str">
            <v>U1R30</v>
          </cell>
        </row>
        <row r="23">
          <cell r="B23" t="str">
            <v>U2R29</v>
          </cell>
        </row>
        <row r="24">
          <cell r="B24" t="str">
            <v>U1R31</v>
          </cell>
        </row>
        <row r="25">
          <cell r="B25" t="str">
            <v>U2R30</v>
          </cell>
        </row>
        <row r="26">
          <cell r="B26" t="str">
            <v>U1R32</v>
          </cell>
        </row>
        <row r="27">
          <cell r="B27" t="str">
            <v>U2R31</v>
          </cell>
        </row>
        <row r="28">
          <cell r="B28" t="str">
            <v>U1R33</v>
          </cell>
        </row>
        <row r="29">
          <cell r="B29" t="str">
            <v>U2R32</v>
          </cell>
        </row>
        <row r="30">
          <cell r="B30" t="str">
            <v>U1R34</v>
          </cell>
        </row>
        <row r="31">
          <cell r="B31" t="str">
            <v>U2R33</v>
          </cell>
        </row>
        <row r="32">
          <cell r="B32" t="str">
            <v>U1R35</v>
          </cell>
        </row>
        <row r="33">
          <cell r="B33" t="str">
            <v>U2R34</v>
          </cell>
        </row>
      </sheetData>
      <sheetData sheetId="10"/>
      <sheetData sheetId="1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Summary"/>
      <sheetName val="Inputs Project"/>
      <sheetName val="Inputs - Mrk Contract"/>
      <sheetName val="Inputs - DiscRate"/>
      <sheetName val="Contract MV"/>
      <sheetName val="FMV Contract"/>
      <sheetName val="FMV PPE"/>
      <sheetName val="Returns"/>
      <sheetName val="Graph"/>
      <sheetName val="Bid Model Assump"/>
      <sheetName val="Merchant"/>
      <sheetName val="SoCA prices"/>
      <sheetName val="Ref Plant"/>
      <sheetName val="BookTax Basis"/>
    </sheetNames>
    <sheetDataSet>
      <sheetData sheetId="0"/>
      <sheetData sheetId="1"/>
      <sheetData sheetId="2"/>
      <sheetData sheetId="3" refreshError="1">
        <row r="18">
          <cell r="E18">
            <v>9.859416666666668</v>
          </cell>
        </row>
      </sheetData>
      <sheetData sheetId="4" refreshError="1">
        <row r="43">
          <cell r="C43">
            <v>7.2052429329700356</v>
          </cell>
        </row>
      </sheetData>
      <sheetData sheetId="5" refreshError="1">
        <row r="81">
          <cell r="C81">
            <v>1E-3</v>
          </cell>
        </row>
      </sheetData>
      <sheetData sheetId="6"/>
      <sheetData sheetId="7"/>
      <sheetData sheetId="8" refreshError="1">
        <row r="58">
          <cell r="D58">
            <v>-4.4421559722784387E-2</v>
          </cell>
        </row>
        <row r="64">
          <cell r="C64">
            <v>8.1316321003668646E-2</v>
          </cell>
        </row>
        <row r="65">
          <cell r="D65">
            <v>446.56156705013564</v>
          </cell>
        </row>
      </sheetData>
      <sheetData sheetId="9"/>
      <sheetData sheetId="10"/>
      <sheetData sheetId="11"/>
      <sheetData sheetId="12"/>
      <sheetData sheetId="13"/>
      <sheetData sheetId="1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crete Direct Costs"/>
      <sheetName val="Sitework Direct Costs"/>
      <sheetName val="Concrete Direct Costs Summary"/>
      <sheetName val="Sitework Direct Costs Summary"/>
    </sheetNames>
    <sheetDataSet>
      <sheetData sheetId="0" refreshError="1"/>
      <sheetData sheetId="1" refreshError="1"/>
      <sheetData sheetId="2" refreshError="1"/>
      <sheetData sheetId="3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etaCalcs"/>
      <sheetName val="Fundamentals"/>
      <sheetName val="PriorList"/>
    </sheetNames>
    <sheetDataSet>
      <sheetData sheetId="0" refreshError="1"/>
      <sheetData sheetId="1" refreshError="1"/>
      <sheetData sheetId="2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ind Matrix"/>
      <sheetName val="Wind FS"/>
      <sheetName val="Sum"/>
      <sheetName val="ConsCF"/>
      <sheetName val="Revenues"/>
      <sheetName val="Sell Impact"/>
      <sheetName val="Bridge"/>
      <sheetName val="BuyerSum"/>
      <sheetName val="PV Value"/>
      <sheetName val="SellerSum"/>
      <sheetName val="Cover"/>
      <sheetName val="Assump"/>
      <sheetName val="CFSum"/>
      <sheetName val="Buyer"/>
      <sheetName val="FPLE Buyer"/>
      <sheetName val="Caithness"/>
      <sheetName val="Tax"/>
      <sheetName val="FPLE"/>
      <sheetName val="Sale Impact (JR)"/>
      <sheetName val="FS"/>
      <sheetName val="ReFin"/>
      <sheetName val="Sale Impact"/>
      <sheetName val="Debt Takeout"/>
      <sheetName val="Takeout Sum"/>
      <sheetName val="FPLE SQ"/>
      <sheetName val="Refi Impact FPLE SQ"/>
      <sheetName val="FPLE BAC"/>
      <sheetName val="Refi Impact BAC"/>
      <sheetName val="99 Re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54">
          <cell r="F54">
            <v>90.412983766786837</v>
          </cell>
        </row>
      </sheetData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  <sheetData sheetId="20" refreshError="1"/>
      <sheetData sheetId="21" refreshError="1"/>
      <sheetData sheetId="22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rol"/>
      <sheetName val="Cover"/>
      <sheetName val="Assum"/>
      <sheetName val="CON"/>
      <sheetName val="Int"/>
      <sheetName val="tax"/>
      <sheetName val="reports"/>
      <sheetName val="Master"/>
      <sheetName val="corp"/>
      <sheetName val="elim"/>
      <sheetName val="ConBeg"/>
      <sheetName val="San"/>
      <sheetName val="Bly"/>
      <sheetName val="King"/>
      <sheetName val="Gray"/>
      <sheetName val="cer"/>
      <sheetName val="mac"/>
      <sheetName val="dos"/>
      <sheetName val="Ben"/>
      <sheetName val="lam"/>
      <sheetName val="mh5"/>
      <sheetName val="sou"/>
      <sheetName val="van"/>
      <sheetName val="Ris"/>
      <sheetName val="Woo"/>
      <sheetName val="mh7"/>
      <sheetName val="Cah"/>
      <sheetName val="Mnt"/>
      <sheetName val="Sta"/>
      <sheetName val="phi"/>
      <sheetName val="Lin"/>
      <sheetName val="Idc"/>
      <sheetName val="Big"/>
      <sheetName val="EV1"/>
      <sheetName val="Rio"/>
      <sheetName val="ConEnd"/>
      <sheetName val="UPBeg"/>
      <sheetName val="alt"/>
      <sheetName val="cam"/>
      <sheetName val="dou"/>
      <sheetName val="eas"/>
      <sheetName val="gre"/>
      <sheetName val="hig"/>
      <sheetName val="ker"/>
      <sheetName val="m16"/>
      <sheetName val="pac"/>
      <sheetName val="pos"/>
      <sheetName val="rid"/>
      <sheetName val="se8"/>
      <sheetName val="se9"/>
      <sheetName val="sky"/>
      <sheetName val="tpc"/>
      <sheetName val="vic"/>
      <sheetName val="u89"/>
      <sheetName val="u90"/>
      <sheetName val="u91"/>
      <sheetName val="u912"/>
      <sheetName val="u92"/>
      <sheetName val="UPEnd"/>
      <sheetName val="NUPBeg"/>
      <sheetName val="bel"/>
      <sheetName val="bir"/>
      <sheetName val="bra"/>
      <sheetName val="che"/>
      <sheetName val="ebe"/>
      <sheetName val="mam"/>
      <sheetName val="mon"/>
      <sheetName val="mul"/>
      <sheetName val="ter"/>
      <sheetName val="bas"/>
      <sheetName val="NUPEnd"/>
      <sheetName val="mo3"/>
      <sheetName val="Consolidate"/>
      <sheetName val="ASSUME1"/>
      <sheetName val="_OutputSetup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inal Capital Template"/>
      <sheetName val="Instructions"/>
      <sheetName val="Column Definitions"/>
      <sheetName val="Data"/>
      <sheetName val="Cap Spares"/>
    </sheetNames>
    <sheetDataSet>
      <sheetData sheetId="0" refreshError="1"/>
      <sheetData sheetId="1" refreshError="1"/>
      <sheetData sheetId="2" refreshError="1">
        <row r="7">
          <cell r="B7">
            <v>9</v>
          </cell>
          <cell r="E7" t="str">
            <v>Yes</v>
          </cell>
          <cell r="H7" t="str">
            <v>D</v>
          </cell>
          <cell r="K7" t="str">
            <v>Outage Req</v>
          </cell>
          <cell r="N7" t="str">
            <v>Assets Better</v>
          </cell>
          <cell r="Q7" t="str">
            <v>100-Land</v>
          </cell>
          <cell r="T7" t="str">
            <v>Y</v>
          </cell>
          <cell r="W7" t="str">
            <v>0-Cancel</v>
          </cell>
          <cell r="Z7" t="str">
            <v>Plant</v>
          </cell>
          <cell r="AC7" t="str">
            <v>BOP</v>
          </cell>
        </row>
        <row r="8">
          <cell r="B8">
            <v>5</v>
          </cell>
          <cell r="E8" t="str">
            <v>No</v>
          </cell>
          <cell r="H8" t="str">
            <v>ND</v>
          </cell>
          <cell r="K8" t="str">
            <v>Not</v>
          </cell>
          <cell r="N8" t="str">
            <v>Cap Spares Purchase</v>
          </cell>
          <cell r="Q8" t="str">
            <v>110-Land Imp</v>
          </cell>
          <cell r="T8" t="str">
            <v>-</v>
          </cell>
          <cell r="W8" t="str">
            <v>1-Id / Bus Opp</v>
          </cell>
          <cell r="Z8" t="str">
            <v>CM</v>
          </cell>
          <cell r="AC8" t="str">
            <v>AE or OEM</v>
          </cell>
        </row>
        <row r="9">
          <cell r="B9" t="str">
            <v>X</v>
          </cell>
          <cell r="E9" t="str">
            <v>-</v>
          </cell>
          <cell r="H9" t="str">
            <v>-</v>
          </cell>
          <cell r="K9" t="str">
            <v>-</v>
          </cell>
          <cell r="N9" t="str">
            <v>Cap Spares Refurb</v>
          </cell>
          <cell r="Q9" t="str">
            <v>200-Bldgs</v>
          </cell>
          <cell r="W9" t="str">
            <v>2-Prj Level Fund</v>
          </cell>
          <cell r="Z9" t="str">
            <v>Environ</v>
          </cell>
          <cell r="AC9" t="str">
            <v>E</v>
          </cell>
        </row>
        <row r="10">
          <cell r="N10" t="str">
            <v>Efficiency</v>
          </cell>
          <cell r="Q10" t="str">
            <v>210-Bldg Improv</v>
          </cell>
          <cell r="W10" t="str">
            <v>3-Study</v>
          </cell>
          <cell r="Z10" t="str">
            <v>Juno FT</v>
          </cell>
          <cell r="AC10" t="str">
            <v>I&amp;C</v>
          </cell>
        </row>
        <row r="11">
          <cell r="N11" t="str">
            <v>IM</v>
          </cell>
          <cell r="Q11" t="str">
            <v>300-Mach &amp; Equip</v>
          </cell>
          <cell r="W11" t="str">
            <v>4-Plan</v>
          </cell>
          <cell r="Z11" t="str">
            <v>MN FT-Hydro</v>
          </cell>
          <cell r="AC11" t="str">
            <v>IM-Bus Serv</v>
          </cell>
        </row>
        <row r="12">
          <cell r="N12" t="str">
            <v>Other Cap Maint</v>
          </cell>
          <cell r="Q12" t="str">
            <v>315-Turbo Units</v>
          </cell>
          <cell r="W12" t="str">
            <v>5-Eng, Des &amp; Proc</v>
          </cell>
          <cell r="Z12" t="str">
            <v>MN Prjs-Hydro</v>
          </cell>
          <cell r="AC12" t="str">
            <v>IM-CEMS Serv</v>
          </cell>
        </row>
        <row r="13">
          <cell r="N13" t="str">
            <v>Reg-NERC</v>
          </cell>
          <cell r="Q13" t="str">
            <v>325-Acc Electric Equip</v>
          </cell>
          <cell r="W13" t="str">
            <v>6-Fab, Install &amp; Startup</v>
          </cell>
          <cell r="Z13" t="str">
            <v>IM</v>
          </cell>
          <cell r="AC13" t="str">
            <v>IM-EWIS</v>
          </cell>
        </row>
        <row r="14">
          <cell r="N14" t="str">
            <v>Reg-Other</v>
          </cell>
          <cell r="Q14" t="str">
            <v>335-Misc Plant Equip</v>
          </cell>
          <cell r="W14" t="str">
            <v>7-Prj Closeout</v>
          </cell>
          <cell r="Z14" t="str">
            <v>Tech Serv</v>
          </cell>
          <cell r="AC14" t="str">
            <v>IM-Firewall</v>
          </cell>
        </row>
        <row r="15">
          <cell r="N15" t="str">
            <v>Reliability</v>
          </cell>
          <cell r="Q15" t="str">
            <v>345-Trans-Station Equip</v>
          </cell>
          <cell r="W15" t="str">
            <v>8-Bus. Results</v>
          </cell>
          <cell r="Z15" t="str">
            <v>PM</v>
          </cell>
          <cell r="AC15" t="str">
            <v>IM-Laptops</v>
          </cell>
        </row>
        <row r="16">
          <cell r="N16" t="str">
            <v>Safety</v>
          </cell>
          <cell r="Q16" t="str">
            <v>400-Office Furn</v>
          </cell>
          <cell r="Z16" t="str">
            <v>-</v>
          </cell>
          <cell r="AC16" t="str">
            <v xml:space="preserve">IM-NAS </v>
          </cell>
        </row>
        <row r="17">
          <cell r="N17" t="str">
            <v xml:space="preserve">Trucks </v>
          </cell>
          <cell r="Q17" t="str">
            <v>500-Auto</v>
          </cell>
          <cell r="AC17" t="str">
            <v>IM-UPS</v>
          </cell>
        </row>
        <row r="18">
          <cell r="N18" t="str">
            <v>-</v>
          </cell>
          <cell r="Q18" t="str">
            <v>510-Trucks &lt; 6000 lbs.</v>
          </cell>
          <cell r="AC18" t="str">
            <v>Other</v>
          </cell>
        </row>
        <row r="19">
          <cell r="Q19" t="str">
            <v>520-Trucks &gt; 6000 lbs</v>
          </cell>
          <cell r="AC19" t="str">
            <v>Steam Gen</v>
          </cell>
        </row>
        <row r="20">
          <cell r="Q20" t="str">
            <v>530-Vessels, Barges, Tug</v>
          </cell>
          <cell r="AC20" t="str">
            <v>Tech &amp; App</v>
          </cell>
        </row>
        <row r="21">
          <cell r="Q21" t="str">
            <v>610-Data Handling Equip</v>
          </cell>
          <cell r="AC21" t="str">
            <v>Trucks &amp; Equip</v>
          </cell>
        </row>
        <row r="22">
          <cell r="Q22" t="str">
            <v>620-Cmptr Hrdwr</v>
          </cell>
          <cell r="AC22" t="str">
            <v>Turbine</v>
          </cell>
        </row>
        <row r="23">
          <cell r="Q23" t="str">
            <v>630-Cmptr Sftwr</v>
          </cell>
          <cell r="AC23" t="str">
            <v>-</v>
          </cell>
        </row>
        <row r="24">
          <cell r="Q24" t="str">
            <v>700-Leasehold Improv</v>
          </cell>
        </row>
        <row r="25">
          <cell r="Q25" t="str">
            <v>750-Cap Interest</v>
          </cell>
        </row>
        <row r="26">
          <cell r="Q26" t="str">
            <v>800-Other Intang</v>
          </cell>
        </row>
        <row r="27">
          <cell r="Q27" t="str">
            <v>810-Intang-Goodwill</v>
          </cell>
        </row>
        <row r="28">
          <cell r="Q28" t="str">
            <v>820-Deferred Financ Fees</v>
          </cell>
        </row>
        <row r="29">
          <cell r="Q29" t="str">
            <v xml:space="preserve">830-ARO </v>
          </cell>
        </row>
        <row r="30">
          <cell r="Q30" t="str">
            <v>900-Construct Wrk Process</v>
          </cell>
        </row>
        <row r="31">
          <cell r="Q31" t="str">
            <v>910-CWIP-Cap Interest</v>
          </cell>
        </row>
        <row r="32">
          <cell r="Q32" t="str">
            <v>920-CWIP-Cap Dev. Costs</v>
          </cell>
        </row>
        <row r="33">
          <cell r="Q33" t="str">
            <v>-</v>
          </cell>
        </row>
      </sheetData>
      <sheetData sheetId="3" refreshError="1"/>
      <sheetData sheetId="4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E List"/>
      <sheetName val="JEFORM"/>
    </sheetNames>
    <sheetDataSet>
      <sheetData sheetId="0"/>
      <sheetData sheetId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"/>
      <sheetName val="BS"/>
      <sheetName val="IS"/>
      <sheetName val="MembersEquity"/>
      <sheetName val="CashFlows"/>
      <sheetName val="cash flow wksh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FC RTE"/>
      <sheetName val="RTE"/>
      <sheetName val="PCP"/>
      <sheetName val="CAM"/>
      <sheetName val="ESM"/>
      <sheetName val="MOS"/>
      <sheetName val="CFC MOJ"/>
      <sheetName val="TPC"/>
      <sheetName val="M89"/>
      <sheetName val="M35"/>
      <sheetName val="M4"/>
      <sheetName val="CFC TX"/>
      <sheetName val="CSW"/>
      <sheetName val="PEC"/>
      <sheetName val="UPT"/>
      <sheetName val="IND"/>
      <sheetName val="DEL"/>
      <sheetName val="GRY"/>
      <sheetName val="HAN"/>
      <sheetName val="STL"/>
      <sheetName val="VAN"/>
      <sheetName val="HWK"/>
      <sheetName val="LKB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TOC"/>
      <sheetName val="Scenario"/>
      <sheetName val="Executive Graphs"/>
      <sheetName val="Executive Summary"/>
      <sheetName val="AnalystNotes"/>
      <sheetName val="ActionPlan"/>
      <sheetName val="Assumptions Summ"/>
      <sheetName val="O&amp;M Budget "/>
      <sheetName val="Capital"/>
      <sheetName val="Bridge"/>
      <sheetName val="Indicators"/>
      <sheetName val="Input"/>
      <sheetName val="Detail"/>
      <sheetName val="Const"/>
      <sheetName val="Ramp"/>
      <sheetName val="Sources"/>
      <sheetName val="Balances"/>
      <sheetName val="ControlPanel"/>
      <sheetName val="FPL Group Financials"/>
      <sheetName val="Financials"/>
      <sheetName val="FPLEIncome"/>
      <sheetName val="FPLEReturns"/>
      <sheetName val="P99 Debt Hard Coded"/>
      <sheetName val="P99 Debt Determination"/>
      <sheetName val="Cash ROE"/>
      <sheetName val="FPLGroup"/>
      <sheetName val="Tax"/>
      <sheetName val="Depr"/>
      <sheetName val="Debt"/>
      <sheetName val="Indices"/>
      <sheetName val="PartReturns"/>
      <sheetName val="FPLGroup_Amort"/>
      <sheetName val="Accounting"/>
      <sheetName val="OpCom Slides"/>
      <sheetName val="ROI CHART"/>
      <sheetName val="Trend"/>
      <sheetName val="Legend"/>
      <sheetName val="Recon"/>
      <sheetName val="Summary PTC Monetization"/>
    </sheetNames>
    <sheetDataSet>
      <sheetData sheetId="0"/>
      <sheetData sheetId="1">
        <row r="16">
          <cell r="E16" t="str">
            <v>Cover</v>
          </cell>
          <cell r="N16">
            <v>1</v>
          </cell>
        </row>
        <row r="17">
          <cell r="E17" t="str">
            <v>TOC</v>
          </cell>
          <cell r="N17">
            <v>1</v>
          </cell>
        </row>
        <row r="18">
          <cell r="E18" t="str">
            <v>AnalystNotes</v>
          </cell>
          <cell r="N18">
            <v>4</v>
          </cell>
        </row>
        <row r="19">
          <cell r="E19" t="str">
            <v>Bridge</v>
          </cell>
          <cell r="N19">
            <v>1</v>
          </cell>
        </row>
        <row r="20">
          <cell r="E20" t="str">
            <v>ActionPlan</v>
          </cell>
          <cell r="N20">
            <v>3</v>
          </cell>
        </row>
        <row r="21">
          <cell r="E21" t="str">
            <v>Indicators</v>
          </cell>
          <cell r="N21">
            <v>1</v>
          </cell>
        </row>
        <row r="22">
          <cell r="E22" t="str">
            <v>Input</v>
          </cell>
          <cell r="N22">
            <v>6</v>
          </cell>
        </row>
        <row r="23">
          <cell r="E23" t="str">
            <v>Const</v>
          </cell>
          <cell r="N23">
            <v>8</v>
          </cell>
        </row>
        <row r="24">
          <cell r="E24" t="str">
            <v>Detail</v>
          </cell>
          <cell r="N24">
            <v>10</v>
          </cell>
        </row>
        <row r="25">
          <cell r="E25" t="str">
            <v>Sources</v>
          </cell>
          <cell r="N25">
            <v>1</v>
          </cell>
        </row>
        <row r="26">
          <cell r="E26" t="str">
            <v>Financials</v>
          </cell>
          <cell r="N26">
            <v>6</v>
          </cell>
        </row>
        <row r="27">
          <cell r="E27" t="str">
            <v>FPLEIncome</v>
          </cell>
          <cell r="N27">
            <v>2</v>
          </cell>
        </row>
        <row r="28">
          <cell r="E28" t="str">
            <v>FPLEReturns</v>
          </cell>
          <cell r="N28">
            <v>3</v>
          </cell>
        </row>
        <row r="29">
          <cell r="E29" t="str">
            <v>FPLGroup</v>
          </cell>
          <cell r="N29">
            <v>6</v>
          </cell>
        </row>
        <row r="30">
          <cell r="E30" t="str">
            <v>Tax</v>
          </cell>
          <cell r="N30">
            <v>8</v>
          </cell>
        </row>
        <row r="31">
          <cell r="E31" t="str">
            <v>Accounting</v>
          </cell>
          <cell r="N31">
            <v>4</v>
          </cell>
        </row>
        <row r="32">
          <cell r="E32" t="str">
            <v>Depr</v>
          </cell>
          <cell r="N32">
            <v>5</v>
          </cell>
        </row>
        <row r="33">
          <cell r="E33" t="str">
            <v>Balances</v>
          </cell>
          <cell r="N33">
            <v>8</v>
          </cell>
        </row>
        <row r="34">
          <cell r="E34" t="str">
            <v>Debt</v>
          </cell>
          <cell r="N34">
            <v>2</v>
          </cell>
        </row>
        <row r="35">
          <cell r="E35" t="str">
            <v>Indices</v>
          </cell>
          <cell r="N35">
            <v>1</v>
          </cell>
        </row>
        <row r="36">
          <cell r="E36" t="str">
            <v>Legend</v>
          </cell>
          <cell r="N36">
            <v>6</v>
          </cell>
        </row>
        <row r="37">
          <cell r="E37" t="str">
            <v>Recon</v>
          </cell>
          <cell r="N37">
            <v>10</v>
          </cell>
        </row>
        <row r="38">
          <cell r="E38" t="str">
            <v>PartReturns</v>
          </cell>
          <cell r="N38">
            <v>3</v>
          </cell>
        </row>
        <row r="39">
          <cell r="E39" t="str">
            <v>Summary PTC Monetization</v>
          </cell>
          <cell r="N39">
            <v>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">
          <cell r="B1" t="str">
            <v>OLIVER EXPANSION</v>
          </cell>
          <cell r="G1">
            <v>0</v>
          </cell>
        </row>
        <row r="6">
          <cell r="D6">
            <v>1</v>
          </cell>
        </row>
        <row r="16">
          <cell r="D16">
            <v>39448</v>
          </cell>
        </row>
        <row r="21">
          <cell r="D21">
            <v>25</v>
          </cell>
        </row>
        <row r="22">
          <cell r="D22">
            <v>48579</v>
          </cell>
        </row>
        <row r="31">
          <cell r="D31">
            <v>25</v>
          </cell>
        </row>
      </sheetData>
      <sheetData sheetId="13">
        <row r="30">
          <cell r="B30" t="str">
            <v>FPL-E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_Info"/>
      <sheetName val="Prj_Permits"/>
      <sheetName val="Devlp_Info"/>
      <sheetName val="E&amp;C_Info"/>
      <sheetName val="High_Level_Adj"/>
      <sheetName val="LO_Info"/>
      <sheetName val="Prj_Sch"/>
      <sheetName val="WTG_RU"/>
      <sheetName val="Est_Summary"/>
      <sheetName val="Est_Comp"/>
      <sheetName val="Est_Detail"/>
      <sheetName val="SOW"/>
      <sheetName val="Spend_Curv"/>
      <sheetName val="WBS_Summary"/>
      <sheetName val="XMap Design Criteria"/>
      <sheetName val="Fld_Qtys_Rds"/>
      <sheetName val="Fld_Qtys_Coll"/>
      <sheetName val="Elec_Loss_Calc"/>
      <sheetName val="Fld_Qtys_Othr"/>
      <sheetName val="Cost_Cable"/>
      <sheetName val="Cost_Xformers"/>
      <sheetName val="Cost_VDCS"/>
      <sheetName val="Cost_SS"/>
      <sheetName val="Cost_MET"/>
      <sheetName val="Cost_TLine"/>
      <sheetName val="Cost_Wages"/>
      <sheetName val="Craft_Wages"/>
      <sheetName val="Cost_Swyrd"/>
      <sheetName val="Cost_Misc"/>
      <sheetName val="WTG_Data"/>
      <sheetName val="TLine_Data"/>
      <sheetName val="RN_Data"/>
      <sheetName val="Lookups"/>
      <sheetName val="Wolf_Ridge_GE-75_xle_Rev-07 Op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13">
          <cell r="D13" t="str">
            <v>=</v>
          </cell>
          <cell r="Y13" t="str">
            <v>FPLE</v>
          </cell>
        </row>
        <row r="16">
          <cell r="D16" t="str">
            <v>-</v>
          </cell>
          <cell r="Y16" t="str">
            <v>-</v>
          </cell>
        </row>
        <row r="17">
          <cell r="D17" t="str">
            <v>502-01</v>
          </cell>
        </row>
        <row r="18">
          <cell r="D18" t="str">
            <v>502-01</v>
          </cell>
          <cell r="Y18">
            <v>135000</v>
          </cell>
        </row>
        <row r="19">
          <cell r="D19" t="str">
            <v>502-01</v>
          </cell>
          <cell r="Y19">
            <v>0</v>
          </cell>
        </row>
        <row r="20">
          <cell r="D20" t="str">
            <v>502-01</v>
          </cell>
          <cell r="Y20">
            <v>21000</v>
          </cell>
        </row>
        <row r="21">
          <cell r="D21" t="str">
            <v>502-01</v>
          </cell>
          <cell r="Y21">
            <v>12000</v>
          </cell>
        </row>
        <row r="22">
          <cell r="D22" t="str">
            <v>502-01</v>
          </cell>
          <cell r="Y22">
            <v>0</v>
          </cell>
        </row>
        <row r="23">
          <cell r="D23" t="str">
            <v>502-01</v>
          </cell>
          <cell r="Y23">
            <v>0</v>
          </cell>
        </row>
        <row r="24">
          <cell r="D24" t="str">
            <v>502-02</v>
          </cell>
        </row>
        <row r="25">
          <cell r="D25" t="str">
            <v>502-02</v>
          </cell>
          <cell r="Y25">
            <v>168750</v>
          </cell>
        </row>
        <row r="26">
          <cell r="D26" t="str">
            <v>502-02</v>
          </cell>
          <cell r="Y26">
            <v>0</v>
          </cell>
        </row>
        <row r="27">
          <cell r="D27" t="str">
            <v>502-03</v>
          </cell>
        </row>
        <row r="28">
          <cell r="D28" t="str">
            <v>502-03</v>
          </cell>
          <cell r="Y28">
            <v>150000</v>
          </cell>
        </row>
        <row r="29">
          <cell r="D29" t="str">
            <v>502-03</v>
          </cell>
          <cell r="Y29">
            <v>0</v>
          </cell>
        </row>
        <row r="30">
          <cell r="D30" t="str">
            <v>502-04</v>
          </cell>
        </row>
        <row r="31">
          <cell r="D31" t="str">
            <v>502-04</v>
          </cell>
          <cell r="Y31">
            <v>85000</v>
          </cell>
        </row>
        <row r="32">
          <cell r="D32" t="str">
            <v>502-04</v>
          </cell>
          <cell r="Y32">
            <v>0</v>
          </cell>
        </row>
        <row r="33">
          <cell r="D33" t="str">
            <v>502-04</v>
          </cell>
          <cell r="Y33">
            <v>0</v>
          </cell>
        </row>
        <row r="34">
          <cell r="D34" t="str">
            <v>502-05</v>
          </cell>
        </row>
        <row r="35">
          <cell r="D35" t="str">
            <v>502-05</v>
          </cell>
          <cell r="Y35">
            <v>512232</v>
          </cell>
        </row>
        <row r="36">
          <cell r="D36" t="str">
            <v>502-05</v>
          </cell>
          <cell r="Y36">
            <v>50000</v>
          </cell>
        </row>
        <row r="37">
          <cell r="D37" t="str">
            <v>502-05</v>
          </cell>
          <cell r="Y37">
            <v>0</v>
          </cell>
        </row>
        <row r="38">
          <cell r="D38" t="str">
            <v>-</v>
          </cell>
          <cell r="Y38" t="str">
            <v>-</v>
          </cell>
        </row>
        <row r="39">
          <cell r="Y39">
            <v>1133982</v>
          </cell>
        </row>
        <row r="42">
          <cell r="D42" t="str">
            <v>-</v>
          </cell>
          <cell r="Y42" t="str">
            <v>-</v>
          </cell>
        </row>
        <row r="43">
          <cell r="D43" t="str">
            <v>312-01</v>
          </cell>
          <cell r="Y43">
            <v>155000</v>
          </cell>
        </row>
        <row r="45">
          <cell r="D45" t="str">
            <v>312-01</v>
          </cell>
          <cell r="Y45">
            <v>50000</v>
          </cell>
        </row>
        <row r="46">
          <cell r="D46" t="str">
            <v>312-01</v>
          </cell>
          <cell r="Y46">
            <v>50000</v>
          </cell>
        </row>
        <row r="47">
          <cell r="D47" t="str">
            <v>312-01</v>
          </cell>
          <cell r="Y47">
            <v>0</v>
          </cell>
        </row>
        <row r="49">
          <cell r="D49" t="str">
            <v>312-01</v>
          </cell>
          <cell r="Y49">
            <v>1853408.5919999999</v>
          </cell>
        </row>
        <row r="50">
          <cell r="D50" t="str">
            <v>312-01</v>
          </cell>
          <cell r="Y50">
            <v>0</v>
          </cell>
        </row>
        <row r="51">
          <cell r="D51" t="str">
            <v>312-01</v>
          </cell>
          <cell r="Y51">
            <v>33545.279999999999</v>
          </cell>
        </row>
        <row r="52">
          <cell r="D52" t="str">
            <v>312-01</v>
          </cell>
          <cell r="Y52">
            <v>0</v>
          </cell>
        </row>
        <row r="53">
          <cell r="D53" t="str">
            <v>312-01</v>
          </cell>
          <cell r="Y53">
            <v>56624.4</v>
          </cell>
        </row>
        <row r="54">
          <cell r="D54" t="str">
            <v>312-01</v>
          </cell>
          <cell r="Y54">
            <v>110582.37838445223</v>
          </cell>
        </row>
        <row r="57">
          <cell r="D57" t="str">
            <v>312-01</v>
          </cell>
          <cell r="Y57">
            <v>0</v>
          </cell>
        </row>
        <row r="58">
          <cell r="D58" t="str">
            <v>312-01</v>
          </cell>
          <cell r="Y58">
            <v>0</v>
          </cell>
        </row>
        <row r="59">
          <cell r="D59" t="str">
            <v>312-01</v>
          </cell>
          <cell r="Y59">
            <v>0</v>
          </cell>
        </row>
        <row r="60">
          <cell r="D60" t="str">
            <v>312-01</v>
          </cell>
          <cell r="Y60">
            <v>0</v>
          </cell>
        </row>
        <row r="61">
          <cell r="D61" t="str">
            <v>312-01</v>
          </cell>
          <cell r="Y61">
            <v>57888.477777777793</v>
          </cell>
        </row>
        <row r="63">
          <cell r="D63" t="str">
            <v>312-01</v>
          </cell>
          <cell r="Y63">
            <v>0</v>
          </cell>
        </row>
        <row r="65">
          <cell r="D65" t="str">
            <v>312-01</v>
          </cell>
          <cell r="Y65">
            <v>257667.67778901491</v>
          </cell>
        </row>
        <row r="66">
          <cell r="D66" t="str">
            <v>312-01</v>
          </cell>
        </row>
        <row r="67">
          <cell r="D67" t="str">
            <v>312-01</v>
          </cell>
          <cell r="Y67">
            <v>0</v>
          </cell>
        </row>
        <row r="68">
          <cell r="D68" t="str">
            <v>312-01</v>
          </cell>
          <cell r="Y68">
            <v>0</v>
          </cell>
        </row>
        <row r="69">
          <cell r="D69" t="str">
            <v>312-01</v>
          </cell>
          <cell r="Y69">
            <v>90205.5</v>
          </cell>
        </row>
        <row r="70">
          <cell r="D70" t="str">
            <v>312-01</v>
          </cell>
          <cell r="Y70">
            <v>0</v>
          </cell>
        </row>
        <row r="72">
          <cell r="D72" t="str">
            <v>312-01</v>
          </cell>
          <cell r="Y72">
            <v>2889</v>
          </cell>
        </row>
        <row r="73">
          <cell r="D73" t="str">
            <v>312-01</v>
          </cell>
          <cell r="Y73">
            <v>103008</v>
          </cell>
        </row>
        <row r="74">
          <cell r="D74" t="str">
            <v>312-01</v>
          </cell>
          <cell r="Y74">
            <v>427800</v>
          </cell>
        </row>
        <row r="75">
          <cell r="D75" t="str">
            <v>312-01</v>
          </cell>
          <cell r="Y75">
            <v>0</v>
          </cell>
        </row>
        <row r="76">
          <cell r="D76" t="str">
            <v>312-01</v>
          </cell>
          <cell r="Y76">
            <v>0</v>
          </cell>
        </row>
        <row r="77">
          <cell r="D77" t="str">
            <v>312-01</v>
          </cell>
          <cell r="Y77">
            <v>44138</v>
          </cell>
        </row>
        <row r="78">
          <cell r="D78" t="str">
            <v>312-01</v>
          </cell>
          <cell r="Y78">
            <v>32683</v>
          </cell>
        </row>
        <row r="79">
          <cell r="D79" t="str">
            <v>312-01</v>
          </cell>
          <cell r="Y79">
            <v>0</v>
          </cell>
        </row>
        <row r="81">
          <cell r="D81" t="str">
            <v>312-01</v>
          </cell>
          <cell r="Y81">
            <v>387397.99846035411</v>
          </cell>
        </row>
        <row r="82">
          <cell r="D82" t="str">
            <v>312-01</v>
          </cell>
          <cell r="Y82">
            <v>234399.84</v>
          </cell>
        </row>
        <row r="83">
          <cell r="D83" t="str">
            <v>-</v>
          </cell>
          <cell r="Y83" t="str">
            <v>-</v>
          </cell>
        </row>
        <row r="84">
          <cell r="Y84">
            <v>3947238.1444115988</v>
          </cell>
        </row>
        <row r="87">
          <cell r="D87" t="str">
            <v>-</v>
          </cell>
          <cell r="Y87" t="str">
            <v>-</v>
          </cell>
        </row>
        <row r="89">
          <cell r="D89" t="str">
            <v>312-02</v>
          </cell>
          <cell r="Y89">
            <v>15515</v>
          </cell>
        </row>
        <row r="90">
          <cell r="D90" t="str">
            <v>312-02</v>
          </cell>
          <cell r="Y90">
            <v>26215</v>
          </cell>
        </row>
        <row r="91">
          <cell r="D91" t="str">
            <v>312-02</v>
          </cell>
          <cell r="Y91">
            <v>96300</v>
          </cell>
        </row>
        <row r="92">
          <cell r="D92" t="str">
            <v>312-02</v>
          </cell>
          <cell r="Y92">
            <v>60000</v>
          </cell>
        </row>
        <row r="94">
          <cell r="D94" t="str">
            <v>312-02</v>
          </cell>
          <cell r="Y94">
            <v>126226.5</v>
          </cell>
        </row>
        <row r="95">
          <cell r="D95" t="str">
            <v>312-02</v>
          </cell>
          <cell r="Y95">
            <v>0</v>
          </cell>
        </row>
        <row r="96">
          <cell r="D96" t="str">
            <v>312-02</v>
          </cell>
          <cell r="Y96">
            <v>407176.50000000006</v>
          </cell>
        </row>
        <row r="97">
          <cell r="D97" t="str">
            <v>312-02</v>
          </cell>
        </row>
        <row r="98">
          <cell r="D98" t="str">
            <v>312-02</v>
          </cell>
          <cell r="Y98">
            <v>50958.75</v>
          </cell>
        </row>
        <row r="99">
          <cell r="D99" t="str">
            <v>312-02</v>
          </cell>
          <cell r="Y99">
            <v>0</v>
          </cell>
        </row>
        <row r="101">
          <cell r="D101" t="str">
            <v>312-02</v>
          </cell>
          <cell r="Y101">
            <v>38734</v>
          </cell>
        </row>
        <row r="102">
          <cell r="D102" t="str">
            <v>312-02</v>
          </cell>
          <cell r="Y102">
            <v>0</v>
          </cell>
        </row>
        <row r="103">
          <cell r="D103" t="str">
            <v>312-02</v>
          </cell>
          <cell r="Y103">
            <v>71723.4375</v>
          </cell>
        </row>
        <row r="104">
          <cell r="D104" t="str">
            <v>312-02</v>
          </cell>
          <cell r="Y104">
            <v>147125</v>
          </cell>
        </row>
        <row r="105">
          <cell r="D105" t="str">
            <v>312-02</v>
          </cell>
          <cell r="Y105">
            <v>214000</v>
          </cell>
        </row>
        <row r="107">
          <cell r="D107" t="str">
            <v>312-02</v>
          </cell>
          <cell r="Y107">
            <v>116362.5</v>
          </cell>
        </row>
        <row r="108">
          <cell r="D108" t="str">
            <v>312-02</v>
          </cell>
        </row>
        <row r="109">
          <cell r="D109" t="str">
            <v>312-02</v>
          </cell>
          <cell r="Y109">
            <v>0</v>
          </cell>
        </row>
        <row r="110">
          <cell r="D110" t="str">
            <v>312-02</v>
          </cell>
          <cell r="Y110">
            <v>0</v>
          </cell>
        </row>
        <row r="111">
          <cell r="D111" t="str">
            <v>312-02</v>
          </cell>
        </row>
        <row r="112">
          <cell r="D112" t="str">
            <v>312-02</v>
          </cell>
          <cell r="Y112">
            <v>385200</v>
          </cell>
        </row>
        <row r="113">
          <cell r="D113" t="str">
            <v>312-02</v>
          </cell>
          <cell r="Y113">
            <v>353100</v>
          </cell>
        </row>
        <row r="114">
          <cell r="D114" t="str">
            <v>312-02</v>
          </cell>
          <cell r="Y114">
            <v>0</v>
          </cell>
        </row>
        <row r="115">
          <cell r="D115" t="str">
            <v>312-02</v>
          </cell>
          <cell r="Y115">
            <v>0</v>
          </cell>
        </row>
        <row r="116">
          <cell r="D116" t="str">
            <v>312-02</v>
          </cell>
          <cell r="Y116">
            <v>0</v>
          </cell>
        </row>
        <row r="117">
          <cell r="D117" t="str">
            <v>312-02</v>
          </cell>
          <cell r="Y117">
            <v>177190</v>
          </cell>
        </row>
        <row r="119">
          <cell r="D119" t="str">
            <v>312-02</v>
          </cell>
        </row>
        <row r="120">
          <cell r="D120" t="str">
            <v>312-02</v>
          </cell>
          <cell r="Y120">
            <v>17127.5</v>
          </cell>
        </row>
        <row r="121">
          <cell r="D121" t="str">
            <v>312-02</v>
          </cell>
          <cell r="Y121">
            <v>6851</v>
          </cell>
        </row>
        <row r="122">
          <cell r="D122" t="str">
            <v>312-02</v>
          </cell>
          <cell r="Y122">
            <v>13702</v>
          </cell>
        </row>
        <row r="123">
          <cell r="D123" t="str">
            <v>312-02</v>
          </cell>
          <cell r="Y123">
            <v>27404</v>
          </cell>
        </row>
        <row r="124">
          <cell r="D124" t="str">
            <v>312-02</v>
          </cell>
          <cell r="Y124">
            <v>27404</v>
          </cell>
        </row>
        <row r="125">
          <cell r="D125" t="str">
            <v>312-02</v>
          </cell>
        </row>
        <row r="126">
          <cell r="D126" t="str">
            <v>312-02</v>
          </cell>
          <cell r="Y126">
            <v>0</v>
          </cell>
        </row>
        <row r="127">
          <cell r="D127" t="str">
            <v>312-02</v>
          </cell>
          <cell r="Y127">
            <v>19260</v>
          </cell>
        </row>
        <row r="128">
          <cell r="D128" t="str">
            <v>312-02</v>
          </cell>
        </row>
        <row r="129">
          <cell r="D129" t="str">
            <v>312-02</v>
          </cell>
          <cell r="Y129">
            <v>10432.5</v>
          </cell>
        </row>
        <row r="130">
          <cell r="D130" t="str">
            <v>312-02</v>
          </cell>
          <cell r="Y130">
            <v>4173</v>
          </cell>
        </row>
        <row r="131">
          <cell r="D131" t="str">
            <v>312-02</v>
          </cell>
          <cell r="Y131">
            <v>4173</v>
          </cell>
        </row>
        <row r="132">
          <cell r="D132" t="str">
            <v>312-02</v>
          </cell>
          <cell r="Y132">
            <v>16692</v>
          </cell>
        </row>
        <row r="133">
          <cell r="D133" t="str">
            <v>312-02</v>
          </cell>
          <cell r="Y133">
            <v>8346</v>
          </cell>
        </row>
        <row r="134">
          <cell r="D134" t="str">
            <v>312-02</v>
          </cell>
        </row>
        <row r="135">
          <cell r="D135" t="str">
            <v>312-02</v>
          </cell>
          <cell r="Y135">
            <v>3756</v>
          </cell>
        </row>
        <row r="136">
          <cell r="D136" t="str">
            <v>312-02</v>
          </cell>
          <cell r="Y136">
            <v>49512.525826446283</v>
          </cell>
        </row>
        <row r="137">
          <cell r="D137" t="str">
            <v>312-02</v>
          </cell>
          <cell r="Y137">
            <v>0</v>
          </cell>
        </row>
        <row r="138">
          <cell r="D138" t="str">
            <v>312-02</v>
          </cell>
          <cell r="Y138">
            <v>3756</v>
          </cell>
        </row>
        <row r="140">
          <cell r="D140" t="str">
            <v>312-02</v>
          </cell>
          <cell r="Y140">
            <v>0</v>
          </cell>
        </row>
        <row r="141">
          <cell r="D141" t="str">
            <v>312-02</v>
          </cell>
          <cell r="Y141">
            <v>13630</v>
          </cell>
        </row>
        <row r="142">
          <cell r="D142" t="str">
            <v>312-02</v>
          </cell>
          <cell r="Y142">
            <v>0</v>
          </cell>
        </row>
        <row r="143">
          <cell r="D143" t="str">
            <v>312-02</v>
          </cell>
          <cell r="Y143">
            <v>12930.862000000001</v>
          </cell>
        </row>
        <row r="144">
          <cell r="D144" t="str">
            <v>312-02</v>
          </cell>
          <cell r="Y144">
            <v>13125</v>
          </cell>
        </row>
        <row r="145">
          <cell r="D145" t="str">
            <v>312-02</v>
          </cell>
          <cell r="Y145">
            <v>17500</v>
          </cell>
        </row>
        <row r="146">
          <cell r="D146" t="str">
            <v>312-02</v>
          </cell>
          <cell r="Y146">
            <v>77232.45</v>
          </cell>
        </row>
        <row r="147">
          <cell r="D147" t="str">
            <v>312-02</v>
          </cell>
          <cell r="Y147">
            <v>0</v>
          </cell>
        </row>
        <row r="149">
          <cell r="D149" t="str">
            <v>312-02</v>
          </cell>
          <cell r="Y149">
            <v>0</v>
          </cell>
        </row>
        <row r="150">
          <cell r="D150" t="str">
            <v>312-02</v>
          </cell>
          <cell r="Y150">
            <v>3400</v>
          </cell>
        </row>
        <row r="151">
          <cell r="D151" t="str">
            <v>312-02</v>
          </cell>
          <cell r="Y151">
            <v>0</v>
          </cell>
        </row>
        <row r="152">
          <cell r="D152" t="str">
            <v>312-02</v>
          </cell>
          <cell r="Y152">
            <v>0</v>
          </cell>
        </row>
        <row r="153">
          <cell r="D153" t="str">
            <v>312-02</v>
          </cell>
          <cell r="Y153">
            <v>37827.409366391184</v>
          </cell>
        </row>
        <row r="154">
          <cell r="D154" t="str">
            <v>312-02</v>
          </cell>
          <cell r="Y154">
            <v>88860</v>
          </cell>
        </row>
        <row r="155">
          <cell r="D155" t="str">
            <v>312-02</v>
          </cell>
          <cell r="Y155">
            <v>166920</v>
          </cell>
        </row>
        <row r="156">
          <cell r="D156" t="str">
            <v>312-02</v>
          </cell>
          <cell r="Y156">
            <v>0</v>
          </cell>
        </row>
        <row r="157">
          <cell r="D157" t="str">
            <v>-</v>
          </cell>
          <cell r="Y157" t="str">
            <v>-</v>
          </cell>
        </row>
        <row r="158">
          <cell r="Y158">
            <v>2929841.9346928378</v>
          </cell>
        </row>
        <row r="161">
          <cell r="D161" t="str">
            <v>-</v>
          </cell>
          <cell r="Y161" t="str">
            <v>-</v>
          </cell>
        </row>
        <row r="162">
          <cell r="D162" t="str">
            <v>314-01</v>
          </cell>
          <cell r="Y162">
            <v>128750</v>
          </cell>
        </row>
        <row r="164">
          <cell r="D164" t="str">
            <v>314-01</v>
          </cell>
          <cell r="Y164">
            <v>0</v>
          </cell>
        </row>
        <row r="165">
          <cell r="D165" t="str">
            <v>314-01</v>
          </cell>
          <cell r="Y165">
            <v>0</v>
          </cell>
        </row>
        <row r="166">
          <cell r="D166" t="str">
            <v>314-01</v>
          </cell>
          <cell r="Y166">
            <v>141525</v>
          </cell>
        </row>
        <row r="167">
          <cell r="D167" t="str">
            <v>314-01</v>
          </cell>
          <cell r="Y167">
            <v>91800</v>
          </cell>
        </row>
        <row r="168">
          <cell r="D168" t="str">
            <v>314-01</v>
          </cell>
          <cell r="Y168">
            <v>8282325</v>
          </cell>
        </row>
        <row r="169">
          <cell r="D169" t="str">
            <v>314-01</v>
          </cell>
        </row>
        <row r="170">
          <cell r="D170" t="str">
            <v>314-01</v>
          </cell>
        </row>
        <row r="171">
          <cell r="D171" t="str">
            <v>314-01</v>
          </cell>
          <cell r="Y171" t="str">
            <v>These U/R's are</v>
          </cell>
        </row>
        <row r="172">
          <cell r="D172" t="str">
            <v>314-01</v>
          </cell>
          <cell r="Y172" t="str">
            <v>to be used in</v>
          </cell>
        </row>
        <row r="173">
          <cell r="D173" t="str">
            <v>314-01</v>
          </cell>
          <cell r="Y173" t="str">
            <v>the SOV for site</v>
          </cell>
        </row>
        <row r="174">
          <cell r="D174" t="str">
            <v>314-01</v>
          </cell>
          <cell r="Y174" t="str">
            <v>specific foundation</v>
          </cell>
        </row>
        <row r="175">
          <cell r="D175" t="str">
            <v>314-01</v>
          </cell>
          <cell r="Y175" t="str">
            <v>adjustments</v>
          </cell>
        </row>
        <row r="176">
          <cell r="D176" t="str">
            <v>314-01</v>
          </cell>
        </row>
        <row r="178">
          <cell r="D178" t="str">
            <v>314-01</v>
          </cell>
          <cell r="Y178">
            <v>50550</v>
          </cell>
        </row>
        <row r="179">
          <cell r="D179" t="str">
            <v>314-01</v>
          </cell>
          <cell r="Y179">
            <v>60225</v>
          </cell>
        </row>
        <row r="180">
          <cell r="D180" t="str">
            <v>314-01</v>
          </cell>
          <cell r="Y180">
            <v>0</v>
          </cell>
        </row>
        <row r="181">
          <cell r="D181" t="str">
            <v>314-01</v>
          </cell>
          <cell r="Y181">
            <v>0</v>
          </cell>
        </row>
        <row r="182">
          <cell r="D182" t="str">
            <v>314-01</v>
          </cell>
          <cell r="Y182">
            <v>0</v>
          </cell>
        </row>
        <row r="184">
          <cell r="D184" t="str">
            <v>314-01</v>
          </cell>
          <cell r="Y184">
            <v>0</v>
          </cell>
        </row>
        <row r="185">
          <cell r="D185" t="str">
            <v>314-01</v>
          </cell>
          <cell r="Y185">
            <v>0</v>
          </cell>
        </row>
        <row r="186">
          <cell r="D186" t="str">
            <v>314-01</v>
          </cell>
          <cell r="Y186">
            <v>0</v>
          </cell>
        </row>
        <row r="188">
          <cell r="D188" t="str">
            <v>314-01</v>
          </cell>
          <cell r="Y188">
            <v>0</v>
          </cell>
        </row>
        <row r="189">
          <cell r="D189" t="str">
            <v>314-01</v>
          </cell>
          <cell r="Y189">
            <v>44175</v>
          </cell>
        </row>
        <row r="190">
          <cell r="D190" t="str">
            <v>314-01</v>
          </cell>
          <cell r="Y190">
            <v>0</v>
          </cell>
        </row>
        <row r="191">
          <cell r="D191" t="str">
            <v>314-01</v>
          </cell>
          <cell r="Y191">
            <v>393750</v>
          </cell>
        </row>
        <row r="192">
          <cell r="D192" t="str">
            <v>314-01</v>
          </cell>
          <cell r="Y192">
            <v>28968.75</v>
          </cell>
        </row>
        <row r="193">
          <cell r="D193" t="str">
            <v>314-01</v>
          </cell>
          <cell r="Y193">
            <v>0</v>
          </cell>
        </row>
        <row r="194">
          <cell r="D194" t="str">
            <v>314-01</v>
          </cell>
          <cell r="Y194">
            <v>0</v>
          </cell>
        </row>
        <row r="195">
          <cell r="D195" t="str">
            <v>314-01</v>
          </cell>
          <cell r="Y195">
            <v>35700</v>
          </cell>
        </row>
        <row r="196">
          <cell r="D196" t="str">
            <v>314-01</v>
          </cell>
          <cell r="Y196">
            <v>40000</v>
          </cell>
        </row>
        <row r="198">
          <cell r="D198" t="str">
            <v>314-01</v>
          </cell>
          <cell r="Y198">
            <v>0</v>
          </cell>
        </row>
        <row r="199">
          <cell r="D199" t="str">
            <v>314-01</v>
          </cell>
          <cell r="Y199">
            <v>0</v>
          </cell>
        </row>
        <row r="200">
          <cell r="D200" t="str">
            <v>314-01</v>
          </cell>
          <cell r="Y200">
            <v>0</v>
          </cell>
        </row>
        <row r="201">
          <cell r="D201" t="str">
            <v>314-01</v>
          </cell>
          <cell r="Y201">
            <v>0</v>
          </cell>
        </row>
        <row r="202">
          <cell r="D202" t="str">
            <v>314-01</v>
          </cell>
          <cell r="Y202">
            <v>0</v>
          </cell>
        </row>
        <row r="204">
          <cell r="D204" t="str">
            <v>314-01</v>
          </cell>
          <cell r="Y204">
            <v>40232</v>
          </cell>
        </row>
        <row r="205">
          <cell r="D205" t="str">
            <v>314-01</v>
          </cell>
          <cell r="Y205">
            <v>13184</v>
          </cell>
        </row>
        <row r="207">
          <cell r="D207" t="str">
            <v>314-01</v>
          </cell>
          <cell r="Y207">
            <v>0</v>
          </cell>
        </row>
        <row r="208">
          <cell r="D208" t="str">
            <v>314-01</v>
          </cell>
          <cell r="Y208">
            <v>0</v>
          </cell>
        </row>
        <row r="209">
          <cell r="D209" t="str">
            <v>-</v>
          </cell>
          <cell r="Y209" t="str">
            <v>-</v>
          </cell>
        </row>
        <row r="210">
          <cell r="Y210">
            <v>9351184.75</v>
          </cell>
        </row>
        <row r="214">
          <cell r="D214" t="str">
            <v>-</v>
          </cell>
          <cell r="Y214" t="str">
            <v>-</v>
          </cell>
        </row>
        <row r="215">
          <cell r="D215" t="str">
            <v>314-01</v>
          </cell>
          <cell r="Y215">
            <v>0</v>
          </cell>
        </row>
        <row r="217">
          <cell r="D217" t="str">
            <v>314-01</v>
          </cell>
          <cell r="Y217">
            <v>0</v>
          </cell>
        </row>
        <row r="218">
          <cell r="D218" t="str">
            <v>314-01</v>
          </cell>
          <cell r="Y218">
            <v>0</v>
          </cell>
        </row>
        <row r="219">
          <cell r="D219" t="str">
            <v>314-01</v>
          </cell>
          <cell r="Y219">
            <v>0</v>
          </cell>
        </row>
        <row r="220">
          <cell r="D220" t="str">
            <v>314-01</v>
          </cell>
          <cell r="Y220">
            <v>0</v>
          </cell>
        </row>
        <row r="221">
          <cell r="D221" t="str">
            <v>314-01</v>
          </cell>
          <cell r="Y221">
            <v>0</v>
          </cell>
        </row>
        <row r="222">
          <cell r="D222" t="str">
            <v>314-01</v>
          </cell>
        </row>
        <row r="223">
          <cell r="D223" t="str">
            <v>314-01</v>
          </cell>
        </row>
        <row r="224">
          <cell r="D224" t="str">
            <v>314-01</v>
          </cell>
          <cell r="Y224" t="str">
            <v>These U/R's are</v>
          </cell>
        </row>
        <row r="225">
          <cell r="D225" t="str">
            <v>314-01</v>
          </cell>
          <cell r="Y225" t="str">
            <v>to be used in</v>
          </cell>
        </row>
        <row r="226">
          <cell r="D226" t="str">
            <v>314-01</v>
          </cell>
          <cell r="Y226" t="str">
            <v>the SOV for site</v>
          </cell>
        </row>
        <row r="227">
          <cell r="D227" t="str">
            <v>314-01</v>
          </cell>
          <cell r="Y227" t="str">
            <v>specific foundation</v>
          </cell>
        </row>
        <row r="228">
          <cell r="D228" t="str">
            <v>314-01</v>
          </cell>
          <cell r="Y228" t="str">
            <v>adjustments</v>
          </cell>
        </row>
        <row r="229">
          <cell r="D229" t="str">
            <v>314-01</v>
          </cell>
        </row>
        <row r="231">
          <cell r="D231" t="str">
            <v>314-01</v>
          </cell>
          <cell r="Y231">
            <v>0</v>
          </cell>
        </row>
        <row r="232">
          <cell r="D232" t="str">
            <v>314-01</v>
          </cell>
          <cell r="Y232">
            <v>0</v>
          </cell>
        </row>
        <row r="233">
          <cell r="D233" t="str">
            <v>314-01</v>
          </cell>
          <cell r="Y233">
            <v>0</v>
          </cell>
        </row>
        <row r="234">
          <cell r="D234" t="str">
            <v>314-01</v>
          </cell>
          <cell r="Y234">
            <v>0</v>
          </cell>
        </row>
        <row r="235">
          <cell r="D235" t="str">
            <v>314-01</v>
          </cell>
          <cell r="Y235">
            <v>0</v>
          </cell>
        </row>
        <row r="237">
          <cell r="D237" t="str">
            <v>314-01</v>
          </cell>
          <cell r="Y237">
            <v>0</v>
          </cell>
        </row>
        <row r="238">
          <cell r="D238" t="str">
            <v>314-01</v>
          </cell>
          <cell r="Y238">
            <v>0</v>
          </cell>
        </row>
        <row r="240">
          <cell r="D240" t="str">
            <v>314-01</v>
          </cell>
          <cell r="Y240">
            <v>0</v>
          </cell>
        </row>
        <row r="241">
          <cell r="D241" t="str">
            <v>314-01</v>
          </cell>
          <cell r="Y241">
            <v>0</v>
          </cell>
        </row>
        <row r="242">
          <cell r="D242" t="str">
            <v>314-01</v>
          </cell>
          <cell r="Y242">
            <v>0</v>
          </cell>
        </row>
        <row r="243">
          <cell r="D243" t="str">
            <v>314-01</v>
          </cell>
          <cell r="Y243">
            <v>0</v>
          </cell>
        </row>
        <row r="244">
          <cell r="D244" t="str">
            <v>314-01</v>
          </cell>
          <cell r="Y244">
            <v>0</v>
          </cell>
        </row>
        <row r="245">
          <cell r="D245" t="str">
            <v>314-01</v>
          </cell>
          <cell r="Y245">
            <v>0</v>
          </cell>
        </row>
        <row r="246">
          <cell r="D246" t="str">
            <v>314-01</v>
          </cell>
          <cell r="Y246">
            <v>0</v>
          </cell>
        </row>
        <row r="247">
          <cell r="D247" t="str">
            <v>314-01</v>
          </cell>
          <cell r="Y247">
            <v>0</v>
          </cell>
        </row>
        <row r="249">
          <cell r="D249" t="str">
            <v>314-01</v>
          </cell>
          <cell r="Y249">
            <v>0</v>
          </cell>
        </row>
        <row r="250">
          <cell r="D250" t="str">
            <v>314-01</v>
          </cell>
          <cell r="Y250">
            <v>0</v>
          </cell>
        </row>
        <row r="251">
          <cell r="D251" t="str">
            <v>314-01</v>
          </cell>
          <cell r="Y251">
            <v>0</v>
          </cell>
        </row>
        <row r="252">
          <cell r="D252" t="str">
            <v>314-01</v>
          </cell>
          <cell r="Y252">
            <v>0</v>
          </cell>
        </row>
        <row r="253">
          <cell r="D253" t="str">
            <v>314-01</v>
          </cell>
          <cell r="Y253">
            <v>0</v>
          </cell>
        </row>
        <row r="255">
          <cell r="D255" t="str">
            <v>314-01</v>
          </cell>
          <cell r="Y255">
            <v>0</v>
          </cell>
        </row>
        <row r="256">
          <cell r="D256" t="str">
            <v>314-01</v>
          </cell>
          <cell r="Y256">
            <v>0</v>
          </cell>
        </row>
        <row r="257">
          <cell r="D257" t="str">
            <v>314-01</v>
          </cell>
          <cell r="Y257">
            <v>0</v>
          </cell>
        </row>
        <row r="258">
          <cell r="D258" t="str">
            <v>314-01</v>
          </cell>
          <cell r="Y258">
            <v>0</v>
          </cell>
        </row>
        <row r="260">
          <cell r="D260" t="str">
            <v>314-01</v>
          </cell>
          <cell r="Y260">
            <v>0</v>
          </cell>
        </row>
        <row r="261">
          <cell r="D261" t="str">
            <v>-</v>
          </cell>
          <cell r="Y261" t="str">
            <v>-</v>
          </cell>
        </row>
        <row r="262">
          <cell r="Y262">
            <v>0</v>
          </cell>
        </row>
        <row r="265">
          <cell r="D265" t="str">
            <v>-</v>
          </cell>
          <cell r="Y265" t="str">
            <v>-</v>
          </cell>
        </row>
        <row r="267">
          <cell r="D267" t="str">
            <v>526-01</v>
          </cell>
          <cell r="Y267">
            <v>1954158.0000000002</v>
          </cell>
        </row>
        <row r="268">
          <cell r="D268" t="str">
            <v>526-01</v>
          </cell>
          <cell r="Y268">
            <v>26055.440000000002</v>
          </cell>
        </row>
        <row r="269">
          <cell r="D269" t="str">
            <v>526-09</v>
          </cell>
          <cell r="Y269">
            <v>99618.749999999985</v>
          </cell>
        </row>
        <row r="271">
          <cell r="D271" t="str">
            <v>526-02</v>
          </cell>
          <cell r="Y271">
            <v>262500</v>
          </cell>
        </row>
        <row r="272">
          <cell r="D272" t="str">
            <v>526-03</v>
          </cell>
          <cell r="Y272">
            <v>150000</v>
          </cell>
        </row>
        <row r="274">
          <cell r="D274" t="str">
            <v>526-04</v>
          </cell>
          <cell r="Y274">
            <v>12100</v>
          </cell>
        </row>
        <row r="276">
          <cell r="D276" t="str">
            <v>526-02</v>
          </cell>
          <cell r="Y276">
            <v>33000</v>
          </cell>
        </row>
        <row r="278">
          <cell r="D278" t="str">
            <v>526-05</v>
          </cell>
          <cell r="Y278">
            <v>1169141.4095999999</v>
          </cell>
        </row>
        <row r="279">
          <cell r="D279" t="str">
            <v>526-05</v>
          </cell>
          <cell r="Y279">
            <v>0</v>
          </cell>
        </row>
        <row r="280">
          <cell r="D280" t="str">
            <v>526-06</v>
          </cell>
          <cell r="Y280">
            <v>795071.68200000015</v>
          </cell>
        </row>
        <row r="282">
          <cell r="D282" t="str">
            <v>526-10</v>
          </cell>
          <cell r="Y282">
            <v>169925.45130000002</v>
          </cell>
        </row>
        <row r="283">
          <cell r="D283" t="str">
            <v>526-12</v>
          </cell>
          <cell r="Y283">
            <v>56250</v>
          </cell>
        </row>
        <row r="285">
          <cell r="D285" t="str">
            <v>526-08</v>
          </cell>
          <cell r="Y285">
            <v>0</v>
          </cell>
        </row>
        <row r="288">
          <cell r="D288" t="str">
            <v>526-11</v>
          </cell>
          <cell r="Y288">
            <v>0</v>
          </cell>
        </row>
        <row r="290">
          <cell r="D290" t="str">
            <v>528-01</v>
          </cell>
          <cell r="Y290">
            <v>125995.60272485923</v>
          </cell>
        </row>
        <row r="291">
          <cell r="D291" t="str">
            <v>528-01</v>
          </cell>
          <cell r="Y291">
            <v>0</v>
          </cell>
        </row>
        <row r="292">
          <cell r="D292" t="str">
            <v>528-01</v>
          </cell>
          <cell r="Y292">
            <v>30013.616750000001</v>
          </cell>
        </row>
        <row r="294">
          <cell r="D294" t="str">
            <v>526-11</v>
          </cell>
          <cell r="Y294">
            <v>128195.33000000002</v>
          </cell>
        </row>
        <row r="295">
          <cell r="D295" t="str">
            <v>526-11</v>
          </cell>
          <cell r="Y295">
            <v>59738.992500000015</v>
          </cell>
        </row>
        <row r="296">
          <cell r="D296" t="str">
            <v>561-05</v>
          </cell>
          <cell r="Y296">
            <v>0</v>
          </cell>
        </row>
        <row r="297">
          <cell r="D297" t="str">
            <v>561-07</v>
          </cell>
          <cell r="Y297">
            <v>420103.58990625001</v>
          </cell>
        </row>
        <row r="298">
          <cell r="D298" t="str">
            <v>561-05</v>
          </cell>
          <cell r="Y298">
            <v>35749.07404</v>
          </cell>
        </row>
        <row r="299">
          <cell r="D299" t="str">
            <v>528-01</v>
          </cell>
          <cell r="Y299">
            <v>14132.25518</v>
          </cell>
        </row>
        <row r="300">
          <cell r="D300" t="str">
            <v>528-01</v>
          </cell>
          <cell r="Y300">
            <v>51617.526729999998</v>
          </cell>
        </row>
        <row r="301">
          <cell r="D301" t="str">
            <v>-</v>
          </cell>
          <cell r="Y301" t="str">
            <v>-</v>
          </cell>
        </row>
        <row r="302">
          <cell r="Y302">
            <v>5593366.7207311103</v>
          </cell>
        </row>
        <row r="305">
          <cell r="D305" t="str">
            <v>-</v>
          </cell>
          <cell r="Y305" t="str">
            <v>-</v>
          </cell>
        </row>
        <row r="306">
          <cell r="D306" t="str">
            <v>327-01</v>
          </cell>
          <cell r="Y306">
            <v>100093.75</v>
          </cell>
        </row>
        <row r="308">
          <cell r="D308" t="str">
            <v>327-01</v>
          </cell>
          <cell r="Y308">
            <v>25000</v>
          </cell>
        </row>
        <row r="309">
          <cell r="D309" t="str">
            <v>327-01</v>
          </cell>
          <cell r="Y309">
            <v>38335.96</v>
          </cell>
        </row>
        <row r="310">
          <cell r="D310" t="str">
            <v>327-01</v>
          </cell>
          <cell r="Y310">
            <v>0</v>
          </cell>
        </row>
        <row r="311">
          <cell r="D311" t="str">
            <v>327-01</v>
          </cell>
          <cell r="Y311">
            <v>17164.187000000002</v>
          </cell>
        </row>
        <row r="312">
          <cell r="D312" t="str">
            <v>327-01</v>
          </cell>
          <cell r="Y312">
            <v>38514</v>
          </cell>
        </row>
        <row r="314">
          <cell r="D314" t="str">
            <v>327-01</v>
          </cell>
          <cell r="Y314">
            <v>304500</v>
          </cell>
        </row>
        <row r="315">
          <cell r="D315" t="str">
            <v>327-01</v>
          </cell>
          <cell r="Y315">
            <v>93750</v>
          </cell>
        </row>
        <row r="316">
          <cell r="D316" t="str">
            <v>327-01</v>
          </cell>
          <cell r="Y316">
            <v>336075</v>
          </cell>
        </row>
        <row r="317">
          <cell r="D317" t="str">
            <v>327-01</v>
          </cell>
          <cell r="Y317">
            <v>1005</v>
          </cell>
        </row>
        <row r="318">
          <cell r="D318" t="str">
            <v>327-01</v>
          </cell>
          <cell r="Y318">
            <v>0</v>
          </cell>
        </row>
        <row r="320">
          <cell r="D320" t="str">
            <v>327-01</v>
          </cell>
          <cell r="Y320">
            <v>127281</v>
          </cell>
        </row>
        <row r="322">
          <cell r="D322" t="str">
            <v>327-01</v>
          </cell>
          <cell r="Y322">
            <v>0</v>
          </cell>
        </row>
        <row r="323">
          <cell r="D323" t="str">
            <v>327-01</v>
          </cell>
          <cell r="Y323">
            <v>29248</v>
          </cell>
        </row>
        <row r="325">
          <cell r="D325" t="str">
            <v>327-01</v>
          </cell>
          <cell r="Y325">
            <v>86275</v>
          </cell>
        </row>
        <row r="326">
          <cell r="D326" t="str">
            <v>327-01</v>
          </cell>
          <cell r="Y326">
            <v>0</v>
          </cell>
        </row>
        <row r="327">
          <cell r="D327" t="str">
            <v>327-01</v>
          </cell>
          <cell r="Y327">
            <v>0</v>
          </cell>
        </row>
        <row r="328">
          <cell r="D328" t="str">
            <v>327-01</v>
          </cell>
          <cell r="Y328">
            <v>0</v>
          </cell>
        </row>
        <row r="329">
          <cell r="D329" t="str">
            <v>327-01</v>
          </cell>
          <cell r="Y329">
            <v>0</v>
          </cell>
        </row>
        <row r="330">
          <cell r="D330" t="str">
            <v>327-01</v>
          </cell>
          <cell r="Y330">
            <v>0</v>
          </cell>
        </row>
        <row r="331">
          <cell r="D331" t="str">
            <v>327-01</v>
          </cell>
          <cell r="Y331">
            <v>0</v>
          </cell>
        </row>
        <row r="333">
          <cell r="D333" t="str">
            <v>327-01</v>
          </cell>
          <cell r="Y333">
            <v>348285</v>
          </cell>
        </row>
        <row r="334">
          <cell r="D334" t="str">
            <v>327-01</v>
          </cell>
          <cell r="Y334">
            <v>3257762.6926000002</v>
          </cell>
        </row>
        <row r="335">
          <cell r="D335" t="str">
            <v>327-01</v>
          </cell>
          <cell r="Y335">
            <v>0</v>
          </cell>
        </row>
        <row r="336">
          <cell r="D336" t="str">
            <v>327-01</v>
          </cell>
          <cell r="Y336">
            <v>0</v>
          </cell>
        </row>
        <row r="337">
          <cell r="D337" t="str">
            <v>327-01</v>
          </cell>
        </row>
        <row r="338">
          <cell r="D338" t="str">
            <v>327-01</v>
          </cell>
        </row>
        <row r="339">
          <cell r="D339" t="str">
            <v>327-01</v>
          </cell>
          <cell r="Y339">
            <v>0</v>
          </cell>
        </row>
        <row r="340">
          <cell r="D340" t="str">
            <v>327-01</v>
          </cell>
          <cell r="Y340">
            <v>0</v>
          </cell>
        </row>
        <row r="341">
          <cell r="D341" t="str">
            <v>327-01</v>
          </cell>
          <cell r="Y341">
            <v>0</v>
          </cell>
        </row>
        <row r="342">
          <cell r="D342" t="str">
            <v>327-01</v>
          </cell>
          <cell r="Y342">
            <v>0</v>
          </cell>
        </row>
        <row r="343">
          <cell r="D343" t="str">
            <v>327-01</v>
          </cell>
        </row>
        <row r="344">
          <cell r="D344" t="str">
            <v>327-01</v>
          </cell>
        </row>
        <row r="345">
          <cell r="D345" t="str">
            <v>327-01</v>
          </cell>
        </row>
        <row r="346">
          <cell r="D346" t="str">
            <v>327-01</v>
          </cell>
        </row>
        <row r="347">
          <cell r="D347" t="str">
            <v>327-01</v>
          </cell>
        </row>
        <row r="349">
          <cell r="D349" t="str">
            <v>327-01</v>
          </cell>
          <cell r="Y349">
            <v>116383.55473305554</v>
          </cell>
        </row>
        <row r="350">
          <cell r="D350" t="str">
            <v>327-01</v>
          </cell>
          <cell r="Y350">
            <v>86636.745414000019</v>
          </cell>
        </row>
        <row r="352">
          <cell r="D352" t="str">
            <v>327-01</v>
          </cell>
          <cell r="Y352">
            <v>0</v>
          </cell>
        </row>
        <row r="353">
          <cell r="D353" t="str">
            <v>327-01</v>
          </cell>
          <cell r="Y353">
            <v>21315</v>
          </cell>
        </row>
        <row r="355">
          <cell r="D355" t="str">
            <v>327-01</v>
          </cell>
          <cell r="Y355">
            <v>18880.6057</v>
          </cell>
        </row>
        <row r="356">
          <cell r="D356" t="str">
            <v>327-01</v>
          </cell>
          <cell r="Y356">
            <v>76527</v>
          </cell>
        </row>
        <row r="357">
          <cell r="D357" t="str">
            <v>327-01</v>
          </cell>
          <cell r="Y357">
            <v>88452</v>
          </cell>
        </row>
        <row r="358">
          <cell r="D358" t="str">
            <v>327-01</v>
          </cell>
          <cell r="Y358">
            <v>52650</v>
          </cell>
        </row>
        <row r="360">
          <cell r="D360" t="str">
            <v>327-01</v>
          </cell>
          <cell r="Y360">
            <v>31027.040000000001</v>
          </cell>
        </row>
        <row r="361">
          <cell r="D361" t="str">
            <v>327-01</v>
          </cell>
          <cell r="Y361">
            <v>50104.869999999995</v>
          </cell>
        </row>
        <row r="363">
          <cell r="D363" t="str">
            <v>327-01</v>
          </cell>
          <cell r="Y363">
            <v>0</v>
          </cell>
        </row>
        <row r="366">
          <cell r="D366" t="str">
            <v>327-01</v>
          </cell>
          <cell r="Y366">
            <v>0</v>
          </cell>
        </row>
        <row r="368">
          <cell r="D368" t="str">
            <v>327-01</v>
          </cell>
          <cell r="Y368">
            <v>300802.37717499997</v>
          </cell>
        </row>
        <row r="369">
          <cell r="D369" t="str">
            <v>327-01</v>
          </cell>
          <cell r="Y369">
            <v>160213.24000000002</v>
          </cell>
        </row>
        <row r="370">
          <cell r="D370" t="str">
            <v>327-01</v>
          </cell>
          <cell r="Y370">
            <v>9769.1</v>
          </cell>
        </row>
        <row r="371">
          <cell r="D371" t="str">
            <v>327-01</v>
          </cell>
          <cell r="Y371">
            <v>0</v>
          </cell>
        </row>
        <row r="372">
          <cell r="D372" t="str">
            <v>327-01</v>
          </cell>
          <cell r="Y372">
            <v>0</v>
          </cell>
        </row>
        <row r="373">
          <cell r="D373" t="str">
            <v>327-01</v>
          </cell>
          <cell r="Y373">
            <v>0</v>
          </cell>
        </row>
        <row r="374">
          <cell r="D374" t="str">
            <v>327-01</v>
          </cell>
          <cell r="Y374">
            <v>0</v>
          </cell>
        </row>
        <row r="375">
          <cell r="D375" t="str">
            <v>327-01</v>
          </cell>
          <cell r="Y375">
            <v>0</v>
          </cell>
        </row>
        <row r="376">
          <cell r="D376" t="str">
            <v>327-01</v>
          </cell>
          <cell r="Y376">
            <v>0</v>
          </cell>
        </row>
        <row r="377">
          <cell r="D377" t="str">
            <v>327-01</v>
          </cell>
          <cell r="Y377">
            <v>0</v>
          </cell>
        </row>
        <row r="378">
          <cell r="D378" t="str">
            <v>327-01</v>
          </cell>
          <cell r="Y378">
            <v>0</v>
          </cell>
        </row>
        <row r="379">
          <cell r="D379" t="str">
            <v>327-01</v>
          </cell>
          <cell r="Y379">
            <v>0</v>
          </cell>
        </row>
        <row r="380">
          <cell r="D380" t="str">
            <v>327-01</v>
          </cell>
          <cell r="Y380">
            <v>0</v>
          </cell>
        </row>
        <row r="382">
          <cell r="D382" t="str">
            <v>327-01</v>
          </cell>
          <cell r="Y382">
            <v>838980.51300000004</v>
          </cell>
        </row>
        <row r="383">
          <cell r="D383" t="str">
            <v>327-01</v>
          </cell>
          <cell r="Y383">
            <v>0</v>
          </cell>
        </row>
        <row r="384">
          <cell r="D384" t="str">
            <v>327-01</v>
          </cell>
          <cell r="Y384">
            <v>0</v>
          </cell>
        </row>
        <row r="385">
          <cell r="D385" t="str">
            <v>327-01</v>
          </cell>
          <cell r="Y385">
            <v>0</v>
          </cell>
        </row>
        <row r="386">
          <cell r="D386" t="str">
            <v>-</v>
          </cell>
          <cell r="Y386" t="str">
            <v>-</v>
          </cell>
        </row>
        <row r="387">
          <cell r="Y387">
            <v>6655031.6356220562</v>
          </cell>
        </row>
        <row r="390">
          <cell r="D390" t="str">
            <v>-</v>
          </cell>
          <cell r="Y390" t="str">
            <v>-</v>
          </cell>
        </row>
        <row r="394">
          <cell r="D394" t="str">
            <v>541-01</v>
          </cell>
          <cell r="Y394">
            <v>1011000</v>
          </cell>
        </row>
        <row r="395">
          <cell r="D395" t="str">
            <v>541-01</v>
          </cell>
          <cell r="Y395">
            <v>140000</v>
          </cell>
        </row>
        <row r="396">
          <cell r="D396" t="str">
            <v>541-01</v>
          </cell>
          <cell r="Y396">
            <v>40000</v>
          </cell>
        </row>
        <row r="398">
          <cell r="D398" t="str">
            <v>526-01</v>
          </cell>
          <cell r="Y398">
            <v>123876.40000000001</v>
          </cell>
        </row>
        <row r="399">
          <cell r="D399" t="str">
            <v>526-02</v>
          </cell>
          <cell r="Y399">
            <v>17500</v>
          </cell>
        </row>
        <row r="400">
          <cell r="D400" t="str">
            <v>526-03</v>
          </cell>
          <cell r="Y400">
            <v>10000</v>
          </cell>
        </row>
        <row r="402">
          <cell r="D402" t="str">
            <v>541-02</v>
          </cell>
          <cell r="Y402">
            <v>156200</v>
          </cell>
        </row>
        <row r="403">
          <cell r="D403" t="str">
            <v>541-04</v>
          </cell>
          <cell r="Y403">
            <v>14426</v>
          </cell>
        </row>
        <row r="404">
          <cell r="D404" t="str">
            <v>541-04</v>
          </cell>
          <cell r="Y404">
            <v>10683</v>
          </cell>
        </row>
        <row r="405">
          <cell r="D405" t="str">
            <v>541-04</v>
          </cell>
          <cell r="Y405">
            <v>7840</v>
          </cell>
        </row>
        <row r="406">
          <cell r="D406" t="str">
            <v>541-04</v>
          </cell>
          <cell r="Y406">
            <v>0</v>
          </cell>
        </row>
        <row r="407">
          <cell r="D407" t="str">
            <v>541-04</v>
          </cell>
          <cell r="Y407">
            <v>25000</v>
          </cell>
        </row>
        <row r="408">
          <cell r="D408" t="str">
            <v>541-06</v>
          </cell>
          <cell r="Y408">
            <v>19140</v>
          </cell>
        </row>
        <row r="409">
          <cell r="D409" t="str">
            <v>541-06</v>
          </cell>
          <cell r="Y409">
            <v>0</v>
          </cell>
        </row>
        <row r="410">
          <cell r="D410" t="str">
            <v>541-06</v>
          </cell>
          <cell r="Y410">
            <v>27255</v>
          </cell>
        </row>
        <row r="411">
          <cell r="D411" t="str">
            <v>541-06</v>
          </cell>
          <cell r="Y411">
            <v>14985</v>
          </cell>
        </row>
        <row r="412">
          <cell r="D412" t="str">
            <v>541-06</v>
          </cell>
          <cell r="Y412">
            <v>75000</v>
          </cell>
        </row>
        <row r="413">
          <cell r="D413" t="str">
            <v>541-06</v>
          </cell>
          <cell r="Y413">
            <v>18000</v>
          </cell>
        </row>
        <row r="414">
          <cell r="D414" t="str">
            <v>541-08</v>
          </cell>
          <cell r="Y414">
            <v>150000</v>
          </cell>
        </row>
        <row r="415">
          <cell r="D415" t="str">
            <v>541-08</v>
          </cell>
          <cell r="Y415">
            <v>150000</v>
          </cell>
        </row>
        <row r="416">
          <cell r="D416" t="str">
            <v>541-09</v>
          </cell>
          <cell r="Y416">
            <v>1300000</v>
          </cell>
        </row>
        <row r="417">
          <cell r="D417" t="str">
            <v>541-05</v>
          </cell>
          <cell r="Y417">
            <v>0</v>
          </cell>
        </row>
        <row r="419">
          <cell r="D419" t="str">
            <v>541-03</v>
          </cell>
          <cell r="Y419">
            <v>290000</v>
          </cell>
        </row>
        <row r="420">
          <cell r="D420" t="str">
            <v>541-03</v>
          </cell>
          <cell r="Y420">
            <v>208000</v>
          </cell>
        </row>
        <row r="421">
          <cell r="D421" t="str">
            <v>541-03</v>
          </cell>
          <cell r="Y421">
            <v>56000</v>
          </cell>
        </row>
        <row r="422">
          <cell r="D422" t="str">
            <v>541-03</v>
          </cell>
          <cell r="Y422">
            <v>0</v>
          </cell>
        </row>
        <row r="423">
          <cell r="D423" t="str">
            <v>541-03</v>
          </cell>
          <cell r="Y423">
            <v>0</v>
          </cell>
        </row>
        <row r="425">
          <cell r="D425" t="str">
            <v>541-03</v>
          </cell>
          <cell r="Y425">
            <v>0</v>
          </cell>
        </row>
        <row r="426">
          <cell r="D426" t="str">
            <v>502-05</v>
          </cell>
          <cell r="Y426">
            <v>70000</v>
          </cell>
        </row>
        <row r="427">
          <cell r="D427" t="str">
            <v>502-05</v>
          </cell>
          <cell r="Y427">
            <v>50000</v>
          </cell>
        </row>
        <row r="428">
          <cell r="D428" t="str">
            <v>-</v>
          </cell>
          <cell r="Y428" t="str">
            <v>-</v>
          </cell>
        </row>
        <row r="429">
          <cell r="Y429">
            <v>3984905.4</v>
          </cell>
        </row>
        <row r="432">
          <cell r="D432" t="str">
            <v>-</v>
          </cell>
          <cell r="Y432" t="str">
            <v>-</v>
          </cell>
        </row>
        <row r="433">
          <cell r="D433" t="str">
            <v>542-01</v>
          </cell>
          <cell r="Y433">
            <v>114490</v>
          </cell>
        </row>
        <row r="435">
          <cell r="D435" t="str">
            <v>542-01</v>
          </cell>
          <cell r="Y435">
            <v>0</v>
          </cell>
        </row>
        <row r="436">
          <cell r="D436" t="str">
            <v>542-01</v>
          </cell>
          <cell r="Y436">
            <v>0</v>
          </cell>
        </row>
        <row r="437">
          <cell r="D437" t="str">
            <v>542-01</v>
          </cell>
          <cell r="Y437">
            <v>75221</v>
          </cell>
        </row>
        <row r="438">
          <cell r="D438" t="str">
            <v>542-01</v>
          </cell>
          <cell r="Y438">
            <v>455000</v>
          </cell>
        </row>
        <row r="439">
          <cell r="D439" t="str">
            <v>542-01</v>
          </cell>
          <cell r="Y439">
            <v>67410</v>
          </cell>
        </row>
        <row r="440">
          <cell r="D440" t="str">
            <v>542-01</v>
          </cell>
          <cell r="Y440">
            <v>37600</v>
          </cell>
        </row>
        <row r="441">
          <cell r="D441" t="str">
            <v>542-01</v>
          </cell>
          <cell r="Y441">
            <v>66203.703703703708</v>
          </cell>
        </row>
        <row r="442">
          <cell r="D442" t="str">
            <v>542-01</v>
          </cell>
          <cell r="Y442">
            <v>7500</v>
          </cell>
        </row>
        <row r="444">
          <cell r="D444" t="str">
            <v>542-01</v>
          </cell>
          <cell r="Y444">
            <v>0</v>
          </cell>
        </row>
        <row r="445">
          <cell r="D445" t="str">
            <v>542-01</v>
          </cell>
          <cell r="Y445">
            <v>30478.95</v>
          </cell>
        </row>
        <row r="446">
          <cell r="D446" t="str">
            <v>542-01</v>
          </cell>
          <cell r="Y446">
            <v>54928.45</v>
          </cell>
        </row>
        <row r="447">
          <cell r="D447" t="str">
            <v>542-01</v>
          </cell>
          <cell r="Y447">
            <v>4500</v>
          </cell>
        </row>
        <row r="449">
          <cell r="D449" t="str">
            <v>542-01</v>
          </cell>
          <cell r="Y449">
            <v>29692.5</v>
          </cell>
        </row>
        <row r="450">
          <cell r="D450" t="str">
            <v>542-01</v>
          </cell>
          <cell r="Y450">
            <v>5875</v>
          </cell>
        </row>
        <row r="451">
          <cell r="D451" t="str">
            <v>542-01</v>
          </cell>
          <cell r="Y451">
            <v>0</v>
          </cell>
        </row>
        <row r="452">
          <cell r="D452" t="str">
            <v>542-01</v>
          </cell>
          <cell r="Y452">
            <v>0</v>
          </cell>
        </row>
        <row r="453">
          <cell r="D453" t="str">
            <v>542-01</v>
          </cell>
          <cell r="Y453">
            <v>0</v>
          </cell>
        </row>
        <row r="455">
          <cell r="D455" t="str">
            <v>542-01</v>
          </cell>
          <cell r="Y455">
            <v>18650.099999999999</v>
          </cell>
        </row>
        <row r="456">
          <cell r="D456" t="str">
            <v>542-01</v>
          </cell>
          <cell r="Y456">
            <v>7324.15</v>
          </cell>
        </row>
        <row r="457">
          <cell r="D457" t="str">
            <v>542-01</v>
          </cell>
          <cell r="Y457">
            <v>7324.15</v>
          </cell>
        </row>
        <row r="458">
          <cell r="D458" t="str">
            <v>542-01</v>
          </cell>
          <cell r="Y458">
            <v>2100</v>
          </cell>
        </row>
        <row r="459">
          <cell r="D459" t="str">
            <v>542-01</v>
          </cell>
          <cell r="Y459">
            <v>0</v>
          </cell>
        </row>
        <row r="460">
          <cell r="D460" t="str">
            <v>542-01</v>
          </cell>
          <cell r="Y460">
            <v>2450</v>
          </cell>
        </row>
        <row r="461">
          <cell r="D461" t="str">
            <v>542-01</v>
          </cell>
          <cell r="Y461">
            <v>14000</v>
          </cell>
        </row>
        <row r="462">
          <cell r="D462" t="str">
            <v>542-01</v>
          </cell>
          <cell r="Y462">
            <v>0</v>
          </cell>
        </row>
        <row r="463">
          <cell r="D463" t="str">
            <v>542-01</v>
          </cell>
          <cell r="Y463">
            <v>5925</v>
          </cell>
        </row>
        <row r="464">
          <cell r="D464" t="str">
            <v>542-01</v>
          </cell>
          <cell r="Y464">
            <v>5925</v>
          </cell>
        </row>
        <row r="465">
          <cell r="D465" t="str">
            <v>542-01</v>
          </cell>
          <cell r="Y465">
            <v>13500</v>
          </cell>
        </row>
        <row r="466">
          <cell r="D466" t="str">
            <v>542-01</v>
          </cell>
          <cell r="Y466">
            <v>8180.15</v>
          </cell>
        </row>
        <row r="467">
          <cell r="D467" t="str">
            <v>542-01</v>
          </cell>
          <cell r="Y467">
            <v>95096.25</v>
          </cell>
        </row>
        <row r="468">
          <cell r="D468" t="str">
            <v>542-01</v>
          </cell>
          <cell r="Y468">
            <v>107624.88</v>
          </cell>
        </row>
        <row r="469">
          <cell r="D469" t="str">
            <v>542-01</v>
          </cell>
          <cell r="Y469">
            <v>66607.5</v>
          </cell>
        </row>
        <row r="470">
          <cell r="D470" t="str">
            <v>542-01</v>
          </cell>
          <cell r="Y470">
            <v>0</v>
          </cell>
        </row>
        <row r="472">
          <cell r="D472" t="str">
            <v>542-01</v>
          </cell>
          <cell r="Y472">
            <v>110520.3</v>
          </cell>
        </row>
        <row r="473">
          <cell r="D473" t="str">
            <v>542-01</v>
          </cell>
          <cell r="Y473">
            <v>0</v>
          </cell>
        </row>
        <row r="474">
          <cell r="D474" t="str">
            <v>542-01</v>
          </cell>
          <cell r="Y474">
            <v>0</v>
          </cell>
        </row>
        <row r="475">
          <cell r="D475" t="str">
            <v>542-01</v>
          </cell>
          <cell r="Y475">
            <v>0</v>
          </cell>
        </row>
        <row r="476">
          <cell r="D476" t="str">
            <v>542-01</v>
          </cell>
          <cell r="Y476">
            <v>0</v>
          </cell>
        </row>
        <row r="478">
          <cell r="D478" t="str">
            <v>542-01</v>
          </cell>
          <cell r="Y478">
            <v>97263</v>
          </cell>
        </row>
        <row r="479">
          <cell r="D479" t="str">
            <v>542-01</v>
          </cell>
          <cell r="Y479">
            <v>0</v>
          </cell>
        </row>
        <row r="480">
          <cell r="D480" t="str">
            <v>542-01</v>
          </cell>
          <cell r="Y480">
            <v>0</v>
          </cell>
        </row>
        <row r="481">
          <cell r="D481" t="str">
            <v>542-01</v>
          </cell>
          <cell r="Y481">
            <v>0</v>
          </cell>
        </row>
        <row r="482">
          <cell r="D482" t="str">
            <v>-</v>
          </cell>
          <cell r="Y482" t="str">
            <v>-</v>
          </cell>
        </row>
        <row r="483">
          <cell r="Y483">
            <v>1511390.0837037035</v>
          </cell>
        </row>
        <row r="486">
          <cell r="D486" t="str">
            <v>-</v>
          </cell>
          <cell r="Y486" t="str">
            <v>-</v>
          </cell>
        </row>
        <row r="489">
          <cell r="D489" t="str">
            <v>PckLst</v>
          </cell>
          <cell r="Y489">
            <v>0</v>
          </cell>
        </row>
        <row r="491">
          <cell r="D491" t="str">
            <v>PckLst</v>
          </cell>
          <cell r="Y491">
            <v>0</v>
          </cell>
        </row>
        <row r="492">
          <cell r="D492" t="str">
            <v>PckLst</v>
          </cell>
          <cell r="Y492">
            <v>0</v>
          </cell>
        </row>
        <row r="493">
          <cell r="D493" t="str">
            <v>PckLst</v>
          </cell>
          <cell r="Y493">
            <v>0</v>
          </cell>
        </row>
        <row r="494">
          <cell r="D494" t="str">
            <v>PckLst</v>
          </cell>
          <cell r="Y494">
            <v>0</v>
          </cell>
        </row>
        <row r="495">
          <cell r="D495" t="str">
            <v>-</v>
          </cell>
          <cell r="Y495" t="str">
            <v>-</v>
          </cell>
        </row>
        <row r="496">
          <cell r="Y496">
            <v>0</v>
          </cell>
        </row>
        <row r="500">
          <cell r="D500" t="str">
            <v>-</v>
          </cell>
          <cell r="Y500" t="str">
            <v>-</v>
          </cell>
        </row>
        <row r="502">
          <cell r="D502" t="str">
            <v>Pcklst</v>
          </cell>
          <cell r="Y502">
            <v>0</v>
          </cell>
        </row>
        <row r="503">
          <cell r="D503" t="str">
            <v>Pcklst</v>
          </cell>
          <cell r="Y503">
            <v>0</v>
          </cell>
        </row>
        <row r="504">
          <cell r="D504" t="str">
            <v>Pcklst</v>
          </cell>
          <cell r="Y504">
            <v>0</v>
          </cell>
        </row>
        <row r="505">
          <cell r="D505" t="str">
            <v>-</v>
          </cell>
          <cell r="Y505" t="str">
            <v>-</v>
          </cell>
        </row>
        <row r="506">
          <cell r="Y506">
            <v>0</v>
          </cell>
        </row>
        <row r="509">
          <cell r="D509" t="str">
            <v>-</v>
          </cell>
          <cell r="Y509" t="str">
            <v>-</v>
          </cell>
        </row>
        <row r="515">
          <cell r="D515" t="str">
            <v>Pcklst</v>
          </cell>
          <cell r="Y515">
            <v>0</v>
          </cell>
        </row>
        <row r="516">
          <cell r="D516" t="str">
            <v>655-01</v>
          </cell>
          <cell r="Y516">
            <v>2402500</v>
          </cell>
        </row>
        <row r="520">
          <cell r="D520" t="str">
            <v>Pcklst</v>
          </cell>
          <cell r="Y520">
            <v>0</v>
          </cell>
        </row>
        <row r="521">
          <cell r="D521" t="str">
            <v>Pcklst</v>
          </cell>
          <cell r="Y521">
            <v>0</v>
          </cell>
        </row>
        <row r="522">
          <cell r="D522" t="str">
            <v>Pcklst</v>
          </cell>
          <cell r="Y522">
            <v>0</v>
          </cell>
        </row>
        <row r="523">
          <cell r="D523" t="str">
            <v>Pcklst</v>
          </cell>
          <cell r="Y523">
            <v>0</v>
          </cell>
        </row>
        <row r="524">
          <cell r="D524" t="str">
            <v>Pcklst</v>
          </cell>
          <cell r="Y524">
            <v>0</v>
          </cell>
        </row>
        <row r="525">
          <cell r="D525" t="str">
            <v>Pcklst</v>
          </cell>
          <cell r="Y525">
            <v>0</v>
          </cell>
        </row>
        <row r="526">
          <cell r="D526" t="str">
            <v>Pcklst</v>
          </cell>
          <cell r="Y526">
            <v>0</v>
          </cell>
        </row>
        <row r="528">
          <cell r="D528" t="str">
            <v>Pcklst</v>
          </cell>
          <cell r="Y528">
            <v>0</v>
          </cell>
        </row>
        <row r="532">
          <cell r="D532" t="str">
            <v>555-10</v>
          </cell>
          <cell r="Y532">
            <v>75000</v>
          </cell>
        </row>
        <row r="533">
          <cell r="D533" t="str">
            <v>555-10</v>
          </cell>
          <cell r="Y533">
            <v>260000</v>
          </cell>
        </row>
        <row r="534">
          <cell r="D534" t="str">
            <v>-</v>
          </cell>
          <cell r="Y534" t="str">
            <v>-</v>
          </cell>
        </row>
        <row r="535">
          <cell r="Y535">
            <v>2737500</v>
          </cell>
        </row>
        <row r="538">
          <cell r="D538" t="str">
            <v>-</v>
          </cell>
          <cell r="Y538" t="str">
            <v>-</v>
          </cell>
        </row>
        <row r="539">
          <cell r="D539" t="str">
            <v>362-01</v>
          </cell>
          <cell r="Y539">
            <v>108125</v>
          </cell>
        </row>
        <row r="541">
          <cell r="D541" t="str">
            <v>362-01</v>
          </cell>
          <cell r="Y541">
            <v>53500</v>
          </cell>
        </row>
        <row r="542">
          <cell r="D542" t="str">
            <v>362-01</v>
          </cell>
          <cell r="Y542">
            <v>107000</v>
          </cell>
        </row>
        <row r="543">
          <cell r="D543" t="str">
            <v>362-01</v>
          </cell>
          <cell r="Y543">
            <v>0</v>
          </cell>
        </row>
        <row r="545">
          <cell r="D545" t="str">
            <v>362-01</v>
          </cell>
          <cell r="Y545">
            <v>186844</v>
          </cell>
        </row>
        <row r="546">
          <cell r="D546" t="str">
            <v>362-01</v>
          </cell>
          <cell r="Y546">
            <v>380072</v>
          </cell>
        </row>
        <row r="547">
          <cell r="D547" t="str">
            <v>362-01</v>
          </cell>
          <cell r="Y547">
            <v>0</v>
          </cell>
        </row>
        <row r="548">
          <cell r="D548" t="str">
            <v>362-01</v>
          </cell>
          <cell r="Y548">
            <v>0</v>
          </cell>
        </row>
        <row r="549">
          <cell r="D549" t="str">
            <v>362-01</v>
          </cell>
          <cell r="Y549">
            <v>0</v>
          </cell>
        </row>
        <row r="550">
          <cell r="D550" t="str">
            <v>362-01</v>
          </cell>
          <cell r="Y550">
            <v>0</v>
          </cell>
        </row>
        <row r="552">
          <cell r="D552" t="str">
            <v>362-01</v>
          </cell>
          <cell r="Y552">
            <v>89301</v>
          </cell>
        </row>
        <row r="553">
          <cell r="D553" t="str">
            <v>362-01</v>
          </cell>
          <cell r="Y553">
            <v>165624</v>
          </cell>
        </row>
        <row r="554">
          <cell r="D554" t="str">
            <v>362-01</v>
          </cell>
          <cell r="Y554">
            <v>0</v>
          </cell>
        </row>
        <row r="558">
          <cell r="D558" t="str">
            <v>362-01</v>
          </cell>
          <cell r="Y558">
            <v>937500</v>
          </cell>
        </row>
        <row r="559">
          <cell r="D559" t="str">
            <v>362-01</v>
          </cell>
          <cell r="Y559">
            <v>3044437.5</v>
          </cell>
        </row>
        <row r="560">
          <cell r="D560" t="str">
            <v>362-01</v>
          </cell>
          <cell r="Y560">
            <v>822150</v>
          </cell>
        </row>
        <row r="561">
          <cell r="D561" t="str">
            <v>362-02</v>
          </cell>
          <cell r="Y561">
            <v>64706.25</v>
          </cell>
        </row>
        <row r="562">
          <cell r="D562" t="str">
            <v>362-01</v>
          </cell>
          <cell r="Y562">
            <v>115900.31249999999</v>
          </cell>
        </row>
        <row r="564">
          <cell r="D564" t="str">
            <v>362-01</v>
          </cell>
          <cell r="Y564">
            <v>74221.875</v>
          </cell>
        </row>
        <row r="565">
          <cell r="D565" t="str">
            <v>362-01</v>
          </cell>
          <cell r="Y565">
            <v>0</v>
          </cell>
        </row>
        <row r="566">
          <cell r="D566" t="str">
            <v>362-01</v>
          </cell>
          <cell r="Y566">
            <v>266437.5</v>
          </cell>
        </row>
        <row r="567">
          <cell r="D567" t="str">
            <v>362-02</v>
          </cell>
          <cell r="Y567">
            <v>0</v>
          </cell>
        </row>
        <row r="568">
          <cell r="D568" t="str">
            <v>362-01</v>
          </cell>
        </row>
        <row r="570">
          <cell r="D570" t="str">
            <v>Pcklst</v>
          </cell>
          <cell r="Y570">
            <v>0</v>
          </cell>
        </row>
        <row r="571">
          <cell r="D571" t="str">
            <v>Pcklst</v>
          </cell>
          <cell r="Y571">
            <v>0</v>
          </cell>
        </row>
        <row r="572">
          <cell r="D572" t="str">
            <v>Pcklst</v>
          </cell>
          <cell r="Y572">
            <v>0</v>
          </cell>
        </row>
        <row r="573">
          <cell r="D573" t="str">
            <v>Pcklst</v>
          </cell>
          <cell r="Y573">
            <v>0</v>
          </cell>
        </row>
        <row r="574">
          <cell r="D574" t="str">
            <v>Pcklst</v>
          </cell>
          <cell r="Y574">
            <v>0</v>
          </cell>
        </row>
        <row r="575">
          <cell r="D575" t="str">
            <v>-</v>
          </cell>
          <cell r="Y575" t="str">
            <v>-</v>
          </cell>
        </row>
        <row r="576">
          <cell r="Y576">
            <v>6415819.4375</v>
          </cell>
        </row>
        <row r="579">
          <cell r="D579" t="str">
            <v>-</v>
          </cell>
          <cell r="Y579" t="str">
            <v>-</v>
          </cell>
        </row>
        <row r="581">
          <cell r="D581" t="str">
            <v>571-01</v>
          </cell>
          <cell r="Y581">
            <v>88000</v>
          </cell>
        </row>
        <row r="582">
          <cell r="D582" t="str">
            <v>571-01</v>
          </cell>
          <cell r="Y582">
            <v>146050</v>
          </cell>
        </row>
        <row r="583">
          <cell r="D583" t="str">
            <v>571-01</v>
          </cell>
          <cell r="Y583">
            <v>0</v>
          </cell>
        </row>
        <row r="584">
          <cell r="D584" t="str">
            <v>571-01</v>
          </cell>
          <cell r="Y584">
            <v>11000</v>
          </cell>
        </row>
        <row r="586">
          <cell r="D586" t="str">
            <v>571-01</v>
          </cell>
          <cell r="Y586">
            <v>0</v>
          </cell>
        </row>
        <row r="587">
          <cell r="D587" t="str">
            <v>571-01</v>
          </cell>
          <cell r="Y587">
            <v>0</v>
          </cell>
        </row>
        <row r="588">
          <cell r="D588" t="str">
            <v>571-01</v>
          </cell>
          <cell r="Y588">
            <v>26400</v>
          </cell>
        </row>
        <row r="589">
          <cell r="D589" t="str">
            <v>571-01</v>
          </cell>
          <cell r="Y589">
            <v>1600</v>
          </cell>
        </row>
        <row r="590">
          <cell r="D590" t="str">
            <v>571-01</v>
          </cell>
          <cell r="Y590">
            <v>2600</v>
          </cell>
        </row>
        <row r="591">
          <cell r="D591" t="str">
            <v>571-01</v>
          </cell>
          <cell r="Y591">
            <v>2800</v>
          </cell>
        </row>
        <row r="592">
          <cell r="D592" t="str">
            <v>571-01</v>
          </cell>
          <cell r="Y592">
            <v>2000</v>
          </cell>
        </row>
        <row r="593">
          <cell r="D593" t="str">
            <v>571-01</v>
          </cell>
          <cell r="Y593">
            <v>0</v>
          </cell>
        </row>
        <row r="594">
          <cell r="D594" t="str">
            <v>571-01</v>
          </cell>
          <cell r="Y594">
            <v>0</v>
          </cell>
        </row>
        <row r="595">
          <cell r="D595" t="str">
            <v>571-01</v>
          </cell>
          <cell r="Y595">
            <v>6000</v>
          </cell>
        </row>
        <row r="596">
          <cell r="D596" t="str">
            <v>571-01</v>
          </cell>
          <cell r="Y596">
            <v>18800</v>
          </cell>
        </row>
        <row r="597">
          <cell r="D597" t="str">
            <v>571-01</v>
          </cell>
          <cell r="Y597">
            <v>4400</v>
          </cell>
        </row>
        <row r="598">
          <cell r="D598" t="str">
            <v>571-01</v>
          </cell>
          <cell r="Y598">
            <v>24000</v>
          </cell>
        </row>
        <row r="599">
          <cell r="D599" t="str">
            <v>571-01</v>
          </cell>
          <cell r="Y599">
            <v>0</v>
          </cell>
        </row>
        <row r="600">
          <cell r="D600" t="str">
            <v>571-01</v>
          </cell>
          <cell r="Y600">
            <v>32000</v>
          </cell>
        </row>
        <row r="601">
          <cell r="D601" t="str">
            <v>571-01</v>
          </cell>
          <cell r="Y601">
            <v>8000</v>
          </cell>
        </row>
        <row r="602">
          <cell r="D602" t="str">
            <v>571-01</v>
          </cell>
          <cell r="Y602">
            <v>66000</v>
          </cell>
        </row>
        <row r="603">
          <cell r="D603" t="str">
            <v>571-01</v>
          </cell>
        </row>
        <row r="604">
          <cell r="D604" t="str">
            <v>571-01</v>
          </cell>
          <cell r="Y604">
            <v>195000</v>
          </cell>
        </row>
        <row r="606">
          <cell r="D606" t="str">
            <v>571-02</v>
          </cell>
          <cell r="Y606">
            <v>517500</v>
          </cell>
        </row>
        <row r="607">
          <cell r="D607" t="str">
            <v>571-08</v>
          </cell>
          <cell r="Y607">
            <v>0</v>
          </cell>
        </row>
        <row r="609">
          <cell r="D609" t="str">
            <v>571-06</v>
          </cell>
          <cell r="Y609">
            <v>0</v>
          </cell>
        </row>
        <row r="610">
          <cell r="D610" t="str">
            <v>-</v>
          </cell>
          <cell r="Y610" t="str">
            <v>-</v>
          </cell>
        </row>
        <row r="611">
          <cell r="Y611">
            <v>1152150</v>
          </cell>
        </row>
        <row r="614">
          <cell r="D614" t="str">
            <v>-</v>
          </cell>
          <cell r="Y614" t="str">
            <v>-</v>
          </cell>
        </row>
        <row r="615">
          <cell r="D615" t="str">
            <v>376-03</v>
          </cell>
          <cell r="Y615">
            <v>117529.75</v>
          </cell>
        </row>
        <row r="617">
          <cell r="D617" t="str">
            <v>376-03</v>
          </cell>
          <cell r="Y617">
            <v>203503.30000000002</v>
          </cell>
        </row>
        <row r="618">
          <cell r="D618" t="str">
            <v>376-03</v>
          </cell>
          <cell r="Y618">
            <v>78859</v>
          </cell>
        </row>
        <row r="619">
          <cell r="D619" t="str">
            <v>376-03</v>
          </cell>
          <cell r="Y619">
            <v>40456.700000000004</v>
          </cell>
        </row>
        <row r="620">
          <cell r="D620" t="str">
            <v>376-03</v>
          </cell>
          <cell r="Y620">
            <v>0</v>
          </cell>
        </row>
        <row r="621">
          <cell r="D621" t="str">
            <v>376-03</v>
          </cell>
          <cell r="Y621">
            <v>64376.549999999996</v>
          </cell>
        </row>
        <row r="622">
          <cell r="D622" t="str">
            <v>376-03</v>
          </cell>
          <cell r="Y622">
            <v>5296.5</v>
          </cell>
        </row>
        <row r="624">
          <cell r="D624" t="str">
            <v>376-03</v>
          </cell>
          <cell r="Y624">
            <v>89603.934951129937</v>
          </cell>
        </row>
        <row r="625">
          <cell r="D625" t="str">
            <v>376-03</v>
          </cell>
          <cell r="Y625">
            <v>49167.287383440525</v>
          </cell>
        </row>
        <row r="626">
          <cell r="D626" t="str">
            <v>376-03</v>
          </cell>
          <cell r="Y626">
            <v>307869.93034490797</v>
          </cell>
        </row>
        <row r="628">
          <cell r="D628" t="str">
            <v>376-01</v>
          </cell>
          <cell r="Y628">
            <v>0</v>
          </cell>
        </row>
        <row r="629">
          <cell r="D629" t="str">
            <v>376-01</v>
          </cell>
          <cell r="Y629">
            <v>459507.35872374324</v>
          </cell>
        </row>
        <row r="630">
          <cell r="D630" t="str">
            <v>376-01</v>
          </cell>
          <cell r="Y630">
            <v>48592.903185035851</v>
          </cell>
        </row>
        <row r="631">
          <cell r="D631" t="str">
            <v>376-01</v>
          </cell>
          <cell r="Y631">
            <v>42697.423772610222</v>
          </cell>
        </row>
        <row r="633">
          <cell r="D633" t="str">
            <v>376-03</v>
          </cell>
          <cell r="Y633">
            <v>9496.25</v>
          </cell>
        </row>
        <row r="634">
          <cell r="D634" t="str">
            <v>376-03</v>
          </cell>
          <cell r="Y634">
            <v>10798.422930007966</v>
          </cell>
        </row>
        <row r="635">
          <cell r="D635" t="str">
            <v>376-05</v>
          </cell>
          <cell r="Y635">
            <v>0</v>
          </cell>
        </row>
        <row r="637">
          <cell r="D637" t="str">
            <v>376-03</v>
          </cell>
          <cell r="Y637">
            <v>0</v>
          </cell>
        </row>
        <row r="638">
          <cell r="D638" t="str">
            <v>376-03</v>
          </cell>
          <cell r="Y638">
            <v>0</v>
          </cell>
        </row>
        <row r="639">
          <cell r="D639" t="str">
            <v>-</v>
          </cell>
          <cell r="Y639" t="str">
            <v>-</v>
          </cell>
        </row>
        <row r="640">
          <cell r="Y640">
            <v>1527755.311290876</v>
          </cell>
        </row>
        <row r="643">
          <cell r="D643" t="str">
            <v>-</v>
          </cell>
          <cell r="Y643" t="str">
            <v>-</v>
          </cell>
        </row>
        <row r="684">
          <cell r="D684" t="str">
            <v>-</v>
          </cell>
          <cell r="Y684" t="str">
            <v>-</v>
          </cell>
        </row>
        <row r="685">
          <cell r="Y685" t="str">
            <v>N/A</v>
          </cell>
        </row>
        <row r="687">
          <cell r="Y687">
            <v>1133982</v>
          </cell>
        </row>
        <row r="688">
          <cell r="Y688">
            <v>9578272.1207311098</v>
          </cell>
        </row>
        <row r="689">
          <cell r="Y689">
            <v>33490411.297221072</v>
          </cell>
        </row>
        <row r="690">
          <cell r="Y690">
            <v>2737500</v>
          </cell>
        </row>
        <row r="691">
          <cell r="Y691">
            <v>46940165.41795218</v>
          </cell>
        </row>
        <row r="692">
          <cell r="Y692" t="str">
            <v/>
          </cell>
        </row>
        <row r="695">
          <cell r="D695" t="str">
            <v>-</v>
          </cell>
          <cell r="Y695" t="str">
            <v>-</v>
          </cell>
        </row>
        <row r="697">
          <cell r="D697" t="str">
            <v>461-01</v>
          </cell>
          <cell r="Y697">
            <v>138000000</v>
          </cell>
        </row>
        <row r="698">
          <cell r="D698" t="str">
            <v>461-01</v>
          </cell>
          <cell r="Y698">
            <v>0</v>
          </cell>
        </row>
        <row r="699">
          <cell r="Y699">
            <v>0</v>
          </cell>
        </row>
        <row r="706">
          <cell r="D706" t="str">
            <v>461-03</v>
          </cell>
          <cell r="Y706">
            <v>0</v>
          </cell>
        </row>
        <row r="707">
          <cell r="D707" t="str">
            <v>461-03</v>
          </cell>
          <cell r="Y707">
            <v>0</v>
          </cell>
        </row>
        <row r="708">
          <cell r="D708" t="str">
            <v>461-03</v>
          </cell>
          <cell r="Y708">
            <v>0</v>
          </cell>
        </row>
        <row r="709">
          <cell r="D709" t="str">
            <v>461-03</v>
          </cell>
          <cell r="Y709">
            <v>0</v>
          </cell>
        </row>
        <row r="710">
          <cell r="D710" t="str">
            <v>461-03</v>
          </cell>
          <cell r="Y710">
            <v>0</v>
          </cell>
        </row>
        <row r="712">
          <cell r="D712" t="str">
            <v>461-04</v>
          </cell>
          <cell r="Y712">
            <v>11962500</v>
          </cell>
        </row>
        <row r="713">
          <cell r="D713" t="str">
            <v>461-04</v>
          </cell>
          <cell r="Y713">
            <v>0</v>
          </cell>
        </row>
        <row r="714">
          <cell r="D714" t="str">
            <v>461-04</v>
          </cell>
          <cell r="Y714">
            <v>0</v>
          </cell>
        </row>
        <row r="716">
          <cell r="D716" t="str">
            <v>461-04</v>
          </cell>
          <cell r="Y716">
            <v>0</v>
          </cell>
        </row>
        <row r="717">
          <cell r="D717" t="str">
            <v>461-04</v>
          </cell>
          <cell r="Y717">
            <v>0</v>
          </cell>
        </row>
        <row r="718">
          <cell r="D718" t="str">
            <v>461-04</v>
          </cell>
          <cell r="Y718">
            <v>0</v>
          </cell>
        </row>
        <row r="719">
          <cell r="D719" t="str">
            <v>461-04</v>
          </cell>
          <cell r="Y719">
            <v>0</v>
          </cell>
        </row>
        <row r="720">
          <cell r="D720" t="str">
            <v>461-04</v>
          </cell>
          <cell r="Y720">
            <v>0</v>
          </cell>
        </row>
        <row r="722">
          <cell r="D722" t="str">
            <v>462-01</v>
          </cell>
          <cell r="Y722">
            <v>0</v>
          </cell>
        </row>
        <row r="723">
          <cell r="D723" t="str">
            <v>461-08</v>
          </cell>
          <cell r="Y723">
            <v>118965.51724137932</v>
          </cell>
        </row>
        <row r="724">
          <cell r="D724" t="str">
            <v>462-01</v>
          </cell>
          <cell r="Y724">
            <v>0</v>
          </cell>
        </row>
        <row r="727">
          <cell r="D727" t="str">
            <v>461-02</v>
          </cell>
          <cell r="Y727">
            <v>0</v>
          </cell>
        </row>
        <row r="728">
          <cell r="D728" t="str">
            <v>461-02</v>
          </cell>
          <cell r="Y728">
            <v>75000</v>
          </cell>
        </row>
        <row r="729">
          <cell r="D729" t="str">
            <v>461-02</v>
          </cell>
          <cell r="Y729">
            <v>125000</v>
          </cell>
        </row>
        <row r="730">
          <cell r="D730" t="str">
            <v>461-02</v>
          </cell>
          <cell r="Y730">
            <v>0</v>
          </cell>
        </row>
        <row r="731">
          <cell r="D731" t="str">
            <v>461-02</v>
          </cell>
          <cell r="Y731">
            <v>0</v>
          </cell>
        </row>
        <row r="732">
          <cell r="D732" t="str">
            <v>461-02</v>
          </cell>
          <cell r="Y732">
            <v>0</v>
          </cell>
        </row>
        <row r="733">
          <cell r="D733" t="str">
            <v>461-02</v>
          </cell>
          <cell r="Y733">
            <v>0</v>
          </cell>
        </row>
        <row r="734">
          <cell r="D734" t="str">
            <v>461-02</v>
          </cell>
          <cell r="Y734">
            <v>0</v>
          </cell>
        </row>
        <row r="735">
          <cell r="D735" t="str">
            <v>461-02</v>
          </cell>
          <cell r="Y735">
            <v>0</v>
          </cell>
        </row>
        <row r="736">
          <cell r="D736" t="str">
            <v>461-02</v>
          </cell>
          <cell r="Y736">
            <v>0</v>
          </cell>
        </row>
        <row r="737">
          <cell r="D737" t="str">
            <v>461-02</v>
          </cell>
          <cell r="Y737">
            <v>0</v>
          </cell>
        </row>
        <row r="738">
          <cell r="D738" t="str">
            <v>461-02</v>
          </cell>
          <cell r="Y738">
            <v>0</v>
          </cell>
        </row>
        <row r="739">
          <cell r="D739" t="str">
            <v>461-02</v>
          </cell>
          <cell r="Y739">
            <v>0</v>
          </cell>
        </row>
        <row r="741">
          <cell r="D741" t="str">
            <v>461-02</v>
          </cell>
          <cell r="Y741">
            <v>0</v>
          </cell>
        </row>
        <row r="742">
          <cell r="D742" t="str">
            <v>461-02</v>
          </cell>
          <cell r="Y742">
            <v>0</v>
          </cell>
        </row>
        <row r="743">
          <cell r="D743" t="str">
            <v>-</v>
          </cell>
          <cell r="Y743" t="str">
            <v>-</v>
          </cell>
        </row>
        <row r="744">
          <cell r="Y744">
            <v>150281465.51724139</v>
          </cell>
        </row>
        <row r="747">
          <cell r="D747" t="str">
            <v>-</v>
          </cell>
          <cell r="Y747" t="str">
            <v>-</v>
          </cell>
        </row>
        <row r="749">
          <cell r="D749" t="str">
            <v>576-01</v>
          </cell>
          <cell r="Y749">
            <v>143000</v>
          </cell>
        </row>
        <row r="750">
          <cell r="D750" t="str">
            <v>576-02</v>
          </cell>
          <cell r="Y750">
            <v>109200</v>
          </cell>
        </row>
        <row r="751">
          <cell r="D751" t="str">
            <v>576-02</v>
          </cell>
          <cell r="Y751">
            <v>0</v>
          </cell>
        </row>
        <row r="752">
          <cell r="D752" t="str">
            <v>576-02</v>
          </cell>
          <cell r="Y752">
            <v>72800</v>
          </cell>
        </row>
        <row r="753">
          <cell r="D753" t="str">
            <v>576-02</v>
          </cell>
          <cell r="Y753">
            <v>41600</v>
          </cell>
        </row>
        <row r="754">
          <cell r="D754" t="str">
            <v>576-02</v>
          </cell>
          <cell r="Y754">
            <v>41600</v>
          </cell>
        </row>
        <row r="755">
          <cell r="D755" t="str">
            <v>576-02</v>
          </cell>
          <cell r="Y755">
            <v>83200</v>
          </cell>
        </row>
        <row r="756">
          <cell r="D756" t="str">
            <v>576-02</v>
          </cell>
          <cell r="Y756">
            <v>85750</v>
          </cell>
        </row>
        <row r="757">
          <cell r="D757" t="str">
            <v>576-02</v>
          </cell>
          <cell r="Y757">
            <v>57200</v>
          </cell>
        </row>
        <row r="758">
          <cell r="D758" t="str">
            <v>576-02</v>
          </cell>
          <cell r="Y758">
            <v>76266.666666666672</v>
          </cell>
        </row>
        <row r="759">
          <cell r="D759" t="str">
            <v>576-02</v>
          </cell>
          <cell r="Y759">
            <v>66733.333333333343</v>
          </cell>
        </row>
        <row r="760">
          <cell r="D760" t="str">
            <v>576-02</v>
          </cell>
          <cell r="Y760">
            <v>0</v>
          </cell>
        </row>
        <row r="762">
          <cell r="D762" t="str">
            <v>576-02</v>
          </cell>
          <cell r="Y762">
            <v>39000</v>
          </cell>
        </row>
        <row r="763">
          <cell r="D763" t="str">
            <v>571-03</v>
          </cell>
          <cell r="Y763">
            <v>0</v>
          </cell>
        </row>
        <row r="764">
          <cell r="D764" t="str">
            <v>576-03</v>
          </cell>
          <cell r="Y764">
            <v>0</v>
          </cell>
        </row>
        <row r="766">
          <cell r="D766" t="str">
            <v>576-03</v>
          </cell>
          <cell r="Y766">
            <v>50400</v>
          </cell>
        </row>
        <row r="767">
          <cell r="D767" t="str">
            <v>576-03</v>
          </cell>
          <cell r="Y767">
            <v>0</v>
          </cell>
        </row>
        <row r="768">
          <cell r="D768" t="str">
            <v>576-03</v>
          </cell>
          <cell r="Y768">
            <v>26565</v>
          </cell>
        </row>
        <row r="769">
          <cell r="D769" t="str">
            <v>576-02</v>
          </cell>
          <cell r="Y769">
            <v>208592.99999999997</v>
          </cell>
        </row>
        <row r="770">
          <cell r="D770" t="str">
            <v>576-02</v>
          </cell>
          <cell r="Y770">
            <v>57220.71428571429</v>
          </cell>
        </row>
        <row r="771">
          <cell r="D771" t="str">
            <v>576-04</v>
          </cell>
          <cell r="Y771">
            <v>236500</v>
          </cell>
        </row>
        <row r="772">
          <cell r="D772" t="str">
            <v>576-03</v>
          </cell>
          <cell r="Y772">
            <v>0</v>
          </cell>
        </row>
        <row r="774">
          <cell r="D774" t="str">
            <v>576-03</v>
          </cell>
          <cell r="Y774">
            <v>0</v>
          </cell>
        </row>
        <row r="775">
          <cell r="D775" t="str">
            <v>576-03</v>
          </cell>
          <cell r="Y775">
            <v>0</v>
          </cell>
        </row>
        <row r="776">
          <cell r="D776" t="str">
            <v>576-03</v>
          </cell>
          <cell r="Y776">
            <v>0</v>
          </cell>
        </row>
        <row r="777">
          <cell r="D777" t="str">
            <v>576-03</v>
          </cell>
          <cell r="Y777">
            <v>107361.53241208954</v>
          </cell>
        </row>
        <row r="778">
          <cell r="D778" t="str">
            <v>576-03</v>
          </cell>
          <cell r="Y778">
            <v>50000</v>
          </cell>
        </row>
        <row r="779">
          <cell r="D779" t="str">
            <v>576-03</v>
          </cell>
          <cell r="Y779">
            <v>40000</v>
          </cell>
        </row>
        <row r="780">
          <cell r="D780" t="str">
            <v>576-05</v>
          </cell>
          <cell r="Y780">
            <v>0</v>
          </cell>
        </row>
        <row r="781">
          <cell r="D781" t="str">
            <v>576-05</v>
          </cell>
          <cell r="Y781">
            <v>0</v>
          </cell>
        </row>
        <row r="782">
          <cell r="D782" t="str">
            <v>-</v>
          </cell>
          <cell r="Y782" t="str">
            <v>-</v>
          </cell>
        </row>
        <row r="783">
          <cell r="Y783">
            <v>1592990.246697804</v>
          </cell>
        </row>
        <row r="786">
          <cell r="D786" t="str">
            <v>-</v>
          </cell>
          <cell r="Y786" t="str">
            <v>-</v>
          </cell>
        </row>
        <row r="788">
          <cell r="D788" t="str">
            <v>571-04</v>
          </cell>
          <cell r="Y788">
            <v>281250</v>
          </cell>
        </row>
        <row r="789">
          <cell r="D789" t="str">
            <v>571-05</v>
          </cell>
          <cell r="Y789">
            <v>140625</v>
          </cell>
        </row>
        <row r="790">
          <cell r="D790" t="str">
            <v>Pcklst</v>
          </cell>
          <cell r="Y790">
            <v>0</v>
          </cell>
        </row>
        <row r="791">
          <cell r="D791" t="str">
            <v>Pcklst</v>
          </cell>
          <cell r="Y791">
            <v>0</v>
          </cell>
        </row>
        <row r="792">
          <cell r="D792" t="str">
            <v>Pcklst</v>
          </cell>
          <cell r="Y792">
            <v>0</v>
          </cell>
        </row>
        <row r="793">
          <cell r="D793" t="str">
            <v>Pcklst</v>
          </cell>
          <cell r="Y793">
            <v>0</v>
          </cell>
        </row>
        <row r="795">
          <cell r="D795">
            <v>800</v>
          </cell>
          <cell r="Y795">
            <v>0</v>
          </cell>
        </row>
        <row r="797">
          <cell r="D797" t="str">
            <v>580-08</v>
          </cell>
          <cell r="Y797">
            <v>37827.409366391184</v>
          </cell>
        </row>
        <row r="798">
          <cell r="D798" t="str">
            <v>Pcklst</v>
          </cell>
          <cell r="Y798">
            <v>0</v>
          </cell>
        </row>
        <row r="799">
          <cell r="D799" t="str">
            <v>Pcklst</v>
          </cell>
          <cell r="Y799">
            <v>0</v>
          </cell>
        </row>
        <row r="800">
          <cell r="D800" t="str">
            <v>-</v>
          </cell>
          <cell r="Y800" t="str">
            <v>-</v>
          </cell>
        </row>
        <row r="801">
          <cell r="Y801">
            <v>459702.40936639119</v>
          </cell>
        </row>
        <row r="804">
          <cell r="D804" t="str">
            <v>-</v>
          </cell>
          <cell r="Y804" t="str">
            <v>-</v>
          </cell>
        </row>
        <row r="806">
          <cell r="D806" t="str">
            <v>580-01</v>
          </cell>
          <cell r="Y806">
            <v>71924.477898619938</v>
          </cell>
        </row>
        <row r="809">
          <cell r="D809" t="str">
            <v>580-02</v>
          </cell>
          <cell r="Y809">
            <v>214714.32422797565</v>
          </cell>
        </row>
        <row r="812">
          <cell r="D812" t="str">
            <v>580-03</v>
          </cell>
          <cell r="Y812">
            <v>76349.068578791979</v>
          </cell>
        </row>
        <row r="815">
          <cell r="D815" t="str">
            <v>580-04</v>
          </cell>
          <cell r="Y815">
            <v>10147.81216412379</v>
          </cell>
        </row>
        <row r="818">
          <cell r="D818" t="str">
            <v>580-05</v>
          </cell>
          <cell r="Y818">
            <v>0</v>
          </cell>
        </row>
        <row r="821">
          <cell r="D821" t="str">
            <v>580-06</v>
          </cell>
          <cell r="Y821">
            <v>0</v>
          </cell>
        </row>
        <row r="823">
          <cell r="D823" t="str">
            <v>-</v>
          </cell>
          <cell r="Y823" t="str">
            <v>-</v>
          </cell>
        </row>
        <row r="824">
          <cell r="Y824">
            <v>373135.68286951137</v>
          </cell>
        </row>
        <row r="827">
          <cell r="D827" t="str">
            <v>-</v>
          </cell>
          <cell r="Y827" t="str">
            <v>-</v>
          </cell>
        </row>
        <row r="829">
          <cell r="D829" t="str">
            <v>580-07</v>
          </cell>
          <cell r="Y829">
            <v>321367.62362193328</v>
          </cell>
        </row>
        <row r="830">
          <cell r="D830" t="str">
            <v>580-08</v>
          </cell>
          <cell r="Y830">
            <v>1674520.5648610536</v>
          </cell>
        </row>
        <row r="831">
          <cell r="D831" t="str">
            <v>580-09</v>
          </cell>
          <cell r="Y831">
            <v>136875</v>
          </cell>
        </row>
        <row r="832">
          <cell r="D832" t="str">
            <v>580-10</v>
          </cell>
          <cell r="Y832">
            <v>75569.504185185171</v>
          </cell>
        </row>
        <row r="833">
          <cell r="D833" t="str">
            <v>580-11</v>
          </cell>
          <cell r="Y833">
            <v>0</v>
          </cell>
        </row>
        <row r="834">
          <cell r="D834" t="str">
            <v>580-12</v>
          </cell>
          <cell r="Y834">
            <v>0</v>
          </cell>
        </row>
        <row r="835">
          <cell r="D835" t="str">
            <v>Pcklst</v>
          </cell>
          <cell r="Y835">
            <v>0</v>
          </cell>
        </row>
        <row r="837">
          <cell r="D837" t="str">
            <v>580-07</v>
          </cell>
          <cell r="Y837">
            <v>400000</v>
          </cell>
        </row>
        <row r="838">
          <cell r="D838" t="str">
            <v>580-07</v>
          </cell>
          <cell r="Y838">
            <v>0</v>
          </cell>
        </row>
        <row r="839">
          <cell r="D839" t="str">
            <v>-</v>
          </cell>
          <cell r="Y839" t="str">
            <v>-</v>
          </cell>
        </row>
        <row r="840">
          <cell r="Y840">
            <v>2608332.6926681721</v>
          </cell>
        </row>
        <row r="842">
          <cell r="D842" t="str">
            <v>001-299</v>
          </cell>
          <cell r="Y842">
            <v>3850138</v>
          </cell>
        </row>
        <row r="843">
          <cell r="D843" t="str">
            <v>800-899</v>
          </cell>
          <cell r="Y843">
            <v>1673600.0332045245</v>
          </cell>
        </row>
        <row r="844">
          <cell r="D844" t="str">
            <v>001-299</v>
          </cell>
          <cell r="Y844">
            <v>259724.41250000001</v>
          </cell>
        </row>
        <row r="845">
          <cell r="D845" t="str">
            <v>571-10</v>
          </cell>
          <cell r="Y845">
            <v>963566.37719999999</v>
          </cell>
        </row>
        <row r="850">
          <cell r="Y850" t="str">
            <v>FPLE</v>
          </cell>
        </row>
        <row r="851">
          <cell r="D851" t="str">
            <v>=</v>
          </cell>
          <cell r="Y851">
            <v>209002820.7897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oj_Info"/>
      <sheetName val="Prj_Permits"/>
      <sheetName val="Devlp_Info"/>
      <sheetName val="E&amp;C_Info"/>
      <sheetName val="High_Level_Adj"/>
      <sheetName val="LO_Info"/>
      <sheetName val="Prj_Sch"/>
      <sheetName val="WTG_RU"/>
      <sheetName val="Est_Summary"/>
      <sheetName val="Est_Comp"/>
      <sheetName val="Est_Detail"/>
      <sheetName val="SOW"/>
      <sheetName val="Spend_Curv"/>
      <sheetName val="WBS_Summary"/>
      <sheetName val="XMap Design Criteria"/>
      <sheetName val="Fld_Qtys_Rds"/>
      <sheetName val="Fld_Qtys_Coll"/>
      <sheetName val="Elec_Loss_Calc"/>
      <sheetName val="Fld_Qtys_Othr"/>
      <sheetName val="Cost_Cable"/>
      <sheetName val="Cost_Xformers"/>
      <sheetName val="Cost_VDCS"/>
      <sheetName val="Cost_SS"/>
      <sheetName val="Cost_MET"/>
      <sheetName val="Cost_TLine"/>
      <sheetName val="Cost_Wages"/>
      <sheetName val="Craft_Wages"/>
      <sheetName val="Cost_Swyrd"/>
      <sheetName val="Cost_Misc"/>
      <sheetName val="WTG_Data"/>
      <sheetName val="TLine_Data"/>
      <sheetName val="RN_Data"/>
      <sheetName val="Looku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75">
          <cell r="F75">
            <v>384585.99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rill"/>
      <sheetName val="Report"/>
      <sheetName val="ReportScript"/>
      <sheetName val="Parameters"/>
    </sheetNames>
    <sheetDataSet>
      <sheetData sheetId="0"/>
      <sheetData sheetId="1"/>
      <sheetData sheetId="2"/>
      <sheetData sheetId="3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nge Log"/>
      <sheetName val="Instructions for Use"/>
      <sheetName val="Control Sheet"/>
      <sheetName val="Lookup"/>
      <sheetName val="Mgmt_App_Plan_Bridge"/>
      <sheetName val="Apprvd Bdgt"/>
      <sheetName val="Forecast_Detail"/>
      <sheetName val="Forecast_Detail_CAD"/>
      <sheetName val="Forecast_Detail_USD"/>
      <sheetName val="E&amp;C Risk Tracker"/>
      <sheetName val="EOP_Fcst"/>
      <sheetName val="EOP By WBS"/>
      <sheetName val="One_Pager"/>
      <sheetName val="Budget Detail"/>
      <sheetName val="Ghost Pine CWIP Cashflow"/>
      <sheetName val="AFUDC"/>
    </sheetNames>
    <sheetDataSet>
      <sheetData sheetId="0"/>
      <sheetData sheetId="1"/>
      <sheetData sheetId="2">
        <row r="9">
          <cell r="C9">
            <v>1.02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>
        <row r="44">
          <cell r="Y44">
            <v>0</v>
          </cell>
        </row>
        <row r="93">
          <cell r="Y93">
            <v>7444737.5395200718</v>
          </cell>
          <cell r="Z93">
            <v>0</v>
          </cell>
          <cell r="AA93">
            <v>0</v>
          </cell>
        </row>
        <row r="168">
          <cell r="Y168">
            <v>2410885.3342516068</v>
          </cell>
          <cell r="Z168">
            <v>0</v>
          </cell>
          <cell r="AA168">
            <v>0</v>
          </cell>
        </row>
        <row r="220">
          <cell r="Y220">
            <v>9006400</v>
          </cell>
          <cell r="Z220">
            <v>0</v>
          </cell>
          <cell r="AA220">
            <v>0</v>
          </cell>
        </row>
        <row r="275">
          <cell r="Y275">
            <v>0</v>
          </cell>
          <cell r="Z275">
            <v>0</v>
          </cell>
          <cell r="AA275">
            <v>0</v>
          </cell>
        </row>
        <row r="315">
          <cell r="Y315">
            <v>7433566.6808300009</v>
          </cell>
        </row>
        <row r="409">
          <cell r="Y409">
            <v>7338447.5410000002</v>
          </cell>
          <cell r="Z409">
            <v>0</v>
          </cell>
          <cell r="AA409">
            <v>0</v>
          </cell>
        </row>
        <row r="474">
          <cell r="Y474">
            <v>4156215</v>
          </cell>
        </row>
        <row r="539">
          <cell r="Y539">
            <v>2188442.8322222224</v>
          </cell>
          <cell r="Z539">
            <v>0</v>
          </cell>
          <cell r="AA539">
            <v>0</v>
          </cell>
        </row>
        <row r="552">
          <cell r="Y552">
            <v>0</v>
          </cell>
        </row>
        <row r="564">
          <cell r="Y564">
            <v>0</v>
          </cell>
        </row>
        <row r="615">
          <cell r="Y615">
            <v>0</v>
          </cell>
          <cell r="Z615">
            <v>0</v>
          </cell>
          <cell r="AA615">
            <v>0</v>
          </cell>
        </row>
        <row r="673">
          <cell r="Y673">
            <v>0</v>
          </cell>
          <cell r="Z673">
            <v>0</v>
          </cell>
          <cell r="AA673">
            <v>0</v>
          </cell>
        </row>
        <row r="720">
          <cell r="Y720">
            <v>7481416.163636364</v>
          </cell>
          <cell r="Z720">
            <v>0</v>
          </cell>
          <cell r="AA720">
            <v>0</v>
          </cell>
        </row>
        <row r="757">
          <cell r="Y757">
            <v>625000</v>
          </cell>
          <cell r="Z757">
            <v>0</v>
          </cell>
          <cell r="AA757">
            <v>0</v>
          </cell>
        </row>
        <row r="788">
          <cell r="Y788">
            <v>957225.58139534865</v>
          </cell>
          <cell r="Z788">
            <v>0</v>
          </cell>
          <cell r="AA788">
            <v>0</v>
          </cell>
        </row>
        <row r="796">
          <cell r="Y796">
            <v>8356428.323016352</v>
          </cell>
          <cell r="Z796">
            <v>0</v>
          </cell>
          <cell r="AA796">
            <v>0</v>
          </cell>
        </row>
        <row r="848">
          <cell r="G848" t="str">
            <v>T.B.D.</v>
          </cell>
        </row>
        <row r="851">
          <cell r="Y851">
            <v>57398764.995871969</v>
          </cell>
          <cell r="Z851">
            <v>11589781.680830002</v>
          </cell>
          <cell r="AA851">
            <v>11589781.680830002</v>
          </cell>
        </row>
        <row r="908">
          <cell r="Y908">
            <v>93948038.400000006</v>
          </cell>
        </row>
        <row r="947">
          <cell r="Y947">
            <v>914620.74756319507</v>
          </cell>
        </row>
        <row r="965">
          <cell r="Y965">
            <v>195840</v>
          </cell>
        </row>
        <row r="988">
          <cell r="Y988">
            <v>0</v>
          </cell>
        </row>
        <row r="993">
          <cell r="P993">
            <v>0.03</v>
          </cell>
        </row>
        <row r="998">
          <cell r="Y998">
            <v>0</v>
          </cell>
        </row>
        <row r="1005">
          <cell r="Y1005">
            <v>1736923.3851523353</v>
          </cell>
        </row>
        <row r="1008">
          <cell r="I1008">
            <v>13</v>
          </cell>
          <cell r="Y1008">
            <v>154194187.52858749</v>
          </cell>
          <cell r="Z1008">
            <v>108385204.21354555</v>
          </cell>
          <cell r="AA1008">
            <v>108385204.21354555</v>
          </cell>
        </row>
        <row r="1009">
          <cell r="Y1009">
            <v>151170772.08685046</v>
          </cell>
        </row>
        <row r="1010">
          <cell r="I1010">
            <v>12</v>
          </cell>
          <cell r="Y1010">
            <v>152086509.31795534</v>
          </cell>
        </row>
        <row r="1011">
          <cell r="I1011">
            <v>11</v>
          </cell>
          <cell r="Y1011">
            <v>154486509.31795534</v>
          </cell>
        </row>
        <row r="1012">
          <cell r="I1012" t="str">
            <v>8-48</v>
          </cell>
          <cell r="Y1012">
            <v>151605250.29465353</v>
          </cell>
        </row>
        <row r="1013">
          <cell r="I1013" t="str">
            <v>9-51</v>
          </cell>
          <cell r="Y1013">
            <v>170745739.48094478</v>
          </cell>
        </row>
        <row r="1014">
          <cell r="I1014" t="str">
            <v>8-51</v>
          </cell>
          <cell r="Y1014">
            <v>160022989.48094478</v>
          </cell>
        </row>
        <row r="1015">
          <cell r="I1015">
            <v>7</v>
          </cell>
          <cell r="Y1015">
            <v>159006270.44876254</v>
          </cell>
        </row>
        <row r="1016">
          <cell r="I1016" t="str">
            <v>7B</v>
          </cell>
          <cell r="Y1016">
            <v>156513255.94833511</v>
          </cell>
        </row>
        <row r="1017">
          <cell r="I1017" t="str">
            <v>7A</v>
          </cell>
          <cell r="Y1017">
            <v>173876925.55461732</v>
          </cell>
        </row>
        <row r="1018">
          <cell r="I1018" t="str">
            <v>6-OOM</v>
          </cell>
          <cell r="Y1018">
            <v>164526570.47602564</v>
          </cell>
        </row>
        <row r="1019">
          <cell r="I1019">
            <v>5</v>
          </cell>
          <cell r="Y1019">
            <v>162723606.43925306</v>
          </cell>
        </row>
        <row r="1020">
          <cell r="I1020">
            <v>4</v>
          </cell>
          <cell r="Y1020">
            <v>161862367.00916946</v>
          </cell>
        </row>
        <row r="1021">
          <cell r="I1021">
            <v>3</v>
          </cell>
          <cell r="Y1021">
            <v>159625246.14468509</v>
          </cell>
        </row>
        <row r="1022">
          <cell r="I1022">
            <v>2</v>
          </cell>
          <cell r="Y1022">
            <v>159601284.23666698</v>
          </cell>
        </row>
        <row r="1023">
          <cell r="I1023">
            <v>1</v>
          </cell>
          <cell r="Y1023">
            <v>181501235.90654397</v>
          </cell>
        </row>
      </sheetData>
      <sheetData sheetId="14"/>
      <sheetData sheetId="15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view notes"/>
      <sheetName val="Excluded companies"/>
      <sheetName val="Summary"/>
      <sheetName val="QTR1, EXCLUDES CO &amp; CLASSES"/>
      <sheetName val="QTR2, EXCL CO &amp; CLS"/>
      <sheetName val="QTR3, EXCL CO &amp; CLS"/>
      <sheetName val="manual companies"/>
      <sheetName val="all additions with exclusions"/>
      <sheetName val="all addition wo exclusions"/>
      <sheetName val="Q1 bonus review"/>
      <sheetName val="6001 APIC dwnld 12-31-07"/>
      <sheetName val="Base Revenu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TC Calc 9.2008"/>
      <sheetName val="JE form"/>
      <sheetName val="SAP ITC Bal. after entry"/>
      <sheetName val="Sheet2"/>
      <sheetName val="Sheet3"/>
      <sheetName val="ITC Calc FINAL"/>
      <sheetName val="Q1 bonus review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H 50 Summary"/>
      <sheetName val="MH 50 Detail"/>
      <sheetName val="Output"/>
      <sheetName val="Data"/>
      <sheetName val="_OutputSetup_"/>
      <sheetName val="EFOR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Sum50%"/>
      <sheetName val="Summary 50%"/>
      <sheetName val="FPL Group 50%"/>
      <sheetName val="Sum30%"/>
      <sheetName val="Summary 30%"/>
      <sheetName val="FPL Group 30%"/>
      <sheetName val="FPLE Returns"/>
      <sheetName val="PTC"/>
      <sheetName val="Budget"/>
      <sheetName val="BookTax Basis"/>
      <sheetName val="State Sum-basis reduced 118"/>
      <sheetName val="Fed summary-basis reduced"/>
      <sheetName val="Fed summary-118 Treatment"/>
      <sheetName val="State summary-basis reduced"/>
      <sheetName val="OR -area 10 wo 09 adds"/>
      <sheetName val="OR - area 50 09 adds only"/>
      <sheetName val="_OutputSetup_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rj_Info"/>
      <sheetName val="Prj_Permits"/>
      <sheetName val="Assumptions"/>
      <sheetName val="Est_Detail"/>
      <sheetName val="SOW"/>
      <sheetName val="SOVs"/>
      <sheetName val="Tom_Parameters"/>
      <sheetName val="Prj_Sch"/>
      <sheetName val="WTG_Sch"/>
      <sheetName val="Spend_Sch"/>
      <sheetName val="Cancl_Sch"/>
      <sheetName val="Est_Summary"/>
      <sheetName val="Est_Comp"/>
      <sheetName val="Fld_Qtys_Rds"/>
      <sheetName val="Fld_Qtys_Coll"/>
      <sheetName val="Elec_Loss_Calc"/>
      <sheetName val="Fld_Qtys_Othr"/>
      <sheetName val="XMap Design Criteria"/>
      <sheetName val="Cost_Cable"/>
      <sheetName val="Cost_Xformers"/>
      <sheetName val="WBS_Summary"/>
      <sheetName val="Earning_Rules"/>
      <sheetName val="ARO"/>
      <sheetName val="Cost_VDCS"/>
      <sheetName val="Cost_SS"/>
      <sheetName val="Cost_MET"/>
      <sheetName val="Cost_TLine"/>
      <sheetName val="Cost_Wages"/>
      <sheetName val="Craft_Wages"/>
      <sheetName val="Cost_Swyrd"/>
      <sheetName val="Cost_Misc"/>
      <sheetName val="Cost_WTG"/>
      <sheetName val="WTG_Data"/>
      <sheetName val="TLine_Data"/>
      <sheetName val="Cable_Data"/>
      <sheetName val="RN_Data"/>
      <sheetName val="Contrac_Questions"/>
      <sheetName val="Lookups"/>
      <sheetName val="BookTax Bas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07">
          <cell r="J107">
            <v>40536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TOC"/>
      <sheetName val="Sensitivities"/>
      <sheetName val="Portfolio Assumptions"/>
      <sheetName val="Net Residual Debt Schedule"/>
      <sheetName val="Total Debt Schedule"/>
      <sheetName val="Amortization Schedule"/>
      <sheetName val="Reserves"/>
      <sheetName val="Monthly Cash Flow"/>
      <sheetName val="CAssumptions"/>
      <sheetName val="CRevenueBuildUp"/>
      <sheetName val="CExpensesBuildup"/>
      <sheetName val="CLeaseExpense"/>
      <sheetName val="HAssumptions"/>
      <sheetName val="HRevenueBuildUp"/>
      <sheetName val="HExpensesBuildup"/>
      <sheetName val="HLeaseExpense"/>
      <sheetName val="__FDSCACHE__"/>
      <sheetName val="Market Forecast"/>
      <sheetName val="Hedge Settlement"/>
    </sheetNames>
    <sheetDataSet>
      <sheetData sheetId="0"/>
      <sheetData sheetId="1"/>
      <sheetData sheetId="2" refreshError="1"/>
      <sheetData sheetId="3"/>
      <sheetData sheetId="4" refreshError="1"/>
      <sheetData sheetId="5"/>
      <sheetData sheetId="6"/>
      <sheetData sheetId="7" refreshError="1"/>
      <sheetData sheetId="8" refreshError="1"/>
      <sheetData sheetId="9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Setup_"/>
      <sheetName val="_Login_"/>
      <sheetName val="SS_Blythe"/>
      <sheetName val="SS_DelSP15"/>
      <sheetName val="SS_DelLiberty"/>
      <sheetName val="SS_DelGila"/>
      <sheetName val="_PriceLib_"/>
      <sheetName val="Blythe PWR"/>
      <sheetName val="SP15"/>
      <sheetName val="Del Gene"/>
      <sheetName val="Del Gene-2.5"/>
      <sheetName val="Del Lugo"/>
      <sheetName val="Del Lugo-2.5"/>
      <sheetName val="Del SP15"/>
      <sheetName val="Del SPMEAD"/>
      <sheetName val="Del Mead"/>
      <sheetName val="Del Gila"/>
      <sheetName val="PV"/>
      <sheetName val="PV-BB"/>
      <sheetName val="Blythe Fuel"/>
      <sheetName val="new fuel curve calculation"/>
      <sheetName val="Henry Hub"/>
      <sheetName val="NGI SOCAL"/>
      <sheetName val="EPPermian"/>
      <sheetName val="_Forward_"/>
      <sheetName val="_Fuel_"/>
      <sheetName val="_Option_"/>
      <sheetName val="IID_1"/>
      <sheetName val="IID_2"/>
      <sheetName val="SCE"/>
      <sheetName val="SCE_2"/>
      <sheetName val="MSCG_5"/>
      <sheetName val="MSCG_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6048 (2)"/>
      <sheetName val="6064"/>
      <sheetName val="6065"/>
      <sheetName val="6142"/>
      <sheetName val="6143"/>
      <sheetName val="6144"/>
      <sheetName val="JE Form"/>
      <sheetName val="support data -----&gt;"/>
      <sheetName val="Filename"/>
      <sheetName val="TT"/>
      <sheetName val="SP GL"/>
      <sheetName val="FA"/>
      <sheetName val="TaxCode"/>
      <sheetName val="Blank"/>
      <sheetName val="upload sheet-----&gt;"/>
      <sheetName val="upload"/>
      <sheetName val="_Setup_"/>
      <sheetName val="_DWtoGTdirectSetup_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1">
          <cell r="A1" t="str">
            <v>xWalk_H</v>
          </cell>
          <cell r="B1" t="str">
            <v>B</v>
          </cell>
          <cell r="C1" t="str">
            <v>C</v>
          </cell>
          <cell r="D1" t="str">
            <v>D</v>
          </cell>
          <cell r="E1" t="str">
            <v>E</v>
          </cell>
          <cell r="F1" t="str">
            <v>F</v>
          </cell>
          <cell r="G1" t="str">
            <v>G</v>
          </cell>
          <cell r="H1" t="str">
            <v>H</v>
          </cell>
          <cell r="I1" t="str">
            <v>I</v>
          </cell>
          <cell r="J1" t="str">
            <v>J</v>
          </cell>
        </row>
        <row r="2">
          <cell r="A2" t="str">
            <v>Oper_H</v>
          </cell>
        </row>
        <row r="3">
          <cell r="A3" t="str">
            <v>xWalk_D</v>
          </cell>
          <cell r="B3" t="str">
            <v>K</v>
          </cell>
          <cell r="C3" t="str">
            <v>X</v>
          </cell>
          <cell r="D3" t="str">
            <v>L</v>
          </cell>
          <cell r="E3" t="str">
            <v>M</v>
          </cell>
          <cell r="F3" t="str">
            <v>N</v>
          </cell>
          <cell r="G3" t="str">
            <v>R</v>
          </cell>
          <cell r="H3" t="str">
            <v>S</v>
          </cell>
          <cell r="I3" t="str">
            <v>T</v>
          </cell>
          <cell r="J3" t="str">
            <v>U</v>
          </cell>
          <cell r="K3" t="str">
            <v>V</v>
          </cell>
          <cell r="L3" t="str">
            <v>Y</v>
          </cell>
          <cell r="M3" t="str">
            <v>W</v>
          </cell>
          <cell r="N3" t="str">
            <v>P</v>
          </cell>
          <cell r="O3" t="str">
            <v>Q</v>
          </cell>
          <cell r="Q3" t="str">
            <v>Z</v>
          </cell>
          <cell r="AJ3" t="str">
            <v>O</v>
          </cell>
        </row>
        <row r="4">
          <cell r="A4" t="str">
            <v>Oper_D</v>
          </cell>
        </row>
        <row r="23">
          <cell r="E23" t="str">
            <v>Smouse  0  2007-03-01  15-03  O&amp;M ACCRUAL</v>
          </cell>
        </row>
      </sheetData>
      <sheetData sheetId="7"/>
      <sheetData sheetId="8" refreshError="1">
        <row r="3">
          <cell r="B3" t="str">
            <v>Smouse  0  2007-03-13  11-55  O&amp;M ACCRUAL</v>
          </cell>
        </row>
        <row r="14">
          <cell r="B14">
            <v>4061</v>
          </cell>
          <cell r="C14">
            <v>6055</v>
          </cell>
          <cell r="D14">
            <v>6048</v>
          </cell>
          <cell r="E14">
            <v>6055</v>
          </cell>
          <cell r="F14">
            <v>3313</v>
          </cell>
        </row>
        <row r="15">
          <cell r="D15">
            <v>6064</v>
          </cell>
        </row>
        <row r="16">
          <cell r="D16">
            <v>6065</v>
          </cell>
        </row>
        <row r="17">
          <cell r="D17">
            <v>6142</v>
          </cell>
        </row>
        <row r="18">
          <cell r="D18">
            <v>6143</v>
          </cell>
        </row>
        <row r="19">
          <cell r="D19">
            <v>6144</v>
          </cell>
        </row>
        <row r="22">
          <cell r="F22">
            <v>6094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s"/>
      <sheetName val="  SYSTEM BOUNDARIES - DIAGRAM  "/>
      <sheetName val="   O&amp;M  FORECAST  SUMMARY   "/>
      <sheetName val="ASSUMPTIONS"/>
      <sheetName val="  HEAT RATE DEGRADATION  "/>
      <sheetName val=" OPERATING COSTS - FIXED &amp; VAR "/>
      <sheetName val=" EMPLOYEE SALARY &amp; BENEFITS  "/>
      <sheetName val="EMPLOYEE DIAGRAM"/>
      <sheetName val=" FPL FLEET SUPPORT "/>
      <sheetName val="COOLING TOWER"/>
      <sheetName val="  DEMIN WATER MAKE-UP  "/>
      <sheetName val="  S E W E R  "/>
      <sheetName val="NON-OPERATING COSTS"/>
      <sheetName val=" MAJOR MAINTENANCE  "/>
      <sheetName val="MAJOR MAINT ASSUMPTIONS"/>
      <sheetName val="  REPAIR &amp; REPLACE SCHEDULE  "/>
      <sheetName val="  CAPITAL EXPENDITURES  "/>
      <sheetName val="5OO MW O&amp;M - FL GREENFIELD CTCC"/>
      <sheetName val="#REF"/>
      <sheetName val="major maintenance"/>
      <sheetName val="input"/>
      <sheetName val="capital expenditures"/>
      <sheetName val="employees"/>
      <sheetName val="operating costs"/>
      <sheetName val="Correction Factor"/>
      <sheetName val="Revision History"/>
      <sheetName val="OH SCH"/>
      <sheetName val="PBH &amp; PSV STATIC DETAILS"/>
      <sheetName val="Liners&amp;TP R3"/>
      <sheetName val="Caps R4"/>
      <sheetName val="FuelNozzGAS R3"/>
      <sheetName val="FuelNozzDF R3"/>
      <sheetName val="GES1N-S1SHD R1"/>
      <sheetName val="S1&amp;3B R2 "/>
      <sheetName val="S2B"/>
      <sheetName val="S2N&amp;SH R2"/>
      <sheetName val="S3N-S3Shds R2"/>
      <sheetName val="PRICES"/>
      <sheetName val="Filename"/>
      <sheetName val="JE For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00%"/>
      <sheetName val="88.2 % "/>
      <sheetName val="Synergy DCF"/>
      <sheetName val="ASSUME1"/>
      <sheetName val="ConBeg"/>
      <sheetName val="DAINVREP"/>
      <sheetName val="Journal Entry"/>
      <sheetName val="   O&amp;M  FORECAST  SUMMARY   "/>
      <sheetName val="88_2_%_"/>
      <sheetName val="Synergy_DCF"/>
      <sheetName val="Journal_Entry"/>
      <sheetName val="___O&amp;M__FORECAST__SUMMARY___"/>
    </sheetNames>
    <sheetDataSet>
      <sheetData sheetId="0" refreshError="1"/>
      <sheetData sheetId="1" refreshError="1">
        <row r="4">
          <cell r="A4" t="str">
            <v>SEABROOK STATION (FPLE 88%)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4">
          <cell r="A4" t="str">
            <v>SEABROOK STATION (FPLE 88%)</v>
          </cell>
        </row>
      </sheetData>
      <sheetData sheetId="9"/>
      <sheetData sheetId="10"/>
      <sheetData sheetId="1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CF"/>
      <sheetName val="CURVES"/>
      <sheetName val="INPUTS"/>
      <sheetName val="HEDGE VOLUME"/>
      <sheetName val="HEDGE COST"/>
      <sheetName val="POWER REVENUE"/>
      <sheetName val="NEW VARIABILITY"/>
      <sheetName val="CURVE CHART"/>
      <sheetName val="HEAT RATE CHART"/>
      <sheetName val="HEDGE CHART"/>
      <sheetName val="INPUT FROM FINANCIAL MODEL"/>
      <sheetName val="OUTPUT TO FINANCIAL MODEL"/>
      <sheetName val="Cover"/>
      <sheetName val="TOC"/>
      <sheetName val="Scenario"/>
      <sheetName val="Executive Graphs"/>
      <sheetName val="Executive Summary"/>
      <sheetName val="AnalystNotes"/>
      <sheetName val="ActionPlan"/>
      <sheetName val="Indicators"/>
      <sheetName val="Bridge"/>
      <sheetName val="Input"/>
      <sheetName val="Detail"/>
      <sheetName val="O&amp;M Budget "/>
      <sheetName val="O&amp;M Summary "/>
      <sheetName val="O&amp;M  "/>
      <sheetName val="Monthly Calcs "/>
      <sheetName val="HH II Monthly EBIT"/>
      <sheetName val="Const"/>
      <sheetName val="Sources"/>
      <sheetName val="ControlPanel"/>
      <sheetName val="Financials"/>
      <sheetName val="299 MW 7.1.06 Budget"/>
      <sheetName val="FPLEIncome"/>
      <sheetName val="FPLEReturns"/>
      <sheetName val="Tax"/>
      <sheetName val="FPLGroup"/>
      <sheetName val="Depr"/>
      <sheetName val="Debt"/>
      <sheetName val="FPL Group Financials"/>
      <sheetName val="Balances"/>
      <sheetName val="Indices"/>
      <sheetName val="PartReturns"/>
      <sheetName val="FPLGroup_Amort"/>
      <sheetName val="Accounting"/>
      <sheetName val="Trend"/>
      <sheetName val="Legend"/>
      <sheetName val="Recon"/>
      <sheetName val="Summary PTC Monetiz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>
        <row r="1">
          <cell r="B1" t="str">
            <v>HORSE HOLLOW 2</v>
          </cell>
        </row>
        <row r="294">
          <cell r="D294">
            <v>0</v>
          </cell>
        </row>
      </sheetData>
      <sheetData sheetId="22" refreshError="1">
        <row r="30">
          <cell r="B30" t="str">
            <v>FPL-E</v>
          </cell>
        </row>
        <row r="31">
          <cell r="B31" t="str">
            <v>ABC Equity Investor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ARO Summary"/>
      <sheetName val="Decom Study Summary"/>
      <sheetName val="ARO"/>
      <sheetName val="Case Results"/>
      <sheetName val="Case Summary"/>
      <sheetName val="Cost Detail"/>
      <sheetName val="Annual - Real $"/>
      <sheetName val="Annual - Nom $"/>
      <sheetName val="Comparison"/>
      <sheetName val="Inputs"/>
      <sheetName val="Scenario Cases"/>
      <sheetName val="Activity Cost Inputs"/>
      <sheetName val="Period Cost Inputs"/>
      <sheetName val="LLW Adj"/>
      <sheetName val="Escalation"/>
      <sheetName val="2004 Study"/>
      <sheetName val="Period Tot"/>
      <sheetName val="Period 1"/>
      <sheetName val="Period 2"/>
      <sheetName val="Period 3"/>
      <sheetName val="Period 4"/>
      <sheetName val="Period 5"/>
      <sheetName val="Period 6"/>
      <sheetName val="Period 7"/>
      <sheetName val="Period 8"/>
      <sheetName val="Contents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/>
      <sheetData sheetId="9" refreshError="1"/>
      <sheetData sheetId="10" refreshError="1"/>
      <sheetData sheetId="11">
        <row r="123">
          <cell r="C123" t="str">
            <v>2030 - 2004 Scientech Study</v>
          </cell>
        </row>
        <row r="124">
          <cell r="C124" t="str">
            <v>2030 - Prompt Decom (w/ISFSI) (0% Cont.)</v>
          </cell>
        </row>
        <row r="125">
          <cell r="C125" t="str">
            <v>2030 - Prompt Decom (w/ISFSI) (100% Cont.)</v>
          </cell>
        </row>
        <row r="126">
          <cell r="C126" t="str">
            <v>2030 - Delayed Greenfield (w/ISFSI) (0% Cont.)</v>
          </cell>
        </row>
        <row r="127">
          <cell r="C127" t="str">
            <v>2030 - Delayed Greenfield (w/ISFSI) (100% Cont.)</v>
          </cell>
        </row>
        <row r="128">
          <cell r="C128" t="str">
            <v>2030 - Prompt Decom (No ISFSI) (0% Cont.)</v>
          </cell>
        </row>
        <row r="129">
          <cell r="C129" t="str">
            <v>2030 - Prompt Decom (No ISFSI) (100% Cont.)</v>
          </cell>
        </row>
        <row r="130">
          <cell r="C130" t="str">
            <v>2030 - Delayed Greenfield (No ISFSI) (0% Cont.)</v>
          </cell>
        </row>
        <row r="131">
          <cell r="C131" t="str">
            <v>2030 - Delayed Greenfield (No ISFSI) (100% Cont.)</v>
          </cell>
        </row>
        <row r="132">
          <cell r="C132" t="str">
            <v>2040 - Prompt Decom (w/ISFSI) (0% Cont.)</v>
          </cell>
        </row>
        <row r="133">
          <cell r="C133" t="str">
            <v>2040 - Prompt Decom (w/ISFSI) (100% Cont.)</v>
          </cell>
        </row>
        <row r="134">
          <cell r="C134" t="str">
            <v>2040 - Delayed Greenfield (w/ISFSI) (0% Cont.)</v>
          </cell>
        </row>
        <row r="135">
          <cell r="C135" t="str">
            <v>2040 - Delayed Greenfield (w/ISFSI) (100% Cont.)</v>
          </cell>
        </row>
        <row r="136">
          <cell r="C136" t="str">
            <v>2040 - Prompt Decom (No ISFSI) (0% Cont.)</v>
          </cell>
        </row>
        <row r="137">
          <cell r="C137" t="str">
            <v>2040 - Prompt Decom (No ISFSI) (100% Cont.)</v>
          </cell>
        </row>
        <row r="138">
          <cell r="C138" t="str">
            <v>2040 - Delayed Greenfield (No ISFSI) (0% Cont.)</v>
          </cell>
        </row>
        <row r="139">
          <cell r="C139" t="str">
            <v>2040 - Delayed Greenfield (No ISFSI) (100% Cont.)</v>
          </cell>
        </row>
        <row r="140">
          <cell r="C140" t="str">
            <v>2022 - Prompt Decom (w/ISFSI) (0% Cont.)</v>
          </cell>
        </row>
        <row r="141">
          <cell r="C141" t="str">
            <v>2022 - Prompt Decom (w/ISFSI) (100% Cont.)</v>
          </cell>
        </row>
        <row r="142">
          <cell r="C142" t="str">
            <v>2022 - Delayed Greenfield (w/ISFSI) (0% Cont.)</v>
          </cell>
        </row>
        <row r="143">
          <cell r="C143" t="str">
            <v>2022 - Delayed Greenfield (w/ISFSI) (100% Cont.)</v>
          </cell>
        </row>
        <row r="144">
          <cell r="C144" t="str">
            <v>2022 - Prompt Decom (No ISFSI) (0% Cont.)</v>
          </cell>
        </row>
        <row r="145">
          <cell r="C145" t="str">
            <v>2022 - Prompt Decom (No ISFSI) (100% Cont.)</v>
          </cell>
        </row>
        <row r="146">
          <cell r="C146" t="str">
            <v>2022 - Delayed Greenfield (No ISFSI) (0% Cont.)</v>
          </cell>
        </row>
        <row r="147">
          <cell r="C147" t="str">
            <v>2022 - Delayed Greenfield (No ISFSI) (100% Cont.)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PA Sum"/>
      <sheetName val="Earnings"/>
      <sheetName val="FinSum"/>
      <sheetName val="FS"/>
      <sheetName val="PurchAcg"/>
      <sheetName val="Bridge"/>
      <sheetName val="Assump"/>
      <sheetName val="FPLG EPS"/>
      <sheetName val="PVA"/>
      <sheetName val="FPLE"/>
      <sheetName val="Tax"/>
      <sheetName val="Sheet1"/>
      <sheetName val="Unit 1 - Rev"/>
      <sheetName val="Unit 1 - Fuel"/>
      <sheetName val="Unit 2 - Rev"/>
      <sheetName val="Unit 2 - Fuel"/>
      <sheetName val="O&amp;M"/>
      <sheetName val="Outage"/>
      <sheetName val="G&amp;A"/>
      <sheetName val="Pension"/>
      <sheetName val="D&amp;A"/>
      <sheetName val="Decom"/>
      <sheetName val="DecomSum"/>
      <sheetName val="QF"/>
      <sheetName val="NQF"/>
      <sheetName val="DecomCosts"/>
      <sheetName val="DecomInput"/>
      <sheetName val="Other"/>
      <sheetName val="TransCosts"/>
      <sheetName val="PTC"/>
      <sheetName val="Decom EPS"/>
      <sheetName val="Plant EPS"/>
      <sheetName val="PTC Value"/>
      <sheetName val="FPLG Plant"/>
      <sheetName val="FPLG PTC Decom"/>
      <sheetName val="Slides"/>
      <sheetName val="OpSum"/>
      <sheetName val="FinStmt"/>
      <sheetName val="BidSum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0"/>
      <sheetName val="Cover Sheet"/>
      <sheetName val="Plant Layout"/>
      <sheetName val="input"/>
      <sheetName val="Assumptions"/>
      <sheetName val="Assumptions-Major Maintenance11"/>
      <sheetName val="East Region Expense Assumption"/>
      <sheetName val="Employees"/>
      <sheetName val="Organ. Chart"/>
      <sheetName val="Operating costs"/>
      <sheetName val="Major Maintenance"/>
      <sheetName val="  Repair &amp; Replace 2CT-2ST"/>
      <sheetName val="Other Capital Expenditures"/>
      <sheetName val="Fleet Support"/>
      <sheetName val="ISO support Backup"/>
      <sheetName val="EMT Personnel"/>
      <sheetName val="Information Management"/>
      <sheetName val="Electrical Energy Calc."/>
      <sheetName val="Water Balance"/>
      <sheetName val="Project Site Layout"/>
      <sheetName val="Temperature Correction Formula"/>
      <sheetName val="Non Recoverable Degration curve"/>
      <sheetName val="Gate Cycle Curves"/>
      <sheetName val="Power Degradation"/>
      <sheetName val="Heat Rate Degradation"/>
      <sheetName val="Monthly Degradation"/>
      <sheetName val="Monthly Power Degradation"/>
      <sheetName val="Westinghouse Documentation"/>
      <sheetName val="Temp Corr Adjustment"/>
      <sheetName val="Capital Costs Graph"/>
      <sheetName val="Base Operating Costs Graph"/>
      <sheetName val="OH Operating Expenses Graph"/>
      <sheetName val="Desig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>
        <row r="5">
          <cell r="B5">
            <v>1</v>
          </cell>
          <cell r="C5">
            <v>2</v>
          </cell>
          <cell r="D5">
            <v>3</v>
          </cell>
          <cell r="E5">
            <v>4</v>
          </cell>
          <cell r="F5">
            <v>5</v>
          </cell>
          <cell r="G5">
            <v>6</v>
          </cell>
          <cell r="H5">
            <v>7</v>
          </cell>
          <cell r="I5">
            <v>8</v>
          </cell>
          <cell r="J5">
            <v>9</v>
          </cell>
          <cell r="K5">
            <v>10</v>
          </cell>
          <cell r="L5">
            <v>11</v>
          </cell>
          <cell r="M5">
            <v>12</v>
          </cell>
        </row>
        <row r="10">
          <cell r="B10">
            <v>0</v>
          </cell>
          <cell r="C10">
            <v>4000</v>
          </cell>
          <cell r="D10">
            <v>8000</v>
          </cell>
          <cell r="E10">
            <v>24000</v>
          </cell>
          <cell r="F10">
            <v>0</v>
          </cell>
          <cell r="G10">
            <v>0</v>
          </cell>
          <cell r="H10">
            <v>4000</v>
          </cell>
          <cell r="I10">
            <v>8000</v>
          </cell>
          <cell r="J10">
            <v>24000</v>
          </cell>
          <cell r="K10">
            <v>0</v>
          </cell>
          <cell r="L10">
            <v>0</v>
          </cell>
          <cell r="M10">
            <v>4000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58000</v>
          </cell>
          <cell r="L11">
            <v>0</v>
          </cell>
          <cell r="M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42500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42500</v>
          </cell>
          <cell r="M13">
            <v>0</v>
          </cell>
        </row>
        <row r="14">
          <cell r="B14">
            <v>0</v>
          </cell>
          <cell r="C14">
            <v>4000</v>
          </cell>
          <cell r="D14">
            <v>8000</v>
          </cell>
          <cell r="E14">
            <v>24000</v>
          </cell>
          <cell r="F14">
            <v>0</v>
          </cell>
          <cell r="G14">
            <v>42500</v>
          </cell>
          <cell r="H14">
            <v>4000</v>
          </cell>
          <cell r="I14">
            <v>8000</v>
          </cell>
          <cell r="J14">
            <v>24000</v>
          </cell>
          <cell r="K14">
            <v>58000</v>
          </cell>
          <cell r="L14">
            <v>42500</v>
          </cell>
          <cell r="M14">
            <v>4000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 refreshError="1"/>
      <sheetData sheetId="25" refreshError="1"/>
      <sheetData sheetId="26" refreshError="1"/>
      <sheetData sheetId="27"/>
      <sheetData sheetId="28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bt Roll FWD"/>
      <sheetName val="NEER"/>
      <sheetName val="GL"/>
      <sheetName val="Cap lease"/>
      <sheetName val="rollforward"/>
    </sheetNames>
    <sheetDataSet>
      <sheetData sheetId="0"/>
      <sheetData sheetId="1">
        <row r="1">
          <cell r="B1" t="str">
            <v>NEXTERA ENERGY RESOURCES, LLC</v>
          </cell>
          <cell r="C1"/>
          <cell r="D1"/>
          <cell r="E1"/>
          <cell r="F1"/>
          <cell r="G1"/>
          <cell r="H1"/>
          <cell r="I1"/>
          <cell r="J1"/>
        </row>
        <row r="2">
          <cell r="B2" t="str">
            <v>Statement of Capital Stock and Debt as of 4/30/2021</v>
          </cell>
          <cell r="C2"/>
          <cell r="D2"/>
          <cell r="E2"/>
          <cell r="F2"/>
          <cell r="G2"/>
          <cell r="H2"/>
          <cell r="I2"/>
          <cell r="J2"/>
        </row>
        <row r="3">
          <cell r="C3"/>
        </row>
        <row r="5">
          <cell r="C5"/>
          <cell r="D5"/>
          <cell r="E5"/>
          <cell r="F5"/>
          <cell r="G5"/>
          <cell r="H5"/>
          <cell r="I5"/>
          <cell r="J5"/>
        </row>
        <row r="6">
          <cell r="C6"/>
          <cell r="D6" t="str">
            <v>Debt</v>
          </cell>
          <cell r="E6" t="str">
            <v>Swap</v>
          </cell>
          <cell r="F6" t="str">
            <v>Issue</v>
          </cell>
          <cell r="G6"/>
          <cell r="H6" t="str">
            <v>Principal</v>
          </cell>
          <cell r="I6" t="str">
            <v>Short-term</v>
          </cell>
          <cell r="J6" t="str">
            <v xml:space="preserve">Current </v>
          </cell>
        </row>
        <row r="7">
          <cell r="C7" t="str">
            <v>Series</v>
          </cell>
          <cell r="D7" t="str">
            <v>Rate</v>
          </cell>
          <cell r="E7" t="str">
            <v>Rate</v>
          </cell>
          <cell r="F7" t="str">
            <v>Date</v>
          </cell>
          <cell r="G7" t="str">
            <v>Maturity</v>
          </cell>
          <cell r="H7" t="str">
            <v>Outstanding</v>
          </cell>
          <cell r="I7" t="str">
            <v>Debt</v>
          </cell>
          <cell r="J7" t="str">
            <v>Maturity</v>
          </cell>
        </row>
        <row r="8">
          <cell r="A8">
            <v>1257</v>
          </cell>
          <cell r="C8" t="str">
            <v>Florida SE Connection</v>
          </cell>
          <cell r="D8"/>
          <cell r="E8"/>
          <cell r="F8"/>
          <cell r="G8"/>
          <cell r="H8">
            <v>244860952.69</v>
          </cell>
          <cell r="I8"/>
          <cell r="J8">
            <v>7552118.0899999999</v>
          </cell>
        </row>
        <row r="9">
          <cell r="A9">
            <v>1275</v>
          </cell>
          <cell r="C9" t="str">
            <v>Pipeline Funding</v>
          </cell>
          <cell r="D9">
            <v>7.5</v>
          </cell>
          <cell r="E9"/>
          <cell r="F9">
            <v>40094</v>
          </cell>
          <cell r="G9">
            <v>47498</v>
          </cell>
          <cell r="H9">
            <v>0</v>
          </cell>
          <cell r="I9"/>
          <cell r="J9">
            <v>0</v>
          </cell>
        </row>
        <row r="10">
          <cell r="A10">
            <v>2000</v>
          </cell>
          <cell r="C10" t="str">
            <v>NEER</v>
          </cell>
          <cell r="D10"/>
          <cell r="E10"/>
          <cell r="F10"/>
          <cell r="G10"/>
          <cell r="H10">
            <v>0</v>
          </cell>
          <cell r="I10"/>
          <cell r="J10">
            <v>0</v>
          </cell>
        </row>
        <row r="11">
          <cell r="A11">
            <v>4081</v>
          </cell>
          <cell r="B11"/>
          <cell r="C11" t="str">
            <v>7.11% Senior Secured - Rockaway Peaking - Notes</v>
          </cell>
          <cell r="D11">
            <v>7.11</v>
          </cell>
          <cell r="E11" t="str">
            <v>N/A</v>
          </cell>
          <cell r="F11" t="str">
            <v>08/2003</v>
          </cell>
          <cell r="G11">
            <v>44010</v>
          </cell>
          <cell r="H11">
            <v>0</v>
          </cell>
          <cell r="I11"/>
          <cell r="J11">
            <v>0</v>
          </cell>
        </row>
        <row r="12">
          <cell r="A12">
            <v>4102</v>
          </cell>
          <cell r="B12"/>
          <cell r="C12" t="str">
            <v>5.608% - National Wind $365m - Bonds</v>
          </cell>
          <cell r="D12">
            <v>5.6079999999999997</v>
          </cell>
          <cell r="E12" t="str">
            <v>N/A</v>
          </cell>
          <cell r="F12" t="str">
            <v>02/2005</v>
          </cell>
          <cell r="G12" t="str">
            <v>3/10/2024</v>
          </cell>
          <cell r="H12">
            <v>0</v>
          </cell>
          <cell r="I12"/>
          <cell r="J12">
            <v>0</v>
          </cell>
        </row>
        <row r="13">
          <cell r="A13">
            <v>4121</v>
          </cell>
          <cell r="B13"/>
          <cell r="C13" t="str">
            <v>6.665% Senior Secured Bison Wind</v>
          </cell>
          <cell r="D13">
            <v>6.665</v>
          </cell>
          <cell r="E13"/>
          <cell r="F13" t="str">
            <v>6/27/2006</v>
          </cell>
          <cell r="G13">
            <v>47858</v>
          </cell>
          <cell r="H13">
            <v>0</v>
          </cell>
          <cell r="I13"/>
          <cell r="J13">
            <v>0</v>
          </cell>
        </row>
        <row r="14">
          <cell r="A14">
            <v>4140</v>
          </cell>
          <cell r="B14" t="str">
            <v>(C)</v>
          </cell>
          <cell r="C14" t="str">
            <v>Variable Rate Senior secured term loan - Heartland Wind</v>
          </cell>
          <cell r="D14" t="str">
            <v>VAR</v>
          </cell>
          <cell r="E14" t="str">
            <v>C, various FIX</v>
          </cell>
          <cell r="F14" t="str">
            <v>3/31/16</v>
          </cell>
          <cell r="G14">
            <v>46752</v>
          </cell>
          <cell r="H14">
            <v>0</v>
          </cell>
          <cell r="I14"/>
          <cell r="J14">
            <v>0</v>
          </cell>
        </row>
        <row r="15">
          <cell r="A15">
            <v>4142</v>
          </cell>
          <cell r="B15" t="str">
            <v>(S)</v>
          </cell>
          <cell r="C15" t="str">
            <v>Legacy</v>
          </cell>
          <cell r="D15">
            <v>6.45</v>
          </cell>
          <cell r="E15"/>
          <cell r="F15" t="str">
            <v>12/20/2013</v>
          </cell>
          <cell r="G15">
            <v>44012</v>
          </cell>
          <cell r="H15">
            <v>0</v>
          </cell>
          <cell r="I15"/>
          <cell r="J15">
            <v>0</v>
          </cell>
        </row>
        <row r="16">
          <cell r="B16"/>
          <cell r="C16" t="str">
            <v>Legacy - Debt Service revolver</v>
          </cell>
          <cell r="D16" t="str">
            <v>VAR</v>
          </cell>
          <cell r="E16" t="str">
            <v>N/A</v>
          </cell>
          <cell r="F16" t="str">
            <v>3/30/16</v>
          </cell>
          <cell r="G16">
            <v>44012</v>
          </cell>
          <cell r="H16">
            <v>0</v>
          </cell>
          <cell r="I16"/>
          <cell r="J16">
            <v>0</v>
          </cell>
        </row>
        <row r="17">
          <cell r="B17"/>
          <cell r="C17" t="str">
            <v>Legacy - O&amp;M Revolver</v>
          </cell>
          <cell r="D17" t="str">
            <v>VAR</v>
          </cell>
          <cell r="E17" t="str">
            <v>N/A</v>
          </cell>
          <cell r="F17" t="str">
            <v>3/30/16</v>
          </cell>
          <cell r="G17">
            <v>44012</v>
          </cell>
          <cell r="H17">
            <v>0</v>
          </cell>
          <cell r="I17"/>
          <cell r="J17">
            <v>0</v>
          </cell>
          <cell r="K17"/>
          <cell r="L17"/>
          <cell r="M17"/>
          <cell r="N17"/>
          <cell r="O17"/>
          <cell r="Q17"/>
          <cell r="T17"/>
          <cell r="U17"/>
          <cell r="V17"/>
          <cell r="W17"/>
          <cell r="X17"/>
          <cell r="Y17"/>
        </row>
        <row r="18">
          <cell r="A18">
            <v>4144</v>
          </cell>
          <cell r="B18" t="str">
            <v>(D)</v>
          </cell>
          <cell r="C18" t="str">
            <v>Variable Rate Senior secured term loan - Heartland Wind II</v>
          </cell>
          <cell r="D18" t="str">
            <v>VAR</v>
          </cell>
          <cell r="E18" t="str">
            <v>D, FIX &amp; VAR</v>
          </cell>
          <cell r="F18" t="str">
            <v>3/31/16</v>
          </cell>
          <cell r="G18">
            <v>47118</v>
          </cell>
          <cell r="H18">
            <v>-0.14000000000000001</v>
          </cell>
          <cell r="I18"/>
          <cell r="J18">
            <v>-0.14000000000000001</v>
          </cell>
        </row>
        <row r="19">
          <cell r="A19">
            <v>4151</v>
          </cell>
          <cell r="B19" t="str">
            <v>(E)</v>
          </cell>
          <cell r="C19" t="str">
            <v>Variable Rate Senior secured term loan - Central States</v>
          </cell>
          <cell r="D19" t="str">
            <v>VAR</v>
          </cell>
          <cell r="E19" t="str">
            <v>E, FIX</v>
          </cell>
          <cell r="F19" t="str">
            <v>4/15/2010</v>
          </cell>
          <cell r="G19">
            <v>46418</v>
          </cell>
          <cell r="H19">
            <v>0</v>
          </cell>
          <cell r="I19"/>
          <cell r="J19">
            <v>0</v>
          </cell>
        </row>
        <row r="20">
          <cell r="A20">
            <v>4154</v>
          </cell>
          <cell r="B20" t="str">
            <v xml:space="preserve"> (G)</v>
          </cell>
          <cell r="C20" t="str">
            <v>Variable Rate senior secured term loan - Wild Prairie</v>
          </cell>
          <cell r="D20" t="str">
            <v>VAR</v>
          </cell>
          <cell r="E20" t="str">
            <v>G,  FIX &amp; VAR</v>
          </cell>
          <cell r="F20" t="str">
            <v>9/28/2010</v>
          </cell>
          <cell r="G20">
            <v>47026</v>
          </cell>
          <cell r="H20">
            <v>0</v>
          </cell>
          <cell r="I20"/>
          <cell r="J20">
            <v>0</v>
          </cell>
        </row>
        <row r="21">
          <cell r="A21">
            <v>4180</v>
          </cell>
          <cell r="B21"/>
          <cell r="C21" t="str">
            <v>NEOP Convertible Senior Debt</v>
          </cell>
          <cell r="D21">
            <v>1.4999999999999999E-2</v>
          </cell>
          <cell r="E21" t="str">
            <v>N/A</v>
          </cell>
          <cell r="F21">
            <v>42986</v>
          </cell>
          <cell r="G21">
            <v>44089</v>
          </cell>
          <cell r="H21">
            <v>0</v>
          </cell>
          <cell r="I21"/>
          <cell r="J21">
            <v>0</v>
          </cell>
        </row>
        <row r="22">
          <cell r="A22">
            <v>4180</v>
          </cell>
          <cell r="B22"/>
          <cell r="C22" t="str">
            <v>NEOP Sr. Unsecured Note - 7 year Fixed</v>
          </cell>
          <cell r="D22">
            <v>4.2500000000000003E-2</v>
          </cell>
          <cell r="E22" t="str">
            <v>N/A</v>
          </cell>
          <cell r="F22">
            <v>43003</v>
          </cell>
          <cell r="G22">
            <v>45550</v>
          </cell>
          <cell r="H22">
            <v>0</v>
          </cell>
          <cell r="I22"/>
          <cell r="J22">
            <v>0</v>
          </cell>
        </row>
        <row r="23">
          <cell r="A23">
            <v>4180</v>
          </cell>
          <cell r="B23"/>
          <cell r="C23" t="str">
            <v>NEOP Sr. Unsecured Note - 10 year Fixed</v>
          </cell>
          <cell r="D23">
            <v>4.4999999999999998E-2</v>
          </cell>
          <cell r="E23" t="str">
            <v>N/A</v>
          </cell>
          <cell r="F23">
            <v>43003</v>
          </cell>
          <cell r="G23">
            <v>46645</v>
          </cell>
          <cell r="H23">
            <v>0</v>
          </cell>
          <cell r="I23"/>
          <cell r="J23">
            <v>0</v>
          </cell>
        </row>
        <row r="24">
          <cell r="A24">
            <v>4184</v>
          </cell>
          <cell r="B24"/>
          <cell r="C24" t="str">
            <v>5.6% senior secured note - Genesis Holdco</v>
          </cell>
          <cell r="D24">
            <v>5.6</v>
          </cell>
          <cell r="E24"/>
          <cell r="F24" t="str">
            <v>6/13/2014</v>
          </cell>
          <cell r="G24" t="str">
            <v>9/5/2038</v>
          </cell>
          <cell r="H24">
            <v>0</v>
          </cell>
          <cell r="I24"/>
          <cell r="J24">
            <v>0</v>
          </cell>
        </row>
        <row r="25">
          <cell r="A25">
            <v>5075</v>
          </cell>
          <cell r="B25"/>
          <cell r="C25" t="str">
            <v>6.639% Senior Secured - American Wind - Bonds</v>
          </cell>
          <cell r="D25">
            <v>6.6390000000000002</v>
          </cell>
          <cell r="E25"/>
          <cell r="F25" t="str">
            <v>07/2003</v>
          </cell>
          <cell r="G25" t="str">
            <v>6/20/2023</v>
          </cell>
          <cell r="H25">
            <v>0</v>
          </cell>
          <cell r="I25"/>
          <cell r="J25">
            <v>0</v>
          </cell>
        </row>
        <row r="26">
          <cell r="A26">
            <v>5154</v>
          </cell>
          <cell r="B26"/>
          <cell r="C26" t="str">
            <v>6.56% Senior secured notes - Mountain Prairie</v>
          </cell>
          <cell r="D26">
            <v>6.56</v>
          </cell>
          <cell r="E26"/>
          <cell r="F26" t="str">
            <v>3/25/2010</v>
          </cell>
          <cell r="G26">
            <v>47566</v>
          </cell>
          <cell r="H26">
            <v>0</v>
          </cell>
          <cell r="I26"/>
          <cell r="J26">
            <v>0</v>
          </cell>
        </row>
        <row r="27">
          <cell r="A27">
            <v>5188</v>
          </cell>
          <cell r="B27" t="str">
            <v>(I)</v>
          </cell>
          <cell r="C27" t="str">
            <v>Variable Rate senior secured term loan - Redwood Trails</v>
          </cell>
          <cell r="D27" t="str">
            <v>VAR</v>
          </cell>
          <cell r="E27" t="str">
            <v xml:space="preserve">I,  FIX &amp; VAR </v>
          </cell>
          <cell r="F27" t="str">
            <v>12/21/2011</v>
          </cell>
          <cell r="G27">
            <v>47483</v>
          </cell>
          <cell r="H27">
            <v>79684196.700000003</v>
          </cell>
          <cell r="I27"/>
          <cell r="J27">
            <v>6211105</v>
          </cell>
        </row>
        <row r="28">
          <cell r="A28">
            <v>5207</v>
          </cell>
          <cell r="B28" t="str">
            <v>(L)</v>
          </cell>
          <cell r="C28" t="str">
            <v>Limited-recourse senior secured variable rate term loan - Canyon Wind</v>
          </cell>
          <cell r="D28" t="str">
            <v>VAR</v>
          </cell>
          <cell r="E28" t="str">
            <v>L, FIX &amp; VAR</v>
          </cell>
          <cell r="F28" t="str">
            <v>9/27/2012</v>
          </cell>
          <cell r="G28">
            <v>47848</v>
          </cell>
          <cell r="H28">
            <v>0</v>
          </cell>
          <cell r="I28"/>
          <cell r="J28">
            <v>0</v>
          </cell>
        </row>
        <row r="29">
          <cell r="A29">
            <v>5212</v>
          </cell>
          <cell r="B29" t="str">
            <v>(M)</v>
          </cell>
          <cell r="C29" t="str">
            <v>Limited-recourse senior secured variable rate term loan - Centennial</v>
          </cell>
          <cell r="D29" t="str">
            <v>VAR</v>
          </cell>
          <cell r="E29" t="str">
            <v>M, FIX &amp; VAR</v>
          </cell>
          <cell r="F29" t="str">
            <v>12/14/2012</v>
          </cell>
          <cell r="G29">
            <v>43830</v>
          </cell>
          <cell r="H29">
            <v>0</v>
          </cell>
          <cell r="I29"/>
          <cell r="J29">
            <v>0</v>
          </cell>
        </row>
        <row r="30">
          <cell r="A30">
            <v>5221</v>
          </cell>
          <cell r="B30" t="str">
            <v>(Q)</v>
          </cell>
          <cell r="C30" t="str">
            <v>Pioneer Plains</v>
          </cell>
          <cell r="D30" t="str">
            <v>VAR</v>
          </cell>
          <cell r="E30" t="str">
            <v>P, FIX &amp; VAR</v>
          </cell>
          <cell r="F30" t="str">
            <v>7/18/13</v>
          </cell>
          <cell r="G30">
            <v>44316</v>
          </cell>
          <cell r="H30">
            <v>0</v>
          </cell>
          <cell r="I30"/>
          <cell r="J30">
            <v>0</v>
          </cell>
        </row>
        <row r="31">
          <cell r="A31">
            <v>5237</v>
          </cell>
          <cell r="B31" t="str">
            <v>(T)</v>
          </cell>
          <cell r="C31" t="str">
            <v>Red River - Three month Eurodollar plus 4.5%</v>
          </cell>
          <cell r="D31" t="str">
            <v>T, VAR</v>
          </cell>
          <cell r="E31"/>
          <cell r="F31" t="str">
            <v>1/17/2014</v>
          </cell>
          <cell r="G31">
            <v>43555</v>
          </cell>
          <cell r="H31">
            <v>0</v>
          </cell>
          <cell r="I31"/>
          <cell r="J31">
            <v>0</v>
          </cell>
        </row>
        <row r="32">
          <cell r="A32">
            <v>5247</v>
          </cell>
          <cell r="B32"/>
          <cell r="C32" t="str">
            <v>3.562% - Legends Credit Agreement</v>
          </cell>
          <cell r="D32">
            <v>3.5619999999999998</v>
          </cell>
          <cell r="E32"/>
          <cell r="F32" t="str">
            <v>12/23/13</v>
          </cell>
          <cell r="G32">
            <v>44651</v>
          </cell>
          <cell r="H32">
            <v>0</v>
          </cell>
          <cell r="I32"/>
          <cell r="J32">
            <v>0</v>
          </cell>
        </row>
        <row r="33">
          <cell r="A33">
            <v>5254</v>
          </cell>
          <cell r="B33"/>
          <cell r="C33" t="str">
            <v>Silver State Solar - CGBL: 3 month LIBOR plus 0.76% margin</v>
          </cell>
          <cell r="D33" t="str">
            <v>VAR</v>
          </cell>
          <cell r="E33" t="str">
            <v>N/A</v>
          </cell>
          <cell r="F33" t="str">
            <v>2/7/16</v>
          </cell>
          <cell r="G33">
            <v>43138</v>
          </cell>
          <cell r="H33">
            <v>0</v>
          </cell>
          <cell r="I33"/>
          <cell r="J33">
            <v>0</v>
          </cell>
        </row>
        <row r="34">
          <cell r="A34">
            <v>5261</v>
          </cell>
          <cell r="B34"/>
          <cell r="C34" t="str">
            <v xml:space="preserve">3.28% fixed back leverage note </v>
          </cell>
          <cell r="D34">
            <v>3.28</v>
          </cell>
          <cell r="E34" t="str">
            <v>Upfront, FIX, VAR, Mar</v>
          </cell>
          <cell r="F34" t="str">
            <v>12/05/2014</v>
          </cell>
          <cell r="G34">
            <v>44681</v>
          </cell>
          <cell r="H34">
            <v>0</v>
          </cell>
          <cell r="I34"/>
          <cell r="J34">
            <v>0</v>
          </cell>
        </row>
        <row r="35">
          <cell r="A35">
            <v>5268</v>
          </cell>
          <cell r="B35"/>
          <cell r="C35" t="str">
            <v>McCoy Construction/ Term Loan</v>
          </cell>
          <cell r="D35" t="str">
            <v>VAR</v>
          </cell>
          <cell r="E35" t="str">
            <v>Float to Fixed</v>
          </cell>
          <cell r="F35" t="str">
            <v>2/27/2015</v>
          </cell>
          <cell r="G35">
            <v>49741</v>
          </cell>
          <cell r="H35">
            <v>619432471.19000006</v>
          </cell>
          <cell r="I35"/>
          <cell r="J35">
            <v>36403998.619999997</v>
          </cell>
        </row>
        <row r="36">
          <cell r="A36">
            <v>5275</v>
          </cell>
          <cell r="B36"/>
          <cell r="C36" t="str">
            <v>Adelanto Solar Holdings</v>
          </cell>
          <cell r="D36" t="str">
            <v>Libor + Margin</v>
          </cell>
          <cell r="E36" t="str">
            <v>2.38% FIX</v>
          </cell>
          <cell r="F36" t="str">
            <v>9/18/2015</v>
          </cell>
          <cell r="G36">
            <v>48869</v>
          </cell>
          <cell r="H36">
            <v>27571695.029999997</v>
          </cell>
          <cell r="I36"/>
          <cell r="J36">
            <v>2058037.9</v>
          </cell>
        </row>
        <row r="37">
          <cell r="A37">
            <v>5283</v>
          </cell>
          <cell r="B37"/>
          <cell r="C37" t="str">
            <v>Meadowlark Wind Funding</v>
          </cell>
          <cell r="D37" t="str">
            <v>4.38% + Libor</v>
          </cell>
          <cell r="E37" t="str">
            <v>Float to Fixed</v>
          </cell>
          <cell r="F37" t="str">
            <v>7/29/15</v>
          </cell>
          <cell r="G37">
            <v>46387</v>
          </cell>
          <cell r="H37">
            <v>0</v>
          </cell>
          <cell r="I37"/>
          <cell r="J37">
            <v>0</v>
          </cell>
        </row>
        <row r="38">
          <cell r="A38">
            <v>5291</v>
          </cell>
          <cell r="B38"/>
          <cell r="C38" t="str">
            <v>NET Holdings Mgt LLC: $200MM 5-year, Company's election: Prime rate (3.25%) + margin (1%), LIBOR (0.36%) plus margin (2%)</v>
          </cell>
          <cell r="D38" t="str">
            <v>VAR</v>
          </cell>
          <cell r="E38" t="str">
            <v>Float to Fixed</v>
          </cell>
          <cell r="F38" t="str">
            <v>10/1/15</v>
          </cell>
          <cell r="G38">
            <v>44179</v>
          </cell>
          <cell r="H38">
            <v>0</v>
          </cell>
          <cell r="I38"/>
          <cell r="J38">
            <v>0</v>
          </cell>
        </row>
        <row r="39">
          <cell r="A39">
            <v>5291</v>
          </cell>
          <cell r="B39"/>
          <cell r="C39" t="str">
            <v>NET Holdings Mgt LLC: $150MM revolving credit facility</v>
          </cell>
          <cell r="D39" t="str">
            <v>VAR</v>
          </cell>
          <cell r="E39" t="str">
            <v>N/A</v>
          </cell>
          <cell r="F39" t="str">
            <v>7/1/16</v>
          </cell>
          <cell r="G39">
            <v>44179</v>
          </cell>
          <cell r="H39">
            <v>0</v>
          </cell>
          <cell r="I39"/>
          <cell r="J39">
            <v>0</v>
          </cell>
        </row>
        <row r="40">
          <cell r="A40">
            <v>5324</v>
          </cell>
          <cell r="B40"/>
          <cell r="C40" t="str">
            <v>Green Racer Wind</v>
          </cell>
          <cell r="D40" t="str">
            <v>VAR</v>
          </cell>
          <cell r="E40" t="str">
            <v>Float to Fixed</v>
          </cell>
          <cell r="F40" t="str">
            <v>7/15/16</v>
          </cell>
          <cell r="G40">
            <v>45107</v>
          </cell>
          <cell r="H40">
            <v>0</v>
          </cell>
          <cell r="I40"/>
          <cell r="J40">
            <v>0</v>
          </cell>
        </row>
        <row r="41">
          <cell r="A41">
            <v>5349</v>
          </cell>
          <cell r="B41"/>
          <cell r="C41" t="str">
            <v>Tsuga Pines - 7 year 3mo LIBOR + 2.125% margin + steps</v>
          </cell>
          <cell r="D41" t="str">
            <v>VAR</v>
          </cell>
          <cell r="E41" t="str">
            <v>Float to Fixed</v>
          </cell>
          <cell r="F41" t="str">
            <v>11/9/16</v>
          </cell>
          <cell r="G41">
            <v>45230</v>
          </cell>
          <cell r="H41">
            <v>0</v>
          </cell>
          <cell r="I41"/>
          <cell r="J41">
            <v>0</v>
          </cell>
        </row>
        <row r="42">
          <cell r="A42">
            <v>5350</v>
          </cell>
          <cell r="B42"/>
          <cell r="C42" t="str">
            <v xml:space="preserve"> Indigo Plains Solar Holdings
LIBOR floating rate plus 1.875% margin plus a 0.125% step-up every 3 years.  85% hedged with swap at 2.323% margin receiving 3 month LIBOR 
</v>
          </cell>
          <cell r="D42"/>
          <cell r="E42" t="str">
            <v>Variable</v>
          </cell>
          <cell r="F42" t="str">
            <v>1/9/2017</v>
          </cell>
          <cell r="G42">
            <v>46325</v>
          </cell>
          <cell r="H42">
            <v>157549869.94</v>
          </cell>
          <cell r="I42"/>
          <cell r="J42">
            <v>1317547.9099999999</v>
          </cell>
        </row>
        <row r="43">
          <cell r="A43">
            <v>5376</v>
          </cell>
          <cell r="B43"/>
          <cell r="C43" t="str">
            <v>Blythe Solar Holdings - 18 year 3mo LIBOR +1.875%</v>
          </cell>
          <cell r="D43" t="str">
            <v>VAR</v>
          </cell>
          <cell r="E43" t="str">
            <v>Float to Fixed</v>
          </cell>
          <cell r="F43" t="str">
            <v>11/30/16</v>
          </cell>
          <cell r="G43">
            <v>49278</v>
          </cell>
          <cell r="H43">
            <v>174393414.37</v>
          </cell>
          <cell r="I43"/>
          <cell r="J43">
            <v>12679342.52</v>
          </cell>
        </row>
        <row r="44">
          <cell r="A44">
            <v>5377</v>
          </cell>
          <cell r="B44"/>
          <cell r="C44" t="str">
            <v>Blythe Solar Holdings II - 18 year 3mo LIBOR +1.875%</v>
          </cell>
          <cell r="D44" t="str">
            <v>VAR</v>
          </cell>
          <cell r="E44" t="str">
            <v>Float to Fixed</v>
          </cell>
          <cell r="F44" t="str">
            <v>11/30/16</v>
          </cell>
          <cell r="G44">
            <v>49278</v>
          </cell>
          <cell r="H44">
            <v>173698851.02000001</v>
          </cell>
          <cell r="I44"/>
          <cell r="J44">
            <v>12628797.91</v>
          </cell>
        </row>
        <row r="45">
          <cell r="A45">
            <v>5381</v>
          </cell>
          <cell r="B45"/>
          <cell r="C45" t="str">
            <v>Roadrunner Solar - 18 year 3mo LIBOR + 1.625%</v>
          </cell>
          <cell r="D45" t="str">
            <v>VAR</v>
          </cell>
          <cell r="E45" t="str">
            <v>Float to Fixed</v>
          </cell>
          <cell r="F45" t="str">
            <v>12/21/16</v>
          </cell>
          <cell r="G45">
            <v>49309</v>
          </cell>
          <cell r="H45">
            <v>0</v>
          </cell>
          <cell r="I45"/>
          <cell r="J45">
            <v>0</v>
          </cell>
        </row>
        <row r="46">
          <cell r="A46">
            <v>5383</v>
          </cell>
          <cell r="B46"/>
          <cell r="C46" t="str">
            <v xml:space="preserve">Longleaf Solar Holdings
LIBOR floating rate plus 1.875% margin plus a 0.125% step-up every 3 years.  85% hedged with swap at 2.306% margin receiving 3 month LIBOR 
</v>
          </cell>
          <cell r="D46"/>
          <cell r="E46" t="str">
            <v>Variable</v>
          </cell>
          <cell r="F46" t="str">
            <v>1/9/2017</v>
          </cell>
          <cell r="G46">
            <v>46325</v>
          </cell>
          <cell r="H46">
            <v>143280621.56</v>
          </cell>
          <cell r="I46"/>
          <cell r="J46">
            <v>1381263.12</v>
          </cell>
        </row>
        <row r="47">
          <cell r="A47">
            <v>5386</v>
          </cell>
          <cell r="B47"/>
          <cell r="C47" t="str">
            <v>Topaz Wind LLC</v>
          </cell>
          <cell r="D47"/>
          <cell r="E47"/>
          <cell r="F47"/>
          <cell r="G47"/>
          <cell r="H47">
            <v>24841007.149999999</v>
          </cell>
          <cell r="I47"/>
          <cell r="J47">
            <v>0</v>
          </cell>
        </row>
        <row r="48">
          <cell r="A48">
            <v>5389</v>
          </cell>
          <cell r="B48"/>
          <cell r="C48" t="str">
            <v>Sierra Solar Holdings - 18 year Variable note</v>
          </cell>
          <cell r="D48" t="str">
            <v>VAR</v>
          </cell>
          <cell r="E48" t="str">
            <v>Float to Fixed</v>
          </cell>
          <cell r="F48" t="str">
            <v>7/21/2017</v>
          </cell>
          <cell r="G48">
            <v>49521</v>
          </cell>
          <cell r="H48">
            <v>30600259.620000001</v>
          </cell>
          <cell r="I48"/>
          <cell r="J48">
            <v>2140967.6</v>
          </cell>
        </row>
        <row r="49">
          <cell r="A49">
            <v>5410</v>
          </cell>
          <cell r="B49"/>
          <cell r="C49" t="str">
            <v>Palmwood Wind LLC</v>
          </cell>
          <cell r="D49"/>
          <cell r="E49"/>
          <cell r="F49"/>
          <cell r="G49"/>
          <cell r="H49">
            <v>24605410.149999999</v>
          </cell>
          <cell r="I49"/>
          <cell r="J49">
            <v>0</v>
          </cell>
        </row>
        <row r="50">
          <cell r="A50">
            <v>5420</v>
          </cell>
          <cell r="B50"/>
          <cell r="C50" t="str">
            <v>Sterling Wind LLC</v>
          </cell>
          <cell r="D50"/>
          <cell r="E50"/>
          <cell r="F50"/>
          <cell r="G50"/>
          <cell r="H50">
            <v>39618845.009999998</v>
          </cell>
          <cell r="I50"/>
          <cell r="J50">
            <v>0</v>
          </cell>
        </row>
        <row r="51">
          <cell r="A51">
            <v>5495</v>
          </cell>
          <cell r="B51"/>
          <cell r="C51" t="str">
            <v>Kinderwood Wind Hldg LLC</v>
          </cell>
          <cell r="D51"/>
          <cell r="E51"/>
          <cell r="F51"/>
          <cell r="G51"/>
          <cell r="H51">
            <v>59750000</v>
          </cell>
          <cell r="I51"/>
          <cell r="J51">
            <v>100000</v>
          </cell>
        </row>
        <row r="52">
          <cell r="A52">
            <v>5505</v>
          </cell>
          <cell r="B52"/>
          <cell r="C52" t="str">
            <v>Mountain Sunrise Port LLC</v>
          </cell>
          <cell r="D52"/>
          <cell r="E52"/>
          <cell r="F52"/>
          <cell r="G52"/>
          <cell r="H52">
            <v>51176313.509999998</v>
          </cell>
          <cell r="I52"/>
          <cell r="J52">
            <v>1503047.78</v>
          </cell>
        </row>
        <row r="53">
          <cell r="A53">
            <v>5577</v>
          </cell>
          <cell r="B53"/>
          <cell r="C53" t="str">
            <v>DG Portfolio 2019 LLC</v>
          </cell>
          <cell r="D53"/>
          <cell r="E53"/>
          <cell r="F53" t="str">
            <v>12/6/19</v>
          </cell>
          <cell r="G53">
            <v>46752</v>
          </cell>
          <cell r="H53">
            <v>311265167.68000001</v>
          </cell>
          <cell r="I53"/>
          <cell r="J53">
            <v>12918424.92</v>
          </cell>
        </row>
        <row r="54">
          <cell r="A54">
            <v>5611</v>
          </cell>
          <cell r="B54"/>
          <cell r="C54" t="str">
            <v>Rosmar Class A Hldgs LLC</v>
          </cell>
          <cell r="D54"/>
          <cell r="E54"/>
          <cell r="F54"/>
          <cell r="G54"/>
          <cell r="H54">
            <v>66667366</v>
          </cell>
          <cell r="I54"/>
          <cell r="J54">
            <v>2345517</v>
          </cell>
        </row>
        <row r="55">
          <cell r="A55">
            <v>5624</v>
          </cell>
          <cell r="B55"/>
          <cell r="C55" t="str">
            <v>Rosales Solar HoldingsLLC</v>
          </cell>
          <cell r="D55"/>
          <cell r="E55"/>
          <cell r="F55"/>
          <cell r="G55"/>
          <cell r="H55">
            <v>225834103.59</v>
          </cell>
          <cell r="I55"/>
          <cell r="J55">
            <v>17130</v>
          </cell>
        </row>
        <row r="56">
          <cell r="A56">
            <v>5635</v>
          </cell>
          <cell r="B56"/>
          <cell r="C56" t="str">
            <v>S4 Funding Holdings LLC</v>
          </cell>
          <cell r="D56"/>
          <cell r="E56"/>
          <cell r="F56"/>
          <cell r="G56"/>
          <cell r="H56">
            <v>317469976.69</v>
          </cell>
          <cell r="I56"/>
          <cell r="J56">
            <v>19377342.539999999</v>
          </cell>
        </row>
        <row r="57">
          <cell r="A57">
            <v>5727</v>
          </cell>
          <cell r="B57"/>
          <cell r="C57" t="str">
            <v>Blue Iris Wind LLC</v>
          </cell>
          <cell r="D57"/>
          <cell r="E57"/>
          <cell r="F57"/>
          <cell r="G57"/>
          <cell r="H57">
            <v>383188724.06</v>
          </cell>
          <cell r="I57"/>
          <cell r="J57">
            <v>30271381.600000001</v>
          </cell>
        </row>
        <row r="58">
          <cell r="A58">
            <v>6115</v>
          </cell>
          <cell r="B58"/>
          <cell r="C58" t="str">
            <v xml:space="preserve">8.01% Green Power PPA </v>
          </cell>
          <cell r="D58">
            <v>8.01</v>
          </cell>
          <cell r="E58"/>
          <cell r="F58" t="str">
            <v>04/2004</v>
          </cell>
          <cell r="G58">
            <v>43465</v>
          </cell>
          <cell r="H58">
            <v>-0.27</v>
          </cell>
          <cell r="I58"/>
          <cell r="J58">
            <v>0</v>
          </cell>
        </row>
        <row r="59">
          <cell r="A59">
            <v>6202</v>
          </cell>
          <cell r="B59"/>
          <cell r="C59" t="str">
            <v>6.25% Senior secured notes - Baldwin</v>
          </cell>
          <cell r="D59">
            <v>6.25</v>
          </cell>
          <cell r="E59"/>
          <cell r="F59" t="str">
            <v>2/15/2011</v>
          </cell>
          <cell r="G59">
            <v>47879</v>
          </cell>
          <cell r="H59">
            <v>0</v>
          </cell>
          <cell r="I59"/>
          <cell r="J59">
            <v>0</v>
          </cell>
        </row>
        <row r="60">
          <cell r="A60">
            <v>6209</v>
          </cell>
          <cell r="B60"/>
          <cell r="C60" t="str">
            <v>4.125% Note-Genesis</v>
          </cell>
          <cell r="D60">
            <v>4.125</v>
          </cell>
          <cell r="E60"/>
          <cell r="F60" t="str">
            <v>8/26/2011</v>
          </cell>
          <cell r="G60">
            <v>50451</v>
          </cell>
          <cell r="H60">
            <v>0</v>
          </cell>
          <cell r="I60"/>
          <cell r="J60">
            <v>0</v>
          </cell>
        </row>
        <row r="61">
          <cell r="A61">
            <v>6209</v>
          </cell>
          <cell r="B61" t="str">
            <v>(R)</v>
          </cell>
          <cell r="C61" t="str">
            <v>Bank Note Facility - Genesis</v>
          </cell>
          <cell r="D61" t="str">
            <v>VAR</v>
          </cell>
          <cell r="E61"/>
          <cell r="F61" t="str">
            <v>Various</v>
          </cell>
          <cell r="G61" t="str">
            <v>8/15/2019</v>
          </cell>
          <cell r="H61">
            <v>0</v>
          </cell>
          <cell r="I61"/>
          <cell r="J61">
            <v>0</v>
          </cell>
        </row>
        <row r="62">
          <cell r="A62">
            <v>6237</v>
          </cell>
          <cell r="B62" t="str">
            <v>(P)</v>
          </cell>
          <cell r="C62" t="str">
            <v>Limited-recourse senior secured variable rate term loan - North Sky River</v>
          </cell>
          <cell r="D62" t="str">
            <v>VAR</v>
          </cell>
          <cell r="E62" t="str">
            <v>P, FIX &amp; VAR</v>
          </cell>
          <cell r="F62" t="str">
            <v>6/27/2013</v>
          </cell>
          <cell r="G62">
            <v>48029</v>
          </cell>
          <cell r="H62">
            <v>0</v>
          </cell>
          <cell r="I62"/>
          <cell r="J62">
            <v>0</v>
          </cell>
        </row>
        <row r="63">
          <cell r="A63">
            <v>6244</v>
          </cell>
          <cell r="B63" t="str">
            <v>(N)</v>
          </cell>
          <cell r="C63" t="str">
            <v>Limited-recourse senior secured variable rate term loan - Cimarron</v>
          </cell>
          <cell r="D63" t="str">
            <v>VAR</v>
          </cell>
          <cell r="E63" t="str">
            <v>N, FIX &amp; VAR</v>
          </cell>
          <cell r="F63" t="str">
            <v>12/19/2012</v>
          </cell>
          <cell r="G63">
            <v>47802</v>
          </cell>
          <cell r="H63">
            <v>0</v>
          </cell>
          <cell r="I63"/>
          <cell r="J63">
            <v>0</v>
          </cell>
        </row>
        <row r="64">
          <cell r="A64">
            <v>6247</v>
          </cell>
          <cell r="B64" t="str">
            <v>(V)</v>
          </cell>
          <cell r="C64" t="str">
            <v>Mountain View</v>
          </cell>
          <cell r="D64" t="str">
            <v>VAR</v>
          </cell>
          <cell r="E64" t="str">
            <v>V, FIX &amp; VAR</v>
          </cell>
          <cell r="F64" t="str">
            <v>7/16/2014</v>
          </cell>
          <cell r="G64">
            <v>48395</v>
          </cell>
          <cell r="H64">
            <v>0</v>
          </cell>
          <cell r="I64"/>
          <cell r="J64"/>
        </row>
        <row r="65">
          <cell r="A65">
            <v>6253</v>
          </cell>
          <cell r="B65" t="str">
            <v>(Y)</v>
          </cell>
          <cell r="C65" t="str">
            <v>Pheasant Run -4.04% for 92.5% of principal:flaoting (3mo LIBOR) remaining 7.5% of principal</v>
          </cell>
          <cell r="D65" t="str">
            <v>Fix/Var</v>
          </cell>
          <cell r="E65" t="str">
            <v>Fixed &amp; Variable</v>
          </cell>
          <cell r="F65" t="str">
            <v>12/23/2014</v>
          </cell>
          <cell r="G65">
            <v>48548</v>
          </cell>
          <cell r="H65">
            <v>56053423.200000003</v>
          </cell>
          <cell r="I65"/>
          <cell r="J65">
            <v>8364513.7000000002</v>
          </cell>
        </row>
        <row r="66">
          <cell r="A66">
            <v>6267</v>
          </cell>
          <cell r="B66" t="str">
            <v>(Z)</v>
          </cell>
          <cell r="C66" t="str">
            <v>11.179% Guaranteed SREC PSEG Loan - SEC HSC Solar One</v>
          </cell>
          <cell r="D66" t="str">
            <v>Fixed</v>
          </cell>
          <cell r="E66" t="str">
            <v>Fix</v>
          </cell>
          <cell r="F66" t="str">
            <v>12/30/2014</v>
          </cell>
          <cell r="G66">
            <v>45657</v>
          </cell>
          <cell r="H66">
            <v>97680.66</v>
          </cell>
          <cell r="I66"/>
          <cell r="J66">
            <v>97680.66</v>
          </cell>
        </row>
        <row r="67">
          <cell r="A67">
            <v>6276</v>
          </cell>
          <cell r="B67"/>
          <cell r="C67" t="str">
            <v>Silver State Solar - 2 yr Construction/18 Year Term</v>
          </cell>
          <cell r="D67" t="str">
            <v>F, VAR</v>
          </cell>
          <cell r="E67" t="str">
            <v>Fixed &amp; Variable</v>
          </cell>
          <cell r="F67" t="str">
            <v>5/14/2015</v>
          </cell>
          <cell r="G67">
            <v>49347</v>
          </cell>
          <cell r="H67">
            <v>0</v>
          </cell>
          <cell r="I67"/>
          <cell r="J67">
            <v>0</v>
          </cell>
        </row>
        <row r="68">
          <cell r="A68">
            <v>6286</v>
          </cell>
          <cell r="B68"/>
          <cell r="C68" t="str">
            <v>Shafter Solar - Construction Term Loan 4.52% Fixed</v>
          </cell>
          <cell r="D68" t="str">
            <v>Fixed</v>
          </cell>
          <cell r="E68" t="str">
            <v xml:space="preserve">Fixed   </v>
          </cell>
          <cell r="F68" t="str">
            <v>6/12/2015</v>
          </cell>
          <cell r="G68">
            <v>48684</v>
          </cell>
          <cell r="H68">
            <v>0</v>
          </cell>
          <cell r="I68"/>
          <cell r="J68">
            <v>0</v>
          </cell>
        </row>
        <row r="69">
          <cell r="A69">
            <v>6301</v>
          </cell>
          <cell r="B69"/>
          <cell r="C69" t="str">
            <v>Old Mill Solar</v>
          </cell>
          <cell r="D69" t="str">
            <v>Fixed</v>
          </cell>
          <cell r="E69" t="str">
            <v>N/A</v>
          </cell>
          <cell r="F69" t="str">
            <v>4/22/16</v>
          </cell>
          <cell r="G69">
            <v>51471</v>
          </cell>
          <cell r="H69">
            <v>7600000</v>
          </cell>
          <cell r="I69"/>
          <cell r="J69">
            <v>0</v>
          </cell>
        </row>
        <row r="70">
          <cell r="A70">
            <v>6309</v>
          </cell>
          <cell r="B70"/>
          <cell r="C70" t="str">
            <v xml:space="preserve">LaSalle Pipeline Non-recourse 6.3% Fixed </v>
          </cell>
          <cell r="D70" t="str">
            <v>Fixed</v>
          </cell>
          <cell r="E70" t="str">
            <v>N/A</v>
          </cell>
          <cell r="F70" t="str">
            <v>10/1/15</v>
          </cell>
          <cell r="G70">
            <v>47103</v>
          </cell>
          <cell r="H70">
            <v>0</v>
          </cell>
          <cell r="I70"/>
          <cell r="J70">
            <v>0</v>
          </cell>
        </row>
        <row r="71">
          <cell r="A71">
            <v>6312</v>
          </cell>
          <cell r="B71"/>
          <cell r="C71" t="str">
            <v>NET Mexico Pipeline Parnters : Company's election: 1) (prime rate, or federal funds rate + 0.5%, or one month LIBOR + 1%) + applicable margin, 2) Adjusted LIBOR +applicable margin</v>
          </cell>
          <cell r="D71" t="str">
            <v>VAR</v>
          </cell>
          <cell r="E71" t="str">
            <v xml:space="preserve">VAR  </v>
          </cell>
          <cell r="F71" t="str">
            <v>10/1/15</v>
          </cell>
          <cell r="G71">
            <v>44742</v>
          </cell>
          <cell r="H71">
            <v>0</v>
          </cell>
          <cell r="I71"/>
          <cell r="J71">
            <v>0</v>
          </cell>
        </row>
        <row r="72">
          <cell r="A72">
            <v>6316</v>
          </cell>
          <cell r="B72" t="str">
            <v>Z</v>
          </cell>
          <cell r="C72" t="str">
            <v>DG Woodbury Solar</v>
          </cell>
          <cell r="D72">
            <v>0.11179</v>
          </cell>
          <cell r="E72" t="str">
            <v>N/A</v>
          </cell>
          <cell r="F72" t="str">
            <v>12/16/16</v>
          </cell>
          <cell r="G72">
            <v>46356</v>
          </cell>
          <cell r="H72">
            <v>244599.38</v>
          </cell>
          <cell r="I72"/>
          <cell r="J72">
            <v>86515.48</v>
          </cell>
        </row>
        <row r="73">
          <cell r="A73">
            <v>6318</v>
          </cell>
          <cell r="B73"/>
          <cell r="C73" t="str">
            <v>Pacific Energy Solutions</v>
          </cell>
          <cell r="D73">
            <v>4.53E-2</v>
          </cell>
          <cell r="E73" t="str">
            <v>N/A</v>
          </cell>
          <cell r="F73" t="str">
            <v>12/21/17</v>
          </cell>
          <cell r="G73">
            <v>49705</v>
          </cell>
          <cell r="H73">
            <v>58881625.060000002</v>
          </cell>
          <cell r="I73"/>
          <cell r="J73">
            <v>1930254.04</v>
          </cell>
        </row>
        <row r="74">
          <cell r="A74">
            <v>6323</v>
          </cell>
          <cell r="B74" t="str">
            <v>Z</v>
          </cell>
          <cell r="C74" t="str">
            <v>DG Willowbrook Solar</v>
          </cell>
          <cell r="D74">
            <v>0.11179</v>
          </cell>
          <cell r="E74" t="str">
            <v>N/A</v>
          </cell>
          <cell r="F74" t="str">
            <v>11/16/16</v>
          </cell>
          <cell r="G74">
            <v>46356</v>
          </cell>
          <cell r="H74">
            <v>179329.22</v>
          </cell>
          <cell r="I74"/>
          <cell r="J74">
            <v>72848.800000000003</v>
          </cell>
        </row>
        <row r="75">
          <cell r="A75">
            <v>6325</v>
          </cell>
          <cell r="B75" t="str">
            <v>Z</v>
          </cell>
          <cell r="C75" t="str">
            <v>DG Cherry Hill Solar</v>
          </cell>
          <cell r="D75">
            <v>0.11179</v>
          </cell>
          <cell r="E75" t="str">
            <v>N/A</v>
          </cell>
          <cell r="F75" t="str">
            <v>11/16/16</v>
          </cell>
          <cell r="G75">
            <v>46356</v>
          </cell>
          <cell r="H75">
            <v>174174.15</v>
          </cell>
          <cell r="I75"/>
          <cell r="J75">
            <v>179343.06</v>
          </cell>
        </row>
        <row r="76">
          <cell r="A76">
            <v>6354</v>
          </cell>
          <cell r="B76"/>
          <cell r="C76" t="e">
            <v>#REF!</v>
          </cell>
          <cell r="D76"/>
          <cell r="E76"/>
          <cell r="F76"/>
          <cell r="G76"/>
          <cell r="H76">
            <v>63607142.850000001</v>
          </cell>
          <cell r="I76"/>
          <cell r="J76">
            <v>3914285.72</v>
          </cell>
        </row>
        <row r="77">
          <cell r="A77">
            <v>6355</v>
          </cell>
          <cell r="B77"/>
          <cell r="C77" t="str">
            <v>Crowned Ridge Wind LLC</v>
          </cell>
          <cell r="D77"/>
          <cell r="E77"/>
          <cell r="F77"/>
          <cell r="G77"/>
          <cell r="H77">
            <v>0</v>
          </cell>
          <cell r="I77"/>
          <cell r="J77">
            <v>0</v>
          </cell>
        </row>
        <row r="78">
          <cell r="A78">
            <v>6372</v>
          </cell>
          <cell r="B78"/>
          <cell r="C78" t="str">
            <v>Emmons-Logan Wind LLC</v>
          </cell>
          <cell r="D78"/>
          <cell r="E78"/>
          <cell r="F78"/>
          <cell r="G78"/>
          <cell r="H78">
            <v>25164693.809999999</v>
          </cell>
          <cell r="I78"/>
          <cell r="J78"/>
        </row>
        <row r="79">
          <cell r="A79">
            <v>6402</v>
          </cell>
          <cell r="B79"/>
          <cell r="C79" t="str">
            <v>Lorenzo Wind</v>
          </cell>
          <cell r="D79" t="str">
            <v>N/A</v>
          </cell>
          <cell r="E79" t="str">
            <v>N/A</v>
          </cell>
          <cell r="F79" t="str">
            <v>6/30/2017</v>
          </cell>
          <cell r="G79">
            <v>42947</v>
          </cell>
          <cell r="H79">
            <v>0</v>
          </cell>
          <cell r="I79">
            <v>0</v>
          </cell>
          <cell r="J79">
            <v>0</v>
          </cell>
        </row>
        <row r="80">
          <cell r="A80">
            <v>6403</v>
          </cell>
          <cell r="B80"/>
          <cell r="C80" t="str">
            <v>Crowned Ridge Wind II LLC</v>
          </cell>
          <cell r="D80"/>
          <cell r="E80"/>
          <cell r="F80"/>
          <cell r="G80"/>
          <cell r="H80">
            <v>1522911</v>
          </cell>
          <cell r="I80"/>
          <cell r="J80"/>
        </row>
        <row r="81">
          <cell r="A81">
            <v>6410</v>
          </cell>
          <cell r="B81"/>
          <cell r="C81" t="str">
            <v>Pinal Central Energy Ctr</v>
          </cell>
          <cell r="D81"/>
          <cell r="E81"/>
          <cell r="F81"/>
          <cell r="G81"/>
          <cell r="H81">
            <v>37124846.450000003</v>
          </cell>
          <cell r="I81"/>
          <cell r="J81">
            <v>1522260.52</v>
          </cell>
        </row>
        <row r="82">
          <cell r="A82">
            <v>6420</v>
          </cell>
          <cell r="B82"/>
          <cell r="C82" t="str">
            <v>DG Camden LLC</v>
          </cell>
          <cell r="D82">
            <v>0.11179</v>
          </cell>
          <cell r="E82"/>
          <cell r="F82" t="str">
            <v>04/17/2018</v>
          </cell>
          <cell r="G82">
            <v>46873</v>
          </cell>
          <cell r="H82">
            <v>1266351.3900000001</v>
          </cell>
          <cell r="I82"/>
          <cell r="J82">
            <v>795240.26</v>
          </cell>
        </row>
        <row r="83">
          <cell r="A83">
            <v>6429</v>
          </cell>
          <cell r="B83"/>
          <cell r="C83" t="str">
            <v>Chicot Solar LLC</v>
          </cell>
          <cell r="D83"/>
          <cell r="E83"/>
          <cell r="F83"/>
          <cell r="G83"/>
          <cell r="H83">
            <v>57750000</v>
          </cell>
          <cell r="I83"/>
          <cell r="J83">
            <v>978813.56</v>
          </cell>
        </row>
        <row r="84">
          <cell r="A84">
            <v>6432</v>
          </cell>
          <cell r="B84"/>
          <cell r="C84" t="str">
            <v>Shaw Creek Solar LLC</v>
          </cell>
          <cell r="D84">
            <v>2.1139999999999999E-2</v>
          </cell>
          <cell r="E84"/>
          <cell r="F84" t="str">
            <v>12/13/19</v>
          </cell>
          <cell r="G84">
            <v>50773</v>
          </cell>
          <cell r="H84">
            <v>52000000</v>
          </cell>
          <cell r="I84"/>
          <cell r="J84">
            <v>1808695.64</v>
          </cell>
        </row>
        <row r="85">
          <cell r="A85">
            <v>6448</v>
          </cell>
          <cell r="B85"/>
          <cell r="C85" t="str">
            <v>DG Northeast Solar II</v>
          </cell>
          <cell r="D85"/>
          <cell r="E85"/>
          <cell r="F85"/>
          <cell r="G85"/>
          <cell r="H85">
            <v>8148706.6399999997</v>
          </cell>
          <cell r="I85"/>
          <cell r="J85">
            <v>1195969.26</v>
          </cell>
        </row>
        <row r="86">
          <cell r="A86">
            <v>6456</v>
          </cell>
          <cell r="B86"/>
          <cell r="C86" t="str">
            <v>DG Amaze New Jersey LLC</v>
          </cell>
          <cell r="D86"/>
          <cell r="E86"/>
          <cell r="F86"/>
          <cell r="G86"/>
          <cell r="H86">
            <v>4820052.5</v>
          </cell>
          <cell r="I86"/>
          <cell r="J86">
            <v>-0.48</v>
          </cell>
        </row>
        <row r="87">
          <cell r="A87">
            <v>6515</v>
          </cell>
          <cell r="B87"/>
          <cell r="C87" t="str">
            <v>East Durham Wind LP</v>
          </cell>
          <cell r="D87">
            <v>0.11179</v>
          </cell>
          <cell r="E87"/>
          <cell r="F87"/>
          <cell r="G87"/>
          <cell r="H87">
            <v>490008.26</v>
          </cell>
          <cell r="I87"/>
          <cell r="J87">
            <v>63481.57</v>
          </cell>
        </row>
        <row r="88">
          <cell r="A88">
            <v>6582</v>
          </cell>
          <cell r="B88"/>
          <cell r="C88" t="str">
            <v>DG Linden New Jersey LLC</v>
          </cell>
          <cell r="D88"/>
          <cell r="E88"/>
          <cell r="F88"/>
          <cell r="G88"/>
          <cell r="H88">
            <v>1705663.8599999999</v>
          </cell>
          <cell r="I88"/>
          <cell r="J88">
            <v>447381.68</v>
          </cell>
        </row>
        <row r="89">
          <cell r="A89">
            <v>7403</v>
          </cell>
          <cell r="B89"/>
          <cell r="C89" t="str">
            <v>NEE Spain Holdings BV</v>
          </cell>
          <cell r="D89"/>
          <cell r="E89"/>
          <cell r="F89"/>
          <cell r="G89"/>
          <cell r="H89">
            <v>0</v>
          </cell>
          <cell r="I89"/>
          <cell r="J89">
            <v>0</v>
          </cell>
        </row>
        <row r="90">
          <cell r="A90">
            <v>8006</v>
          </cell>
          <cell r="B90"/>
          <cell r="C90" t="str">
            <v>Credit Agreement - Aquilo LP, ULC</v>
          </cell>
          <cell r="D90" t="str">
            <v>VAR</v>
          </cell>
          <cell r="E90" t="str">
            <v xml:space="preserve">FIX  </v>
          </cell>
          <cell r="F90" t="str">
            <v>1/16/2009</v>
          </cell>
          <cell r="G90">
            <v>45291</v>
          </cell>
          <cell r="H90">
            <v>0</v>
          </cell>
          <cell r="I90"/>
          <cell r="J90">
            <v>0</v>
          </cell>
        </row>
        <row r="91">
          <cell r="A91">
            <v>8022</v>
          </cell>
          <cell r="B91"/>
          <cell r="C91" t="str">
            <v>4.881% Senior Secured Notes - St Clair Solar</v>
          </cell>
          <cell r="D91">
            <v>4.8810000000000002</v>
          </cell>
          <cell r="E91"/>
          <cell r="F91" t="str">
            <v>9/21/2012</v>
          </cell>
          <cell r="G91" t="str">
            <v>8/31/2031</v>
          </cell>
          <cell r="H91">
            <v>0</v>
          </cell>
          <cell r="I91"/>
          <cell r="J91">
            <v>0</v>
          </cell>
        </row>
        <row r="92">
          <cell r="A92">
            <v>8035</v>
          </cell>
          <cell r="B92"/>
          <cell r="C92" t="str">
            <v>5.803% Senior Secured Notes - Trillium</v>
          </cell>
          <cell r="D92">
            <v>5.8029999999999999</v>
          </cell>
          <cell r="E92"/>
          <cell r="F92" t="str">
            <v>12/12/2013</v>
          </cell>
          <cell r="G92" t="str">
            <v>2/15/2033</v>
          </cell>
          <cell r="H92">
            <v>0</v>
          </cell>
          <cell r="I92"/>
          <cell r="J92">
            <v>0</v>
          </cell>
        </row>
        <row r="93">
          <cell r="A93">
            <v>8414</v>
          </cell>
          <cell r="B93"/>
          <cell r="C93" t="str">
            <v>6.50125% - term loan - Mount Miller</v>
          </cell>
          <cell r="D93">
            <v>6.5012499999999998</v>
          </cell>
          <cell r="E93" t="str">
            <v xml:space="preserve">FIX  </v>
          </cell>
          <cell r="F93" t="str">
            <v>05/31/2005</v>
          </cell>
          <cell r="G93">
            <v>46022</v>
          </cell>
          <cell r="H93">
            <v>8.0730000000000003E-3</v>
          </cell>
          <cell r="I93"/>
          <cell r="J93">
            <v>0</v>
          </cell>
        </row>
        <row r="94">
          <cell r="A94">
            <v>8416</v>
          </cell>
          <cell r="B94" t="str">
            <v>(W)</v>
          </cell>
          <cell r="C94" t="str">
            <v>Bornish Wind, LP - 2.82% fixed loan with 1.75% margin escalate every 4 years</v>
          </cell>
          <cell r="D94" t="str">
            <v>FIX &amp; VAR</v>
          </cell>
          <cell r="E94" t="str">
            <v>W, FIX &amp; VAR</v>
          </cell>
          <cell r="F94" t="str">
            <v>11/18/2014</v>
          </cell>
          <cell r="G94">
            <v>48563</v>
          </cell>
          <cell r="H94">
            <v>110936200.246209</v>
          </cell>
          <cell r="I94"/>
          <cell r="J94">
            <v>7819298.4348179996</v>
          </cell>
        </row>
        <row r="95">
          <cell r="A95">
            <v>8418</v>
          </cell>
          <cell r="B95"/>
          <cell r="C95" t="str">
            <v>East Durham Wind, LP</v>
          </cell>
          <cell r="D95" t="str">
            <v>FIX &amp; VAR</v>
          </cell>
          <cell r="E95" t="str">
            <v>Fixed &amp; Variable</v>
          </cell>
          <cell r="F95" t="str">
            <v>6/27/16</v>
          </cell>
          <cell r="G95">
            <v>48961</v>
          </cell>
          <cell r="H95">
            <v>142634530.1277</v>
          </cell>
          <cell r="I95"/>
          <cell r="J95">
            <v>10466879.456591999</v>
          </cell>
        </row>
        <row r="96">
          <cell r="A96">
            <v>8419</v>
          </cell>
          <cell r="B96"/>
          <cell r="C96" t="str">
            <v>Goshen Wind, LP -  3 Month CAD-BA-CDOR, 90% Hedged (251.9M CAD/275.3M CAD) w/ Swap fixed @ 2.33% plus margin @ 1.625%. Margin steps up 0.25% every 4 years with first increase 6/30/2019.</v>
          </cell>
          <cell r="D96" t="str">
            <v>Fix &amp; Var</v>
          </cell>
          <cell r="E96" t="str">
            <v>Fixed &amp; Variable</v>
          </cell>
          <cell r="F96" t="str">
            <v>4/29/2015</v>
          </cell>
          <cell r="G96">
            <v>48684</v>
          </cell>
          <cell r="H96">
            <v>156139391.59404299</v>
          </cell>
          <cell r="I96"/>
          <cell r="J96">
            <v>11706251.292684</v>
          </cell>
        </row>
        <row r="97">
          <cell r="A97">
            <v>8420</v>
          </cell>
          <cell r="B97"/>
          <cell r="C97" t="str">
            <v>Jericho Wind, LP -  3 Month CAD-BA-CDOR, 90% Hedged (178.9M CAD/392.2M CAD) w/ Swap fixed @ 2.33% plus margin @ 1.625%. Margin steps up 0.25% every 4 years with first increase 6/30/2019.</v>
          </cell>
          <cell r="D97" t="str">
            <v>Fix &amp; var</v>
          </cell>
          <cell r="E97" t="str">
            <v>Fixed &amp; Variable</v>
          </cell>
          <cell r="F97" t="str">
            <v>4/29/2015</v>
          </cell>
          <cell r="G97">
            <v>48684</v>
          </cell>
          <cell r="H97">
            <v>0</v>
          </cell>
          <cell r="I97"/>
          <cell r="J97">
            <v>0</v>
          </cell>
        </row>
        <row r="98">
          <cell r="A98">
            <v>8421</v>
          </cell>
          <cell r="B98"/>
          <cell r="C98" t="str">
            <v>Kerwood Wind, LP - 2.82% fixed loan with 1.75% margin escalate every 4 years</v>
          </cell>
          <cell r="D98" t="str">
            <v>FIX &amp; VAR</v>
          </cell>
          <cell r="E98" t="str">
            <v>W, FIX &amp; VAR</v>
          </cell>
          <cell r="F98" t="str">
            <v>11/18/2014</v>
          </cell>
          <cell r="G98">
            <v>48563</v>
          </cell>
          <cell r="H98">
            <v>99165218.969466001</v>
          </cell>
          <cell r="I98"/>
          <cell r="J98">
            <v>7036992.4670369998</v>
          </cell>
        </row>
        <row r="99">
          <cell r="A99">
            <v>8422</v>
          </cell>
          <cell r="B99" t="str">
            <v>(U)</v>
          </cell>
          <cell r="C99" t="str">
            <v>Limited-recourse senior secured variable rate term loan - Varna</v>
          </cell>
          <cell r="D99" t="str">
            <v>VAR</v>
          </cell>
          <cell r="E99" t="str">
            <v>U, FIX &amp; VAR</v>
          </cell>
          <cell r="F99" t="str">
            <v>6/13/2014</v>
          </cell>
          <cell r="G99">
            <v>48472</v>
          </cell>
          <cell r="H99">
            <v>0</v>
          </cell>
          <cell r="I99"/>
          <cell r="J99">
            <v>0</v>
          </cell>
        </row>
        <row r="100">
          <cell r="A100">
            <v>8402</v>
          </cell>
          <cell r="B100"/>
          <cell r="C100" t="str">
            <v>Construction Loan - Planta Termosolar 1</v>
          </cell>
          <cell r="D100" t="str">
            <v>VAR</v>
          </cell>
          <cell r="E100" t="str">
            <v>FIX &amp; VAR</v>
          </cell>
          <cell r="F100" t="str">
            <v>4/28/2011</v>
          </cell>
          <cell r="G100">
            <v>50405</v>
          </cell>
          <cell r="H100">
            <v>0</v>
          </cell>
          <cell r="I100"/>
          <cell r="J100">
            <v>0</v>
          </cell>
        </row>
        <row r="101">
          <cell r="A101">
            <v>8403</v>
          </cell>
          <cell r="B101"/>
          <cell r="C101" t="str">
            <v>Construction Loan - Planta Termosolar 2</v>
          </cell>
          <cell r="D101" t="str">
            <v>FIX &amp; VAR</v>
          </cell>
          <cell r="E101"/>
          <cell r="F101" t="str">
            <v>4/28/2011</v>
          </cell>
          <cell r="G101">
            <v>50405</v>
          </cell>
          <cell r="H101">
            <v>0</v>
          </cell>
          <cell r="I101"/>
          <cell r="J101">
            <v>0</v>
          </cell>
        </row>
        <row r="102">
          <cell r="A102">
            <v>6131</v>
          </cell>
          <cell r="B102"/>
          <cell r="C102" t="str">
            <v>Capitalized Lease - GEXA</v>
          </cell>
          <cell r="D102" t="str">
            <v>N/A</v>
          </cell>
          <cell r="E102" t="str">
            <v>N/A</v>
          </cell>
          <cell r="F102" t="str">
            <v>1/2/15</v>
          </cell>
          <cell r="G102">
            <v>44561</v>
          </cell>
          <cell r="H102"/>
          <cell r="I102"/>
          <cell r="J102"/>
        </row>
        <row r="103">
          <cell r="A103">
            <v>6152</v>
          </cell>
          <cell r="B103"/>
          <cell r="C103" t="str">
            <v>Capitalized Lease - Point Beach</v>
          </cell>
          <cell r="D103" t="str">
            <v>N/A</v>
          </cell>
          <cell r="E103" t="str">
            <v>N/A</v>
          </cell>
          <cell r="F103" t="str">
            <v>6/7/2013</v>
          </cell>
          <cell r="G103">
            <v>45083</v>
          </cell>
          <cell r="H103">
            <v>0</v>
          </cell>
          <cell r="I103"/>
          <cell r="J103">
            <v>0</v>
          </cell>
        </row>
        <row r="104">
          <cell r="A104">
            <v>8402</v>
          </cell>
          <cell r="B104"/>
          <cell r="C104" t="str">
            <v>Capitalized Lease - Spain</v>
          </cell>
          <cell r="D104" t="str">
            <v>N/A</v>
          </cell>
          <cell r="E104" t="str">
            <v>N/A</v>
          </cell>
          <cell r="F104" t="str">
            <v>7/15/2012</v>
          </cell>
          <cell r="G104">
            <v>43646</v>
          </cell>
          <cell r="H104">
            <v>0</v>
          </cell>
          <cell r="I104"/>
          <cell r="J104"/>
        </row>
        <row r="105">
          <cell r="A105">
            <v>8403</v>
          </cell>
          <cell r="B105"/>
          <cell r="C105" t="str">
            <v>Capitalized Lease - Spain</v>
          </cell>
          <cell r="D105" t="str">
            <v>N/A</v>
          </cell>
          <cell r="E105" t="str">
            <v>N/A</v>
          </cell>
          <cell r="F105" t="str">
            <v>7/15/2012</v>
          </cell>
          <cell r="G105">
            <v>43738</v>
          </cell>
          <cell r="H105">
            <v>0</v>
          </cell>
          <cell r="I105"/>
          <cell r="J105"/>
        </row>
        <row r="106">
          <cell r="B106"/>
          <cell r="C106"/>
          <cell r="D106"/>
          <cell r="E106"/>
          <cell r="F106"/>
          <cell r="G106"/>
          <cell r="H106"/>
          <cell r="I106"/>
          <cell r="J106"/>
        </row>
        <row r="107">
          <cell r="C107" t="str">
            <v>SUBTOTAL NextEra Energy Resources, LLC</v>
          </cell>
          <cell r="D107"/>
          <cell r="E107"/>
          <cell r="F107"/>
          <cell r="G107"/>
          <cell r="H107">
            <v>4041195794.9254904</v>
          </cell>
          <cell r="I107">
            <v>0</v>
          </cell>
          <cell r="J107">
            <v>207392727.49113092</v>
          </cell>
        </row>
        <row r="108">
          <cell r="C108" t="str">
            <v>Bonds Payable Hedge Offset</v>
          </cell>
          <cell r="D108"/>
          <cell r="E108"/>
          <cell r="F108"/>
          <cell r="G108"/>
          <cell r="H108"/>
          <cell r="I108"/>
          <cell r="J108"/>
        </row>
        <row r="109">
          <cell r="C109" t="str">
            <v>Unamortized debt expense</v>
          </cell>
          <cell r="D109"/>
          <cell r="E109"/>
          <cell r="F109"/>
          <cell r="G109"/>
          <cell r="H109">
            <v>-80346201.521409005</v>
          </cell>
          <cell r="I109"/>
          <cell r="J109"/>
        </row>
        <row r="110">
          <cell r="C110" t="str">
            <v>Unamortized Premium/Discount</v>
          </cell>
          <cell r="D110"/>
          <cell r="E110"/>
          <cell r="F110"/>
          <cell r="G110"/>
          <cell r="H110">
            <v>0</v>
          </cell>
          <cell r="I110"/>
          <cell r="J110"/>
        </row>
        <row r="111">
          <cell r="D111"/>
          <cell r="E111"/>
          <cell r="F111"/>
          <cell r="G111"/>
          <cell r="H111"/>
          <cell r="I111"/>
        </row>
        <row r="112">
          <cell r="A112"/>
          <cell r="C112" t="str">
            <v>TOTAL NextEra Energy Resources, LLC</v>
          </cell>
          <cell r="H112">
            <v>3960849593.4040813</v>
          </cell>
          <cell r="I112">
            <v>0</v>
          </cell>
          <cell r="J112">
            <v>207392727.49113092</v>
          </cell>
        </row>
        <row r="113">
          <cell r="C113" t="str">
            <v>F&amp;O</v>
          </cell>
          <cell r="D113"/>
          <cell r="E113"/>
          <cell r="H113">
            <v>5734356126.7740822</v>
          </cell>
          <cell r="I113">
            <v>0</v>
          </cell>
          <cell r="J113">
            <v>308688255.03113103</v>
          </cell>
        </row>
        <row r="114">
          <cell r="C114"/>
          <cell r="D114"/>
          <cell r="E114"/>
          <cell r="H114">
            <v>-1773506533.3700008</v>
          </cell>
          <cell r="I114">
            <v>0</v>
          </cell>
          <cell r="J114">
            <v>-101295527.54000011</v>
          </cell>
        </row>
        <row r="115">
          <cell r="C115"/>
          <cell r="D115"/>
          <cell r="E115"/>
          <cell r="H115"/>
          <cell r="I115"/>
          <cell r="J115"/>
        </row>
        <row r="116">
          <cell r="B116" t="str">
            <v>(A)</v>
          </cell>
          <cell r="C116" t="str">
            <v xml:space="preserve">75% Fixed at 4.245% plus margin* (2.000% - 2.125%); 25% Fixed at 3.845% plus margin* (2.000%-2.125%) </v>
          </cell>
          <cell r="D116"/>
          <cell r="E116"/>
          <cell r="F116"/>
          <cell r="G116"/>
          <cell r="H116"/>
          <cell r="I116"/>
          <cell r="J116"/>
        </row>
        <row r="117">
          <cell r="B117" t="str">
            <v>(B)</v>
          </cell>
          <cell r="C117" t="str">
            <v>75-100% fixed at 3.2050% plus margin 1.125%-1.250%; 25-0% float at LIBOR plus margin of 1.125%-1.250%</v>
          </cell>
          <cell r="D117"/>
          <cell r="E117"/>
          <cell r="F117"/>
          <cell r="G117"/>
          <cell r="H117"/>
          <cell r="I117"/>
          <cell r="J117"/>
        </row>
        <row r="118">
          <cell r="B118" t="str">
            <v>(C)</v>
          </cell>
          <cell r="C118" t="str">
            <v>Fixed; 94.5% @2.68% &amp; 5.5% @ 2.655% plus margin ;margin 2.25%yr1&amp;2; 2.50%yr 3&amp;4; 2.75%yr 5&amp;6; 3.0%yr 7&amp;8</v>
          </cell>
          <cell r="D118"/>
          <cell r="E118"/>
          <cell r="F118"/>
          <cell r="G118"/>
          <cell r="H118"/>
          <cell r="I118"/>
          <cell r="J118"/>
        </row>
        <row r="119">
          <cell r="B119" t="str">
            <v>(D)</v>
          </cell>
          <cell r="C119" t="str">
            <v>Fixed @ 3.015% plus margin 3.0% (Yrs  1&amp;2), 3.25% (Yrs 3&amp;4), 3.5% (Yrs 5&amp;6), 3.75% thereafter</v>
          </cell>
          <cell r="D119"/>
          <cell r="E119"/>
          <cell r="F119"/>
          <cell r="G119"/>
          <cell r="H119"/>
          <cell r="I119"/>
          <cell r="J119"/>
        </row>
        <row r="120">
          <cell r="B120" t="str">
            <v>(E)</v>
          </cell>
          <cell r="C120" t="str">
            <v xml:space="preserve">Fixed @ 4.04%, plus margin 2.75%, all in 6.79% as of 9/30/2014.  </v>
          </cell>
          <cell r="D120"/>
          <cell r="E120"/>
          <cell r="F120"/>
          <cell r="G120"/>
          <cell r="H120"/>
          <cell r="I120"/>
          <cell r="J120"/>
        </row>
        <row r="121">
          <cell r="B121" t="str">
            <v xml:space="preserve"> (G)</v>
          </cell>
          <cell r="C121" t="str">
            <v xml:space="preserve">Three month LIBOR, swap fixed rate of 2.8215% plus margin of 2.375% for yrs 1-4, then margin of 2.625% for years 5-8, 2.875% yrs 9-12, 3.125% yrs 13-16, and 3.375&amp; yrs 17&amp;18  </v>
          </cell>
          <cell r="D121"/>
          <cell r="E121"/>
          <cell r="F121"/>
          <cell r="G121"/>
          <cell r="H121"/>
          <cell r="I121"/>
          <cell r="J121"/>
        </row>
        <row r="122">
          <cell r="B122" t="str">
            <v>(H)</v>
          </cell>
          <cell r="C122" t="str">
            <v xml:space="preserve"> ABR or LIBOR + Applicable Margin (currently 2.00%).   Portion of debt (currently $25,706k) hedged with swap with a step up fixed rate (currently 1.9012%) - LIBOR</v>
          </cell>
          <cell r="D122"/>
          <cell r="E122"/>
          <cell r="F122"/>
          <cell r="G122"/>
          <cell r="H122"/>
          <cell r="I122"/>
          <cell r="J122"/>
        </row>
        <row r="123">
          <cell r="B123" t="str">
            <v>(I)</v>
          </cell>
          <cell r="C123" t="str">
            <v>Three month LIBOR, swap fixed rate of 2.275% plus margin of 2.5% increasing by .25% every 3 years</v>
          </cell>
          <cell r="D123"/>
          <cell r="E123"/>
          <cell r="F123"/>
          <cell r="G123"/>
          <cell r="H123"/>
          <cell r="I123"/>
          <cell r="J123"/>
        </row>
        <row r="124">
          <cell r="B124" t="str">
            <v>(J)</v>
          </cell>
          <cell r="C124" t="str">
            <v>BA  loan period for BA loan shall be for 1 month intervals, the rate for the 1 month BA ending March 9th, 2012 is 1.20% and stamping fee of 1.15%, for the drawdown amount of $191,000,000MM. Every drawdown will have a different BA rate</v>
          </cell>
        </row>
        <row r="125">
          <cell r="B125" t="str">
            <v>(L)</v>
          </cell>
          <cell r="C125" t="str">
            <v>Three month LIBOR, swap fixed rate of 2.095% plus margin of 2.25% as of 6/30/13. Margin increases by .25% every 4 years starting Jan 1, 2017.</v>
          </cell>
          <cell r="D125"/>
          <cell r="E125"/>
          <cell r="F125"/>
          <cell r="G125"/>
          <cell r="H125"/>
          <cell r="I125"/>
          <cell r="J125"/>
        </row>
        <row r="126">
          <cell r="B126" t="str">
            <v>(M)</v>
          </cell>
          <cell r="C126" t="str">
            <v>Three month LIBOR, swap fixed rate of 1.0025% plus margin of 2% increasing by .375% following 5th year</v>
          </cell>
          <cell r="D126"/>
          <cell r="E126"/>
          <cell r="F126"/>
          <cell r="G126"/>
          <cell r="H126"/>
          <cell r="I126"/>
          <cell r="J126"/>
        </row>
        <row r="127">
          <cell r="B127" t="str">
            <v>(N)</v>
          </cell>
          <cell r="C127" t="str">
            <v>Three month LIBOR, swap fixed rate of 1.815% plus margin of 2.625%.  Margin increases by .25% every 4 years starting Feb. 15, 2017.</v>
          </cell>
          <cell r="D127"/>
          <cell r="E127"/>
          <cell r="F127"/>
          <cell r="G127"/>
          <cell r="H127"/>
          <cell r="I127"/>
          <cell r="J127"/>
        </row>
        <row r="128">
          <cell r="B128" t="str">
            <v>(O)</v>
          </cell>
          <cell r="C128" t="str">
            <v>Greater of [LIBOR (rate per annum on Reuters Screen LIBOR01 Page)/(1.00-reserve % issued by FRB)] or 1%, plus margin of 3.5%</v>
          </cell>
          <cell r="D128"/>
          <cell r="E128"/>
          <cell r="F128"/>
          <cell r="G128"/>
          <cell r="H128"/>
          <cell r="I128"/>
          <cell r="J128"/>
        </row>
        <row r="129">
          <cell r="B129" t="str">
            <v>(P)</v>
          </cell>
          <cell r="C129" t="str">
            <v>Three month LIBOR, swap fixed rate of 3.07% plus margin of 2.25% as of 6/27/13. Margin increases by .25% every 4 years starting June 30, 2017.</v>
          </cell>
          <cell r="D129"/>
          <cell r="E129"/>
          <cell r="F129"/>
          <cell r="G129"/>
          <cell r="H129"/>
          <cell r="I129"/>
          <cell r="J129"/>
        </row>
        <row r="130">
          <cell r="B130" t="str">
            <v>(Q)</v>
          </cell>
          <cell r="C130" t="str">
            <v>Swap @ 1.675% base rate plus margin @ 2.0%; small unswap residual (approx 10%) @ Libor currently @ 0.22% + margin @ 2.00%</v>
          </cell>
          <cell r="D130"/>
          <cell r="E130"/>
          <cell r="F130"/>
          <cell r="G130"/>
          <cell r="H130"/>
          <cell r="I130"/>
          <cell r="J130"/>
        </row>
        <row r="131">
          <cell r="B131" t="str">
            <v>(R)</v>
          </cell>
          <cell r="C131" t="str">
            <v xml:space="preserve"> ABR or LIBOR + Applicable Margin (currently ranging from 0.20%-0.30% for ABR loans and 1.20%-1.30% for LIBOR loans)</v>
          </cell>
        </row>
        <row r="132">
          <cell r="B132" t="str">
            <v>(S)</v>
          </cell>
          <cell r="C132" t="str">
            <v>Traunche A $40.3 MM @ 6.45% fixed; Tranche B $30MM @ LIBOR + 3.50% with 100% floating rate cash flow sweep</v>
          </cell>
          <cell r="D132"/>
          <cell r="E132"/>
          <cell r="F132"/>
          <cell r="G132"/>
          <cell r="H132"/>
          <cell r="I132"/>
          <cell r="J132"/>
        </row>
        <row r="133">
          <cell r="B133" t="str">
            <v>(T)</v>
          </cell>
          <cell r="C133" t="str">
            <v>Three month Eurodollar (currently 0.240%) plus margin of 4.5%</v>
          </cell>
          <cell r="D133"/>
          <cell r="E133"/>
          <cell r="F133"/>
          <cell r="G133"/>
          <cell r="H133"/>
          <cell r="I133"/>
          <cell r="J133"/>
        </row>
        <row r="134">
          <cell r="B134" t="str">
            <v>(U)</v>
          </cell>
          <cell r="C134" t="str">
            <v xml:space="preserve"> 3 Month CAD-BA-CDOR, 95% Hedged (161.5M/170M) w/ Swap fixed @ 3.19375% plus margin @ 2.00% at 6/13/2014. Margin steps up 0.25% every 4 years with first increase 6/30/2015.</v>
          </cell>
          <cell r="D134"/>
          <cell r="E134"/>
          <cell r="F134"/>
          <cell r="G134"/>
          <cell r="H134"/>
          <cell r="I134"/>
          <cell r="J134"/>
        </row>
        <row r="135">
          <cell r="B135" t="str">
            <v>(V)</v>
          </cell>
          <cell r="C135" t="str">
            <v>Three month LIBOR, swap fixed rate of 2.991% plus margin of 1.875% increasing by .25% every 4 years</v>
          </cell>
          <cell r="D135"/>
          <cell r="E135"/>
          <cell r="F135"/>
          <cell r="G135"/>
          <cell r="H135"/>
          <cell r="I135"/>
          <cell r="J135"/>
        </row>
        <row r="136">
          <cell r="B136" t="str">
            <v>(W)</v>
          </cell>
          <cell r="C136" t="str">
            <v>2.82% fixed loan with 1.75% margin escalate every 4 years</v>
          </cell>
          <cell r="D136"/>
          <cell r="E136"/>
          <cell r="F136"/>
          <cell r="G136"/>
          <cell r="H136"/>
          <cell r="I136"/>
          <cell r="J136"/>
        </row>
        <row r="137">
          <cell r="B137" t="str">
            <v>(X)</v>
          </cell>
          <cell r="C137" t="str">
            <v>Cash grant bridge loan matures Dec 7, 2017, LIBOR + 0.65%, no escalation</v>
          </cell>
          <cell r="D137"/>
          <cell r="E137"/>
          <cell r="F137"/>
          <cell r="G137"/>
          <cell r="H137"/>
          <cell r="I137"/>
          <cell r="J137"/>
        </row>
        <row r="138">
          <cell r="B138" t="str">
            <v>(Y)</v>
          </cell>
          <cell r="C138" t="str">
            <v>Fixed at 4.04% for 92.5% of the principal and flaoting (3mo LIBOR) for remaining 7.5% of principal</v>
          </cell>
        </row>
        <row r="139">
          <cell r="B139" t="str">
            <v>(Z)</v>
          </cell>
          <cell r="C139" t="str">
            <v>Fixed 11.179%, term 10 years, Min 1 year, repayable in Solar REC's</v>
          </cell>
        </row>
        <row r="140">
          <cell r="B140" t="str">
            <v>(AA)</v>
          </cell>
          <cell r="C140" t="str">
            <v>NEP $250MM revolver, 3-mo LIBOR + 0.375% on unused facility</v>
          </cell>
        </row>
        <row r="141">
          <cell r="B141"/>
        </row>
        <row r="142">
          <cell r="B142"/>
        </row>
      </sheetData>
      <sheetData sheetId="2"/>
      <sheetData sheetId="3"/>
      <sheetData sheetId="4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ickmarks"/>
      <sheetName val="Input"/>
      <sheetName val="Index"/>
      <sheetName val="A-1 Book to Tax"/>
      <sheetName val="B-1 BookTax TB"/>
      <sheetName val="C-1 Capital Rollforward"/>
      <sheetName val="C-5 Interest Expense"/>
      <sheetName val="D-1 Assets"/>
      <sheetName val="D-2 Amort. &amp; Depr"/>
      <sheetName val="(D-3) In-Service Date"/>
      <sheetName val="D-4 Depr Schedule"/>
      <sheetName val="STMT"/>
      <sheetName val="G-1 Apportionment"/>
      <sheetName val="H-1 Rent Expense (Income)"/>
      <sheetName val="I-1 Accruals"/>
      <sheetName val="Prep_Point Sheets"/>
      <sheetName val="Correspondence"/>
      <sheetName val="Carryforward"/>
      <sheetName val="Research"/>
      <sheetName val="Returns"/>
      <sheetName val="D-3 Short Period Date"/>
      <sheetName val="Summary"/>
      <sheetName val="Other Capital Expenditures"/>
      <sheetName val="A-1_Book_to_Tax"/>
      <sheetName val="B-1_BookTax_TB"/>
      <sheetName val="C-1_Capital_Rollforward"/>
    </sheetNames>
    <sheetDataSet>
      <sheetData sheetId="0"/>
      <sheetData sheetId="1" refreshError="1">
        <row r="6">
          <cell r="C6" t="str">
            <v>FPLE RHODE ISLAND STATE ENERGY LP</v>
          </cell>
        </row>
        <row r="7">
          <cell r="C7" t="str">
            <v>FORM 1065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CS Links"/>
      <sheetName val="SUMMARY"/>
      <sheetName val="INPUTDATA"/>
      <sheetName val="CT Performance"/>
      <sheetName val="CT Gen&amp;HR Cor"/>
      <sheetName val="ST Corrections"/>
      <sheetName val="TURBEFF"/>
      <sheetName val="ST Stg Pressures"/>
      <sheetName val="Condenser Performance"/>
      <sheetName val="STM INJECT CORR"/>
      <sheetName val="ELEC LOSS CORR"/>
      <sheetName val="firing temp"/>
      <sheetName val="PickList"/>
      <sheetName val="Assump"/>
      <sheetName val="LookUp"/>
      <sheetName val="Lookups"/>
      <sheetName val="Cash Flow Progress"/>
      <sheetName val="Input"/>
      <sheetName val="Lists"/>
      <sheetName val="Reference"/>
      <sheetName val="Cover Page"/>
      <sheetName val="(H) Bonus Fed v State"/>
      <sheetName val="Sheet1"/>
      <sheetName val="Assumptions"/>
      <sheetName val="ago03"/>
      <sheetName val="Data"/>
      <sheetName val="KUNGDEVI"/>
      <sheetName val="State TI"/>
      <sheetName val="N (Hvycon Pct)"/>
      <sheetName val="Consolidated Balance Sheet"/>
      <sheetName val="A1 - Income Statement"/>
      <sheetName val="Calc"/>
      <sheetName val="GoEight"/>
      <sheetName val="GrFour"/>
      <sheetName val="MOne"/>
      <sheetName val="MTwo"/>
      <sheetName val="KOne"/>
      <sheetName val="GoSeven"/>
      <sheetName val="GrThree"/>
      <sheetName val="HTwo"/>
      <sheetName val="JOne"/>
      <sheetName val="JTwo"/>
      <sheetName val="HOne"/>
      <sheetName val="IssuerSummary"/>
      <sheetName val="Dividend"/>
      <sheetName val="95"/>
      <sheetName val="Sch L"/>
      <sheetName val="Sch M-3"/>
      <sheetName val="8916-A"/>
      <sheetName val="SCH D"/>
      <sheetName val="8949"/>
      <sheetName val="SCH B"/>
      <sheetName val="Analysis By Partner Type"/>
      <sheetName val="8865"/>
      <sheetName val="8621"/>
      <sheetName val="5471 SPR 2"/>
      <sheetName val="5471 BHCV LC"/>
      <sheetName val="5471 BHCV II"/>
      <sheetName val="5471 BHCV III"/>
      <sheetName val="5471 Optium"/>
      <sheetName val="Ordinary Income Detail"/>
      <sheetName val="Analysis of Net Income"/>
      <sheetName val="5471 - Skyline"/>
      <sheetName val="Support&gt;&gt;"/>
      <sheetName val="5471 Analysis"/>
      <sheetName val="CY PFIC TB"/>
      <sheetName val="PwC SPV"/>
      <sheetName val="PY PFIC TB"/>
      <sheetName val="Income Statement"/>
      <sheetName val="PFIC Summary"/>
      <sheetName val="Capital Account Summary"/>
      <sheetName val="BS"/>
      <sheetName val="SOE"/>
      <sheetName val="IS"/>
      <sheetName val="Untracht SPV"/>
      <sheetName val="Tax Allocations"/>
      <sheetName val="TIS"/>
      <sheetName val="DWV Master RGL (Partial)"/>
      <sheetName val="Onshore Realized Gain-Loss"/>
      <sheetName val="PY Filings"/>
      <sheetName val="Maste Holdings Report"/>
      <sheetName val="DWV Footnotes"/>
      <sheetName val="Aug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nge Log"/>
      <sheetName val="Instructions for Use"/>
      <sheetName val="Control Sheet"/>
      <sheetName val="WBS Master-Lookup"/>
      <sheetName val="Mgmt_App_Plan_Bridge"/>
      <sheetName val="Apprvd Bdgt"/>
      <sheetName val="Investor Model"/>
      <sheetName val="Forecast_Detail"/>
      <sheetName val="E&amp;C Risk Tracker"/>
      <sheetName val="296-01 thru 7-31-10"/>
      <sheetName val="296-01 thru 8-31-2010"/>
      <sheetName val="Safety Indicators"/>
      <sheetName val="Baldwin CWIP Spend curves"/>
      <sheetName val="WBS CHECK"/>
      <sheetName val="Error List"/>
      <sheetName val="CJI5-SAP OPEN PO's Commitments"/>
      <sheetName val="EOP_Fcst"/>
      <sheetName val="CWIP"/>
      <sheetName val="2011 Actual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Summary"/>
      <sheetName val="Debt"/>
      <sheetName val="Assume1"/>
      <sheetName val="Assume2"/>
      <sheetName val="Valuation"/>
      <sheetName val="Returns"/>
      <sheetName val="Sources"/>
      <sheetName val="Tax"/>
      <sheetName val="TaxNew"/>
      <sheetName val="Financials"/>
      <sheetName val="ProductionData"/>
      <sheetName val="Revenue"/>
      <sheetName val="Fuel"/>
      <sheetName val="NewMaint"/>
      <sheetName val="MMaint"/>
      <sheetName val="OM"/>
      <sheetName val="GA"/>
      <sheetName val="Cons"/>
      <sheetName val="Trans"/>
      <sheetName val="Depr"/>
      <sheetName val="BalancesNew"/>
      <sheetName val="RunLogic"/>
      <sheetName val="HenwoodMargin"/>
      <sheetName val="ScenarioSummary"/>
      <sheetName val="LowFuel-Base"/>
      <sheetName val="MidFuel-Base"/>
      <sheetName val="MidFuel-Scen1"/>
      <sheetName val="MidFuel-Scen2"/>
      <sheetName val="LowFuel-Scen1"/>
      <sheetName val="LowFuel-Scen2"/>
      <sheetName val="HighFuel-Base"/>
      <sheetName val="Comments"/>
      <sheetName val="HighFuel-Scen1"/>
      <sheetName val="HighFuel-Scen2"/>
      <sheetName val="VZ FDC PPM"/>
      <sheetName val="Cerro Gordo Raw 2002"/>
      <sheetName val="D&amp;T - 2002 AJE's"/>
      <sheetName val="purchases"/>
      <sheetName val="gas_fix$"/>
      <sheetName val="supplemental"/>
      <sheetName val="frankdat"/>
      <sheetName val=""/>
      <sheetName val="E&amp;C Risk Tracker"/>
      <sheetName val="SENSITIVITIES"/>
      <sheetName val="Journal Entry"/>
      <sheetName val="Freight Issues"/>
    </sheetNames>
    <sheetDataSet>
      <sheetData sheetId="0"/>
      <sheetData sheetId="1"/>
      <sheetData sheetId="2"/>
      <sheetData sheetId="3" refreshError="1">
        <row r="12">
          <cell r="E12" t="str">
            <v>Doswell CT Expansion:  170 MW - 1 CT</v>
          </cell>
        </row>
        <row r="13">
          <cell r="B13" t="str">
            <v>PPA Contract through 2005 thereafter Henwood case: MIDFUEL - BASE CASE</v>
          </cell>
        </row>
        <row r="29">
          <cell r="K29">
            <v>0.58904100000000004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  <sheetData sheetId="45" refreshError="1"/>
      <sheetData sheetId="46" refreshError="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del Overview"/>
      <sheetName val="Divider I"/>
      <sheetName val="Noble Returns"/>
      <sheetName val="In &amp; Out"/>
      <sheetName val="HoldCo Cash Flow"/>
      <sheetName val="HoldCo. Debt"/>
      <sheetName val="Tax"/>
      <sheetName val="Summary Consol Financial"/>
      <sheetName val="Detailed Consol &amp; Equity Stakes"/>
      <sheetName val="Total Consol Financial"/>
      <sheetName val="Inc &amp; CF Rollup"/>
      <sheetName val="TV's"/>
      <sheetName val="EBITDA"/>
      <sheetName val="Project Debt"/>
      <sheetName val="Divider II"/>
      <sheetName val="Badger"/>
      <sheetName val="BAF"/>
      <sheetName val="Jamaica"/>
      <sheetName val="KKA"/>
      <sheetName val="Lake"/>
      <sheetName val="MidGeorgia"/>
      <sheetName val="Onondaga"/>
      <sheetName val="Orlando"/>
      <sheetName val="Pasco"/>
      <sheetName val="Rumford"/>
      <sheetName val="Selkirk"/>
      <sheetName val="Stockton"/>
      <sheetName val="Topsham"/>
      <sheetName val="Presentation Materials (12)"/>
    </sheetNames>
    <sheetDataSet>
      <sheetData sheetId="0" refreshError="1"/>
      <sheetData sheetId="1" refreshError="1"/>
      <sheetData sheetId="2" refreshError="1"/>
      <sheetData sheetId="3" refreshError="1">
        <row r="5">
          <cell r="F5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FMV Fuel"/>
      <sheetName val="InvUse"/>
      <sheetName val="Rollforward"/>
      <sheetName val="Outage Sch"/>
      <sheetName val="Forecast"/>
      <sheetName val="Unrestricted Inv"/>
      <sheetName val="Restricted Inv"/>
      <sheetName val="Restricted Price"/>
      <sheetName val="Uranium"/>
      <sheetName val="Conversion"/>
      <sheetName val="Enrichment"/>
      <sheetName val="Fab PB1"/>
      <sheetName val="Fab PB2"/>
      <sheetName val="Incore Fuel"/>
      <sheetName val="Tax Tables"/>
      <sheetName val="DiscR"/>
      <sheetName val="Escalation"/>
      <sheetName val="Rolforward - TP"/>
      <sheetName val="Contents"/>
      <sheetName val="Plant"/>
      <sheetName val="Replacement"/>
    </sheetNames>
    <sheetDataSet>
      <sheetData sheetId="0"/>
      <sheetData sheetId="1"/>
      <sheetData sheetId="2" refreshError="1"/>
      <sheetData sheetId="3" refreshError="1"/>
      <sheetData sheetId="4"/>
      <sheetData sheetId="5">
        <row r="224">
          <cell r="C224" t="str">
            <v>Market</v>
          </cell>
        </row>
        <row r="225">
          <cell r="C225" t="str">
            <v>FPL Group</v>
          </cell>
        </row>
      </sheetData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ntents"/>
      <sheetName val="S1 MGS - Forecast - Pre-Pay CF"/>
      <sheetName val="S2 MGS - Forecast - NoPrePay CF"/>
      <sheetName val="==&gt; Workpapers"/>
      <sheetName val="MHR Chart"/>
      <sheetName val="MHR Histoircal and LT Forwards"/>
      <sheetName val="GED Fall 2006 Forecast"/>
      <sheetName val="NEA MV51 Capacity Prices"/>
      <sheetName val="NewEnergy MGS Model"/>
    </sheetNames>
    <sheetDataSet>
      <sheetData sheetId="0"/>
      <sheetData sheetId="1"/>
      <sheetData sheetId="2"/>
      <sheetData sheetId="3"/>
      <sheetData sheetId="4" refreshError="1"/>
      <sheetData sheetId="5"/>
      <sheetData sheetId="6">
        <row r="6">
          <cell r="Q6" t="str">
            <v>Year</v>
          </cell>
          <cell r="R6" t="str">
            <v>Jan</v>
          </cell>
          <cell r="S6" t="str">
            <v>Feb</v>
          </cell>
          <cell r="T6" t="str">
            <v>Mar</v>
          </cell>
          <cell r="U6" t="str">
            <v>Apr</v>
          </cell>
          <cell r="V6" t="str">
            <v>May</v>
          </cell>
          <cell r="W6" t="str">
            <v>Jun</v>
          </cell>
          <cell r="X6" t="str">
            <v>Jul</v>
          </cell>
          <cell r="Y6" t="str">
            <v>Aug</v>
          </cell>
          <cell r="Z6" t="str">
            <v>Sep</v>
          </cell>
          <cell r="AA6" t="str">
            <v>Oct</v>
          </cell>
          <cell r="AB6" t="str">
            <v>Nov</v>
          </cell>
          <cell r="AC6" t="str">
            <v>Dec</v>
          </cell>
          <cell r="AD6" t="str">
            <v>Average</v>
          </cell>
        </row>
        <row r="7">
          <cell r="A7" t="str">
            <v>Year</v>
          </cell>
          <cell r="B7" t="str">
            <v>Period</v>
          </cell>
          <cell r="C7" t="str">
            <v>Jan</v>
          </cell>
          <cell r="D7" t="str">
            <v>Feb</v>
          </cell>
          <cell r="E7" t="str">
            <v>Mar</v>
          </cell>
          <cell r="F7" t="str">
            <v>Apr</v>
          </cell>
          <cell r="G7" t="str">
            <v>May</v>
          </cell>
          <cell r="H7" t="str">
            <v>Jun</v>
          </cell>
          <cell r="I7" t="str">
            <v>Jul</v>
          </cell>
          <cell r="J7" t="str">
            <v>Aug</v>
          </cell>
          <cell r="K7" t="str">
            <v>Sep</v>
          </cell>
          <cell r="L7" t="str">
            <v>Oct</v>
          </cell>
          <cell r="M7" t="str">
            <v>Nov</v>
          </cell>
          <cell r="N7" t="str">
            <v>Dec</v>
          </cell>
          <cell r="O7" t="str">
            <v>Annual</v>
          </cell>
          <cell r="Q7">
            <v>2006</v>
          </cell>
          <cell r="AA7">
            <v>6.61</v>
          </cell>
          <cell r="AB7">
            <v>7.98</v>
          </cell>
          <cell r="AC7">
            <v>9.4700000000000006</v>
          </cell>
        </row>
        <row r="8">
          <cell r="A8">
            <v>2006</v>
          </cell>
          <cell r="B8" t="str">
            <v>On-Peak</v>
          </cell>
          <cell r="K8">
            <v>61.31</v>
          </cell>
          <cell r="L8">
            <v>56.74</v>
          </cell>
          <cell r="M8">
            <v>63.63</v>
          </cell>
          <cell r="N8">
            <v>77.069999999999993</v>
          </cell>
          <cell r="Q8">
            <v>2007</v>
          </cell>
          <cell r="R8">
            <v>9.98</v>
          </cell>
          <cell r="S8">
            <v>9.9700000000000006</v>
          </cell>
          <cell r="T8">
            <v>9.75</v>
          </cell>
          <cell r="U8">
            <v>7.8</v>
          </cell>
          <cell r="V8">
            <v>7.62</v>
          </cell>
          <cell r="W8">
            <v>7.69</v>
          </cell>
          <cell r="X8">
            <v>7.86</v>
          </cell>
          <cell r="Y8">
            <v>7.93</v>
          </cell>
          <cell r="Z8">
            <v>8</v>
          </cell>
          <cell r="AA8">
            <v>7.88</v>
          </cell>
          <cell r="AB8">
            <v>8.49</v>
          </cell>
          <cell r="AC8">
            <v>9.33</v>
          </cell>
          <cell r="AD8">
            <v>8.5250000000000004</v>
          </cell>
        </row>
        <row r="9">
          <cell r="B9" t="str">
            <v>Off-Peak</v>
          </cell>
          <cell r="K9">
            <v>43.17</v>
          </cell>
          <cell r="L9">
            <v>40.75</v>
          </cell>
          <cell r="M9">
            <v>47.28</v>
          </cell>
          <cell r="N9">
            <v>56.12</v>
          </cell>
          <cell r="Q9">
            <v>2008</v>
          </cell>
          <cell r="R9">
            <v>9.8699999999999992</v>
          </cell>
          <cell r="S9">
            <v>9.86</v>
          </cell>
          <cell r="T9">
            <v>9.58</v>
          </cell>
          <cell r="U9">
            <v>7.17</v>
          </cell>
          <cell r="V9">
            <v>6.93</v>
          </cell>
          <cell r="W9">
            <v>7</v>
          </cell>
          <cell r="X9">
            <v>7.06</v>
          </cell>
          <cell r="Y9">
            <v>7.13</v>
          </cell>
          <cell r="Z9">
            <v>7.17</v>
          </cell>
          <cell r="AA9">
            <v>7.29</v>
          </cell>
          <cell r="AB9">
            <v>7.74</v>
          </cell>
          <cell r="AC9">
            <v>8.35</v>
          </cell>
          <cell r="AD9">
            <v>7.9291666666666663</v>
          </cell>
        </row>
        <row r="10">
          <cell r="B10" t="str">
            <v>Average</v>
          </cell>
          <cell r="K10">
            <v>53.52</v>
          </cell>
          <cell r="L10">
            <v>49.89</v>
          </cell>
          <cell r="M10">
            <v>56.61</v>
          </cell>
          <cell r="N10">
            <v>68.09</v>
          </cell>
          <cell r="Q10">
            <v>2009</v>
          </cell>
          <cell r="R10">
            <v>8.31</v>
          </cell>
          <cell r="S10">
            <v>7.98</v>
          </cell>
          <cell r="T10">
            <v>7.53</v>
          </cell>
          <cell r="U10">
            <v>6.3</v>
          </cell>
          <cell r="V10">
            <v>6.13</v>
          </cell>
          <cell r="W10">
            <v>6.15</v>
          </cell>
          <cell r="X10">
            <v>6.24</v>
          </cell>
          <cell r="Y10">
            <v>6.37</v>
          </cell>
          <cell r="Z10">
            <v>6.57</v>
          </cell>
          <cell r="AA10">
            <v>6.81</v>
          </cell>
          <cell r="AB10">
            <v>7.19</v>
          </cell>
          <cell r="AC10">
            <v>7.55</v>
          </cell>
          <cell r="AD10">
            <v>6.9275000000000002</v>
          </cell>
        </row>
        <row r="11">
          <cell r="A11">
            <v>2007</v>
          </cell>
          <cell r="B11" t="str">
            <v>On-Peak</v>
          </cell>
          <cell r="C11">
            <v>79.849999999999994</v>
          </cell>
          <cell r="D11">
            <v>83.29</v>
          </cell>
          <cell r="E11">
            <v>83.98</v>
          </cell>
          <cell r="F11">
            <v>62.06</v>
          </cell>
          <cell r="G11">
            <v>56.55</v>
          </cell>
          <cell r="H11">
            <v>63.09</v>
          </cell>
          <cell r="I11">
            <v>73.209999999999994</v>
          </cell>
          <cell r="J11">
            <v>75.180000000000007</v>
          </cell>
          <cell r="K11">
            <v>76.23</v>
          </cell>
          <cell r="L11">
            <v>68.19</v>
          </cell>
          <cell r="M11">
            <v>71.13</v>
          </cell>
          <cell r="N11">
            <v>76.92</v>
          </cell>
          <cell r="O11">
            <v>72.430000000000007</v>
          </cell>
          <cell r="Q11">
            <v>2010</v>
          </cell>
          <cell r="R11">
            <v>6.05</v>
          </cell>
          <cell r="S11">
            <v>5.63</v>
          </cell>
          <cell r="T11">
            <v>5.31</v>
          </cell>
          <cell r="U11">
            <v>5.0199999999999996</v>
          </cell>
          <cell r="V11">
            <v>4.9800000000000004</v>
          </cell>
          <cell r="W11">
            <v>5.03</v>
          </cell>
          <cell r="X11">
            <v>5.17</v>
          </cell>
          <cell r="Y11">
            <v>5.37</v>
          </cell>
          <cell r="Z11">
            <v>5.61</v>
          </cell>
          <cell r="AA11">
            <v>5.83</v>
          </cell>
          <cell r="AB11">
            <v>6.06</v>
          </cell>
          <cell r="AC11">
            <v>6.29</v>
          </cell>
          <cell r="AD11">
            <v>5.5291666666666659</v>
          </cell>
        </row>
        <row r="12">
          <cell r="B12" t="str">
            <v>Off-Peak</v>
          </cell>
          <cell r="C12">
            <v>56.49</v>
          </cell>
          <cell r="D12">
            <v>58.3</v>
          </cell>
          <cell r="E12">
            <v>56.53</v>
          </cell>
          <cell r="F12">
            <v>45.74</v>
          </cell>
          <cell r="G12">
            <v>41.9</v>
          </cell>
          <cell r="H12">
            <v>44.71</v>
          </cell>
          <cell r="I12">
            <v>50.08</v>
          </cell>
          <cell r="J12">
            <v>52.06</v>
          </cell>
          <cell r="K12">
            <v>51.94</v>
          </cell>
          <cell r="L12">
            <v>49.34</v>
          </cell>
          <cell r="M12">
            <v>53.49</v>
          </cell>
          <cell r="N12">
            <v>56.23</v>
          </cell>
          <cell r="O12">
            <v>51.37</v>
          </cell>
          <cell r="Q12">
            <v>2011</v>
          </cell>
          <cell r="R12">
            <v>5.56</v>
          </cell>
          <cell r="S12">
            <v>5.15</v>
          </cell>
          <cell r="T12">
            <v>4.88</v>
          </cell>
          <cell r="U12">
            <v>4.74</v>
          </cell>
          <cell r="V12">
            <v>4.6900000000000004</v>
          </cell>
          <cell r="W12">
            <v>4.74</v>
          </cell>
          <cell r="X12">
            <v>4.8499999999999996</v>
          </cell>
          <cell r="Y12">
            <v>5.01</v>
          </cell>
          <cell r="Z12">
            <v>5.21</v>
          </cell>
          <cell r="AA12">
            <v>5.43</v>
          </cell>
          <cell r="AB12">
            <v>5.63</v>
          </cell>
          <cell r="AC12">
            <v>5.85</v>
          </cell>
          <cell r="AD12">
            <v>5.1449999999999996</v>
          </cell>
        </row>
        <row r="13">
          <cell r="B13" t="str">
            <v>Average</v>
          </cell>
          <cell r="C13">
            <v>69.84</v>
          </cell>
          <cell r="D13">
            <v>72.58</v>
          </cell>
          <cell r="E13">
            <v>72.209999999999994</v>
          </cell>
          <cell r="F13">
            <v>55.05</v>
          </cell>
          <cell r="G13">
            <v>50.27</v>
          </cell>
          <cell r="H13">
            <v>55.2</v>
          </cell>
          <cell r="I13">
            <v>63.29</v>
          </cell>
          <cell r="J13">
            <v>65.27</v>
          </cell>
          <cell r="K13">
            <v>65.81</v>
          </cell>
          <cell r="L13">
            <v>60.11</v>
          </cell>
          <cell r="M13">
            <v>63.56</v>
          </cell>
          <cell r="N13">
            <v>68.05</v>
          </cell>
          <cell r="O13">
            <v>63.4</v>
          </cell>
          <cell r="Q13">
            <v>2012</v>
          </cell>
          <cell r="R13">
            <v>5.32</v>
          </cell>
          <cell r="S13">
            <v>4.93</v>
          </cell>
          <cell r="T13">
            <v>4.67</v>
          </cell>
          <cell r="U13">
            <v>4.53</v>
          </cell>
          <cell r="V13">
            <v>4.5</v>
          </cell>
          <cell r="W13">
            <v>4.54</v>
          </cell>
          <cell r="X13">
            <v>4.6399999999999997</v>
          </cell>
          <cell r="Y13">
            <v>4.8099999999999996</v>
          </cell>
          <cell r="Z13">
            <v>4.99</v>
          </cell>
          <cell r="AA13">
            <v>5.2</v>
          </cell>
          <cell r="AB13">
            <v>5.39</v>
          </cell>
          <cell r="AC13">
            <v>5.59</v>
          </cell>
          <cell r="AD13">
            <v>4.9258333333333333</v>
          </cell>
        </row>
        <row r="14">
          <cell r="A14">
            <v>2008</v>
          </cell>
          <cell r="B14" t="str">
            <v>On-Peak</v>
          </cell>
          <cell r="C14">
            <v>81.73</v>
          </cell>
          <cell r="D14">
            <v>81.05</v>
          </cell>
          <cell r="E14">
            <v>84.11</v>
          </cell>
          <cell r="F14">
            <v>56.33</v>
          </cell>
          <cell r="G14">
            <v>51.47</v>
          </cell>
          <cell r="H14">
            <v>54.79</v>
          </cell>
          <cell r="I14">
            <v>65.36</v>
          </cell>
          <cell r="J14">
            <v>70.290000000000006</v>
          </cell>
          <cell r="K14">
            <v>70.45</v>
          </cell>
          <cell r="L14">
            <v>62.77</v>
          </cell>
          <cell r="M14">
            <v>65.59</v>
          </cell>
          <cell r="N14">
            <v>72.34</v>
          </cell>
          <cell r="O14">
            <v>68.02</v>
          </cell>
          <cell r="Q14">
            <v>2013</v>
          </cell>
          <cell r="R14">
            <v>5.71</v>
          </cell>
          <cell r="S14">
            <v>5.29</v>
          </cell>
          <cell r="T14">
            <v>5.01</v>
          </cell>
          <cell r="U14">
            <v>4.8600000000000003</v>
          </cell>
          <cell r="V14">
            <v>4.82</v>
          </cell>
          <cell r="W14">
            <v>4.87</v>
          </cell>
          <cell r="X14">
            <v>4.99</v>
          </cell>
          <cell r="Y14">
            <v>5.16</v>
          </cell>
          <cell r="Z14">
            <v>5.36</v>
          </cell>
          <cell r="AA14">
            <v>5.57</v>
          </cell>
          <cell r="AB14">
            <v>5.78</v>
          </cell>
          <cell r="AC14">
            <v>6.01</v>
          </cell>
          <cell r="AD14">
            <v>5.2858333333333327</v>
          </cell>
        </row>
        <row r="15">
          <cell r="B15" t="str">
            <v>Off-Peak</v>
          </cell>
          <cell r="C15">
            <v>56.06</v>
          </cell>
          <cell r="D15">
            <v>59.85</v>
          </cell>
          <cell r="E15">
            <v>59.96</v>
          </cell>
          <cell r="F15">
            <v>47.62</v>
          </cell>
          <cell r="G15">
            <v>40.369999999999997</v>
          </cell>
          <cell r="H15">
            <v>38.46</v>
          </cell>
          <cell r="I15">
            <v>43.21</v>
          </cell>
          <cell r="J15">
            <v>48.18</v>
          </cell>
          <cell r="K15">
            <v>47.58</v>
          </cell>
          <cell r="L15">
            <v>44.91</v>
          </cell>
          <cell r="M15">
            <v>46.66</v>
          </cell>
          <cell r="N15">
            <v>50.16</v>
          </cell>
          <cell r="O15">
            <v>48.56</v>
          </cell>
          <cell r="Q15">
            <v>2014</v>
          </cell>
          <cell r="R15">
            <v>6.03</v>
          </cell>
          <cell r="S15">
            <v>5.58</v>
          </cell>
          <cell r="T15">
            <v>5.28</v>
          </cell>
          <cell r="U15">
            <v>5.13</v>
          </cell>
          <cell r="V15">
            <v>5.08</v>
          </cell>
          <cell r="W15">
            <v>5.13</v>
          </cell>
          <cell r="X15">
            <v>5.26</v>
          </cell>
          <cell r="Y15">
            <v>5.44</v>
          </cell>
          <cell r="Z15">
            <v>5.65</v>
          </cell>
          <cell r="AA15">
            <v>5.87</v>
          </cell>
          <cell r="AB15">
            <v>6.1</v>
          </cell>
          <cell r="AC15">
            <v>6.34</v>
          </cell>
          <cell r="AD15">
            <v>5.5741666666666667</v>
          </cell>
        </row>
        <row r="16">
          <cell r="B16" t="str">
            <v>Average</v>
          </cell>
          <cell r="C16">
            <v>70.72</v>
          </cell>
          <cell r="D16">
            <v>71.98</v>
          </cell>
          <cell r="E16">
            <v>73.760000000000005</v>
          </cell>
          <cell r="F16">
            <v>52.59</v>
          </cell>
          <cell r="G16">
            <v>46.71</v>
          </cell>
          <cell r="H16">
            <v>47.78</v>
          </cell>
          <cell r="I16">
            <v>55.87</v>
          </cell>
          <cell r="J16">
            <v>60.81</v>
          </cell>
          <cell r="K16">
            <v>60.63</v>
          </cell>
          <cell r="L16">
            <v>55.11</v>
          </cell>
          <cell r="M16">
            <v>57.46</v>
          </cell>
          <cell r="N16">
            <v>62.83</v>
          </cell>
          <cell r="O16">
            <v>59.68</v>
          </cell>
          <cell r="Q16">
            <v>2015</v>
          </cell>
          <cell r="R16">
            <v>5.99</v>
          </cell>
          <cell r="S16">
            <v>5.55</v>
          </cell>
          <cell r="T16">
            <v>5.26</v>
          </cell>
          <cell r="U16">
            <v>5.0999999999999996</v>
          </cell>
          <cell r="V16">
            <v>5.0599999999999996</v>
          </cell>
          <cell r="W16">
            <v>5.1100000000000003</v>
          </cell>
          <cell r="X16">
            <v>5.23</v>
          </cell>
          <cell r="Y16">
            <v>5.4</v>
          </cell>
          <cell r="Z16">
            <v>5.62</v>
          </cell>
          <cell r="AA16">
            <v>5.85</v>
          </cell>
          <cell r="AB16">
            <v>6.07</v>
          </cell>
          <cell r="AC16">
            <v>6.31</v>
          </cell>
          <cell r="AD16">
            <v>5.5458333333333334</v>
          </cell>
        </row>
        <row r="17">
          <cell r="A17">
            <v>2009</v>
          </cell>
          <cell r="B17" t="str">
            <v>On-Peak</v>
          </cell>
          <cell r="C17">
            <v>68.03</v>
          </cell>
          <cell r="D17">
            <v>68.069999999999993</v>
          </cell>
          <cell r="E17">
            <v>64.849999999999994</v>
          </cell>
          <cell r="F17">
            <v>50.58</v>
          </cell>
          <cell r="G17">
            <v>52.37</v>
          </cell>
          <cell r="H17">
            <v>53.18</v>
          </cell>
          <cell r="I17">
            <v>59.31</v>
          </cell>
          <cell r="J17">
            <v>62.4</v>
          </cell>
          <cell r="K17">
            <v>61.13</v>
          </cell>
          <cell r="L17">
            <v>55.05</v>
          </cell>
          <cell r="M17">
            <v>59.11</v>
          </cell>
          <cell r="N17">
            <v>65.09</v>
          </cell>
          <cell r="O17">
            <v>59.91</v>
          </cell>
          <cell r="Q17">
            <v>2016</v>
          </cell>
          <cell r="R17">
            <v>5.34</v>
          </cell>
          <cell r="S17">
            <v>4.95</v>
          </cell>
          <cell r="T17">
            <v>4.6900000000000004</v>
          </cell>
          <cell r="U17">
            <v>4.55</v>
          </cell>
          <cell r="V17">
            <v>4.51</v>
          </cell>
          <cell r="W17">
            <v>4.55</v>
          </cell>
          <cell r="X17">
            <v>4.66</v>
          </cell>
          <cell r="Y17">
            <v>4.82</v>
          </cell>
          <cell r="Z17">
            <v>5.01</v>
          </cell>
          <cell r="AA17">
            <v>5.21</v>
          </cell>
          <cell r="AB17">
            <v>5.4</v>
          </cell>
          <cell r="AC17">
            <v>5.61</v>
          </cell>
          <cell r="AD17">
            <v>4.9416666666666664</v>
          </cell>
        </row>
        <row r="18">
          <cell r="B18" t="str">
            <v>Off-Peak</v>
          </cell>
          <cell r="C18">
            <v>47.87</v>
          </cell>
          <cell r="D18">
            <v>47.89</v>
          </cell>
          <cell r="E18">
            <v>46.95</v>
          </cell>
          <cell r="F18">
            <v>39.47</v>
          </cell>
          <cell r="G18">
            <v>34.869999999999997</v>
          </cell>
          <cell r="H18">
            <v>36.090000000000003</v>
          </cell>
          <cell r="I18">
            <v>40.049999999999997</v>
          </cell>
          <cell r="J18">
            <v>42.14</v>
          </cell>
          <cell r="K18">
            <v>42.45</v>
          </cell>
          <cell r="L18">
            <v>43.28</v>
          </cell>
          <cell r="M18">
            <v>45.69</v>
          </cell>
          <cell r="N18">
            <v>46.74</v>
          </cell>
          <cell r="O18">
            <v>42.77</v>
          </cell>
          <cell r="Q18">
            <v>2017</v>
          </cell>
          <cell r="R18">
            <v>5.59</v>
          </cell>
          <cell r="S18">
            <v>5.17</v>
          </cell>
          <cell r="T18">
            <v>4.9000000000000004</v>
          </cell>
          <cell r="U18">
            <v>4.76</v>
          </cell>
          <cell r="V18">
            <v>4.71</v>
          </cell>
          <cell r="W18">
            <v>4.7699999999999996</v>
          </cell>
          <cell r="X18">
            <v>4.88</v>
          </cell>
          <cell r="Y18">
            <v>5.04</v>
          </cell>
          <cell r="Z18">
            <v>5.24</v>
          </cell>
          <cell r="AA18">
            <v>5.45</v>
          </cell>
          <cell r="AB18">
            <v>5.65</v>
          </cell>
          <cell r="AC18">
            <v>5.87</v>
          </cell>
          <cell r="AD18">
            <v>5.1691666666666665</v>
          </cell>
        </row>
        <row r="19">
          <cell r="B19" t="str">
            <v>Average</v>
          </cell>
          <cell r="C19">
            <v>59.39</v>
          </cell>
          <cell r="D19">
            <v>59.42</v>
          </cell>
          <cell r="E19">
            <v>57.18</v>
          </cell>
          <cell r="F19">
            <v>45.81</v>
          </cell>
          <cell r="G19">
            <v>44.87</v>
          </cell>
          <cell r="H19">
            <v>45.85</v>
          </cell>
          <cell r="I19">
            <v>51.05</v>
          </cell>
          <cell r="J19">
            <v>53.71</v>
          </cell>
          <cell r="K19">
            <v>53.11</v>
          </cell>
          <cell r="L19">
            <v>50</v>
          </cell>
          <cell r="M19">
            <v>53.35</v>
          </cell>
          <cell r="N19">
            <v>57.22</v>
          </cell>
          <cell r="O19">
            <v>52.56</v>
          </cell>
          <cell r="Q19">
            <v>2018</v>
          </cell>
          <cell r="R19">
            <v>5.69</v>
          </cell>
          <cell r="S19">
            <v>5.27</v>
          </cell>
          <cell r="T19">
            <v>4.99</v>
          </cell>
          <cell r="U19">
            <v>4.8499999999999996</v>
          </cell>
          <cell r="V19">
            <v>4.8</v>
          </cell>
          <cell r="W19">
            <v>4.8499999999999996</v>
          </cell>
          <cell r="X19">
            <v>4.97</v>
          </cell>
          <cell r="Y19">
            <v>5.14</v>
          </cell>
          <cell r="Z19">
            <v>5.33</v>
          </cell>
          <cell r="AA19">
            <v>5.55</v>
          </cell>
          <cell r="AB19">
            <v>5.77</v>
          </cell>
          <cell r="AC19">
            <v>5.99</v>
          </cell>
          <cell r="AD19">
            <v>5.2666666666666666</v>
          </cell>
        </row>
        <row r="20">
          <cell r="A20">
            <v>2010</v>
          </cell>
          <cell r="B20" t="str">
            <v>On-Peak</v>
          </cell>
          <cell r="C20">
            <v>49.66</v>
          </cell>
          <cell r="D20">
            <v>46.84</v>
          </cell>
          <cell r="E20">
            <v>45.64</v>
          </cell>
          <cell r="F20">
            <v>41.88</v>
          </cell>
          <cell r="G20">
            <v>43.2</v>
          </cell>
          <cell r="H20">
            <v>45.02</v>
          </cell>
          <cell r="I20">
            <v>49.59</v>
          </cell>
          <cell r="J20">
            <v>52.59</v>
          </cell>
          <cell r="K20">
            <v>53.11</v>
          </cell>
          <cell r="L20">
            <v>52.77</v>
          </cell>
          <cell r="M20">
            <v>50.75</v>
          </cell>
          <cell r="N20">
            <v>51.82</v>
          </cell>
          <cell r="O20">
            <v>48.6</v>
          </cell>
          <cell r="Q20">
            <v>2019</v>
          </cell>
          <cell r="R20">
            <v>5.89</v>
          </cell>
          <cell r="S20">
            <v>5.46</v>
          </cell>
          <cell r="T20">
            <v>5.17</v>
          </cell>
          <cell r="U20">
            <v>5.0199999999999996</v>
          </cell>
          <cell r="V20">
            <v>4.97</v>
          </cell>
          <cell r="W20">
            <v>5.0199999999999996</v>
          </cell>
          <cell r="X20">
            <v>5.14</v>
          </cell>
          <cell r="Y20">
            <v>5.32</v>
          </cell>
          <cell r="Z20">
            <v>5.52</v>
          </cell>
          <cell r="AA20">
            <v>5.75</v>
          </cell>
          <cell r="AB20">
            <v>5.97</v>
          </cell>
          <cell r="AC20">
            <v>6.2</v>
          </cell>
          <cell r="AD20">
            <v>5.4524999999999997</v>
          </cell>
        </row>
        <row r="21">
          <cell r="B21" t="str">
            <v>Off-Peak</v>
          </cell>
          <cell r="C21">
            <v>35.93</v>
          </cell>
          <cell r="D21">
            <v>34.049999999999997</v>
          </cell>
          <cell r="E21">
            <v>33.83</v>
          </cell>
          <cell r="F21">
            <v>32.44</v>
          </cell>
          <cell r="G21">
            <v>30.92</v>
          </cell>
          <cell r="H21">
            <v>30.87</v>
          </cell>
          <cell r="I21">
            <v>33.79</v>
          </cell>
          <cell r="J21">
            <v>35.770000000000003</v>
          </cell>
          <cell r="K21">
            <v>36.840000000000003</v>
          </cell>
          <cell r="L21">
            <v>37.57</v>
          </cell>
          <cell r="M21">
            <v>40.840000000000003</v>
          </cell>
          <cell r="N21">
            <v>38.85</v>
          </cell>
          <cell r="O21">
            <v>35.15</v>
          </cell>
          <cell r="Q21">
            <v>2020</v>
          </cell>
          <cell r="R21">
            <v>5.61</v>
          </cell>
          <cell r="S21">
            <v>5.19</v>
          </cell>
          <cell r="T21">
            <v>4.92</v>
          </cell>
          <cell r="U21">
            <v>4.7699999999999996</v>
          </cell>
          <cell r="V21">
            <v>4.7300000000000004</v>
          </cell>
          <cell r="W21">
            <v>4.78</v>
          </cell>
          <cell r="X21">
            <v>4.9000000000000004</v>
          </cell>
          <cell r="Y21">
            <v>5.0599999999999996</v>
          </cell>
          <cell r="Z21">
            <v>5.26</v>
          </cell>
          <cell r="AA21">
            <v>5.48</v>
          </cell>
          <cell r="AB21">
            <v>5.68</v>
          </cell>
          <cell r="AC21">
            <v>5.9</v>
          </cell>
          <cell r="AD21">
            <v>5.19</v>
          </cell>
        </row>
        <row r="22">
          <cell r="B22" t="str">
            <v>Average</v>
          </cell>
          <cell r="C22">
            <v>43.77</v>
          </cell>
          <cell r="D22">
            <v>41.36</v>
          </cell>
          <cell r="E22">
            <v>40.57</v>
          </cell>
          <cell r="F22">
            <v>37.83</v>
          </cell>
          <cell r="G22">
            <v>37.94</v>
          </cell>
          <cell r="H22">
            <v>38.950000000000003</v>
          </cell>
          <cell r="I22">
            <v>42.82</v>
          </cell>
          <cell r="J22">
            <v>45.38</v>
          </cell>
          <cell r="K22">
            <v>46.13</v>
          </cell>
          <cell r="L22">
            <v>46.25</v>
          </cell>
          <cell r="M22">
            <v>46.5</v>
          </cell>
          <cell r="N22">
            <v>46.26</v>
          </cell>
          <cell r="O22">
            <v>42.83</v>
          </cell>
          <cell r="Q22">
            <v>2021</v>
          </cell>
          <cell r="R22">
            <v>5.83</v>
          </cell>
          <cell r="S22">
            <v>5.4</v>
          </cell>
          <cell r="T22">
            <v>5.1100000000000003</v>
          </cell>
          <cell r="U22">
            <v>4.96</v>
          </cell>
          <cell r="V22">
            <v>4.92</v>
          </cell>
          <cell r="W22">
            <v>4.97</v>
          </cell>
          <cell r="X22">
            <v>5.08</v>
          </cell>
          <cell r="Y22">
            <v>5.26</v>
          </cell>
          <cell r="Z22">
            <v>5.46</v>
          </cell>
          <cell r="AA22">
            <v>5.69</v>
          </cell>
          <cell r="AB22">
            <v>5.9</v>
          </cell>
          <cell r="AC22">
            <v>6.13</v>
          </cell>
          <cell r="AD22">
            <v>5.3925000000000001</v>
          </cell>
        </row>
        <row r="23">
          <cell r="A23">
            <v>2011</v>
          </cell>
          <cell r="B23" t="str">
            <v>On-Peak</v>
          </cell>
          <cell r="C23">
            <v>44.29</v>
          </cell>
          <cell r="D23">
            <v>44.45</v>
          </cell>
          <cell r="E23">
            <v>40.82</v>
          </cell>
          <cell r="F23">
            <v>39.32</v>
          </cell>
          <cell r="G23">
            <v>40.15</v>
          </cell>
          <cell r="H23">
            <v>42.43</v>
          </cell>
          <cell r="I23">
            <v>46.75</v>
          </cell>
          <cell r="J23">
            <v>48.43</v>
          </cell>
          <cell r="K23">
            <v>50.38</v>
          </cell>
          <cell r="L23">
            <v>49.32</v>
          </cell>
          <cell r="M23">
            <v>45.58</v>
          </cell>
          <cell r="N23">
            <v>48.5</v>
          </cell>
          <cell r="O23">
            <v>45.05</v>
          </cell>
          <cell r="Q23">
            <v>2022</v>
          </cell>
          <cell r="R23">
            <v>5.73</v>
          </cell>
          <cell r="S23">
            <v>5.3</v>
          </cell>
          <cell r="T23">
            <v>5.03</v>
          </cell>
          <cell r="U23">
            <v>4.88</v>
          </cell>
          <cell r="V23">
            <v>4.83</v>
          </cell>
          <cell r="W23">
            <v>4.88</v>
          </cell>
          <cell r="X23">
            <v>5</v>
          </cell>
          <cell r="Y23">
            <v>5.17</v>
          </cell>
          <cell r="Z23">
            <v>5.37</v>
          </cell>
          <cell r="AA23">
            <v>5.59</v>
          </cell>
          <cell r="AB23">
            <v>5.8</v>
          </cell>
          <cell r="AC23">
            <v>6.02</v>
          </cell>
          <cell r="AD23">
            <v>5.3</v>
          </cell>
        </row>
        <row r="24">
          <cell r="B24" t="str">
            <v>Off-Peak</v>
          </cell>
          <cell r="C24">
            <v>34.130000000000003</v>
          </cell>
          <cell r="D24">
            <v>32.520000000000003</v>
          </cell>
          <cell r="E24">
            <v>31.5</v>
          </cell>
          <cell r="F24">
            <v>30.28</v>
          </cell>
          <cell r="G24">
            <v>28.38</v>
          </cell>
          <cell r="H24">
            <v>29.49</v>
          </cell>
          <cell r="I24">
            <v>32.380000000000003</v>
          </cell>
          <cell r="J24">
            <v>34.15</v>
          </cell>
          <cell r="K24">
            <v>34.64</v>
          </cell>
          <cell r="L24">
            <v>33.67</v>
          </cell>
          <cell r="M24">
            <v>34.35</v>
          </cell>
          <cell r="N24">
            <v>36.56</v>
          </cell>
          <cell r="O24">
            <v>32.68</v>
          </cell>
          <cell r="Q24">
            <v>2023</v>
          </cell>
          <cell r="R24">
            <v>6.08</v>
          </cell>
          <cell r="S24">
            <v>5.63</v>
          </cell>
          <cell r="T24">
            <v>5.33</v>
          </cell>
          <cell r="U24">
            <v>5.18</v>
          </cell>
          <cell r="V24">
            <v>5.13</v>
          </cell>
          <cell r="W24">
            <v>5.18</v>
          </cell>
          <cell r="X24">
            <v>5.3</v>
          </cell>
          <cell r="Y24">
            <v>5.49</v>
          </cell>
          <cell r="Z24">
            <v>5.71</v>
          </cell>
          <cell r="AA24">
            <v>5.93</v>
          </cell>
          <cell r="AB24">
            <v>6.16</v>
          </cell>
          <cell r="AC24">
            <v>6.4</v>
          </cell>
          <cell r="AD24">
            <v>5.6266666666666678</v>
          </cell>
        </row>
        <row r="25">
          <cell r="B25" t="str">
            <v>Average</v>
          </cell>
          <cell r="C25">
            <v>39.93</v>
          </cell>
          <cell r="D25">
            <v>39.340000000000003</v>
          </cell>
          <cell r="E25">
            <v>36.82</v>
          </cell>
          <cell r="F25">
            <v>35.44</v>
          </cell>
          <cell r="G25">
            <v>35.1</v>
          </cell>
          <cell r="H25">
            <v>36.869999999999997</v>
          </cell>
          <cell r="I25">
            <v>40.590000000000003</v>
          </cell>
          <cell r="J25">
            <v>42.31</v>
          </cell>
          <cell r="K25">
            <v>43.62</v>
          </cell>
          <cell r="L25">
            <v>42.61</v>
          </cell>
          <cell r="M25">
            <v>40.76</v>
          </cell>
          <cell r="N25">
            <v>43.38</v>
          </cell>
          <cell r="O25">
            <v>39.74</v>
          </cell>
          <cell r="Q25">
            <v>2024</v>
          </cell>
          <cell r="R25">
            <v>6.46</v>
          </cell>
          <cell r="S25">
            <v>5.98</v>
          </cell>
          <cell r="T25">
            <v>5.67</v>
          </cell>
          <cell r="U25">
            <v>5.5</v>
          </cell>
          <cell r="V25">
            <v>5.45</v>
          </cell>
          <cell r="W25">
            <v>5.51</v>
          </cell>
          <cell r="X25">
            <v>5.63</v>
          </cell>
          <cell r="Y25">
            <v>5.83</v>
          </cell>
          <cell r="Z25">
            <v>6.06</v>
          </cell>
          <cell r="AA25">
            <v>6.31</v>
          </cell>
          <cell r="AB25">
            <v>6.55</v>
          </cell>
          <cell r="AC25">
            <v>6.81</v>
          </cell>
          <cell r="AD25">
            <v>5.98</v>
          </cell>
        </row>
        <row r="26">
          <cell r="A26">
            <v>2012</v>
          </cell>
          <cell r="B26" t="str">
            <v>On-Peak</v>
          </cell>
          <cell r="C26">
            <v>43.08</v>
          </cell>
          <cell r="D26">
            <v>40.840000000000003</v>
          </cell>
          <cell r="E26">
            <v>40.61</v>
          </cell>
          <cell r="F26">
            <v>38.049999999999997</v>
          </cell>
          <cell r="G26">
            <v>37.46</v>
          </cell>
          <cell r="H26">
            <v>41.6</v>
          </cell>
          <cell r="I26">
            <v>48.06</v>
          </cell>
          <cell r="J26">
            <v>50.17</v>
          </cell>
          <cell r="K26">
            <v>51.12</v>
          </cell>
          <cell r="L26">
            <v>48.63</v>
          </cell>
          <cell r="M26">
            <v>45.42</v>
          </cell>
          <cell r="N26">
            <v>48.86</v>
          </cell>
          <cell r="O26">
            <v>44.52</v>
          </cell>
          <cell r="Q26">
            <v>2025</v>
          </cell>
          <cell r="R26">
            <v>6.56</v>
          </cell>
          <cell r="S26">
            <v>6.07</v>
          </cell>
          <cell r="T26">
            <v>5.75</v>
          </cell>
          <cell r="U26">
            <v>5.58</v>
          </cell>
          <cell r="V26">
            <v>5.53</v>
          </cell>
          <cell r="W26">
            <v>5.59</v>
          </cell>
          <cell r="X26">
            <v>5.72</v>
          </cell>
          <cell r="Y26">
            <v>5.92</v>
          </cell>
          <cell r="Z26">
            <v>6.15</v>
          </cell>
          <cell r="AA26">
            <v>6.4</v>
          </cell>
          <cell r="AB26">
            <v>6.65</v>
          </cell>
          <cell r="AC26">
            <v>6.91</v>
          </cell>
          <cell r="AD26">
            <v>6.0691666666666668</v>
          </cell>
        </row>
        <row r="27">
          <cell r="B27" t="str">
            <v>Off-Peak</v>
          </cell>
          <cell r="C27">
            <v>34.31</v>
          </cell>
          <cell r="D27">
            <v>31.39</v>
          </cell>
          <cell r="E27">
            <v>31.11</v>
          </cell>
          <cell r="F27">
            <v>32.54</v>
          </cell>
          <cell r="G27">
            <v>28</v>
          </cell>
          <cell r="H27">
            <v>28.44</v>
          </cell>
          <cell r="I27">
            <v>32.47</v>
          </cell>
          <cell r="J27">
            <v>33.72</v>
          </cell>
          <cell r="K27">
            <v>34.619999999999997</v>
          </cell>
          <cell r="L27">
            <v>33.340000000000003</v>
          </cell>
          <cell r="M27">
            <v>34.53</v>
          </cell>
          <cell r="N27">
            <v>37.380000000000003</v>
          </cell>
          <cell r="O27">
            <v>32.659999999999997</v>
          </cell>
          <cell r="Q27">
            <v>2026</v>
          </cell>
          <cell r="R27">
            <v>6.68</v>
          </cell>
          <cell r="S27">
            <v>6.18</v>
          </cell>
          <cell r="T27">
            <v>5.85</v>
          </cell>
          <cell r="U27">
            <v>5.68</v>
          </cell>
          <cell r="V27">
            <v>5.63</v>
          </cell>
          <cell r="W27">
            <v>5.69</v>
          </cell>
          <cell r="X27">
            <v>5.83</v>
          </cell>
          <cell r="Y27">
            <v>6.03</v>
          </cell>
          <cell r="Z27">
            <v>6.26</v>
          </cell>
          <cell r="AA27">
            <v>6.52</v>
          </cell>
          <cell r="AB27">
            <v>6.76</v>
          </cell>
          <cell r="AC27">
            <v>7.04</v>
          </cell>
          <cell r="AD27">
            <v>6.1791666666666671</v>
          </cell>
        </row>
        <row r="28">
          <cell r="B28" t="str">
            <v>Average</v>
          </cell>
          <cell r="C28">
            <v>39.32</v>
          </cell>
          <cell r="D28">
            <v>36.79</v>
          </cell>
          <cell r="E28">
            <v>36.53</v>
          </cell>
          <cell r="F28">
            <v>35.69</v>
          </cell>
          <cell r="G28">
            <v>33.4</v>
          </cell>
          <cell r="H28">
            <v>35.950000000000003</v>
          </cell>
          <cell r="I28">
            <v>41.37</v>
          </cell>
          <cell r="J28">
            <v>43.11</v>
          </cell>
          <cell r="K28">
            <v>44.04</v>
          </cell>
          <cell r="L28">
            <v>42.07</v>
          </cell>
          <cell r="M28">
            <v>40.75</v>
          </cell>
          <cell r="N28">
            <v>43.94</v>
          </cell>
          <cell r="O28">
            <v>39.43</v>
          </cell>
          <cell r="Q28">
            <v>2027</v>
          </cell>
          <cell r="R28">
            <v>6.8</v>
          </cell>
          <cell r="S28">
            <v>6.29</v>
          </cell>
          <cell r="T28">
            <v>5.96</v>
          </cell>
          <cell r="U28">
            <v>5.79</v>
          </cell>
          <cell r="V28">
            <v>5.74</v>
          </cell>
          <cell r="W28">
            <v>5.79</v>
          </cell>
          <cell r="X28">
            <v>5.93</v>
          </cell>
          <cell r="Y28">
            <v>6.14</v>
          </cell>
          <cell r="Z28">
            <v>6.38</v>
          </cell>
          <cell r="AA28">
            <v>6.64</v>
          </cell>
          <cell r="AB28">
            <v>6.89</v>
          </cell>
          <cell r="AC28">
            <v>7.16</v>
          </cell>
          <cell r="AD28">
            <v>6.2925000000000004</v>
          </cell>
        </row>
        <row r="29">
          <cell r="A29">
            <v>2013</v>
          </cell>
          <cell r="B29" t="str">
            <v>On-Peak</v>
          </cell>
          <cell r="C29">
            <v>46.58</v>
          </cell>
          <cell r="D29">
            <v>43.75</v>
          </cell>
          <cell r="E29">
            <v>43.1</v>
          </cell>
          <cell r="F29">
            <v>38.65</v>
          </cell>
          <cell r="G29">
            <v>40.880000000000003</v>
          </cell>
          <cell r="H29">
            <v>44.42</v>
          </cell>
          <cell r="I29">
            <v>52.53</v>
          </cell>
          <cell r="J29">
            <v>55.4</v>
          </cell>
          <cell r="K29">
            <v>55.51</v>
          </cell>
          <cell r="L29">
            <v>52.26</v>
          </cell>
          <cell r="M29">
            <v>51.62</v>
          </cell>
          <cell r="N29">
            <v>54.23</v>
          </cell>
          <cell r="O29">
            <v>48.29</v>
          </cell>
          <cell r="Q29">
            <v>2028</v>
          </cell>
          <cell r="R29">
            <v>6.93</v>
          </cell>
          <cell r="S29">
            <v>6.41</v>
          </cell>
          <cell r="T29">
            <v>6.07</v>
          </cell>
          <cell r="U29">
            <v>5.89</v>
          </cell>
          <cell r="V29">
            <v>5.84</v>
          </cell>
          <cell r="W29">
            <v>5.9</v>
          </cell>
          <cell r="X29">
            <v>6.04</v>
          </cell>
          <cell r="Y29">
            <v>6.24</v>
          </cell>
          <cell r="Z29">
            <v>6.49</v>
          </cell>
          <cell r="AA29">
            <v>6.76</v>
          </cell>
          <cell r="AB29">
            <v>7.02</v>
          </cell>
          <cell r="AC29">
            <v>7.29</v>
          </cell>
          <cell r="AD29">
            <v>6.4066666666666672</v>
          </cell>
        </row>
        <row r="30">
          <cell r="B30" t="str">
            <v>Off-Peak</v>
          </cell>
          <cell r="C30">
            <v>34.78</v>
          </cell>
          <cell r="D30">
            <v>34.049999999999997</v>
          </cell>
          <cell r="E30">
            <v>33.590000000000003</v>
          </cell>
          <cell r="F30">
            <v>35.15</v>
          </cell>
          <cell r="G30">
            <v>29.96</v>
          </cell>
          <cell r="H30">
            <v>31</v>
          </cell>
          <cell r="I30">
            <v>34.450000000000003</v>
          </cell>
          <cell r="J30">
            <v>36.76</v>
          </cell>
          <cell r="K30">
            <v>37.619999999999997</v>
          </cell>
          <cell r="L30">
            <v>36.58</v>
          </cell>
          <cell r="M30">
            <v>39.28</v>
          </cell>
          <cell r="N30">
            <v>39.97</v>
          </cell>
          <cell r="O30">
            <v>35.270000000000003</v>
          </cell>
          <cell r="Q30">
            <v>2029</v>
          </cell>
          <cell r="R30">
            <v>7.05</v>
          </cell>
          <cell r="S30">
            <v>6.52</v>
          </cell>
          <cell r="T30">
            <v>6.18</v>
          </cell>
          <cell r="U30">
            <v>6</v>
          </cell>
          <cell r="V30">
            <v>5.95</v>
          </cell>
          <cell r="W30">
            <v>6</v>
          </cell>
          <cell r="X30">
            <v>6.15</v>
          </cell>
          <cell r="Y30">
            <v>6.36</v>
          </cell>
          <cell r="Z30">
            <v>6.61</v>
          </cell>
          <cell r="AA30">
            <v>6.89</v>
          </cell>
          <cell r="AB30">
            <v>7.15</v>
          </cell>
          <cell r="AC30">
            <v>7.42</v>
          </cell>
          <cell r="AD30">
            <v>6.5233333333333334</v>
          </cell>
        </row>
        <row r="31">
          <cell r="B31" t="str">
            <v>Average</v>
          </cell>
          <cell r="C31">
            <v>41.52</v>
          </cell>
          <cell r="D31">
            <v>39.590000000000003</v>
          </cell>
          <cell r="E31">
            <v>39.020000000000003</v>
          </cell>
          <cell r="F31">
            <v>37.15</v>
          </cell>
          <cell r="G31">
            <v>36.200000000000003</v>
          </cell>
          <cell r="H31">
            <v>38.659999999999997</v>
          </cell>
          <cell r="I31">
            <v>44.78</v>
          </cell>
          <cell r="J31">
            <v>47.41</v>
          </cell>
          <cell r="K31">
            <v>47.83</v>
          </cell>
          <cell r="L31">
            <v>45.54</v>
          </cell>
          <cell r="M31">
            <v>46.32</v>
          </cell>
          <cell r="N31">
            <v>48.12</v>
          </cell>
          <cell r="O31">
            <v>42.71</v>
          </cell>
          <cell r="Q31">
            <v>2030</v>
          </cell>
          <cell r="R31">
            <v>7.18</v>
          </cell>
          <cell r="S31">
            <v>6.65</v>
          </cell>
          <cell r="T31">
            <v>6.29</v>
          </cell>
          <cell r="U31">
            <v>6.11</v>
          </cell>
          <cell r="V31">
            <v>6.05</v>
          </cell>
          <cell r="W31">
            <v>6.11</v>
          </cell>
          <cell r="X31">
            <v>6.26</v>
          </cell>
          <cell r="Y31">
            <v>6.47</v>
          </cell>
          <cell r="Z31">
            <v>6.73</v>
          </cell>
          <cell r="AA31">
            <v>7</v>
          </cell>
          <cell r="AB31">
            <v>7.27</v>
          </cell>
          <cell r="AC31">
            <v>7.56</v>
          </cell>
          <cell r="AD31">
            <v>6.64</v>
          </cell>
        </row>
        <row r="32">
          <cell r="A32">
            <v>2014</v>
          </cell>
          <cell r="B32" t="str">
            <v>On-Peak</v>
          </cell>
          <cell r="C32">
            <v>49.42</v>
          </cell>
          <cell r="D32">
            <v>46.03</v>
          </cell>
          <cell r="E32">
            <v>43.38</v>
          </cell>
          <cell r="F32">
            <v>43.69</v>
          </cell>
          <cell r="G32">
            <v>45.86</v>
          </cell>
          <cell r="H32">
            <v>48.52</v>
          </cell>
          <cell r="I32">
            <v>55.64</v>
          </cell>
          <cell r="J32">
            <v>58.4</v>
          </cell>
          <cell r="K32">
            <v>55.5</v>
          </cell>
          <cell r="L32">
            <v>50.99</v>
          </cell>
          <cell r="M32">
            <v>55.07</v>
          </cell>
          <cell r="N32">
            <v>57.01</v>
          </cell>
          <cell r="O32">
            <v>50.83</v>
          </cell>
        </row>
        <row r="33">
          <cell r="B33" t="str">
            <v>Off-Peak</v>
          </cell>
          <cell r="C33">
            <v>37.4</v>
          </cell>
          <cell r="D33">
            <v>36.03</v>
          </cell>
          <cell r="E33">
            <v>35.01</v>
          </cell>
          <cell r="F33">
            <v>34.369999999999997</v>
          </cell>
          <cell r="G33">
            <v>31.89</v>
          </cell>
          <cell r="H33">
            <v>33.14</v>
          </cell>
          <cell r="I33">
            <v>36.700000000000003</v>
          </cell>
          <cell r="J33">
            <v>38.14</v>
          </cell>
          <cell r="K33">
            <v>39.83</v>
          </cell>
          <cell r="L33">
            <v>41.59</v>
          </cell>
          <cell r="M33">
            <v>41.47</v>
          </cell>
          <cell r="N33">
            <v>42.3</v>
          </cell>
          <cell r="O33">
            <v>37.33</v>
          </cell>
        </row>
        <row r="34">
          <cell r="B34" t="str">
            <v>Average</v>
          </cell>
          <cell r="C34">
            <v>44.26</v>
          </cell>
          <cell r="D34">
            <v>41.74</v>
          </cell>
          <cell r="E34">
            <v>39.79</v>
          </cell>
          <cell r="F34">
            <v>39.69</v>
          </cell>
          <cell r="G34">
            <v>39.869999999999997</v>
          </cell>
          <cell r="H34">
            <v>41.92</v>
          </cell>
          <cell r="I34">
            <v>47.52</v>
          </cell>
          <cell r="J34">
            <v>49.71</v>
          </cell>
          <cell r="K34">
            <v>48.78</v>
          </cell>
          <cell r="L34">
            <v>46.96</v>
          </cell>
          <cell r="M34">
            <v>49.24</v>
          </cell>
          <cell r="N34">
            <v>50.7</v>
          </cell>
          <cell r="O34">
            <v>45.04</v>
          </cell>
        </row>
        <row r="35">
          <cell r="A35">
            <v>2015</v>
          </cell>
          <cell r="B35" t="str">
            <v>On-Peak</v>
          </cell>
          <cell r="C35">
            <v>52.33</v>
          </cell>
          <cell r="D35">
            <v>47.89</v>
          </cell>
          <cell r="E35">
            <v>45.02</v>
          </cell>
          <cell r="F35">
            <v>44.23</v>
          </cell>
          <cell r="G35">
            <v>46.35</v>
          </cell>
          <cell r="H35">
            <v>49.18</v>
          </cell>
          <cell r="I35">
            <v>55.63</v>
          </cell>
          <cell r="J35">
            <v>58.88</v>
          </cell>
          <cell r="K35">
            <v>58.17</v>
          </cell>
          <cell r="L35">
            <v>54.59</v>
          </cell>
          <cell r="M35">
            <v>53.87</v>
          </cell>
          <cell r="N35">
            <v>57.45</v>
          </cell>
          <cell r="O35">
            <v>52.01</v>
          </cell>
        </row>
        <row r="36">
          <cell r="B36" t="str">
            <v>Off-Peak</v>
          </cell>
          <cell r="C36">
            <v>38.35</v>
          </cell>
          <cell r="D36">
            <v>35.770000000000003</v>
          </cell>
          <cell r="E36">
            <v>34.56</v>
          </cell>
          <cell r="F36">
            <v>33.590000000000003</v>
          </cell>
          <cell r="G36">
            <v>32.57</v>
          </cell>
          <cell r="H36">
            <v>33.450000000000003</v>
          </cell>
          <cell r="I36">
            <v>36.31</v>
          </cell>
          <cell r="J36">
            <v>38.450000000000003</v>
          </cell>
          <cell r="K36">
            <v>39.590000000000003</v>
          </cell>
          <cell r="L36">
            <v>42.24</v>
          </cell>
          <cell r="M36">
            <v>42.83</v>
          </cell>
          <cell r="N36">
            <v>42.12</v>
          </cell>
          <cell r="O36">
            <v>37.5</v>
          </cell>
        </row>
        <row r="37">
          <cell r="B37" t="str">
            <v>Average</v>
          </cell>
          <cell r="C37">
            <v>46.34</v>
          </cell>
          <cell r="D37">
            <v>42.69</v>
          </cell>
          <cell r="E37">
            <v>40.54</v>
          </cell>
          <cell r="F37">
            <v>39.659999999999997</v>
          </cell>
          <cell r="G37">
            <v>40.44</v>
          </cell>
          <cell r="H37">
            <v>42.43</v>
          </cell>
          <cell r="I37">
            <v>47.35</v>
          </cell>
          <cell r="J37">
            <v>50.12</v>
          </cell>
          <cell r="K37">
            <v>50.2</v>
          </cell>
          <cell r="L37">
            <v>49.3</v>
          </cell>
          <cell r="M37">
            <v>49.13</v>
          </cell>
          <cell r="N37">
            <v>50.87</v>
          </cell>
          <cell r="O37">
            <v>45.79</v>
          </cell>
        </row>
        <row r="38">
          <cell r="A38">
            <v>2016</v>
          </cell>
          <cell r="B38" t="str">
            <v>On-Peak</v>
          </cell>
          <cell r="C38">
            <v>46.9</v>
          </cell>
          <cell r="D38">
            <v>42.65</v>
          </cell>
          <cell r="E38">
            <v>42.32</v>
          </cell>
          <cell r="F38">
            <v>41.24</v>
          </cell>
          <cell r="G38">
            <v>43.33</v>
          </cell>
          <cell r="H38">
            <v>44.09</v>
          </cell>
          <cell r="I38">
            <v>51.26</v>
          </cell>
          <cell r="J38">
            <v>52.32</v>
          </cell>
          <cell r="K38">
            <v>53.21</v>
          </cell>
          <cell r="L38">
            <v>52.95</v>
          </cell>
          <cell r="M38">
            <v>51.9</v>
          </cell>
          <cell r="N38">
            <v>51.58</v>
          </cell>
          <cell r="O38">
            <v>47.84</v>
          </cell>
        </row>
        <row r="39">
          <cell r="B39" t="str">
            <v>Off-Peak</v>
          </cell>
          <cell r="C39">
            <v>35.340000000000003</v>
          </cell>
          <cell r="D39">
            <v>31.9</v>
          </cell>
          <cell r="E39">
            <v>31.66</v>
          </cell>
          <cell r="F39">
            <v>31.58</v>
          </cell>
          <cell r="G39">
            <v>29.96</v>
          </cell>
          <cell r="H39">
            <v>30.87</v>
          </cell>
          <cell r="I39">
            <v>33.56</v>
          </cell>
          <cell r="J39">
            <v>34.57</v>
          </cell>
          <cell r="K39">
            <v>35.6</v>
          </cell>
          <cell r="L39">
            <v>35.78</v>
          </cell>
          <cell r="M39">
            <v>37.549999999999997</v>
          </cell>
          <cell r="N39">
            <v>38.659999999999997</v>
          </cell>
          <cell r="O39">
            <v>33.93</v>
          </cell>
        </row>
        <row r="40">
          <cell r="B40" t="str">
            <v>Average</v>
          </cell>
          <cell r="C40">
            <v>41.94</v>
          </cell>
          <cell r="D40">
            <v>38.049999999999997</v>
          </cell>
          <cell r="E40">
            <v>37.75</v>
          </cell>
          <cell r="F40">
            <v>37.090000000000003</v>
          </cell>
          <cell r="G40">
            <v>37.6</v>
          </cell>
          <cell r="H40">
            <v>38.409999999999997</v>
          </cell>
          <cell r="I40">
            <v>43.67</v>
          </cell>
          <cell r="J40">
            <v>44.71</v>
          </cell>
          <cell r="K40">
            <v>45.65</v>
          </cell>
          <cell r="L40">
            <v>45.59</v>
          </cell>
          <cell r="M40">
            <v>45.74</v>
          </cell>
          <cell r="N40">
            <v>46.04</v>
          </cell>
          <cell r="O40">
            <v>41.88</v>
          </cell>
        </row>
        <row r="41">
          <cell r="A41">
            <v>2017</v>
          </cell>
          <cell r="B41" t="str">
            <v>On-Peak</v>
          </cell>
          <cell r="C41">
            <v>50.22</v>
          </cell>
          <cell r="D41">
            <v>45.27</v>
          </cell>
          <cell r="E41">
            <v>44.43</v>
          </cell>
          <cell r="F41">
            <v>42.83</v>
          </cell>
          <cell r="G41">
            <v>43.73</v>
          </cell>
          <cell r="H41">
            <v>47.43</v>
          </cell>
          <cell r="I41">
            <v>53.85</v>
          </cell>
          <cell r="J41">
            <v>55.74</v>
          </cell>
          <cell r="K41">
            <v>56.32</v>
          </cell>
          <cell r="L41">
            <v>54.16</v>
          </cell>
          <cell r="M41">
            <v>52.51</v>
          </cell>
          <cell r="N41">
            <v>54.72</v>
          </cell>
          <cell r="O41">
            <v>50.15</v>
          </cell>
        </row>
        <row r="42">
          <cell r="B42" t="str">
            <v>Off-Peak</v>
          </cell>
          <cell r="C42">
            <v>36.75</v>
          </cell>
          <cell r="D42">
            <v>35.479999999999997</v>
          </cell>
          <cell r="E42">
            <v>32.950000000000003</v>
          </cell>
          <cell r="F42">
            <v>31.97</v>
          </cell>
          <cell r="G42">
            <v>30.53</v>
          </cell>
          <cell r="H42">
            <v>32.32</v>
          </cell>
          <cell r="I42">
            <v>35.68</v>
          </cell>
          <cell r="J42">
            <v>36.380000000000003</v>
          </cell>
          <cell r="K42">
            <v>37.75</v>
          </cell>
          <cell r="L42">
            <v>37.46</v>
          </cell>
          <cell r="M42">
            <v>38.270000000000003</v>
          </cell>
          <cell r="N42">
            <v>40.22</v>
          </cell>
          <cell r="O42">
            <v>35.479999999999997</v>
          </cell>
        </row>
        <row r="43">
          <cell r="B43" t="str">
            <v>Average</v>
          </cell>
          <cell r="C43">
            <v>44.44</v>
          </cell>
          <cell r="D43">
            <v>41.07</v>
          </cell>
          <cell r="E43">
            <v>39.51</v>
          </cell>
          <cell r="F43">
            <v>38.17</v>
          </cell>
          <cell r="G43">
            <v>38.07</v>
          </cell>
          <cell r="H43">
            <v>40.950000000000003</v>
          </cell>
          <cell r="I43">
            <v>46.06</v>
          </cell>
          <cell r="J43">
            <v>47.44</v>
          </cell>
          <cell r="K43">
            <v>48.35</v>
          </cell>
          <cell r="L43">
            <v>47</v>
          </cell>
          <cell r="M43">
            <v>46.4</v>
          </cell>
          <cell r="N43">
            <v>48.5</v>
          </cell>
          <cell r="O43">
            <v>43.86</v>
          </cell>
        </row>
        <row r="44">
          <cell r="A44">
            <v>2018</v>
          </cell>
          <cell r="B44" t="str">
            <v>On-Peak</v>
          </cell>
          <cell r="C44">
            <v>51.03</v>
          </cell>
          <cell r="D44">
            <v>47.41</v>
          </cell>
          <cell r="E44">
            <v>46.52</v>
          </cell>
          <cell r="F44">
            <v>44.03</v>
          </cell>
          <cell r="G44">
            <v>45.22</v>
          </cell>
          <cell r="H44">
            <v>48.48</v>
          </cell>
          <cell r="I44">
            <v>54.99</v>
          </cell>
          <cell r="J44">
            <v>56.77</v>
          </cell>
          <cell r="K44">
            <v>58.14</v>
          </cell>
          <cell r="L44">
            <v>54.51</v>
          </cell>
          <cell r="M44">
            <v>52.66</v>
          </cell>
          <cell r="N44">
            <v>56.55</v>
          </cell>
          <cell r="O44">
            <v>51.4</v>
          </cell>
        </row>
        <row r="45">
          <cell r="B45" t="str">
            <v>Off-Peak</v>
          </cell>
          <cell r="C45">
            <v>37.79</v>
          </cell>
          <cell r="D45">
            <v>37.1</v>
          </cell>
          <cell r="E45">
            <v>34.46</v>
          </cell>
          <cell r="F45">
            <v>34.67</v>
          </cell>
          <cell r="G45">
            <v>32.29</v>
          </cell>
          <cell r="H45">
            <v>33.35</v>
          </cell>
          <cell r="I45">
            <v>35.76</v>
          </cell>
          <cell r="J45">
            <v>37.17</v>
          </cell>
          <cell r="K45">
            <v>38.57</v>
          </cell>
          <cell r="L45">
            <v>38.11</v>
          </cell>
          <cell r="M45">
            <v>39.049999999999997</v>
          </cell>
          <cell r="N45">
            <v>41.35</v>
          </cell>
          <cell r="O45">
            <v>36.64</v>
          </cell>
        </row>
        <row r="46">
          <cell r="B46" t="str">
            <v>Average</v>
          </cell>
          <cell r="C46">
            <v>45.35</v>
          </cell>
          <cell r="D46">
            <v>42.99</v>
          </cell>
          <cell r="E46">
            <v>41.35</v>
          </cell>
          <cell r="F46">
            <v>40.01</v>
          </cell>
          <cell r="G46">
            <v>39.67</v>
          </cell>
          <cell r="H46">
            <v>41.99</v>
          </cell>
          <cell r="I46">
            <v>46.74</v>
          </cell>
          <cell r="J46">
            <v>48.37</v>
          </cell>
          <cell r="K46">
            <v>49.74</v>
          </cell>
          <cell r="L46">
            <v>47.48</v>
          </cell>
          <cell r="M46">
            <v>46.81</v>
          </cell>
          <cell r="N46">
            <v>50.03</v>
          </cell>
          <cell r="O46">
            <v>45.07</v>
          </cell>
        </row>
        <row r="47">
          <cell r="A47">
            <v>2019</v>
          </cell>
          <cell r="B47" t="str">
            <v>On-Peak</v>
          </cell>
          <cell r="C47">
            <v>53.25</v>
          </cell>
          <cell r="D47">
            <v>48.76</v>
          </cell>
          <cell r="E47">
            <v>48.61</v>
          </cell>
          <cell r="F47">
            <v>41.95</v>
          </cell>
          <cell r="G47">
            <v>47.12</v>
          </cell>
          <cell r="H47">
            <v>49.47</v>
          </cell>
          <cell r="I47">
            <v>56.11</v>
          </cell>
          <cell r="J47">
            <v>60.31</v>
          </cell>
          <cell r="K47">
            <v>59.32</v>
          </cell>
          <cell r="L47">
            <v>58.32</v>
          </cell>
          <cell r="M47">
            <v>57.73</v>
          </cell>
          <cell r="N47">
            <v>58.73</v>
          </cell>
          <cell r="O47">
            <v>53.36</v>
          </cell>
        </row>
        <row r="48">
          <cell r="B48" t="str">
            <v>Off-Peak</v>
          </cell>
          <cell r="C48">
            <v>38.840000000000003</v>
          </cell>
          <cell r="D48">
            <v>38.22</v>
          </cell>
          <cell r="E48">
            <v>35.75</v>
          </cell>
          <cell r="F48">
            <v>37.880000000000003</v>
          </cell>
          <cell r="G48">
            <v>33.020000000000003</v>
          </cell>
          <cell r="H48">
            <v>33.81</v>
          </cell>
          <cell r="I48">
            <v>36.85</v>
          </cell>
          <cell r="J48">
            <v>40.1</v>
          </cell>
          <cell r="K48">
            <v>40.130000000000003</v>
          </cell>
          <cell r="L48">
            <v>40.21</v>
          </cell>
          <cell r="M48">
            <v>42.05</v>
          </cell>
          <cell r="N48">
            <v>42.71</v>
          </cell>
          <cell r="O48">
            <v>38.299999999999997</v>
          </cell>
        </row>
        <row r="49">
          <cell r="B49" t="str">
            <v>Average</v>
          </cell>
          <cell r="C49">
            <v>47.07</v>
          </cell>
          <cell r="D49">
            <v>44.24</v>
          </cell>
          <cell r="E49">
            <v>43.1</v>
          </cell>
          <cell r="F49">
            <v>40.200000000000003</v>
          </cell>
          <cell r="G49">
            <v>41.07</v>
          </cell>
          <cell r="H49">
            <v>42.75</v>
          </cell>
          <cell r="I49">
            <v>47.85</v>
          </cell>
          <cell r="J49">
            <v>51.65</v>
          </cell>
          <cell r="K49">
            <v>51.08</v>
          </cell>
          <cell r="L49">
            <v>50.55</v>
          </cell>
          <cell r="M49">
            <v>51</v>
          </cell>
          <cell r="N49">
            <v>51.86</v>
          </cell>
          <cell r="O49">
            <v>46.9</v>
          </cell>
        </row>
        <row r="50">
          <cell r="A50">
            <v>2020</v>
          </cell>
          <cell r="B50" t="str">
            <v>On-Peak</v>
          </cell>
          <cell r="C50">
            <v>51.6</v>
          </cell>
          <cell r="D50">
            <v>47.01</v>
          </cell>
          <cell r="E50">
            <v>46.05</v>
          </cell>
          <cell r="F50">
            <v>44.22</v>
          </cell>
          <cell r="G50">
            <v>48</v>
          </cell>
          <cell r="H50">
            <v>49.15</v>
          </cell>
          <cell r="I50">
            <v>55.06</v>
          </cell>
          <cell r="J50">
            <v>56.64</v>
          </cell>
          <cell r="K50">
            <v>56.72</v>
          </cell>
          <cell r="L50">
            <v>52.78</v>
          </cell>
          <cell r="M50">
            <v>55.66</v>
          </cell>
          <cell r="N50">
            <v>56.99</v>
          </cell>
          <cell r="O50">
            <v>51.68</v>
          </cell>
        </row>
        <row r="51">
          <cell r="B51" t="str">
            <v>Off-Peak</v>
          </cell>
          <cell r="C51">
            <v>37.299999999999997</v>
          </cell>
          <cell r="D51">
            <v>34.76</v>
          </cell>
          <cell r="E51">
            <v>34.270000000000003</v>
          </cell>
          <cell r="F51">
            <v>33.49</v>
          </cell>
          <cell r="G51">
            <v>31.61</v>
          </cell>
          <cell r="H51">
            <v>33.200000000000003</v>
          </cell>
          <cell r="I51">
            <v>37.01</v>
          </cell>
          <cell r="J51">
            <v>38.119999999999997</v>
          </cell>
          <cell r="K51">
            <v>38.53</v>
          </cell>
          <cell r="L51">
            <v>40.04</v>
          </cell>
          <cell r="M51">
            <v>40.89</v>
          </cell>
          <cell r="N51">
            <v>41.72</v>
          </cell>
          <cell r="O51">
            <v>36.76</v>
          </cell>
        </row>
        <row r="52">
          <cell r="B52" t="str">
            <v>Average</v>
          </cell>
          <cell r="C52">
            <v>45.47</v>
          </cell>
          <cell r="D52">
            <v>41.77</v>
          </cell>
          <cell r="E52">
            <v>41</v>
          </cell>
          <cell r="F52">
            <v>39.61</v>
          </cell>
          <cell r="G52">
            <v>40.97</v>
          </cell>
          <cell r="H52">
            <v>42.31</v>
          </cell>
          <cell r="I52">
            <v>47.32</v>
          </cell>
          <cell r="J52">
            <v>48.7</v>
          </cell>
          <cell r="K52">
            <v>48.91</v>
          </cell>
          <cell r="L52">
            <v>47.32</v>
          </cell>
          <cell r="M52">
            <v>49.32</v>
          </cell>
          <cell r="N52">
            <v>50.44</v>
          </cell>
          <cell r="O52">
            <v>45.28</v>
          </cell>
        </row>
        <row r="53">
          <cell r="A53">
            <v>2021</v>
          </cell>
          <cell r="B53" t="str">
            <v>On-Peak</v>
          </cell>
          <cell r="C53">
            <v>53.555982120130182</v>
          </cell>
          <cell r="D53">
            <v>49.243452153074152</v>
          </cell>
          <cell r="E53">
            <v>47.835987822923883</v>
          </cell>
          <cell r="F53">
            <v>46.114554491558344</v>
          </cell>
          <cell r="G53">
            <v>49.89958095324814</v>
          </cell>
          <cell r="H53">
            <v>51.083734858733273</v>
          </cell>
          <cell r="I53">
            <v>56.890213928563114</v>
          </cell>
          <cell r="J53">
            <v>58.672760779370201</v>
          </cell>
          <cell r="K53">
            <v>58.569400767650443</v>
          </cell>
          <cell r="L53">
            <v>55.03153353337359</v>
          </cell>
          <cell r="M53">
            <v>57.971815934324063</v>
          </cell>
          <cell r="N53">
            <v>59.299138406691391</v>
          </cell>
          <cell r="O53">
            <v>53.706685872917625</v>
          </cell>
        </row>
        <row r="54">
          <cell r="B54" t="str">
            <v>Off-Peak</v>
          </cell>
          <cell r="C54">
            <v>38.8020552738719</v>
          </cell>
          <cell r="D54">
            <v>36.184382067699133</v>
          </cell>
          <cell r="E54">
            <v>35.264571941836131</v>
          </cell>
          <cell r="F54">
            <v>34.495750350145791</v>
          </cell>
          <cell r="G54">
            <v>32.656390802253419</v>
          </cell>
          <cell r="H54">
            <v>34.51895547608769</v>
          </cell>
          <cell r="I54">
            <v>38.521409489914213</v>
          </cell>
          <cell r="J54">
            <v>39.82626296013791</v>
          </cell>
          <cell r="K54">
            <v>39.954674995427894</v>
          </cell>
          <cell r="L54">
            <v>41.477074685222384</v>
          </cell>
          <cell r="M54">
            <v>42.787524563467102</v>
          </cell>
          <cell r="N54">
            <v>43.310085073945174</v>
          </cell>
          <cell r="O54">
            <v>38.166218035972932</v>
          </cell>
        </row>
        <row r="55">
          <cell r="B55" t="str">
            <v>Average</v>
          </cell>
          <cell r="C55">
            <v>47.230322436009359</v>
          </cell>
          <cell r="D55">
            <v>43.655850315827379</v>
          </cell>
          <cell r="E55">
            <v>42.448039472942227</v>
          </cell>
          <cell r="F55">
            <v>41.125508420806213</v>
          </cell>
          <cell r="G55">
            <v>42.504643700821021</v>
          </cell>
          <cell r="H55">
            <v>43.979024611274141</v>
          </cell>
          <cell r="I55">
            <v>49.014254913415733</v>
          </cell>
          <cell r="J55">
            <v>50.594719823425713</v>
          </cell>
          <cell r="K55">
            <v>50.578248645688355</v>
          </cell>
          <cell r="L55">
            <v>49.222709114557397</v>
          </cell>
          <cell r="M55">
            <v>51.454983823813137</v>
          </cell>
          <cell r="N55">
            <v>52.440839850598366</v>
          </cell>
          <cell r="O55">
            <v>47.041509176370589</v>
          </cell>
        </row>
        <row r="56">
          <cell r="A56">
            <v>2022</v>
          </cell>
          <cell r="B56" t="str">
            <v>On-Peak</v>
          </cell>
          <cell r="C56">
            <v>55.586108931234563</v>
          </cell>
          <cell r="D56">
            <v>51.583015953033474</v>
          </cell>
          <cell r="E56">
            <v>49.691242801192665</v>
          </cell>
          <cell r="F56">
            <v>48.090278967772591</v>
          </cell>
          <cell r="G56">
            <v>51.87433706895343</v>
          </cell>
          <cell r="H56">
            <v>53.093549687026673</v>
          </cell>
          <cell r="I56">
            <v>58.781264817248029</v>
          </cell>
          <cell r="J56">
            <v>60.778475590981678</v>
          </cell>
          <cell r="K56">
            <v>60.479102720057341</v>
          </cell>
          <cell r="L56">
            <v>57.379114873717725</v>
          </cell>
          <cell r="M56">
            <v>60.379652222837755</v>
          </cell>
          <cell r="N56">
            <v>61.701839195928088</v>
          </cell>
          <cell r="O56">
            <v>55.812850376398018</v>
          </cell>
        </row>
        <row r="57">
          <cell r="B57" t="str">
            <v>Off-Peak</v>
          </cell>
          <cell r="C57">
            <v>40.364597680338079</v>
          </cell>
          <cell r="D57">
            <v>37.6671319223598</v>
          </cell>
          <cell r="E57">
            <v>36.288008002361714</v>
          </cell>
          <cell r="F57">
            <v>35.531704754242561</v>
          </cell>
          <cell r="G57">
            <v>33.73742044383112</v>
          </cell>
          <cell r="H57">
            <v>35.890309854220611</v>
          </cell>
          <cell r="I57">
            <v>40.094541720876869</v>
          </cell>
          <cell r="J57">
            <v>41.608898776758998</v>
          </cell>
          <cell r="K57">
            <v>41.432028393207133</v>
          </cell>
          <cell r="L57">
            <v>42.965727383704184</v>
          </cell>
          <cell r="M57">
            <v>44.773104873301556</v>
          </cell>
          <cell r="N57">
            <v>44.960773468656967</v>
          </cell>
          <cell r="O57">
            <v>39.626229574793946</v>
          </cell>
        </row>
        <row r="58">
          <cell r="B58" t="str">
            <v>Average</v>
          </cell>
          <cell r="C58">
            <v>49.058793873090146</v>
          </cell>
          <cell r="D58">
            <v>45.626843830450689</v>
          </cell>
          <cell r="E58">
            <v>43.947220856011256</v>
          </cell>
          <cell r="F58">
            <v>42.699001334758968</v>
          </cell>
          <cell r="G58">
            <v>44.09677168986439</v>
          </cell>
          <cell r="H58">
            <v>45.713888105862836</v>
          </cell>
          <cell r="I58">
            <v>50.769171274668182</v>
          </cell>
          <cell r="J58">
            <v>52.563155523838738</v>
          </cell>
          <cell r="K58">
            <v>52.303398815478964</v>
          </cell>
          <cell r="L58">
            <v>51.201925033312165</v>
          </cell>
          <cell r="M58">
            <v>53.682387678606482</v>
          </cell>
          <cell r="N58">
            <v>54.521048458289172</v>
          </cell>
          <cell r="O58">
            <v>48.871545618166039</v>
          </cell>
        </row>
        <row r="59">
          <cell r="A59">
            <v>2023</v>
          </cell>
          <cell r="B59" t="str">
            <v>On-Peak</v>
          </cell>
          <cell r="C59">
            <v>57.693191008697802</v>
          </cell>
          <cell r="D59">
            <v>54.033732780141776</v>
          </cell>
          <cell r="E59">
            <v>51.618451369029458</v>
          </cell>
          <cell r="F59">
            <v>50.150651062270271</v>
          </cell>
          <cell r="G59">
            <v>53.927243374340051</v>
          </cell>
          <cell r="H59">
            <v>55.182437740001049</v>
          </cell>
          <cell r="I59">
            <v>60.735174908186721</v>
          </cell>
          <cell r="J59">
            <v>62.959762692169122</v>
          </cell>
          <cell r="K59">
            <v>62.451072025369122</v>
          </cell>
          <cell r="L59">
            <v>59.826841308986211</v>
          </cell>
          <cell r="M59">
            <v>62.887497032713824</v>
          </cell>
          <cell r="N59">
            <v>64.201893357198728</v>
          </cell>
          <cell r="O59">
            <v>58.001610349020133</v>
          </cell>
        </row>
        <row r="60">
          <cell r="B60" t="str">
            <v>Off-Peak</v>
          </cell>
          <cell r="C60">
            <v>41.990063010725997</v>
          </cell>
          <cell r="D60">
            <v>39.210641336970468</v>
          </cell>
          <cell r="E60">
            <v>37.341145865923828</v>
          </cell>
          <cell r="F60">
            <v>36.598770281201539</v>
          </cell>
          <cell r="G60">
            <v>34.854235579679944</v>
          </cell>
          <cell r="H60">
            <v>37.316144815687721</v>
          </cell>
          <cell r="I60">
            <v>41.731917318031549</v>
          </cell>
          <cell r="J60">
            <v>43.471325922480709</v>
          </cell>
          <cell r="K60">
            <v>42.964008015881952</v>
          </cell>
          <cell r="L60">
            <v>44.507809280689386</v>
          </cell>
          <cell r="M60">
            <v>46.850827208341379</v>
          </cell>
          <cell r="N60">
            <v>46.674374974063049</v>
          </cell>
          <cell r="O60">
            <v>41.142092434578473</v>
          </cell>
        </row>
        <row r="61">
          <cell r="B61" t="str">
            <v>Average</v>
          </cell>
          <cell r="C61">
            <v>50.958052626957731</v>
          </cell>
          <cell r="D61">
            <v>47.686824626425356</v>
          </cell>
          <cell r="E61">
            <v>45.499350381026233</v>
          </cell>
          <cell r="F61">
            <v>44.332697272220287</v>
          </cell>
          <cell r="G61">
            <v>45.748537198782941</v>
          </cell>
          <cell r="H61">
            <v>47.51718766449477</v>
          </cell>
          <cell r="I61">
            <v>52.586921018585166</v>
          </cell>
          <cell r="J61">
            <v>54.608175087551793</v>
          </cell>
          <cell r="K61">
            <v>54.087391337229548</v>
          </cell>
          <cell r="L61">
            <v>53.260724049452641</v>
          </cell>
          <cell r="M61">
            <v>56.006212279528839</v>
          </cell>
          <cell r="N61">
            <v>56.683774200790161</v>
          </cell>
          <cell r="O61">
            <v>50.77277521334743</v>
          </cell>
        </row>
        <row r="62">
          <cell r="A62">
            <v>2024</v>
          </cell>
          <cell r="B62" t="str">
            <v>On-Peak</v>
          </cell>
          <cell r="C62">
            <v>59.880145467346409</v>
          </cell>
          <cell r="D62">
            <v>56.600883531395581</v>
          </cell>
          <cell r="E62">
            <v>53.620404150425237</v>
          </cell>
          <cell r="F62">
            <v>52.299297403848733</v>
          </cell>
          <cell r="G62">
            <v>56.061392632154082</v>
          </cell>
          <cell r="H62">
            <v>57.353510038021774</v>
          </cell>
          <cell r="I62">
            <v>62.754033663556868</v>
          </cell>
          <cell r="J62">
            <v>65.219334307266166</v>
          </cell>
          <cell r="K62">
            <v>64.487338960212398</v>
          </cell>
          <cell r="L62">
            <v>62.378984912680842</v>
          </cell>
          <cell r="M62">
            <v>65.499504178060306</v>
          </cell>
          <cell r="N62">
            <v>66.803245484473905</v>
          </cell>
          <cell r="O62">
            <v>60.276204859485141</v>
          </cell>
        </row>
        <row r="63">
          <cell r="B63" t="str">
            <v>Off-Peak</v>
          </cell>
          <cell r="C63">
            <v>43.680985144652929</v>
          </cell>
          <cell r="D63">
            <v>40.817400093684022</v>
          </cell>
          <cell r="E63">
            <v>38.424847527851398</v>
          </cell>
          <cell r="F63">
            <v>37.697881240449782</v>
          </cell>
          <cell r="G63">
            <v>36.008020822645811</v>
          </cell>
          <cell r="H63">
            <v>38.798624741926652</v>
          </cell>
          <cell r="I63">
            <v>43.436159843478407</v>
          </cell>
          <cell r="J63">
            <v>45.417115881809458</v>
          </cell>
          <cell r="K63">
            <v>44.552633708163043</v>
          </cell>
          <cell r="L63">
            <v>46.105238002267427</v>
          </cell>
          <cell r="M63">
            <v>49.024967473603809</v>
          </cell>
          <cell r="N63">
            <v>48.45328741370777</v>
          </cell>
          <cell r="O63">
            <v>42.71594315327188</v>
          </cell>
        </row>
        <row r="64">
          <cell r="B64" t="str">
            <v>Average</v>
          </cell>
          <cell r="C64">
            <v>52.930839152899658</v>
          </cell>
          <cell r="D64">
            <v>49.839810340635289</v>
          </cell>
          <cell r="E64">
            <v>47.106298072366599</v>
          </cell>
          <cell r="F64">
            <v>46.028899646194091</v>
          </cell>
          <cell r="G64">
            <v>47.462174114425814</v>
          </cell>
          <cell r="H64">
            <v>49.391622920239833</v>
          </cell>
          <cell r="I64">
            <v>54.469753844391235</v>
          </cell>
          <cell r="J64">
            <v>56.73275808261311</v>
          </cell>
          <cell r="K64">
            <v>55.932233237600627</v>
          </cell>
          <cell r="L64">
            <v>55.402306152090418</v>
          </cell>
          <cell r="M64">
            <v>58.430631526281452</v>
          </cell>
          <cell r="N64">
            <v>58.932290344788193</v>
          </cell>
          <cell r="O64">
            <v>52.747967559816352</v>
          </cell>
        </row>
        <row r="65">
          <cell r="A65">
            <v>2025</v>
          </cell>
          <cell r="B65" t="str">
            <v>On-Peak</v>
          </cell>
          <cell r="C65">
            <v>62.15</v>
          </cell>
          <cell r="D65">
            <v>59.29</v>
          </cell>
          <cell r="E65">
            <v>55.7</v>
          </cell>
          <cell r="F65">
            <v>54.54</v>
          </cell>
          <cell r="G65">
            <v>58.28</v>
          </cell>
          <cell r="H65">
            <v>59.61</v>
          </cell>
          <cell r="I65">
            <v>64.84</v>
          </cell>
          <cell r="J65">
            <v>67.56</v>
          </cell>
          <cell r="K65">
            <v>66.59</v>
          </cell>
          <cell r="L65">
            <v>65.040000000000006</v>
          </cell>
          <cell r="M65">
            <v>68.22</v>
          </cell>
          <cell r="N65">
            <v>69.510000000000005</v>
          </cell>
          <cell r="O65">
            <v>62.64</v>
          </cell>
        </row>
        <row r="66">
          <cell r="B66" t="str">
            <v>Off-Peak</v>
          </cell>
          <cell r="C66">
            <v>45.44</v>
          </cell>
          <cell r="D66">
            <v>42.49</v>
          </cell>
          <cell r="E66">
            <v>39.54</v>
          </cell>
          <cell r="F66">
            <v>38.83</v>
          </cell>
          <cell r="G66">
            <v>37.200000000000003</v>
          </cell>
          <cell r="H66">
            <v>40.340000000000003</v>
          </cell>
          <cell r="I66">
            <v>45.21</v>
          </cell>
          <cell r="J66">
            <v>47.45</v>
          </cell>
          <cell r="K66">
            <v>46.2</v>
          </cell>
          <cell r="L66">
            <v>47.76</v>
          </cell>
          <cell r="M66">
            <v>51.3</v>
          </cell>
          <cell r="N66">
            <v>50.3</v>
          </cell>
          <cell r="O66">
            <v>44.35</v>
          </cell>
        </row>
        <row r="67">
          <cell r="B67" t="str">
            <v>Average</v>
          </cell>
          <cell r="C67">
            <v>54.98</v>
          </cell>
          <cell r="D67">
            <v>52.09</v>
          </cell>
          <cell r="E67">
            <v>48.77</v>
          </cell>
          <cell r="F67">
            <v>47.79</v>
          </cell>
          <cell r="G67">
            <v>49.24</v>
          </cell>
          <cell r="H67">
            <v>51.34</v>
          </cell>
          <cell r="I67">
            <v>56.42</v>
          </cell>
          <cell r="J67">
            <v>58.94</v>
          </cell>
          <cell r="K67">
            <v>57.84</v>
          </cell>
          <cell r="L67">
            <v>57.63</v>
          </cell>
          <cell r="M67">
            <v>60.96</v>
          </cell>
          <cell r="N67">
            <v>61.27</v>
          </cell>
          <cell r="O67">
            <v>54.8</v>
          </cell>
        </row>
        <row r="68">
          <cell r="A68">
            <v>2026</v>
          </cell>
          <cell r="B68" t="str">
            <v>On-Peak</v>
          </cell>
          <cell r="C68">
            <v>63.767578378875633</v>
          </cell>
          <cell r="D68">
            <v>60.730302252475937</v>
          </cell>
          <cell r="E68">
            <v>57.094413700049671</v>
          </cell>
          <cell r="F68">
            <v>54.957557241689535</v>
          </cell>
          <cell r="G68">
            <v>58.796754513421178</v>
          </cell>
          <cell r="H68">
            <v>60.578043909462885</v>
          </cell>
          <cell r="I68">
            <v>65.881968941013625</v>
          </cell>
          <cell r="J68">
            <v>68.674610350462245</v>
          </cell>
          <cell r="K68">
            <v>68.002768270094208</v>
          </cell>
          <cell r="L68">
            <v>66.544743909727401</v>
          </cell>
          <cell r="M68">
            <v>69.289910235854649</v>
          </cell>
          <cell r="N68">
            <v>70.864196926355817</v>
          </cell>
          <cell r="O68">
            <v>63.798358921656593</v>
          </cell>
        </row>
        <row r="69">
          <cell r="B69" t="str">
            <v>Off-Peak</v>
          </cell>
          <cell r="C69">
            <v>46.365522151717052</v>
          </cell>
          <cell r="D69">
            <v>43.850095249242095</v>
          </cell>
          <cell r="E69">
            <v>40.587057751505128</v>
          </cell>
          <cell r="F69">
            <v>40.2537014905879</v>
          </cell>
          <cell r="G69">
            <v>37.675678397343738</v>
          </cell>
          <cell r="H69">
            <v>41.102615684307132</v>
          </cell>
          <cell r="I69">
            <v>45.994311065706682</v>
          </cell>
          <cell r="J69">
            <v>48.575341013765531</v>
          </cell>
          <cell r="K69">
            <v>47.218126497349751</v>
          </cell>
          <cell r="L69">
            <v>47.881381451040113</v>
          </cell>
          <cell r="M69">
            <v>51.494519240537777</v>
          </cell>
          <cell r="N69">
            <v>51.299482573280706</v>
          </cell>
          <cell r="O69">
            <v>45.208142254281704</v>
          </cell>
        </row>
        <row r="70">
          <cell r="B70" t="str">
            <v>Average</v>
          </cell>
          <cell r="C70">
            <v>56.302798005014054</v>
          </cell>
          <cell r="D70">
            <v>53.497818186554824</v>
          </cell>
          <cell r="E70">
            <v>50.014811778891492</v>
          </cell>
          <cell r="F70">
            <v>48.659759957447349</v>
          </cell>
          <cell r="G70">
            <v>49.739752233983396</v>
          </cell>
          <cell r="H70">
            <v>52.219356222217257</v>
          </cell>
          <cell r="I70">
            <v>57.350778473132436</v>
          </cell>
          <cell r="J70">
            <v>60.060573278699742</v>
          </cell>
          <cell r="K70">
            <v>59.083380754868287</v>
          </cell>
          <cell r="L70">
            <v>58.552021388140368</v>
          </cell>
          <cell r="M70">
            <v>61.657839041960088</v>
          </cell>
          <cell r="N70">
            <v>62.473761344593591</v>
          </cell>
          <cell r="O70">
            <v>55.82865068074274</v>
          </cell>
        </row>
        <row r="71">
          <cell r="A71">
            <v>2027</v>
          </cell>
          <cell r="B71" t="str">
            <v>On-Peak</v>
          </cell>
          <cell r="C71">
            <v>65.427257478777918</v>
          </cell>
          <cell r="D71">
            <v>62.205593045658354</v>
          </cell>
          <cell r="E71">
            <v>58.523735650851336</v>
          </cell>
          <cell r="F71">
            <v>55.378311293978399</v>
          </cell>
          <cell r="G71">
            <v>59.318090962791928</v>
          </cell>
          <cell r="H71">
            <v>61.561808486777608</v>
          </cell>
          <cell r="I71">
            <v>66.940682164476925</v>
          </cell>
          <cell r="J71">
            <v>69.807609632738533</v>
          </cell>
          <cell r="K71">
            <v>69.445509722122409</v>
          </cell>
          <cell r="L71">
            <v>68.084301076432979</v>
          </cell>
          <cell r="M71">
            <v>70.376600124491276</v>
          </cell>
          <cell r="N71">
            <v>72.244776377749048</v>
          </cell>
          <cell r="O71">
            <v>64.978138587109186</v>
          </cell>
        </row>
        <row r="72">
          <cell r="B72" t="str">
            <v>Off-Peak</v>
          </cell>
          <cell r="C72">
            <v>47.309895343339896</v>
          </cell>
          <cell r="D72">
            <v>45.253726838493854</v>
          </cell>
          <cell r="E72">
            <v>41.661842613151563</v>
          </cell>
          <cell r="F72">
            <v>41.729602979483872</v>
          </cell>
          <cell r="G72">
            <v>38.157439319894443</v>
          </cell>
          <cell r="H72">
            <v>41.879648390972996</v>
          </cell>
          <cell r="I72">
            <v>46.792228498318693</v>
          </cell>
          <cell r="J72">
            <v>49.727371013774743</v>
          </cell>
          <cell r="K72">
            <v>48.258689825102216</v>
          </cell>
          <cell r="L72">
            <v>48.003071391541212</v>
          </cell>
          <cell r="M72">
            <v>51.689776058754681</v>
          </cell>
          <cell r="N72">
            <v>52.318825293962846</v>
          </cell>
          <cell r="O72">
            <v>46.082888975949736</v>
          </cell>
        </row>
        <row r="73">
          <cell r="B73" t="str">
            <v>Average</v>
          </cell>
          <cell r="C73">
            <v>57.657422029709252</v>
          </cell>
          <cell r="D73">
            <v>54.943684982178461</v>
          </cell>
          <cell r="E73">
            <v>51.291396294401125</v>
          </cell>
          <cell r="F73">
            <v>49.545349217752594</v>
          </cell>
          <cell r="G73">
            <v>50.244576610439807</v>
          </cell>
          <cell r="H73">
            <v>53.113774138348653</v>
          </cell>
          <cell r="I73">
            <v>58.296912291285196</v>
          </cell>
          <cell r="J73">
            <v>61.202451010622021</v>
          </cell>
          <cell r="K73">
            <v>60.353490342751385</v>
          </cell>
          <cell r="L73">
            <v>59.488794180760834</v>
          </cell>
          <cell r="M73">
            <v>62.363666589964858</v>
          </cell>
          <cell r="N73">
            <v>63.701172785069957</v>
          </cell>
          <cell r="O73">
            <v>56.87661016117513</v>
          </cell>
        </row>
        <row r="74">
          <cell r="A74">
            <v>2028</v>
          </cell>
          <cell r="B74" t="str">
            <v>On-Peak</v>
          </cell>
          <cell r="C74">
            <v>67.130133055395788</v>
          </cell>
          <cell r="D74">
            <v>63.716722338629566</v>
          </cell>
          <cell r="E74">
            <v>59.988839758026067</v>
          </cell>
          <cell r="F74">
            <v>55.802286631590022</v>
          </cell>
          <cell r="G74">
            <v>59.844049975018265</v>
          </cell>
          <cell r="H74">
            <v>62.561549029658764</v>
          </cell>
          <cell r="I74">
            <v>68.016408748462879</v>
          </cell>
          <cell r="J74">
            <v>70.959301228914939</v>
          </cell>
          <cell r="K74">
            <v>70.918860264785465</v>
          </cell>
          <cell r="L74">
            <v>69.659476928105931</v>
          </cell>
          <cell r="M74">
            <v>71.480332825133942</v>
          </cell>
          <cell r="N74">
            <v>73.652252339711509</v>
          </cell>
          <cell r="O74">
            <v>66.179735115605624</v>
          </cell>
        </row>
        <row r="75">
          <cell r="B75" t="str">
            <v>Off-Peak</v>
          </cell>
          <cell r="C75">
            <v>48.273503532945455</v>
          </cell>
          <cell r="D75">
            <v>46.702288356110579</v>
          </cell>
          <cell r="E75">
            <v>42.765088825849773</v>
          </cell>
          <cell r="F75">
            <v>43.25961837900828</v>
          </cell>
          <cell r="G75">
            <v>38.645360545228534</v>
          </cell>
          <cell r="H75">
            <v>42.67137066951102</v>
          </cell>
          <cell r="I75">
            <v>47.603988343492482</v>
          </cell>
          <cell r="J75">
            <v>50.906722965482558</v>
          </cell>
          <cell r="K75">
            <v>49.322184431992241</v>
          </cell>
          <cell r="L75">
            <v>48.125070605525451</v>
          </cell>
          <cell r="M75">
            <v>51.88577325139633</v>
          </cell>
          <cell r="N75">
            <v>53.358422791693144</v>
          </cell>
          <cell r="O75">
            <v>46.974561450124142</v>
          </cell>
        </row>
        <row r="76">
          <cell r="B76" t="str">
            <v>Average</v>
          </cell>
          <cell r="C76">
            <v>59.044637796081624</v>
          </cell>
          <cell r="D76">
            <v>56.428628713302473</v>
          </cell>
          <cell r="E76">
            <v>52.600564517961956</v>
          </cell>
          <cell r="F76">
            <v>50.447055868251582</v>
          </cell>
          <cell r="G76">
            <v>50.754524608137153</v>
          </cell>
          <cell r="H76">
            <v>54.023511726467056</v>
          </cell>
          <cell r="I76">
            <v>59.258654776411355</v>
          </cell>
          <cell r="J76">
            <v>62.366038238199785</v>
          </cell>
          <cell r="K76">
            <v>61.650903350726942</v>
          </cell>
          <cell r="L76">
            <v>60.440554385330358</v>
          </cell>
          <cell r="M76">
            <v>63.077574092364131</v>
          </cell>
          <cell r="N76">
            <v>64.952698970869605</v>
          </cell>
          <cell r="O76">
            <v>57.944240886734114</v>
          </cell>
        </row>
        <row r="77">
          <cell r="A77">
            <v>2029</v>
          </cell>
          <cell r="B77" t="str">
            <v>On-Peak</v>
          </cell>
          <cell r="C77">
            <v>68.877329383657298</v>
          </cell>
          <cell r="D77">
            <v>65.264560738101849</v>
          </cell>
          <cell r="E77">
            <v>61.49062180486046</v>
          </cell>
          <cell r="F77">
            <v>56.229507916625877</v>
          </cell>
          <cell r="G77">
            <v>60.374672537235035</v>
          </cell>
          <cell r="H77">
            <v>63.577524981759503</v>
          </cell>
          <cell r="I77">
            <v>69.109422095088192</v>
          </cell>
          <cell r="J77">
            <v>72.129993526299728</v>
          </cell>
          <cell r="K77">
            <v>72.42346929817387</v>
          </cell>
          <cell r="L77">
            <v>71.271095526850743</v>
          </cell>
          <cell r="M77">
            <v>72.601375624194446</v>
          </cell>
          <cell r="N77">
            <v>75.087148811264086</v>
          </cell>
          <cell r="O77">
            <v>67.403551951557603</v>
          </cell>
        </row>
        <row r="78">
          <cell r="B78" t="str">
            <v>Off-Peak</v>
          </cell>
          <cell r="C78">
            <v>49.256738499070735</v>
          </cell>
          <cell r="D78">
            <v>48.197217998894295</v>
          </cell>
          <cell r="E78">
            <v>43.89755007392543</v>
          </cell>
          <cell r="F78">
            <v>44.84573177505407</v>
          </cell>
          <cell r="G78">
            <v>39.139520845468454</v>
          </cell>
          <cell r="H78">
            <v>43.478060221902005</v>
          </cell>
          <cell r="I78">
            <v>48.429830741846231</v>
          </cell>
          <cell r="J78">
            <v>52.114044845976913</v>
          </cell>
          <cell r="K78">
            <v>50.409115663104416</v>
          </cell>
          <cell r="L78">
            <v>48.247379879007582</v>
          </cell>
          <cell r="M78">
            <v>52.082513625813036</v>
          </cell>
          <cell r="N78">
            <v>54.41867753757866</v>
          </cell>
          <cell r="O78">
            <v>47.883487178572935</v>
          </cell>
        </row>
        <row r="79">
          <cell r="B79" t="str">
            <v>Average</v>
          </cell>
          <cell r="C79">
            <v>60.465229449108804</v>
          </cell>
          <cell r="D79">
            <v>57.953705498576745</v>
          </cell>
          <cell r="E79">
            <v>53.943148120346635</v>
          </cell>
          <cell r="F79">
            <v>51.365173239360907</v>
          </cell>
          <cell r="G79">
            <v>51.269648228317529</v>
          </cell>
          <cell r="H79">
            <v>54.948831383317376</v>
          </cell>
          <cell r="I79">
            <v>60.236263429595873</v>
          </cell>
          <cell r="J79">
            <v>63.551747704573948</v>
          </cell>
          <cell r="K79">
            <v>62.976206717714128</v>
          </cell>
          <cell r="L79">
            <v>61.407541785197367</v>
          </cell>
          <cell r="M79">
            <v>63.799654044361866</v>
          </cell>
          <cell r="N79">
            <v>66.228813680322133</v>
          </cell>
          <cell r="O79">
            <v>59.031912106319162</v>
          </cell>
        </row>
        <row r="80">
          <cell r="A80">
            <v>2030</v>
          </cell>
          <cell r="B80" t="str">
            <v>On-Peak</v>
          </cell>
          <cell r="C80">
            <v>70.67</v>
          </cell>
          <cell r="D80">
            <v>66.849999999999994</v>
          </cell>
          <cell r="E80">
            <v>63.03</v>
          </cell>
          <cell r="F80">
            <v>56.66</v>
          </cell>
          <cell r="G80">
            <v>60.91</v>
          </cell>
          <cell r="H80">
            <v>64.61</v>
          </cell>
          <cell r="I80">
            <v>70.22</v>
          </cell>
          <cell r="J80">
            <v>73.319999999999993</v>
          </cell>
          <cell r="K80">
            <v>73.959999999999994</v>
          </cell>
          <cell r="L80">
            <v>72.92</v>
          </cell>
          <cell r="M80">
            <v>73.739999999999995</v>
          </cell>
          <cell r="N80">
            <v>76.55</v>
          </cell>
          <cell r="O80">
            <v>68.650000000000006</v>
          </cell>
        </row>
        <row r="81">
          <cell r="B81" t="str">
            <v>Off-Peak</v>
          </cell>
          <cell r="C81">
            <v>50.26</v>
          </cell>
          <cell r="D81">
            <v>49.74</v>
          </cell>
          <cell r="E81">
            <v>45.06</v>
          </cell>
          <cell r="F81">
            <v>46.49</v>
          </cell>
          <cell r="G81">
            <v>39.64</v>
          </cell>
          <cell r="H81">
            <v>44.3</v>
          </cell>
          <cell r="I81">
            <v>49.27</v>
          </cell>
          <cell r="J81">
            <v>53.35</v>
          </cell>
          <cell r="K81">
            <v>51.52</v>
          </cell>
          <cell r="L81">
            <v>48.37</v>
          </cell>
          <cell r="M81">
            <v>52.28</v>
          </cell>
          <cell r="N81">
            <v>55.5</v>
          </cell>
          <cell r="O81">
            <v>48.81</v>
          </cell>
        </row>
        <row r="82">
          <cell r="B82" t="str">
            <v>Average</v>
          </cell>
          <cell r="C82">
            <v>61.92</v>
          </cell>
          <cell r="D82">
            <v>59.52</v>
          </cell>
          <cell r="E82">
            <v>55.32</v>
          </cell>
          <cell r="F82">
            <v>52.3</v>
          </cell>
          <cell r="G82">
            <v>51.79</v>
          </cell>
          <cell r="H82">
            <v>55.89</v>
          </cell>
          <cell r="I82">
            <v>61.23</v>
          </cell>
          <cell r="J82">
            <v>64.760000000000005</v>
          </cell>
          <cell r="K82">
            <v>64.33</v>
          </cell>
          <cell r="L82">
            <v>62.39</v>
          </cell>
          <cell r="M82">
            <v>64.53</v>
          </cell>
          <cell r="N82">
            <v>67.53</v>
          </cell>
          <cell r="O82">
            <v>60.14</v>
          </cell>
        </row>
      </sheetData>
      <sheetData sheetId="7"/>
      <sheetData sheetId="8">
        <row r="5">
          <cell r="B5" t="str">
            <v>Malburg Generating Station [Vernon]:CC</v>
          </cell>
          <cell r="C5" t="str">
            <v>UnitGeneration</v>
          </cell>
          <cell r="D5" t="str">
            <v>(MWH)</v>
          </cell>
          <cell r="E5">
            <v>981940.16</v>
          </cell>
          <cell r="F5">
            <v>981670.32</v>
          </cell>
          <cell r="G5">
            <v>983938.24</v>
          </cell>
          <cell r="H5">
            <v>976763.52</v>
          </cell>
          <cell r="I5">
            <v>995785.83</v>
          </cell>
          <cell r="J5">
            <v>972869.7</v>
          </cell>
          <cell r="K5">
            <v>969010.6</v>
          </cell>
          <cell r="L5">
            <v>965044.26</v>
          </cell>
          <cell r="M5">
            <v>958368.26</v>
          </cell>
          <cell r="N5">
            <v>969084</v>
          </cell>
          <cell r="O5">
            <v>956030.2</v>
          </cell>
          <cell r="P5">
            <v>965121.04</v>
          </cell>
          <cell r="Q5">
            <v>966808.22</v>
          </cell>
          <cell r="R5">
            <v>966957.94</v>
          </cell>
          <cell r="S5">
            <v>956322.15</v>
          </cell>
        </row>
        <row r="6">
          <cell r="B6" t="str">
            <v>Malburg Generating Station [Vernon]:CC</v>
          </cell>
          <cell r="C6" t="str">
            <v>CapacityFactor</v>
          </cell>
          <cell r="D6" t="str">
            <v>(%)</v>
          </cell>
          <cell r="E6">
            <v>81.844060726326106</v>
          </cell>
          <cell r="F6">
            <v>81.821569741390306</v>
          </cell>
          <cell r="G6">
            <v>81.786526692542097</v>
          </cell>
          <cell r="H6">
            <v>81.412591217513693</v>
          </cell>
          <cell r="I6">
            <v>82.998088132921495</v>
          </cell>
          <cell r="J6">
            <v>81.088043904429696</v>
          </cell>
          <cell r="K6">
            <v>80.545717282271895</v>
          </cell>
          <cell r="L6">
            <v>80.435798673345204</v>
          </cell>
          <cell r="M6">
            <v>79.879358503499304</v>
          </cell>
          <cell r="N6">
            <v>80.772508321597698</v>
          </cell>
          <cell r="O6">
            <v>79.466765588027499</v>
          </cell>
          <cell r="P6">
            <v>80.4421982353945</v>
          </cell>
          <cell r="Q6">
            <v>80.582823568791895</v>
          </cell>
          <cell r="R6">
            <v>80.5953026314385</v>
          </cell>
          <cell r="S6">
            <v>79.491032940893007</v>
          </cell>
        </row>
        <row r="7">
          <cell r="B7" t="str">
            <v>Malburg Generating Station [Vernon]:CC</v>
          </cell>
          <cell r="C7" t="str">
            <v>NumOfStartups</v>
          </cell>
          <cell r="E7">
            <v>14</v>
          </cell>
          <cell r="F7">
            <v>13</v>
          </cell>
          <cell r="G7">
            <v>11</v>
          </cell>
          <cell r="H7">
            <v>14</v>
          </cell>
          <cell r="I7">
            <v>8</v>
          </cell>
          <cell r="J7">
            <v>10</v>
          </cell>
          <cell r="K7">
            <v>21</v>
          </cell>
          <cell r="L7">
            <v>20</v>
          </cell>
          <cell r="M7">
            <v>22</v>
          </cell>
          <cell r="N7">
            <v>19</v>
          </cell>
          <cell r="O7">
            <v>28</v>
          </cell>
          <cell r="P7">
            <v>21</v>
          </cell>
          <cell r="Q7">
            <v>14</v>
          </cell>
          <cell r="R7">
            <v>11</v>
          </cell>
          <cell r="S7">
            <v>32</v>
          </cell>
        </row>
        <row r="8">
          <cell r="B8" t="str">
            <v>Malburg Generating Station [Vernon]:CC</v>
          </cell>
          <cell r="C8" t="str">
            <v>VarOMCost</v>
          </cell>
          <cell r="D8" t="str">
            <v>($)</v>
          </cell>
          <cell r="E8">
            <v>1190513.82</v>
          </cell>
          <cell r="F8">
            <v>1190186.6599999999</v>
          </cell>
          <cell r="G8">
            <v>1192936.29</v>
          </cell>
          <cell r="H8">
            <v>1184237.6000000001</v>
          </cell>
          <cell r="I8">
            <v>1207300.45</v>
          </cell>
          <cell r="J8">
            <v>1179516.69</v>
          </cell>
          <cell r="K8">
            <v>1174837.8999999999</v>
          </cell>
          <cell r="L8">
            <v>1170028.99</v>
          </cell>
          <cell r="M8">
            <v>1161935.01</v>
          </cell>
          <cell r="N8">
            <v>1174926.8799999999</v>
          </cell>
          <cell r="O8">
            <v>1159100.29</v>
          </cell>
          <cell r="P8">
            <v>1170122.1499999999</v>
          </cell>
          <cell r="Q8">
            <v>1172167.69</v>
          </cell>
          <cell r="R8">
            <v>1172349.25</v>
          </cell>
          <cell r="S8">
            <v>1159454.25</v>
          </cell>
        </row>
        <row r="9">
          <cell r="B9" t="str">
            <v>Malburg Generating Station [Vernon]:CC</v>
          </cell>
          <cell r="C9" t="str">
            <v>ReceiptsFuelCost</v>
          </cell>
          <cell r="D9" t="str">
            <v>($)</v>
          </cell>
          <cell r="E9">
            <v>50174748.920000002</v>
          </cell>
          <cell r="F9">
            <v>52445623.170000002</v>
          </cell>
          <cell r="G9">
            <v>50715031.579999998</v>
          </cell>
          <cell r="H9">
            <v>48629802.439999998</v>
          </cell>
          <cell r="I9">
            <v>47810510.75</v>
          </cell>
          <cell r="J9">
            <v>46185821.840000004</v>
          </cell>
          <cell r="K9">
            <v>46073208.030000001</v>
          </cell>
          <cell r="L9">
            <v>46047887.229999997</v>
          </cell>
          <cell r="M9">
            <v>45584508.399999999</v>
          </cell>
          <cell r="N9">
            <v>45739538.990000002</v>
          </cell>
          <cell r="O9">
            <v>45255304.350000001</v>
          </cell>
          <cell r="P9">
            <v>45629970.189999998</v>
          </cell>
          <cell r="Q9">
            <v>45988824.759999998</v>
          </cell>
          <cell r="R9">
            <v>46340217.090000004</v>
          </cell>
          <cell r="S9">
            <v>46433901.119999997</v>
          </cell>
        </row>
        <row r="10">
          <cell r="B10" t="str">
            <v>Malburg Generating Station [Vernon]:CC</v>
          </cell>
          <cell r="C10" t="str">
            <v>MaxCap</v>
          </cell>
          <cell r="D10" t="str">
            <v>(MW)</v>
          </cell>
          <cell r="E10">
            <v>136.96</v>
          </cell>
          <cell r="F10">
            <v>136.96</v>
          </cell>
          <cell r="G10">
            <v>136.96</v>
          </cell>
          <cell r="H10">
            <v>136.96</v>
          </cell>
          <cell r="I10">
            <v>136.96</v>
          </cell>
          <cell r="J10">
            <v>136.96</v>
          </cell>
          <cell r="K10">
            <v>136.96</v>
          </cell>
          <cell r="L10">
            <v>136.96</v>
          </cell>
          <cell r="M10">
            <v>136.96</v>
          </cell>
          <cell r="N10">
            <v>136.96</v>
          </cell>
          <cell r="O10">
            <v>136.96</v>
          </cell>
          <cell r="P10">
            <v>136.96</v>
          </cell>
          <cell r="Q10">
            <v>136.96</v>
          </cell>
          <cell r="R10">
            <v>136.96</v>
          </cell>
          <cell r="S10">
            <v>136.96</v>
          </cell>
        </row>
        <row r="11">
          <cell r="B11" t="str">
            <v>Malburg Generating Station [Vernon]:CC</v>
          </cell>
          <cell r="C11" t="str">
            <v>UnitRevenueBySubp</v>
          </cell>
          <cell r="D11" t="str">
            <v>($)</v>
          </cell>
          <cell r="E11">
            <v>58275718.579999998</v>
          </cell>
          <cell r="F11">
            <v>69466209.799999997</v>
          </cell>
          <cell r="G11">
            <v>58365895.799999997</v>
          </cell>
          <cell r="H11">
            <v>50943179.759999998</v>
          </cell>
          <cell r="I11">
            <v>46438400.280000001</v>
          </cell>
          <cell r="J11">
            <v>43054169.020000003</v>
          </cell>
          <cell r="K11">
            <v>42055439.689999998</v>
          </cell>
          <cell r="L11">
            <v>42328882.969999999</v>
          </cell>
          <cell r="M11">
            <v>40781665.159999996</v>
          </cell>
          <cell r="N11">
            <v>39954676.729999997</v>
          </cell>
          <cell r="O11">
            <v>38851916.25</v>
          </cell>
          <cell r="P11">
            <v>39683430.140000001</v>
          </cell>
          <cell r="Q11">
            <v>40628869.909999996</v>
          </cell>
          <cell r="R11">
            <v>41928624.280000001</v>
          </cell>
          <cell r="S11">
            <v>42449870.640000001</v>
          </cell>
        </row>
        <row r="12">
          <cell r="B12" t="str">
            <v>Malburg Generating Station [Vernon]:CC</v>
          </cell>
          <cell r="C12" t="str">
            <v>FuelHeatConsumpByUnit</v>
          </cell>
          <cell r="D12" t="str">
            <v>(MBTU)</v>
          </cell>
          <cell r="E12">
            <v>7286748.2199999997</v>
          </cell>
          <cell r="F12">
            <v>7266767.5800000001</v>
          </cell>
          <cell r="G12">
            <v>7280228.7699999996</v>
          </cell>
          <cell r="H12">
            <v>7244171.0800000001</v>
          </cell>
          <cell r="I12">
            <v>7393412.4900000002</v>
          </cell>
          <cell r="J12">
            <v>7222919.5599999996</v>
          </cell>
          <cell r="K12">
            <v>7205973.1900000004</v>
          </cell>
          <cell r="L12">
            <v>7174239.6900000004</v>
          </cell>
          <cell r="M12">
            <v>7130156.5199999996</v>
          </cell>
          <cell r="N12">
            <v>7192227.6399999997</v>
          </cell>
          <cell r="O12">
            <v>7107145.79</v>
          </cell>
          <cell r="P12">
            <v>7168613.4500000002</v>
          </cell>
          <cell r="Q12">
            <v>7172909.1799999997</v>
          </cell>
          <cell r="R12">
            <v>7177492.3399999999</v>
          </cell>
          <cell r="S12">
            <v>7113069.1399999997</v>
          </cell>
        </row>
        <row r="13">
          <cell r="B13" t="str">
            <v>Malburg Generating Station [Vernon]:CC</v>
          </cell>
          <cell r="C13" t="str">
            <v>VarOMCost</v>
          </cell>
          <cell r="D13" t="str">
            <v>($/MWh)</v>
          </cell>
          <cell r="E13">
            <v>1.212409746027701</v>
          </cell>
          <cell r="F13">
            <v>1.2124097426109408</v>
          </cell>
          <cell r="G13">
            <v>1.212409724008694</v>
          </cell>
          <cell r="H13">
            <v>1.2124097345486449</v>
          </cell>
          <cell r="I13">
            <v>1.2124097507995268</v>
          </cell>
          <cell r="J13">
            <v>1.2124097296893921</v>
          </cell>
          <cell r="K13">
            <v>1.2124097507292488</v>
          </cell>
          <cell r="L13">
            <v>1.2124096670965123</v>
          </cell>
          <cell r="M13">
            <v>1.2124097369418307</v>
          </cell>
          <cell r="N13">
            <v>1.2124097395065856</v>
          </cell>
          <cell r="O13">
            <v>1.2124097021202889</v>
          </cell>
          <cell r="P13">
            <v>1.212409740854888</v>
          </cell>
          <cell r="Q13">
            <v>1.2124097269259875</v>
          </cell>
          <cell r="R13">
            <v>1.2124097662407116</v>
          </cell>
          <cell r="S13">
            <v>1.212409698970164</v>
          </cell>
        </row>
        <row r="14">
          <cell r="B14" t="str">
            <v>Malburg Generating Station [Vernon]:CC</v>
          </cell>
          <cell r="C14" t="str">
            <v>ReceiptsFuelCost</v>
          </cell>
          <cell r="D14" t="str">
            <v>($/MBTU)</v>
          </cell>
          <cell r="E14">
            <v>6.8857530691516065</v>
          </cell>
          <cell r="F14">
            <v>7.217187365995267</v>
          </cell>
          <cell r="G14">
            <v>6.9661315849007313</v>
          </cell>
          <cell r="H14">
            <v>6.7129560998716773</v>
          </cell>
          <cell r="I14">
            <v>6.4666364570712593</v>
          </cell>
          <cell r="J14">
            <v>6.394342544775621</v>
          </cell>
          <cell r="K14">
            <v>6.3937523517208641</v>
          </cell>
          <cell r="L14">
            <v>6.4185041509255729</v>
          </cell>
          <cell r="M14">
            <v>6.3931988410262841</v>
          </cell>
          <cell r="N14">
            <v>6.3595788786796525</v>
          </cell>
          <cell r="O14">
            <v>6.3675778838919808</v>
          </cell>
          <cell r="P14">
            <v>6.3652435032607313</v>
          </cell>
          <cell r="Q14">
            <v>6.4114606230104254</v>
          </cell>
          <cell r="R14">
            <v>6.4563241442623402</v>
          </cell>
          <cell r="S14">
            <v>6.5279698827727124</v>
          </cell>
        </row>
        <row r="15">
          <cell r="B15" t="str">
            <v>Malburg Generating Station [Vernon]:CC</v>
          </cell>
          <cell r="C15" t="str">
            <v>UnitRevenueBySubp</v>
          </cell>
          <cell r="D15" t="str">
            <v>($/MWh)</v>
          </cell>
          <cell r="E15">
            <v>59.347525392993397</v>
          </cell>
          <cell r="F15">
            <v>70.763278042265753</v>
          </cell>
          <cell r="G15">
            <v>59.318657845842026</v>
          </cell>
          <cell r="H15">
            <v>52.155080238868869</v>
          </cell>
          <cell r="I15">
            <v>46.634927793660211</v>
          </cell>
          <cell r="J15">
            <v>44.254815439313205</v>
          </cell>
          <cell r="K15">
            <v>43.400391791379782</v>
          </cell>
          <cell r="L15">
            <v>43.862115681616508</v>
          </cell>
          <cell r="M15">
            <v>42.553230174797314</v>
          </cell>
          <cell r="N15">
            <v>41.229322463274592</v>
          </cell>
          <cell r="O15">
            <v>40.638795981549542</v>
          </cell>
          <cell r="P15">
            <v>41.117568154974634</v>
          </cell>
          <cell r="Q15">
            <v>42.02371170365101</v>
          </cell>
          <cell r="R15">
            <v>43.361373380935269</v>
          </cell>
          <cell r="S15">
            <v>44.38867241546167</v>
          </cell>
        </row>
        <row r="16">
          <cell r="B16" t="str">
            <v>Malburg Generating Station [Vernon]:CC</v>
          </cell>
          <cell r="C16" t="str">
            <v>Average Heat Rate</v>
          </cell>
          <cell r="D16" t="str">
            <v>(MBTU/MWh)</v>
          </cell>
          <cell r="E16">
            <v>7.4207660678630347</v>
          </cell>
          <cell r="F16">
            <v>7.4024521592951906</v>
          </cell>
          <cell r="G16">
            <v>7.399070870545696</v>
          </cell>
          <cell r="H16">
            <v>7.4165045393996696</v>
          </cell>
          <cell r="I16">
            <v>7.4247014440846186</v>
          </cell>
          <cell r="J16">
            <v>7.4243442467166982</v>
          </cell>
          <cell r="K16">
            <v>7.4364234921681973</v>
          </cell>
          <cell r="L16">
            <v>7.434104307298818</v>
          </cell>
          <cell r="M16">
            <v>7.439892176729642</v>
          </cell>
          <cell r="N16">
            <v>7.4216761808057914</v>
          </cell>
          <cell r="O16">
            <v>7.434018078090002</v>
          </cell>
          <cell r="P16">
            <v>7.4276833193896588</v>
          </cell>
          <cell r="Q16">
            <v>7.4191644543526944</v>
          </cell>
          <cell r="R16">
            <v>7.4227554716599151</v>
          </cell>
          <cell r="S16">
            <v>7.4379424757650963</v>
          </cell>
        </row>
      </sheetData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EBITDA Recovery"/>
      <sheetName val="LBO"/>
      <sheetName val="SourcesUses"/>
      <sheetName val="CADS Comparison"/>
      <sheetName val="LCs"/>
      <sheetName val="Assump"/>
      <sheetName val="Consolidated"/>
      <sheetName val="LTSA old"/>
      <sheetName val="PSM"/>
      <sheetName val="PW"/>
      <sheetName val="___snlqueryparms"/>
      <sheetName val="LTSA analysis"/>
      <sheetName val="LTSA new"/>
      <sheetName val="Arlington"/>
      <sheetName val="CascoBay"/>
      <sheetName val="Griffith"/>
      <sheetName val="Moss12"/>
      <sheetName val="Bridgeport"/>
      <sheetName val="Moss67"/>
      <sheetName val="MorroBay"/>
      <sheetName val="SouthBay"/>
      <sheetName val="Oakland"/>
      <sheetName val="LBO.ML"/>
      <sheetName val="SouthBayRMR"/>
      <sheetName val="OaklandRMR"/>
      <sheetName val="OpExNew"/>
      <sheetName val="Enrivo"/>
      <sheetName val="Budget&gt;"/>
      <sheetName val="Capex"/>
      <sheetName val="BE"/>
      <sheetName val="CB"/>
      <sheetName val="GF"/>
      <sheetName val="AV"/>
      <sheetName val="OL"/>
      <sheetName val="SB"/>
      <sheetName val="MB"/>
      <sheetName val="ML"/>
      <sheetName val="Markets--&gt;"/>
      <sheetName val="CalIso"/>
      <sheetName val="MASSHub"/>
      <sheetName val="Dispatch--&gt;"/>
      <sheetName val="TollSpread"/>
      <sheetName val="Bridgeport.GM"/>
      <sheetName val="CascoBay.GM"/>
      <sheetName val="Arlington.Firm.GM"/>
      <sheetName val="Arlington.UC.GM"/>
      <sheetName val="Griffith.Firm.GM"/>
      <sheetName val="Griffith.UC.GM"/>
      <sheetName val="Griffith.DB.GM"/>
      <sheetName val="Moss12.GM"/>
      <sheetName val="Moss67.GM"/>
      <sheetName val="MorroBay.GM"/>
      <sheetName val="SouthBay.GM"/>
      <sheetName val="MorroBay12.GM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>
        <row r="5">
          <cell r="F5">
            <v>0.02</v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FC RTE"/>
      <sheetName val="RTE"/>
      <sheetName val="PCP"/>
      <sheetName val="CAM"/>
      <sheetName val="ESM"/>
      <sheetName val="MOS"/>
      <sheetName val="CFC MOJ"/>
      <sheetName val="TPC"/>
      <sheetName val="M89"/>
      <sheetName val="M35"/>
      <sheetName val="M4"/>
      <sheetName val="CFC TX"/>
      <sheetName val="CSW"/>
      <sheetName val="PEC"/>
      <sheetName val="UPT"/>
      <sheetName val="IND"/>
      <sheetName val="DEL"/>
      <sheetName val="GRY"/>
      <sheetName val="HAN"/>
      <sheetName val="STL"/>
      <sheetName val="VAN"/>
      <sheetName val="HWK"/>
      <sheetName val="LKB"/>
      <sheetName val="Slid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0"/>
      <sheetName val="Cover"/>
      <sheetName val="input"/>
      <sheetName val="Assumptions"/>
      <sheetName val="Assumptions-Major Maintanence"/>
      <sheetName val="employees"/>
      <sheetName val="Organ. Chart"/>
      <sheetName val="operating costs"/>
      <sheetName val="capital expenditures"/>
      <sheetName val="Major Maintenance"/>
      <sheetName val="  REPAIR &amp; REPLACE 1CT-ST"/>
      <sheetName val="Fleet Support"/>
      <sheetName val="non-operating costs"/>
      <sheetName val="Electrical Energy Calc(1)."/>
      <sheetName val="HRSG TREATED  &amp; SERVICE WATER"/>
      <sheetName val="CTG Water Injection and Washes"/>
      <sheetName val="Cooling Tower"/>
      <sheetName val="  Sewer  "/>
      <sheetName val="IT - O&amp;M "/>
      <sheetName val="Correction Factor"/>
      <sheetName val="Water Balance"/>
      <sheetName val="Base Operating Expenses"/>
      <sheetName val="Overhaul Operating Expenses"/>
      <sheetName val="Data Tables"/>
    </sheetNames>
    <sheetDataSet>
      <sheetData sheetId="0"/>
      <sheetData sheetId="1"/>
      <sheetData sheetId="2" refreshError="1">
        <row r="3">
          <cell r="A3" t="str">
            <v xml:space="preserve">"F" Technology, PROJECT LATTE 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 refreshError="1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TOC"/>
      <sheetName val="AnalystNotes"/>
      <sheetName val="Bridge"/>
      <sheetName val="ActionPlan"/>
      <sheetName val="Indicators"/>
      <sheetName val="Sources"/>
      <sheetName val="Input"/>
      <sheetName val="Detail"/>
      <sheetName val="Summary"/>
      <sheetName val="Financials"/>
      <sheetName val="Const"/>
      <sheetName val="FPLEIncome"/>
      <sheetName val="FPLEReturns"/>
      <sheetName val="Tax"/>
      <sheetName val="Depr"/>
      <sheetName val="FPLGroup"/>
      <sheetName val="Accounting"/>
      <sheetName val="Balances"/>
      <sheetName val="Debt"/>
      <sheetName val="Appendix C-1"/>
      <sheetName val="ControlPanel"/>
      <sheetName val="Subscribers"/>
      <sheetName val="Returns"/>
      <sheetName val="Inputs - Mrk Contract"/>
      <sheetName val="Inputs - DiscRate"/>
      <sheetName val="Contract MV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>
        <row r="21">
          <cell r="E21">
            <v>16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02_APC_061102"/>
      <sheetName val="APC_Price_Pivot"/>
      <sheetName val="APC_Price_AST"/>
      <sheetName val="APC_StD_Pivot"/>
      <sheetName val="APC_StD_AST"/>
      <sheetName val="Energy Prices Work"/>
      <sheetName val="Fuels and EA Prices Work"/>
      <sheetName val="Gas Prices Work"/>
      <sheetName val="Gas Prices"/>
      <sheetName val="Gas"/>
      <sheetName val="Sheet3"/>
      <sheetName val="Sum02_APC_061302"/>
      <sheetName val="#REF"/>
      <sheetName val="Summary"/>
      <sheetName val="Energy Prices pre-screening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pproved CapEx Authorization"/>
      <sheetName val="CapEx Authorization"/>
      <sheetName val="Acct Charges 2006"/>
      <sheetName val="Budget"/>
      <sheetName val="Major Contracts Accruals"/>
      <sheetName val="Projected Expenditure Accruals"/>
      <sheetName val="Cash Flow Timing"/>
      <sheetName val="CapEx Cash Flow Expectations"/>
      <sheetName val="Budget Calculations"/>
      <sheetName val="Cash Flows (By Option #)"/>
      <sheetName val="Contract Management Plan"/>
      <sheetName val="Scope Definition Summary"/>
      <sheetName val="IRR"/>
      <sheetName val="Alternatives Analysis"/>
      <sheetName val="Success Criteria"/>
      <sheetName val="Preliminary Layout"/>
      <sheetName val="Schematic"/>
      <sheetName val="Payback - Base Scope"/>
      <sheetName val="Payback - Duplex Filt-Sep"/>
      <sheetName val="Payback - Knockout Drum"/>
      <sheetName val="Payback - Pig System"/>
      <sheetName val="Payback - 802 Filt-Sep"/>
      <sheetName val="Payback - Clean Plant Gas Lines"/>
      <sheetName val="Payback - Clean Turbine Piping"/>
      <sheetName val="Bid List"/>
      <sheetName val="Risk Exposure"/>
      <sheetName val="Risk Assessment &amp; Mitig. Plan"/>
      <sheetName val="Project Risk Screening Card"/>
      <sheetName val="Contacts"/>
      <sheetName val="Action Items - Open"/>
      <sheetName val="Action Items - Closed"/>
      <sheetName val="Scope Management Plan"/>
      <sheetName val="Constr. Mgr. Responsibilities"/>
      <sheetName val="lookup table"/>
    </sheetNames>
    <sheetDataSet>
      <sheetData sheetId="0"/>
      <sheetData sheetId="1"/>
      <sheetData sheetId="2"/>
      <sheetData sheetId="3"/>
      <sheetData sheetId="4"/>
      <sheetData sheetId="5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"/>
      <sheetName val="Labor_Cost"/>
      <sheetName val="Indirects"/>
      <sheetName val="Owner_Costs"/>
      <sheetName val="SEGS_Cost"/>
      <sheetName val="SEGS_Stats"/>
      <sheetName val="Wage_Prod"/>
      <sheetName val="Fuels and EA Prices Work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36">
          <cell r="H36">
            <v>18816</v>
          </cell>
          <cell r="I36">
            <v>4368</v>
          </cell>
          <cell r="J36">
            <v>304</v>
          </cell>
        </row>
        <row r="54">
          <cell r="H54">
            <v>41760</v>
          </cell>
          <cell r="I54">
            <v>1740</v>
          </cell>
          <cell r="J54">
            <v>290</v>
          </cell>
        </row>
        <row r="56">
          <cell r="H56">
            <v>60576</v>
          </cell>
          <cell r="I56">
            <v>6108</v>
          </cell>
          <cell r="J56">
            <v>594</v>
          </cell>
        </row>
      </sheetData>
      <sheetData sheetId="6" refreshError="1"/>
      <sheetData sheetId="7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4"/>
      <sheetName val="Dispatch"/>
      <sheetName val="Gas"/>
      <sheetName val="Power"/>
    </sheetNames>
    <sheetDataSet>
      <sheetData sheetId="0" refreshError="1">
        <row r="5">
          <cell r="E5">
            <v>10.575367857142858</v>
          </cell>
        </row>
        <row r="6">
          <cell r="E6">
            <v>7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FPLSum"/>
      <sheetName val="PV Anasis"/>
      <sheetName val="FPL Group"/>
      <sheetName val="FPLE Returns"/>
      <sheetName val="US Tax"/>
      <sheetName val="Tax"/>
      <sheetName val="PR Tax"/>
      <sheetName val="PurchAcg"/>
      <sheetName val="PPA Value Revised"/>
      <sheetName val="EME del Caribe FS"/>
      <sheetName val="EcoElec Partnersip FS"/>
      <sheetName val="Ops"/>
      <sheetName val="FPL BookD&amp;A"/>
      <sheetName val="FPL TaxD&amp;A"/>
      <sheetName val="Assump"/>
      <sheetName val="Hurdle"/>
    </sheetNames>
    <sheetDataSet>
      <sheetData sheetId="0"/>
      <sheetData sheetId="1"/>
      <sheetData sheetId="2"/>
      <sheetData sheetId="3"/>
      <sheetData sheetId="4"/>
      <sheetData sheetId="5">
        <row r="6">
          <cell r="D6">
            <v>2004</v>
          </cell>
          <cell r="E6">
            <v>2005</v>
          </cell>
          <cell r="F6">
            <v>2006</v>
          </cell>
          <cell r="G6">
            <v>2007</v>
          </cell>
          <cell r="H6">
            <v>2008</v>
          </cell>
          <cell r="I6">
            <v>2009</v>
          </cell>
          <cell r="J6">
            <v>2010</v>
          </cell>
          <cell r="K6">
            <v>2011</v>
          </cell>
          <cell r="L6">
            <v>2012</v>
          </cell>
          <cell r="M6">
            <v>2013</v>
          </cell>
          <cell r="N6">
            <v>2014</v>
          </cell>
          <cell r="O6">
            <v>2015</v>
          </cell>
          <cell r="P6">
            <v>2016</v>
          </cell>
          <cell r="Q6">
            <v>2017</v>
          </cell>
          <cell r="R6">
            <v>2018</v>
          </cell>
          <cell r="S6">
            <v>2019</v>
          </cell>
          <cell r="T6">
            <v>2020</v>
          </cell>
          <cell r="U6">
            <v>2021</v>
          </cell>
          <cell r="V6">
            <v>2022</v>
          </cell>
          <cell r="W6">
            <v>2023</v>
          </cell>
          <cell r="X6">
            <v>2024</v>
          </cell>
          <cell r="Y6">
            <v>2025</v>
          </cell>
          <cell r="Z6">
            <v>2026</v>
          </cell>
          <cell r="AA6">
            <v>2027</v>
          </cell>
          <cell r="AB6">
            <v>2028</v>
          </cell>
          <cell r="AC6">
            <v>2029</v>
          </cell>
          <cell r="AD6">
            <v>2030</v>
          </cell>
          <cell r="AE6">
            <v>2031</v>
          </cell>
          <cell r="AF6">
            <v>2032</v>
          </cell>
          <cell r="AG6">
            <v>2033</v>
          </cell>
          <cell r="AH6">
            <v>2034</v>
          </cell>
        </row>
        <row r="10">
          <cell r="D10">
            <v>12234.094382662415</v>
          </cell>
          <cell r="E10">
            <v>8101.3748251210582</v>
          </cell>
          <cell r="F10">
            <v>21753.105754651449</v>
          </cell>
          <cell r="G10">
            <v>20090.637283177544</v>
          </cell>
          <cell r="H10">
            <v>26819.984442088771</v>
          </cell>
          <cell r="I10">
            <v>23499.45385564246</v>
          </cell>
          <cell r="J10">
            <v>28602.797995064342</v>
          </cell>
          <cell r="K10">
            <v>34893.211771598784</v>
          </cell>
          <cell r="L10">
            <v>34960.877261414375</v>
          </cell>
          <cell r="M10">
            <v>38054.0300353231</v>
          </cell>
          <cell r="N10">
            <v>44390.245734952769</v>
          </cell>
          <cell r="O10">
            <v>43099.120541726217</v>
          </cell>
          <cell r="P10">
            <v>26139.416484889225</v>
          </cell>
          <cell r="Q10">
            <v>31778.684494853136</v>
          </cell>
          <cell r="R10">
            <v>28332.217456745908</v>
          </cell>
          <cell r="S10">
            <v>28854.735685771539</v>
          </cell>
          <cell r="T10">
            <v>23568.001308476545</v>
          </cell>
          <cell r="U10">
            <v>16240.599522126215</v>
          </cell>
          <cell r="V10">
            <v>12848.816546522714</v>
          </cell>
          <cell r="W10">
            <v>8520.4704795667203</v>
          </cell>
          <cell r="X10">
            <v>9822.177123516467</v>
          </cell>
          <cell r="Y10">
            <v>1634.4678449446769</v>
          </cell>
          <cell r="Z10">
            <v>9219.3473360007683</v>
          </cell>
          <cell r="AA10">
            <v>6663.808180037533</v>
          </cell>
          <cell r="AB10">
            <v>7479.3927650381065</v>
          </cell>
          <cell r="AC10">
            <v>-897.81953864864136</v>
          </cell>
          <cell r="AD10">
            <v>6406.3589993546366</v>
          </cell>
          <cell r="AE10">
            <v>3608.0612624994574</v>
          </cell>
          <cell r="AF10">
            <v>6081.4159760188268</v>
          </cell>
          <cell r="AG10">
            <v>-28956.302872432672</v>
          </cell>
          <cell r="AH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</row>
        <row r="14">
          <cell r="D14">
            <v>12234.094382662415</v>
          </cell>
          <cell r="E14">
            <v>8101.3748251210582</v>
          </cell>
          <cell r="F14">
            <v>21753.105754651449</v>
          </cell>
          <cell r="G14">
            <v>20090.637283177544</v>
          </cell>
          <cell r="H14">
            <v>26819.984442088771</v>
          </cell>
          <cell r="I14">
            <v>23499.45385564246</v>
          </cell>
          <cell r="J14">
            <v>28602.797995064342</v>
          </cell>
          <cell r="K14">
            <v>34893.211771598784</v>
          </cell>
          <cell r="L14">
            <v>34960.877261414375</v>
          </cell>
          <cell r="M14">
            <v>38054.0300353231</v>
          </cell>
          <cell r="N14">
            <v>44390.245734952769</v>
          </cell>
          <cell r="O14">
            <v>43099.120541726217</v>
          </cell>
          <cell r="P14">
            <v>26139.416484889225</v>
          </cell>
          <cell r="Q14">
            <v>31778.684494853136</v>
          </cell>
          <cell r="R14">
            <v>28332.217456745908</v>
          </cell>
          <cell r="S14">
            <v>28854.735685771539</v>
          </cell>
          <cell r="T14">
            <v>23568.001308476545</v>
          </cell>
          <cell r="U14">
            <v>16240.599522126215</v>
          </cell>
          <cell r="V14">
            <v>12848.816546522714</v>
          </cell>
          <cell r="W14">
            <v>8520.4704795667203</v>
          </cell>
          <cell r="X14">
            <v>9822.177123516467</v>
          </cell>
          <cell r="Y14">
            <v>1634.4678449446769</v>
          </cell>
          <cell r="Z14">
            <v>9219.3473360007683</v>
          </cell>
          <cell r="AA14">
            <v>6663.808180037533</v>
          </cell>
          <cell r="AB14">
            <v>7479.3927650381065</v>
          </cell>
          <cell r="AC14">
            <v>-897.81953864864136</v>
          </cell>
          <cell r="AD14">
            <v>6406.3589993546366</v>
          </cell>
          <cell r="AE14">
            <v>3608.0612624994574</v>
          </cell>
          <cell r="AF14">
            <v>6081.4159760188268</v>
          </cell>
          <cell r="AG14">
            <v>-28956.302872432672</v>
          </cell>
          <cell r="AH14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</row>
        <row r="27">
          <cell r="D27">
            <v>0</v>
          </cell>
          <cell r="E27">
            <v>12234.094382662415</v>
          </cell>
          <cell r="F27">
            <v>20335.469207783473</v>
          </cell>
          <cell r="G27">
            <v>42088.574962434926</v>
          </cell>
          <cell r="H27">
            <v>62179.212245612471</v>
          </cell>
          <cell r="I27">
            <v>88999.196687701246</v>
          </cell>
          <cell r="J27">
            <v>112498.65054334371</v>
          </cell>
          <cell r="K27">
            <v>141101.44853840806</v>
          </cell>
          <cell r="L27">
            <v>175994.66031000685</v>
          </cell>
          <cell r="M27">
            <v>210955.53757142121</v>
          </cell>
          <cell r="N27">
            <v>249009.5676067443</v>
          </cell>
          <cell r="O27">
            <v>293399.8133416971</v>
          </cell>
          <cell r="P27">
            <v>336498.93388342333</v>
          </cell>
          <cell r="Q27">
            <v>362638.35036831256</v>
          </cell>
          <cell r="R27">
            <v>394417.0348631657</v>
          </cell>
          <cell r="S27">
            <v>422749.25231991161</v>
          </cell>
          <cell r="T27">
            <v>451603.98800568318</v>
          </cell>
          <cell r="U27">
            <v>475171.98931415973</v>
          </cell>
          <cell r="V27">
            <v>491412.58883628593</v>
          </cell>
          <cell r="W27">
            <v>504261.40538280865</v>
          </cell>
          <cell r="X27">
            <v>512781.87586237537</v>
          </cell>
          <cell r="Y27">
            <v>522604.05298589182</v>
          </cell>
          <cell r="Z27">
            <v>524238.5208308365</v>
          </cell>
          <cell r="AA27">
            <v>533457.86816683726</v>
          </cell>
          <cell r="AB27">
            <v>540121.6763468748</v>
          </cell>
          <cell r="AC27">
            <v>547601.06911191286</v>
          </cell>
          <cell r="AD27">
            <v>546703.24957326427</v>
          </cell>
          <cell r="AE27">
            <v>553109.60857261892</v>
          </cell>
          <cell r="AF27">
            <v>556717.66983511834</v>
          </cell>
          <cell r="AG27">
            <v>562799.08581113722</v>
          </cell>
          <cell r="AH27">
            <v>533842.78293870459</v>
          </cell>
        </row>
        <row r="29">
          <cell r="D29">
            <v>12234.094382662415</v>
          </cell>
          <cell r="E29">
            <v>8101.3748251210582</v>
          </cell>
          <cell r="F29">
            <v>21753.105754651449</v>
          </cell>
          <cell r="G29">
            <v>20090.637283177544</v>
          </cell>
          <cell r="H29">
            <v>26819.984442088771</v>
          </cell>
          <cell r="I29">
            <v>23499.45385564246</v>
          </cell>
          <cell r="J29">
            <v>28602.797995064342</v>
          </cell>
          <cell r="K29">
            <v>34893.211771598784</v>
          </cell>
          <cell r="L29">
            <v>34960.877261414375</v>
          </cell>
          <cell r="M29">
            <v>38054.0300353231</v>
          </cell>
          <cell r="N29">
            <v>44390.245734952769</v>
          </cell>
          <cell r="O29">
            <v>43099.120541726217</v>
          </cell>
          <cell r="P29">
            <v>26139.416484889225</v>
          </cell>
          <cell r="Q29">
            <v>31778.684494853136</v>
          </cell>
          <cell r="R29">
            <v>28332.217456745908</v>
          </cell>
          <cell r="S29">
            <v>28854.735685771539</v>
          </cell>
          <cell r="T29">
            <v>23568.001308476545</v>
          </cell>
          <cell r="U29">
            <v>16240.599522126215</v>
          </cell>
          <cell r="V29">
            <v>12848.816546522714</v>
          </cell>
          <cell r="W29">
            <v>8520.4704795667203</v>
          </cell>
          <cell r="X29">
            <v>9822.177123516467</v>
          </cell>
          <cell r="Y29">
            <v>1634.4678449446769</v>
          </cell>
          <cell r="Z29">
            <v>9219.3473360007683</v>
          </cell>
          <cell r="AA29">
            <v>6663.808180037533</v>
          </cell>
          <cell r="AB29">
            <v>7479.3927650381065</v>
          </cell>
          <cell r="AC29">
            <v>-897.81953864864136</v>
          </cell>
          <cell r="AD29">
            <v>6406.3589993546366</v>
          </cell>
          <cell r="AE29">
            <v>3608.0612624994574</v>
          </cell>
          <cell r="AF29">
            <v>6081.4159760188268</v>
          </cell>
          <cell r="AG29">
            <v>-28956.302872432672</v>
          </cell>
          <cell r="AH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</row>
        <row r="31">
          <cell r="D31">
            <v>12234.094382662415</v>
          </cell>
          <cell r="E31">
            <v>8101.3748251210582</v>
          </cell>
          <cell r="F31">
            <v>21753.105754651449</v>
          </cell>
          <cell r="G31">
            <v>20090.637283177544</v>
          </cell>
          <cell r="H31">
            <v>26819.984442088771</v>
          </cell>
          <cell r="I31">
            <v>23499.45385564246</v>
          </cell>
          <cell r="J31">
            <v>28602.797995064342</v>
          </cell>
          <cell r="K31">
            <v>34893.211771598784</v>
          </cell>
          <cell r="L31">
            <v>34960.877261414375</v>
          </cell>
          <cell r="M31">
            <v>38054.0300353231</v>
          </cell>
          <cell r="N31">
            <v>44390.245734952769</v>
          </cell>
          <cell r="O31">
            <v>43099.120541726217</v>
          </cell>
          <cell r="P31">
            <v>26139.416484889225</v>
          </cell>
          <cell r="Q31">
            <v>31778.684494853136</v>
          </cell>
          <cell r="R31">
            <v>28332.217456745908</v>
          </cell>
          <cell r="S31">
            <v>28854.735685771539</v>
          </cell>
          <cell r="T31">
            <v>23568.001308476545</v>
          </cell>
          <cell r="U31">
            <v>16240.599522126215</v>
          </cell>
          <cell r="V31">
            <v>12848.816546522714</v>
          </cell>
          <cell r="W31">
            <v>8520.4704795667203</v>
          </cell>
          <cell r="X31">
            <v>9822.177123516467</v>
          </cell>
          <cell r="Y31">
            <v>1634.4678449446769</v>
          </cell>
          <cell r="Z31">
            <v>9219.3473360007683</v>
          </cell>
          <cell r="AA31">
            <v>6663.808180037533</v>
          </cell>
          <cell r="AB31">
            <v>7479.3927650381065</v>
          </cell>
          <cell r="AC31">
            <v>-897.81953864864136</v>
          </cell>
          <cell r="AD31">
            <v>6406.3589993546366</v>
          </cell>
          <cell r="AE31">
            <v>3608.0612624994574</v>
          </cell>
          <cell r="AF31">
            <v>6081.4159760188268</v>
          </cell>
          <cell r="AG31">
            <v>-28956.302872432672</v>
          </cell>
          <cell r="AH31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</row>
        <row r="37">
          <cell r="D37">
            <v>229256.91783970228</v>
          </cell>
          <cell r="E37">
            <v>229256.91783970228</v>
          </cell>
          <cell r="F37">
            <v>229256.91783970228</v>
          </cell>
          <cell r="G37">
            <v>229256.91783970228</v>
          </cell>
          <cell r="H37">
            <v>229256.91783970228</v>
          </cell>
          <cell r="I37">
            <v>229256.91783970228</v>
          </cell>
          <cell r="J37">
            <v>229256.91783970228</v>
          </cell>
          <cell r="K37">
            <v>229256.91783970228</v>
          </cell>
          <cell r="L37">
            <v>229256.91783970228</v>
          </cell>
          <cell r="M37">
            <v>229256.91783970228</v>
          </cell>
          <cell r="N37">
            <v>229256.91783970228</v>
          </cell>
          <cell r="O37">
            <v>229256.91783970228</v>
          </cell>
          <cell r="P37">
            <v>229256.91783970228</v>
          </cell>
          <cell r="Q37">
            <v>229256.91783970228</v>
          </cell>
          <cell r="R37">
            <v>229256.91783970228</v>
          </cell>
          <cell r="S37">
            <v>229256.91783970228</v>
          </cell>
          <cell r="T37">
            <v>229256.91783970228</v>
          </cell>
          <cell r="U37">
            <v>229256.91783970228</v>
          </cell>
          <cell r="V37">
            <v>229256.91783970228</v>
          </cell>
          <cell r="W37">
            <v>229256.91783970228</v>
          </cell>
          <cell r="X37">
            <v>229256.91783970228</v>
          </cell>
          <cell r="Y37">
            <v>229256.91783970228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0</v>
          </cell>
          <cell r="AF39">
            <v>0</v>
          </cell>
          <cell r="AG39">
            <v>0</v>
          </cell>
          <cell r="AH39">
            <v>0</v>
          </cell>
        </row>
        <row r="40">
          <cell r="D40">
            <v>229256.91783970228</v>
          </cell>
          <cell r="E40">
            <v>229256.91783970228</v>
          </cell>
          <cell r="F40">
            <v>229256.91783970228</v>
          </cell>
          <cell r="G40">
            <v>229256.91783970228</v>
          </cell>
          <cell r="H40">
            <v>229256.91783970228</v>
          </cell>
          <cell r="I40">
            <v>229256.91783970228</v>
          </cell>
          <cell r="J40">
            <v>229256.91783970228</v>
          </cell>
          <cell r="K40">
            <v>229256.91783970228</v>
          </cell>
          <cell r="L40">
            <v>229256.91783970228</v>
          </cell>
          <cell r="M40">
            <v>229256.91783970228</v>
          </cell>
          <cell r="N40">
            <v>229256.91783970228</v>
          </cell>
          <cell r="O40">
            <v>229256.91783970228</v>
          </cell>
          <cell r="P40">
            <v>229256.91783970228</v>
          </cell>
          <cell r="Q40">
            <v>229256.91783970228</v>
          </cell>
          <cell r="R40">
            <v>229256.91783970228</v>
          </cell>
          <cell r="S40">
            <v>229256.91783970228</v>
          </cell>
          <cell r="T40">
            <v>229256.91783970228</v>
          </cell>
          <cell r="U40">
            <v>229256.91783970228</v>
          </cell>
          <cell r="V40">
            <v>229256.91783970228</v>
          </cell>
          <cell r="W40">
            <v>229256.91783970228</v>
          </cell>
          <cell r="X40">
            <v>229256.91783970228</v>
          </cell>
          <cell r="Y40">
            <v>229256.91783970228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  <cell r="AE43">
            <v>0</v>
          </cell>
          <cell r="AF43">
            <v>0</v>
          </cell>
          <cell r="AG43">
            <v>0</v>
          </cell>
          <cell r="AH43">
            <v>0</v>
          </cell>
        </row>
        <row r="45">
          <cell r="D45">
            <v>12234.094382662415</v>
          </cell>
          <cell r="E45">
            <v>20335.469207783473</v>
          </cell>
          <cell r="F45">
            <v>42088.574962434926</v>
          </cell>
          <cell r="G45">
            <v>62179.212245612471</v>
          </cell>
          <cell r="H45">
            <v>88999.196687701246</v>
          </cell>
          <cell r="I45">
            <v>112498.65054334371</v>
          </cell>
          <cell r="J45">
            <v>141101.44853840806</v>
          </cell>
          <cell r="K45">
            <v>175994.66031000685</v>
          </cell>
          <cell r="L45">
            <v>210955.53757142121</v>
          </cell>
          <cell r="M45">
            <v>249009.5676067443</v>
          </cell>
          <cell r="N45">
            <v>293399.8133416971</v>
          </cell>
          <cell r="O45">
            <v>336498.93388342333</v>
          </cell>
          <cell r="P45">
            <v>362638.35036831256</v>
          </cell>
          <cell r="Q45">
            <v>394417.0348631657</v>
          </cell>
          <cell r="R45">
            <v>422749.25231991161</v>
          </cell>
          <cell r="S45">
            <v>451603.98800568318</v>
          </cell>
          <cell r="T45">
            <v>475171.98931415973</v>
          </cell>
          <cell r="U45">
            <v>491412.58883628593</v>
          </cell>
          <cell r="V45">
            <v>504261.40538280865</v>
          </cell>
          <cell r="W45">
            <v>512781.87586237537</v>
          </cell>
          <cell r="X45">
            <v>522604.05298589182</v>
          </cell>
          <cell r="Y45">
            <v>524238.5208308365</v>
          </cell>
          <cell r="Z45">
            <v>533457.86816683726</v>
          </cell>
          <cell r="AA45">
            <v>540121.6763468748</v>
          </cell>
          <cell r="AB45">
            <v>547601.06911191286</v>
          </cell>
          <cell r="AC45">
            <v>546703.24957326427</v>
          </cell>
          <cell r="AD45">
            <v>553109.60857261892</v>
          </cell>
          <cell r="AE45">
            <v>556717.66983511834</v>
          </cell>
          <cell r="AF45">
            <v>562799.08581113722</v>
          </cell>
          <cell r="AG45">
            <v>533842.78293870459</v>
          </cell>
          <cell r="AH45">
            <v>533842.78293870459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0</v>
          </cell>
          <cell r="AF47">
            <v>0</v>
          </cell>
          <cell r="AG47">
            <v>0</v>
          </cell>
          <cell r="AH47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6841.8157627492819</v>
          </cell>
          <cell r="N51">
            <v>14948.534101397669</v>
          </cell>
          <cell r="O51">
            <v>24273.030884387055</v>
          </cell>
          <cell r="P51">
            <v>33063.331498155771</v>
          </cell>
          <cell r="Q51">
            <v>79619.450609540741</v>
          </cell>
          <cell r="R51">
            <v>130948.73194367034</v>
          </cell>
          <cell r="S51">
            <v>175145.76372782653</v>
          </cell>
          <cell r="T51">
            <v>215699.60760407825</v>
          </cell>
          <cell r="U51">
            <v>274236.53696278285</v>
          </cell>
          <cell r="V51">
            <v>321389.44879873883</v>
          </cell>
          <cell r="W51">
            <v>347495.23018332128</v>
          </cell>
          <cell r="X51">
            <v>362910.82770813524</v>
          </cell>
          <cell r="Y51">
            <v>379510.92229247576</v>
          </cell>
          <cell r="Z51">
            <v>385547.90747961233</v>
          </cell>
          <cell r="AA51">
            <v>401186.26835234731</v>
          </cell>
          <cell r="AB51">
            <v>413455.67504499637</v>
          </cell>
          <cell r="AC51">
            <v>426662.69617661479</v>
          </cell>
          <cell r="AD51">
            <v>429048.39728832181</v>
          </cell>
          <cell r="AE51">
            <v>440765.47988160496</v>
          </cell>
          <cell r="AF51">
            <v>448831.35740829242</v>
          </cell>
          <cell r="AG51">
            <v>459936.74098644493</v>
          </cell>
          <cell r="AH51">
            <v>469720.60879974283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6841.8157627492819</v>
          </cell>
          <cell r="M52">
            <v>8106.7183386483866</v>
          </cell>
          <cell r="N52">
            <v>9324.4967829893867</v>
          </cell>
          <cell r="O52">
            <v>8790.3006137687153</v>
          </cell>
          <cell r="P52">
            <v>46556.119111384964</v>
          </cell>
          <cell r="Q52">
            <v>51329.281334129599</v>
          </cell>
          <cell r="R52">
            <v>44197.031784156185</v>
          </cell>
          <cell r="S52">
            <v>40553.843876251725</v>
          </cell>
          <cell r="T52">
            <v>58536.929358704569</v>
          </cell>
          <cell r="U52">
            <v>47152.911835955965</v>
          </cell>
          <cell r="V52">
            <v>26105.781384582468</v>
          </cell>
          <cell r="W52">
            <v>15415.59752481398</v>
          </cell>
          <cell r="X52">
            <v>16600.094584340517</v>
          </cell>
          <cell r="Y52">
            <v>6036.9851871365863</v>
          </cell>
          <cell r="Z52">
            <v>15638.360872734973</v>
          </cell>
          <cell r="AA52">
            <v>12269.406692649054</v>
          </cell>
          <cell r="AB52">
            <v>13207.021131618429</v>
          </cell>
          <cell r="AC52">
            <v>2385.7011117070224</v>
          </cell>
          <cell r="AD52">
            <v>11717.082593283172</v>
          </cell>
          <cell r="AE52">
            <v>8065.8775266874491</v>
          </cell>
          <cell r="AF52">
            <v>11105.383578152538</v>
          </cell>
          <cell r="AG52">
            <v>9783.8678132979185</v>
          </cell>
          <cell r="AH52">
            <v>0</v>
          </cell>
        </row>
        <row r="53">
          <cell r="D53">
            <v>0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6841.8157627492819</v>
          </cell>
          <cell r="M54">
            <v>14948.534101397669</v>
          </cell>
          <cell r="N54">
            <v>24273.030884387055</v>
          </cell>
          <cell r="O54">
            <v>33063.331498155771</v>
          </cell>
          <cell r="P54">
            <v>79619.450609540741</v>
          </cell>
          <cell r="Q54">
            <v>130948.73194367034</v>
          </cell>
          <cell r="R54">
            <v>175145.76372782653</v>
          </cell>
          <cell r="S54">
            <v>215699.60760407825</v>
          </cell>
          <cell r="T54">
            <v>274236.53696278285</v>
          </cell>
          <cell r="U54">
            <v>321389.44879873883</v>
          </cell>
          <cell r="V54">
            <v>347495.23018332128</v>
          </cell>
          <cell r="W54">
            <v>362910.82770813524</v>
          </cell>
          <cell r="X54">
            <v>379510.92229247576</v>
          </cell>
          <cell r="Y54">
            <v>385547.90747961233</v>
          </cell>
          <cell r="Z54">
            <v>401186.26835234731</v>
          </cell>
          <cell r="AA54">
            <v>413455.67504499637</v>
          </cell>
          <cell r="AB54">
            <v>426662.69617661479</v>
          </cell>
          <cell r="AC54">
            <v>429048.39728832181</v>
          </cell>
          <cell r="AD54">
            <v>440765.47988160496</v>
          </cell>
          <cell r="AE54">
            <v>448831.35740829242</v>
          </cell>
          <cell r="AF54">
            <v>459936.74098644493</v>
          </cell>
          <cell r="AG54">
            <v>469720.60879974283</v>
          </cell>
          <cell r="AH54">
            <v>469720.60879974283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</row>
        <row r="59">
          <cell r="D59">
            <v>12234.094382662415</v>
          </cell>
          <cell r="E59">
            <v>20335.469207783473</v>
          </cell>
          <cell r="F59">
            <v>42088.574962434926</v>
          </cell>
          <cell r="G59">
            <v>62179.212245612471</v>
          </cell>
          <cell r="H59">
            <v>88999.196687701246</v>
          </cell>
          <cell r="I59">
            <v>112498.65054334371</v>
          </cell>
          <cell r="J59">
            <v>141101.44853840806</v>
          </cell>
          <cell r="K59">
            <v>175994.66031000685</v>
          </cell>
          <cell r="L59">
            <v>210955.53757142121</v>
          </cell>
          <cell r="M59">
            <v>249009.5676067443</v>
          </cell>
          <cell r="N59">
            <v>293399.8133416971</v>
          </cell>
          <cell r="O59">
            <v>336498.93388342333</v>
          </cell>
          <cell r="P59">
            <v>362638.35036831256</v>
          </cell>
          <cell r="Q59">
            <v>394417.0348631657</v>
          </cell>
          <cell r="R59">
            <v>422749.25231991161</v>
          </cell>
          <cell r="S59">
            <v>451603.98800568318</v>
          </cell>
          <cell r="T59">
            <v>475171.98931415973</v>
          </cell>
          <cell r="U59">
            <v>491412.58883628593</v>
          </cell>
          <cell r="V59">
            <v>504261.40538280865</v>
          </cell>
          <cell r="W59">
            <v>512781.87586237537</v>
          </cell>
          <cell r="X59">
            <v>522604.05298589182</v>
          </cell>
          <cell r="Y59">
            <v>524238.5208308365</v>
          </cell>
          <cell r="Z59">
            <v>533457.86816683726</v>
          </cell>
          <cell r="AA59">
            <v>540121.6763468748</v>
          </cell>
          <cell r="AB59">
            <v>547601.06911191286</v>
          </cell>
          <cell r="AC59">
            <v>546703.24957326427</v>
          </cell>
          <cell r="AD59">
            <v>553109.60857261892</v>
          </cell>
          <cell r="AE59">
            <v>556717.66983511834</v>
          </cell>
          <cell r="AF59">
            <v>562799.08581113722</v>
          </cell>
          <cell r="AG59">
            <v>533842.78293870459</v>
          </cell>
          <cell r="AH59">
            <v>533842.78293870459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6841.8157627492819</v>
          </cell>
          <cell r="M61">
            <v>14948.534101397669</v>
          </cell>
          <cell r="N61">
            <v>24273.030884387055</v>
          </cell>
          <cell r="O61">
            <v>33063.331498155771</v>
          </cell>
          <cell r="P61">
            <v>79619.450609540741</v>
          </cell>
          <cell r="Q61">
            <v>130948.73194367034</v>
          </cell>
          <cell r="R61">
            <v>175145.76372782653</v>
          </cell>
          <cell r="S61">
            <v>215699.60760407825</v>
          </cell>
          <cell r="T61">
            <v>274236.53696278285</v>
          </cell>
          <cell r="U61">
            <v>321389.44879873883</v>
          </cell>
          <cell r="V61">
            <v>347495.23018332128</v>
          </cell>
          <cell r="W61">
            <v>362910.82770813524</v>
          </cell>
          <cell r="X61">
            <v>379510.92229247576</v>
          </cell>
          <cell r="Y61">
            <v>385547.90747961233</v>
          </cell>
          <cell r="Z61">
            <v>401186.26835234731</v>
          </cell>
          <cell r="AA61">
            <v>413455.67504499637</v>
          </cell>
          <cell r="AB61">
            <v>426662.69617661479</v>
          </cell>
          <cell r="AC61">
            <v>429048.39728832181</v>
          </cell>
          <cell r="AD61">
            <v>440765.47988160496</v>
          </cell>
          <cell r="AE61">
            <v>448831.35740829242</v>
          </cell>
          <cell r="AF61">
            <v>459936.74098644493</v>
          </cell>
          <cell r="AG61">
            <v>469720.60879974283</v>
          </cell>
          <cell r="AH61">
            <v>469720.60879974283</v>
          </cell>
        </row>
        <row r="62"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</row>
        <row r="67"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</row>
        <row r="71">
          <cell r="D71">
            <v>0</v>
          </cell>
          <cell r="E71">
            <v>0</v>
          </cell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  <cell r="T73">
            <v>0</v>
          </cell>
          <cell r="U73">
            <v>0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  <cell r="AE73">
            <v>0</v>
          </cell>
          <cell r="AF73">
            <v>0</v>
          </cell>
          <cell r="AG73">
            <v>0</v>
          </cell>
          <cell r="AH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D77">
            <v>0.35</v>
          </cell>
          <cell r="E77">
            <v>0.35</v>
          </cell>
          <cell r="F77">
            <v>0.35</v>
          </cell>
          <cell r="G77">
            <v>0.35</v>
          </cell>
          <cell r="H77">
            <v>0.35</v>
          </cell>
          <cell r="I77">
            <v>0.35</v>
          </cell>
          <cell r="J77">
            <v>0.35</v>
          </cell>
          <cell r="K77">
            <v>0.35</v>
          </cell>
          <cell r="L77">
            <v>0.35</v>
          </cell>
          <cell r="M77">
            <v>0.35</v>
          </cell>
          <cell r="N77">
            <v>0.35</v>
          </cell>
          <cell r="O77">
            <v>0.35</v>
          </cell>
          <cell r="P77">
            <v>0.35</v>
          </cell>
          <cell r="Q77">
            <v>0.35</v>
          </cell>
          <cell r="R77">
            <v>0.35</v>
          </cell>
          <cell r="S77">
            <v>0.35</v>
          </cell>
          <cell r="T77">
            <v>0.35</v>
          </cell>
          <cell r="U77">
            <v>0.35</v>
          </cell>
          <cell r="V77">
            <v>0.35</v>
          </cell>
          <cell r="W77">
            <v>0.35</v>
          </cell>
          <cell r="X77">
            <v>0.35</v>
          </cell>
          <cell r="Y77">
            <v>0.35</v>
          </cell>
          <cell r="Z77">
            <v>0.35</v>
          </cell>
          <cell r="AA77">
            <v>0.35</v>
          </cell>
          <cell r="AB77">
            <v>0.35</v>
          </cell>
          <cell r="AC77">
            <v>0.35</v>
          </cell>
          <cell r="AD77">
            <v>0.35</v>
          </cell>
          <cell r="AE77">
            <v>0.35</v>
          </cell>
          <cell r="AF77">
            <v>0.35</v>
          </cell>
          <cell r="AG77">
            <v>0.35</v>
          </cell>
          <cell r="AH77">
            <v>0.35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0</v>
          </cell>
          <cell r="AH78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</row>
        <row r="88">
          <cell r="D88">
            <v>0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  <cell r="AE88">
            <v>0</v>
          </cell>
          <cell r="AF88">
            <v>0</v>
          </cell>
          <cell r="AG88">
            <v>0</v>
          </cell>
          <cell r="AH88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</row>
        <row r="93">
          <cell r="D93">
            <v>0</v>
          </cell>
          <cell r="E93">
            <v>0</v>
          </cell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</row>
        <row r="94"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1"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</row>
        <row r="105"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</row>
        <row r="106">
          <cell r="D106">
            <v>0</v>
          </cell>
          <cell r="E106">
            <v>0</v>
          </cell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</row>
        <row r="107"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</row>
        <row r="108">
          <cell r="D108">
            <v>0</v>
          </cell>
          <cell r="E108">
            <v>0</v>
          </cell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</row>
        <row r="109">
          <cell r="D109">
            <v>0</v>
          </cell>
          <cell r="E109">
            <v>0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</row>
        <row r="110"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</row>
        <row r="111">
          <cell r="U111">
            <v>0</v>
          </cell>
        </row>
        <row r="112">
          <cell r="D112" t="str">
            <v>N/A</v>
          </cell>
          <cell r="E112" t="str">
            <v>N/A</v>
          </cell>
          <cell r="F112" t="str">
            <v>N/A</v>
          </cell>
          <cell r="G112" t="str">
            <v>N/A</v>
          </cell>
          <cell r="H112" t="str">
            <v>N/A</v>
          </cell>
          <cell r="I112" t="str">
            <v>N/A</v>
          </cell>
          <cell r="J112" t="str">
            <v>N/A</v>
          </cell>
          <cell r="K112" t="str">
            <v>N/A</v>
          </cell>
          <cell r="L112" t="str">
            <v>N/A</v>
          </cell>
          <cell r="M112" t="str">
            <v>N/A</v>
          </cell>
          <cell r="N112" t="str">
            <v>N/A</v>
          </cell>
          <cell r="O112" t="str">
            <v>N/A</v>
          </cell>
          <cell r="P112" t="str">
            <v>N/A</v>
          </cell>
          <cell r="Q112" t="str">
            <v>N/A</v>
          </cell>
          <cell r="R112" t="str">
            <v>N/A</v>
          </cell>
          <cell r="S112" t="str">
            <v>N/A</v>
          </cell>
          <cell r="T112" t="str">
            <v>N/A</v>
          </cell>
          <cell r="U112">
            <v>0</v>
          </cell>
          <cell r="V112" t="str">
            <v>N/A</v>
          </cell>
          <cell r="W112" t="str">
            <v>N/A</v>
          </cell>
          <cell r="X112" t="str">
            <v>N/A</v>
          </cell>
          <cell r="Y112" t="str">
            <v>N/A</v>
          </cell>
          <cell r="Z112" t="str">
            <v>N/A</v>
          </cell>
          <cell r="AA112" t="str">
            <v>N/A</v>
          </cell>
          <cell r="AB112" t="str">
            <v>N/A</v>
          </cell>
          <cell r="AC112" t="str">
            <v>N/A</v>
          </cell>
          <cell r="AD112" t="str">
            <v>N/A</v>
          </cell>
          <cell r="AE112" t="str">
            <v>N/A</v>
          </cell>
          <cell r="AF112" t="str">
            <v>N/A</v>
          </cell>
          <cell r="AG112" t="str">
            <v>N/A</v>
          </cell>
          <cell r="AH112" t="str">
            <v>N/A</v>
          </cell>
        </row>
        <row r="113">
          <cell r="D113">
            <v>0</v>
          </cell>
          <cell r="E113">
            <v>0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</row>
        <row r="114">
          <cell r="D114" t="e">
            <v>#VALUE!</v>
          </cell>
          <cell r="E114" t="e">
            <v>#VALUE!</v>
          </cell>
          <cell r="F114" t="e">
            <v>#VALUE!</v>
          </cell>
          <cell r="G114" t="e">
            <v>#VALUE!</v>
          </cell>
          <cell r="H114" t="e">
            <v>#VALUE!</v>
          </cell>
          <cell r="I114" t="e">
            <v>#VALUE!</v>
          </cell>
          <cell r="J114" t="e">
            <v>#VALUE!</v>
          </cell>
          <cell r="K114" t="e">
            <v>#VALUE!</v>
          </cell>
          <cell r="L114" t="e">
            <v>#VALUE!</v>
          </cell>
          <cell r="M114" t="e">
            <v>#VALUE!</v>
          </cell>
          <cell r="N114" t="e">
            <v>#VALUE!</v>
          </cell>
          <cell r="O114" t="e">
            <v>#VALUE!</v>
          </cell>
          <cell r="P114" t="e">
            <v>#VALUE!</v>
          </cell>
          <cell r="Q114" t="e">
            <v>#VALUE!</v>
          </cell>
          <cell r="R114" t="e">
            <v>#VALUE!</v>
          </cell>
          <cell r="S114" t="e">
            <v>#VALUE!</v>
          </cell>
          <cell r="T114" t="e">
            <v>#VALUE!</v>
          </cell>
          <cell r="U114" t="str">
            <v>N/A</v>
          </cell>
          <cell r="V114" t="e">
            <v>#VALUE!</v>
          </cell>
          <cell r="W114" t="e">
            <v>#VALUE!</v>
          </cell>
          <cell r="X114" t="e">
            <v>#VALUE!</v>
          </cell>
          <cell r="Y114" t="e">
            <v>#VALUE!</v>
          </cell>
          <cell r="Z114" t="e">
            <v>#VALUE!</v>
          </cell>
          <cell r="AA114" t="e">
            <v>#VALUE!</v>
          </cell>
          <cell r="AB114" t="e">
            <v>#VALUE!</v>
          </cell>
          <cell r="AC114" t="e">
            <v>#VALUE!</v>
          </cell>
          <cell r="AD114" t="e">
            <v>#VALUE!</v>
          </cell>
          <cell r="AE114" t="e">
            <v>#VALUE!</v>
          </cell>
          <cell r="AF114" t="e">
            <v>#VALUE!</v>
          </cell>
          <cell r="AG114" t="e">
            <v>#VALUE!</v>
          </cell>
          <cell r="AH114" t="e">
            <v>#VALUE!</v>
          </cell>
        </row>
        <row r="119">
          <cell r="D119">
            <v>0</v>
          </cell>
          <cell r="E119">
            <v>0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</row>
        <row r="120">
          <cell r="D120">
            <v>0</v>
          </cell>
          <cell r="E120">
            <v>0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</row>
        <row r="121">
          <cell r="D121">
            <v>0</v>
          </cell>
          <cell r="E121">
            <v>0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</row>
        <row r="123">
          <cell r="D123">
            <v>0</v>
          </cell>
          <cell r="E123">
            <v>0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</row>
        <row r="126">
          <cell r="D126">
            <v>0</v>
          </cell>
          <cell r="E126">
            <v>0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</row>
        <row r="127">
          <cell r="D127">
            <v>0</v>
          </cell>
          <cell r="E127">
            <v>0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</row>
        <row r="128">
          <cell r="D128">
            <v>0</v>
          </cell>
          <cell r="E128">
            <v>0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</row>
        <row r="129">
          <cell r="D129">
            <v>0</v>
          </cell>
          <cell r="E129">
            <v>0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</row>
        <row r="130">
          <cell r="D130">
            <v>0</v>
          </cell>
          <cell r="E130">
            <v>0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</row>
        <row r="131">
          <cell r="D131">
            <v>0</v>
          </cell>
          <cell r="E131">
            <v>0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</row>
        <row r="134">
          <cell r="D134">
            <v>0</v>
          </cell>
          <cell r="E134">
            <v>0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</row>
        <row r="135">
          <cell r="D135">
            <v>0</v>
          </cell>
          <cell r="E135">
            <v>0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</row>
        <row r="136">
          <cell r="D136">
            <v>0</v>
          </cell>
          <cell r="E136">
            <v>0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</row>
        <row r="137">
          <cell r="D137">
            <v>0</v>
          </cell>
          <cell r="E137">
            <v>0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  <cell r="AE137">
            <v>0</v>
          </cell>
          <cell r="AF137">
            <v>0</v>
          </cell>
          <cell r="AG137">
            <v>0</v>
          </cell>
          <cell r="AH137">
            <v>0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</row>
        <row r="141"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</row>
        <row r="144">
          <cell r="D144">
            <v>0</v>
          </cell>
          <cell r="E144">
            <v>0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</row>
        <row r="145">
          <cell r="D145">
            <v>0</v>
          </cell>
          <cell r="E145">
            <v>0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0</v>
          </cell>
          <cell r="K145">
            <v>0</v>
          </cell>
          <cell r="L145">
            <v>0</v>
          </cell>
          <cell r="M145">
            <v>0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  <cell r="AE145">
            <v>0</v>
          </cell>
          <cell r="AF145">
            <v>0</v>
          </cell>
          <cell r="AG145">
            <v>0</v>
          </cell>
          <cell r="AH145">
            <v>0</v>
          </cell>
        </row>
        <row r="147"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0</v>
          </cell>
          <cell r="K147">
            <v>0</v>
          </cell>
          <cell r="L147">
            <v>0</v>
          </cell>
          <cell r="M147">
            <v>0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</row>
        <row r="149">
          <cell r="D149">
            <v>100</v>
          </cell>
          <cell r="E149">
            <v>50</v>
          </cell>
        </row>
        <row r="150">
          <cell r="D150">
            <v>7.0000000000000007E-2</v>
          </cell>
          <cell r="E150">
            <v>3.5</v>
          </cell>
        </row>
      </sheetData>
      <sheetData sheetId="6"/>
      <sheetData sheetId="7"/>
      <sheetData sheetId="8"/>
      <sheetData sheetId="9">
        <row r="17">
          <cell r="D17">
            <v>77319.750443421508</v>
          </cell>
        </row>
      </sheetData>
      <sheetData sheetId="10"/>
      <sheetData sheetId="11"/>
      <sheetData sheetId="12"/>
      <sheetData sheetId="13"/>
      <sheetData sheetId="14"/>
      <sheetData sheetId="15"/>
      <sheetData sheetId="16">
        <row r="39">
          <cell r="C39">
            <v>8.2347757844550964E-2</v>
          </cell>
        </row>
        <row r="40">
          <cell r="D40">
            <v>3205.9026869931258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al. Supp. Materials ---&gt;"/>
      <sheetName val="Eagle Projections"/>
      <sheetName val="Football Field"/>
      <sheetName val="Cons - Trad &amp; Trans"/>
      <sheetName val=" Cons - Trading Comps"/>
      <sheetName val="Cons - Transaction Comps"/>
      <sheetName val="Cons - DCF"/>
      <sheetName val="Cons - WACC"/>
      <sheetName val="Cons - SOP"/>
      <sheetName val="Eagle A Utility - Comps"/>
      <sheetName val="Eagle A Utility - Trading Comps"/>
      <sheetName val="Eagle A Utility Trans. Comps"/>
      <sheetName val="Eagle A Utility - DCF"/>
      <sheetName val="Eagle A Utility - WACC"/>
      <sheetName val="Eagle G Utility - Comps"/>
      <sheetName val="Eagle G Utility - Trading Comps"/>
      <sheetName val="Eagle G Utility Trans. Comps"/>
      <sheetName val="Eagle G Utility - DCF"/>
      <sheetName val="Eagle G Utility - WACC"/>
      <sheetName val="Eagle F Utility - Comps"/>
      <sheetName val="Eagle F Utility - Trading Comps"/>
      <sheetName val="Eagle F Utility Trans. Comp"/>
      <sheetName val="Eagle F Utility - DCF"/>
      <sheetName val="Eagle F Utility - WACC "/>
      <sheetName val="Eagle M Utility - Comps"/>
      <sheetName val="Eagle M Utility - Trading Comps"/>
      <sheetName val="Eagle M Utility Trans. Comp"/>
      <sheetName val="Eagle M Utility - DCF"/>
      <sheetName val="Eagle M Utility - WACC"/>
      <sheetName val="Eagle Power - Comps"/>
      <sheetName val="Eagle Power - Trading Comps"/>
      <sheetName val="Eagle Power Comps"/>
      <sheetName val="Eagle Power - DCF"/>
      <sheetName val="Eagle Power - WACC"/>
      <sheetName val="Eagle L, S &amp; O - DCF"/>
      <sheetName val="Eagle L, S &amp; O - WACC"/>
      <sheetName val="Eagle Corp. &amp; Elim. - Comps"/>
      <sheetName val="Eagle Corp. &amp; Elim. - Trad. Co."/>
      <sheetName val="Eagle Corp. &amp; Elim. Tran. Co."/>
      <sheetName val="Eagle Corp. &amp; Elim. - DCF"/>
      <sheetName val="Eagle Corp. &amp; Elim. - WACC"/>
      <sheetName val="__FDSCACHE__"/>
      <sheetName val="Financial Inputs"/>
      <sheetName val="Raw Data ---&gt;"/>
      <sheetName val="Eagle Power Asset List"/>
      <sheetName val="Trans. Comps Input"/>
      <sheetName val="Asset Trans. Comps"/>
      <sheetName val="Barra Betas"/>
      <sheetName val="Not Used ---&gt;"/>
      <sheetName val="Consolidated Summary"/>
      <sheetName val="Eagle Consol. - Comps"/>
      <sheetName val="Eagle Consolidated - DCF"/>
      <sheetName val="Eagle Consol. - WACC"/>
      <sheetName val="Utility Summary"/>
      <sheetName val="Alabama - DCF"/>
      <sheetName val="Alabama - WACC"/>
      <sheetName val="Georgia - DCF"/>
      <sheetName val="Georgia - WACC"/>
      <sheetName val="Power - DCF"/>
      <sheetName val="Power - WACC"/>
      <sheetName val="Gulf - DCF"/>
      <sheetName val="Gulf - WACC"/>
      <sheetName val="Mississippi - DCF"/>
      <sheetName val="Mississippi - WACC"/>
      <sheetName val="Eagle SOP - Output"/>
      <sheetName val="Eagle SOP - Detai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>
        <row r="1">
          <cell r="B1">
            <v>1</v>
          </cell>
          <cell r="D1" t="str">
            <v>AES</v>
          </cell>
          <cell r="E1" t="str">
            <v>AEP</v>
          </cell>
          <cell r="F1" t="str">
            <v>ALE</v>
          </cell>
          <cell r="G1" t="str">
            <v>AEE</v>
          </cell>
          <cell r="H1" t="str">
            <v>ATG</v>
          </cell>
          <cell r="I1" t="str">
            <v>ATO</v>
          </cell>
          <cell r="J1" t="str">
            <v>AVA</v>
          </cell>
          <cell r="K1" t="str">
            <v>AYE</v>
          </cell>
          <cell r="L1" t="str">
            <v>BKH</v>
          </cell>
          <cell r="M1" t="str">
            <v>CMS</v>
          </cell>
          <cell r="N1" t="str">
            <v>CPN</v>
          </cell>
          <cell r="O1" t="str">
            <v>CNP</v>
          </cell>
          <cell r="P1" t="str">
            <v>D</v>
          </cell>
          <cell r="Q1" t="str">
            <v>DPL</v>
          </cell>
          <cell r="R1" t="str">
            <v>DQE</v>
          </cell>
          <cell r="S1" t="str">
            <v>DTE</v>
          </cell>
          <cell r="T1" t="str">
            <v>DUK</v>
          </cell>
          <cell r="U1" t="str">
            <v>DYN</v>
          </cell>
          <cell r="V1" t="str">
            <v>EAS</v>
          </cell>
          <cell r="W1" t="str">
            <v>ED</v>
          </cell>
          <cell r="Z1" t="str">
            <v>EDE</v>
          </cell>
          <cell r="AA1" t="str">
            <v>EE</v>
          </cell>
          <cell r="AB1" t="str">
            <v>EIX</v>
          </cell>
          <cell r="AC1" t="str">
            <v>ETR</v>
          </cell>
          <cell r="AD1" t="str">
            <v>EXC</v>
          </cell>
          <cell r="AE1" t="str">
            <v>PEG</v>
          </cell>
          <cell r="AG1" t="str">
            <v>EXC/PEG</v>
          </cell>
          <cell r="AJ1" t="str">
            <v>EQT</v>
          </cell>
          <cell r="AK1" t="str">
            <v>FE</v>
          </cell>
          <cell r="AL1" t="str">
            <v>FPL</v>
          </cell>
          <cell r="AM1" t="str">
            <v>CEG</v>
          </cell>
          <cell r="AN1" t="str">
            <v>Adjustments</v>
          </cell>
          <cell r="AO1" t="str">
            <v>FPL/CEG</v>
          </cell>
          <cell r="AP1" t="str">
            <v>GAS</v>
          </cell>
          <cell r="AQ1" t="str">
            <v>IDA</v>
          </cell>
          <cell r="AT1" t="str">
            <v>ILA</v>
          </cell>
          <cell r="AU1" t="str">
            <v>ITC</v>
          </cell>
          <cell r="AV1" t="str">
            <v>GXP</v>
          </cell>
          <cell r="AW1" t="str">
            <v>KSE</v>
          </cell>
          <cell r="AX1" t="str">
            <v>LNT</v>
          </cell>
          <cell r="AY1" t="str">
            <v>MIR</v>
          </cell>
          <cell r="AZ1" t="str">
            <v>NFG</v>
          </cell>
          <cell r="BA1" t="str">
            <v>NJR</v>
          </cell>
          <cell r="BB1" t="str">
            <v>NU</v>
          </cell>
          <cell r="BC1" t="str">
            <v>NI</v>
          </cell>
          <cell r="BD1" t="str">
            <v>NRG</v>
          </cell>
          <cell r="BE1" t="str">
            <v>NST</v>
          </cell>
          <cell r="BF1" t="str">
            <v>NWEC</v>
          </cell>
          <cell r="BG1" t="str">
            <v>NWN</v>
          </cell>
          <cell r="BH1" t="str">
            <v>OGE</v>
          </cell>
          <cell r="BL1" t="str">
            <v>OKE</v>
          </cell>
          <cell r="BM1" t="str">
            <v>ORA</v>
          </cell>
          <cell r="BN1" t="str">
            <v>PCG</v>
          </cell>
          <cell r="BO1" t="str">
            <v>PGL</v>
          </cell>
          <cell r="BP1" t="str">
            <v>PGN</v>
          </cell>
          <cell r="BS1" t="str">
            <v>PNM</v>
          </cell>
          <cell r="BT1" t="str">
            <v>PNW</v>
          </cell>
          <cell r="BU1" t="str">
            <v>PNY</v>
          </cell>
          <cell r="BV1" t="str">
            <v>PPL</v>
          </cell>
          <cell r="BW1" t="str">
            <v>POM</v>
          </cell>
          <cell r="BX1" t="str">
            <v>PSD</v>
          </cell>
          <cell r="BY1" t="str">
            <v>RRI</v>
          </cell>
          <cell r="BZ1" t="str">
            <v>SCG</v>
          </cell>
          <cell r="CA1" t="str">
            <v>SEN</v>
          </cell>
          <cell r="CB1" t="str">
            <v>SO</v>
          </cell>
          <cell r="CC1" t="str">
            <v>SUG</v>
          </cell>
          <cell r="CD1" t="str">
            <v>SRE</v>
          </cell>
          <cell r="CE1" t="str">
            <v>SRP</v>
          </cell>
          <cell r="CF1" t="str">
            <v>STR</v>
          </cell>
          <cell r="CG1" t="str">
            <v>SWX</v>
          </cell>
          <cell r="CH1" t="str">
            <v>TE</v>
          </cell>
          <cell r="CI1" t="str">
            <v>TXU</v>
          </cell>
          <cell r="CJ1" t="str">
            <v>UGI</v>
          </cell>
          <cell r="CL1" t="str">
            <v>UGI</v>
          </cell>
          <cell r="CM1" t="str">
            <v>UNS</v>
          </cell>
          <cell r="CN1" t="str">
            <v>VVC</v>
          </cell>
          <cell r="CO1" t="str">
            <v>WEC</v>
          </cell>
          <cell r="CP1" t="str">
            <v>WGL</v>
          </cell>
          <cell r="CS1" t="str">
            <v xml:space="preserve">WPS  </v>
          </cell>
          <cell r="CT1" t="str">
            <v>WR</v>
          </cell>
          <cell r="CU1" t="str">
            <v>XEL</v>
          </cell>
        </row>
        <row r="2">
          <cell r="A2" t="str">
            <v>General Assumptions</v>
          </cell>
          <cell r="B2">
            <v>2</v>
          </cell>
          <cell r="C2">
            <v>38982</v>
          </cell>
          <cell r="D2" t="str">
            <v>AES CORP. (THE)</v>
          </cell>
          <cell r="E2" t="str">
            <v>AMERICAN ELECTRIC POWER</v>
          </cell>
          <cell r="F2" t="str">
            <v>ALLETE INC</v>
          </cell>
          <cell r="G2" t="str">
            <v>AMEREN CORP</v>
          </cell>
          <cell r="H2" t="str">
            <v>AGL RESOURCES INC</v>
          </cell>
          <cell r="I2" t="str">
            <v>ATMOS ENERGY CORP</v>
          </cell>
          <cell r="J2" t="str">
            <v>AVISTA CORP</v>
          </cell>
          <cell r="K2" t="str">
            <v>ALLEGHENY ENERGY INC</v>
          </cell>
          <cell r="L2" t="str">
            <v>BLACK HILLS CORP</v>
          </cell>
          <cell r="M2" t="str">
            <v>CMS ENERGY CORP</v>
          </cell>
          <cell r="N2" t="str">
            <v>CP NATL CORP</v>
          </cell>
          <cell r="O2" t="str">
            <v>CENTERPOINT ENERGY INC</v>
          </cell>
          <cell r="P2" t="str">
            <v>DOMINION RESOURCES INC</v>
          </cell>
          <cell r="Q2" t="str">
            <v>DPL INC</v>
          </cell>
          <cell r="R2" t="str">
            <v>DUQUESNE LIGHT HOLDINGS INC</v>
          </cell>
          <cell r="S2" t="str">
            <v>DTE ENERGY CO</v>
          </cell>
          <cell r="T2" t="str">
            <v>DUKE ENERGY CORP</v>
          </cell>
          <cell r="U2" t="str">
            <v>DYNEGY INC</v>
          </cell>
          <cell r="V2" t="str">
            <v>ENERGY EAST CORP</v>
          </cell>
          <cell r="W2" t="str">
            <v>CONSOLIDATED EDISON INC</v>
          </cell>
          <cell r="X2" t="str">
            <v>EMPIRE DISTRICT ELECTRIC CO</v>
          </cell>
          <cell r="Y2" t="str">
            <v>Aquila - Missouri Gas</v>
          </cell>
          <cell r="Z2" t="str">
            <v>EMPIRE DISTRICT ELECTRIC CO</v>
          </cell>
          <cell r="AA2" t="str">
            <v>EL PASO ELECTRIC CO</v>
          </cell>
          <cell r="AB2" t="str">
            <v>EDISON INTERNATIONAL</v>
          </cell>
          <cell r="AC2" t="str">
            <v>ENTERGY CORP</v>
          </cell>
          <cell r="AD2" t="str">
            <v>EXELON CORP</v>
          </cell>
          <cell r="AE2" t="str">
            <v>PUBLIC SERVICE ENTRP GRP INC</v>
          </cell>
          <cell r="AF2" t="str">
            <v>Pro Forma
Adjustments</v>
          </cell>
          <cell r="AG2" t="str">
            <v>Pro Forma 
EXC/PEG</v>
          </cell>
          <cell r="AH2" t="str">
            <v>EQUITABLE RESOURCES INC</v>
          </cell>
          <cell r="AI2" t="str">
            <v>Acquisition of Dominion Peoples and Hope</v>
          </cell>
          <cell r="AJ2" t="str">
            <v>EQUITABLE RESOURCES INC</v>
          </cell>
          <cell r="AK2" t="str">
            <v>FIRSTENERGY CORP</v>
          </cell>
          <cell r="AL2" t="str">
            <v>FPL GROUP INC</v>
          </cell>
          <cell r="AM2" t="str">
            <v>CONSTELLATION ENERGY GRP INC</v>
          </cell>
          <cell r="AO2" t="str">
            <v>Pro Forma FPL/CEG</v>
          </cell>
          <cell r="AP2" t="str">
            <v>NICOR INC</v>
          </cell>
          <cell r="AQ2" t="str">
            <v>IDA Corp</v>
          </cell>
          <cell r="AR2" t="str">
            <v>AQUILA INC</v>
          </cell>
          <cell r="AS2" t="str">
            <v>Aquila Adjustments</v>
          </cell>
          <cell r="AT2" t="str">
            <v>AQUILA INC</v>
          </cell>
          <cell r="AU2" t="str">
            <v>ITC HOLDINGS CORP</v>
          </cell>
          <cell r="AV2" t="str">
            <v>GREAT PLAINS ENERGY INC</v>
          </cell>
          <cell r="AW2" t="str">
            <v>KEYSPAN CORP</v>
          </cell>
          <cell r="AX2" t="str">
            <v>ALLIANT ENERGY CORP</v>
          </cell>
          <cell r="AY2" t="str">
            <v>MIRANT CORP</v>
          </cell>
          <cell r="AZ2" t="str">
            <v>NATIONAL FUEL GAS CO</v>
          </cell>
          <cell r="BA2" t="str">
            <v>NEW JERSEY RESOURCES CORP</v>
          </cell>
          <cell r="BB2" t="str">
            <v>NORTHEAST UTILITIES</v>
          </cell>
          <cell r="BC2" t="str">
            <v>NISOURCE INC</v>
          </cell>
          <cell r="BD2" t="str">
            <v>NRG ENERGY INC</v>
          </cell>
          <cell r="BE2" t="str">
            <v>NSTAR</v>
          </cell>
          <cell r="BF2" t="str">
            <v>NORTHWESTERN CORP</v>
          </cell>
          <cell r="BG2" t="str">
            <v>NORTHWEST NATURAL GAS CO</v>
          </cell>
          <cell r="BH2" t="str">
            <v>OGE ENERGY CORP</v>
          </cell>
          <cell r="BI2" t="str">
            <v>ONEOK INC</v>
          </cell>
          <cell r="BJ2" t="str">
            <v>Northern Border Partners</v>
          </cell>
          <cell r="BK2" t="str">
            <v>Koch Acquisition</v>
          </cell>
          <cell r="BL2" t="str">
            <v>ONEOK INC</v>
          </cell>
          <cell r="BM2" t="str">
            <v>ORMAT TECHNOLOGIES INC</v>
          </cell>
          <cell r="BN2" t="str">
            <v>PG&amp;E CORP</v>
          </cell>
          <cell r="BO2" t="str">
            <v>PEOPLES ENERGY CORP</v>
          </cell>
          <cell r="BP2" t="str">
            <v>PROGRESS ENERGY INC</v>
          </cell>
          <cell r="BQ2" t="str">
            <v>PNM RESOURCES INC</v>
          </cell>
          <cell r="BR2" t="str">
            <v>TNP</v>
          </cell>
          <cell r="BS2" t="str">
            <v>PNM RESOURCES INC</v>
          </cell>
          <cell r="BT2" t="str">
            <v>PINNACLE WEST CAPITAL CORP</v>
          </cell>
          <cell r="BU2" t="str">
            <v>PIEDMONT NATURAL GAS CO</v>
          </cell>
          <cell r="BV2" t="str">
            <v>PPL CORP</v>
          </cell>
          <cell r="BW2" t="str">
            <v>PEPCO HOLDINGS INC</v>
          </cell>
          <cell r="BX2" t="str">
            <v>PUGET ENERGY INC</v>
          </cell>
          <cell r="BY2" t="str">
            <v>RELIANT ENERGY INC</v>
          </cell>
          <cell r="BZ2" t="str">
            <v>SCANA CORP</v>
          </cell>
          <cell r="CA2" t="str">
            <v>SEMCO ENERGY INC</v>
          </cell>
          <cell r="CB2" t="str">
            <v>SOUTHERN CO</v>
          </cell>
          <cell r="CC2" t="str">
            <v>SOUTHERN UNION CO</v>
          </cell>
          <cell r="CD2" t="str">
            <v>SEMPRA ENERGY</v>
          </cell>
          <cell r="CE2" t="str">
            <v>SIERRA PACIFIC RESOURCES</v>
          </cell>
          <cell r="CF2" t="str">
            <v>QUESTAR CORP</v>
          </cell>
          <cell r="CG2" t="str">
            <v>SOUTHWEST GAS CORP</v>
          </cell>
          <cell r="CH2" t="str">
            <v>TECO ENERGY INC</v>
          </cell>
          <cell r="CI2" t="str">
            <v>TXU CORP</v>
          </cell>
          <cell r="CJ2" t="str">
            <v>UGI CORP</v>
          </cell>
          <cell r="CK2" t="str">
            <v>PG Energy Acquisiton</v>
          </cell>
          <cell r="CL2" t="str">
            <v>UGI CORP</v>
          </cell>
          <cell r="CM2" t="str">
            <v>UNISOURCE ENERGY CORP</v>
          </cell>
          <cell r="CN2" t="str">
            <v>VECTREN CORP</v>
          </cell>
          <cell r="CO2" t="str">
            <v>WISCONSIN ENERGY CORP</v>
          </cell>
          <cell r="CP2" t="str">
            <v>WGL HOLDINGS INC</v>
          </cell>
          <cell r="CQ2" t="str">
            <v>WPS RESOURCES CORP</v>
          </cell>
          <cell r="CR2" t="str">
            <v>ILA LDC Acq.</v>
          </cell>
          <cell r="CS2" t="str">
            <v>WPS RESOURCES CORP</v>
          </cell>
          <cell r="CT2" t="str">
            <v>WESTAR ENERGY INC</v>
          </cell>
          <cell r="CU2" t="str">
            <v>XCEL ENERGY INC</v>
          </cell>
        </row>
        <row r="3">
          <cell r="A3" t="str">
            <v>BASE YEAR</v>
          </cell>
          <cell r="B3">
            <v>3</v>
          </cell>
          <cell r="H3" t="str">
            <v xml:space="preserve"> </v>
          </cell>
          <cell r="O3" t="str">
            <v>NOTE</v>
          </cell>
          <cell r="P3" t="str">
            <v>NOTE</v>
          </cell>
          <cell r="Y3" t="str">
            <v>Read comment</v>
          </cell>
          <cell r="Z3" t="str">
            <v>PF for 9/05 ILA assets purchase</v>
          </cell>
          <cell r="AI3" t="str">
            <v>NOTE</v>
          </cell>
          <cell r="AL3" t="str">
            <v>NOTE</v>
          </cell>
          <cell r="AR3" t="str">
            <v>STANDALONE</v>
          </cell>
          <cell r="AS3" t="str">
            <v>ASSET SALE ADJ</v>
          </cell>
          <cell r="AT3" t="str">
            <v>PF FOR ADJ</v>
          </cell>
          <cell r="BB3" t="str">
            <v>NOTE</v>
          </cell>
          <cell r="BI3" t="str">
            <v>NOTE</v>
          </cell>
          <cell r="BJ3" t="str">
            <v>NOTE</v>
          </cell>
          <cell r="BK3" t="str">
            <v>NOTE</v>
          </cell>
          <cell r="BL3" t="str">
            <v>NOTE</v>
          </cell>
          <cell r="CE3" t="str">
            <v xml:space="preserve"> </v>
          </cell>
          <cell r="CL3" t="str">
            <v>NOTE</v>
          </cell>
          <cell r="CQ3" t="str">
            <v>STANDALONE</v>
          </cell>
          <cell r="CR3" t="str">
            <v>NOTE</v>
          </cell>
          <cell r="CS3" t="str">
            <v>NOTE</v>
          </cell>
        </row>
        <row r="4">
          <cell r="A4">
            <v>2006</v>
          </cell>
          <cell r="B4">
            <v>4</v>
          </cell>
          <cell r="C4" t="str">
            <v>Spread By</v>
          </cell>
          <cell r="D4" t="str">
            <v>DR</v>
          </cell>
          <cell r="E4" t="str">
            <v>MC</v>
          </cell>
          <cell r="F4" t="str">
            <v>EJM</v>
          </cell>
          <cell r="G4" t="str">
            <v>JM / NS / JIH</v>
          </cell>
          <cell r="H4" t="str">
            <v>BB</v>
          </cell>
          <cell r="I4" t="str">
            <v>GM</v>
          </cell>
          <cell r="J4" t="str">
            <v>DR</v>
          </cell>
          <cell r="K4" t="str">
            <v>AR</v>
          </cell>
          <cell r="L4" t="str">
            <v>JH</v>
          </cell>
          <cell r="M4" t="str">
            <v>EJM</v>
          </cell>
          <cell r="N4" t="str">
            <v>JA</v>
          </cell>
          <cell r="O4" t="str">
            <v>JL</v>
          </cell>
          <cell r="P4" t="str">
            <v>CMP</v>
          </cell>
          <cell r="Q4" t="str">
            <v>CMP/JRH</v>
          </cell>
          <cell r="R4" t="str">
            <v>AK</v>
          </cell>
          <cell r="S4" t="str">
            <v>AR</v>
          </cell>
          <cell r="T4" t="str">
            <v>EJM</v>
          </cell>
          <cell r="U4" t="str">
            <v>JH/NM</v>
          </cell>
          <cell r="V4" t="str">
            <v>EJM</v>
          </cell>
          <cell r="W4" t="str">
            <v>JH</v>
          </cell>
          <cell r="X4" t="str">
            <v>JRH</v>
          </cell>
          <cell r="Z4" t="str">
            <v>JRH</v>
          </cell>
          <cell r="AA4" t="str">
            <v>GM</v>
          </cell>
          <cell r="AB4" t="str">
            <v>JRH</v>
          </cell>
          <cell r="AC4" t="str">
            <v>DR</v>
          </cell>
          <cell r="AD4" t="str">
            <v>RH</v>
          </cell>
          <cell r="AE4" t="str">
            <v>RH</v>
          </cell>
          <cell r="AG4" t="str">
            <v>RH</v>
          </cell>
          <cell r="AH4" t="str">
            <v>SW/BB</v>
          </cell>
          <cell r="AJ4" t="str">
            <v>SW/BB</v>
          </cell>
          <cell r="AK4" t="str">
            <v>AK</v>
          </cell>
          <cell r="AL4" t="str">
            <v>BZ/NM</v>
          </cell>
          <cell r="AM4" t="str">
            <v>BZ</v>
          </cell>
          <cell r="AO4" t="str">
            <v>BZ</v>
          </cell>
          <cell r="AP4" t="str">
            <v>VA</v>
          </cell>
          <cell r="AQ4" t="str">
            <v>JH/CG</v>
          </cell>
          <cell r="AR4" t="str">
            <v>JIH</v>
          </cell>
          <cell r="AT4" t="str">
            <v>JIH</v>
          </cell>
          <cell r="AU4" t="str">
            <v>JRH</v>
          </cell>
          <cell r="AV4" t="str">
            <v>MR</v>
          </cell>
          <cell r="AW4" t="str">
            <v>AS/JH</v>
          </cell>
          <cell r="AX4" t="str">
            <v>AS/ES</v>
          </cell>
          <cell r="AY4" t="str">
            <v>BZ/NM</v>
          </cell>
          <cell r="AZ4" t="str">
            <v>DR</v>
          </cell>
          <cell r="BA4" t="str">
            <v>AK</v>
          </cell>
          <cell r="BB4" t="str">
            <v>JIH</v>
          </cell>
          <cell r="BC4" t="str">
            <v>EJM</v>
          </cell>
          <cell r="BD4" t="str">
            <v>BZ</v>
          </cell>
          <cell r="BE4" t="str">
            <v>VA</v>
          </cell>
          <cell r="BF4" t="str">
            <v>AR</v>
          </cell>
          <cell r="BG4" t="str">
            <v>JRH</v>
          </cell>
          <cell r="BH4" t="str">
            <v>GM</v>
          </cell>
          <cell r="BI4" t="str">
            <v>JIH</v>
          </cell>
          <cell r="BJ4" t="str">
            <v>JIH</v>
          </cell>
          <cell r="BK4" t="str">
            <v>JIH</v>
          </cell>
          <cell r="BL4" t="str">
            <v>JIH</v>
          </cell>
          <cell r="BM4" t="str">
            <v>JRH</v>
          </cell>
          <cell r="BN4" t="str">
            <v>RK / JIH</v>
          </cell>
          <cell r="BO4" t="str">
            <v>SB</v>
          </cell>
          <cell r="BP4" t="str">
            <v>JDS</v>
          </cell>
          <cell r="BQ4" t="str">
            <v>GM</v>
          </cell>
          <cell r="BS4" t="str">
            <v>GM</v>
          </cell>
          <cell r="BT4" t="str">
            <v>JRH</v>
          </cell>
          <cell r="BU4" t="str">
            <v>CMP/JRH/AS</v>
          </cell>
          <cell r="BV4" t="str">
            <v>GT</v>
          </cell>
          <cell r="BW4" t="str">
            <v>ES</v>
          </cell>
          <cell r="BX4" t="str">
            <v>BB</v>
          </cell>
          <cell r="BY4" t="str">
            <v>MC</v>
          </cell>
          <cell r="BZ4" t="str">
            <v>AS / RH</v>
          </cell>
          <cell r="CA4" t="str">
            <v>RH</v>
          </cell>
          <cell r="CB4" t="str">
            <v>HH</v>
          </cell>
          <cell r="CC4" t="str">
            <v>SL</v>
          </cell>
          <cell r="CD4" t="str">
            <v>GM / JIH</v>
          </cell>
          <cell r="CE4" t="str">
            <v>BB</v>
          </cell>
          <cell r="CF4" t="str">
            <v>MR</v>
          </cell>
          <cell r="CG4" t="str">
            <v>GM</v>
          </cell>
          <cell r="CH4" t="str">
            <v>VA</v>
          </cell>
          <cell r="CI4" t="str">
            <v>DR</v>
          </cell>
          <cell r="CJ4" t="str">
            <v>GM</v>
          </cell>
          <cell r="CL4" t="str">
            <v>GM</v>
          </cell>
          <cell r="CM4" t="str">
            <v>RH</v>
          </cell>
          <cell r="CN4" t="str">
            <v>JH/CG</v>
          </cell>
          <cell r="CO4" t="str">
            <v>GT</v>
          </cell>
          <cell r="CP4" t="str">
            <v>RH</v>
          </cell>
          <cell r="CQ4" t="str">
            <v>BB</v>
          </cell>
          <cell r="CS4" t="str">
            <v>BB</v>
          </cell>
          <cell r="CT4" t="str">
            <v>BZ</v>
          </cell>
          <cell r="CU4" t="str">
            <v>BB</v>
          </cell>
        </row>
        <row r="5">
          <cell r="B5">
            <v>5</v>
          </cell>
          <cell r="C5" t="str">
            <v>Date Spread</v>
          </cell>
          <cell r="D5">
            <v>38483</v>
          </cell>
          <cell r="E5">
            <v>38943</v>
          </cell>
          <cell r="F5">
            <v>38671</v>
          </cell>
          <cell r="G5">
            <v>38943</v>
          </cell>
          <cell r="H5">
            <v>38857</v>
          </cell>
          <cell r="I5">
            <v>38861</v>
          </cell>
          <cell r="J5">
            <v>38791</v>
          </cell>
          <cell r="K5">
            <v>38878</v>
          </cell>
          <cell r="L5">
            <v>38667</v>
          </cell>
          <cell r="M5">
            <v>38852</v>
          </cell>
          <cell r="N5">
            <v>38602</v>
          </cell>
          <cell r="O5">
            <v>38857</v>
          </cell>
          <cell r="P5">
            <v>38868</v>
          </cell>
          <cell r="Q5">
            <v>38875</v>
          </cell>
          <cell r="R5">
            <v>38807</v>
          </cell>
          <cell r="S5">
            <v>38878</v>
          </cell>
          <cell r="T5">
            <v>38956</v>
          </cell>
          <cell r="U5">
            <v>38947</v>
          </cell>
          <cell r="V5">
            <v>38868</v>
          </cell>
          <cell r="W5">
            <v>38868</v>
          </cell>
          <cell r="X5">
            <v>38730</v>
          </cell>
          <cell r="Z5">
            <v>38730</v>
          </cell>
          <cell r="AA5">
            <v>38667</v>
          </cell>
          <cell r="AB5">
            <v>38867</v>
          </cell>
          <cell r="AC5">
            <v>38807</v>
          </cell>
          <cell r="AD5">
            <v>38777</v>
          </cell>
          <cell r="AE5">
            <v>38870</v>
          </cell>
          <cell r="AG5">
            <v>38435</v>
          </cell>
          <cell r="AH5">
            <v>38890</v>
          </cell>
          <cell r="AJ5">
            <v>38890</v>
          </cell>
          <cell r="AK5">
            <v>38943</v>
          </cell>
          <cell r="AL5">
            <v>38946</v>
          </cell>
          <cell r="AM5">
            <v>38951</v>
          </cell>
          <cell r="AO5">
            <v>38728</v>
          </cell>
          <cell r="AP5">
            <v>38880</v>
          </cell>
          <cell r="AQ5">
            <v>38870</v>
          </cell>
          <cell r="AR5">
            <v>38797</v>
          </cell>
          <cell r="AT5">
            <v>38797</v>
          </cell>
          <cell r="AU5">
            <v>38883</v>
          </cell>
          <cell r="AV5">
            <v>38883</v>
          </cell>
          <cell r="AW5">
            <v>38889</v>
          </cell>
          <cell r="AX5">
            <v>38880</v>
          </cell>
          <cell r="AY5">
            <v>38924</v>
          </cell>
          <cell r="AZ5">
            <v>38896</v>
          </cell>
          <cell r="BA5">
            <v>38898</v>
          </cell>
          <cell r="BB5">
            <v>38868</v>
          </cell>
          <cell r="BC5">
            <v>38861</v>
          </cell>
          <cell r="BD5">
            <v>38828</v>
          </cell>
          <cell r="BE5">
            <v>38871</v>
          </cell>
          <cell r="BF5">
            <v>38790</v>
          </cell>
          <cell r="BG5">
            <v>38683</v>
          </cell>
          <cell r="BH5">
            <v>38856</v>
          </cell>
          <cell r="BI5">
            <v>38671</v>
          </cell>
          <cell r="BJ5">
            <v>38671</v>
          </cell>
          <cell r="BK5">
            <v>38671</v>
          </cell>
          <cell r="BL5">
            <v>38664</v>
          </cell>
          <cell r="BM5">
            <v>38689</v>
          </cell>
          <cell r="BN5">
            <v>38943</v>
          </cell>
          <cell r="BO5">
            <v>38870</v>
          </cell>
          <cell r="BP5">
            <v>38945</v>
          </cell>
          <cell r="BQ5">
            <v>38868</v>
          </cell>
          <cell r="BS5">
            <v>38777</v>
          </cell>
          <cell r="BT5">
            <v>38853</v>
          </cell>
          <cell r="BU5">
            <v>38878</v>
          </cell>
          <cell r="BV5">
            <v>38789</v>
          </cell>
          <cell r="BW5">
            <v>38867</v>
          </cell>
          <cell r="BX5">
            <v>38856</v>
          </cell>
          <cell r="BY5">
            <v>38946</v>
          </cell>
          <cell r="BZ5">
            <v>38867</v>
          </cell>
          <cell r="CA5">
            <v>38699</v>
          </cell>
          <cell r="CB5">
            <v>38941</v>
          </cell>
          <cell r="CC5">
            <v>38356</v>
          </cell>
          <cell r="CD5">
            <v>38798</v>
          </cell>
          <cell r="CE5">
            <v>38856</v>
          </cell>
          <cell r="CF5">
            <v>38667</v>
          </cell>
          <cell r="CG5">
            <v>38667</v>
          </cell>
          <cell r="CH5">
            <v>38803</v>
          </cell>
          <cell r="CI5">
            <v>38867</v>
          </cell>
          <cell r="CJ5">
            <v>38777</v>
          </cell>
          <cell r="CL5">
            <v>38777</v>
          </cell>
          <cell r="CM5">
            <v>38781</v>
          </cell>
          <cell r="CN5">
            <v>38432</v>
          </cell>
          <cell r="CO5">
            <v>38876</v>
          </cell>
          <cell r="CP5">
            <v>38869</v>
          </cell>
          <cell r="CQ5">
            <v>38875</v>
          </cell>
          <cell r="CS5">
            <v>38875</v>
          </cell>
          <cell r="CT5">
            <v>38800</v>
          </cell>
          <cell r="CU5">
            <v>38945</v>
          </cell>
        </row>
        <row r="6">
          <cell r="B6">
            <v>6</v>
          </cell>
          <cell r="C6" t="str">
            <v>Checked</v>
          </cell>
          <cell r="D6" t="str">
            <v>JL</v>
          </cell>
          <cell r="F6" t="str">
            <v>JD</v>
          </cell>
          <cell r="G6" t="str">
            <v>SM</v>
          </cell>
          <cell r="H6" t="str">
            <v>JE</v>
          </cell>
          <cell r="I6" t="str">
            <v>DSS</v>
          </cell>
          <cell r="J6" t="str">
            <v>JFH</v>
          </cell>
          <cell r="L6" t="str">
            <v>JNP</v>
          </cell>
          <cell r="M6" t="str">
            <v>SM</v>
          </cell>
          <cell r="N6" t="str">
            <v>PY</v>
          </cell>
          <cell r="O6" t="str">
            <v>JL</v>
          </cell>
          <cell r="R6" t="str">
            <v>FYT</v>
          </cell>
          <cell r="T6" t="str">
            <v>AK</v>
          </cell>
          <cell r="U6" t="str">
            <v>JD</v>
          </cell>
          <cell r="V6" t="str">
            <v>JP</v>
          </cell>
          <cell r="W6" t="str">
            <v>SM</v>
          </cell>
          <cell r="X6" t="str">
            <v>CO</v>
          </cell>
          <cell r="Z6" t="str">
            <v>CO</v>
          </cell>
          <cell r="AA6" t="str">
            <v>AN</v>
          </cell>
          <cell r="AB6" t="str">
            <v>DSS</v>
          </cell>
          <cell r="AC6" t="str">
            <v>DSS</v>
          </cell>
          <cell r="AD6" t="str">
            <v>DSS</v>
          </cell>
          <cell r="AE6" t="str">
            <v>SM</v>
          </cell>
          <cell r="AK6" t="str">
            <v>FYT</v>
          </cell>
          <cell r="AL6" t="str">
            <v>CO</v>
          </cell>
          <cell r="AP6" t="str">
            <v>JE</v>
          </cell>
          <cell r="AZ6" t="str">
            <v>DSS</v>
          </cell>
          <cell r="BA6" t="str">
            <v>AN</v>
          </cell>
          <cell r="BC6" t="str">
            <v>JD</v>
          </cell>
          <cell r="BD6" t="str">
            <v>SM</v>
          </cell>
          <cell r="BE6" t="str">
            <v>AN</v>
          </cell>
          <cell r="BG6" t="str">
            <v>RA</v>
          </cell>
          <cell r="BH6" t="str">
            <v>JBL</v>
          </cell>
          <cell r="BI6" t="str">
            <v xml:space="preserve"> </v>
          </cell>
          <cell r="BJ6" t="str">
            <v xml:space="preserve"> </v>
          </cell>
          <cell r="BL6" t="str">
            <v xml:space="preserve"> </v>
          </cell>
          <cell r="BN6" t="str">
            <v>SM</v>
          </cell>
          <cell r="BV6" t="str">
            <v>DSS</v>
          </cell>
          <cell r="BW6" t="str">
            <v>FYT</v>
          </cell>
          <cell r="BX6" t="str">
            <v>CO</v>
          </cell>
          <cell r="BZ6" t="str">
            <v>DSS</v>
          </cell>
          <cell r="CB6" t="str">
            <v>AK</v>
          </cell>
          <cell r="CC6" t="str">
            <v>PY</v>
          </cell>
          <cell r="CD6" t="str">
            <v>CO</v>
          </cell>
          <cell r="CE6" t="str">
            <v>AN</v>
          </cell>
          <cell r="CF6" t="str">
            <v>SM</v>
          </cell>
          <cell r="CG6" t="str">
            <v>JD</v>
          </cell>
          <cell r="CH6" t="str">
            <v>JFH</v>
          </cell>
          <cell r="CI6" t="str">
            <v>JD</v>
          </cell>
          <cell r="CO6" t="str">
            <v>JBL</v>
          </cell>
          <cell r="CP6" t="str">
            <v>JD</v>
          </cell>
          <cell r="CU6" t="str">
            <v>VA</v>
          </cell>
        </row>
        <row r="7">
          <cell r="B7">
            <v>7</v>
          </cell>
          <cell r="C7" t="str">
            <v>Compset</v>
          </cell>
          <cell r="D7" t="str">
            <v>Merchant</v>
          </cell>
          <cell r="E7" t="str">
            <v>Trapped Wholesale</v>
          </cell>
          <cell r="F7" t="str">
            <v>Utility</v>
          </cell>
          <cell r="G7" t="str">
            <v>Utility</v>
          </cell>
          <cell r="H7" t="str">
            <v>Gas LDC</v>
          </cell>
          <cell r="I7" t="str">
            <v>Gas LDC</v>
          </cell>
          <cell r="J7" t="str">
            <v>Utility</v>
          </cell>
          <cell r="K7" t="str">
            <v>Trapped Wholesale</v>
          </cell>
          <cell r="L7" t="str">
            <v>Utility</v>
          </cell>
          <cell r="M7" t="str">
            <v>Trapped Wholesale</v>
          </cell>
          <cell r="N7" t="str">
            <v>Merchant</v>
          </cell>
          <cell r="O7" t="str">
            <v>Utility</v>
          </cell>
          <cell r="P7" t="str">
            <v>Utility</v>
          </cell>
          <cell r="Q7" t="str">
            <v>Utility</v>
          </cell>
          <cell r="R7" t="str">
            <v>T&amp;D</v>
          </cell>
          <cell r="S7" t="str">
            <v>Utility</v>
          </cell>
          <cell r="T7" t="str">
            <v>Trapped Wholesale</v>
          </cell>
          <cell r="U7" t="str">
            <v>Merchant</v>
          </cell>
          <cell r="V7" t="str">
            <v>T&amp;D</v>
          </cell>
          <cell r="W7" t="str">
            <v>T&amp;D</v>
          </cell>
          <cell r="X7" t="str">
            <v>Utility</v>
          </cell>
          <cell r="Z7" t="str">
            <v>Utility</v>
          </cell>
          <cell r="AA7" t="str">
            <v>Utility</v>
          </cell>
          <cell r="AB7" t="str">
            <v>Utility</v>
          </cell>
          <cell r="AC7" t="str">
            <v>Utility</v>
          </cell>
          <cell r="AD7" t="str">
            <v>Utility</v>
          </cell>
          <cell r="AE7" t="str">
            <v>Utility</v>
          </cell>
          <cell r="AG7" t="str">
            <v>Utility</v>
          </cell>
          <cell r="AH7" t="str">
            <v>Gas LDC</v>
          </cell>
          <cell r="AJ7" t="str">
            <v>Gas LDC</v>
          </cell>
          <cell r="AK7" t="str">
            <v>Utility</v>
          </cell>
          <cell r="AL7" t="str">
            <v>Utility</v>
          </cell>
          <cell r="AM7" t="str">
            <v>Trapped Wholesale</v>
          </cell>
          <cell r="AO7" t="str">
            <v>Utility</v>
          </cell>
          <cell r="AP7" t="str">
            <v>Gas LDC</v>
          </cell>
          <cell r="AQ7" t="str">
            <v>Utility</v>
          </cell>
          <cell r="AR7" t="str">
            <v>Utility</v>
          </cell>
          <cell r="AT7" t="str">
            <v>Utility</v>
          </cell>
          <cell r="AU7" t="str">
            <v>T&amp;D</v>
          </cell>
          <cell r="AV7" t="str">
            <v>Utility</v>
          </cell>
          <cell r="AW7" t="str">
            <v>Utility</v>
          </cell>
          <cell r="AX7" t="str">
            <v>Utility</v>
          </cell>
          <cell r="AY7" t="str">
            <v>Merchant</v>
          </cell>
          <cell r="AZ7" t="str">
            <v>Gas LDC</v>
          </cell>
          <cell r="BA7" t="str">
            <v>Gas LDC</v>
          </cell>
          <cell r="BB7" t="str">
            <v>T&amp;D</v>
          </cell>
          <cell r="BC7" t="str">
            <v>Utility</v>
          </cell>
          <cell r="BD7" t="str">
            <v>Merchant</v>
          </cell>
          <cell r="BE7" t="str">
            <v>T&amp;D</v>
          </cell>
          <cell r="BF7" t="str">
            <v>Utility</v>
          </cell>
          <cell r="BG7" t="str">
            <v>Utility</v>
          </cell>
          <cell r="BH7" t="str">
            <v>Utility</v>
          </cell>
          <cell r="BK7" t="str">
            <v xml:space="preserve"> </v>
          </cell>
          <cell r="BL7" t="str">
            <v>Gas LDC</v>
          </cell>
          <cell r="BM7" t="str">
            <v>Merchant</v>
          </cell>
          <cell r="BO7" t="str">
            <v>Gas LDC</v>
          </cell>
          <cell r="BP7" t="str">
            <v>Utility</v>
          </cell>
          <cell r="BQ7" t="str">
            <v>Utility</v>
          </cell>
          <cell r="BS7" t="str">
            <v>Utility</v>
          </cell>
          <cell r="BT7" t="str">
            <v>Utility</v>
          </cell>
          <cell r="BU7" t="str">
            <v>Gas LDC</v>
          </cell>
          <cell r="BV7" t="str">
            <v>Utility</v>
          </cell>
          <cell r="BW7" t="str">
            <v>Utility</v>
          </cell>
          <cell r="BX7" t="str">
            <v>Utility</v>
          </cell>
          <cell r="BY7" t="str">
            <v>Merchant</v>
          </cell>
          <cell r="BZ7" t="str">
            <v>Utility</v>
          </cell>
          <cell r="CA7" t="str">
            <v>Gas LDC</v>
          </cell>
          <cell r="CB7" t="str">
            <v>Utility</v>
          </cell>
          <cell r="CC7" t="str">
            <v>T&amp;D</v>
          </cell>
          <cell r="CE7" t="str">
            <v>Utility</v>
          </cell>
          <cell r="CF7" t="str">
            <v>Gas LDC</v>
          </cell>
          <cell r="CG7" t="str">
            <v>Gas LDC</v>
          </cell>
          <cell r="CH7" t="str">
            <v>Utility</v>
          </cell>
          <cell r="CI7" t="str">
            <v>Trapped Wholesale</v>
          </cell>
          <cell r="CJ7" t="str">
            <v>Gas LDC</v>
          </cell>
          <cell r="CL7" t="str">
            <v>Gas LDC</v>
          </cell>
          <cell r="CM7" t="str">
            <v>Utility</v>
          </cell>
          <cell r="CN7" t="str">
            <v>Gas LDC</v>
          </cell>
          <cell r="CO7" t="str">
            <v>Utility</v>
          </cell>
          <cell r="CP7" t="str">
            <v>Gas LDC</v>
          </cell>
          <cell r="CQ7" t="str">
            <v>Utility</v>
          </cell>
          <cell r="CR7" t="str">
            <v>Purchase Price</v>
          </cell>
          <cell r="CS7" t="str">
            <v>Utility</v>
          </cell>
          <cell r="CT7" t="str">
            <v>Utility</v>
          </cell>
          <cell r="CU7" t="str">
            <v>Utility</v>
          </cell>
        </row>
        <row r="8">
          <cell r="B8">
            <v>8</v>
          </cell>
          <cell r="H8" t="str">
            <v xml:space="preserve"> </v>
          </cell>
          <cell r="BR8" t="str">
            <v>NOTE</v>
          </cell>
          <cell r="BS8" t="str">
            <v>NOTE</v>
          </cell>
          <cell r="CR8">
            <v>673</v>
          </cell>
        </row>
        <row r="9">
          <cell r="B9">
            <v>9</v>
          </cell>
          <cell r="C9" t="str">
            <v>Ticker</v>
          </cell>
          <cell r="D9" t="str">
            <v>AES</v>
          </cell>
          <cell r="E9" t="str">
            <v>AEP</v>
          </cell>
          <cell r="F9" t="str">
            <v>ALE</v>
          </cell>
          <cell r="G9" t="str">
            <v>AEE</v>
          </cell>
          <cell r="H9" t="str">
            <v>ATG</v>
          </cell>
          <cell r="I9" t="str">
            <v>ATO</v>
          </cell>
          <cell r="J9" t="str">
            <v>AVA</v>
          </cell>
          <cell r="K9" t="str">
            <v>AYE</v>
          </cell>
          <cell r="L9" t="str">
            <v>BKH</v>
          </cell>
          <cell r="M9" t="str">
            <v>CMS</v>
          </cell>
          <cell r="N9" t="str">
            <v>CPN</v>
          </cell>
          <cell r="O9" t="str">
            <v>CNP</v>
          </cell>
          <cell r="P9" t="str">
            <v>D</v>
          </cell>
          <cell r="Q9" t="str">
            <v>DPL</v>
          </cell>
          <cell r="R9" t="str">
            <v>DQE</v>
          </cell>
          <cell r="S9" t="str">
            <v>DTE</v>
          </cell>
          <cell r="T9" t="str">
            <v>DUK</v>
          </cell>
          <cell r="U9" t="str">
            <v>DYN</v>
          </cell>
          <cell r="V9" t="str">
            <v>EAS</v>
          </cell>
          <cell r="W9" t="str">
            <v>ED</v>
          </cell>
          <cell r="X9" t="str">
            <v>EDE</v>
          </cell>
          <cell r="Z9" t="str">
            <v>EDE</v>
          </cell>
          <cell r="AA9" t="str">
            <v>EE</v>
          </cell>
          <cell r="AB9" t="str">
            <v>EIX</v>
          </cell>
          <cell r="AC9" t="str">
            <v>ETR</v>
          </cell>
          <cell r="AD9" t="str">
            <v>EXC</v>
          </cell>
          <cell r="AE9" t="str">
            <v>PEG</v>
          </cell>
          <cell r="AH9" t="str">
            <v>EQT</v>
          </cell>
          <cell r="AI9">
            <v>970</v>
          </cell>
          <cell r="AJ9" t="str">
            <v>EQT</v>
          </cell>
          <cell r="AK9" t="str">
            <v>FE</v>
          </cell>
          <cell r="AL9" t="str">
            <v>FPL</v>
          </cell>
          <cell r="AM9" t="str">
            <v>CEG</v>
          </cell>
          <cell r="AO9" t="str">
            <v>FPL</v>
          </cell>
          <cell r="AP9" t="str">
            <v>GAS</v>
          </cell>
          <cell r="AQ9" t="str">
            <v>IDA</v>
          </cell>
          <cell r="AR9" t="str">
            <v>ILA</v>
          </cell>
          <cell r="AT9" t="str">
            <v>ILA</v>
          </cell>
          <cell r="AU9" t="str">
            <v>ITC</v>
          </cell>
          <cell r="AV9" t="str">
            <v>GXP</v>
          </cell>
          <cell r="AW9" t="str">
            <v>KSE</v>
          </cell>
          <cell r="AX9" t="str">
            <v>LNT</v>
          </cell>
          <cell r="AY9" t="str">
            <v>MIR</v>
          </cell>
          <cell r="AZ9" t="str">
            <v>NFG</v>
          </cell>
          <cell r="BA9" t="str">
            <v>NJR</v>
          </cell>
          <cell r="BB9" t="str">
            <v>NU</v>
          </cell>
          <cell r="BC9" t="str">
            <v>NI</v>
          </cell>
          <cell r="BD9" t="str">
            <v>NRG</v>
          </cell>
          <cell r="BE9" t="str">
            <v>NST</v>
          </cell>
          <cell r="BF9" t="str">
            <v>NWEC</v>
          </cell>
          <cell r="BG9" t="str">
            <v>NWN</v>
          </cell>
          <cell r="BH9" t="str">
            <v>OGE</v>
          </cell>
          <cell r="BI9" t="str">
            <v>OKE</v>
          </cell>
          <cell r="BL9" t="str">
            <v>OKE</v>
          </cell>
          <cell r="BM9" t="str">
            <v>ORA</v>
          </cell>
          <cell r="BN9" t="str">
            <v>PCG</v>
          </cell>
          <cell r="BO9" t="str">
            <v>PGL</v>
          </cell>
          <cell r="BP9" t="str">
            <v>PGN</v>
          </cell>
          <cell r="BQ9" t="str">
            <v>PNM</v>
          </cell>
          <cell r="BR9" t="str">
            <v>TNP</v>
          </cell>
          <cell r="BS9" t="str">
            <v>PNM</v>
          </cell>
          <cell r="BT9" t="str">
            <v>PNW</v>
          </cell>
          <cell r="BU9" t="str">
            <v>PNY</v>
          </cell>
          <cell r="BV9" t="str">
            <v>PPL</v>
          </cell>
          <cell r="BW9" t="str">
            <v>POM</v>
          </cell>
          <cell r="BX9" t="str">
            <v>PSD</v>
          </cell>
          <cell r="BY9" t="str">
            <v>RRI</v>
          </cell>
          <cell r="BZ9" t="str">
            <v>SCG</v>
          </cell>
          <cell r="CA9" t="str">
            <v>SEN</v>
          </cell>
          <cell r="CB9" t="str">
            <v>SO</v>
          </cell>
          <cell r="CC9" t="str">
            <v>SUG</v>
          </cell>
          <cell r="CD9" t="str">
            <v>SRE</v>
          </cell>
          <cell r="CE9" t="str">
            <v>SRP</v>
          </cell>
          <cell r="CF9" t="str">
            <v>STR</v>
          </cell>
          <cell r="CG9" t="str">
            <v>SWX</v>
          </cell>
          <cell r="CH9" t="str">
            <v>TE</v>
          </cell>
          <cell r="CI9" t="str">
            <v>TXU</v>
          </cell>
          <cell r="CJ9" t="str">
            <v>UGI</v>
          </cell>
          <cell r="CL9" t="str">
            <v>UGI</v>
          </cell>
          <cell r="CM9" t="str">
            <v>UNS</v>
          </cell>
          <cell r="CN9" t="str">
            <v>VVC</v>
          </cell>
          <cell r="CO9" t="str">
            <v>WEC</v>
          </cell>
          <cell r="CP9" t="str">
            <v>WGL</v>
          </cell>
          <cell r="CQ9" t="str">
            <v>WPS</v>
          </cell>
          <cell r="CR9" t="str">
            <v>% Debt financed</v>
          </cell>
          <cell r="CS9" t="str">
            <v>WPS</v>
          </cell>
          <cell r="CT9" t="str">
            <v>WR</v>
          </cell>
          <cell r="CU9" t="str">
            <v>XEL</v>
          </cell>
        </row>
        <row r="10">
          <cell r="B10">
            <v>10</v>
          </cell>
          <cell r="C10" t="str">
            <v>Fiscal Year End</v>
          </cell>
          <cell r="D10">
            <v>38352</v>
          </cell>
          <cell r="E10">
            <v>38717</v>
          </cell>
          <cell r="F10">
            <v>38352</v>
          </cell>
          <cell r="G10">
            <v>38717</v>
          </cell>
          <cell r="H10">
            <v>38717</v>
          </cell>
          <cell r="I10">
            <v>38990</v>
          </cell>
          <cell r="J10">
            <v>38717</v>
          </cell>
          <cell r="K10">
            <v>39082</v>
          </cell>
          <cell r="L10">
            <v>38352</v>
          </cell>
          <cell r="M10">
            <v>38717</v>
          </cell>
          <cell r="N10">
            <v>38352</v>
          </cell>
          <cell r="O10">
            <v>38717</v>
          </cell>
          <cell r="P10">
            <v>38717</v>
          </cell>
          <cell r="Q10">
            <v>38717</v>
          </cell>
          <cell r="R10">
            <v>38717</v>
          </cell>
          <cell r="S10">
            <v>39082</v>
          </cell>
          <cell r="T10">
            <v>38717</v>
          </cell>
          <cell r="U10">
            <v>38717</v>
          </cell>
          <cell r="V10">
            <v>38717</v>
          </cell>
          <cell r="W10">
            <v>38717</v>
          </cell>
          <cell r="X10">
            <v>38352</v>
          </cell>
          <cell r="Z10">
            <v>38352</v>
          </cell>
          <cell r="AA10">
            <v>38717</v>
          </cell>
          <cell r="AB10">
            <v>38717</v>
          </cell>
          <cell r="AC10">
            <v>38717</v>
          </cell>
          <cell r="AD10">
            <v>38717</v>
          </cell>
          <cell r="AE10">
            <v>38717</v>
          </cell>
          <cell r="AG10">
            <v>38717</v>
          </cell>
          <cell r="AH10">
            <v>38717</v>
          </cell>
          <cell r="AI10">
            <v>0.5</v>
          </cell>
          <cell r="AJ10">
            <v>38717</v>
          </cell>
          <cell r="AK10">
            <v>38717</v>
          </cell>
          <cell r="AL10">
            <v>38717</v>
          </cell>
          <cell r="AM10">
            <v>38717</v>
          </cell>
          <cell r="AO10">
            <v>38717</v>
          </cell>
          <cell r="AP10">
            <v>38717</v>
          </cell>
          <cell r="AQ10">
            <v>38717</v>
          </cell>
          <cell r="AR10">
            <v>38717</v>
          </cell>
          <cell r="AT10">
            <v>38717</v>
          </cell>
          <cell r="AU10">
            <v>38717</v>
          </cell>
          <cell r="AV10">
            <v>38717</v>
          </cell>
          <cell r="AW10">
            <v>38717</v>
          </cell>
          <cell r="AX10">
            <v>38717</v>
          </cell>
          <cell r="AY10">
            <v>38717</v>
          </cell>
          <cell r="AZ10">
            <v>38625</v>
          </cell>
          <cell r="BA10">
            <v>38625</v>
          </cell>
          <cell r="BB10">
            <v>38717</v>
          </cell>
          <cell r="BC10">
            <v>38717</v>
          </cell>
          <cell r="BD10">
            <v>38717</v>
          </cell>
          <cell r="BE10">
            <v>38807</v>
          </cell>
          <cell r="BF10">
            <v>38717</v>
          </cell>
          <cell r="BG10">
            <v>38352</v>
          </cell>
          <cell r="BH10">
            <v>38717</v>
          </cell>
          <cell r="BI10">
            <v>38352</v>
          </cell>
          <cell r="BL10">
            <v>38352</v>
          </cell>
          <cell r="BM10">
            <v>38352</v>
          </cell>
          <cell r="BN10">
            <v>38717</v>
          </cell>
          <cell r="BO10">
            <v>38990</v>
          </cell>
          <cell r="BP10">
            <v>38717</v>
          </cell>
          <cell r="BQ10">
            <v>39082</v>
          </cell>
          <cell r="BS10">
            <v>39082</v>
          </cell>
          <cell r="BT10">
            <v>39082</v>
          </cell>
          <cell r="BU10">
            <v>38291</v>
          </cell>
          <cell r="BV10">
            <v>38717</v>
          </cell>
          <cell r="BW10">
            <v>39082</v>
          </cell>
          <cell r="BX10">
            <v>38717</v>
          </cell>
          <cell r="BY10">
            <v>38717</v>
          </cell>
          <cell r="BZ10">
            <v>38717</v>
          </cell>
          <cell r="CA10">
            <v>38352</v>
          </cell>
          <cell r="CB10">
            <v>38717</v>
          </cell>
          <cell r="CC10">
            <v>38168</v>
          </cell>
          <cell r="CD10">
            <v>38717</v>
          </cell>
          <cell r="CE10">
            <v>38717</v>
          </cell>
          <cell r="CF10">
            <v>38717</v>
          </cell>
          <cell r="CG10">
            <v>38717</v>
          </cell>
          <cell r="CH10">
            <v>38717</v>
          </cell>
          <cell r="CI10">
            <v>38717</v>
          </cell>
          <cell r="CJ10">
            <v>38990</v>
          </cell>
          <cell r="CL10">
            <v>38990</v>
          </cell>
          <cell r="CM10">
            <v>38717</v>
          </cell>
          <cell r="CN10">
            <v>38717</v>
          </cell>
          <cell r="CO10">
            <v>38717</v>
          </cell>
          <cell r="CP10">
            <v>38990</v>
          </cell>
          <cell r="CQ10">
            <v>38717</v>
          </cell>
          <cell r="CR10">
            <v>0.63200000000000001</v>
          </cell>
          <cell r="CS10">
            <v>38717</v>
          </cell>
          <cell r="CT10">
            <v>38717</v>
          </cell>
          <cell r="CU10">
            <v>38717</v>
          </cell>
        </row>
        <row r="11">
          <cell r="B11">
            <v>11</v>
          </cell>
          <cell r="C11" t="str">
            <v>Latest Quarter in LTM (numeric)</v>
          </cell>
          <cell r="D11">
            <v>1</v>
          </cell>
          <cell r="E11">
            <v>2</v>
          </cell>
          <cell r="F11">
            <v>3</v>
          </cell>
          <cell r="G11">
            <v>2</v>
          </cell>
          <cell r="H11">
            <v>1</v>
          </cell>
          <cell r="I11">
            <v>2</v>
          </cell>
          <cell r="J11">
            <v>4</v>
          </cell>
          <cell r="K11">
            <v>1</v>
          </cell>
          <cell r="L11">
            <v>3</v>
          </cell>
          <cell r="M11">
            <v>1</v>
          </cell>
          <cell r="N11">
            <v>2</v>
          </cell>
          <cell r="O11">
            <v>1</v>
          </cell>
          <cell r="P11">
            <v>1</v>
          </cell>
          <cell r="Q11">
            <v>1</v>
          </cell>
          <cell r="R11">
            <v>1</v>
          </cell>
          <cell r="S11">
            <v>1</v>
          </cell>
          <cell r="T11">
            <v>2</v>
          </cell>
          <cell r="U11">
            <v>2</v>
          </cell>
          <cell r="V11">
            <v>1</v>
          </cell>
          <cell r="W11">
            <v>1</v>
          </cell>
          <cell r="X11">
            <v>3</v>
          </cell>
          <cell r="Z11">
            <v>3</v>
          </cell>
          <cell r="AA11">
            <v>3</v>
          </cell>
          <cell r="AB11">
            <v>1</v>
          </cell>
          <cell r="AC11">
            <v>1</v>
          </cell>
          <cell r="AD11">
            <v>1</v>
          </cell>
          <cell r="AE11">
            <v>5</v>
          </cell>
          <cell r="AG11">
            <v>4</v>
          </cell>
          <cell r="AH11">
            <v>1</v>
          </cell>
          <cell r="AI11">
            <v>0.06</v>
          </cell>
          <cell r="AJ11">
            <v>1</v>
          </cell>
          <cell r="AK11">
            <v>2</v>
          </cell>
          <cell r="AL11">
            <v>2</v>
          </cell>
          <cell r="AM11">
            <v>2</v>
          </cell>
          <cell r="AO11">
            <v>2</v>
          </cell>
          <cell r="AP11">
            <v>1</v>
          </cell>
          <cell r="AQ11">
            <v>1</v>
          </cell>
          <cell r="AR11">
            <v>4</v>
          </cell>
          <cell r="AT11">
            <v>4</v>
          </cell>
          <cell r="AU11">
            <v>1</v>
          </cell>
          <cell r="AV11">
            <v>1</v>
          </cell>
          <cell r="AW11">
            <v>1</v>
          </cell>
          <cell r="AX11">
            <v>1</v>
          </cell>
          <cell r="AY11">
            <v>1</v>
          </cell>
          <cell r="AZ11">
            <v>2</v>
          </cell>
          <cell r="BA11">
            <v>1</v>
          </cell>
          <cell r="BB11">
            <v>1</v>
          </cell>
          <cell r="BC11">
            <v>1</v>
          </cell>
          <cell r="BD11">
            <v>2</v>
          </cell>
          <cell r="BE11">
            <v>1</v>
          </cell>
          <cell r="BF11">
            <v>4</v>
          </cell>
          <cell r="BG11">
            <v>3</v>
          </cell>
          <cell r="BH11">
            <v>1</v>
          </cell>
          <cell r="BI11">
            <v>3</v>
          </cell>
          <cell r="BL11">
            <v>3</v>
          </cell>
          <cell r="BM11">
            <v>3</v>
          </cell>
          <cell r="BN11">
            <v>2</v>
          </cell>
          <cell r="BO11">
            <v>2</v>
          </cell>
          <cell r="BP11">
            <v>2</v>
          </cell>
          <cell r="BQ11">
            <v>1</v>
          </cell>
          <cell r="BS11">
            <v>1</v>
          </cell>
          <cell r="BT11">
            <v>1</v>
          </cell>
          <cell r="BU11">
            <v>2</v>
          </cell>
          <cell r="BV11">
            <v>1</v>
          </cell>
          <cell r="BW11">
            <v>1</v>
          </cell>
          <cell r="BX11">
            <v>1</v>
          </cell>
          <cell r="BY11">
            <v>2</v>
          </cell>
          <cell r="BZ11">
            <v>1</v>
          </cell>
          <cell r="CA11">
            <v>3</v>
          </cell>
          <cell r="CB11">
            <v>2</v>
          </cell>
          <cell r="CC11">
            <v>1</v>
          </cell>
          <cell r="CD11">
            <v>1</v>
          </cell>
          <cell r="CE11">
            <v>1</v>
          </cell>
          <cell r="CF11">
            <v>4</v>
          </cell>
          <cell r="CG11">
            <v>3</v>
          </cell>
          <cell r="CH11">
            <v>4</v>
          </cell>
          <cell r="CI11">
            <v>1</v>
          </cell>
          <cell r="CJ11">
            <v>1</v>
          </cell>
          <cell r="CL11">
            <v>1</v>
          </cell>
          <cell r="CM11">
            <v>4</v>
          </cell>
          <cell r="CN11">
            <v>1</v>
          </cell>
          <cell r="CO11">
            <v>1</v>
          </cell>
          <cell r="CP11">
            <v>2</v>
          </cell>
          <cell r="CQ11">
            <v>1</v>
          </cell>
          <cell r="CR11" t="str">
            <v>Discount to Stock price</v>
          </cell>
          <cell r="CS11">
            <v>1</v>
          </cell>
          <cell r="CT11">
            <v>4</v>
          </cell>
          <cell r="CU11">
            <v>2</v>
          </cell>
        </row>
        <row r="12">
          <cell r="B12">
            <v>12</v>
          </cell>
          <cell r="C12" t="str">
            <v>Latest Quarter in LTM</v>
          </cell>
          <cell r="D12">
            <v>38442</v>
          </cell>
          <cell r="E12">
            <v>38898</v>
          </cell>
          <cell r="F12">
            <v>38625</v>
          </cell>
          <cell r="G12">
            <v>38898</v>
          </cell>
          <cell r="H12">
            <v>38807</v>
          </cell>
          <cell r="I12">
            <v>38807</v>
          </cell>
          <cell r="J12">
            <v>38717</v>
          </cell>
          <cell r="K12">
            <v>38807</v>
          </cell>
          <cell r="L12">
            <v>38625</v>
          </cell>
          <cell r="M12">
            <v>38807</v>
          </cell>
          <cell r="N12">
            <v>38533</v>
          </cell>
          <cell r="O12">
            <v>38807</v>
          </cell>
          <cell r="P12">
            <v>38807</v>
          </cell>
          <cell r="Q12">
            <v>38807</v>
          </cell>
          <cell r="R12">
            <v>38807</v>
          </cell>
          <cell r="S12">
            <v>38807</v>
          </cell>
          <cell r="T12">
            <v>38898</v>
          </cell>
          <cell r="U12">
            <v>38898</v>
          </cell>
          <cell r="V12">
            <v>38807</v>
          </cell>
          <cell r="W12">
            <v>38807</v>
          </cell>
          <cell r="X12" t="str">
            <v>9/31/2005</v>
          </cell>
          <cell r="Z12">
            <v>38625</v>
          </cell>
          <cell r="AA12">
            <v>38625</v>
          </cell>
          <cell r="AB12">
            <v>38807</v>
          </cell>
          <cell r="AC12">
            <v>38807</v>
          </cell>
          <cell r="AD12">
            <v>38807</v>
          </cell>
          <cell r="AE12">
            <v>38807</v>
          </cell>
          <cell r="AG12">
            <v>38717</v>
          </cell>
          <cell r="AH12">
            <v>38807</v>
          </cell>
          <cell r="AJ12">
            <v>38807</v>
          </cell>
          <cell r="AK12">
            <v>38898</v>
          </cell>
          <cell r="AL12">
            <v>38898</v>
          </cell>
          <cell r="AM12">
            <v>38898</v>
          </cell>
          <cell r="AO12">
            <v>38898</v>
          </cell>
          <cell r="AP12">
            <v>38807</v>
          </cell>
          <cell r="AQ12">
            <v>38807</v>
          </cell>
          <cell r="AR12">
            <v>38717</v>
          </cell>
          <cell r="AT12">
            <v>38717</v>
          </cell>
          <cell r="AU12">
            <v>38807</v>
          </cell>
          <cell r="AV12">
            <v>38807</v>
          </cell>
          <cell r="AW12">
            <v>38807</v>
          </cell>
          <cell r="AX12">
            <v>38807</v>
          </cell>
          <cell r="AY12">
            <v>38807</v>
          </cell>
          <cell r="AZ12">
            <v>38807</v>
          </cell>
          <cell r="BA12">
            <v>38807</v>
          </cell>
          <cell r="BB12">
            <v>38807</v>
          </cell>
          <cell r="BC12">
            <v>38807</v>
          </cell>
          <cell r="BD12">
            <v>38898</v>
          </cell>
          <cell r="BE12">
            <v>38717</v>
          </cell>
          <cell r="BF12">
            <v>38717</v>
          </cell>
          <cell r="BG12">
            <v>38625</v>
          </cell>
          <cell r="BH12">
            <v>38807</v>
          </cell>
          <cell r="BI12">
            <v>38625</v>
          </cell>
          <cell r="BL12">
            <v>38625</v>
          </cell>
          <cell r="BM12">
            <v>38625</v>
          </cell>
          <cell r="BN12">
            <v>38898</v>
          </cell>
          <cell r="BO12">
            <v>38807</v>
          </cell>
          <cell r="BP12">
            <v>38898</v>
          </cell>
          <cell r="BQ12">
            <v>38807</v>
          </cell>
          <cell r="BS12">
            <v>38807</v>
          </cell>
          <cell r="BT12">
            <v>38807</v>
          </cell>
          <cell r="BU12">
            <v>38837</v>
          </cell>
          <cell r="BV12">
            <v>38807</v>
          </cell>
          <cell r="BW12">
            <v>38807</v>
          </cell>
          <cell r="BX12">
            <v>38807</v>
          </cell>
          <cell r="BY12">
            <v>38898</v>
          </cell>
          <cell r="BZ12">
            <v>38807</v>
          </cell>
          <cell r="CA12">
            <v>38625</v>
          </cell>
          <cell r="CB12">
            <v>38898</v>
          </cell>
          <cell r="CC12">
            <v>38260</v>
          </cell>
          <cell r="CD12">
            <v>38807</v>
          </cell>
          <cell r="CE12">
            <v>38807</v>
          </cell>
          <cell r="CF12">
            <v>38717</v>
          </cell>
          <cell r="CG12">
            <v>38625</v>
          </cell>
          <cell r="CH12">
            <v>38717</v>
          </cell>
          <cell r="CI12">
            <v>38807</v>
          </cell>
          <cell r="CJ12">
            <v>38717</v>
          </cell>
          <cell r="CL12">
            <v>38717</v>
          </cell>
          <cell r="CM12">
            <v>38717</v>
          </cell>
          <cell r="CN12">
            <v>38807</v>
          </cell>
          <cell r="CO12">
            <v>38807</v>
          </cell>
          <cell r="CP12">
            <v>38807</v>
          </cell>
          <cell r="CQ12">
            <v>38807</v>
          </cell>
          <cell r="CR12">
            <v>0.04</v>
          </cell>
          <cell r="CS12">
            <v>38807</v>
          </cell>
          <cell r="CT12">
            <v>38717</v>
          </cell>
          <cell r="CU12">
            <v>38898</v>
          </cell>
        </row>
        <row r="13">
          <cell r="B13">
            <v>13</v>
          </cell>
          <cell r="C13" t="str">
            <v>Stock Price</v>
          </cell>
          <cell r="D13">
            <v>20.14</v>
          </cell>
          <cell r="E13">
            <v>36.14</v>
          </cell>
          <cell r="F13">
            <v>43.44</v>
          </cell>
          <cell r="G13">
            <v>52.59</v>
          </cell>
          <cell r="H13">
            <v>35.730000000000004</v>
          </cell>
          <cell r="I13">
            <v>27.96</v>
          </cell>
          <cell r="J13">
            <v>23.29</v>
          </cell>
          <cell r="K13">
            <v>39.61</v>
          </cell>
          <cell r="L13">
            <v>33.81</v>
          </cell>
          <cell r="M13">
            <v>14.22</v>
          </cell>
          <cell r="N13">
            <v>0.34500000000000003</v>
          </cell>
          <cell r="O13">
            <v>13.86</v>
          </cell>
          <cell r="P13">
            <v>76.3</v>
          </cell>
          <cell r="Q13">
            <v>26.97</v>
          </cell>
          <cell r="R13">
            <v>19.510000000000002</v>
          </cell>
          <cell r="S13">
            <v>40.36</v>
          </cell>
          <cell r="T13">
            <v>30.07</v>
          </cell>
          <cell r="U13">
            <v>5.83</v>
          </cell>
          <cell r="V13">
            <v>23.61</v>
          </cell>
          <cell r="W13">
            <v>46.02</v>
          </cell>
          <cell r="X13">
            <v>22.34</v>
          </cell>
          <cell r="Z13">
            <v>22.34</v>
          </cell>
          <cell r="AA13">
            <v>23.29</v>
          </cell>
          <cell r="AB13">
            <v>41.2</v>
          </cell>
          <cell r="AC13">
            <v>77.010000000000005</v>
          </cell>
          <cell r="AD13">
            <v>59.53</v>
          </cell>
          <cell r="AE13">
            <v>60.95</v>
          </cell>
          <cell r="AG13">
            <v>59.53</v>
          </cell>
          <cell r="AH13">
            <v>34.68</v>
          </cell>
          <cell r="AJ13">
            <v>34.68</v>
          </cell>
          <cell r="AK13">
            <v>55.050000000000004</v>
          </cell>
          <cell r="AL13">
            <v>44.46</v>
          </cell>
          <cell r="AM13">
            <v>59.300000000000004</v>
          </cell>
          <cell r="AO13">
            <v>44.46</v>
          </cell>
          <cell r="AP13">
            <v>42.400000000000006</v>
          </cell>
          <cell r="AQ13">
            <v>37.96</v>
          </cell>
          <cell r="AR13">
            <v>4.42</v>
          </cell>
          <cell r="AT13">
            <v>4.42</v>
          </cell>
          <cell r="AU13">
            <v>30.91</v>
          </cell>
          <cell r="AV13">
            <v>30.95</v>
          </cell>
          <cell r="AW13">
            <v>41.1</v>
          </cell>
          <cell r="AX13">
            <v>35.28</v>
          </cell>
          <cell r="AY13">
            <v>27.03</v>
          </cell>
          <cell r="AZ13">
            <v>36.26</v>
          </cell>
          <cell r="BA13">
            <v>49.18</v>
          </cell>
          <cell r="BB13">
            <v>23.240000000000002</v>
          </cell>
          <cell r="BC13">
            <v>21.11</v>
          </cell>
          <cell r="BD13">
            <v>47.230000000000004</v>
          </cell>
          <cell r="BE13">
            <v>32.78</v>
          </cell>
          <cell r="BF13">
            <v>34.99</v>
          </cell>
          <cell r="BG13">
            <v>38.33</v>
          </cell>
          <cell r="BH13">
            <v>35.300000000000004</v>
          </cell>
          <cell r="BL13" t="e">
            <v>#NAME?</v>
          </cell>
          <cell r="BM13">
            <v>32.28</v>
          </cell>
          <cell r="BN13">
            <v>41.550000000000004</v>
          </cell>
          <cell r="BO13">
            <v>40</v>
          </cell>
          <cell r="BP13">
            <v>43.47</v>
          </cell>
          <cell r="BS13">
            <v>27.700000000000003</v>
          </cell>
          <cell r="BT13">
            <v>44.730000000000004</v>
          </cell>
          <cell r="BU13">
            <v>24.94</v>
          </cell>
          <cell r="BV13">
            <v>32.67</v>
          </cell>
          <cell r="BW13">
            <v>23.990000000000002</v>
          </cell>
          <cell r="BX13">
            <v>22.35</v>
          </cell>
          <cell r="BY13">
            <v>12.36</v>
          </cell>
          <cell r="BZ13">
            <v>39.94</v>
          </cell>
          <cell r="CA13">
            <v>5.73</v>
          </cell>
          <cell r="CB13">
            <v>34.270000000000003</v>
          </cell>
          <cell r="CC13">
            <v>26.3</v>
          </cell>
          <cell r="CD13">
            <v>48.79</v>
          </cell>
          <cell r="CE13">
            <v>14.25</v>
          </cell>
          <cell r="CF13">
            <v>79.070000000000007</v>
          </cell>
          <cell r="CG13">
            <v>33.19</v>
          </cell>
          <cell r="CH13">
            <v>15.49</v>
          </cell>
          <cell r="CI13">
            <v>60.14</v>
          </cell>
          <cell r="CJ13">
            <v>23.98</v>
          </cell>
          <cell r="CL13">
            <v>23.98</v>
          </cell>
          <cell r="CM13">
            <v>33.619999999999997</v>
          </cell>
          <cell r="CN13">
            <v>26.11</v>
          </cell>
          <cell r="CO13">
            <v>42.25</v>
          </cell>
          <cell r="CP13">
            <v>30.6</v>
          </cell>
          <cell r="CQ13">
            <v>48.76</v>
          </cell>
          <cell r="CS13">
            <v>48.76</v>
          </cell>
          <cell r="CT13">
            <v>23.13</v>
          </cell>
          <cell r="CU13">
            <v>20.67</v>
          </cell>
        </row>
        <row r="14">
          <cell r="B14">
            <v>14</v>
          </cell>
          <cell r="C14" t="str">
            <v>Shares Outstanding</v>
          </cell>
          <cell r="D14">
            <v>653.174893</v>
          </cell>
          <cell r="E14">
            <v>393.97506399999997</v>
          </cell>
          <cell r="F14">
            <v>30.080480999999999</v>
          </cell>
          <cell r="G14">
            <v>205.866928</v>
          </cell>
          <cell r="H14">
            <v>77.931478999999996</v>
          </cell>
          <cell r="I14">
            <v>81.151591999999994</v>
          </cell>
          <cell r="J14">
            <v>48.617353999999999</v>
          </cell>
          <cell r="K14">
            <v>163.34014099999999</v>
          </cell>
          <cell r="L14">
            <v>33.126894</v>
          </cell>
          <cell r="M14">
            <v>221.14784599999999</v>
          </cell>
          <cell r="N14">
            <v>567.96461799999997</v>
          </cell>
          <cell r="O14">
            <v>311.37799999999999</v>
          </cell>
          <cell r="P14">
            <v>347.54199999999997</v>
          </cell>
          <cell r="Q14">
            <v>121.586</v>
          </cell>
          <cell r="R14">
            <v>78.365123999999994</v>
          </cell>
          <cell r="S14">
            <v>177.76989</v>
          </cell>
          <cell r="T14">
            <v>1253.011563</v>
          </cell>
          <cell r="U14">
            <v>497.67386199999999</v>
          </cell>
          <cell r="V14">
            <v>147.678358</v>
          </cell>
          <cell r="W14">
            <v>245.77569700000001</v>
          </cell>
          <cell r="X14">
            <v>26.030456999999998</v>
          </cell>
          <cell r="Z14">
            <v>26.030456999999998</v>
          </cell>
          <cell r="AA14">
            <v>48.005899999999997</v>
          </cell>
          <cell r="AB14">
            <v>325.81120600000003</v>
          </cell>
          <cell r="AC14">
            <v>207.94076999999999</v>
          </cell>
          <cell r="AD14">
            <v>668.49757399999999</v>
          </cell>
          <cell r="AE14">
            <v>251.46943099999999</v>
          </cell>
          <cell r="AF14">
            <v>56.580621975000042</v>
          </cell>
          <cell r="AG14">
            <v>976.54762697499996</v>
          </cell>
          <cell r="AH14">
            <v>120.575748</v>
          </cell>
          <cell r="AI14">
            <v>13.985005767012687</v>
          </cell>
          <cell r="AJ14">
            <v>134.5607537670127</v>
          </cell>
          <cell r="AK14">
            <v>329.836276</v>
          </cell>
          <cell r="AL14">
            <v>404.41935899999999</v>
          </cell>
          <cell r="AM14">
            <v>179.65965299999999</v>
          </cell>
          <cell r="AN14">
            <v>79.768885931999989</v>
          </cell>
          <cell r="AO14">
            <v>663.84789793199991</v>
          </cell>
          <cell r="AP14">
            <v>44.378546</v>
          </cell>
          <cell r="AQ14">
            <v>42.792810000000003</v>
          </cell>
          <cell r="AR14">
            <v>373.67173600000001</v>
          </cell>
          <cell r="AT14">
            <v>373.67173600000001</v>
          </cell>
          <cell r="AU14">
            <v>33.284497999999999</v>
          </cell>
          <cell r="AV14">
            <v>74.904567</v>
          </cell>
          <cell r="AW14">
            <v>174.96037699999999</v>
          </cell>
          <cell r="AX14">
            <v>117.539646</v>
          </cell>
          <cell r="AY14">
            <v>300</v>
          </cell>
          <cell r="AZ14">
            <v>83.976339999999993</v>
          </cell>
          <cell r="BA14">
            <v>28.02702</v>
          </cell>
          <cell r="BB14">
            <v>153.56446600000001</v>
          </cell>
          <cell r="BC14">
            <v>272.6651</v>
          </cell>
          <cell r="BD14">
            <v>136.97527500000001</v>
          </cell>
          <cell r="BE14">
            <v>106.808376</v>
          </cell>
          <cell r="BF14">
            <v>35.567720999999999</v>
          </cell>
          <cell r="BG14">
            <v>27.549733</v>
          </cell>
          <cell r="BH14">
            <v>90.772952000000004</v>
          </cell>
          <cell r="BL14">
            <v>97.572018</v>
          </cell>
          <cell r="BM14">
            <v>31.562495999999999</v>
          </cell>
          <cell r="BN14">
            <v>348.06576899999999</v>
          </cell>
          <cell r="BO14">
            <v>38.466999999999999</v>
          </cell>
          <cell r="BP14">
            <v>250</v>
          </cell>
          <cell r="BQ14">
            <v>68.818631999999994</v>
          </cell>
          <cell r="BS14">
            <v>68.818631999999994</v>
          </cell>
          <cell r="BT14">
            <v>99.197294999999997</v>
          </cell>
          <cell r="BU14">
            <v>75.277519999999996</v>
          </cell>
          <cell r="BV14">
            <v>380.495159</v>
          </cell>
          <cell r="BW14">
            <v>189.993166</v>
          </cell>
          <cell r="BX14">
            <v>116.03093200000001</v>
          </cell>
          <cell r="BY14">
            <v>307.57727399999999</v>
          </cell>
          <cell r="BZ14">
            <v>115.482404</v>
          </cell>
          <cell r="CA14">
            <v>33.678213</v>
          </cell>
          <cell r="CB14">
            <v>746.72500000000002</v>
          </cell>
          <cell r="CC14">
            <v>90.594328999999988</v>
          </cell>
          <cell r="CD14">
            <v>259.084136</v>
          </cell>
          <cell r="CE14">
            <v>200.879752</v>
          </cell>
          <cell r="CF14">
            <v>85.488814000000005</v>
          </cell>
          <cell r="CG14">
            <v>39.124125999999997</v>
          </cell>
          <cell r="CH14">
            <v>208.33040800000001</v>
          </cell>
          <cell r="CI14">
            <v>456.73566</v>
          </cell>
          <cell r="CJ14">
            <v>105.075576</v>
          </cell>
          <cell r="CL14">
            <v>105.075576</v>
          </cell>
          <cell r="CM14">
            <v>34.944467000000003</v>
          </cell>
          <cell r="CN14">
            <v>76.186154000000002</v>
          </cell>
          <cell r="CO14">
            <v>116.98077499999999</v>
          </cell>
          <cell r="CP14">
            <v>48.762228</v>
          </cell>
          <cell r="CQ14">
            <v>40.306482000000003</v>
          </cell>
          <cell r="CR14">
            <v>4.8760754716981136</v>
          </cell>
          <cell r="CS14">
            <v>45.182557471698118</v>
          </cell>
          <cell r="CT14">
            <v>86.954950999999994</v>
          </cell>
          <cell r="CU14">
            <v>405.967399</v>
          </cell>
        </row>
        <row r="15">
          <cell r="B15">
            <v>15</v>
          </cell>
          <cell r="C15" t="str">
            <v>Market Cap.</v>
          </cell>
          <cell r="D15">
            <v>13154.942345020001</v>
          </cell>
          <cell r="E15">
            <v>14238.258812959999</v>
          </cell>
          <cell r="F15">
            <v>1306.69609464</v>
          </cell>
          <cell r="G15">
            <v>10826.541743520002</v>
          </cell>
          <cell r="H15">
            <v>2784.4917446700001</v>
          </cell>
          <cell r="I15">
            <v>2268.9985123199999</v>
          </cell>
          <cell r="J15">
            <v>1132.2981746599999</v>
          </cell>
          <cell r="K15">
            <v>6469.9029850099996</v>
          </cell>
          <cell r="L15">
            <v>1120.0202861400001</v>
          </cell>
          <cell r="M15">
            <v>3144.7223701200001</v>
          </cell>
          <cell r="N15">
            <v>195.94779321000001</v>
          </cell>
          <cell r="O15">
            <v>4315.6990799999994</v>
          </cell>
          <cell r="P15">
            <v>26517.454599999997</v>
          </cell>
          <cell r="Q15">
            <v>3279.1744199999998</v>
          </cell>
          <cell r="R15">
            <v>1528.90356924</v>
          </cell>
          <cell r="S15">
            <v>7174.7927603999997</v>
          </cell>
          <cell r="T15">
            <v>37678.057699409997</v>
          </cell>
          <cell r="U15">
            <v>2901.4386154600002</v>
          </cell>
          <cell r="V15">
            <v>3486.6860323800001</v>
          </cell>
          <cell r="W15">
            <v>11310.597575940001</v>
          </cell>
          <cell r="X15">
            <v>581.52040937999993</v>
          </cell>
          <cell r="Z15">
            <v>581.52040937999993</v>
          </cell>
          <cell r="AA15">
            <v>1118.0574109999998</v>
          </cell>
          <cell r="AB15">
            <v>13423.421687200002</v>
          </cell>
          <cell r="AC15">
            <v>16013.518697699999</v>
          </cell>
          <cell r="AD15">
            <v>39795.660580219999</v>
          </cell>
          <cell r="AE15">
            <v>15327.06181945</v>
          </cell>
          <cell r="AG15">
            <v>58133.88023382175</v>
          </cell>
          <cell r="AH15">
            <v>4181.5669406400002</v>
          </cell>
          <cell r="AJ15">
            <v>4181.5669406400002</v>
          </cell>
          <cell r="AK15">
            <v>18157.486993800001</v>
          </cell>
          <cell r="AL15">
            <v>17980.484701139998</v>
          </cell>
          <cell r="AM15">
            <v>10653.8174229</v>
          </cell>
          <cell r="AO15">
            <v>29514.677542056717</v>
          </cell>
          <cell r="AP15">
            <v>1881.6503504000002</v>
          </cell>
          <cell r="AQ15">
            <v>1624.4150676000002</v>
          </cell>
          <cell r="AR15">
            <v>1651.6290731199999</v>
          </cell>
          <cell r="AT15">
            <v>1651.6290731199999</v>
          </cell>
          <cell r="AU15">
            <v>1028.8238331800001</v>
          </cell>
          <cell r="AV15">
            <v>2318.2963486499998</v>
          </cell>
          <cell r="AW15">
            <v>7190.8714946999999</v>
          </cell>
          <cell r="AX15">
            <v>4146.7987108800007</v>
          </cell>
          <cell r="AY15">
            <v>8109</v>
          </cell>
          <cell r="AZ15">
            <v>3044.9820883999996</v>
          </cell>
          <cell r="BA15">
            <v>1378.3688436</v>
          </cell>
          <cell r="BB15">
            <v>3568.8381898400007</v>
          </cell>
          <cell r="BC15">
            <v>5755.9602610000002</v>
          </cell>
          <cell r="BD15">
            <v>6469.3422382500012</v>
          </cell>
          <cell r="BE15">
            <v>3501.1785652799999</v>
          </cell>
          <cell r="BF15">
            <v>1244.51455779</v>
          </cell>
          <cell r="BG15">
            <v>1055.98126589</v>
          </cell>
          <cell r="BH15">
            <v>3204.2852056000006</v>
          </cell>
          <cell r="BL15" t="e">
            <v>#NAME?</v>
          </cell>
          <cell r="BM15">
            <v>1018.83737088</v>
          </cell>
          <cell r="BN15">
            <v>14199.089400000001</v>
          </cell>
          <cell r="BO15">
            <v>1538.6799999999998</v>
          </cell>
          <cell r="BP15">
            <v>10867.5</v>
          </cell>
          <cell r="BS15">
            <v>1906.2761064000001</v>
          </cell>
          <cell r="BT15">
            <v>4437.0950053500001</v>
          </cell>
          <cell r="BU15">
            <v>1877.4213488</v>
          </cell>
          <cell r="BV15">
            <v>12430.776844530001</v>
          </cell>
          <cell r="BW15">
            <v>4557.9360523400001</v>
          </cell>
          <cell r="BX15">
            <v>2593.2913302000002</v>
          </cell>
          <cell r="BY15">
            <v>3801.6551066399998</v>
          </cell>
          <cell r="BZ15">
            <v>4612.3672157599995</v>
          </cell>
          <cell r="CA15">
            <v>192.97616049000001</v>
          </cell>
          <cell r="CB15">
            <v>25590.265750000002</v>
          </cell>
          <cell r="CC15">
            <v>2382.6308526999997</v>
          </cell>
          <cell r="CD15">
            <v>12640.714995439999</v>
          </cell>
          <cell r="CE15">
            <v>2862.536466</v>
          </cell>
          <cell r="CF15">
            <v>6759.6005229800012</v>
          </cell>
          <cell r="CG15">
            <v>1298.5297419399999</v>
          </cell>
          <cell r="CH15">
            <v>3227.0380199200004</v>
          </cell>
          <cell r="CI15">
            <v>27468.082592399998</v>
          </cell>
          <cell r="CJ15">
            <v>2519.71231248</v>
          </cell>
          <cell r="CL15">
            <v>2519.71231248</v>
          </cell>
          <cell r="CM15">
            <v>1174.8329805400001</v>
          </cell>
          <cell r="CN15">
            <v>1989.22048094</v>
          </cell>
          <cell r="CO15">
            <v>4942.4377437499998</v>
          </cell>
          <cell r="CP15">
            <v>1492.1241768</v>
          </cell>
          <cell r="CQ15">
            <v>1965.3440623200001</v>
          </cell>
          <cell r="CS15">
            <v>2203.1015023200002</v>
          </cell>
          <cell r="CT15">
            <v>2011.2680166299997</v>
          </cell>
          <cell r="CU15">
            <v>8391.3461373300015</v>
          </cell>
        </row>
        <row r="16">
          <cell r="B16">
            <v>16</v>
          </cell>
        </row>
        <row r="17">
          <cell r="B17">
            <v>17</v>
          </cell>
          <cell r="C17" t="str">
            <v>LTM Calculations</v>
          </cell>
        </row>
        <row r="18">
          <cell r="B18">
            <v>18</v>
          </cell>
          <cell r="BI18" t="str">
            <v xml:space="preserve"> </v>
          </cell>
        </row>
        <row r="19">
          <cell r="B19">
            <v>19</v>
          </cell>
          <cell r="C19" t="str">
            <v>EBIT 10K</v>
          </cell>
          <cell r="D19">
            <v>2601</v>
          </cell>
          <cell r="E19">
            <v>1927</v>
          </cell>
          <cell r="F19">
            <v>99.8</v>
          </cell>
          <cell r="G19">
            <v>1284</v>
          </cell>
          <cell r="H19">
            <v>442</v>
          </cell>
          <cell r="I19">
            <v>350.67599999999999</v>
          </cell>
          <cell r="J19">
            <v>162.054</v>
          </cell>
          <cell r="K19">
            <v>564.29100000000017</v>
          </cell>
          <cell r="L19">
            <v>134.60900000000001</v>
          </cell>
          <cell r="M19">
            <v>-274</v>
          </cell>
          <cell r="N19">
            <v>5.7080000000000002</v>
          </cell>
          <cell r="O19">
            <v>939</v>
          </cell>
          <cell r="P19">
            <v>2439</v>
          </cell>
          <cell r="Q19">
            <v>359.19230769230768</v>
          </cell>
          <cell r="R19">
            <v>218.4</v>
          </cell>
          <cell r="S19">
            <v>959</v>
          </cell>
          <cell r="T19">
            <v>4095</v>
          </cell>
          <cell r="U19">
            <v>-838</v>
          </cell>
          <cell r="V19">
            <v>717.20100000000002</v>
          </cell>
          <cell r="W19">
            <v>1173</v>
          </cell>
          <cell r="X19">
            <v>62.593910999999999</v>
          </cell>
          <cell r="Z19">
            <v>62.593910999999999</v>
          </cell>
          <cell r="AA19">
            <v>90.795000000000002</v>
          </cell>
          <cell r="AB19">
            <v>2313</v>
          </cell>
          <cell r="AC19">
            <v>1791.989</v>
          </cell>
          <cell r="AD19">
            <v>2728</v>
          </cell>
          <cell r="AE19">
            <v>2219</v>
          </cell>
          <cell r="AF19">
            <v>350</v>
          </cell>
          <cell r="AG19">
            <v>5297</v>
          </cell>
          <cell r="AH19">
            <v>345.00700000000001</v>
          </cell>
          <cell r="AI19">
            <v>93</v>
          </cell>
          <cell r="AJ19">
            <v>438.00700000000001</v>
          </cell>
          <cell r="AK19">
            <v>2066</v>
          </cell>
          <cell r="AL19">
            <v>1588</v>
          </cell>
          <cell r="AM19">
            <v>1120.8999999999999</v>
          </cell>
          <cell r="AO19">
            <v>2708.8999999999996</v>
          </cell>
          <cell r="AP19">
            <v>211</v>
          </cell>
          <cell r="AQ19">
            <v>152.76400000000001</v>
          </cell>
          <cell r="AR19">
            <v>-68.899999999999977</v>
          </cell>
          <cell r="AT19">
            <v>-68.899999999999977</v>
          </cell>
          <cell r="AU19">
            <v>77.861999999999995</v>
          </cell>
          <cell r="AV19">
            <v>283.166</v>
          </cell>
          <cell r="AW19">
            <v>907.8</v>
          </cell>
          <cell r="AX19">
            <v>535.5</v>
          </cell>
          <cell r="AY19">
            <v>296</v>
          </cell>
          <cell r="AZ19">
            <v>323.10599999999999</v>
          </cell>
          <cell r="BA19">
            <v>138.36799999999999</v>
          </cell>
          <cell r="BB19">
            <v>-153.86500000000001</v>
          </cell>
          <cell r="BC19">
            <v>952.8</v>
          </cell>
          <cell r="BD19">
            <v>404</v>
          </cell>
          <cell r="BE19">
            <v>365.65800000000002</v>
          </cell>
          <cell r="BF19">
            <v>161.94</v>
          </cell>
          <cell r="BG19">
            <v>112.854</v>
          </cell>
          <cell r="BH19">
            <v>330.5</v>
          </cell>
          <cell r="BI19">
            <v>490.01</v>
          </cell>
          <cell r="BL19">
            <v>490.01</v>
          </cell>
          <cell r="BM19">
            <v>62.444000000000003</v>
          </cell>
          <cell r="BN19">
            <v>1970</v>
          </cell>
          <cell r="BO19">
            <v>168.14599999999999</v>
          </cell>
          <cell r="BP19">
            <v>1285</v>
          </cell>
          <cell r="BQ19">
            <v>197.559</v>
          </cell>
          <cell r="BR19">
            <v>30.602</v>
          </cell>
          <cell r="BS19">
            <v>228.161</v>
          </cell>
          <cell r="BT19">
            <v>515.28899999999999</v>
          </cell>
          <cell r="BU19">
            <v>125.3</v>
          </cell>
          <cell r="BV19">
            <v>1375</v>
          </cell>
          <cell r="BW19">
            <v>947.8</v>
          </cell>
          <cell r="BX19">
            <v>400.08100000000002</v>
          </cell>
          <cell r="BY19">
            <v>-317.77300000000002</v>
          </cell>
          <cell r="BZ19">
            <v>484</v>
          </cell>
          <cell r="CA19">
            <v>45.484999999999999</v>
          </cell>
          <cell r="CB19">
            <v>2962</v>
          </cell>
          <cell r="CC19">
            <v>310.995</v>
          </cell>
          <cell r="CD19">
            <v>1162</v>
          </cell>
          <cell r="CE19">
            <v>420.57600000000002</v>
          </cell>
          <cell r="CF19">
            <v>569.197</v>
          </cell>
          <cell r="CG19">
            <v>169.76700000000005</v>
          </cell>
          <cell r="CH19">
            <v>417.09999999999997</v>
          </cell>
          <cell r="CI19">
            <v>3161</v>
          </cell>
          <cell r="CJ19">
            <v>503</v>
          </cell>
          <cell r="CK19">
            <v>42.981391999999971</v>
          </cell>
          <cell r="CL19">
            <v>545.98139199999991</v>
          </cell>
          <cell r="CM19">
            <v>210.958</v>
          </cell>
          <cell r="CN19">
            <v>264.89999999999998</v>
          </cell>
          <cell r="CO19">
            <v>626.19999999999993</v>
          </cell>
          <cell r="CP19">
            <v>209.88200000000001</v>
          </cell>
          <cell r="CQ19">
            <v>276.7</v>
          </cell>
          <cell r="CR19">
            <v>38.870999999999995</v>
          </cell>
          <cell r="CS19">
            <v>315.57099999999997</v>
          </cell>
          <cell r="CT19">
            <v>304.46100000000001</v>
          </cell>
          <cell r="CU19">
            <v>1093.576</v>
          </cell>
        </row>
        <row r="20">
          <cell r="B20">
            <v>20</v>
          </cell>
          <cell r="C20" t="str">
            <v>10K Pre-Tax Adjustments:  Plus (Less)</v>
          </cell>
          <cell r="D20">
            <v>0</v>
          </cell>
          <cell r="E20">
            <v>-118.45439999999999</v>
          </cell>
          <cell r="F20">
            <v>0</v>
          </cell>
          <cell r="G20">
            <v>-6</v>
          </cell>
          <cell r="H20">
            <v>0</v>
          </cell>
          <cell r="I20">
            <v>0</v>
          </cell>
          <cell r="J20">
            <v>-4.093</v>
          </cell>
          <cell r="K20">
            <v>3.7031354000000007</v>
          </cell>
          <cell r="L20">
            <v>-1.4</v>
          </cell>
          <cell r="M20">
            <v>1163.693675</v>
          </cell>
          <cell r="N20">
            <v>-24.710000000000036</v>
          </cell>
          <cell r="O20">
            <v>-38.753999999999998</v>
          </cell>
          <cell r="P20">
            <v>793.84615384615381</v>
          </cell>
          <cell r="Q20">
            <v>-12.4</v>
          </cell>
          <cell r="R20">
            <v>-38.699999999999996</v>
          </cell>
          <cell r="S20">
            <v>-88.224000000000004</v>
          </cell>
          <cell r="T20">
            <v>-1339</v>
          </cell>
          <cell r="U20">
            <v>1112</v>
          </cell>
          <cell r="V20">
            <v>8.8580000000000005</v>
          </cell>
          <cell r="W20">
            <v>-2.3489999999999998</v>
          </cell>
          <cell r="X20">
            <v>0</v>
          </cell>
          <cell r="Z20">
            <v>0</v>
          </cell>
          <cell r="AA20">
            <v>0</v>
          </cell>
          <cell r="AB20">
            <v>88.575999999999993</v>
          </cell>
          <cell r="AC20">
            <v>-13.1</v>
          </cell>
          <cell r="AD20">
            <v>882.02381538461555</v>
          </cell>
          <cell r="AE20">
            <v>-313.95</v>
          </cell>
          <cell r="AG20">
            <v>568.0738153846155</v>
          </cell>
          <cell r="AH20">
            <v>26.134999999999998</v>
          </cell>
          <cell r="AJ20">
            <v>26.134999999999998</v>
          </cell>
          <cell r="AK20">
            <v>59.367818788534613</v>
          </cell>
          <cell r="AL20">
            <v>191</v>
          </cell>
          <cell r="AM20">
            <v>54.511702127659568</v>
          </cell>
          <cell r="AO20">
            <v>245.51170212765956</v>
          </cell>
          <cell r="AP20">
            <v>-29.9</v>
          </cell>
          <cell r="AQ20">
            <v>-4.2300000000000004</v>
          </cell>
          <cell r="AR20">
            <v>82.9</v>
          </cell>
          <cell r="AS20">
            <v>32.4</v>
          </cell>
          <cell r="AT20">
            <v>115.30000000000001</v>
          </cell>
          <cell r="AU20">
            <v>8.625</v>
          </cell>
          <cell r="AV20">
            <v>0</v>
          </cell>
          <cell r="AW20">
            <v>15.000000000000002</v>
          </cell>
          <cell r="AX20">
            <v>-40.699999999999996</v>
          </cell>
          <cell r="AY20">
            <v>190</v>
          </cell>
          <cell r="AZ20">
            <v>-6.5</v>
          </cell>
          <cell r="BA20">
            <v>-2.9969230769230775</v>
          </cell>
          <cell r="BB20">
            <v>467.95769230769241</v>
          </cell>
          <cell r="BC20">
            <v>105</v>
          </cell>
          <cell r="BD20">
            <v>-13</v>
          </cell>
          <cell r="BE20">
            <v>63.795999999999992</v>
          </cell>
          <cell r="BF20">
            <v>-15.670999999999999</v>
          </cell>
          <cell r="BG20">
            <v>1.3</v>
          </cell>
          <cell r="BH20">
            <v>7.7</v>
          </cell>
          <cell r="BI20">
            <v>0</v>
          </cell>
          <cell r="BL20">
            <v>0</v>
          </cell>
          <cell r="BM20">
            <v>2.0519999999999996</v>
          </cell>
          <cell r="BN20">
            <v>-111.30329999999999</v>
          </cell>
          <cell r="BO20">
            <v>9.9640000000000004</v>
          </cell>
          <cell r="BP20">
            <v>192.6</v>
          </cell>
          <cell r="BQ20">
            <v>50.099999999999994</v>
          </cell>
          <cell r="BR20">
            <v>0</v>
          </cell>
          <cell r="BS20">
            <v>50.099999999999994</v>
          </cell>
          <cell r="BT20">
            <v>150.346</v>
          </cell>
          <cell r="BU20">
            <v>81.646000000000001</v>
          </cell>
          <cell r="BV20">
            <v>-16.682449999999989</v>
          </cell>
          <cell r="BW20">
            <v>-174.66986033898309</v>
          </cell>
          <cell r="BX20">
            <v>-0.40000000000000036</v>
          </cell>
          <cell r="BY20">
            <v>293.53846153846155</v>
          </cell>
          <cell r="BZ20">
            <v>0</v>
          </cell>
          <cell r="CA20">
            <v>16.95</v>
          </cell>
          <cell r="CB20">
            <v>0</v>
          </cell>
          <cell r="CC20">
            <v>2.7530000000000001</v>
          </cell>
          <cell r="CD20">
            <v>342.53899999999999</v>
          </cell>
          <cell r="CE20">
            <v>21.076923076923077</v>
          </cell>
          <cell r="CF20">
            <v>16</v>
          </cell>
          <cell r="CG20">
            <v>0</v>
          </cell>
          <cell r="CI20">
            <v>-162.46031299999999</v>
          </cell>
          <cell r="CJ20">
            <v>-22.2</v>
          </cell>
          <cell r="CL20">
            <v>-22.2</v>
          </cell>
          <cell r="CM20">
            <v>46.417999999999999</v>
          </cell>
          <cell r="CN20">
            <v>0</v>
          </cell>
          <cell r="CO20">
            <v>-7.2</v>
          </cell>
          <cell r="CP20">
            <v>1.573</v>
          </cell>
          <cell r="CQ20">
            <v>-24.799999999999997</v>
          </cell>
          <cell r="CR20">
            <v>0</v>
          </cell>
          <cell r="CS20">
            <v>-24.799999999999997</v>
          </cell>
          <cell r="CT20">
            <v>5.9630769230769225</v>
          </cell>
          <cell r="CU20" t="str">
            <v>-</v>
          </cell>
        </row>
        <row r="21">
          <cell r="B21">
            <v>21</v>
          </cell>
          <cell r="C21" t="str">
            <v>EBIT 10Q</v>
          </cell>
          <cell r="D21">
            <v>718</v>
          </cell>
          <cell r="E21">
            <v>1060</v>
          </cell>
          <cell r="F21">
            <v>19.3</v>
          </cell>
          <cell r="G21">
            <v>472</v>
          </cell>
          <cell r="H21">
            <v>228</v>
          </cell>
          <cell r="I21">
            <v>328.53899999999999</v>
          </cell>
          <cell r="J21">
            <v>0</v>
          </cell>
          <cell r="K21">
            <v>250.04200000000003</v>
          </cell>
          <cell r="L21">
            <v>40.018000000000001</v>
          </cell>
          <cell r="M21">
            <v>-8</v>
          </cell>
          <cell r="N21">
            <v>-122.31299999999999</v>
          </cell>
          <cell r="O21">
            <v>316</v>
          </cell>
          <cell r="P21">
            <v>960</v>
          </cell>
          <cell r="Q21">
            <v>109.30000000000001</v>
          </cell>
          <cell r="R21">
            <v>39.599999999999994</v>
          </cell>
          <cell r="S21">
            <v>244</v>
          </cell>
          <cell r="T21">
            <v>1935</v>
          </cell>
          <cell r="U21">
            <v>97</v>
          </cell>
          <cell r="V21">
            <v>300.82399999999996</v>
          </cell>
          <cell r="W21">
            <v>314</v>
          </cell>
          <cell r="X21">
            <v>56.135227</v>
          </cell>
          <cell r="Z21">
            <v>56.135227</v>
          </cell>
          <cell r="AA21">
            <v>90.087000000000003</v>
          </cell>
          <cell r="AB21">
            <v>462</v>
          </cell>
          <cell r="AC21">
            <v>394.76299999999998</v>
          </cell>
          <cell r="AD21">
            <v>3050</v>
          </cell>
          <cell r="AE21">
            <v>544</v>
          </cell>
          <cell r="AG21">
            <v>3594</v>
          </cell>
          <cell r="AH21">
            <v>127.657</v>
          </cell>
          <cell r="AJ21">
            <v>127.657</v>
          </cell>
          <cell r="AK21">
            <v>1135</v>
          </cell>
          <cell r="AL21">
            <v>948</v>
          </cell>
          <cell r="AM21">
            <v>431.2</v>
          </cell>
          <cell r="AO21">
            <v>1379.2</v>
          </cell>
          <cell r="AP21">
            <v>67.699999999999989</v>
          </cell>
          <cell r="AQ21">
            <v>47.013999999999996</v>
          </cell>
          <cell r="AR21">
            <v>0</v>
          </cell>
          <cell r="AT21">
            <v>0</v>
          </cell>
          <cell r="AU21">
            <v>10.718999999999999</v>
          </cell>
          <cell r="AV21">
            <v>6.0030000000000001</v>
          </cell>
          <cell r="AW21">
            <v>400.5</v>
          </cell>
          <cell r="AX21">
            <v>133.4</v>
          </cell>
          <cell r="AY21">
            <v>601</v>
          </cell>
          <cell r="AZ21">
            <v>250.07900000000001</v>
          </cell>
          <cell r="BA21">
            <v>166.61099999999999</v>
          </cell>
          <cell r="BB21">
            <v>7.4370000000000003</v>
          </cell>
          <cell r="BC21">
            <v>368.5</v>
          </cell>
          <cell r="BD21">
            <v>743</v>
          </cell>
          <cell r="BE21">
            <v>88.755600000000001</v>
          </cell>
          <cell r="BF21">
            <v>0</v>
          </cell>
          <cell r="BG21">
            <v>77.576999999999998</v>
          </cell>
          <cell r="BH21">
            <v>51.8</v>
          </cell>
          <cell r="BI21">
            <v>361.70400000000001</v>
          </cell>
          <cell r="BL21">
            <v>361.70400000000001</v>
          </cell>
          <cell r="BM21">
            <v>50.116</v>
          </cell>
          <cell r="BN21">
            <v>934</v>
          </cell>
          <cell r="BO21">
            <v>39.597000000000001</v>
          </cell>
          <cell r="BP21">
            <v>442</v>
          </cell>
          <cell r="BQ21">
            <v>70.367999999999995</v>
          </cell>
          <cell r="BR21">
            <v>0</v>
          </cell>
          <cell r="BS21">
            <v>70.367999999999995</v>
          </cell>
          <cell r="BT21">
            <v>57.162999999999997</v>
          </cell>
          <cell r="BU21">
            <v>125.361</v>
          </cell>
          <cell r="BV21">
            <v>497</v>
          </cell>
          <cell r="BW21">
            <v>153.9</v>
          </cell>
          <cell r="BX21">
            <v>155.46100000000001</v>
          </cell>
          <cell r="BY21">
            <v>150.404</v>
          </cell>
          <cell r="BZ21">
            <v>197</v>
          </cell>
          <cell r="CA21">
            <v>35.552</v>
          </cell>
          <cell r="CB21">
            <v>1397.3579999999999</v>
          </cell>
          <cell r="CC21">
            <v>19.162999999999997</v>
          </cell>
          <cell r="CD21">
            <v>420</v>
          </cell>
          <cell r="CE21">
            <v>75.060999999999993</v>
          </cell>
          <cell r="CF21">
            <v>0</v>
          </cell>
          <cell r="CG21">
            <v>82.325000000000003</v>
          </cell>
          <cell r="CI21">
            <v>971</v>
          </cell>
          <cell r="CJ21">
            <v>160.19999999999999</v>
          </cell>
          <cell r="CL21">
            <v>160.19999999999999</v>
          </cell>
          <cell r="CM21" t="str">
            <v xml:space="preserve"> </v>
          </cell>
          <cell r="CN21">
            <v>107.3</v>
          </cell>
          <cell r="CO21">
            <v>212.5</v>
          </cell>
          <cell r="CP21">
            <v>189.31299999999999</v>
          </cell>
          <cell r="CQ21">
            <v>106.2</v>
          </cell>
          <cell r="CS21">
            <v>106.2</v>
          </cell>
          <cell r="CT21">
            <v>0</v>
          </cell>
          <cell r="CU21">
            <v>537.94400000000007</v>
          </cell>
        </row>
        <row r="22">
          <cell r="B22">
            <v>22</v>
          </cell>
          <cell r="C22" t="str">
            <v>10Q Pre-Tax Adjustments:  Plus (Less)</v>
          </cell>
          <cell r="D22">
            <v>0</v>
          </cell>
          <cell r="E22">
            <v>35.937930769230775</v>
          </cell>
          <cell r="F22">
            <v>77.900000000000006</v>
          </cell>
          <cell r="G22">
            <v>44</v>
          </cell>
          <cell r="H22">
            <v>-1</v>
          </cell>
          <cell r="I22">
            <v>2</v>
          </cell>
          <cell r="J22">
            <v>0</v>
          </cell>
          <cell r="K22">
            <v>-20.462802400000001</v>
          </cell>
          <cell r="L22">
            <v>59.774000000000001</v>
          </cell>
          <cell r="M22">
            <v>-4.8383062499999996</v>
          </cell>
          <cell r="N22">
            <v>137.03799999999998</v>
          </cell>
          <cell r="O22">
            <v>-17</v>
          </cell>
          <cell r="P22">
            <v>159</v>
          </cell>
          <cell r="Q22">
            <v>-1</v>
          </cell>
          <cell r="R22">
            <v>0</v>
          </cell>
          <cell r="S22">
            <v>-5.947375000000001</v>
          </cell>
          <cell r="T22">
            <v>-155</v>
          </cell>
          <cell r="U22">
            <v>33</v>
          </cell>
          <cell r="W22">
            <v>-0.58724999999999994</v>
          </cell>
          <cell r="X22">
            <v>-5</v>
          </cell>
          <cell r="Z22">
            <v>-5</v>
          </cell>
          <cell r="AA22">
            <v>-0.374</v>
          </cell>
          <cell r="AB22">
            <v>-25.584</v>
          </cell>
          <cell r="AC22">
            <v>5.2</v>
          </cell>
          <cell r="AD22">
            <v>-56.324999999999989</v>
          </cell>
          <cell r="AE22">
            <v>-75.359000000000009</v>
          </cell>
          <cell r="AG22">
            <v>-131.684</v>
          </cell>
          <cell r="AH22">
            <v>0</v>
          </cell>
          <cell r="AJ22">
            <v>0</v>
          </cell>
          <cell r="AK22">
            <v>3.6298128560749996</v>
          </cell>
          <cell r="AL22">
            <v>-15</v>
          </cell>
          <cell r="AM22">
            <v>26.123076923076923</v>
          </cell>
          <cell r="AO22">
            <v>11.123076923076923</v>
          </cell>
          <cell r="AP22">
            <v>-3.9</v>
          </cell>
          <cell r="AQ22">
            <v>0</v>
          </cell>
          <cell r="AR22">
            <v>0</v>
          </cell>
          <cell r="AT22">
            <v>0</v>
          </cell>
          <cell r="AU22">
            <v>0.6</v>
          </cell>
          <cell r="AV22">
            <v>9.4920000000000009</v>
          </cell>
          <cell r="AW22">
            <v>-0.5</v>
          </cell>
          <cell r="AX22">
            <v>0</v>
          </cell>
          <cell r="AY22">
            <v>-338</v>
          </cell>
          <cell r="AZ22">
            <v>-3.9</v>
          </cell>
          <cell r="BA22">
            <v>0</v>
          </cell>
          <cell r="BB22">
            <v>88.823076923076911</v>
          </cell>
          <cell r="BC22">
            <v>0.2</v>
          </cell>
          <cell r="BD22">
            <v>-67</v>
          </cell>
          <cell r="BE22">
            <v>15.033000000000001</v>
          </cell>
          <cell r="BF22">
            <v>0</v>
          </cell>
          <cell r="BG22">
            <v>0</v>
          </cell>
          <cell r="BH22">
            <v>0</v>
          </cell>
          <cell r="BK22">
            <v>63</v>
          </cell>
          <cell r="BL22">
            <v>63</v>
          </cell>
          <cell r="BM22">
            <v>4.6340000000000003</v>
          </cell>
          <cell r="BN22">
            <v>-108.58444423076922</v>
          </cell>
          <cell r="BO22">
            <v>107.369</v>
          </cell>
          <cell r="BP22">
            <v>148</v>
          </cell>
          <cell r="BQ22">
            <v>1.9000000000000001</v>
          </cell>
          <cell r="BR22">
            <v>0</v>
          </cell>
          <cell r="BS22">
            <v>1.9000000000000001</v>
          </cell>
          <cell r="BT22">
            <v>4.593</v>
          </cell>
          <cell r="BU22">
            <v>95.081999999999994</v>
          </cell>
          <cell r="BV22">
            <v>-10.923649999999999</v>
          </cell>
          <cell r="BW22">
            <v>-0.24995499999999993</v>
          </cell>
          <cell r="BX22">
            <v>7.1</v>
          </cell>
          <cell r="BY22">
            <v>-22</v>
          </cell>
          <cell r="BZ22">
            <v>0</v>
          </cell>
          <cell r="CA22">
            <v>0</v>
          </cell>
          <cell r="CB22">
            <v>40.96</v>
          </cell>
          <cell r="CC22">
            <v>0</v>
          </cell>
          <cell r="CD22">
            <v>-2.8933000000000035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-30.722847000000002</v>
          </cell>
          <cell r="CJ22">
            <v>0</v>
          </cell>
          <cell r="CL22">
            <v>0</v>
          </cell>
          <cell r="CN22">
            <v>0</v>
          </cell>
          <cell r="CO22">
            <v>0</v>
          </cell>
          <cell r="CP22">
            <v>4.5999999999999996</v>
          </cell>
          <cell r="CQ22">
            <v>4.0999999999999996</v>
          </cell>
          <cell r="CR22">
            <v>0</v>
          </cell>
          <cell r="CS22">
            <v>4.0999999999999996</v>
          </cell>
          <cell r="CT22">
            <v>0</v>
          </cell>
          <cell r="CU22">
            <v>0</v>
          </cell>
        </row>
        <row r="23">
          <cell r="B23">
            <v>23</v>
          </cell>
          <cell r="C23" t="str">
            <v>EBIT 10q</v>
          </cell>
          <cell r="D23">
            <v>618</v>
          </cell>
          <cell r="E23">
            <v>1115</v>
          </cell>
          <cell r="F23">
            <v>86.7</v>
          </cell>
          <cell r="G23">
            <v>629</v>
          </cell>
          <cell r="H23">
            <v>181</v>
          </cell>
          <cell r="I23">
            <v>302.19800000000004</v>
          </cell>
          <cell r="J23">
            <v>0</v>
          </cell>
          <cell r="K23">
            <v>181.88900000000001</v>
          </cell>
          <cell r="L23">
            <v>95.536000000000001</v>
          </cell>
          <cell r="M23">
            <v>451</v>
          </cell>
          <cell r="N23">
            <v>0.91799999999999926</v>
          </cell>
          <cell r="O23">
            <v>315</v>
          </cell>
          <cell r="P23">
            <v>873</v>
          </cell>
          <cell r="Q23">
            <v>99.4</v>
          </cell>
          <cell r="R23">
            <v>62.6</v>
          </cell>
          <cell r="S23">
            <v>225</v>
          </cell>
          <cell r="T23">
            <v>1575</v>
          </cell>
          <cell r="U23">
            <v>-449</v>
          </cell>
          <cell r="V23">
            <v>326.666</v>
          </cell>
          <cell r="W23">
            <v>287</v>
          </cell>
          <cell r="X23">
            <v>52.533924999999996</v>
          </cell>
          <cell r="Z23">
            <v>52.533924999999996</v>
          </cell>
          <cell r="AA23">
            <v>83.369000000000014</v>
          </cell>
          <cell r="AB23">
            <v>448</v>
          </cell>
          <cell r="AC23">
            <v>311.00799999999998</v>
          </cell>
          <cell r="AD23">
            <v>2624</v>
          </cell>
          <cell r="AE23">
            <v>652</v>
          </cell>
          <cell r="AG23">
            <v>3276</v>
          </cell>
          <cell r="AH23">
            <v>128.334</v>
          </cell>
          <cell r="AJ23">
            <v>128.334</v>
          </cell>
          <cell r="AK23">
            <v>926</v>
          </cell>
          <cell r="AL23">
            <v>599</v>
          </cell>
          <cell r="AM23">
            <v>431.7</v>
          </cell>
          <cell r="AO23">
            <v>1030.7</v>
          </cell>
          <cell r="AP23">
            <v>71.899999999999991</v>
          </cell>
          <cell r="AQ23">
            <v>38.729999999999997</v>
          </cell>
          <cell r="AR23">
            <v>0</v>
          </cell>
          <cell r="AT23">
            <v>0</v>
          </cell>
          <cell r="AU23">
            <v>6.8540000000000001</v>
          </cell>
          <cell r="AV23">
            <v>41.816000000000003</v>
          </cell>
          <cell r="AW23">
            <v>447.8</v>
          </cell>
          <cell r="AX23">
            <v>89.7</v>
          </cell>
          <cell r="AY23">
            <v>99</v>
          </cell>
          <cell r="AZ23">
            <v>217.786</v>
          </cell>
          <cell r="BA23">
            <v>141.923</v>
          </cell>
          <cell r="BB23">
            <v>-126.23699999999999</v>
          </cell>
          <cell r="BC23">
            <v>437.7</v>
          </cell>
          <cell r="BD23">
            <v>174</v>
          </cell>
          <cell r="BE23">
            <v>86.847999999999999</v>
          </cell>
          <cell r="BF23">
            <v>0</v>
          </cell>
          <cell r="BG23">
            <v>62.648000000000003</v>
          </cell>
          <cell r="BH23">
            <v>18.7</v>
          </cell>
          <cell r="BI23">
            <v>274.19600000000003</v>
          </cell>
          <cell r="BL23">
            <v>274.19600000000003</v>
          </cell>
          <cell r="BM23">
            <v>48.140999999999998</v>
          </cell>
          <cell r="BN23">
            <v>1040</v>
          </cell>
          <cell r="BO23">
            <v>137.78400000000002</v>
          </cell>
          <cell r="BP23">
            <v>386</v>
          </cell>
          <cell r="BQ23">
            <v>62.207000000000001</v>
          </cell>
          <cell r="BR23">
            <v>13.573</v>
          </cell>
          <cell r="BS23">
            <v>75.78</v>
          </cell>
          <cell r="BT23">
            <v>91.825000000000003</v>
          </cell>
          <cell r="BU23">
            <v>119.833</v>
          </cell>
          <cell r="BV23">
            <v>342</v>
          </cell>
          <cell r="BW23">
            <v>144.69999999999999</v>
          </cell>
          <cell r="BX23">
            <v>157.78200000000001</v>
          </cell>
          <cell r="BY23">
            <v>259.209</v>
          </cell>
          <cell r="BZ23">
            <v>38</v>
          </cell>
          <cell r="CA23">
            <v>34.731999999999999</v>
          </cell>
          <cell r="CB23">
            <v>1281.069</v>
          </cell>
          <cell r="CC23">
            <v>27.785999999999998</v>
          </cell>
          <cell r="CD23">
            <v>284</v>
          </cell>
          <cell r="CE23">
            <v>72.650999999999996</v>
          </cell>
          <cell r="CF23">
            <v>0</v>
          </cell>
          <cell r="CG23">
            <v>82.739000000000004</v>
          </cell>
          <cell r="CI23">
            <v>204</v>
          </cell>
          <cell r="CJ23">
            <v>175</v>
          </cell>
          <cell r="CL23">
            <v>175</v>
          </cell>
          <cell r="CN23">
            <v>104.00000000000001</v>
          </cell>
          <cell r="CO23">
            <v>184.5</v>
          </cell>
          <cell r="CP23">
            <v>220.83900000000003</v>
          </cell>
          <cell r="CQ23">
            <v>100.60000000000001</v>
          </cell>
          <cell r="CS23">
            <v>100.60000000000001</v>
          </cell>
          <cell r="CT23">
            <v>0</v>
          </cell>
          <cell r="CU23">
            <v>479.69600000000003</v>
          </cell>
        </row>
        <row r="24">
          <cell r="B24">
            <v>24</v>
          </cell>
          <cell r="C24" t="str">
            <v>10q Pre-Tax Adjustments:  Plus (Less)</v>
          </cell>
          <cell r="D24">
            <v>0</v>
          </cell>
          <cell r="E24">
            <v>40.34972307692307</v>
          </cell>
          <cell r="F24">
            <v>0</v>
          </cell>
          <cell r="G24">
            <v>-8</v>
          </cell>
          <cell r="H24">
            <v>0</v>
          </cell>
          <cell r="I24">
            <v>0</v>
          </cell>
          <cell r="J24">
            <v>0</v>
          </cell>
          <cell r="K24">
            <v>-15.060245200000001</v>
          </cell>
          <cell r="L24">
            <v>0</v>
          </cell>
          <cell r="M24">
            <v>-5.2221937499999997</v>
          </cell>
          <cell r="N24">
            <v>22.227000000000015</v>
          </cell>
          <cell r="O24">
            <v>0</v>
          </cell>
          <cell r="P24">
            <v>96.92307692307692</v>
          </cell>
          <cell r="Q24">
            <v>-16.600000000000001</v>
          </cell>
          <cell r="R24">
            <v>-10.792307692307691</v>
          </cell>
          <cell r="S24">
            <v>10.383125</v>
          </cell>
          <cell r="T24">
            <v>60</v>
          </cell>
          <cell r="U24">
            <v>423</v>
          </cell>
          <cell r="W24">
            <v>-0.60029999999999994</v>
          </cell>
          <cell r="X24">
            <v>0</v>
          </cell>
          <cell r="Z24">
            <v>0</v>
          </cell>
          <cell r="AA24">
            <v>0</v>
          </cell>
          <cell r="AB24">
            <v>38.671999999999997</v>
          </cell>
          <cell r="AC24">
            <v>0</v>
          </cell>
          <cell r="AD24">
            <v>-71.266666666666666</v>
          </cell>
          <cell r="AE24">
            <v>-68.787000000000006</v>
          </cell>
          <cell r="AG24">
            <v>-140.05366666666669</v>
          </cell>
          <cell r="AH24">
            <v>0.51900000000000002</v>
          </cell>
          <cell r="AJ24">
            <v>0.51900000000000002</v>
          </cell>
          <cell r="AK24">
            <v>-22.874093447021153</v>
          </cell>
          <cell r="AL24">
            <v>126</v>
          </cell>
          <cell r="AM24">
            <v>18</v>
          </cell>
          <cell r="AO24">
            <v>144</v>
          </cell>
          <cell r="AP24">
            <v>-0.5</v>
          </cell>
          <cell r="AQ24">
            <v>0</v>
          </cell>
          <cell r="AR24">
            <v>0</v>
          </cell>
          <cell r="AT24">
            <v>0</v>
          </cell>
          <cell r="AU24">
            <v>0</v>
          </cell>
          <cell r="AV24">
            <v>3.9809999999999999</v>
          </cell>
          <cell r="AW24">
            <v>0</v>
          </cell>
          <cell r="AX24">
            <v>0</v>
          </cell>
          <cell r="AY24">
            <v>8</v>
          </cell>
          <cell r="AZ24">
            <v>0</v>
          </cell>
          <cell r="BA24">
            <v>-6.8923076923076927</v>
          </cell>
          <cell r="BB24">
            <v>185.23415384615382</v>
          </cell>
          <cell r="BC24">
            <v>0.5</v>
          </cell>
          <cell r="BD24">
            <v>-14</v>
          </cell>
          <cell r="BE24">
            <v>19.190999999999999</v>
          </cell>
          <cell r="BF24">
            <v>0</v>
          </cell>
          <cell r="BG24">
            <v>0</v>
          </cell>
          <cell r="BH24">
            <v>7.7</v>
          </cell>
          <cell r="BI24">
            <v>0</v>
          </cell>
          <cell r="BL24">
            <v>0</v>
          </cell>
          <cell r="BM24">
            <v>1.7310000000000001</v>
          </cell>
          <cell r="BN24">
            <v>-44.499790384615387</v>
          </cell>
          <cell r="BO24">
            <v>13.128</v>
          </cell>
          <cell r="BP24">
            <v>175.07692307692307</v>
          </cell>
          <cell r="BQ24">
            <v>0</v>
          </cell>
          <cell r="BR24">
            <v>0</v>
          </cell>
          <cell r="BS24">
            <v>0</v>
          </cell>
          <cell r="BT24">
            <v>9.2000000000000082E-2</v>
          </cell>
          <cell r="BU24">
            <v>84.001000000000005</v>
          </cell>
          <cell r="BV24">
            <v>47.101118269230767</v>
          </cell>
          <cell r="BW24">
            <v>-5.1483312499999991</v>
          </cell>
          <cell r="BX24">
            <v>0</v>
          </cell>
          <cell r="BY24">
            <v>-206</v>
          </cell>
          <cell r="BZ24">
            <v>0</v>
          </cell>
          <cell r="CA24">
            <v>1.5680000000000001</v>
          </cell>
          <cell r="CB24">
            <v>45</v>
          </cell>
          <cell r="CC24">
            <v>2.7530000000000001</v>
          </cell>
          <cell r="CD24">
            <v>-29.982600000000001</v>
          </cell>
          <cell r="CE24">
            <v>0</v>
          </cell>
          <cell r="CF24">
            <v>0</v>
          </cell>
          <cell r="CG24">
            <v>0</v>
          </cell>
          <cell r="CI24">
            <v>-58.389721000000002</v>
          </cell>
          <cell r="CJ24">
            <v>-19.899999999999999</v>
          </cell>
          <cell r="CL24">
            <v>-19.899999999999999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</row>
        <row r="25">
          <cell r="B25">
            <v>25</v>
          </cell>
          <cell r="C25" t="str">
            <v>LTM EBIT</v>
          </cell>
          <cell r="D25">
            <v>2701</v>
          </cell>
          <cell r="E25">
            <v>1749.1338076923075</v>
          </cell>
          <cell r="F25">
            <v>110.3</v>
          </cell>
          <cell r="G25">
            <v>1173</v>
          </cell>
          <cell r="H25">
            <v>488</v>
          </cell>
          <cell r="I25">
            <v>379.01699999999988</v>
          </cell>
          <cell r="J25">
            <v>157.96100000000001</v>
          </cell>
          <cell r="K25">
            <v>630.74457820000021</v>
          </cell>
          <cell r="L25">
            <v>133.20900000000003</v>
          </cell>
          <cell r="M25">
            <v>431.0775625</v>
          </cell>
          <cell r="N25">
            <v>-27.422000000000057</v>
          </cell>
          <cell r="O25">
            <v>884.24600000000009</v>
          </cell>
          <cell r="P25">
            <v>3381.9230769230771</v>
          </cell>
          <cell r="Q25">
            <v>372.2923076923077</v>
          </cell>
          <cell r="R25">
            <v>167.49230769230769</v>
          </cell>
          <cell r="S25">
            <v>873.44549999999981</v>
          </cell>
          <cell r="T25">
            <v>2901</v>
          </cell>
          <cell r="U25">
            <v>430</v>
          </cell>
          <cell r="V25">
            <v>700.21699999999987</v>
          </cell>
          <cell r="W25">
            <v>1197.6640500000001</v>
          </cell>
          <cell r="X25">
            <v>61.19521300000001</v>
          </cell>
          <cell r="Y25">
            <v>7</v>
          </cell>
          <cell r="Z25">
            <v>68.19521300000001</v>
          </cell>
          <cell r="AA25">
            <v>97.138999999999996</v>
          </cell>
          <cell r="AB25">
            <v>2351.3200000000002</v>
          </cell>
          <cell r="AC25">
            <v>1867.8439999999998</v>
          </cell>
          <cell r="AD25">
            <v>4050.9654820512828</v>
          </cell>
          <cell r="AE25">
            <v>1790.4780000000003</v>
          </cell>
          <cell r="AF25">
            <v>350</v>
          </cell>
          <cell r="AG25">
            <v>6191.4434820512834</v>
          </cell>
          <cell r="AH25">
            <v>369.94599999999997</v>
          </cell>
          <cell r="AJ25">
            <v>462.94599999999997</v>
          </cell>
          <cell r="AK25">
            <v>2360.8717250916311</v>
          </cell>
          <cell r="AL25">
            <v>1987</v>
          </cell>
          <cell r="AM25">
            <v>1183.0347790507365</v>
          </cell>
          <cell r="AO25">
            <v>3170.0347790507367</v>
          </cell>
          <cell r="AP25">
            <v>173.5</v>
          </cell>
          <cell r="AQ25">
            <v>156.81800000000001</v>
          </cell>
          <cell r="AR25">
            <v>14.000000000000028</v>
          </cell>
          <cell r="AS25">
            <v>32.4</v>
          </cell>
          <cell r="AT25">
            <v>46.400000000000034</v>
          </cell>
          <cell r="AU25">
            <v>90.951999999999984</v>
          </cell>
          <cell r="AV25">
            <v>252.864</v>
          </cell>
          <cell r="AW25">
            <v>875</v>
          </cell>
          <cell r="AX25">
            <v>538.5</v>
          </cell>
          <cell r="AY25">
            <v>642</v>
          </cell>
          <cell r="AZ25">
            <v>344.99899999999997</v>
          </cell>
          <cell r="BA25">
            <v>166.95138461538457</v>
          </cell>
          <cell r="BB25">
            <v>351.35561538461553</v>
          </cell>
          <cell r="BC25">
            <v>988.3</v>
          </cell>
          <cell r="BD25">
            <v>907</v>
          </cell>
          <cell r="BE25">
            <v>427.20360000000005</v>
          </cell>
          <cell r="BF25">
            <v>146.26900000000001</v>
          </cell>
          <cell r="BG25">
            <v>129.083</v>
          </cell>
          <cell r="BH25">
            <v>363.6</v>
          </cell>
          <cell r="BI25">
            <v>577.51799999999992</v>
          </cell>
          <cell r="BL25">
            <v>640.51799999999992</v>
          </cell>
          <cell r="BM25">
            <v>69.374000000000009</v>
          </cell>
          <cell r="BN25">
            <v>1688.612046153846</v>
          </cell>
          <cell r="BO25">
            <v>174.16399999999999</v>
          </cell>
          <cell r="BP25">
            <v>1506.5230769230768</v>
          </cell>
          <cell r="BQ25">
            <v>257.71999999999997</v>
          </cell>
          <cell r="BR25">
            <v>17.029</v>
          </cell>
          <cell r="BS25">
            <v>274.74899999999991</v>
          </cell>
          <cell r="BT25">
            <v>635.47399999999993</v>
          </cell>
          <cell r="BU25">
            <v>223.55500000000001</v>
          </cell>
          <cell r="BV25">
            <v>1455.2927817307693</v>
          </cell>
          <cell r="BW25">
            <v>787.22851591101687</v>
          </cell>
          <cell r="BX25">
            <v>404.46000000000004</v>
          </cell>
          <cell r="BY25">
            <v>50.960461538461516</v>
          </cell>
          <cell r="BZ25">
            <v>643</v>
          </cell>
          <cell r="CA25">
            <v>61.686999999999998</v>
          </cell>
          <cell r="CB25">
            <v>3074.2490000000003</v>
          </cell>
          <cell r="CC25">
            <v>302.37200000000001</v>
          </cell>
          <cell r="CD25">
            <v>1667.6283000000001</v>
          </cell>
          <cell r="CE25">
            <v>444.06292307692314</v>
          </cell>
          <cell r="CF25">
            <v>585.197</v>
          </cell>
          <cell r="CG25">
            <v>169.35300000000004</v>
          </cell>
          <cell r="CH25">
            <v>417.09999999999997</v>
          </cell>
          <cell r="CI25">
            <v>3793.206561</v>
          </cell>
          <cell r="CJ25">
            <v>485.9</v>
          </cell>
          <cell r="CL25">
            <v>528.88139199999989</v>
          </cell>
          <cell r="CM25">
            <v>257.37599999999998</v>
          </cell>
          <cell r="CN25">
            <v>268.2</v>
          </cell>
          <cell r="CO25">
            <v>646.99999999999989</v>
          </cell>
          <cell r="CP25">
            <v>184.52900000000002</v>
          </cell>
          <cell r="CQ25">
            <v>261.59999999999997</v>
          </cell>
          <cell r="CS25">
            <v>300.47099999999995</v>
          </cell>
          <cell r="CT25">
            <v>310.42407692307694</v>
          </cell>
          <cell r="CU25">
            <v>1151.8240000000001</v>
          </cell>
        </row>
        <row r="26">
          <cell r="B26">
            <v>26</v>
          </cell>
        </row>
        <row r="27">
          <cell r="B27">
            <v>27</v>
          </cell>
          <cell r="C27" t="str">
            <v>Depreciation 10K</v>
          </cell>
          <cell r="D27">
            <v>841</v>
          </cell>
          <cell r="E27">
            <v>1318</v>
          </cell>
          <cell r="F27">
            <v>49.7</v>
          </cell>
          <cell r="G27">
            <v>588</v>
          </cell>
          <cell r="H27">
            <v>133</v>
          </cell>
          <cell r="I27">
            <v>178.005</v>
          </cell>
          <cell r="J27">
            <v>86.911000000000001</v>
          </cell>
          <cell r="K27">
            <v>308.14100000000002</v>
          </cell>
          <cell r="L27">
            <v>87.832999999999998</v>
          </cell>
          <cell r="M27">
            <v>519</v>
          </cell>
          <cell r="N27">
            <v>833.375</v>
          </cell>
          <cell r="O27">
            <v>541</v>
          </cell>
          <cell r="P27">
            <v>1538</v>
          </cell>
          <cell r="Q27">
            <v>147.30000000000001</v>
          </cell>
          <cell r="R27">
            <v>82.3</v>
          </cell>
          <cell r="S27">
            <v>872</v>
          </cell>
          <cell r="T27">
            <v>1884</v>
          </cell>
          <cell r="U27">
            <v>284</v>
          </cell>
          <cell r="V27">
            <v>382.87299999999999</v>
          </cell>
          <cell r="W27">
            <v>584</v>
          </cell>
          <cell r="X27">
            <v>35.259579000000002</v>
          </cell>
          <cell r="Z27">
            <v>35.259579000000002</v>
          </cell>
          <cell r="AA27">
            <v>93.372</v>
          </cell>
          <cell r="AB27">
            <v>1061</v>
          </cell>
          <cell r="AC27">
            <v>1001.852</v>
          </cell>
          <cell r="AD27">
            <v>1967</v>
          </cell>
          <cell r="AE27">
            <v>765</v>
          </cell>
          <cell r="AG27">
            <v>2732</v>
          </cell>
          <cell r="AH27">
            <v>93.527000000000001</v>
          </cell>
          <cell r="AI27">
            <v>27</v>
          </cell>
          <cell r="AJ27">
            <v>120.527</v>
          </cell>
          <cell r="AK27">
            <v>1870</v>
          </cell>
          <cell r="AL27">
            <v>1397</v>
          </cell>
          <cell r="AM27">
            <v>603</v>
          </cell>
          <cell r="AO27">
            <v>2000</v>
          </cell>
          <cell r="AP27">
            <v>172.4</v>
          </cell>
          <cell r="AQ27">
            <v>124.124</v>
          </cell>
          <cell r="AR27">
            <v>148.9</v>
          </cell>
          <cell r="AS27">
            <v>-42.5</v>
          </cell>
          <cell r="AT27">
            <v>106.4</v>
          </cell>
          <cell r="AU27">
            <v>33.197000000000003</v>
          </cell>
          <cell r="AV27">
            <v>153.08000000000001</v>
          </cell>
          <cell r="AW27">
            <v>396.5</v>
          </cell>
          <cell r="AX27">
            <v>320.3</v>
          </cell>
          <cell r="AY27">
            <v>306</v>
          </cell>
          <cell r="AZ27">
            <v>193.14400000000001</v>
          </cell>
          <cell r="BA27">
            <v>35.226999999999997</v>
          </cell>
          <cell r="BB27">
            <v>438.17</v>
          </cell>
          <cell r="BC27">
            <v>545.20000000000005</v>
          </cell>
          <cell r="BD27">
            <v>195</v>
          </cell>
          <cell r="BE27">
            <v>337.887</v>
          </cell>
          <cell r="BF27">
            <v>74.412999999999997</v>
          </cell>
          <cell r="BG27">
            <v>57.371000000000002</v>
          </cell>
          <cell r="BH27">
            <v>186.1</v>
          </cell>
          <cell r="BI27">
            <v>188.72499999999999</v>
          </cell>
          <cell r="BL27">
            <v>188.72499999999999</v>
          </cell>
          <cell r="BM27">
            <v>37.107999999999997</v>
          </cell>
          <cell r="BN27">
            <v>1698</v>
          </cell>
          <cell r="BO27">
            <v>116.226</v>
          </cell>
          <cell r="BP27">
            <v>1195</v>
          </cell>
          <cell r="BQ27">
            <v>160.59100000000001</v>
          </cell>
          <cell r="BR27">
            <v>13.236000000000001</v>
          </cell>
          <cell r="BS27">
            <v>173.827</v>
          </cell>
          <cell r="BT27">
            <v>381.60399999999998</v>
          </cell>
          <cell r="BU27">
            <v>91.677000000000007</v>
          </cell>
          <cell r="BV27">
            <v>423</v>
          </cell>
          <cell r="BW27">
            <v>422.6</v>
          </cell>
          <cell r="BX27">
            <v>241.63399999999999</v>
          </cell>
          <cell r="BY27">
            <v>445.87099999999998</v>
          </cell>
          <cell r="BZ27">
            <v>518</v>
          </cell>
          <cell r="CA27">
            <v>27.577999999999999</v>
          </cell>
          <cell r="CB27">
            <v>1398</v>
          </cell>
          <cell r="CC27">
            <v>118.755</v>
          </cell>
          <cell r="CD27">
            <v>646</v>
          </cell>
          <cell r="CE27">
            <v>214.66200000000001</v>
          </cell>
          <cell r="CF27">
            <v>259.73399999999998</v>
          </cell>
          <cell r="CG27">
            <v>146.018</v>
          </cell>
          <cell r="CH27">
            <v>282.2</v>
          </cell>
          <cell r="CI27">
            <v>836</v>
          </cell>
          <cell r="CJ27">
            <v>146.4</v>
          </cell>
          <cell r="CK27">
            <v>11.603</v>
          </cell>
          <cell r="CL27">
            <v>158.00300000000001</v>
          </cell>
          <cell r="CM27">
            <v>135.55600000000001</v>
          </cell>
          <cell r="CN27">
            <v>158.19999999999999</v>
          </cell>
          <cell r="CO27">
            <v>373</v>
          </cell>
          <cell r="CP27">
            <v>94.626999999999995</v>
          </cell>
          <cell r="CQ27">
            <v>142.80000000000001</v>
          </cell>
          <cell r="CR27">
            <v>22.470999999999997</v>
          </cell>
          <cell r="CS27">
            <v>165.27100000000002</v>
          </cell>
          <cell r="CT27">
            <v>150.52000000000001</v>
          </cell>
          <cell r="CU27">
            <v>782.07399999999996</v>
          </cell>
        </row>
        <row r="28">
          <cell r="B28">
            <v>28</v>
          </cell>
          <cell r="C28" t="str">
            <v>10K Pre-Tax Adjustments:  Plus (Less)</v>
          </cell>
          <cell r="D28">
            <v>0</v>
          </cell>
          <cell r="E28">
            <v>-50</v>
          </cell>
          <cell r="F28">
            <v>0</v>
          </cell>
          <cell r="G28">
            <v>0</v>
          </cell>
          <cell r="I28">
            <v>0</v>
          </cell>
          <cell r="J28">
            <v>0</v>
          </cell>
          <cell r="K28">
            <v>-73.018999999999977</v>
          </cell>
          <cell r="L28">
            <v>0</v>
          </cell>
          <cell r="M28">
            <v>-29</v>
          </cell>
          <cell r="N28">
            <v>0</v>
          </cell>
          <cell r="O28">
            <v>-47</v>
          </cell>
          <cell r="P28">
            <v>0</v>
          </cell>
          <cell r="Q28">
            <v>0</v>
          </cell>
          <cell r="R28">
            <v>0</v>
          </cell>
          <cell r="S28">
            <v>-96</v>
          </cell>
          <cell r="U28">
            <v>0</v>
          </cell>
          <cell r="W28">
            <v>-1</v>
          </cell>
          <cell r="X28">
            <v>0</v>
          </cell>
          <cell r="Z28">
            <v>0</v>
          </cell>
          <cell r="AA28">
            <v>0</v>
          </cell>
          <cell r="AB28">
            <v>-246</v>
          </cell>
          <cell r="AC28">
            <v>0</v>
          </cell>
          <cell r="AD28">
            <v>-486</v>
          </cell>
          <cell r="AE28">
            <v>-146</v>
          </cell>
          <cell r="AG28">
            <v>-632</v>
          </cell>
          <cell r="AH28">
            <v>0</v>
          </cell>
          <cell r="AJ28">
            <v>0</v>
          </cell>
          <cell r="AK28">
            <v>-16.550887000000003</v>
          </cell>
          <cell r="AL28">
            <v>0</v>
          </cell>
          <cell r="AM28">
            <v>0</v>
          </cell>
          <cell r="AO28">
            <v>0</v>
          </cell>
          <cell r="AQ28">
            <v>0</v>
          </cell>
          <cell r="AR28">
            <v>0</v>
          </cell>
          <cell r="AT28">
            <v>0</v>
          </cell>
          <cell r="AU28">
            <v>0</v>
          </cell>
          <cell r="AV28">
            <v>0</v>
          </cell>
          <cell r="AW28">
            <v>0</v>
          </cell>
          <cell r="AX28">
            <v>0</v>
          </cell>
          <cell r="AY28">
            <v>0</v>
          </cell>
          <cell r="AZ28">
            <v>0</v>
          </cell>
          <cell r="BA28">
            <v>0</v>
          </cell>
          <cell r="BB28">
            <v>0</v>
          </cell>
          <cell r="BC28">
            <v>0</v>
          </cell>
          <cell r="BD28">
            <v>0</v>
          </cell>
          <cell r="BE28">
            <v>-68</v>
          </cell>
          <cell r="BF28">
            <v>0</v>
          </cell>
          <cell r="BG28">
            <v>0</v>
          </cell>
          <cell r="BH28">
            <v>0</v>
          </cell>
          <cell r="BI28">
            <v>0</v>
          </cell>
          <cell r="BL28">
            <v>0</v>
          </cell>
          <cell r="BM28">
            <v>11.698</v>
          </cell>
          <cell r="BN28">
            <v>-430</v>
          </cell>
          <cell r="BO28">
            <v>0</v>
          </cell>
          <cell r="BP28">
            <v>0</v>
          </cell>
          <cell r="BQ28">
            <v>-4.5</v>
          </cell>
          <cell r="BR28">
            <v>0</v>
          </cell>
          <cell r="BS28">
            <v>-4.5</v>
          </cell>
          <cell r="BT28">
            <v>-7.2380000000000004</v>
          </cell>
          <cell r="BU28">
            <v>0</v>
          </cell>
          <cell r="BV28">
            <v>0</v>
          </cell>
          <cell r="BW28">
            <v>-28.300000000000068</v>
          </cell>
          <cell r="BX28">
            <v>0</v>
          </cell>
          <cell r="BY28">
            <v>0</v>
          </cell>
          <cell r="BZ28">
            <v>0</v>
          </cell>
          <cell r="CA28">
            <v>0</v>
          </cell>
          <cell r="CB28">
            <v>0</v>
          </cell>
          <cell r="CC28">
            <v>0</v>
          </cell>
          <cell r="CD28">
            <v>0</v>
          </cell>
          <cell r="CE28">
            <v>0</v>
          </cell>
          <cell r="CF28">
            <v>0</v>
          </cell>
          <cell r="CG28">
            <v>0</v>
          </cell>
          <cell r="CH28">
            <v>0</v>
          </cell>
          <cell r="CI28">
            <v>-96.521658000000002</v>
          </cell>
          <cell r="CJ28">
            <v>0</v>
          </cell>
          <cell r="CL28">
            <v>0</v>
          </cell>
          <cell r="CM28">
            <v>0</v>
          </cell>
          <cell r="CN28">
            <v>0</v>
          </cell>
          <cell r="CO28">
            <v>0</v>
          </cell>
          <cell r="CP28">
            <v>0</v>
          </cell>
          <cell r="CQ28">
            <v>0</v>
          </cell>
          <cell r="CR28">
            <v>0</v>
          </cell>
          <cell r="CS28">
            <v>0</v>
          </cell>
          <cell r="CT28">
            <v>0</v>
          </cell>
          <cell r="CU28">
            <v>0</v>
          </cell>
        </row>
        <row r="29">
          <cell r="B29">
            <v>29</v>
          </cell>
          <cell r="C29" t="str">
            <v>Depreciation 10Q</v>
          </cell>
          <cell r="D29">
            <v>224</v>
          </cell>
          <cell r="E29">
            <v>689</v>
          </cell>
          <cell r="F29">
            <v>38</v>
          </cell>
          <cell r="G29">
            <v>340</v>
          </cell>
          <cell r="H29">
            <v>34</v>
          </cell>
          <cell r="I29">
            <v>90.335999999999999</v>
          </cell>
          <cell r="J29">
            <v>0</v>
          </cell>
          <cell r="K29">
            <v>67.841999999999999</v>
          </cell>
          <cell r="L29">
            <v>63.194000000000003</v>
          </cell>
          <cell r="M29">
            <v>161</v>
          </cell>
          <cell r="N29">
            <v>414.46800000000002</v>
          </cell>
          <cell r="O29">
            <v>140</v>
          </cell>
          <cell r="P29">
            <v>414</v>
          </cell>
          <cell r="Q29">
            <v>36.9</v>
          </cell>
          <cell r="R29">
            <v>20.7</v>
          </cell>
          <cell r="S29">
            <v>225</v>
          </cell>
          <cell r="T29">
            <v>1042</v>
          </cell>
          <cell r="U29">
            <v>148</v>
          </cell>
          <cell r="V29">
            <v>98.908000000000001</v>
          </cell>
          <cell r="W29">
            <v>151</v>
          </cell>
          <cell r="X29">
            <v>29.700496999999999</v>
          </cell>
          <cell r="Z29">
            <v>29.700496999999999</v>
          </cell>
          <cell r="AA29">
            <v>66.174999999999997</v>
          </cell>
          <cell r="AB29">
            <v>292</v>
          </cell>
          <cell r="AC29">
            <v>241.80699999999999</v>
          </cell>
          <cell r="AD29">
            <v>524</v>
          </cell>
          <cell r="AE29">
            <v>205</v>
          </cell>
          <cell r="AG29">
            <v>729</v>
          </cell>
          <cell r="AH29">
            <v>24.216999999999999</v>
          </cell>
          <cell r="AJ29">
            <v>24.216999999999999</v>
          </cell>
          <cell r="AK29">
            <v>713</v>
          </cell>
          <cell r="AL29">
            <v>630</v>
          </cell>
          <cell r="AM29">
            <v>273.10000000000002</v>
          </cell>
          <cell r="AO29">
            <v>903.1</v>
          </cell>
          <cell r="AP29">
            <v>44.4</v>
          </cell>
          <cell r="AQ29">
            <v>30.594999999999999</v>
          </cell>
          <cell r="AR29">
            <v>0</v>
          </cell>
          <cell r="AT29">
            <v>0</v>
          </cell>
          <cell r="AU29">
            <v>8.8699999999999992</v>
          </cell>
          <cell r="AV29">
            <v>45.17</v>
          </cell>
          <cell r="AW29">
            <v>110.3</v>
          </cell>
          <cell r="AX29">
            <v>67</v>
          </cell>
          <cell r="AY29">
            <v>75</v>
          </cell>
          <cell r="AZ29">
            <v>87.323999999999998</v>
          </cell>
          <cell r="BA29">
            <v>17.34</v>
          </cell>
          <cell r="BB29">
            <v>121.437</v>
          </cell>
          <cell r="BC29">
            <v>136.9</v>
          </cell>
          <cell r="BD29">
            <v>308</v>
          </cell>
          <cell r="BE29">
            <v>96.349000000000004</v>
          </cell>
          <cell r="BF29">
            <v>0</v>
          </cell>
          <cell r="BG29">
            <v>45.959000000000003</v>
          </cell>
          <cell r="BH29">
            <v>44.9</v>
          </cell>
          <cell r="BI29">
            <v>135.05199999999999</v>
          </cell>
          <cell r="BK29">
            <v>42</v>
          </cell>
          <cell r="BL29">
            <v>177.05199999999999</v>
          </cell>
          <cell r="BM29">
            <v>27.385000000000002</v>
          </cell>
          <cell r="BN29">
            <v>868</v>
          </cell>
          <cell r="BO29">
            <v>29.530999999999999</v>
          </cell>
          <cell r="BP29">
            <v>575</v>
          </cell>
          <cell r="BQ29">
            <v>40.011000000000003</v>
          </cell>
          <cell r="BR29">
            <v>0</v>
          </cell>
          <cell r="BS29">
            <v>40.011000000000003</v>
          </cell>
          <cell r="BT29">
            <v>95.072000000000003</v>
          </cell>
          <cell r="BU29">
            <v>45.716999999999999</v>
          </cell>
          <cell r="BV29">
            <v>108</v>
          </cell>
          <cell r="BW29">
            <v>103.1</v>
          </cell>
          <cell r="BX29">
            <v>63.884</v>
          </cell>
          <cell r="BY29">
            <v>171.59700000000001</v>
          </cell>
          <cell r="BZ29">
            <v>78</v>
          </cell>
          <cell r="CA29">
            <v>21.219000000000001</v>
          </cell>
          <cell r="CB29">
            <v>696.048</v>
          </cell>
          <cell r="CC29">
            <v>30.593</v>
          </cell>
          <cell r="CD29">
            <v>159</v>
          </cell>
          <cell r="CE29">
            <v>57.460999999999999</v>
          </cell>
          <cell r="CF29">
            <v>0</v>
          </cell>
          <cell r="CG29">
            <v>116.449</v>
          </cell>
          <cell r="CI29">
            <v>220</v>
          </cell>
          <cell r="CJ29">
            <v>36.299999999999997</v>
          </cell>
          <cell r="CL29">
            <v>36.299999999999997</v>
          </cell>
          <cell r="CN29">
            <v>41.6</v>
          </cell>
          <cell r="CO29">
            <v>92.3</v>
          </cell>
          <cell r="CP29">
            <v>48.773000000000003</v>
          </cell>
          <cell r="CQ29">
            <v>36.400000000000006</v>
          </cell>
          <cell r="CS29">
            <v>36.400000000000006</v>
          </cell>
          <cell r="CT29">
            <v>0</v>
          </cell>
          <cell r="CU29">
            <v>422.69499999999999</v>
          </cell>
        </row>
        <row r="30">
          <cell r="B30">
            <v>30</v>
          </cell>
          <cell r="C30" t="str">
            <v>10Q Pre-Tax Adjustments:  Plus (Less)</v>
          </cell>
          <cell r="D30">
            <v>0</v>
          </cell>
          <cell r="E30">
            <v>-31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-19.8</v>
          </cell>
          <cell r="L30">
            <v>0</v>
          </cell>
          <cell r="M30">
            <v>-7</v>
          </cell>
          <cell r="N30">
            <v>0</v>
          </cell>
          <cell r="O30">
            <v>-21.658999999999999</v>
          </cell>
          <cell r="P30">
            <v>0</v>
          </cell>
          <cell r="Q30">
            <v>0</v>
          </cell>
          <cell r="R30">
            <v>0</v>
          </cell>
          <cell r="S30">
            <v>-57</v>
          </cell>
          <cell r="U30">
            <v>0</v>
          </cell>
          <cell r="W30">
            <v>-0.25</v>
          </cell>
          <cell r="X30">
            <v>0</v>
          </cell>
          <cell r="Z30">
            <v>0</v>
          </cell>
          <cell r="AA30">
            <v>0</v>
          </cell>
          <cell r="AB30">
            <v>-61.5</v>
          </cell>
          <cell r="AC30">
            <v>0</v>
          </cell>
          <cell r="AD30">
            <v>-126.75</v>
          </cell>
          <cell r="AE30">
            <v>-31.904</v>
          </cell>
          <cell r="AG30">
            <v>-158.654</v>
          </cell>
          <cell r="AH30">
            <v>0</v>
          </cell>
          <cell r="AJ30">
            <v>0</v>
          </cell>
          <cell r="AK30">
            <v>-7.658732999999998</v>
          </cell>
          <cell r="AL30">
            <v>0</v>
          </cell>
          <cell r="AM30">
            <v>0</v>
          </cell>
          <cell r="AO30">
            <v>0</v>
          </cell>
          <cell r="AP30" t="str">
            <v>-</v>
          </cell>
          <cell r="AQ30">
            <v>0</v>
          </cell>
          <cell r="AR30">
            <v>0</v>
          </cell>
          <cell r="AT30">
            <v>0</v>
          </cell>
          <cell r="AU30">
            <v>0</v>
          </cell>
          <cell r="AV30">
            <v>0</v>
          </cell>
          <cell r="AW30">
            <v>0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-17.25</v>
          </cell>
          <cell r="BF30">
            <v>0</v>
          </cell>
          <cell r="BG30">
            <v>0</v>
          </cell>
          <cell r="BH30">
            <v>0</v>
          </cell>
          <cell r="BI30">
            <v>0</v>
          </cell>
          <cell r="BL30">
            <v>0</v>
          </cell>
          <cell r="BM30">
            <v>8.4280000000000008</v>
          </cell>
          <cell r="BN30">
            <v>-271</v>
          </cell>
          <cell r="BO30">
            <v>0</v>
          </cell>
          <cell r="BP30">
            <v>0</v>
          </cell>
          <cell r="BQ30">
            <v>0</v>
          </cell>
          <cell r="BR30">
            <v>0</v>
          </cell>
          <cell r="BS30">
            <v>0</v>
          </cell>
          <cell r="BT30">
            <v>-1.8095000000000001</v>
          </cell>
          <cell r="BU30">
            <v>0</v>
          </cell>
          <cell r="BV30">
            <v>0</v>
          </cell>
          <cell r="BW30">
            <v>-7.3000000000000114</v>
          </cell>
          <cell r="BX30">
            <v>0</v>
          </cell>
          <cell r="BY30">
            <v>0</v>
          </cell>
          <cell r="BZ30">
            <v>0</v>
          </cell>
          <cell r="CA30">
            <v>0</v>
          </cell>
          <cell r="CB30">
            <v>0</v>
          </cell>
          <cell r="CC30">
            <v>0</v>
          </cell>
          <cell r="CD30">
            <v>0</v>
          </cell>
          <cell r="CE30">
            <v>0</v>
          </cell>
          <cell r="CF30">
            <v>0</v>
          </cell>
          <cell r="CG30">
            <v>0</v>
          </cell>
          <cell r="CH30">
            <v>0</v>
          </cell>
          <cell r="CI30">
            <v>-22.441853999999999</v>
          </cell>
          <cell r="CJ30">
            <v>0</v>
          </cell>
          <cell r="CL30">
            <v>0</v>
          </cell>
          <cell r="CN30">
            <v>0</v>
          </cell>
          <cell r="CO30">
            <v>0</v>
          </cell>
          <cell r="CP30">
            <v>0</v>
          </cell>
          <cell r="CQ30">
            <v>0</v>
          </cell>
          <cell r="CS30">
            <v>0</v>
          </cell>
          <cell r="CT30">
            <v>0</v>
          </cell>
          <cell r="CU30">
            <v>0</v>
          </cell>
        </row>
        <row r="31">
          <cell r="B31">
            <v>31</v>
          </cell>
          <cell r="C31" t="str">
            <v>Depreciation 10q</v>
          </cell>
          <cell r="D31">
            <v>200</v>
          </cell>
          <cell r="E31">
            <v>652</v>
          </cell>
          <cell r="F31">
            <v>37.200000000000003</v>
          </cell>
          <cell r="G31">
            <v>299</v>
          </cell>
          <cell r="H31">
            <v>33</v>
          </cell>
          <cell r="I31">
            <v>89.322999999999993</v>
          </cell>
          <cell r="J31">
            <v>0</v>
          </cell>
          <cell r="K31">
            <v>76.411000000000001</v>
          </cell>
          <cell r="L31">
            <v>55.438000000000002</v>
          </cell>
          <cell r="M31">
            <v>155</v>
          </cell>
          <cell r="N31">
            <v>397.14299999999997</v>
          </cell>
          <cell r="O31">
            <v>130</v>
          </cell>
          <cell r="P31">
            <v>380</v>
          </cell>
          <cell r="Q31">
            <v>35.9</v>
          </cell>
          <cell r="R31">
            <v>20.5</v>
          </cell>
          <cell r="S31">
            <v>208</v>
          </cell>
          <cell r="T31">
            <v>1081</v>
          </cell>
          <cell r="U31">
            <v>151</v>
          </cell>
          <cell r="V31">
            <v>89.614999999999995</v>
          </cell>
          <cell r="W31">
            <v>141</v>
          </cell>
          <cell r="X31">
            <v>26.381028000000001</v>
          </cell>
          <cell r="Z31">
            <v>26.381028000000001</v>
          </cell>
          <cell r="AA31">
            <v>69.822000000000003</v>
          </cell>
          <cell r="AB31">
            <v>259</v>
          </cell>
          <cell r="AC31">
            <v>253.089</v>
          </cell>
          <cell r="AD31">
            <v>478</v>
          </cell>
          <cell r="AE31">
            <v>190</v>
          </cell>
          <cell r="AG31">
            <v>668</v>
          </cell>
          <cell r="AH31">
            <v>23.19</v>
          </cell>
          <cell r="AJ31">
            <v>23.19</v>
          </cell>
          <cell r="AK31">
            <v>909</v>
          </cell>
          <cell r="AL31">
            <v>663</v>
          </cell>
          <cell r="AM31">
            <v>264.10000000000002</v>
          </cell>
          <cell r="AO31">
            <v>927.1</v>
          </cell>
          <cell r="AP31">
            <v>43</v>
          </cell>
          <cell r="AQ31">
            <v>30.611000000000001</v>
          </cell>
          <cell r="AR31">
            <v>0</v>
          </cell>
          <cell r="AT31">
            <v>0</v>
          </cell>
          <cell r="AU31">
            <v>8.0180000000000007</v>
          </cell>
          <cell r="AV31">
            <v>43.798000000000002</v>
          </cell>
          <cell r="AW31">
            <v>106.1</v>
          </cell>
          <cell r="AX31">
            <v>80.099999999999994</v>
          </cell>
          <cell r="AY31">
            <v>79</v>
          </cell>
          <cell r="AZ31">
            <v>96.284999999999997</v>
          </cell>
          <cell r="BA31">
            <v>17.611999999999998</v>
          </cell>
          <cell r="BB31">
            <v>81.090999999999994</v>
          </cell>
          <cell r="BC31">
            <v>135.1</v>
          </cell>
          <cell r="BD31">
            <v>96</v>
          </cell>
          <cell r="BE31">
            <v>75.046999999999997</v>
          </cell>
          <cell r="BF31">
            <v>0</v>
          </cell>
          <cell r="BG31">
            <v>42.030999999999999</v>
          </cell>
          <cell r="BH31">
            <v>44.9</v>
          </cell>
          <cell r="BI31">
            <v>118.005</v>
          </cell>
          <cell r="BL31">
            <v>118.005</v>
          </cell>
          <cell r="BM31">
            <v>25.884</v>
          </cell>
          <cell r="BN31">
            <v>839</v>
          </cell>
          <cell r="BO31">
            <v>28.957000000000001</v>
          </cell>
          <cell r="BP31">
            <v>534</v>
          </cell>
          <cell r="BQ31">
            <v>36.274999999999999</v>
          </cell>
          <cell r="BR31">
            <v>8.15</v>
          </cell>
          <cell r="BS31">
            <v>44.424999999999997</v>
          </cell>
          <cell r="BT31">
            <v>99.555999999999997</v>
          </cell>
          <cell r="BU31">
            <v>44.365000000000002</v>
          </cell>
          <cell r="BV31">
            <v>105</v>
          </cell>
          <cell r="BW31">
            <v>105.7</v>
          </cell>
          <cell r="BX31">
            <v>60.073999999999998</v>
          </cell>
          <cell r="BY31">
            <v>212.37200000000001</v>
          </cell>
          <cell r="BZ31">
            <v>246</v>
          </cell>
          <cell r="CA31">
            <v>20.722999999999999</v>
          </cell>
          <cell r="CB31">
            <v>687.20500000000004</v>
          </cell>
          <cell r="CC31">
            <v>31.334</v>
          </cell>
          <cell r="CD31">
            <v>161</v>
          </cell>
          <cell r="CE31">
            <v>52.789000000000001</v>
          </cell>
          <cell r="CF31">
            <v>0</v>
          </cell>
          <cell r="CG31">
            <v>108.867</v>
          </cell>
          <cell r="CI31">
            <v>203</v>
          </cell>
          <cell r="CJ31">
            <v>37.6</v>
          </cell>
          <cell r="CL31">
            <v>37.6</v>
          </cell>
          <cell r="CN31">
            <v>37.1</v>
          </cell>
          <cell r="CO31">
            <v>94.899999999999991</v>
          </cell>
          <cell r="CP31">
            <v>46.010999999999996</v>
          </cell>
          <cell r="CQ31">
            <v>41.4</v>
          </cell>
          <cell r="CS31">
            <v>41.4</v>
          </cell>
          <cell r="CT31">
            <v>0</v>
          </cell>
          <cell r="CU31">
            <v>395.74900000000002</v>
          </cell>
        </row>
        <row r="32">
          <cell r="B32">
            <v>32</v>
          </cell>
          <cell r="C32" t="str">
            <v>10q Pre-Tax Adjustments:  Plus (Less)</v>
          </cell>
          <cell r="D32">
            <v>0</v>
          </cell>
          <cell r="E32">
            <v>-50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-19.371700000000033</v>
          </cell>
          <cell r="L32">
            <v>0</v>
          </cell>
          <cell r="M32">
            <v>-7</v>
          </cell>
          <cell r="N32">
            <v>0</v>
          </cell>
          <cell r="O32">
            <v>-11.942</v>
          </cell>
          <cell r="P32">
            <v>0</v>
          </cell>
          <cell r="Q32">
            <v>0</v>
          </cell>
          <cell r="R32">
            <v>0</v>
          </cell>
          <cell r="S32">
            <v>-55</v>
          </cell>
          <cell r="U32">
            <v>0</v>
          </cell>
          <cell r="W32">
            <v>-0.25</v>
          </cell>
          <cell r="X32">
            <v>0</v>
          </cell>
          <cell r="Z32">
            <v>0</v>
          </cell>
          <cell r="AA32">
            <v>0</v>
          </cell>
          <cell r="AB32">
            <v>-61.5</v>
          </cell>
          <cell r="AC32">
            <v>0</v>
          </cell>
          <cell r="AD32">
            <v>-121.5</v>
          </cell>
          <cell r="AE32">
            <v>-31.509</v>
          </cell>
          <cell r="AG32">
            <v>-153.00900000000001</v>
          </cell>
          <cell r="AH32">
            <v>0</v>
          </cell>
          <cell r="AJ32">
            <v>0</v>
          </cell>
          <cell r="AK32">
            <v>-7.3418770000000038</v>
          </cell>
          <cell r="AL32">
            <v>0</v>
          </cell>
          <cell r="AM32">
            <v>0</v>
          </cell>
          <cell r="AO32">
            <v>0</v>
          </cell>
          <cell r="AP32" t="str">
            <v>-</v>
          </cell>
          <cell r="AQ32">
            <v>0</v>
          </cell>
          <cell r="AR32">
            <v>0</v>
          </cell>
          <cell r="AT32">
            <v>0</v>
          </cell>
          <cell r="AU32">
            <v>0</v>
          </cell>
          <cell r="AV32">
            <v>0</v>
          </cell>
          <cell r="AX32">
            <v>0</v>
          </cell>
          <cell r="AY32">
            <v>0</v>
          </cell>
          <cell r="AZ32">
            <v>0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-17</v>
          </cell>
          <cell r="BF32">
            <v>0</v>
          </cell>
          <cell r="BG32">
            <v>0</v>
          </cell>
          <cell r="BH32">
            <v>0</v>
          </cell>
          <cell r="BI32">
            <v>0</v>
          </cell>
          <cell r="BL32">
            <v>0</v>
          </cell>
          <cell r="BM32">
            <v>7.8490000000000002</v>
          </cell>
          <cell r="BN32">
            <v>-155</v>
          </cell>
          <cell r="BO32">
            <v>0</v>
          </cell>
          <cell r="BP32">
            <v>0</v>
          </cell>
          <cell r="BQ32">
            <v>0</v>
          </cell>
          <cell r="BR32">
            <v>0</v>
          </cell>
          <cell r="BS32">
            <v>0</v>
          </cell>
          <cell r="BT32">
            <v>-1.8095000000000001</v>
          </cell>
          <cell r="BU32">
            <v>0</v>
          </cell>
          <cell r="BV32">
            <v>0</v>
          </cell>
          <cell r="BW32">
            <v>-16.099999999999909</v>
          </cell>
          <cell r="BX32">
            <v>0</v>
          </cell>
          <cell r="BY32">
            <v>0</v>
          </cell>
          <cell r="BZ32">
            <v>0</v>
          </cell>
          <cell r="CA32">
            <v>0</v>
          </cell>
          <cell r="CB32">
            <v>0</v>
          </cell>
          <cell r="CC32">
            <v>0</v>
          </cell>
          <cell r="CD32">
            <v>0</v>
          </cell>
          <cell r="CE32">
            <v>0</v>
          </cell>
          <cell r="CF32">
            <v>0</v>
          </cell>
          <cell r="CG32">
            <v>0</v>
          </cell>
          <cell r="CI32">
            <v>-18.396279999999997</v>
          </cell>
          <cell r="CJ32">
            <v>0</v>
          </cell>
          <cell r="CL32">
            <v>0</v>
          </cell>
          <cell r="CN32">
            <v>0</v>
          </cell>
          <cell r="CO32">
            <v>0</v>
          </cell>
          <cell r="CP32">
            <v>0</v>
          </cell>
          <cell r="CQ32">
            <v>0</v>
          </cell>
          <cell r="CR32">
            <v>0</v>
          </cell>
          <cell r="CS32">
            <v>0</v>
          </cell>
          <cell r="CT32">
            <v>0</v>
          </cell>
          <cell r="CU32">
            <v>0</v>
          </cell>
        </row>
        <row r="33">
          <cell r="B33">
            <v>33</v>
          </cell>
          <cell r="C33" t="str">
            <v>LTM Depreciation</v>
          </cell>
          <cell r="D33">
            <v>865</v>
          </cell>
          <cell r="E33">
            <v>1324</v>
          </cell>
          <cell r="F33">
            <v>50.5</v>
          </cell>
          <cell r="G33">
            <v>629</v>
          </cell>
          <cell r="H33">
            <v>134</v>
          </cell>
          <cell r="I33">
            <v>179.01800000000003</v>
          </cell>
          <cell r="J33">
            <v>86.911000000000001</v>
          </cell>
          <cell r="K33">
            <v>226.12470000000008</v>
          </cell>
          <cell r="L33">
            <v>95.588999999999984</v>
          </cell>
          <cell r="M33">
            <v>496</v>
          </cell>
          <cell r="N33">
            <v>850.7</v>
          </cell>
          <cell r="O33">
            <v>494.28300000000002</v>
          </cell>
          <cell r="P33">
            <v>1572</v>
          </cell>
          <cell r="Q33">
            <v>148.30000000000001</v>
          </cell>
          <cell r="R33">
            <v>82.5</v>
          </cell>
          <cell r="S33">
            <v>791</v>
          </cell>
          <cell r="T33">
            <v>1845</v>
          </cell>
          <cell r="U33">
            <v>281</v>
          </cell>
          <cell r="V33">
            <v>392.166</v>
          </cell>
          <cell r="W33">
            <v>593</v>
          </cell>
          <cell r="X33">
            <v>38.579048</v>
          </cell>
          <cell r="Y33">
            <v>2</v>
          </cell>
          <cell r="Z33">
            <v>40.579048</v>
          </cell>
          <cell r="AA33">
            <v>89.724999999999994</v>
          </cell>
          <cell r="AB33">
            <v>848</v>
          </cell>
          <cell r="AC33">
            <v>990.56999999999994</v>
          </cell>
          <cell r="AD33">
            <v>1521.75</v>
          </cell>
          <cell r="AE33">
            <v>633.60500000000002</v>
          </cell>
          <cell r="AG33">
            <v>2155.355</v>
          </cell>
          <cell r="AH33">
            <v>94.554000000000002</v>
          </cell>
          <cell r="AJ33">
            <v>121.554</v>
          </cell>
          <cell r="AK33">
            <v>1657.1322569999993</v>
          </cell>
          <cell r="AL33">
            <v>1364</v>
          </cell>
          <cell r="AM33">
            <v>612</v>
          </cell>
          <cell r="AO33">
            <v>1976</v>
          </cell>
          <cell r="AP33">
            <v>173.8</v>
          </cell>
          <cell r="AQ33">
            <v>124.10799999999999</v>
          </cell>
          <cell r="AR33">
            <v>148.9</v>
          </cell>
          <cell r="AT33">
            <v>106.4</v>
          </cell>
          <cell r="AU33">
            <v>34.048999999999999</v>
          </cell>
          <cell r="AV33">
            <v>154.452</v>
          </cell>
          <cell r="AW33">
            <v>400.70000000000005</v>
          </cell>
          <cell r="AX33">
            <v>307.20000000000005</v>
          </cell>
          <cell r="AY33">
            <v>302</v>
          </cell>
          <cell r="AZ33">
            <v>184.18300000000002</v>
          </cell>
          <cell r="BA33">
            <v>34.954999999999998</v>
          </cell>
          <cell r="BB33">
            <v>478.51599999999996</v>
          </cell>
          <cell r="BC33">
            <v>547</v>
          </cell>
          <cell r="BD33">
            <v>407</v>
          </cell>
          <cell r="BE33">
            <v>308.18899999999996</v>
          </cell>
          <cell r="BF33">
            <v>74.412999999999997</v>
          </cell>
          <cell r="BG33">
            <v>61.299000000000014</v>
          </cell>
          <cell r="BH33">
            <v>186.1</v>
          </cell>
          <cell r="BI33">
            <v>205.77199999999999</v>
          </cell>
          <cell r="BL33">
            <v>247.77199999999999</v>
          </cell>
          <cell r="BM33">
            <v>50.885999999999996</v>
          </cell>
          <cell r="BN33">
            <v>1181</v>
          </cell>
          <cell r="BO33">
            <v>116.80000000000001</v>
          </cell>
          <cell r="BP33">
            <v>1236</v>
          </cell>
          <cell r="BQ33">
            <v>159.827</v>
          </cell>
          <cell r="BR33">
            <v>5.0860000000000003</v>
          </cell>
          <cell r="BS33">
            <v>164.91300000000001</v>
          </cell>
          <cell r="BT33">
            <v>369.88199999999995</v>
          </cell>
          <cell r="BU33">
            <v>93.028999999999996</v>
          </cell>
          <cell r="BV33">
            <v>426</v>
          </cell>
          <cell r="BW33">
            <v>400.49999999999989</v>
          </cell>
          <cell r="BX33">
            <v>245.44399999999996</v>
          </cell>
          <cell r="BY33">
            <v>405.09599999999995</v>
          </cell>
          <cell r="BZ33">
            <v>350</v>
          </cell>
          <cell r="CA33">
            <v>28.073999999999998</v>
          </cell>
          <cell r="CB33">
            <v>1406.8429999999998</v>
          </cell>
          <cell r="CC33">
            <v>118.01399999999998</v>
          </cell>
          <cell r="CD33">
            <v>644</v>
          </cell>
          <cell r="CE33">
            <v>219.334</v>
          </cell>
          <cell r="CF33">
            <v>259.73399999999998</v>
          </cell>
          <cell r="CG33">
            <v>153.59999999999997</v>
          </cell>
          <cell r="CH33">
            <v>282.2</v>
          </cell>
          <cell r="CI33">
            <v>752.4327679999999</v>
          </cell>
          <cell r="CJ33">
            <v>145.1</v>
          </cell>
          <cell r="CL33">
            <v>156.703</v>
          </cell>
          <cell r="CM33">
            <v>135.55600000000001</v>
          </cell>
          <cell r="CN33">
            <v>162.69999999999999</v>
          </cell>
          <cell r="CO33">
            <v>370.40000000000003</v>
          </cell>
          <cell r="CP33">
            <v>97.38900000000001</v>
          </cell>
          <cell r="CQ33">
            <v>137.80000000000001</v>
          </cell>
          <cell r="CS33">
            <v>160.27100000000002</v>
          </cell>
          <cell r="CT33">
            <v>150.52000000000001</v>
          </cell>
          <cell r="CU33">
            <v>809.02</v>
          </cell>
        </row>
        <row r="34">
          <cell r="B34">
            <v>34</v>
          </cell>
          <cell r="C34" t="str">
            <v>LTM EBIT</v>
          </cell>
          <cell r="D34">
            <v>2701</v>
          </cell>
          <cell r="E34">
            <v>1749.1338076923075</v>
          </cell>
          <cell r="F34">
            <v>110.3</v>
          </cell>
          <cell r="G34">
            <v>1173</v>
          </cell>
          <cell r="H34">
            <v>488</v>
          </cell>
          <cell r="I34">
            <v>379.01699999999988</v>
          </cell>
          <cell r="J34">
            <v>157.96100000000001</v>
          </cell>
          <cell r="K34">
            <v>630.74457820000021</v>
          </cell>
          <cell r="L34">
            <v>133.20900000000003</v>
          </cell>
          <cell r="M34">
            <v>431.0775625</v>
          </cell>
          <cell r="N34">
            <v>-27.422000000000057</v>
          </cell>
          <cell r="O34">
            <v>884.24600000000009</v>
          </cell>
          <cell r="P34">
            <v>3381.9230769230771</v>
          </cell>
          <cell r="Q34">
            <v>372.2923076923077</v>
          </cell>
          <cell r="R34">
            <v>167.49230769230769</v>
          </cell>
          <cell r="S34">
            <v>873.44549999999981</v>
          </cell>
          <cell r="T34">
            <v>2901</v>
          </cell>
          <cell r="U34">
            <v>430</v>
          </cell>
          <cell r="V34">
            <v>700.21699999999987</v>
          </cell>
          <cell r="W34">
            <v>1197.6640500000001</v>
          </cell>
          <cell r="X34">
            <v>61.19521300000001</v>
          </cell>
          <cell r="Y34">
            <v>7</v>
          </cell>
          <cell r="Z34">
            <v>68.19521300000001</v>
          </cell>
          <cell r="AA34">
            <v>97.138999999999996</v>
          </cell>
          <cell r="AB34">
            <v>2351.3200000000002</v>
          </cell>
          <cell r="AC34">
            <v>1867.8439999999998</v>
          </cell>
          <cell r="AD34">
            <v>4050.9654820512828</v>
          </cell>
          <cell r="AE34">
            <v>1790.4780000000003</v>
          </cell>
          <cell r="AF34">
            <v>350</v>
          </cell>
          <cell r="AG34">
            <v>6191.4434820512834</v>
          </cell>
          <cell r="AH34">
            <v>369.94599999999997</v>
          </cell>
          <cell r="AJ34">
            <v>462.94599999999997</v>
          </cell>
          <cell r="AK34">
            <v>2360.8717250916311</v>
          </cell>
          <cell r="AL34">
            <v>1987</v>
          </cell>
          <cell r="AM34">
            <v>1183.0347790507365</v>
          </cell>
          <cell r="AO34">
            <v>3170.0347790507367</v>
          </cell>
          <cell r="AP34">
            <v>173.5</v>
          </cell>
          <cell r="AQ34">
            <v>156.81800000000001</v>
          </cell>
          <cell r="AR34">
            <v>14.000000000000028</v>
          </cell>
          <cell r="AT34">
            <v>46.400000000000034</v>
          </cell>
          <cell r="AU34">
            <v>90.951999999999984</v>
          </cell>
          <cell r="AV34">
            <v>252.864</v>
          </cell>
          <cell r="AW34">
            <v>875</v>
          </cell>
          <cell r="AX34">
            <v>538.5</v>
          </cell>
          <cell r="AY34">
            <v>642</v>
          </cell>
          <cell r="AZ34">
            <v>344.99899999999997</v>
          </cell>
          <cell r="BA34">
            <v>166.95138461538457</v>
          </cell>
          <cell r="BB34">
            <v>351.35561538461553</v>
          </cell>
          <cell r="BC34">
            <v>988.3</v>
          </cell>
          <cell r="BD34">
            <v>907</v>
          </cell>
          <cell r="BE34">
            <v>427.20360000000005</v>
          </cell>
          <cell r="BF34">
            <v>146.26900000000001</v>
          </cell>
          <cell r="BG34">
            <v>129.083</v>
          </cell>
          <cell r="BH34">
            <v>363.6</v>
          </cell>
          <cell r="BI34">
            <v>577.51799999999992</v>
          </cell>
          <cell r="BL34">
            <v>640.51799999999992</v>
          </cell>
          <cell r="BM34">
            <v>69.374000000000009</v>
          </cell>
          <cell r="BN34">
            <v>1688.612046153846</v>
          </cell>
          <cell r="BO34">
            <v>174.16399999999999</v>
          </cell>
          <cell r="BP34">
            <v>1506.5230769230768</v>
          </cell>
          <cell r="BQ34">
            <v>257.71999999999997</v>
          </cell>
          <cell r="BR34">
            <v>17.029</v>
          </cell>
          <cell r="BS34">
            <v>274.74899999999991</v>
          </cell>
          <cell r="BT34">
            <v>635.47399999999993</v>
          </cell>
          <cell r="BU34">
            <v>223.55500000000001</v>
          </cell>
          <cell r="BV34">
            <v>1455.2927817307693</v>
          </cell>
          <cell r="BW34">
            <v>787.22851591101687</v>
          </cell>
          <cell r="BX34">
            <v>404.46000000000004</v>
          </cell>
          <cell r="BY34">
            <v>50.960461538461516</v>
          </cell>
          <cell r="BZ34">
            <v>643</v>
          </cell>
          <cell r="CA34">
            <v>61.686999999999998</v>
          </cell>
          <cell r="CB34">
            <v>3074.2490000000003</v>
          </cell>
          <cell r="CC34">
            <v>302.37200000000001</v>
          </cell>
          <cell r="CD34">
            <v>1667.6283000000001</v>
          </cell>
          <cell r="CE34">
            <v>444.06292307692314</v>
          </cell>
          <cell r="CF34">
            <v>585.197</v>
          </cell>
          <cell r="CG34">
            <v>169.35300000000004</v>
          </cell>
          <cell r="CH34">
            <v>417.09999999999997</v>
          </cell>
          <cell r="CI34">
            <v>3793.206561</v>
          </cell>
          <cell r="CJ34">
            <v>485.9</v>
          </cell>
          <cell r="CL34">
            <v>528.88139199999989</v>
          </cell>
          <cell r="CM34">
            <v>257.37599999999998</v>
          </cell>
          <cell r="CN34">
            <v>268.2</v>
          </cell>
          <cell r="CO34">
            <v>646.99999999999989</v>
          </cell>
          <cell r="CP34">
            <v>184.52900000000002</v>
          </cell>
          <cell r="CQ34">
            <v>261.59999999999997</v>
          </cell>
          <cell r="CS34">
            <v>300.47099999999995</v>
          </cell>
          <cell r="CT34">
            <v>310.42407692307694</v>
          </cell>
          <cell r="CU34">
            <v>1151.8240000000001</v>
          </cell>
        </row>
        <row r="35">
          <cell r="B35">
            <v>35</v>
          </cell>
          <cell r="C35" t="str">
            <v>LTM EBITDA</v>
          </cell>
          <cell r="D35">
            <v>3566</v>
          </cell>
          <cell r="E35">
            <v>3073.1338076923075</v>
          </cell>
          <cell r="F35">
            <v>160.80000000000001</v>
          </cell>
          <cell r="G35">
            <v>1802</v>
          </cell>
          <cell r="H35">
            <v>622</v>
          </cell>
          <cell r="I35">
            <v>558.03499999999985</v>
          </cell>
          <cell r="J35">
            <v>244.87200000000001</v>
          </cell>
          <cell r="K35">
            <v>856.86927820000028</v>
          </cell>
          <cell r="L35">
            <v>228.798</v>
          </cell>
          <cell r="M35">
            <v>927.0775625</v>
          </cell>
          <cell r="N35">
            <v>823.27800000000002</v>
          </cell>
          <cell r="O35">
            <v>1378.529</v>
          </cell>
          <cell r="P35">
            <v>4953.9230769230771</v>
          </cell>
          <cell r="Q35">
            <v>520.59230769230771</v>
          </cell>
          <cell r="R35">
            <v>249.99230769230769</v>
          </cell>
          <cell r="S35">
            <v>1664.4454999999998</v>
          </cell>
          <cell r="T35">
            <v>4746</v>
          </cell>
          <cell r="U35">
            <v>711</v>
          </cell>
          <cell r="V35">
            <v>1092.3829999999998</v>
          </cell>
          <cell r="W35">
            <v>1790.6640500000001</v>
          </cell>
          <cell r="X35">
            <v>99.77426100000001</v>
          </cell>
          <cell r="Y35">
            <v>9</v>
          </cell>
          <cell r="Z35">
            <v>108.77426100000001</v>
          </cell>
          <cell r="AA35">
            <v>186.86399999999998</v>
          </cell>
          <cell r="AB35">
            <v>3199.32</v>
          </cell>
          <cell r="AC35">
            <v>2858.4139999999998</v>
          </cell>
          <cell r="AD35">
            <v>5572.7154820512824</v>
          </cell>
          <cell r="AE35">
            <v>2424.0830000000005</v>
          </cell>
          <cell r="AF35">
            <v>350</v>
          </cell>
          <cell r="AG35">
            <v>8346.7984820512829</v>
          </cell>
          <cell r="AH35">
            <v>464.5</v>
          </cell>
          <cell r="AJ35">
            <v>584.5</v>
          </cell>
          <cell r="AK35">
            <v>4018.0039820916304</v>
          </cell>
          <cell r="AL35">
            <v>3351</v>
          </cell>
          <cell r="AM35">
            <v>1795.0347790507365</v>
          </cell>
          <cell r="AO35">
            <v>5146.0347790507367</v>
          </cell>
          <cell r="AP35">
            <v>347.3</v>
          </cell>
          <cell r="AQ35">
            <v>280.92599999999999</v>
          </cell>
          <cell r="AR35">
            <v>162.90000000000003</v>
          </cell>
          <cell r="AT35">
            <v>152.80000000000004</v>
          </cell>
          <cell r="AU35">
            <v>125.00099999999998</v>
          </cell>
          <cell r="AV35">
            <v>407.31600000000003</v>
          </cell>
          <cell r="AW35">
            <v>1275.7</v>
          </cell>
          <cell r="AX35">
            <v>845.7</v>
          </cell>
          <cell r="AY35">
            <v>944</v>
          </cell>
          <cell r="AZ35">
            <v>529.18200000000002</v>
          </cell>
          <cell r="BA35">
            <v>201.90638461538458</v>
          </cell>
          <cell r="BB35">
            <v>829.87161538461555</v>
          </cell>
          <cell r="BC35">
            <v>1535.3</v>
          </cell>
          <cell r="BD35">
            <v>1314</v>
          </cell>
          <cell r="BE35">
            <v>735.39260000000002</v>
          </cell>
          <cell r="BF35">
            <v>220.68200000000002</v>
          </cell>
          <cell r="BG35">
            <v>190.38200000000001</v>
          </cell>
          <cell r="BH35">
            <v>549.70000000000005</v>
          </cell>
          <cell r="BI35">
            <v>783.29</v>
          </cell>
          <cell r="BK35">
            <v>0</v>
          </cell>
          <cell r="BL35">
            <v>888.29</v>
          </cell>
          <cell r="BM35">
            <v>120.26</v>
          </cell>
          <cell r="BN35">
            <v>2869.6120461538458</v>
          </cell>
          <cell r="BO35">
            <v>290.964</v>
          </cell>
          <cell r="BP35">
            <v>2742.5230769230766</v>
          </cell>
          <cell r="BQ35">
            <v>417.54699999999997</v>
          </cell>
          <cell r="BR35">
            <v>22.115000000000002</v>
          </cell>
          <cell r="BS35">
            <v>439.66199999999992</v>
          </cell>
          <cell r="BT35">
            <v>1005.3559999999999</v>
          </cell>
          <cell r="BU35">
            <v>316.584</v>
          </cell>
          <cell r="BV35">
            <v>1881.2927817307693</v>
          </cell>
          <cell r="BW35">
            <v>1187.7285159110168</v>
          </cell>
          <cell r="BX35">
            <v>649.904</v>
          </cell>
          <cell r="BY35">
            <v>456.05646153846146</v>
          </cell>
          <cell r="BZ35">
            <v>993</v>
          </cell>
          <cell r="CA35">
            <v>89.760999999999996</v>
          </cell>
          <cell r="CB35">
            <v>4481.0920000000006</v>
          </cell>
          <cell r="CC35">
            <v>420.38599999999997</v>
          </cell>
          <cell r="CD35">
            <v>2311.6283000000003</v>
          </cell>
          <cell r="CE35">
            <v>663.39692307692314</v>
          </cell>
          <cell r="CF35">
            <v>844.93100000000004</v>
          </cell>
          <cell r="CG35">
            <v>322.95299999999997</v>
          </cell>
          <cell r="CH35">
            <v>699.3</v>
          </cell>
          <cell r="CI35">
            <v>4545.6393289999996</v>
          </cell>
          <cell r="CJ35">
            <v>631</v>
          </cell>
          <cell r="CL35">
            <v>685.58439199999987</v>
          </cell>
          <cell r="CM35">
            <v>392.93200000000002</v>
          </cell>
          <cell r="CN35">
            <v>430.9</v>
          </cell>
          <cell r="CO35">
            <v>1017.3999999999999</v>
          </cell>
          <cell r="CP35">
            <v>281.91800000000001</v>
          </cell>
          <cell r="CQ35">
            <v>399.4</v>
          </cell>
          <cell r="CS35">
            <v>460.74199999999996</v>
          </cell>
          <cell r="CT35">
            <v>460.94407692307698</v>
          </cell>
          <cell r="CU35">
            <v>1960.8440000000001</v>
          </cell>
        </row>
        <row r="36">
          <cell r="B36">
            <v>36</v>
          </cell>
        </row>
        <row r="37">
          <cell r="B37">
            <v>37</v>
          </cell>
          <cell r="C37" t="str">
            <v>Net Income 10K</v>
          </cell>
          <cell r="D37">
            <v>386</v>
          </cell>
          <cell r="E37">
            <v>814</v>
          </cell>
          <cell r="F37">
            <v>104.4</v>
          </cell>
          <cell r="G37">
            <v>606</v>
          </cell>
          <cell r="H37">
            <v>193</v>
          </cell>
          <cell r="I37">
            <v>135.785</v>
          </cell>
          <cell r="J37">
            <v>45.167999999999999</v>
          </cell>
          <cell r="K37">
            <v>63.064999999999998</v>
          </cell>
          <cell r="L37">
            <v>57.652000000000001</v>
          </cell>
          <cell r="M37">
            <v>-94</v>
          </cell>
          <cell r="N37">
            <v>-440.82600000000002</v>
          </cell>
          <cell r="O37">
            <v>222</v>
          </cell>
          <cell r="P37">
            <v>1033</v>
          </cell>
          <cell r="Q37">
            <v>174.4</v>
          </cell>
          <cell r="R37">
            <v>114.2</v>
          </cell>
          <cell r="S37">
            <v>537</v>
          </cell>
          <cell r="T37">
            <v>1824</v>
          </cell>
          <cell r="U37">
            <v>81</v>
          </cell>
          <cell r="V37">
            <v>256.83300000000003</v>
          </cell>
          <cell r="W37">
            <v>719</v>
          </cell>
          <cell r="X37">
            <v>21.847534</v>
          </cell>
          <cell r="Z37">
            <v>21.847534</v>
          </cell>
          <cell r="AA37">
            <v>35.170999999999999</v>
          </cell>
          <cell r="AB37">
            <v>1137</v>
          </cell>
          <cell r="AC37">
            <v>968.55200000000002</v>
          </cell>
          <cell r="AD37">
            <v>923</v>
          </cell>
          <cell r="AE37">
            <v>661</v>
          </cell>
          <cell r="AF37">
            <v>210</v>
          </cell>
          <cell r="AG37">
            <v>1794</v>
          </cell>
          <cell r="AH37">
            <v>260.05500000000001</v>
          </cell>
          <cell r="AJ37">
            <v>260.05500000000001</v>
          </cell>
          <cell r="AK37">
            <v>861</v>
          </cell>
          <cell r="AL37">
            <v>885</v>
          </cell>
          <cell r="AM37">
            <v>623.1</v>
          </cell>
          <cell r="AO37">
            <v>1508.1</v>
          </cell>
          <cell r="AP37">
            <v>136.30000000000001</v>
          </cell>
          <cell r="AQ37">
            <v>63.661000000000001</v>
          </cell>
          <cell r="AR37">
            <v>-230</v>
          </cell>
          <cell r="AT37">
            <v>-230</v>
          </cell>
          <cell r="AU37">
            <v>34.670999999999999</v>
          </cell>
          <cell r="AV37">
            <v>162.56300000000002</v>
          </cell>
          <cell r="AW37">
            <v>388</v>
          </cell>
          <cell r="AX37">
            <v>-7.7</v>
          </cell>
          <cell r="AY37">
            <v>69</v>
          </cell>
          <cell r="AZ37">
            <v>189.488</v>
          </cell>
          <cell r="BA37">
            <v>76.34</v>
          </cell>
          <cell r="BB37">
            <v>-253.488</v>
          </cell>
          <cell r="BC37">
            <v>283.60000000000002</v>
          </cell>
          <cell r="BD37">
            <v>64</v>
          </cell>
          <cell r="BE37">
            <v>196.13499999999999</v>
          </cell>
          <cell r="BF37">
            <v>59.466999999999999</v>
          </cell>
          <cell r="BG37">
            <v>50.572000000000003</v>
          </cell>
          <cell r="BH37">
            <v>211</v>
          </cell>
          <cell r="BI37">
            <v>242.178</v>
          </cell>
          <cell r="BJ37">
            <v>0.9870000000000001</v>
          </cell>
          <cell r="BL37">
            <v>243.16499999999999</v>
          </cell>
          <cell r="BM37">
            <v>17.791</v>
          </cell>
          <cell r="BN37">
            <v>917</v>
          </cell>
          <cell r="BO37">
            <v>78.132999999999996</v>
          </cell>
          <cell r="BP37">
            <v>697</v>
          </cell>
          <cell r="BQ37">
            <v>67.227000000000004</v>
          </cell>
          <cell r="BR37">
            <v>12.923999999999994</v>
          </cell>
          <cell r="BS37">
            <v>80.150999999999996</v>
          </cell>
          <cell r="BT37">
            <v>223.16300000000001</v>
          </cell>
          <cell r="BU37">
            <v>101.27</v>
          </cell>
          <cell r="BV37">
            <v>678</v>
          </cell>
          <cell r="BW37">
            <v>371.2</v>
          </cell>
          <cell r="BX37">
            <v>146.28299999999999</v>
          </cell>
          <cell r="BY37">
            <v>-330.55599999999998</v>
          </cell>
          <cell r="BZ37">
            <v>320</v>
          </cell>
          <cell r="CA37">
            <v>-8.3859999999999992</v>
          </cell>
          <cell r="CB37">
            <v>1591</v>
          </cell>
          <cell r="CC37">
            <v>101.339</v>
          </cell>
          <cell r="CD37">
            <v>920</v>
          </cell>
          <cell r="CE37">
            <v>82.236999999999995</v>
          </cell>
          <cell r="CF37">
            <v>325.68099999999998</v>
          </cell>
          <cell r="CG37">
            <v>56.774999999999999</v>
          </cell>
          <cell r="CH37">
            <v>274.5</v>
          </cell>
          <cell r="CI37">
            <v>1765</v>
          </cell>
          <cell r="CJ37">
            <v>187.5</v>
          </cell>
          <cell r="CK37">
            <v>0</v>
          </cell>
          <cell r="CL37">
            <v>187.5</v>
          </cell>
          <cell r="CM37">
            <v>46.143999999999998</v>
          </cell>
          <cell r="CN37">
            <v>136.80000000000001</v>
          </cell>
          <cell r="CO37">
            <v>308.7</v>
          </cell>
          <cell r="CP37">
            <v>103.49299999999999</v>
          </cell>
          <cell r="CQ37">
            <v>157.4</v>
          </cell>
          <cell r="CR37">
            <v>25.266149999999996</v>
          </cell>
          <cell r="CS37">
            <v>182.66615000000002</v>
          </cell>
          <cell r="CT37">
            <v>134.63999999999999</v>
          </cell>
          <cell r="CU37">
            <v>499.03800000000001</v>
          </cell>
        </row>
        <row r="38">
          <cell r="B38">
            <v>38</v>
          </cell>
          <cell r="C38" t="str">
            <v>10K After-Tax Adjustments:  Plus (Less)</v>
          </cell>
          <cell r="D38">
            <v>6.6500000000000021</v>
          </cell>
          <cell r="E38">
            <v>249</v>
          </cell>
          <cell r="F38">
            <v>-65.900000000000006</v>
          </cell>
          <cell r="G38">
            <v>17.75</v>
          </cell>
          <cell r="H38">
            <v>0</v>
          </cell>
          <cell r="I38">
            <v>0</v>
          </cell>
          <cell r="J38">
            <v>-2.66045</v>
          </cell>
          <cell r="K38">
            <v>90.62700000000001</v>
          </cell>
          <cell r="L38">
            <v>-1.9589999999999999</v>
          </cell>
          <cell r="M38">
            <v>367.1</v>
          </cell>
          <cell r="N38">
            <v>-84.8874</v>
          </cell>
          <cell r="O38">
            <v>8.75</v>
          </cell>
          <cell r="P38">
            <v>525</v>
          </cell>
          <cell r="Q38">
            <v>-34.318700945205478</v>
          </cell>
          <cell r="R38">
            <v>-27.989999999999995</v>
          </cell>
          <cell r="S38">
            <v>40.950000000000003</v>
          </cell>
          <cell r="T38">
            <v>-133</v>
          </cell>
          <cell r="U38">
            <v>-455</v>
          </cell>
          <cell r="V38">
            <v>5.7577000000000007</v>
          </cell>
          <cell r="W38">
            <v>13</v>
          </cell>
          <cell r="X38">
            <v>0</v>
          </cell>
          <cell r="Z38">
            <v>0</v>
          </cell>
          <cell r="AA38">
            <v>1.6793999999999998</v>
          </cell>
          <cell r="AB38">
            <v>-138.1</v>
          </cell>
          <cell r="AC38">
            <v>-8.5150000000000006</v>
          </cell>
          <cell r="AD38">
            <v>737.95000000000016</v>
          </cell>
          <cell r="AE38">
            <v>144.75</v>
          </cell>
          <cell r="AG38">
            <v>882.70000000000016</v>
          </cell>
          <cell r="AH38">
            <v>-55.97825000000001</v>
          </cell>
          <cell r="AI38">
            <v>41.535000000000004</v>
          </cell>
          <cell r="AJ38">
            <v>-14.443250000000006</v>
          </cell>
          <cell r="AK38">
            <v>123.5</v>
          </cell>
          <cell r="AL38">
            <v>112</v>
          </cell>
          <cell r="AM38">
            <v>26.699999999999996</v>
          </cell>
          <cell r="AO38">
            <v>138.69999999999999</v>
          </cell>
          <cell r="AP38">
            <v>-34.094999999999999</v>
          </cell>
          <cell r="AQ38">
            <v>2.0949999999999998</v>
          </cell>
          <cell r="AR38">
            <v>125.88499999999999</v>
          </cell>
          <cell r="AS38">
            <v>115.86</v>
          </cell>
          <cell r="AT38">
            <v>241.745</v>
          </cell>
          <cell r="AU38">
            <v>5.6062500000000002</v>
          </cell>
          <cell r="AV38">
            <v>3.1999999999999997</v>
          </cell>
          <cell r="AW38">
            <v>14.16</v>
          </cell>
          <cell r="AX38">
            <v>273.64500000000004</v>
          </cell>
          <cell r="AY38">
            <v>120.5</v>
          </cell>
          <cell r="AZ38">
            <v>-37.4953</v>
          </cell>
          <cell r="BA38">
            <v>-1.9480000000000004</v>
          </cell>
          <cell r="BB38">
            <v>363.23150000000004</v>
          </cell>
          <cell r="BC38">
            <v>138.84</v>
          </cell>
          <cell r="BD38">
            <v>4.7000000000000011</v>
          </cell>
          <cell r="BE38">
            <v>-0.7200000000000002</v>
          </cell>
          <cell r="BF38">
            <v>-7.2206449999999993</v>
          </cell>
          <cell r="BG38">
            <v>1.1700000000000002</v>
          </cell>
          <cell r="BH38">
            <v>-40.199999999999996</v>
          </cell>
          <cell r="BI38">
            <v>-6.8809000000000005</v>
          </cell>
          <cell r="BL38">
            <v>-6.8809000000000005</v>
          </cell>
          <cell r="BM38">
            <v>1.3337999999999999</v>
          </cell>
          <cell r="BN38">
            <v>-13</v>
          </cell>
          <cell r="BO38">
            <v>5.8529499999999999</v>
          </cell>
          <cell r="BP38">
            <v>127.46</v>
          </cell>
          <cell r="BQ38">
            <v>36.525999999999996</v>
          </cell>
          <cell r="BR38">
            <v>0</v>
          </cell>
          <cell r="BS38">
            <v>36.525999999999996</v>
          </cell>
          <cell r="BT38">
            <v>78.75515</v>
          </cell>
          <cell r="BU38">
            <v>-2.08</v>
          </cell>
          <cell r="BV38">
            <v>133.4</v>
          </cell>
          <cell r="BW38">
            <v>-83.4</v>
          </cell>
          <cell r="BX38">
            <v>-0.26000000000000023</v>
          </cell>
          <cell r="BY38">
            <v>80.001000000000005</v>
          </cell>
          <cell r="BZ38">
            <v>-4</v>
          </cell>
          <cell r="CA38">
            <v>-3.1434999999999969</v>
          </cell>
          <cell r="CB38">
            <v>0</v>
          </cell>
          <cell r="CC38">
            <v>1.70686</v>
          </cell>
          <cell r="CD38">
            <v>87.549999999999983</v>
          </cell>
          <cell r="CE38">
            <v>35.302999999999997</v>
          </cell>
          <cell r="CF38">
            <v>10.4</v>
          </cell>
          <cell r="CG38">
            <v>0</v>
          </cell>
          <cell r="CH38">
            <v>-112.13000000000001</v>
          </cell>
          <cell r="CI38">
            <v>-68.900000000000006</v>
          </cell>
          <cell r="CJ38">
            <v>-7.0099999999999989</v>
          </cell>
          <cell r="CL38">
            <v>-7.0099999999999989</v>
          </cell>
          <cell r="CM38">
            <v>31.267349999999997</v>
          </cell>
          <cell r="CN38">
            <v>0</v>
          </cell>
          <cell r="CO38">
            <v>-26.180000000000003</v>
          </cell>
          <cell r="CP38">
            <v>0.12245000000000017</v>
          </cell>
          <cell r="CQ38">
            <v>-8.2100000000000044</v>
          </cell>
          <cell r="CR38">
            <v>-17.345361446399998</v>
          </cell>
          <cell r="CS38">
            <v>-25.555361446400003</v>
          </cell>
          <cell r="CT38">
            <v>3.1339999999999999</v>
          </cell>
          <cell r="CU38">
            <v>0</v>
          </cell>
        </row>
        <row r="39">
          <cell r="B39">
            <v>39</v>
          </cell>
          <cell r="C39" t="str">
            <v>Net Income 10Q</v>
          </cell>
          <cell r="D39">
            <v>133</v>
          </cell>
          <cell r="E39">
            <v>556</v>
          </cell>
          <cell r="F39">
            <v>-5.8</v>
          </cell>
          <cell r="G39">
            <v>193</v>
          </cell>
          <cell r="H39">
            <v>110</v>
          </cell>
          <cell r="I39">
            <v>159.82300000000001</v>
          </cell>
          <cell r="J39">
            <v>0</v>
          </cell>
          <cell r="K39">
            <v>113.384</v>
          </cell>
          <cell r="L39">
            <v>6.6479999999999997</v>
          </cell>
          <cell r="M39">
            <v>-25</v>
          </cell>
          <cell r="N39">
            <v>-457.358</v>
          </cell>
          <cell r="O39">
            <v>88</v>
          </cell>
          <cell r="P39">
            <v>534</v>
          </cell>
          <cell r="Q39">
            <v>58.9</v>
          </cell>
          <cell r="R39">
            <v>14.4</v>
          </cell>
          <cell r="S39">
            <v>136</v>
          </cell>
          <cell r="T39">
            <v>713</v>
          </cell>
          <cell r="U39">
            <v>-215</v>
          </cell>
          <cell r="V39">
            <v>133.24100000000001</v>
          </cell>
          <cell r="W39">
            <v>181</v>
          </cell>
          <cell r="X39">
            <v>22.502061000000001</v>
          </cell>
          <cell r="Z39">
            <v>22.502061000000001</v>
          </cell>
          <cell r="AA39">
            <v>28.806999999999999</v>
          </cell>
          <cell r="AB39">
            <v>258</v>
          </cell>
          <cell r="AC39">
            <v>201.666</v>
          </cell>
          <cell r="AD39">
            <v>400</v>
          </cell>
          <cell r="AE39">
            <v>203</v>
          </cell>
          <cell r="AG39">
            <v>603</v>
          </cell>
          <cell r="AH39">
            <v>72.358999999999995</v>
          </cell>
          <cell r="AJ39">
            <v>72.358999999999995</v>
          </cell>
          <cell r="AK39">
            <v>525</v>
          </cell>
          <cell r="AL39">
            <v>486</v>
          </cell>
          <cell r="AM39">
            <v>207</v>
          </cell>
          <cell r="AO39">
            <v>693</v>
          </cell>
          <cell r="AP39">
            <v>43.9</v>
          </cell>
          <cell r="AQ39">
            <v>25.475999999999999</v>
          </cell>
          <cell r="AR39">
            <v>0</v>
          </cell>
          <cell r="AT39">
            <v>0</v>
          </cell>
          <cell r="AU39">
            <v>2.653</v>
          </cell>
          <cell r="AV39">
            <v>-2.5470000000000002</v>
          </cell>
          <cell r="AW39">
            <v>208</v>
          </cell>
          <cell r="AX39">
            <v>-1.6</v>
          </cell>
          <cell r="AY39">
            <v>467</v>
          </cell>
          <cell r="AZ39">
            <v>136.01300000000001</v>
          </cell>
          <cell r="BA39">
            <v>94.465000000000003</v>
          </cell>
          <cell r="BB39">
            <v>-10.106</v>
          </cell>
          <cell r="BC39">
            <v>171.8</v>
          </cell>
          <cell r="BD39">
            <v>206</v>
          </cell>
          <cell r="BE39">
            <v>44.046999999999997</v>
          </cell>
          <cell r="BF39">
            <v>0</v>
          </cell>
          <cell r="BG39">
            <v>32.356000000000002</v>
          </cell>
          <cell r="BH39">
            <v>24.9</v>
          </cell>
          <cell r="BI39">
            <v>317.05</v>
          </cell>
          <cell r="BK39">
            <v>10.96875</v>
          </cell>
          <cell r="BL39">
            <v>328.01875000000001</v>
          </cell>
          <cell r="BM39">
            <v>20.32</v>
          </cell>
          <cell r="BN39">
            <v>446</v>
          </cell>
          <cell r="BO39">
            <v>13.689</v>
          </cell>
          <cell r="BP39">
            <v>-2</v>
          </cell>
          <cell r="BQ39">
            <v>26.324999999999999</v>
          </cell>
          <cell r="BR39">
            <v>0</v>
          </cell>
          <cell r="BS39">
            <v>26.324999999999999</v>
          </cell>
          <cell r="BT39">
            <v>11.595000000000001</v>
          </cell>
          <cell r="BU39">
            <v>115.739</v>
          </cell>
          <cell r="BV39">
            <v>280</v>
          </cell>
          <cell r="BW39">
            <v>56.8</v>
          </cell>
          <cell r="BX39">
            <v>92.608999999999995</v>
          </cell>
          <cell r="BY39">
            <v>-118.943</v>
          </cell>
          <cell r="BZ39">
            <v>98</v>
          </cell>
          <cell r="CA39">
            <v>-8.1649999999999991</v>
          </cell>
          <cell r="CB39">
            <v>646.83000000000004</v>
          </cell>
          <cell r="CC39">
            <v>-11.481</v>
          </cell>
          <cell r="CD39">
            <v>255</v>
          </cell>
          <cell r="CE39">
            <v>1.242</v>
          </cell>
          <cell r="CF39">
            <v>0</v>
          </cell>
          <cell r="CG39">
            <v>13.568</v>
          </cell>
          <cell r="CI39">
            <v>576</v>
          </cell>
          <cell r="CJ39">
            <v>57.5</v>
          </cell>
          <cell r="CL39">
            <v>57.5</v>
          </cell>
          <cell r="CN39">
            <v>57.6</v>
          </cell>
          <cell r="CO39">
            <v>105.7</v>
          </cell>
          <cell r="CP39">
            <v>101.26900000000001</v>
          </cell>
          <cell r="CQ39">
            <v>60.1</v>
          </cell>
          <cell r="CR39">
            <v>0</v>
          </cell>
          <cell r="CS39">
            <v>60.1</v>
          </cell>
          <cell r="CT39">
            <v>0</v>
          </cell>
          <cell r="CU39">
            <v>247.74799999999999</v>
          </cell>
        </row>
        <row r="40">
          <cell r="B40">
            <v>40</v>
          </cell>
          <cell r="C40" t="str">
            <v>10Q After-Tax Adjustments:  Plus (Less)</v>
          </cell>
          <cell r="D40">
            <v>0</v>
          </cell>
          <cell r="E40">
            <v>-12</v>
          </cell>
          <cell r="F40">
            <v>50.4</v>
          </cell>
          <cell r="G40">
            <v>28.599999999999998</v>
          </cell>
          <cell r="H40">
            <v>-0.65000000000000013</v>
          </cell>
          <cell r="I40">
            <v>1.24</v>
          </cell>
          <cell r="J40">
            <v>0</v>
          </cell>
          <cell r="K40">
            <v>-1.0175000000000001</v>
          </cell>
          <cell r="L40">
            <v>41.208100000000002</v>
          </cell>
          <cell r="M40">
            <v>0</v>
          </cell>
          <cell r="N40">
            <v>4.4960500000000012</v>
          </cell>
          <cell r="O40">
            <v>-8.4500000000000011</v>
          </cell>
          <cell r="P40">
            <v>112</v>
          </cell>
          <cell r="Q40">
            <v>-8.25</v>
          </cell>
          <cell r="R40">
            <v>2.9</v>
          </cell>
          <cell r="S40">
            <v>9.1</v>
          </cell>
          <cell r="T40">
            <v>120.25</v>
          </cell>
          <cell r="U40">
            <v>199</v>
          </cell>
          <cell r="W40">
            <v>30</v>
          </cell>
          <cell r="X40">
            <v>-3.25</v>
          </cell>
          <cell r="Z40">
            <v>-3.25</v>
          </cell>
          <cell r="AA40">
            <v>12.398100000000001</v>
          </cell>
          <cell r="AB40">
            <v>-86.22</v>
          </cell>
          <cell r="AC40">
            <v>4.5139999999999993</v>
          </cell>
          <cell r="AD40">
            <v>12</v>
          </cell>
          <cell r="AE40">
            <v>-23</v>
          </cell>
          <cell r="AG40">
            <v>-11</v>
          </cell>
          <cell r="AH40">
            <v>0</v>
          </cell>
          <cell r="AJ40">
            <v>0</v>
          </cell>
          <cell r="AK40">
            <v>11</v>
          </cell>
          <cell r="AL40">
            <v>-13</v>
          </cell>
          <cell r="AM40">
            <v>-19.100000000000001</v>
          </cell>
          <cell r="AO40">
            <v>-32.1</v>
          </cell>
          <cell r="AP40">
            <v>-2.2850000000000001</v>
          </cell>
          <cell r="AQ40">
            <v>0</v>
          </cell>
          <cell r="AR40">
            <v>0</v>
          </cell>
          <cell r="AT40">
            <v>0</v>
          </cell>
          <cell r="AU40">
            <v>0.39</v>
          </cell>
          <cell r="AV40">
            <v>26.964350000000003</v>
          </cell>
          <cell r="AW40">
            <v>-0.32500000000000001</v>
          </cell>
          <cell r="AX40">
            <v>57.455559999999991</v>
          </cell>
          <cell r="AY40">
            <v>-325</v>
          </cell>
          <cell r="AZ40">
            <v>-7.54</v>
          </cell>
          <cell r="BA40">
            <v>0</v>
          </cell>
          <cell r="BB40">
            <v>60.870499999999993</v>
          </cell>
          <cell r="BC40">
            <v>0.13</v>
          </cell>
          <cell r="BD40">
            <v>57</v>
          </cell>
          <cell r="BF40">
            <v>0</v>
          </cell>
          <cell r="BG40">
            <v>0</v>
          </cell>
          <cell r="BH40">
            <v>-4.3</v>
          </cell>
          <cell r="BI40">
            <v>-148.63309999999998</v>
          </cell>
          <cell r="BL40">
            <v>-148.63309999999998</v>
          </cell>
          <cell r="BM40">
            <v>0</v>
          </cell>
          <cell r="BN40">
            <v>-19</v>
          </cell>
          <cell r="BO40">
            <v>66.220849999999984</v>
          </cell>
          <cell r="BP40">
            <v>215</v>
          </cell>
          <cell r="BQ40">
            <v>1.8850000000000002</v>
          </cell>
          <cell r="BR40">
            <v>0</v>
          </cell>
          <cell r="BS40">
            <v>1.8850000000000002</v>
          </cell>
          <cell r="BT40">
            <v>-8.7099999999999997E-2</v>
          </cell>
          <cell r="BU40">
            <v>2.8600000000000003</v>
          </cell>
          <cell r="BV40">
            <v>3.4</v>
          </cell>
          <cell r="BW40">
            <v>-3.8000000000000007</v>
          </cell>
          <cell r="BX40">
            <v>-14.284999999999998</v>
          </cell>
          <cell r="BY40">
            <v>-14.3</v>
          </cell>
          <cell r="BZ40">
            <v>-6</v>
          </cell>
          <cell r="CA40">
            <v>9.6966999999999999</v>
          </cell>
          <cell r="CB40">
            <v>26.624000000000002</v>
          </cell>
          <cell r="CC40">
            <v>0</v>
          </cell>
          <cell r="CD40">
            <v>-6</v>
          </cell>
          <cell r="CE40">
            <v>8.9999999999999993E-3</v>
          </cell>
          <cell r="CF40">
            <v>0</v>
          </cell>
          <cell r="CG40">
            <v>0</v>
          </cell>
          <cell r="CI40">
            <v>-71.05</v>
          </cell>
          <cell r="CJ40">
            <v>0</v>
          </cell>
          <cell r="CL40">
            <v>0</v>
          </cell>
          <cell r="CN40">
            <v>0</v>
          </cell>
          <cell r="CO40">
            <v>-1.3</v>
          </cell>
          <cell r="CP40">
            <v>2.76</v>
          </cell>
          <cell r="CQ40">
            <v>2.665</v>
          </cell>
          <cell r="CS40">
            <v>2.665</v>
          </cell>
          <cell r="CT40">
            <v>0</v>
          </cell>
          <cell r="CU40">
            <v>0</v>
          </cell>
        </row>
        <row r="41">
          <cell r="B41">
            <v>41</v>
          </cell>
          <cell r="C41" t="str">
            <v>Net Income 10q</v>
          </cell>
          <cell r="D41">
            <v>48</v>
          </cell>
          <cell r="E41">
            <v>576</v>
          </cell>
          <cell r="F41">
            <v>23.2</v>
          </cell>
          <cell r="G41">
            <v>306</v>
          </cell>
          <cell r="H41">
            <v>88</v>
          </cell>
          <cell r="I41">
            <v>148.101</v>
          </cell>
          <cell r="J41">
            <v>0</v>
          </cell>
          <cell r="K41">
            <v>42.642000000000003</v>
          </cell>
          <cell r="L41">
            <v>38.237000000000002</v>
          </cell>
          <cell r="M41">
            <v>152</v>
          </cell>
          <cell r="N41">
            <v>-224.14699999999999</v>
          </cell>
          <cell r="O41">
            <v>67</v>
          </cell>
          <cell r="P41">
            <v>429</v>
          </cell>
          <cell r="Q41">
            <v>73.7</v>
          </cell>
          <cell r="R41">
            <v>35</v>
          </cell>
          <cell r="S41">
            <v>122</v>
          </cell>
          <cell r="T41">
            <v>1177</v>
          </cell>
          <cell r="U41">
            <v>-248</v>
          </cell>
          <cell r="V41">
            <v>154.36600000000001</v>
          </cell>
          <cell r="W41">
            <v>181</v>
          </cell>
          <cell r="X41">
            <v>19.890826000000001</v>
          </cell>
          <cell r="Z41">
            <v>19.890826000000001</v>
          </cell>
          <cell r="AA41">
            <v>36.353000000000002</v>
          </cell>
          <cell r="AB41">
            <v>201</v>
          </cell>
          <cell r="AC41">
            <v>178.37899999999999</v>
          </cell>
          <cell r="AD41">
            <v>521</v>
          </cell>
          <cell r="AE41">
            <v>285</v>
          </cell>
          <cell r="AG41">
            <v>806</v>
          </cell>
          <cell r="AH41">
            <v>76.406000000000006</v>
          </cell>
          <cell r="AJ41">
            <v>76.406000000000006</v>
          </cell>
          <cell r="AK41">
            <v>338</v>
          </cell>
          <cell r="AL41">
            <v>340</v>
          </cell>
          <cell r="AM41">
            <v>242.4</v>
          </cell>
          <cell r="AO41">
            <v>582.4</v>
          </cell>
          <cell r="AP41">
            <v>43.7</v>
          </cell>
          <cell r="AQ41">
            <v>23.065999999999999</v>
          </cell>
          <cell r="AR41">
            <v>0</v>
          </cell>
          <cell r="AT41">
            <v>0</v>
          </cell>
          <cell r="AU41">
            <v>7.87</v>
          </cell>
          <cell r="AV41">
            <v>19.779</v>
          </cell>
          <cell r="AW41">
            <v>234.39999999999998</v>
          </cell>
          <cell r="AX41">
            <v>2.4</v>
          </cell>
          <cell r="AY41">
            <v>11</v>
          </cell>
          <cell r="AZ41">
            <v>121.12</v>
          </cell>
          <cell r="BA41">
            <v>81.867000000000004</v>
          </cell>
          <cell r="BB41">
            <v>-117.71899999999999</v>
          </cell>
          <cell r="BC41">
            <v>208.7</v>
          </cell>
          <cell r="BD41">
            <v>39</v>
          </cell>
          <cell r="BE41">
            <v>46.268999999999998</v>
          </cell>
          <cell r="BF41">
            <v>0</v>
          </cell>
          <cell r="BG41">
            <v>23.611000000000001</v>
          </cell>
          <cell r="BH41">
            <v>5.3</v>
          </cell>
          <cell r="BI41">
            <v>143.78100000000001</v>
          </cell>
          <cell r="BL41">
            <v>143.78100000000001</v>
          </cell>
          <cell r="BM41">
            <v>13.042</v>
          </cell>
          <cell r="BN41">
            <v>485</v>
          </cell>
          <cell r="BO41">
            <v>73.647999999999996</v>
          </cell>
          <cell r="BP41">
            <v>92</v>
          </cell>
          <cell r="BQ41">
            <v>30.509</v>
          </cell>
          <cell r="BR41">
            <v>2.8759999999999999</v>
          </cell>
          <cell r="BS41">
            <v>33.384999999999998</v>
          </cell>
          <cell r="BT41">
            <v>29.599</v>
          </cell>
          <cell r="BU41">
            <v>110.90900000000001</v>
          </cell>
          <cell r="BV41">
            <v>170</v>
          </cell>
          <cell r="BW41">
            <v>54.7</v>
          </cell>
          <cell r="BX41">
            <v>71.075000000000003</v>
          </cell>
          <cell r="BY41">
            <v>73.802000000000007</v>
          </cell>
          <cell r="BZ41">
            <v>101</v>
          </cell>
          <cell r="CA41">
            <v>-8.35</v>
          </cell>
          <cell r="CB41">
            <v>709.78099999999995</v>
          </cell>
          <cell r="CC41">
            <v>-3.7069999999999999</v>
          </cell>
          <cell r="CD41">
            <v>223</v>
          </cell>
          <cell r="CE41">
            <v>-9.4860000000000007</v>
          </cell>
          <cell r="CF41">
            <v>0</v>
          </cell>
          <cell r="CG41">
            <v>16.329000000000001</v>
          </cell>
          <cell r="CI41">
            <v>421</v>
          </cell>
          <cell r="CJ41">
            <v>78.2</v>
          </cell>
          <cell r="CL41">
            <v>78.2</v>
          </cell>
          <cell r="CN41">
            <v>56.1</v>
          </cell>
          <cell r="CO41">
            <v>89.9</v>
          </cell>
          <cell r="CP41">
            <v>123.078</v>
          </cell>
          <cell r="CQ41">
            <v>65.900000000000006</v>
          </cell>
          <cell r="CS41">
            <v>65.900000000000006</v>
          </cell>
          <cell r="CT41">
            <v>0</v>
          </cell>
          <cell r="CU41">
            <v>202.13900000000001</v>
          </cell>
        </row>
        <row r="42">
          <cell r="B42">
            <v>42</v>
          </cell>
          <cell r="C42" t="str">
            <v>10q After-Tax Adjustments:  Plus (Less)</v>
          </cell>
          <cell r="D42">
            <v>26.65</v>
          </cell>
          <cell r="E42">
            <v>-2</v>
          </cell>
          <cell r="F42">
            <v>10.9</v>
          </cell>
          <cell r="G42">
            <v>-5.2</v>
          </cell>
          <cell r="H42">
            <v>0</v>
          </cell>
          <cell r="I42">
            <v>0</v>
          </cell>
          <cell r="J42">
            <v>0</v>
          </cell>
          <cell r="K42">
            <v>14.265000000000001</v>
          </cell>
          <cell r="L42">
            <v>1.6220000000000001</v>
          </cell>
          <cell r="M42">
            <v>-1.9500000000000002</v>
          </cell>
          <cell r="N42">
            <v>-113.6811</v>
          </cell>
          <cell r="O42">
            <v>4.55</v>
          </cell>
          <cell r="P42">
            <v>63</v>
          </cell>
          <cell r="Q42">
            <v>-48.39</v>
          </cell>
          <cell r="R42">
            <v>-7.77</v>
          </cell>
          <cell r="S42">
            <v>24.800000000000004</v>
          </cell>
          <cell r="T42">
            <v>-759.25</v>
          </cell>
          <cell r="U42">
            <v>119</v>
          </cell>
          <cell r="W42">
            <v>1</v>
          </cell>
          <cell r="X42">
            <v>0</v>
          </cell>
          <cell r="Z42">
            <v>0</v>
          </cell>
          <cell r="AA42">
            <v>1.2478000000000002</v>
          </cell>
          <cell r="AB42">
            <v>-0.77500000000000124</v>
          </cell>
          <cell r="AC42">
            <v>1.3660000000000001</v>
          </cell>
          <cell r="AD42">
            <v>-12</v>
          </cell>
          <cell r="AE42">
            <v>-21</v>
          </cell>
          <cell r="AG42">
            <v>-33</v>
          </cell>
          <cell r="AH42">
            <v>-1.27765</v>
          </cell>
          <cell r="AJ42">
            <v>-1.27765</v>
          </cell>
          <cell r="AK42">
            <v>68</v>
          </cell>
          <cell r="AL42">
            <v>83</v>
          </cell>
          <cell r="AM42">
            <v>-46.3</v>
          </cell>
          <cell r="AO42">
            <v>36.700000000000003</v>
          </cell>
          <cell r="AP42">
            <v>-4.4400000000000004</v>
          </cell>
          <cell r="AQ42">
            <v>0</v>
          </cell>
          <cell r="AR42">
            <v>0</v>
          </cell>
          <cell r="AT42">
            <v>0</v>
          </cell>
          <cell r="AU42">
            <v>0</v>
          </cell>
          <cell r="AV42">
            <v>2.58765</v>
          </cell>
          <cell r="AW42">
            <v>10.919999999999998</v>
          </cell>
          <cell r="AX42">
            <v>34.200000000000003</v>
          </cell>
          <cell r="AY42">
            <v>66</v>
          </cell>
          <cell r="AZ42">
            <v>-12.31</v>
          </cell>
          <cell r="BA42">
            <v>-4.4800000000000004</v>
          </cell>
          <cell r="BB42">
            <v>155.7028</v>
          </cell>
          <cell r="BC42">
            <v>0.32500000000000001</v>
          </cell>
          <cell r="BD42">
            <v>-24.900000000000002</v>
          </cell>
          <cell r="BE42">
            <v>0</v>
          </cell>
          <cell r="BF42">
            <v>0</v>
          </cell>
          <cell r="BG42">
            <v>0.69225000000000003</v>
          </cell>
          <cell r="BH42">
            <v>0.97000000000000008</v>
          </cell>
          <cell r="BI42">
            <v>-19.985250000000001</v>
          </cell>
          <cell r="BL42">
            <v>-19.985250000000001</v>
          </cell>
          <cell r="BM42">
            <v>0</v>
          </cell>
          <cell r="BN42">
            <v>3</v>
          </cell>
          <cell r="BO42">
            <v>7.0991999999999997</v>
          </cell>
          <cell r="BP42">
            <v>191.1</v>
          </cell>
          <cell r="BQ42">
            <v>0</v>
          </cell>
          <cell r="BR42">
            <v>0</v>
          </cell>
          <cell r="BS42">
            <v>0</v>
          </cell>
          <cell r="BT42">
            <v>0.69680000000000009</v>
          </cell>
          <cell r="BU42">
            <v>-0.99124999999999996</v>
          </cell>
          <cell r="BV42">
            <v>43.4</v>
          </cell>
          <cell r="BW42">
            <v>5.0999999999999996</v>
          </cell>
          <cell r="BX42">
            <v>1.018</v>
          </cell>
          <cell r="BY42">
            <v>-133.9</v>
          </cell>
          <cell r="BZ42">
            <v>0</v>
          </cell>
          <cell r="CA42">
            <v>10.2682</v>
          </cell>
          <cell r="CB42">
            <v>29.25</v>
          </cell>
          <cell r="CC42">
            <v>1.70686</v>
          </cell>
          <cell r="CD42">
            <v>-61</v>
          </cell>
          <cell r="CE42">
            <v>-5.0000000000000001E-3</v>
          </cell>
          <cell r="CF42">
            <v>0</v>
          </cell>
          <cell r="CG42">
            <v>-1.6</v>
          </cell>
          <cell r="CI42">
            <v>-43.6</v>
          </cell>
          <cell r="CJ42">
            <v>-14.9</v>
          </cell>
          <cell r="CL42">
            <v>-14.9</v>
          </cell>
          <cell r="CN42">
            <v>0</v>
          </cell>
          <cell r="CO42">
            <v>0.1</v>
          </cell>
          <cell r="CP42">
            <v>0</v>
          </cell>
          <cell r="CQ42">
            <v>0</v>
          </cell>
          <cell r="CS42">
            <v>0</v>
          </cell>
          <cell r="CT42">
            <v>0</v>
          </cell>
          <cell r="CU42">
            <v>0</v>
          </cell>
        </row>
        <row r="43">
          <cell r="B43">
            <v>43</v>
          </cell>
          <cell r="C43" t="str">
            <v>LTM Net Income</v>
          </cell>
          <cell r="D43">
            <v>451</v>
          </cell>
          <cell r="E43">
            <v>1033</v>
          </cell>
          <cell r="F43">
            <v>48.999999999999993</v>
          </cell>
          <cell r="G43">
            <v>544.54999999999995</v>
          </cell>
          <cell r="H43">
            <v>214.35000000000002</v>
          </cell>
          <cell r="I43">
            <v>148.74700000000001</v>
          </cell>
          <cell r="J43">
            <v>42.507550000000002</v>
          </cell>
          <cell r="K43">
            <v>209.15150000000003</v>
          </cell>
          <cell r="L43">
            <v>63.690099999999994</v>
          </cell>
          <cell r="M43">
            <v>98.050000000000011</v>
          </cell>
          <cell r="N43">
            <v>-640.74725000000012</v>
          </cell>
          <cell r="O43">
            <v>238.75</v>
          </cell>
          <cell r="P43">
            <v>1712</v>
          </cell>
          <cell r="Q43">
            <v>165.42129905479453</v>
          </cell>
          <cell r="R43">
            <v>76.280000000000015</v>
          </cell>
          <cell r="S43">
            <v>576.25</v>
          </cell>
          <cell r="T43">
            <v>2106.5</v>
          </cell>
          <cell r="U43">
            <v>-261</v>
          </cell>
          <cell r="V43">
            <v>241.46570000000006</v>
          </cell>
          <cell r="W43">
            <v>761</v>
          </cell>
          <cell r="X43">
            <v>21.208769</v>
          </cell>
          <cell r="Y43">
            <v>4.55</v>
          </cell>
          <cell r="Z43">
            <v>25.758769000000001</v>
          </cell>
          <cell r="AA43">
            <v>40.454699999999995</v>
          </cell>
          <cell r="AB43">
            <v>970.45500000000004</v>
          </cell>
          <cell r="AC43">
            <v>986.47199999999987</v>
          </cell>
          <cell r="AD43">
            <v>1563.9500000000003</v>
          </cell>
          <cell r="AE43">
            <v>721.75</v>
          </cell>
          <cell r="AF43">
            <v>210</v>
          </cell>
          <cell r="AG43">
            <v>2495.7000000000003</v>
          </cell>
          <cell r="AH43">
            <v>201.30739999999997</v>
          </cell>
          <cell r="AJ43">
            <v>242.8424</v>
          </cell>
          <cell r="AK43">
            <v>1114.5</v>
          </cell>
          <cell r="AL43">
            <v>1047</v>
          </cell>
          <cell r="AM43">
            <v>641.6</v>
          </cell>
          <cell r="AO43">
            <v>1688.6000000000004</v>
          </cell>
          <cell r="AP43">
            <v>104.56000000000002</v>
          </cell>
          <cell r="AQ43">
            <v>68.165999999999997</v>
          </cell>
          <cell r="AR43">
            <v>-104.11500000000001</v>
          </cell>
          <cell r="AS43">
            <v>115.86</v>
          </cell>
          <cell r="AT43">
            <v>11.745000000000005</v>
          </cell>
          <cell r="AU43">
            <v>35.450250000000004</v>
          </cell>
          <cell r="AV43">
            <v>167.81370000000001</v>
          </cell>
          <cell r="AW43">
            <v>364.5150000000001</v>
          </cell>
          <cell r="AX43">
            <v>285.20056</v>
          </cell>
          <cell r="AY43">
            <v>254.5</v>
          </cell>
          <cell r="AZ43">
            <v>171.65570000000002</v>
          </cell>
          <cell r="BA43">
            <v>91.47</v>
          </cell>
          <cell r="BB43">
            <v>122.52420000000004</v>
          </cell>
          <cell r="BC43">
            <v>385.34500000000003</v>
          </cell>
          <cell r="BD43">
            <v>317.59999999999997</v>
          </cell>
          <cell r="BE43">
            <v>193.19299999999998</v>
          </cell>
          <cell r="BF43">
            <v>52.246355000000001</v>
          </cell>
          <cell r="BG43">
            <v>59.794750000000008</v>
          </cell>
          <cell r="BH43">
            <v>185.13</v>
          </cell>
          <cell r="BI43">
            <v>279.91824999999994</v>
          </cell>
          <cell r="BL43">
            <v>291.87400000000002</v>
          </cell>
          <cell r="BM43">
            <v>26.402799999999999</v>
          </cell>
          <cell r="BN43">
            <v>843</v>
          </cell>
          <cell r="BO43">
            <v>83.148599999999988</v>
          </cell>
          <cell r="BP43">
            <v>539.36</v>
          </cell>
          <cell r="BQ43">
            <v>101.45399999999999</v>
          </cell>
          <cell r="BR43">
            <v>12.923999999999994</v>
          </cell>
          <cell r="BS43">
            <v>111.50199999999998</v>
          </cell>
          <cell r="BT43">
            <v>283.13025000000005</v>
          </cell>
          <cell r="BU43">
            <v>107.87125</v>
          </cell>
          <cell r="BV43">
            <v>881.4000000000002</v>
          </cell>
          <cell r="BW43">
            <v>280.99999999999994</v>
          </cell>
          <cell r="BX43">
            <v>152.25400000000002</v>
          </cell>
          <cell r="BY43">
            <v>-323.7</v>
          </cell>
          <cell r="BZ43">
            <v>307</v>
          </cell>
          <cell r="CA43">
            <v>-11.915999999999995</v>
          </cell>
          <cell r="CB43">
            <v>1525.4229999999998</v>
          </cell>
          <cell r="CC43">
            <v>93.565000000000012</v>
          </cell>
          <cell r="CD43">
            <v>1094.55</v>
          </cell>
          <cell r="CE43">
            <v>128.28200000000001</v>
          </cell>
          <cell r="CF43">
            <v>336.08099999999996</v>
          </cell>
          <cell r="CG43">
            <v>55.614000000000004</v>
          </cell>
          <cell r="CH43">
            <v>162.37</v>
          </cell>
          <cell r="CI43">
            <v>1823.6499999999996</v>
          </cell>
          <cell r="CJ43">
            <v>174.69</v>
          </cell>
          <cell r="CL43">
            <v>174.69</v>
          </cell>
          <cell r="CM43">
            <v>77.411349999999999</v>
          </cell>
          <cell r="CN43">
            <v>138.30000000000001</v>
          </cell>
          <cell r="CO43">
            <v>296.91999999999996</v>
          </cell>
          <cell r="CP43">
            <v>84.566450000000003</v>
          </cell>
          <cell r="CQ43">
            <v>146.05499999999998</v>
          </cell>
          <cell r="CS43">
            <v>153.97578855359998</v>
          </cell>
          <cell r="CT43">
            <v>137.77399999999997</v>
          </cell>
          <cell r="CU43">
            <v>544.64700000000005</v>
          </cell>
        </row>
        <row r="44">
          <cell r="B44">
            <v>44</v>
          </cell>
        </row>
        <row r="45">
          <cell r="B45">
            <v>45</v>
          </cell>
          <cell r="C45" t="str">
            <v>10K EPS</v>
          </cell>
          <cell r="D45">
            <v>0.59715346534653468</v>
          </cell>
          <cell r="E45">
            <v>2.081841432225064</v>
          </cell>
          <cell r="F45">
            <v>3.6760563380281694</v>
          </cell>
          <cell r="G45">
            <v>3.0179282868525896</v>
          </cell>
          <cell r="H45">
            <v>2.480719794344473</v>
          </cell>
          <cell r="I45">
            <v>1.7185364248468586</v>
          </cell>
          <cell r="J45">
            <v>0.92219114314297967</v>
          </cell>
          <cell r="K45">
            <v>0.39755033599354489</v>
          </cell>
          <cell r="L45">
            <v>1.7517015070491007</v>
          </cell>
          <cell r="M45">
            <v>-0.44381491973559961</v>
          </cell>
          <cell r="N45">
            <v>-1.0233323660843829</v>
          </cell>
          <cell r="O45">
            <v>0.64156657842717923</v>
          </cell>
          <cell r="P45">
            <v>2.9994192799070851</v>
          </cell>
          <cell r="Q45">
            <v>1.350890782339272</v>
          </cell>
          <cell r="R45">
            <v>1.4697554697554698</v>
          </cell>
          <cell r="S45">
            <v>3.0511363636363638</v>
          </cell>
          <cell r="T45">
            <v>1.8804123711340206</v>
          </cell>
          <cell r="U45">
            <v>0.15789473684210525</v>
          </cell>
          <cell r="V45">
            <v>1.7415476626388384</v>
          </cell>
          <cell r="W45">
            <v>2.9382917858602373</v>
          </cell>
          <cell r="X45">
            <v>0.85606228887209312</v>
          </cell>
          <cell r="Y45">
            <v>0.17828480845334874</v>
          </cell>
          <cell r="Z45">
            <v>1.0343470973254418</v>
          </cell>
          <cell r="AA45">
            <v>0.73242824547023089</v>
          </cell>
          <cell r="AB45">
            <v>3.4246987951807228</v>
          </cell>
          <cell r="AC45">
            <v>4.5166286530114466</v>
          </cell>
          <cell r="AD45">
            <v>1.3653846153846154</v>
          </cell>
          <cell r="AE45">
            <v>2.7045162557384024</v>
          </cell>
          <cell r="AG45">
            <v>1.8392504347074554</v>
          </cell>
          <cell r="AH45">
            <v>2.1020490643818452</v>
          </cell>
          <cell r="AJ45">
            <v>1.8885620124084161</v>
          </cell>
          <cell r="AK45">
            <v>2.625</v>
          </cell>
          <cell r="AL45">
            <v>2.2945294270158154</v>
          </cell>
          <cell r="AM45">
            <v>3.4674457429048418</v>
          </cell>
          <cell r="AO45">
            <v>2.2717553293427457</v>
          </cell>
          <cell r="AP45">
            <v>3.0698198198198203</v>
          </cell>
          <cell r="AQ45">
            <v>1.5057357080347216</v>
          </cell>
          <cell r="AR45">
            <v>-0.63308560418387005</v>
          </cell>
          <cell r="AS45" t="str">
            <v>N/A</v>
          </cell>
          <cell r="AT45">
            <v>-0.63308560418387005</v>
          </cell>
          <cell r="AU45">
            <v>1.0593085050639719</v>
          </cell>
          <cell r="AV45">
            <v>2.1762115127175368</v>
          </cell>
          <cell r="AW45">
            <v>2.2716494634106361</v>
          </cell>
          <cell r="AX45">
            <v>-6.610803942443079E-2</v>
          </cell>
          <cell r="AY45">
            <v>0.23</v>
          </cell>
          <cell r="AZ45">
            <v>2.2285068396147665</v>
          </cell>
          <cell r="BA45">
            <v>2.7146972013797521</v>
          </cell>
          <cell r="BB45">
            <v>-1.925630630015722</v>
          </cell>
          <cell r="BC45">
            <v>1.0386984771127405</v>
          </cell>
          <cell r="BD45">
            <v>0.75294117647058822</v>
          </cell>
          <cell r="BE45">
            <v>1.8313258636788048</v>
          </cell>
          <cell r="BF45">
            <v>1.6474133239438689</v>
          </cell>
          <cell r="BG45">
            <v>1.8536084741414067</v>
          </cell>
          <cell r="BH45">
            <v>2.3237885462555066</v>
          </cell>
          <cell r="BI45">
            <v>2.2963749632565591</v>
          </cell>
          <cell r="BL45">
            <v>2.3057338731853481</v>
          </cell>
          <cell r="BM45">
            <v>0.71726334462183527</v>
          </cell>
          <cell r="BN45">
            <v>2.425925925925926</v>
          </cell>
          <cell r="BO45">
            <v>2.0485841636077606</v>
          </cell>
          <cell r="BP45">
            <v>2.8218623481781377</v>
          </cell>
          <cell r="BQ45">
            <v>1.002191413237925</v>
          </cell>
          <cell r="BR45" t="str">
            <v>N/A</v>
          </cell>
          <cell r="BS45">
            <v>1.1948568872987477</v>
          </cell>
          <cell r="BT45">
            <v>2.3104151568485349</v>
          </cell>
          <cell r="BU45">
            <v>1.3153314630091437</v>
          </cell>
          <cell r="BV45">
            <v>1.7882953694227868</v>
          </cell>
          <cell r="BW45">
            <v>1.9609086106708926</v>
          </cell>
          <cell r="BX45">
            <v>1.4186944166965696</v>
          </cell>
          <cell r="BY45">
            <v>-1.0930759335866327</v>
          </cell>
          <cell r="BZ45">
            <v>2.8119507908611601</v>
          </cell>
          <cell r="CA45">
            <v>-0.2486508924865089</v>
          </cell>
          <cell r="CB45">
            <v>2.1255078307128534</v>
          </cell>
          <cell r="CC45">
            <v>1.3043260238699939</v>
          </cell>
          <cell r="CD45">
            <v>3.7412669881987424</v>
          </cell>
          <cell r="CE45">
            <v>0.44229490933978921</v>
          </cell>
          <cell r="CF45">
            <v>3.7377028484862396</v>
          </cell>
          <cell r="CG45">
            <v>1.5998365644724977</v>
          </cell>
          <cell r="CH45">
            <v>1.3184438040345823</v>
          </cell>
          <cell r="CI45">
            <v>3.6316872427983538</v>
          </cell>
          <cell r="CJ45">
            <v>1.7735024545273972</v>
          </cell>
          <cell r="CL45">
            <v>1.7735024545273972</v>
          </cell>
          <cell r="CM45">
            <v>1.1877171758770688</v>
          </cell>
          <cell r="CN45">
            <v>1.7976346911957952</v>
          </cell>
          <cell r="CO45">
            <v>2.6072635135135132</v>
          </cell>
          <cell r="CP45">
            <v>2.1117572641201434</v>
          </cell>
          <cell r="CQ45">
            <v>4.0671834625322996</v>
          </cell>
          <cell r="CS45">
            <v>4.7200555555555557</v>
          </cell>
          <cell r="CT45">
            <v>1.5501611671387245</v>
          </cell>
          <cell r="CU45">
            <v>1.1723561154036803</v>
          </cell>
        </row>
        <row r="46">
          <cell r="B46">
            <v>46</v>
          </cell>
          <cell r="C46" t="str">
            <v>10K After-Tax Adjustments:  Plus (Less)</v>
          </cell>
          <cell r="D46">
            <v>1.0287747524752479E-2</v>
          </cell>
          <cell r="E46">
            <v>0.63682864450127874</v>
          </cell>
          <cell r="F46">
            <v>-2.320422535211268</v>
          </cell>
          <cell r="G46">
            <v>8.8396414342629473E-2</v>
          </cell>
          <cell r="H46">
            <v>0</v>
          </cell>
          <cell r="I46">
            <v>0</v>
          </cell>
          <cell r="J46">
            <v>-5.4318177177974235E-2</v>
          </cell>
          <cell r="K46">
            <v>0.57129619123264885</v>
          </cell>
          <cell r="L46">
            <v>-5.9522362664073888E-2</v>
          </cell>
          <cell r="M46">
            <v>1.7332389046270067</v>
          </cell>
          <cell r="N46">
            <v>-0.19705739655272475</v>
          </cell>
          <cell r="O46">
            <v>2.5286970996566752E-2</v>
          </cell>
          <cell r="P46">
            <v>1.524390243902439</v>
          </cell>
          <cell r="Q46">
            <v>-0.26541918751125659</v>
          </cell>
          <cell r="R46">
            <v>-0.36023166023166014</v>
          </cell>
          <cell r="S46">
            <v>0.23267045454545457</v>
          </cell>
          <cell r="T46">
            <v>-0.13711340206185568</v>
          </cell>
          <cell r="U46">
            <v>-0.88693957115009747</v>
          </cell>
          <cell r="V46">
            <v>3.9042136240964517E-2</v>
          </cell>
          <cell r="W46">
            <v>5.312627707396813E-2</v>
          </cell>
          <cell r="X46">
            <v>0</v>
          </cell>
          <cell r="Z46">
            <v>0</v>
          </cell>
          <cell r="AA46">
            <v>3.4973131143348372E-2</v>
          </cell>
          <cell r="AB46">
            <v>-0.41596385542168673</v>
          </cell>
          <cell r="AC46">
            <v>-3.9707824649985207E-2</v>
          </cell>
          <cell r="AD46">
            <v>1.0916420118343197</v>
          </cell>
          <cell r="AE46">
            <v>0.5922522360334852</v>
          </cell>
          <cell r="AG46">
            <v>0.90496452548287132</v>
          </cell>
          <cell r="AH46">
            <v>-0.452477468374894</v>
          </cell>
          <cell r="AJ46">
            <v>-0.10488924760422937</v>
          </cell>
          <cell r="AK46">
            <v>0.37652439024390244</v>
          </cell>
          <cell r="AL46">
            <v>0.29038112522686027</v>
          </cell>
          <cell r="AM46">
            <v>0.14858096828046743</v>
          </cell>
          <cell r="AO46">
            <v>0.20893340241352618</v>
          </cell>
          <cell r="AP46">
            <v>-0.76790540540540542</v>
          </cell>
          <cell r="AQ46">
            <v>4.9551786939142355E-2</v>
          </cell>
          <cell r="AR46">
            <v>0.34650426644646293</v>
          </cell>
          <cell r="AS46" t="str">
            <v>N/A</v>
          </cell>
          <cell r="AT46">
            <v>0.6654142581888246</v>
          </cell>
          <cell r="AU46">
            <v>0.17128863622378626</v>
          </cell>
          <cell r="AV46">
            <v>4.2838018741633191E-2</v>
          </cell>
          <cell r="AW46">
            <v>8.2903495881171657E-2</v>
          </cell>
          <cell r="AX46">
            <v>2.3493681101686188</v>
          </cell>
          <cell r="AY46">
            <v>0.40166666666666667</v>
          </cell>
          <cell r="AZ46">
            <v>-0.44097004825322744</v>
          </cell>
          <cell r="BA46">
            <v>-6.9272074250560103E-2</v>
          </cell>
          <cell r="BB46">
            <v>2.7593010406273901</v>
          </cell>
          <cell r="BC46">
            <v>0.50850809789257023</v>
          </cell>
          <cell r="BD46">
            <v>5.5294117647058834E-2</v>
          </cell>
          <cell r="BE46">
            <v>-6.7226890756302542E-3</v>
          </cell>
          <cell r="BF46">
            <v>-0.20003340979818512</v>
          </cell>
          <cell r="BG46">
            <v>4.2883847084264931E-2</v>
          </cell>
          <cell r="BH46">
            <v>-0.44273127753303959</v>
          </cell>
          <cell r="BI46">
            <v>-6.5245920292809664E-2</v>
          </cell>
          <cell r="BL46">
            <v>-6.5245920292809664E-2</v>
          </cell>
          <cell r="BM46">
            <v>5.3773584905660372E-2</v>
          </cell>
          <cell r="BN46">
            <v>-3.439153439153439E-2</v>
          </cell>
          <cell r="BO46">
            <v>0.15345962244362873</v>
          </cell>
          <cell r="BP46">
            <v>0.51603238866396761</v>
          </cell>
          <cell r="BQ46">
            <v>0.54451401311866421</v>
          </cell>
          <cell r="BR46" t="str">
            <v>N/A</v>
          </cell>
          <cell r="BS46">
            <v>0.54451401311866421</v>
          </cell>
          <cell r="BT46">
            <v>0.81535510922455734</v>
          </cell>
          <cell r="BU46">
            <v>-2.7015793848711552E-2</v>
          </cell>
          <cell r="BV46">
            <v>0.3518563455471973</v>
          </cell>
          <cell r="BW46">
            <v>-0.44057052297939781</v>
          </cell>
          <cell r="BX46">
            <v>-2.521554441330219E-3</v>
          </cell>
          <cell r="BY46">
            <v>0.26454569804470107</v>
          </cell>
          <cell r="BZ46">
            <v>-3.5149384885764502E-2</v>
          </cell>
          <cell r="CA46">
            <v>-9.3207021289212974E-2</v>
          </cell>
          <cell r="CB46">
            <v>0</v>
          </cell>
          <cell r="CC46">
            <v>2.1968856186687633E-2</v>
          </cell>
          <cell r="CD46">
            <v>0.35603035306173897</v>
          </cell>
          <cell r="CE46">
            <v>0.18986997561222538</v>
          </cell>
          <cell r="CF46">
            <v>0.11935639360066105</v>
          </cell>
          <cell r="CG46">
            <v>0</v>
          </cell>
          <cell r="CH46">
            <v>-0.53856868395773305</v>
          </cell>
          <cell r="CI46">
            <v>-0.14176954732510288</v>
          </cell>
          <cell r="CJ46">
            <v>-6.630534509993094E-2</v>
          </cell>
          <cell r="CL46">
            <v>-6.630534509993094E-2</v>
          </cell>
          <cell r="CM46">
            <v>0.80480167820648107</v>
          </cell>
          <cell r="CN46">
            <v>0</v>
          </cell>
          <cell r="CO46">
            <v>-0.22111486486486487</v>
          </cell>
          <cell r="CP46">
            <v>2.4985716617695105E-3</v>
          </cell>
          <cell r="CQ46">
            <v>-0.21214470284237735</v>
          </cell>
          <cell r="CS46">
            <v>-0.66034525701291991</v>
          </cell>
          <cell r="CT46">
            <v>3.6082925563077566E-2</v>
          </cell>
          <cell r="CU46">
            <v>0</v>
          </cell>
        </row>
        <row r="47">
          <cell r="B47">
            <v>47</v>
          </cell>
          <cell r="C47" t="str">
            <v>10Q EPS</v>
          </cell>
          <cell r="D47">
            <v>0.20151515151515151</v>
          </cell>
          <cell r="E47">
            <v>1.404040404040404</v>
          </cell>
          <cell r="F47">
            <v>-0.21245421245421245</v>
          </cell>
          <cell r="G47">
            <v>0.94100438810336429</v>
          </cell>
          <cell r="H47">
            <v>1.4066496163682864</v>
          </cell>
          <cell r="I47">
            <v>1.9752938413812708</v>
          </cell>
          <cell r="J47" t="str">
            <v>N/A</v>
          </cell>
          <cell r="K47">
            <v>0.67288610359398005</v>
          </cell>
          <cell r="L47">
            <v>0.20084592145015104</v>
          </cell>
          <cell r="M47">
            <v>-0.11410314924691922</v>
          </cell>
          <cell r="N47">
            <v>-1.019998171238941</v>
          </cell>
          <cell r="O47">
            <v>0.27824327315268599</v>
          </cell>
          <cell r="P47">
            <v>1.53</v>
          </cell>
          <cell r="Q47">
            <v>0.46123727486296007</v>
          </cell>
          <cell r="R47">
            <v>0.18414322250639387</v>
          </cell>
          <cell r="S47">
            <v>0.7640449438202247</v>
          </cell>
          <cell r="T47">
            <v>0.64176417641764172</v>
          </cell>
          <cell r="U47">
            <v>-0.41425818882466281</v>
          </cell>
          <cell r="V47">
            <v>0.90212394293722964</v>
          </cell>
          <cell r="W47">
            <v>0.73427991886409738</v>
          </cell>
          <cell r="X47">
            <v>0.86878917518339915</v>
          </cell>
          <cell r="Y47">
            <v>0.1756723860576356</v>
          </cell>
          <cell r="Z47">
            <v>1.0444615612410348</v>
          </cell>
          <cell r="AA47">
            <v>0.59786273256786615</v>
          </cell>
          <cell r="AB47">
            <v>0.77945619335347427</v>
          </cell>
          <cell r="AC47">
            <v>0.95406961838426374</v>
          </cell>
          <cell r="AD47" t="str">
            <v>N/A</v>
          </cell>
          <cell r="AE47">
            <v>0.80534782694939799</v>
          </cell>
          <cell r="AG47" t="str">
            <v>N/A</v>
          </cell>
          <cell r="AH47">
            <v>0.59413411720270304</v>
          </cell>
          <cell r="AJ47">
            <v>0.59413411720270304</v>
          </cell>
          <cell r="AK47">
            <v>1.5909090909090908</v>
          </cell>
          <cell r="AL47">
            <v>1.2306913142567739</v>
          </cell>
          <cell r="AM47">
            <v>1.1461794019933556</v>
          </cell>
          <cell r="AO47">
            <v>1.0439138274879138</v>
          </cell>
          <cell r="AP47">
            <v>0.98651685393258426</v>
          </cell>
          <cell r="AQ47">
            <v>0.59981635391896027</v>
          </cell>
          <cell r="AR47" t="str">
            <v>N/A</v>
          </cell>
          <cell r="AS47" t="str">
            <v>N/A</v>
          </cell>
          <cell r="AT47" t="str">
            <v>N/A</v>
          </cell>
          <cell r="AU47">
            <v>7.8070639951185988E-2</v>
          </cell>
          <cell r="AV47">
            <v>-3.4096385542168678E-2</v>
          </cell>
          <cell r="AW47">
            <v>1.1754533689736824</v>
          </cell>
          <cell r="AX47">
            <v>-1.3670890402180507E-2</v>
          </cell>
          <cell r="AY47">
            <v>1.5113268608414239</v>
          </cell>
          <cell r="AZ47">
            <v>1.5768432100462211</v>
          </cell>
          <cell r="BA47">
            <v>3.3737500000000002</v>
          </cell>
          <cell r="BB47">
            <v>-6.5861744818780488E-2</v>
          </cell>
          <cell r="BC47">
            <v>0.62907359941413399</v>
          </cell>
          <cell r="BD47">
            <v>1.3918918918918919</v>
          </cell>
          <cell r="BE47">
            <v>0.41127752152234398</v>
          </cell>
          <cell r="BF47" t="str">
            <v>N/A</v>
          </cell>
          <cell r="BG47">
            <v>1.1712155216100775</v>
          </cell>
          <cell r="BH47">
            <v>0.27183406113537117</v>
          </cell>
          <cell r="BI47">
            <v>2.8939801925973256</v>
          </cell>
          <cell r="BL47">
            <v>2.994101136415499</v>
          </cell>
          <cell r="BM47">
            <v>0.64379178151633243</v>
          </cell>
          <cell r="BN47">
            <v>1.2927536231884058</v>
          </cell>
          <cell r="BO47">
            <v>0.35627098352549252</v>
          </cell>
          <cell r="BP47">
            <v>-8.0000000000000002E-3</v>
          </cell>
          <cell r="BQ47">
            <v>0.37945945945945947</v>
          </cell>
          <cell r="BR47" t="str">
            <v>N/A</v>
          </cell>
          <cell r="BS47">
            <v>0.37945945945945947</v>
          </cell>
          <cell r="BT47">
            <v>0.11659242425765971</v>
          </cell>
          <cell r="BU47">
            <v>1.5099476849617097</v>
          </cell>
          <cell r="BV47">
            <v>0.72613166323050782</v>
          </cell>
          <cell r="BW47">
            <v>0.29910479199578721</v>
          </cell>
          <cell r="BX47">
            <v>0.79704793872106028</v>
          </cell>
          <cell r="BY47">
            <v>-0.38843857769881907</v>
          </cell>
          <cell r="BZ47">
            <v>0.85217391304347823</v>
          </cell>
          <cell r="CA47">
            <v>-0.2782321270360526</v>
          </cell>
          <cell r="CB47">
            <v>0.86622250493823028</v>
          </cell>
          <cell r="CC47">
            <v>-0.14524909270554656</v>
          </cell>
          <cell r="CD47">
            <v>1.0029222400956512</v>
          </cell>
          <cell r="CE47">
            <v>6.1709541515397141E-3</v>
          </cell>
          <cell r="CF47" t="str">
            <v>N/A</v>
          </cell>
          <cell r="CG47">
            <v>0.35610613894648435</v>
          </cell>
          <cell r="CH47" t="str">
            <v>N/A</v>
          </cell>
          <cell r="CI47">
            <v>1.2151898734177216</v>
          </cell>
          <cell r="CJ47">
            <v>0.53928326908828295</v>
          </cell>
          <cell r="CL47">
            <v>0.53928326908828295</v>
          </cell>
          <cell r="CM47" t="str">
            <v>N/A</v>
          </cell>
          <cell r="CN47">
            <v>0.75689881734559794</v>
          </cell>
          <cell r="CO47">
            <v>0.89198312236286925</v>
          </cell>
          <cell r="CP47">
            <v>2.0708136515142224</v>
          </cell>
          <cell r="CQ47">
            <v>1.4802955665024631</v>
          </cell>
          <cell r="CS47">
            <v>1.4802955665024631</v>
          </cell>
          <cell r="CT47" t="str">
            <v>N/A</v>
          </cell>
          <cell r="CU47">
            <v>0.57837884528737082</v>
          </cell>
        </row>
        <row r="48">
          <cell r="B48">
            <v>48</v>
          </cell>
          <cell r="C48" t="str">
            <v>10Q After-Tax Adjustments:  Plus (Less)</v>
          </cell>
          <cell r="D48">
            <v>0</v>
          </cell>
          <cell r="E48">
            <v>-3.0303030303030304E-2</v>
          </cell>
          <cell r="F48">
            <v>1.846153846153846</v>
          </cell>
          <cell r="G48">
            <v>0.1394441735738664</v>
          </cell>
          <cell r="H48">
            <v>-8.3120204603580571E-3</v>
          </cell>
          <cell r="I48">
            <v>1.5325481084154194E-2</v>
          </cell>
          <cell r="J48" t="str">
            <v>N/A</v>
          </cell>
          <cell r="K48">
            <v>-6.0384323220813753E-3</v>
          </cell>
          <cell r="L48">
            <v>1.2449577039274924</v>
          </cell>
          <cell r="M48">
            <v>0</v>
          </cell>
          <cell r="N48">
            <v>1.0027074584458655E-2</v>
          </cell>
          <cell r="O48">
            <v>-2.671767793341133E-2</v>
          </cell>
          <cell r="P48">
            <v>0.32174662453318009</v>
          </cell>
          <cell r="Q48" t="str">
            <v>N/A</v>
          </cell>
          <cell r="R48">
            <v>3.7084398976982097E-2</v>
          </cell>
          <cell r="S48">
            <v>5.1123595505617979E-2</v>
          </cell>
          <cell r="T48">
            <v>0.10823582358235824</v>
          </cell>
          <cell r="U48">
            <v>0.38342967244701348</v>
          </cell>
          <cell r="V48">
            <v>0</v>
          </cell>
          <cell r="W48">
            <v>0.12170385395537525</v>
          </cell>
          <cell r="X48">
            <v>-0.12548027575545401</v>
          </cell>
          <cell r="Z48">
            <v>-0.12548027575545401</v>
          </cell>
          <cell r="AA48">
            <v>0.25731113773213671</v>
          </cell>
          <cell r="AB48">
            <v>-0.2604833836858006</v>
          </cell>
          <cell r="AC48">
            <v>2.1355460302612074E-2</v>
          </cell>
          <cell r="AD48" t="str">
            <v>N/A</v>
          </cell>
          <cell r="AE48">
            <v>-9.1246305516434256E-2</v>
          </cell>
          <cell r="AG48" t="str">
            <v>N/A</v>
          </cell>
          <cell r="AH48">
            <v>0</v>
          </cell>
          <cell r="AJ48">
            <v>0</v>
          </cell>
          <cell r="AK48">
            <v>3.3333333333333333E-2</v>
          </cell>
          <cell r="AL48">
            <v>-3.2919726513041279E-2</v>
          </cell>
          <cell r="AM48">
            <v>-0.10575858250276857</v>
          </cell>
          <cell r="AO48">
            <v>-4.8354450017838439E-2</v>
          </cell>
          <cell r="AP48">
            <v>-5.134831460674158E-2</v>
          </cell>
          <cell r="AQ48">
            <v>0</v>
          </cell>
          <cell r="AR48" t="str">
            <v>N/A</v>
          </cell>
          <cell r="AS48" t="str">
            <v>N/A</v>
          </cell>
          <cell r="AT48" t="str">
            <v>N/A</v>
          </cell>
          <cell r="AU48">
            <v>1.1476648918568616E-2</v>
          </cell>
          <cell r="AV48">
            <v>0.36096854082998664</v>
          </cell>
          <cell r="AW48">
            <v>-1.8366458890213787E-3</v>
          </cell>
          <cell r="AX48">
            <v>0.49091791484744129</v>
          </cell>
          <cell r="AY48">
            <v>-1.051779935275081</v>
          </cell>
          <cell r="AZ48">
            <v>-8.7413686954544836E-2</v>
          </cell>
          <cell r="BA48">
            <v>0</v>
          </cell>
          <cell r="BB48">
            <v>0.39669872728988492</v>
          </cell>
          <cell r="BC48">
            <v>4.760161113145368E-4</v>
          </cell>
          <cell r="BD48">
            <v>0.38513513513513514</v>
          </cell>
          <cell r="BE48">
            <v>0</v>
          </cell>
          <cell r="BF48" t="str">
            <v>N/A</v>
          </cell>
          <cell r="BG48">
            <v>0</v>
          </cell>
          <cell r="BH48">
            <v>-4.6943231441048033E-2</v>
          </cell>
          <cell r="BI48">
            <v>-1.356698461959746</v>
          </cell>
          <cell r="BL48">
            <v>-1.356698461959746</v>
          </cell>
          <cell r="BM48">
            <v>0</v>
          </cell>
          <cell r="BN48">
            <v>-5.5072463768115941E-2</v>
          </cell>
          <cell r="BO48">
            <v>1.7234690159539854</v>
          </cell>
          <cell r="BP48">
            <v>0.50983999999999996</v>
          </cell>
          <cell r="BQ48">
            <v>2.7171171171171175E-2</v>
          </cell>
          <cell r="BR48" t="str">
            <v>N/A</v>
          </cell>
          <cell r="BS48">
            <v>2.7171171171171175E-2</v>
          </cell>
          <cell r="BT48">
            <v>-8.7582580015887535E-4</v>
          </cell>
          <cell r="BU48">
            <v>3.7311972446543433E-2</v>
          </cell>
          <cell r="BV48">
            <v>8.8173130535133103E-3</v>
          </cell>
          <cell r="BW48">
            <v>-2.0010531858873096E-2</v>
          </cell>
          <cell r="BX48">
            <v>-0.12294517600481968</v>
          </cell>
          <cell r="BY48">
            <v>-4.6700282161145364E-2</v>
          </cell>
          <cell r="BZ48">
            <v>-5.2173913043478258E-2</v>
          </cell>
          <cell r="CA48">
            <v>0.33042663395352007</v>
          </cell>
          <cell r="CB48">
            <v>3.5654357360474072E-2</v>
          </cell>
          <cell r="CC48">
            <v>0</v>
          </cell>
          <cell r="CD48">
            <v>-2.3598170355191794E-2</v>
          </cell>
          <cell r="CE48">
            <v>4.4717059069128358E-5</v>
          </cell>
          <cell r="CF48" t="str">
            <v>N/A</v>
          </cell>
          <cell r="CG48">
            <v>0</v>
          </cell>
          <cell r="CH48" t="str">
            <v>N/A</v>
          </cell>
          <cell r="CI48">
            <v>-0.14989451476793247</v>
          </cell>
          <cell r="CJ48">
            <v>0</v>
          </cell>
          <cell r="CL48">
            <v>0</v>
          </cell>
          <cell r="CM48" t="str">
            <v>N/A</v>
          </cell>
          <cell r="CN48">
            <v>0</v>
          </cell>
          <cell r="CO48">
            <v>-1.0970464135021098E-2</v>
          </cell>
          <cell r="CP48">
            <v>5.6438255321759397E-2</v>
          </cell>
          <cell r="CQ48">
            <v>6.5640394088669951E-2</v>
          </cell>
          <cell r="CS48">
            <v>6.5640394088669951E-2</v>
          </cell>
          <cell r="CT48" t="str">
            <v>N/A</v>
          </cell>
          <cell r="CU48">
            <v>0</v>
          </cell>
        </row>
        <row r="49">
          <cell r="B49">
            <v>49</v>
          </cell>
          <cell r="C49" t="str">
            <v>10q EPS</v>
          </cell>
          <cell r="D49">
            <v>7.582938388625593E-2</v>
          </cell>
          <cell r="E49">
            <v>1.476923076923077</v>
          </cell>
          <cell r="F49">
            <v>0.81403508771929822</v>
          </cell>
          <cell r="G49">
            <v>1.549367088607595</v>
          </cell>
          <cell r="H49">
            <v>1.1253196930946292</v>
          </cell>
          <cell r="I49">
            <v>1.9043706361146471</v>
          </cell>
          <cell r="J49" t="str">
            <v>N/A</v>
          </cell>
          <cell r="K49">
            <v>0.25738498497048423</v>
          </cell>
          <cell r="L49">
            <v>1.1627489736962142</v>
          </cell>
          <cell r="M49">
            <v>0.73679108095007262</v>
          </cell>
          <cell r="N49">
            <v>-0.53838523101755331</v>
          </cell>
          <cell r="O49">
            <v>0.18708551483420593</v>
          </cell>
          <cell r="P49">
            <v>1.25</v>
          </cell>
          <cell r="Q49">
            <v>0.57713390759592798</v>
          </cell>
          <cell r="R49">
            <v>0.4464285714285714</v>
          </cell>
          <cell r="S49">
            <v>0.69714285714285718</v>
          </cell>
          <cell r="T49">
            <v>1.2047082906857727</v>
          </cell>
          <cell r="U49">
            <v>-0.49108910891089108</v>
          </cell>
          <cell r="V49">
            <v>1.0487105627870323</v>
          </cell>
          <cell r="W49">
            <v>0.74363188167625305</v>
          </cell>
          <cell r="X49">
            <v>0.78122822279295212</v>
          </cell>
          <cell r="Y49">
            <v>0.17870491721700907</v>
          </cell>
          <cell r="Z49">
            <v>0.95993314000996122</v>
          </cell>
          <cell r="AA49">
            <v>0.75748434350728322</v>
          </cell>
          <cell r="AB49">
            <v>0.60725075528700911</v>
          </cell>
          <cell r="AC49">
            <v>0.81588248430812438</v>
          </cell>
          <cell r="AD49" t="str">
            <v>N/A</v>
          </cell>
          <cell r="AE49">
            <v>1.1767620463272637</v>
          </cell>
          <cell r="AG49" t="str">
            <v>N/A</v>
          </cell>
          <cell r="AH49">
            <v>0.61444310414153602</v>
          </cell>
          <cell r="AJ49">
            <v>0.61444310414153602</v>
          </cell>
          <cell r="AK49">
            <v>1.0242424242424242</v>
          </cell>
          <cell r="AL49">
            <v>0.89121887287024903</v>
          </cell>
          <cell r="AM49">
            <v>1.3526785714285716</v>
          </cell>
          <cell r="AO49">
            <v>0.87730939845448919</v>
          </cell>
          <cell r="AP49">
            <v>0.98645598194130935</v>
          </cell>
          <cell r="AQ49">
            <v>0.54645818526415535</v>
          </cell>
          <cell r="AR49" t="str">
            <v>N/A</v>
          </cell>
          <cell r="AS49" t="str">
            <v>N/A</v>
          </cell>
          <cell r="AT49" t="str">
            <v>N/A</v>
          </cell>
          <cell r="AU49">
            <v>0.25272712477520293</v>
          </cell>
          <cell r="AV49">
            <v>0.26513404825737269</v>
          </cell>
          <cell r="AW49">
            <v>1.4447286511140558</v>
          </cell>
          <cell r="AX49">
            <v>2.0683949255377827E-2</v>
          </cell>
          <cell r="AY49">
            <v>2.9999972727297524E-2</v>
          </cell>
          <cell r="AZ49">
            <v>1.4298002432596404</v>
          </cell>
          <cell r="BA49">
            <v>2.8993837654058647</v>
          </cell>
          <cell r="BB49">
            <v>-0.91058447806153076</v>
          </cell>
          <cell r="BC49">
            <v>0.76699742741639088</v>
          </cell>
          <cell r="BD49">
            <v>0.44318181818181818</v>
          </cell>
          <cell r="BE49">
            <v>0.42897274244390876</v>
          </cell>
          <cell r="BF49" t="str">
            <v>N/A</v>
          </cell>
          <cell r="BG49">
            <v>0.86846654651120014</v>
          </cell>
          <cell r="BH49">
            <v>5.856353591160221E-2</v>
          </cell>
          <cell r="BI49">
            <v>1.3814469638739433</v>
          </cell>
          <cell r="BL49">
            <v>1.3814469638739433</v>
          </cell>
          <cell r="BM49">
            <v>0.55239305379076664</v>
          </cell>
          <cell r="BN49">
            <v>1.2796833773087071</v>
          </cell>
          <cell r="BO49">
            <v>1.9359655118027441</v>
          </cell>
          <cell r="BP49">
            <v>0.37398373983739835</v>
          </cell>
          <cell r="BQ49">
            <v>0.49600871417190978</v>
          </cell>
          <cell r="BR49" t="str">
            <v>N/A</v>
          </cell>
          <cell r="BS49">
            <v>0.5427660992700255</v>
          </cell>
          <cell r="BT49">
            <v>0.32157097072084306</v>
          </cell>
          <cell r="BU49">
            <v>1.4418746749869995</v>
          </cell>
          <cell r="BV49">
            <v>0.44578471220663429</v>
          </cell>
          <cell r="BW49">
            <v>0.29033970276008492</v>
          </cell>
          <cell r="BX49">
            <v>0.70759413017939987</v>
          </cell>
          <cell r="BY49">
            <v>0.24531324788597567</v>
          </cell>
          <cell r="BZ49">
            <v>0.89459698848538527</v>
          </cell>
          <cell r="CA49">
            <v>-0.29553337580519567</v>
          </cell>
          <cell r="CB49">
            <v>0.94718292943311622</v>
          </cell>
          <cell r="CC49">
            <v>-4.9213074704531373E-2</v>
          </cell>
          <cell r="CD49">
            <v>0.95733217709357388</v>
          </cell>
          <cell r="CE49">
            <v>-8.0697635911458621E-2</v>
          </cell>
          <cell r="CF49" t="str">
            <v>N/A</v>
          </cell>
          <cell r="CG49">
            <v>0.46500170862285001</v>
          </cell>
          <cell r="CH49" t="str">
            <v>N/A</v>
          </cell>
          <cell r="CI49">
            <v>0.88445378151260501</v>
          </cell>
          <cell r="CJ49">
            <v>0.74334600760456271</v>
          </cell>
          <cell r="CL49">
            <v>0.74334600760456271</v>
          </cell>
          <cell r="CM49" t="str">
            <v>N/A</v>
          </cell>
          <cell r="CN49">
            <v>0.73718791064388967</v>
          </cell>
          <cell r="CO49">
            <v>0.75993237531699076</v>
          </cell>
          <cell r="CP49">
            <v>2.513488676047134</v>
          </cell>
          <cell r="CQ49">
            <v>1.7296587926509188</v>
          </cell>
          <cell r="CS49">
            <v>1.7296587926509188</v>
          </cell>
          <cell r="CT49" t="str">
            <v>N/A</v>
          </cell>
          <cell r="CU49">
            <v>0.47561670007811691</v>
          </cell>
        </row>
        <row r="50">
          <cell r="B50">
            <v>50</v>
          </cell>
          <cell r="C50" t="str">
            <v>10q After-Tax Adjustments:  Plus (Less)</v>
          </cell>
          <cell r="D50">
            <v>4.2101105845181674E-2</v>
          </cell>
          <cell r="E50">
            <v>-5.1282051282051282E-3</v>
          </cell>
          <cell r="F50">
            <v>0.38245614035087722</v>
          </cell>
          <cell r="G50">
            <v>-2.6329113924050632E-2</v>
          </cell>
          <cell r="H50">
            <v>0</v>
          </cell>
          <cell r="I50">
            <v>0</v>
          </cell>
          <cell r="J50" t="str">
            <v>N/A</v>
          </cell>
          <cell r="K50">
            <v>8.6102828446225715E-2</v>
          </cell>
          <cell r="L50">
            <v>4.9323399726318995E-2</v>
          </cell>
          <cell r="M50">
            <v>-9.4522539990305379E-3</v>
          </cell>
          <cell r="N50">
            <v>-0.27305395693821277</v>
          </cell>
          <cell r="O50">
            <v>1.2705061082024433E-2</v>
          </cell>
          <cell r="P50">
            <v>0.18404907975460122</v>
          </cell>
          <cell r="Q50">
            <v>-0.37893500391542678</v>
          </cell>
          <cell r="R50">
            <v>-9.9107142857142838E-2</v>
          </cell>
          <cell r="S50">
            <v>0.14171428571428574</v>
          </cell>
          <cell r="T50">
            <v>-0.77712384851586491</v>
          </cell>
          <cell r="U50">
            <v>0.23564356435643563</v>
          </cell>
          <cell r="V50">
            <v>0</v>
          </cell>
          <cell r="W50">
            <v>4.1084634346754316E-3</v>
          </cell>
          <cell r="X50">
            <v>0</v>
          </cell>
          <cell r="Z50">
            <v>0</v>
          </cell>
          <cell r="AA50">
            <v>2.6000301593496769E-2</v>
          </cell>
          <cell r="AB50">
            <v>-2.3413897280966803E-3</v>
          </cell>
          <cell r="AC50">
            <v>6.2479073969744087E-3</v>
          </cell>
          <cell r="AD50" t="str">
            <v>N/A</v>
          </cell>
          <cell r="AE50">
            <v>-8.6708782360956277E-2</v>
          </cell>
          <cell r="AG50" t="str">
            <v>N/A</v>
          </cell>
          <cell r="AH50">
            <v>-1.0274628065942903E-2</v>
          </cell>
          <cell r="AJ50">
            <v>-1.0274628065942903E-2</v>
          </cell>
          <cell r="AK50">
            <v>0.20606060606060606</v>
          </cell>
          <cell r="AL50">
            <v>0.21756225425950196</v>
          </cell>
          <cell r="AM50">
            <v>-0.2583705357142857</v>
          </cell>
          <cell r="AO50">
            <v>5.5283748151235844E-2</v>
          </cell>
          <cell r="AP50">
            <v>-0.10022573363431153</v>
          </cell>
          <cell r="AQ50">
            <v>0</v>
          </cell>
          <cell r="AR50" t="str">
            <v>N/A</v>
          </cell>
          <cell r="AS50" t="str">
            <v>N/A</v>
          </cell>
          <cell r="AT50" t="str">
            <v>N/A</v>
          </cell>
          <cell r="AU50">
            <v>0</v>
          </cell>
          <cell r="AV50">
            <v>3.4686997319034858E-2</v>
          </cell>
          <cell r="AW50">
            <v>6.7305618046781091E-2</v>
          </cell>
          <cell r="AX50">
            <v>0.29474627688913407</v>
          </cell>
          <cell r="AY50">
            <v>0.17999983636378514</v>
          </cell>
          <cell r="AZ50">
            <v>-0.14531737941319497</v>
          </cell>
          <cell r="BA50">
            <v>-0.15866270009916419</v>
          </cell>
          <cell r="BB50">
            <v>1.2043982098957595</v>
          </cell>
          <cell r="BC50">
            <v>1.1944138184490996E-3</v>
          </cell>
          <cell r="BD50">
            <v>-0.28295454545454546</v>
          </cell>
          <cell r="BE50">
            <v>0</v>
          </cell>
          <cell r="BF50" t="str">
            <v>N/A</v>
          </cell>
          <cell r="BG50">
            <v>2.5462537242064223E-2</v>
          </cell>
          <cell r="BH50">
            <v>1.0718232044198896E-2</v>
          </cell>
          <cell r="BI50">
            <v>-0.19201815910837819</v>
          </cell>
          <cell r="BL50">
            <v>-0.19201815910837819</v>
          </cell>
          <cell r="BM50">
            <v>0</v>
          </cell>
          <cell r="BN50">
            <v>7.9155672823219003E-3</v>
          </cell>
          <cell r="BO50">
            <v>0.18661479417485935</v>
          </cell>
          <cell r="BP50">
            <v>0.77682926829268295</v>
          </cell>
          <cell r="BQ50">
            <v>0</v>
          </cell>
          <cell r="BR50" t="str">
            <v>N/A</v>
          </cell>
          <cell r="BS50">
            <v>0</v>
          </cell>
          <cell r="BT50">
            <v>7.5702102232603624E-3</v>
          </cell>
          <cell r="BU50">
            <v>-1.2886765470618825E-2</v>
          </cell>
          <cell r="BV50">
            <v>0.11380621476334075</v>
          </cell>
          <cell r="BW50">
            <v>2.7070063694267513E-2</v>
          </cell>
          <cell r="BX50">
            <v>1.0134798797363759E-2</v>
          </cell>
          <cell r="BY50">
            <v>-0.44507525394883796</v>
          </cell>
          <cell r="BZ50">
            <v>0</v>
          </cell>
          <cell r="CA50">
            <v>0.36342464783747436</v>
          </cell>
          <cell r="CB50">
            <v>3.9033308423187786E-2</v>
          </cell>
          <cell r="CC50">
            <v>2.2659786536330301E-2</v>
          </cell>
          <cell r="CD50">
            <v>-0.26187113364443054</v>
          </cell>
          <cell r="CE50">
            <v>-4.2535123292988935E-5</v>
          </cell>
          <cell r="CF50" t="str">
            <v>N/A</v>
          </cell>
          <cell r="CG50">
            <v>-4.5563275999544371E-2</v>
          </cell>
          <cell r="CH50" t="str">
            <v>N/A</v>
          </cell>
          <cell r="CI50">
            <v>-9.1596638655462193E-2</v>
          </cell>
          <cell r="CJ50">
            <v>-0.14163498098859315</v>
          </cell>
          <cell r="CL50">
            <v>-0.14163498098859315</v>
          </cell>
          <cell r="CM50" t="str">
            <v>N/A</v>
          </cell>
          <cell r="CN50">
            <v>0</v>
          </cell>
          <cell r="CO50">
            <v>8.4530853761622998E-4</v>
          </cell>
          <cell r="CP50">
            <v>0</v>
          </cell>
          <cell r="CQ50">
            <v>0</v>
          </cell>
          <cell r="CS50">
            <v>0</v>
          </cell>
          <cell r="CT50" t="str">
            <v>N/A</v>
          </cell>
          <cell r="CU50">
            <v>0</v>
          </cell>
        </row>
        <row r="51">
          <cell r="B51">
            <v>51</v>
          </cell>
          <cell r="C51" t="str">
            <v>LTM EPS (note: quarterly EPS may not sum to LTM)</v>
          </cell>
          <cell r="D51">
            <v>0.69102587465500109</v>
          </cell>
          <cell r="E51">
            <v>2.6206125786688448</v>
          </cell>
          <cell r="F51">
            <v>1.7928422084463598</v>
          </cell>
          <cell r="G51">
            <v>2.6637352881889056</v>
          </cell>
          <cell r="H51">
            <v>2.7537376971577725</v>
          </cell>
          <cell r="I51">
            <v>1.8047851111976365</v>
          </cell>
          <cell r="J51">
            <v>0.86787296596500541</v>
          </cell>
          <cell r="K51">
            <v>1.2922063850813821</v>
          </cell>
          <cell r="L51">
            <v>1.9259103963401369</v>
          </cell>
          <cell r="M51">
            <v>0.44798200869344584</v>
          </cell>
          <cell r="N51">
            <v>-1.4189216713358239</v>
          </cell>
          <cell r="O51">
            <v>0.71858856872679033</v>
          </cell>
          <cell r="P51">
            <v>4.9415070685881028</v>
          </cell>
          <cell r="Q51">
            <v>1.3485099660104742</v>
          </cell>
          <cell r="R51">
            <v>0.98343000243575696</v>
          </cell>
          <cell r="S51">
            <v>3.2601182146505181</v>
          </cell>
          <cell r="T51">
            <v>2.0657145269022572</v>
          </cell>
          <cell r="U51">
            <v>-0.50442780613118621</v>
          </cell>
          <cell r="V51">
            <v>1.63400317903</v>
          </cell>
          <cell r="W51">
            <v>3.0996614906427493</v>
          </cell>
          <cell r="X51">
            <v>0.81814296550708621</v>
          </cell>
          <cell r="Z51">
            <v>0.99339524280106117</v>
          </cell>
          <cell r="AA51">
            <v>0.83909060181280215</v>
          </cell>
          <cell r="AB51">
            <v>2.9227983838677973</v>
          </cell>
          <cell r="AC51">
            <v>4.6302155153432372</v>
          </cell>
          <cell r="AD51">
            <v>2.4570266272189354</v>
          </cell>
          <cell r="AE51">
            <v>2.9208167492385435</v>
          </cell>
          <cell r="AG51">
            <v>2.7442149601903267</v>
          </cell>
          <cell r="AH51">
            <v>1.6395372371340611</v>
          </cell>
          <cell r="AJ51">
            <v>1.7736384059312966</v>
          </cell>
          <cell r="AK51">
            <v>3.3954637841832955</v>
          </cell>
          <cell r="AL51">
            <v>2.6739010128566578</v>
          </cell>
          <cell r="AM51">
            <v>3.5621394949616101</v>
          </cell>
          <cell r="AO51">
            <v>2.5436549626206224</v>
          </cell>
          <cell r="AP51">
            <v>2.3508527054332595</v>
          </cell>
          <cell r="AQ51">
            <v>1.6086456636286686</v>
          </cell>
          <cell r="AR51">
            <v>-0.28658133773740713</v>
          </cell>
          <cell r="AS51">
            <v>0</v>
          </cell>
          <cell r="AT51">
            <v>3.2328654004954549E-2</v>
          </cell>
          <cell r="AU51">
            <v>1.0674173053823097</v>
          </cell>
          <cell r="AV51">
            <v>2.2461006411705804</v>
          </cell>
          <cell r="AW51">
            <v>2.0161354132156317</v>
          </cell>
          <cell r="AX51">
            <v>2.4450768690449367</v>
          </cell>
          <cell r="AY51">
            <v>0.88121378314192711</v>
          </cell>
          <cell r="AZ51">
            <v>1.9924834506067695</v>
          </cell>
          <cell r="BA51">
            <v>3.2784540618224915</v>
          </cell>
          <cell r="BB51">
            <v>0.87069366124854375</v>
          </cell>
          <cell r="BC51">
            <v>1.4085643492959194</v>
          </cell>
          <cell r="BD51">
            <v>2.4250350484174015</v>
          </cell>
          <cell r="BE51">
            <v>1.8069079536816097</v>
          </cell>
          <cell r="BF51">
            <v>1.4473799141456838</v>
          </cell>
          <cell r="BG51">
            <v>2.1737787590824849</v>
          </cell>
          <cell r="BH51">
            <v>2.0366663304609895</v>
          </cell>
          <cell r="BI51">
            <v>2.5789819688357642</v>
          </cell>
          <cell r="BL51">
            <v>2.6884618225827275</v>
          </cell>
          <cell r="BM51">
            <v>0.86243565725306159</v>
          </cell>
          <cell r="BN51">
            <v>2.3416166063636528</v>
          </cell>
          <cell r="BO51">
            <v>2.1592034795532644</v>
          </cell>
          <cell r="BP51">
            <v>2.6889217287120242</v>
          </cell>
          <cell r="BQ51">
            <v>1.4573273428153102</v>
          </cell>
          <cell r="BR51">
            <v>0</v>
          </cell>
          <cell r="BS51">
            <v>1.6032354317780171</v>
          </cell>
          <cell r="BT51">
            <v>2.9123456835864898</v>
          </cell>
          <cell r="BU51">
            <v>1.4065874170523047</v>
          </cell>
          <cell r="BV51">
            <v>2.3155097642840303</v>
          </cell>
          <cell r="BW51">
            <v>1.4820225813740564</v>
          </cell>
          <cell r="BX51">
            <v>1.3725466959947163</v>
          </cell>
          <cell r="BY51">
            <v>-1.0639070893390339</v>
          </cell>
          <cell r="BZ51">
            <v>2.6822044174900102</v>
          </cell>
          <cell r="CA51">
            <v>-0.35755467889053305</v>
          </cell>
          <cell r="CB51">
            <v>2.0411684551552538</v>
          </cell>
          <cell r="CC51">
            <v>1.207599075519336</v>
          </cell>
          <cell r="CD51">
            <v>4.3811603675517965</v>
          </cell>
          <cell r="CE51">
            <v>0.71912072719737508</v>
          </cell>
          <cell r="CF51">
            <v>3.8570592420869008</v>
          </cell>
          <cell r="CG51">
            <v>1.5365042707956764</v>
          </cell>
          <cell r="CH51">
            <v>0.77987512007684923</v>
          </cell>
          <cell r="CI51">
            <v>3.7623559112658977</v>
          </cell>
          <cell r="CJ51">
            <v>1.6447693518997799</v>
          </cell>
          <cell r="CL51">
            <v>1.6447693518997799</v>
          </cell>
          <cell r="CM51">
            <v>1.9925188540835499</v>
          </cell>
          <cell r="CN51">
            <v>1.8173455978975035</v>
          </cell>
          <cell r="CO51">
            <v>2.5063836230218897</v>
          </cell>
          <cell r="CP51">
            <v>1.7280190665707607</v>
          </cell>
          <cell r="CQ51">
            <v>3.6713159276301361</v>
          </cell>
          <cell r="CS51">
            <v>3.8759874664828509</v>
          </cell>
          <cell r="CT51">
            <v>1.586244092701802</v>
          </cell>
          <cell r="CU51">
            <v>1.2751182606129343</v>
          </cell>
        </row>
        <row r="52">
          <cell r="B52">
            <v>52</v>
          </cell>
        </row>
        <row r="53">
          <cell r="B53">
            <v>53</v>
          </cell>
          <cell r="C53" t="str">
            <v>10K Weighted Average Shares</v>
          </cell>
          <cell r="D53">
            <v>646.4</v>
          </cell>
          <cell r="E53">
            <v>391</v>
          </cell>
          <cell r="F53">
            <v>28.4</v>
          </cell>
          <cell r="G53">
            <v>200.8</v>
          </cell>
          <cell r="H53">
            <v>77.8</v>
          </cell>
          <cell r="I53">
            <v>79.012</v>
          </cell>
          <cell r="J53">
            <v>48.978999999999999</v>
          </cell>
          <cell r="K53">
            <v>158.63399999999999</v>
          </cell>
          <cell r="L53">
            <v>32.911999999999999</v>
          </cell>
          <cell r="M53">
            <v>211.8</v>
          </cell>
          <cell r="N53">
            <v>430.77499999999998</v>
          </cell>
          <cell r="O53">
            <v>346.02800000000002</v>
          </cell>
          <cell r="P53">
            <v>344.4</v>
          </cell>
          <cell r="Q53">
            <v>129.1</v>
          </cell>
          <cell r="R53">
            <v>77.7</v>
          </cell>
          <cell r="S53">
            <v>176</v>
          </cell>
          <cell r="T53">
            <v>970</v>
          </cell>
          <cell r="U53">
            <v>513</v>
          </cell>
          <cell r="V53">
            <v>147.47399999999999</v>
          </cell>
          <cell r="W53">
            <v>244.7</v>
          </cell>
          <cell r="X53">
            <v>25.520962999999998</v>
          </cell>
          <cell r="Z53">
            <v>25.520962999999998</v>
          </cell>
          <cell r="AA53">
            <v>48.019720999999997</v>
          </cell>
          <cell r="AB53">
            <v>332</v>
          </cell>
          <cell r="AC53">
            <v>214.441362</v>
          </cell>
          <cell r="AD53">
            <v>676</v>
          </cell>
          <cell r="AE53">
            <v>244.40600000000001</v>
          </cell>
          <cell r="AF53">
            <v>54.991350000000011</v>
          </cell>
          <cell r="AG53">
            <v>975.39734999999996</v>
          </cell>
          <cell r="AH53">
            <v>123.715</v>
          </cell>
          <cell r="AI53">
            <v>13.985005767012687</v>
          </cell>
          <cell r="AJ53">
            <v>137.7000057670127</v>
          </cell>
          <cell r="AK53">
            <v>328</v>
          </cell>
          <cell r="AL53">
            <v>385.7</v>
          </cell>
          <cell r="AM53">
            <v>179.7</v>
          </cell>
          <cell r="AO53">
            <v>663.84789793199991</v>
          </cell>
          <cell r="AP53">
            <v>44.4</v>
          </cell>
          <cell r="AQ53">
            <v>42.279000000000003</v>
          </cell>
          <cell r="AR53">
            <v>363.3</v>
          </cell>
          <cell r="AT53">
            <v>363.3</v>
          </cell>
          <cell r="AU53">
            <v>32.729841999999998</v>
          </cell>
          <cell r="AV53">
            <v>74.7</v>
          </cell>
          <cell r="AW53">
            <v>170.80099999999999</v>
          </cell>
          <cell r="AX53">
            <v>116.476</v>
          </cell>
          <cell r="AY53">
            <v>300</v>
          </cell>
          <cell r="AZ53">
            <v>85.029131000000007</v>
          </cell>
          <cell r="BA53">
            <v>28.120999999999999</v>
          </cell>
          <cell r="BB53">
            <v>131.63895299999999</v>
          </cell>
          <cell r="BC53">
            <v>273.03399999999999</v>
          </cell>
          <cell r="BD53">
            <v>85</v>
          </cell>
          <cell r="BE53">
            <v>107.1</v>
          </cell>
          <cell r="BF53">
            <v>36.097194999999999</v>
          </cell>
          <cell r="BG53">
            <v>27.283000000000001</v>
          </cell>
          <cell r="BH53">
            <v>90.8</v>
          </cell>
          <cell r="BI53">
            <v>105.461</v>
          </cell>
          <cell r="BL53">
            <v>105.461</v>
          </cell>
          <cell r="BM53">
            <v>24.803999999999998</v>
          </cell>
          <cell r="BN53">
            <v>378</v>
          </cell>
          <cell r="BO53">
            <v>38.14</v>
          </cell>
          <cell r="BP53">
            <v>247</v>
          </cell>
          <cell r="BQ53">
            <v>67.08</v>
          </cell>
          <cell r="BR53">
            <v>0</v>
          </cell>
          <cell r="BS53">
            <v>67.08</v>
          </cell>
          <cell r="BT53">
            <v>96.59</v>
          </cell>
          <cell r="BU53">
            <v>76.992000000000004</v>
          </cell>
          <cell r="BV53">
            <v>379.13200000000001</v>
          </cell>
          <cell r="BW53">
            <v>189.3</v>
          </cell>
          <cell r="BX53">
            <v>103.111</v>
          </cell>
          <cell r="BY53">
            <v>302.40899999999999</v>
          </cell>
          <cell r="BZ53">
            <v>113.8</v>
          </cell>
          <cell r="CA53">
            <v>33.725999999999999</v>
          </cell>
          <cell r="CB53">
            <v>748.52700000000004</v>
          </cell>
          <cell r="CC53">
            <v>77.694531999999995</v>
          </cell>
          <cell r="CD53">
            <v>245.90600000000001</v>
          </cell>
          <cell r="CE53">
            <v>185.93250399999999</v>
          </cell>
          <cell r="CF53">
            <v>87.134</v>
          </cell>
          <cell r="CG53">
            <v>35.488</v>
          </cell>
          <cell r="CH53">
            <v>208.2</v>
          </cell>
          <cell r="CI53">
            <v>486</v>
          </cell>
          <cell r="CJ53">
            <v>105.723</v>
          </cell>
          <cell r="CL53">
            <v>105.723</v>
          </cell>
          <cell r="CM53">
            <v>38.850999999999999</v>
          </cell>
          <cell r="CN53">
            <v>76.099999999999994</v>
          </cell>
          <cell r="CO53">
            <v>118.4</v>
          </cell>
          <cell r="CP53">
            <v>49.008000000000003</v>
          </cell>
          <cell r="CQ53">
            <v>38.700000000000003</v>
          </cell>
          <cell r="CR53">
            <v>0</v>
          </cell>
          <cell r="CS53">
            <v>38.700000000000003</v>
          </cell>
          <cell r="CT53">
            <v>86.855485000000002</v>
          </cell>
          <cell r="CU53">
            <v>425.67099999999999</v>
          </cell>
        </row>
        <row r="54">
          <cell r="B54">
            <v>54</v>
          </cell>
          <cell r="C54" t="str">
            <v>10Q Weighted Average Shares</v>
          </cell>
          <cell r="D54">
            <v>660</v>
          </cell>
          <cell r="E54">
            <v>396</v>
          </cell>
          <cell r="F54">
            <v>27.3</v>
          </cell>
          <cell r="G54">
            <v>205.1</v>
          </cell>
          <cell r="H54">
            <v>78.2</v>
          </cell>
          <cell r="I54">
            <v>80.911000000000001</v>
          </cell>
          <cell r="J54">
            <v>0</v>
          </cell>
          <cell r="K54">
            <v>168.50399999999999</v>
          </cell>
          <cell r="L54">
            <v>33.1</v>
          </cell>
          <cell r="M54">
            <v>219.1</v>
          </cell>
          <cell r="N54">
            <v>448.39100000000002</v>
          </cell>
          <cell r="O54">
            <v>316.27</v>
          </cell>
          <cell r="P54">
            <v>348.1</v>
          </cell>
          <cell r="Q54">
            <v>129.30000000000001</v>
          </cell>
          <cell r="R54">
            <v>78.2</v>
          </cell>
          <cell r="S54">
            <v>178</v>
          </cell>
          <cell r="T54">
            <v>1111</v>
          </cell>
          <cell r="U54">
            <v>519</v>
          </cell>
          <cell r="V54">
            <v>147.697</v>
          </cell>
          <cell r="W54">
            <v>246.5</v>
          </cell>
          <cell r="X54">
            <v>25.900485</v>
          </cell>
          <cell r="Z54">
            <v>25.900485</v>
          </cell>
          <cell r="AA54">
            <v>48.183301</v>
          </cell>
          <cell r="AB54">
            <v>331</v>
          </cell>
          <cell r="AC54">
            <v>211.37451200000001</v>
          </cell>
          <cell r="AE54">
            <v>252.065</v>
          </cell>
          <cell r="AG54">
            <v>0</v>
          </cell>
          <cell r="AH54">
            <v>121.789</v>
          </cell>
          <cell r="AJ54">
            <v>121.789</v>
          </cell>
          <cell r="AK54">
            <v>330</v>
          </cell>
          <cell r="AL54">
            <v>394.9</v>
          </cell>
          <cell r="AM54">
            <v>180.6</v>
          </cell>
          <cell r="AO54">
            <v>663.84789793199991</v>
          </cell>
          <cell r="AP54">
            <v>44.5</v>
          </cell>
          <cell r="AQ54">
            <v>42.472999999999999</v>
          </cell>
          <cell r="AR54">
            <v>0</v>
          </cell>
          <cell r="AT54">
            <v>0</v>
          </cell>
          <cell r="AU54">
            <v>33.982044999999999</v>
          </cell>
          <cell r="AV54">
            <v>74.7</v>
          </cell>
          <cell r="AW54">
            <v>176.953</v>
          </cell>
          <cell r="AX54">
            <v>117.03700000000001</v>
          </cell>
          <cell r="AY54">
            <v>309</v>
          </cell>
          <cell r="AZ54">
            <v>86.256514999999993</v>
          </cell>
          <cell r="BA54">
            <v>28</v>
          </cell>
          <cell r="BB54">
            <v>153.44264000000001</v>
          </cell>
          <cell r="BC54">
            <v>273.10000000000002</v>
          </cell>
          <cell r="BD54">
            <v>148</v>
          </cell>
          <cell r="BE54">
            <v>107.098</v>
          </cell>
          <cell r="BF54">
            <v>0</v>
          </cell>
          <cell r="BG54">
            <v>27.626000000000001</v>
          </cell>
          <cell r="BH54">
            <v>91.6</v>
          </cell>
          <cell r="BI54">
            <v>109.55500000000001</v>
          </cell>
          <cell r="BL54">
            <v>109.55500000000001</v>
          </cell>
          <cell r="BM54">
            <v>31.562999999999999</v>
          </cell>
          <cell r="BN54">
            <v>345</v>
          </cell>
          <cell r="BO54">
            <v>38.423000000000002</v>
          </cell>
          <cell r="BP54">
            <v>250</v>
          </cell>
          <cell r="BQ54">
            <v>69.375</v>
          </cell>
          <cell r="BR54">
            <v>0</v>
          </cell>
          <cell r="BS54">
            <v>69.375</v>
          </cell>
          <cell r="BT54">
            <v>99.448999999999998</v>
          </cell>
          <cell r="BU54">
            <v>76.650999999999996</v>
          </cell>
          <cell r="BV54">
            <v>385.60500000000002</v>
          </cell>
          <cell r="BW54">
            <v>189.9</v>
          </cell>
          <cell r="BX54">
            <v>116.19</v>
          </cell>
          <cell r="BY54">
            <v>306.20800000000003</v>
          </cell>
          <cell r="BZ54">
            <v>115</v>
          </cell>
          <cell r="CA54">
            <v>29.346</v>
          </cell>
          <cell r="CB54">
            <v>746.72500000000002</v>
          </cell>
          <cell r="CC54">
            <v>79.043522999999993</v>
          </cell>
          <cell r="CD54">
            <v>254.25700000000001</v>
          </cell>
          <cell r="CE54">
            <v>201.26547199999999</v>
          </cell>
          <cell r="CF54">
            <v>0</v>
          </cell>
          <cell r="CG54">
            <v>38.100999999999999</v>
          </cell>
          <cell r="CI54">
            <v>474</v>
          </cell>
          <cell r="CJ54">
            <v>106.623</v>
          </cell>
          <cell r="CL54">
            <v>106.623</v>
          </cell>
          <cell r="CN54">
            <v>76.099999999999994</v>
          </cell>
          <cell r="CO54">
            <v>118.5</v>
          </cell>
          <cell r="CP54">
            <v>48.902999999999999</v>
          </cell>
          <cell r="CQ54">
            <v>40.6</v>
          </cell>
          <cell r="CR54">
            <v>0</v>
          </cell>
          <cell r="CS54">
            <v>40.6</v>
          </cell>
          <cell r="CT54">
            <v>0</v>
          </cell>
          <cell r="CU54">
            <v>428.34899999999999</v>
          </cell>
        </row>
        <row r="55">
          <cell r="B55">
            <v>55</v>
          </cell>
          <cell r="C55" t="str">
            <v>10q Weighted Average Shares</v>
          </cell>
          <cell r="D55">
            <v>633</v>
          </cell>
          <cell r="E55">
            <v>390</v>
          </cell>
          <cell r="F55">
            <v>28.5</v>
          </cell>
          <cell r="G55">
            <v>197.5</v>
          </cell>
          <cell r="H55">
            <v>77.599999999999994</v>
          </cell>
          <cell r="I55">
            <v>77.769000000000005</v>
          </cell>
          <cell r="J55">
            <v>0</v>
          </cell>
          <cell r="K55">
            <v>165.67400000000001</v>
          </cell>
          <cell r="L55">
            <v>32.884999999999998</v>
          </cell>
          <cell r="M55">
            <v>206.3</v>
          </cell>
          <cell r="N55">
            <v>416.33199999999999</v>
          </cell>
          <cell r="O55">
            <v>358.125</v>
          </cell>
          <cell r="P55">
            <v>342.3</v>
          </cell>
          <cell r="Q55">
            <v>127.7</v>
          </cell>
          <cell r="R55">
            <v>78.400000000000006</v>
          </cell>
          <cell r="S55">
            <v>175</v>
          </cell>
          <cell r="T55">
            <v>977</v>
          </cell>
          <cell r="U55">
            <v>505</v>
          </cell>
          <cell r="V55">
            <v>147.196</v>
          </cell>
          <cell r="W55">
            <v>243.4</v>
          </cell>
          <cell r="X55">
            <v>25.460967</v>
          </cell>
          <cell r="Z55">
            <v>25.460967</v>
          </cell>
          <cell r="AA55">
            <v>47.991751000000001</v>
          </cell>
          <cell r="AB55">
            <v>331</v>
          </cell>
          <cell r="AC55">
            <v>218.63320200000001</v>
          </cell>
          <cell r="AE55">
            <v>242.19</v>
          </cell>
          <cell r="AG55">
            <v>0</v>
          </cell>
          <cell r="AH55">
            <v>124.35</v>
          </cell>
          <cell r="AJ55">
            <v>124.35</v>
          </cell>
          <cell r="AK55">
            <v>330</v>
          </cell>
          <cell r="AL55">
            <v>381.5</v>
          </cell>
          <cell r="AM55">
            <v>179.2</v>
          </cell>
          <cell r="AO55">
            <v>663.84789793199991</v>
          </cell>
          <cell r="AP55">
            <v>44.3</v>
          </cell>
          <cell r="AQ55">
            <v>42.21</v>
          </cell>
          <cell r="AR55">
            <v>0</v>
          </cell>
          <cell r="AT55">
            <v>0</v>
          </cell>
          <cell r="AU55">
            <v>31.140305999999999</v>
          </cell>
          <cell r="AV55">
            <v>74.599999999999994</v>
          </cell>
          <cell r="AW55">
            <v>162.245</v>
          </cell>
          <cell r="AX55">
            <v>116.032</v>
          </cell>
          <cell r="AY55">
            <v>366.66699999999997</v>
          </cell>
          <cell r="AZ55">
            <v>84.711134000000001</v>
          </cell>
          <cell r="BA55">
            <v>28.236000000000001</v>
          </cell>
          <cell r="BB55">
            <v>129.278505</v>
          </cell>
          <cell r="BC55">
            <v>272.10000000000002</v>
          </cell>
          <cell r="BD55">
            <v>88</v>
          </cell>
          <cell r="BE55">
            <v>107.86</v>
          </cell>
          <cell r="BF55">
            <v>0</v>
          </cell>
          <cell r="BG55">
            <v>27.187000000000001</v>
          </cell>
          <cell r="BH55">
            <v>90.5</v>
          </cell>
          <cell r="BI55">
            <v>104.08</v>
          </cell>
          <cell r="BL55">
            <v>104.08</v>
          </cell>
          <cell r="BM55">
            <v>23.61</v>
          </cell>
          <cell r="BN55">
            <v>379</v>
          </cell>
          <cell r="BO55">
            <v>38.042000000000002</v>
          </cell>
          <cell r="BP55">
            <v>246</v>
          </cell>
          <cell r="BQ55">
            <v>61.509</v>
          </cell>
          <cell r="BR55">
            <v>0</v>
          </cell>
          <cell r="BS55">
            <v>61.509</v>
          </cell>
          <cell r="BT55">
            <v>92.045000000000002</v>
          </cell>
          <cell r="BU55">
            <v>76.92</v>
          </cell>
          <cell r="BV55">
            <v>381.35</v>
          </cell>
          <cell r="BW55">
            <v>188.4</v>
          </cell>
          <cell r="BX55">
            <v>100.446</v>
          </cell>
          <cell r="BY55">
            <v>300.84800000000001</v>
          </cell>
          <cell r="BZ55">
            <v>112.9</v>
          </cell>
          <cell r="CA55">
            <v>28.254000000000001</v>
          </cell>
          <cell r="CB55">
            <v>749.36</v>
          </cell>
          <cell r="CC55">
            <v>75.325511000000006</v>
          </cell>
          <cell r="CD55">
            <v>232.93899999999999</v>
          </cell>
          <cell r="CE55">
            <v>117.54991200000001</v>
          </cell>
          <cell r="CF55">
            <v>0</v>
          </cell>
          <cell r="CG55">
            <v>35.116</v>
          </cell>
          <cell r="CI55">
            <v>476</v>
          </cell>
          <cell r="CJ55">
            <v>105.2</v>
          </cell>
          <cell r="CL55">
            <v>105.2</v>
          </cell>
          <cell r="CN55">
            <v>76.099999999999994</v>
          </cell>
          <cell r="CO55">
            <v>118.3</v>
          </cell>
          <cell r="CP55">
            <v>48.966999999999999</v>
          </cell>
          <cell r="CQ55">
            <v>38.1</v>
          </cell>
          <cell r="CR55">
            <v>0</v>
          </cell>
          <cell r="CS55">
            <v>38.1</v>
          </cell>
          <cell r="CT55">
            <v>0</v>
          </cell>
          <cell r="CU55">
            <v>425.00400000000002</v>
          </cell>
        </row>
        <row r="56">
          <cell r="B56">
            <v>56</v>
          </cell>
        </row>
        <row r="57">
          <cell r="B57">
            <v>57</v>
          </cell>
          <cell r="C57" t="str">
            <v>Indicated Dividend</v>
          </cell>
          <cell r="D57">
            <v>0</v>
          </cell>
          <cell r="E57">
            <v>1.48</v>
          </cell>
          <cell r="F57">
            <v>1.26</v>
          </cell>
          <cell r="G57">
            <v>2.54</v>
          </cell>
          <cell r="H57">
            <v>1.48</v>
          </cell>
          <cell r="I57">
            <v>1.26</v>
          </cell>
          <cell r="J57">
            <v>0.56000000000000005</v>
          </cell>
          <cell r="K57">
            <v>0</v>
          </cell>
          <cell r="L57">
            <v>1.28</v>
          </cell>
          <cell r="M57">
            <v>0</v>
          </cell>
          <cell r="N57">
            <v>0</v>
          </cell>
          <cell r="O57">
            <v>0.6</v>
          </cell>
          <cell r="P57">
            <v>2.76</v>
          </cell>
          <cell r="Q57">
            <v>1</v>
          </cell>
          <cell r="R57">
            <v>1</v>
          </cell>
          <cell r="S57">
            <v>2.06</v>
          </cell>
          <cell r="T57">
            <v>1.28</v>
          </cell>
          <cell r="U57">
            <v>0</v>
          </cell>
          <cell r="V57">
            <v>1.1599999999999999</v>
          </cell>
          <cell r="W57">
            <v>2.2999999999999998</v>
          </cell>
          <cell r="X57">
            <v>1.28</v>
          </cell>
          <cell r="Z57">
            <v>1.28</v>
          </cell>
          <cell r="AA57">
            <v>0</v>
          </cell>
          <cell r="AB57">
            <v>1.08</v>
          </cell>
          <cell r="AC57">
            <v>2.16</v>
          </cell>
          <cell r="AD57">
            <v>1.6</v>
          </cell>
          <cell r="AE57">
            <v>2.2799999999999998</v>
          </cell>
          <cell r="AG57">
            <v>1.861224489795918</v>
          </cell>
          <cell r="AH57">
            <v>0.88</v>
          </cell>
          <cell r="AJ57">
            <v>0.88</v>
          </cell>
          <cell r="AK57">
            <v>1.8</v>
          </cell>
          <cell r="AL57">
            <v>1.5</v>
          </cell>
          <cell r="AM57">
            <v>1.51</v>
          </cell>
          <cell r="AO57">
            <v>1.51</v>
          </cell>
          <cell r="AP57">
            <v>1.86</v>
          </cell>
          <cell r="AQ57">
            <v>1.2</v>
          </cell>
          <cell r="AR57">
            <v>0</v>
          </cell>
          <cell r="AT57">
            <v>0</v>
          </cell>
          <cell r="AU57">
            <v>1.05</v>
          </cell>
          <cell r="AV57">
            <v>1.66</v>
          </cell>
          <cell r="AW57">
            <v>1.86</v>
          </cell>
          <cell r="AX57">
            <v>1.1499999999999999</v>
          </cell>
          <cell r="AY57">
            <v>0</v>
          </cell>
          <cell r="AZ57">
            <v>1.2</v>
          </cell>
          <cell r="BA57">
            <v>1.44</v>
          </cell>
          <cell r="BB57">
            <v>0.75</v>
          </cell>
          <cell r="BC57">
            <v>0.92</v>
          </cell>
          <cell r="BD57">
            <v>0</v>
          </cell>
          <cell r="BE57">
            <v>1.21</v>
          </cell>
          <cell r="BF57">
            <v>1.24</v>
          </cell>
          <cell r="BG57">
            <v>1.38</v>
          </cell>
          <cell r="BH57">
            <v>1.33</v>
          </cell>
          <cell r="BL57">
            <v>1.1200000000000001</v>
          </cell>
          <cell r="BM57">
            <v>0.12</v>
          </cell>
          <cell r="BN57">
            <v>1.32</v>
          </cell>
          <cell r="BO57">
            <v>2.1800000000000002</v>
          </cell>
          <cell r="BP57">
            <v>2.42</v>
          </cell>
          <cell r="BQ57">
            <v>0.88</v>
          </cell>
          <cell r="BR57">
            <v>0</v>
          </cell>
          <cell r="BS57">
            <v>0.88</v>
          </cell>
          <cell r="BT57">
            <v>2</v>
          </cell>
          <cell r="BU57">
            <v>0.96</v>
          </cell>
          <cell r="BV57">
            <v>1.1000000000000001</v>
          </cell>
          <cell r="BW57">
            <v>1.04</v>
          </cell>
          <cell r="BX57">
            <v>1</v>
          </cell>
          <cell r="BY57">
            <v>0</v>
          </cell>
          <cell r="BZ57">
            <v>1.68</v>
          </cell>
          <cell r="CA57">
            <v>0</v>
          </cell>
          <cell r="CB57">
            <v>1.55</v>
          </cell>
          <cell r="CC57">
            <v>0</v>
          </cell>
          <cell r="CD57">
            <v>1.2</v>
          </cell>
          <cell r="CE57">
            <v>0</v>
          </cell>
          <cell r="CF57">
            <v>0.9</v>
          </cell>
          <cell r="CG57">
            <v>0.82</v>
          </cell>
          <cell r="CH57">
            <v>0.76</v>
          </cell>
          <cell r="CI57">
            <v>1.65</v>
          </cell>
          <cell r="CJ57">
            <v>0.67500000000000004</v>
          </cell>
          <cell r="CL57">
            <v>0.67500000000000004</v>
          </cell>
          <cell r="CM57">
            <v>0.84</v>
          </cell>
          <cell r="CN57">
            <v>1.22</v>
          </cell>
          <cell r="CO57">
            <v>0.92</v>
          </cell>
          <cell r="CP57">
            <v>1.35</v>
          </cell>
          <cell r="CQ57">
            <v>2.2599999999999998</v>
          </cell>
          <cell r="CR57">
            <v>0</v>
          </cell>
          <cell r="CS57">
            <v>2.2599999999999998</v>
          </cell>
          <cell r="CT57">
            <v>1</v>
          </cell>
          <cell r="CU57">
            <v>0.89</v>
          </cell>
        </row>
        <row r="58">
          <cell r="B58">
            <v>58</v>
          </cell>
          <cell r="U58" t="str">
            <v xml:space="preserve">              </v>
          </cell>
        </row>
        <row r="59">
          <cell r="B59">
            <v>59</v>
          </cell>
          <cell r="C59" t="str">
            <v>Balance Sheet - Most Recent</v>
          </cell>
          <cell r="U59" t="str">
            <v xml:space="preserve"> </v>
          </cell>
          <cell r="CB59" t="str">
            <v xml:space="preserve"> </v>
          </cell>
        </row>
        <row r="60">
          <cell r="B60">
            <v>60</v>
          </cell>
          <cell r="C60" t="str">
            <v>Short Term Debt</v>
          </cell>
          <cell r="D60">
            <v>0</v>
          </cell>
          <cell r="E60">
            <v>159</v>
          </cell>
          <cell r="F60">
            <v>0</v>
          </cell>
          <cell r="G60">
            <v>397</v>
          </cell>
          <cell r="H60">
            <v>316</v>
          </cell>
          <cell r="I60">
            <v>262.315</v>
          </cell>
          <cell r="J60">
            <v>63.494</v>
          </cell>
          <cell r="K60">
            <v>0</v>
          </cell>
          <cell r="L60">
            <v>42</v>
          </cell>
          <cell r="M60">
            <v>0</v>
          </cell>
          <cell r="O60">
            <v>0</v>
          </cell>
          <cell r="P60">
            <v>1403</v>
          </cell>
          <cell r="Q60">
            <v>0</v>
          </cell>
          <cell r="R60">
            <v>88.3</v>
          </cell>
          <cell r="S60">
            <v>647</v>
          </cell>
          <cell r="T60">
            <v>1272</v>
          </cell>
          <cell r="U60">
            <v>70</v>
          </cell>
          <cell r="V60">
            <v>19</v>
          </cell>
          <cell r="W60">
            <v>315</v>
          </cell>
          <cell r="X60">
            <v>0.22369900000000001</v>
          </cell>
          <cell r="Z60">
            <v>0.22369900000000001</v>
          </cell>
          <cell r="AA60">
            <v>0</v>
          </cell>
          <cell r="AB60">
            <v>188</v>
          </cell>
          <cell r="AC60">
            <v>4.1000000000000002E-2</v>
          </cell>
          <cell r="AD60">
            <v>1320</v>
          </cell>
          <cell r="AE60">
            <v>154</v>
          </cell>
          <cell r="AG60">
            <v>1474</v>
          </cell>
          <cell r="AH60">
            <v>67</v>
          </cell>
          <cell r="AJ60">
            <v>67</v>
          </cell>
          <cell r="AK60">
            <v>1101</v>
          </cell>
          <cell r="AL60">
            <v>1692</v>
          </cell>
          <cell r="AM60">
            <v>155</v>
          </cell>
          <cell r="AO60">
            <v>1847</v>
          </cell>
          <cell r="AP60">
            <v>88</v>
          </cell>
          <cell r="AQ60">
            <v>59.8</v>
          </cell>
          <cell r="AR60">
            <v>12</v>
          </cell>
          <cell r="AT60">
            <v>12</v>
          </cell>
          <cell r="AU60">
            <v>0</v>
          </cell>
          <cell r="AV60">
            <v>73.8</v>
          </cell>
          <cell r="AW60">
            <v>496.8</v>
          </cell>
          <cell r="AX60">
            <v>123.1</v>
          </cell>
          <cell r="AY60">
            <v>31</v>
          </cell>
          <cell r="AZ60">
            <v>0</v>
          </cell>
          <cell r="BA60">
            <v>88.5</v>
          </cell>
          <cell r="BB60">
            <v>270</v>
          </cell>
          <cell r="BC60">
            <v>379.2</v>
          </cell>
          <cell r="BD60">
            <v>0</v>
          </cell>
          <cell r="BE60">
            <v>322.39999999999998</v>
          </cell>
          <cell r="BF60">
            <v>0</v>
          </cell>
          <cell r="BG60">
            <v>72.5</v>
          </cell>
          <cell r="BH60">
            <v>0</v>
          </cell>
          <cell r="BI60">
            <v>1202.5</v>
          </cell>
          <cell r="BL60">
            <v>1202.5</v>
          </cell>
          <cell r="BM60">
            <v>38.720999999999997</v>
          </cell>
          <cell r="BN60">
            <v>213</v>
          </cell>
          <cell r="BO60">
            <v>166.19</v>
          </cell>
          <cell r="BP60">
            <v>0</v>
          </cell>
          <cell r="BQ60">
            <v>330.98700000000002</v>
          </cell>
          <cell r="BR60">
            <v>0</v>
          </cell>
          <cell r="BS60">
            <v>330.98700000000002</v>
          </cell>
          <cell r="BT60">
            <v>10.603</v>
          </cell>
          <cell r="BU60">
            <v>252</v>
          </cell>
          <cell r="BV60">
            <v>179</v>
          </cell>
          <cell r="BW60">
            <v>532.6</v>
          </cell>
          <cell r="BX60">
            <v>25.6</v>
          </cell>
          <cell r="BY60">
            <v>494.39</v>
          </cell>
          <cell r="BZ60">
            <v>389</v>
          </cell>
          <cell r="CA60">
            <v>18.5</v>
          </cell>
          <cell r="CB60">
            <v>2845.3159999999998</v>
          </cell>
          <cell r="CC60">
            <v>157.5</v>
          </cell>
          <cell r="CD60">
            <v>673</v>
          </cell>
          <cell r="CE60">
            <v>0</v>
          </cell>
          <cell r="CF60">
            <v>94.5</v>
          </cell>
          <cell r="CG60">
            <v>29</v>
          </cell>
          <cell r="CH60">
            <v>215</v>
          </cell>
          <cell r="CI60">
            <v>1281</v>
          </cell>
          <cell r="CJ60">
            <v>162.19999999999999</v>
          </cell>
          <cell r="CL60">
            <v>162.19999999999999</v>
          </cell>
          <cell r="CM60">
            <v>5</v>
          </cell>
          <cell r="CN60">
            <v>162.80000000000001</v>
          </cell>
          <cell r="CO60">
            <v>345.5</v>
          </cell>
          <cell r="CP60">
            <v>161.773</v>
          </cell>
          <cell r="CQ60">
            <v>645.6</v>
          </cell>
          <cell r="CS60">
            <v>645.6</v>
          </cell>
          <cell r="CT60">
            <v>0</v>
          </cell>
          <cell r="CU60">
            <v>138</v>
          </cell>
        </row>
        <row r="61">
          <cell r="B61">
            <v>61</v>
          </cell>
          <cell r="C61" t="str">
            <v>Current Portion Long Term Debt</v>
          </cell>
          <cell r="D61">
            <v>1894</v>
          </cell>
          <cell r="E61">
            <v>800</v>
          </cell>
          <cell r="F61">
            <v>1.6</v>
          </cell>
          <cell r="G61">
            <v>124</v>
          </cell>
          <cell r="H61">
            <v>156</v>
          </cell>
          <cell r="I61">
            <v>3.3079999999999998</v>
          </cell>
          <cell r="J61">
            <v>39.524000000000001</v>
          </cell>
          <cell r="K61">
            <v>492.05900000000003</v>
          </cell>
          <cell r="L61">
            <v>11.69</v>
          </cell>
          <cell r="M61">
            <v>312</v>
          </cell>
          <cell r="N61">
            <v>1910.7169999999999</v>
          </cell>
          <cell r="O61">
            <v>519</v>
          </cell>
          <cell r="P61">
            <v>2378</v>
          </cell>
          <cell r="Q61">
            <v>225.9</v>
          </cell>
          <cell r="R61">
            <v>0</v>
          </cell>
          <cell r="S61">
            <v>666.75</v>
          </cell>
          <cell r="T61">
            <v>1371</v>
          </cell>
          <cell r="U61">
            <v>0</v>
          </cell>
          <cell r="V61">
            <v>286.56799999999998</v>
          </cell>
          <cell r="W61">
            <v>43</v>
          </cell>
          <cell r="X61">
            <v>0.49798799999999999</v>
          </cell>
          <cell r="Z61">
            <v>0.49798799999999999</v>
          </cell>
          <cell r="AA61">
            <v>20.841999999999999</v>
          </cell>
          <cell r="AB61">
            <v>391</v>
          </cell>
          <cell r="AC61">
            <v>242.351</v>
          </cell>
          <cell r="AD61">
            <v>408</v>
          </cell>
          <cell r="AE61">
            <v>884.25800000000004</v>
          </cell>
          <cell r="AG61">
            <v>1292.258</v>
          </cell>
          <cell r="AH61">
            <v>3</v>
          </cell>
          <cell r="AJ61">
            <v>3</v>
          </cell>
          <cell r="AK61">
            <v>2004</v>
          </cell>
          <cell r="AL61">
            <v>1878</v>
          </cell>
          <cell r="AM61">
            <v>1344</v>
          </cell>
          <cell r="AO61">
            <v>3222</v>
          </cell>
          <cell r="AP61">
            <v>50</v>
          </cell>
          <cell r="AQ61">
            <v>16.786999999999999</v>
          </cell>
          <cell r="AR61">
            <v>88.3</v>
          </cell>
          <cell r="AT61">
            <v>88.3</v>
          </cell>
          <cell r="AU61">
            <v>0</v>
          </cell>
          <cell r="AV61">
            <v>390.27499999999998</v>
          </cell>
          <cell r="AW61">
            <v>13.5</v>
          </cell>
          <cell r="AX61">
            <v>94</v>
          </cell>
          <cell r="AY61">
            <v>318</v>
          </cell>
          <cell r="AZ61">
            <v>9.5050000000000008</v>
          </cell>
          <cell r="BA61">
            <v>3.4049999999999998</v>
          </cell>
          <cell r="BB61">
            <v>26.995000000000001</v>
          </cell>
          <cell r="BC61">
            <v>442.7</v>
          </cell>
          <cell r="BD61">
            <v>125</v>
          </cell>
          <cell r="BE61">
            <v>33.112000000000002</v>
          </cell>
          <cell r="BF61">
            <v>156.45500000000001</v>
          </cell>
          <cell r="BG61">
            <v>8</v>
          </cell>
          <cell r="BH61">
            <v>0</v>
          </cell>
          <cell r="BI61">
            <v>306.54300000000001</v>
          </cell>
          <cell r="BL61">
            <v>306.54300000000001</v>
          </cell>
          <cell r="BM61">
            <v>18.661000000000001</v>
          </cell>
          <cell r="BN61">
            <v>282</v>
          </cell>
          <cell r="BO61">
            <v>0</v>
          </cell>
          <cell r="BP61">
            <v>460</v>
          </cell>
          <cell r="BQ61">
            <v>0</v>
          </cell>
          <cell r="BR61">
            <v>0</v>
          </cell>
          <cell r="BS61">
            <v>0</v>
          </cell>
          <cell r="BT61">
            <v>384.05500000000001</v>
          </cell>
          <cell r="BU61">
            <v>35</v>
          </cell>
          <cell r="BV61">
            <v>913</v>
          </cell>
          <cell r="BW61">
            <v>271.2</v>
          </cell>
          <cell r="BX61">
            <v>181</v>
          </cell>
          <cell r="BY61">
            <v>0</v>
          </cell>
          <cell r="BZ61">
            <v>213</v>
          </cell>
          <cell r="CA61">
            <v>15</v>
          </cell>
          <cell r="CB61">
            <v>0</v>
          </cell>
          <cell r="CC61">
            <v>124.188</v>
          </cell>
          <cell r="CD61">
            <v>89</v>
          </cell>
          <cell r="CE61">
            <v>196.32499999999999</v>
          </cell>
          <cell r="CF61">
            <v>1.4E-2</v>
          </cell>
          <cell r="CG61">
            <v>81.031000000000006</v>
          </cell>
          <cell r="CH61">
            <v>7.2</v>
          </cell>
          <cell r="CI61">
            <v>850</v>
          </cell>
          <cell r="CJ61">
            <v>423</v>
          </cell>
          <cell r="CL61">
            <v>423</v>
          </cell>
          <cell r="CM61">
            <v>53.804000000000002</v>
          </cell>
          <cell r="CN61">
            <v>0.4</v>
          </cell>
          <cell r="CO61">
            <v>482.3</v>
          </cell>
          <cell r="CP61">
            <v>55.061999999999998</v>
          </cell>
          <cell r="CQ61">
            <v>4</v>
          </cell>
          <cell r="CS61">
            <v>4</v>
          </cell>
          <cell r="CT61">
            <v>100</v>
          </cell>
          <cell r="CU61">
            <v>810.91800000000001</v>
          </cell>
        </row>
        <row r="62">
          <cell r="B62">
            <v>62</v>
          </cell>
          <cell r="C62" t="str">
            <v>Long Term Debt</v>
          </cell>
          <cell r="D62">
            <v>16451</v>
          </cell>
          <cell r="E62">
            <v>10802</v>
          </cell>
          <cell r="F62">
            <v>389</v>
          </cell>
          <cell r="G62">
            <v>5705</v>
          </cell>
          <cell r="H62">
            <v>1458</v>
          </cell>
          <cell r="I62">
            <v>2181.12</v>
          </cell>
          <cell r="J62">
            <v>1103.393</v>
          </cell>
          <cell r="K62">
            <v>3261.72</v>
          </cell>
          <cell r="L62">
            <v>672.77</v>
          </cell>
          <cell r="M62">
            <v>6839</v>
          </cell>
          <cell r="N62">
            <v>15833.237000000001</v>
          </cell>
          <cell r="O62">
            <v>6076</v>
          </cell>
          <cell r="P62">
            <v>15015</v>
          </cell>
          <cell r="Q62">
            <v>1452</v>
          </cell>
          <cell r="R62">
            <v>957.8</v>
          </cell>
          <cell r="S62">
            <v>5302</v>
          </cell>
          <cell r="T62">
            <v>18574</v>
          </cell>
          <cell r="U62">
            <v>3391</v>
          </cell>
          <cell r="V62">
            <v>3706.279</v>
          </cell>
          <cell r="W62">
            <v>7775</v>
          </cell>
          <cell r="X62">
            <v>359.30920900000001</v>
          </cell>
          <cell r="Y62">
            <v>84</v>
          </cell>
          <cell r="Z62">
            <v>443.30920900000001</v>
          </cell>
          <cell r="AA62">
            <v>590.83199999999999</v>
          </cell>
          <cell r="AB62">
            <v>8613.5</v>
          </cell>
          <cell r="AC62">
            <v>9074.6050000000014</v>
          </cell>
          <cell r="AD62">
            <v>8609</v>
          </cell>
          <cell r="AE62">
            <v>8612</v>
          </cell>
          <cell r="AG62">
            <v>17221</v>
          </cell>
          <cell r="AH62">
            <v>763.43399999999997</v>
          </cell>
          <cell r="AI62">
            <v>485</v>
          </cell>
          <cell r="AJ62">
            <v>1248.434</v>
          </cell>
          <cell r="AK62">
            <v>8729</v>
          </cell>
          <cell r="AL62">
            <v>8360</v>
          </cell>
          <cell r="AM62">
            <v>3240.9</v>
          </cell>
          <cell r="AO62">
            <v>11600.9</v>
          </cell>
          <cell r="AP62">
            <v>480.2</v>
          </cell>
          <cell r="AQ62">
            <v>1021.103</v>
          </cell>
          <cell r="AR62">
            <v>1888.6000000000001</v>
          </cell>
          <cell r="AS62">
            <v>-720</v>
          </cell>
          <cell r="AT62">
            <v>1168.6000000000001</v>
          </cell>
          <cell r="AU62">
            <v>558.93700000000001</v>
          </cell>
          <cell r="AV62">
            <v>751.75900000000001</v>
          </cell>
          <cell r="AW62">
            <v>3920</v>
          </cell>
          <cell r="AX62">
            <v>1638.9</v>
          </cell>
          <cell r="AY62">
            <v>4145</v>
          </cell>
          <cell r="AZ62">
            <v>1114.3710000000001</v>
          </cell>
          <cell r="BA62">
            <v>334.459</v>
          </cell>
          <cell r="BB62">
            <v>2699.9810000000002</v>
          </cell>
          <cell r="BC62">
            <v>5229.6000000000004</v>
          </cell>
          <cell r="BD62">
            <v>7631</v>
          </cell>
          <cell r="BE62">
            <v>1805.509</v>
          </cell>
          <cell r="BF62">
            <v>586.51499999999999</v>
          </cell>
          <cell r="BG62">
            <v>521.5</v>
          </cell>
          <cell r="BH62">
            <v>1349.9</v>
          </cell>
          <cell r="BI62">
            <v>1625.221</v>
          </cell>
          <cell r="BL62">
            <v>1625.221</v>
          </cell>
          <cell r="BM62">
            <v>487.68700000000001</v>
          </cell>
          <cell r="BN62">
            <v>6696</v>
          </cell>
          <cell r="BO62">
            <v>894.26099999999997</v>
          </cell>
          <cell r="BP62">
            <v>10092</v>
          </cell>
          <cell r="BQ62">
            <v>1744.9290000000001</v>
          </cell>
          <cell r="BR62">
            <v>0</v>
          </cell>
          <cell r="BS62">
            <v>1744.9290000000001</v>
          </cell>
          <cell r="BT62">
            <v>2782.2269999999999</v>
          </cell>
          <cell r="BU62">
            <v>625</v>
          </cell>
          <cell r="BV62">
            <v>4897</v>
          </cell>
          <cell r="BW62">
            <v>4262.2999999999993</v>
          </cell>
          <cell r="BX62">
            <v>2083.36</v>
          </cell>
          <cell r="BY62">
            <v>4226.4369999999999</v>
          </cell>
          <cell r="BZ62">
            <v>2916</v>
          </cell>
          <cell r="CA62">
            <v>441.63299999999998</v>
          </cell>
          <cell r="CB62">
            <v>13190.155999999999</v>
          </cell>
          <cell r="CC62">
            <v>2074.6889999999999</v>
          </cell>
          <cell r="CD62">
            <v>4661</v>
          </cell>
          <cell r="CE62">
            <v>4122.58</v>
          </cell>
          <cell r="CF62">
            <v>983.2</v>
          </cell>
          <cell r="CG62">
            <v>1349.19</v>
          </cell>
          <cell r="CH62">
            <v>3709.2</v>
          </cell>
          <cell r="CI62">
            <v>10181</v>
          </cell>
          <cell r="CJ62">
            <v>1454.5</v>
          </cell>
          <cell r="CK62">
            <v>580</v>
          </cell>
          <cell r="CL62">
            <v>2034.5</v>
          </cell>
          <cell r="CM62">
            <v>1728.1570000000002</v>
          </cell>
          <cell r="CN62">
            <v>1251.7</v>
          </cell>
          <cell r="CO62">
            <v>3025.3</v>
          </cell>
          <cell r="CP62">
            <v>581.54100000000005</v>
          </cell>
          <cell r="CQ62">
            <v>867.2</v>
          </cell>
          <cell r="CR62">
            <v>444.75285759999997</v>
          </cell>
          <cell r="CS62">
            <v>1311.9528576</v>
          </cell>
          <cell r="CT62">
            <v>1562.99</v>
          </cell>
          <cell r="CU62">
            <v>6237.085</v>
          </cell>
        </row>
        <row r="63">
          <cell r="B63">
            <v>63</v>
          </cell>
          <cell r="C63" t="str">
            <v>Off Balance Sheet and Other Debt / (Securitization Bonds)</v>
          </cell>
          <cell r="D63">
            <v>915.63729452946905</v>
          </cell>
          <cell r="E63">
            <v>1674.6082246811279</v>
          </cell>
          <cell r="F63">
            <v>41.145138467876421</v>
          </cell>
          <cell r="G63">
            <v>123.76218177391836</v>
          </cell>
          <cell r="H63">
            <v>105.1988392561843</v>
          </cell>
          <cell r="I63">
            <v>95.988551757995097</v>
          </cell>
          <cell r="J63">
            <v>10.130517662107032</v>
          </cell>
          <cell r="K63">
            <v>21.947999250704566</v>
          </cell>
          <cell r="L63">
            <v>9.7970479482334678</v>
          </cell>
          <cell r="M63">
            <v>86.102803905457776</v>
          </cell>
          <cell r="N63">
            <v>1300</v>
          </cell>
          <cell r="O63">
            <v>348.40881570769329</v>
          </cell>
          <cell r="P63">
            <v>305.22826226258286</v>
          </cell>
          <cell r="Q63">
            <v>0.65646130728775354</v>
          </cell>
          <cell r="R63">
            <v>18.612207397882425</v>
          </cell>
          <cell r="S63">
            <v>285.86491691386317</v>
          </cell>
          <cell r="T63">
            <v>275.60634618170195</v>
          </cell>
          <cell r="U63">
            <v>0</v>
          </cell>
          <cell r="V63">
            <v>47.610138885847</v>
          </cell>
          <cell r="W63">
            <v>223.22851415861788</v>
          </cell>
          <cell r="X63">
            <v>0.35537190082644621</v>
          </cell>
          <cell r="Z63">
            <v>0.35537190082644621</v>
          </cell>
          <cell r="AA63">
            <v>20.531823441021785</v>
          </cell>
          <cell r="AB63">
            <v>3262.6939299877404</v>
          </cell>
          <cell r="AC63">
            <v>329.55866891302458</v>
          </cell>
          <cell r="AD63">
            <v>465.77934077832327</v>
          </cell>
          <cell r="AE63">
            <v>23.838930081970883</v>
          </cell>
          <cell r="AG63">
            <v>489.61827086029416</v>
          </cell>
          <cell r="AH63">
            <v>51.302409133241369</v>
          </cell>
          <cell r="AJ63">
            <v>51.302409133241369</v>
          </cell>
          <cell r="AK63">
            <v>1200</v>
          </cell>
          <cell r="AL63">
            <v>0</v>
          </cell>
          <cell r="AM63">
            <v>767.05649491336942</v>
          </cell>
          <cell r="AO63">
            <v>767.05649491336942</v>
          </cell>
          <cell r="AP63">
            <v>83.855970532532879</v>
          </cell>
          <cell r="AQ63">
            <v>11.0678234658017</v>
          </cell>
          <cell r="AR63">
            <v>40.561371876788854</v>
          </cell>
          <cell r="AT63">
            <v>40.561371876788854</v>
          </cell>
          <cell r="AU63">
            <v>1.4557248480295057</v>
          </cell>
          <cell r="AV63">
            <v>82.824101161689498</v>
          </cell>
          <cell r="AW63">
            <v>369.67117736339435</v>
          </cell>
          <cell r="AX63">
            <v>431.80270919511526</v>
          </cell>
          <cell r="AY63">
            <v>2595.3652223253548</v>
          </cell>
          <cell r="AZ63">
            <v>112.77577412311749</v>
          </cell>
          <cell r="BA63">
            <v>5.6753705344382785</v>
          </cell>
          <cell r="BB63">
            <v>111.8560071485911</v>
          </cell>
          <cell r="BC63">
            <v>165.73773752967725</v>
          </cell>
          <cell r="BD63">
            <v>91.111551695949572</v>
          </cell>
          <cell r="BE63">
            <v>57.343721430718134</v>
          </cell>
          <cell r="BF63">
            <v>185.66566496483682</v>
          </cell>
          <cell r="BG63">
            <v>36.441527751514052</v>
          </cell>
          <cell r="BH63">
            <v>34.388246211280759</v>
          </cell>
          <cell r="BI63">
            <v>192.91804204977981</v>
          </cell>
          <cell r="BL63">
            <v>192.91804204977981</v>
          </cell>
          <cell r="BM63">
            <v>0</v>
          </cell>
          <cell r="BN63">
            <v>76.522628523093474</v>
          </cell>
          <cell r="BO63">
            <v>21.305891695476731</v>
          </cell>
          <cell r="BP63">
            <v>421.72900246072493</v>
          </cell>
          <cell r="BQ63">
            <v>232.55398254593348</v>
          </cell>
          <cell r="BR63">
            <v>0</v>
          </cell>
          <cell r="BS63">
            <v>232.55398254593348</v>
          </cell>
          <cell r="BT63">
            <v>410.22227631380855</v>
          </cell>
          <cell r="BU63">
            <v>28.28674772121277</v>
          </cell>
          <cell r="BV63">
            <v>346.20301626192207</v>
          </cell>
          <cell r="BW63">
            <v>286.07854930462275</v>
          </cell>
          <cell r="BX63">
            <v>61.066078129974912</v>
          </cell>
          <cell r="BY63">
            <v>955.5760430651784</v>
          </cell>
          <cell r="BZ63">
            <v>35.922454688266448</v>
          </cell>
          <cell r="CA63">
            <v>7.6705757661683691</v>
          </cell>
          <cell r="CB63">
            <v>491.45784963535044</v>
          </cell>
          <cell r="CC63">
            <v>50.254131809460688</v>
          </cell>
          <cell r="CD63">
            <v>358.98459961480432</v>
          </cell>
          <cell r="CE63">
            <v>48.954250063474113</v>
          </cell>
          <cell r="CF63">
            <v>23.799766112792867</v>
          </cell>
          <cell r="CG63">
            <v>22.70508988059229</v>
          </cell>
          <cell r="CH63">
            <v>120.76364945262281</v>
          </cell>
          <cell r="CI63">
            <v>319.46912157984747</v>
          </cell>
          <cell r="CJ63">
            <v>167.0346541061125</v>
          </cell>
          <cell r="CL63">
            <v>167.0346541061125</v>
          </cell>
          <cell r="CM63">
            <v>10.859772408519703</v>
          </cell>
          <cell r="CN63">
            <v>10.373431558597016</v>
          </cell>
          <cell r="CO63">
            <v>143.67336261211759</v>
          </cell>
          <cell r="CP63">
            <v>27.002541592939071</v>
          </cell>
          <cell r="CQ63">
            <v>15.133188598796609</v>
          </cell>
          <cell r="CR63">
            <v>0</v>
          </cell>
          <cell r="CS63">
            <v>15.133188598796609</v>
          </cell>
          <cell r="CT63">
            <v>330.21476962202911</v>
          </cell>
          <cell r="CU63">
            <v>155.09844262185223</v>
          </cell>
        </row>
        <row r="64">
          <cell r="B64">
            <v>64</v>
          </cell>
          <cell r="C64" t="str">
            <v xml:space="preserve">Accrued Interest </v>
          </cell>
          <cell r="D64">
            <v>409</v>
          </cell>
          <cell r="E64">
            <v>183</v>
          </cell>
          <cell r="F64">
            <v>4.7</v>
          </cell>
          <cell r="G64">
            <v>0</v>
          </cell>
          <cell r="H64">
            <v>0</v>
          </cell>
          <cell r="I64">
            <v>0</v>
          </cell>
          <cell r="J64">
            <v>18.643000000000001</v>
          </cell>
          <cell r="K64">
            <v>105.407</v>
          </cell>
          <cell r="L64">
            <v>0</v>
          </cell>
          <cell r="M64">
            <v>123</v>
          </cell>
          <cell r="N64">
            <v>411.50700000000001</v>
          </cell>
          <cell r="O64">
            <v>138</v>
          </cell>
          <cell r="P64">
            <v>639</v>
          </cell>
          <cell r="Q64">
            <v>21.5</v>
          </cell>
          <cell r="R64">
            <v>0</v>
          </cell>
          <cell r="S64">
            <v>121</v>
          </cell>
          <cell r="T64">
            <v>306</v>
          </cell>
          <cell r="U64">
            <v>59</v>
          </cell>
          <cell r="V64">
            <v>59.831000000000003</v>
          </cell>
          <cell r="W64">
            <v>114</v>
          </cell>
          <cell r="X64">
            <v>6.8665029999999998</v>
          </cell>
          <cell r="Z64">
            <v>6.8665029999999998</v>
          </cell>
          <cell r="AA64">
            <v>9.8970000000000002</v>
          </cell>
          <cell r="AB64">
            <v>215</v>
          </cell>
          <cell r="AC64">
            <v>137.994</v>
          </cell>
          <cell r="AD64">
            <v>0</v>
          </cell>
          <cell r="AE64">
            <v>205</v>
          </cell>
          <cell r="AG64">
            <v>205</v>
          </cell>
          <cell r="AH64">
            <v>0</v>
          </cell>
          <cell r="AJ64">
            <v>0</v>
          </cell>
          <cell r="AK64">
            <v>0</v>
          </cell>
          <cell r="AL64">
            <v>409</v>
          </cell>
          <cell r="AM64">
            <v>0</v>
          </cell>
          <cell r="AO64">
            <v>409</v>
          </cell>
          <cell r="AP64" t="str">
            <v>-</v>
          </cell>
          <cell r="AQ64">
            <v>20.884</v>
          </cell>
          <cell r="AR64">
            <v>64.599999999999994</v>
          </cell>
          <cell r="AT64">
            <v>64.599999999999994</v>
          </cell>
          <cell r="AU64">
            <v>4.774</v>
          </cell>
          <cell r="AV64">
            <v>13.102</v>
          </cell>
          <cell r="AW64">
            <v>73.400000000000006</v>
          </cell>
          <cell r="AX64">
            <v>31.5</v>
          </cell>
          <cell r="AY64">
            <v>0</v>
          </cell>
          <cell r="AZ64">
            <v>0</v>
          </cell>
          <cell r="BA64">
            <v>0</v>
          </cell>
          <cell r="BB64">
            <v>44.835999999999999</v>
          </cell>
          <cell r="BC64">
            <v>105.3</v>
          </cell>
          <cell r="BD64">
            <v>0</v>
          </cell>
          <cell r="BE64">
            <v>0</v>
          </cell>
          <cell r="BF64">
            <v>0</v>
          </cell>
          <cell r="BG64">
            <v>11.493</v>
          </cell>
          <cell r="BH64">
            <v>23.7</v>
          </cell>
          <cell r="BI64">
            <v>39.463999999999999</v>
          </cell>
          <cell r="BL64">
            <v>39.463999999999999</v>
          </cell>
          <cell r="BM64">
            <v>0.33100000000000002</v>
          </cell>
          <cell r="BN64">
            <v>506</v>
          </cell>
          <cell r="BO64">
            <v>11.914999999999999</v>
          </cell>
          <cell r="BP64">
            <v>199</v>
          </cell>
          <cell r="BR64">
            <v>0</v>
          </cell>
          <cell r="BS64">
            <v>0</v>
          </cell>
          <cell r="BT64">
            <v>48.828000000000003</v>
          </cell>
          <cell r="BU64">
            <v>0</v>
          </cell>
          <cell r="BV64">
            <v>111</v>
          </cell>
          <cell r="BW64">
            <v>64.599999999999994</v>
          </cell>
          <cell r="BX64">
            <v>46.472999999999999</v>
          </cell>
          <cell r="BY64">
            <v>0</v>
          </cell>
          <cell r="BZ64">
            <v>49</v>
          </cell>
          <cell r="CA64">
            <v>10.113</v>
          </cell>
          <cell r="CB64">
            <v>225.39</v>
          </cell>
          <cell r="CC64">
            <v>25.402999999999999</v>
          </cell>
          <cell r="CD64">
            <v>151</v>
          </cell>
          <cell r="CE64">
            <v>69.858000000000004</v>
          </cell>
          <cell r="CF64">
            <v>0</v>
          </cell>
          <cell r="CG64">
            <v>18.942</v>
          </cell>
          <cell r="CH64">
            <v>50</v>
          </cell>
          <cell r="CI64">
            <v>0</v>
          </cell>
          <cell r="CJ64">
            <v>40.799999999999997</v>
          </cell>
          <cell r="CL64">
            <v>40.799999999999997</v>
          </cell>
          <cell r="CM64">
            <v>57.386000000000003</v>
          </cell>
          <cell r="CN64">
            <v>0</v>
          </cell>
          <cell r="CO64">
            <v>0</v>
          </cell>
          <cell r="CP64">
            <v>3.097</v>
          </cell>
          <cell r="CQ64">
            <v>0</v>
          </cell>
          <cell r="CS64">
            <v>0</v>
          </cell>
          <cell r="CT64">
            <v>36.609000000000002</v>
          </cell>
          <cell r="CU64">
            <v>0</v>
          </cell>
        </row>
        <row r="65">
          <cell r="B65">
            <v>65</v>
          </cell>
          <cell r="C65" t="str">
            <v>Dividends Payable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92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G65">
            <v>0</v>
          </cell>
          <cell r="AH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O65">
            <v>0</v>
          </cell>
          <cell r="AP65">
            <v>20.6</v>
          </cell>
          <cell r="AQ65">
            <v>0</v>
          </cell>
          <cell r="AR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81.3</v>
          </cell>
          <cell r="AX65">
            <v>0</v>
          </cell>
          <cell r="AY65">
            <v>0</v>
          </cell>
          <cell r="AZ65">
            <v>24.327000000000002</v>
          </cell>
          <cell r="BA65">
            <v>10.064</v>
          </cell>
          <cell r="BB65">
            <v>0</v>
          </cell>
          <cell r="BC65">
            <v>63.8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30.2</v>
          </cell>
          <cell r="BI65">
            <v>27.646999999999998</v>
          </cell>
          <cell r="BL65">
            <v>27.646999999999998</v>
          </cell>
          <cell r="BM65">
            <v>0</v>
          </cell>
          <cell r="BN65">
            <v>0</v>
          </cell>
          <cell r="BO65">
            <v>20.902000000000001</v>
          </cell>
          <cell r="BP65">
            <v>153</v>
          </cell>
          <cell r="BQ65">
            <v>0</v>
          </cell>
          <cell r="BR65">
            <v>0</v>
          </cell>
          <cell r="BS65">
            <v>0</v>
          </cell>
          <cell r="BT65">
            <v>49.588000000000001</v>
          </cell>
          <cell r="BU65">
            <v>0</v>
          </cell>
          <cell r="BV65">
            <v>106</v>
          </cell>
          <cell r="BW65">
            <v>0</v>
          </cell>
          <cell r="BX65">
            <v>0</v>
          </cell>
          <cell r="BY65">
            <v>0</v>
          </cell>
          <cell r="BZ65">
            <v>51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1.05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16.786999999999999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91.298000000000002</v>
          </cell>
        </row>
        <row r="66">
          <cell r="B66">
            <v>66</v>
          </cell>
          <cell r="C66" t="str">
            <v>Total Debt</v>
          </cell>
          <cell r="D66">
            <v>19669.637294529468</v>
          </cell>
          <cell r="E66">
            <v>13618.608224681127</v>
          </cell>
          <cell r="F66">
            <v>436.44513846787646</v>
          </cell>
          <cell r="G66">
            <v>6349.7621817739182</v>
          </cell>
          <cell r="H66">
            <v>2035.1988392561843</v>
          </cell>
          <cell r="I66">
            <v>2542.731551757995</v>
          </cell>
          <cell r="J66">
            <v>1235.1845176621071</v>
          </cell>
          <cell r="K66">
            <v>3881.1339992507046</v>
          </cell>
          <cell r="L66">
            <v>736.25704794823355</v>
          </cell>
          <cell r="M66">
            <v>7360.1028039054581</v>
          </cell>
          <cell r="N66">
            <v>19455.461000000003</v>
          </cell>
          <cell r="O66">
            <v>7081.4088157076931</v>
          </cell>
          <cell r="P66">
            <v>19740.228262262583</v>
          </cell>
          <cell r="Q66">
            <v>1700.0564613072879</v>
          </cell>
          <cell r="R66">
            <v>1064.7122073978824</v>
          </cell>
          <cell r="S66">
            <v>7114.6149169138635</v>
          </cell>
          <cell r="T66">
            <v>21798.606346181703</v>
          </cell>
          <cell r="U66">
            <v>3520</v>
          </cell>
          <cell r="V66">
            <v>4119.2881388858468</v>
          </cell>
          <cell r="W66">
            <v>8470.2285141586181</v>
          </cell>
          <cell r="X66">
            <v>367.25277090082648</v>
          </cell>
          <cell r="Z66">
            <v>451.25277090082648</v>
          </cell>
          <cell r="AA66">
            <v>642.10282344102177</v>
          </cell>
          <cell r="AB66">
            <v>12670.193929987741</v>
          </cell>
          <cell r="AC66">
            <v>9784.5496689130268</v>
          </cell>
          <cell r="AD66">
            <v>10802.779340778323</v>
          </cell>
          <cell r="AE66">
            <v>9879.0969300819706</v>
          </cell>
          <cell r="AG66">
            <v>20681.876270860295</v>
          </cell>
          <cell r="AH66">
            <v>884.7364091332413</v>
          </cell>
          <cell r="AJ66">
            <v>1369.7364091332413</v>
          </cell>
          <cell r="AK66">
            <v>13034</v>
          </cell>
          <cell r="AL66">
            <v>12339</v>
          </cell>
          <cell r="AM66">
            <v>5506.9564949133692</v>
          </cell>
          <cell r="AO66">
            <v>17845.956494913371</v>
          </cell>
          <cell r="AP66">
            <v>722.65597053253293</v>
          </cell>
          <cell r="AQ66">
            <v>1129.6418234658017</v>
          </cell>
          <cell r="AR66">
            <v>2094.0613718767891</v>
          </cell>
          <cell r="AS66">
            <v>-720</v>
          </cell>
          <cell r="AT66">
            <v>1374.0613718767888</v>
          </cell>
          <cell r="AU66">
            <v>517.31500000000005</v>
          </cell>
          <cell r="AV66">
            <v>1311.7601011616896</v>
          </cell>
          <cell r="AW66">
            <v>4954.6711773633942</v>
          </cell>
          <cell r="AX66">
            <v>2319.3027091951153</v>
          </cell>
          <cell r="AY66">
            <v>7089.3652223253548</v>
          </cell>
          <cell r="AZ66">
            <v>1260.9787741231178</v>
          </cell>
          <cell r="BA66">
            <v>442.10337053443834</v>
          </cell>
          <cell r="BB66">
            <v>3153.6680071485912</v>
          </cell>
          <cell r="BC66">
            <v>6386.3377375296777</v>
          </cell>
          <cell r="BD66">
            <v>7847.1115516959499</v>
          </cell>
          <cell r="BE66">
            <v>2218.3647214307184</v>
          </cell>
          <cell r="BF66">
            <v>928.63566496483691</v>
          </cell>
          <cell r="BG66">
            <v>649.93452775151411</v>
          </cell>
          <cell r="BH66">
            <v>1438.188246211281</v>
          </cell>
          <cell r="BI66">
            <v>3394.2930420497796</v>
          </cell>
          <cell r="BL66">
            <v>3394.2930420497796</v>
          </cell>
          <cell r="BM66">
            <v>545.4</v>
          </cell>
          <cell r="BN66">
            <v>7773.5226285230938</v>
          </cell>
          <cell r="BO66">
            <v>1114.5738916954767</v>
          </cell>
          <cell r="BP66">
            <v>11325.729002460725</v>
          </cell>
          <cell r="BQ66">
            <v>2308.4699825459338</v>
          </cell>
          <cell r="BR66">
            <v>0</v>
          </cell>
          <cell r="BS66">
            <v>2308.4699825459338</v>
          </cell>
          <cell r="BT66">
            <v>3685.5232763138083</v>
          </cell>
          <cell r="BU66">
            <v>940.28674772121281</v>
          </cell>
          <cell r="BV66">
            <v>6552.2030162619221</v>
          </cell>
          <cell r="BW66">
            <v>5416.7785493046222</v>
          </cell>
          <cell r="BX66">
            <v>2397.4990781299748</v>
          </cell>
          <cell r="BY66">
            <v>5676.4030430651783</v>
          </cell>
          <cell r="BZ66">
            <v>3653.9224546882665</v>
          </cell>
          <cell r="CA66">
            <v>492.91657576616836</v>
          </cell>
          <cell r="CB66">
            <v>16752.319849635347</v>
          </cell>
          <cell r="CC66">
            <v>2432.0341318094606</v>
          </cell>
          <cell r="CD66">
            <v>5932.9845996148042</v>
          </cell>
          <cell r="CE66">
            <v>4438.7672500634744</v>
          </cell>
          <cell r="CF66">
            <v>1101.5137661127928</v>
          </cell>
          <cell r="CG66">
            <v>1500.8680898805924</v>
          </cell>
          <cell r="CH66">
            <v>4102.1636494526228</v>
          </cell>
          <cell r="CI66">
            <v>12631.469121579847</v>
          </cell>
          <cell r="CJ66">
            <v>2247.5346541061126</v>
          </cell>
          <cell r="CL66">
            <v>2827.5346541061126</v>
          </cell>
          <cell r="CM66">
            <v>1855.20677240852</v>
          </cell>
          <cell r="CN66">
            <v>1425.2734315585972</v>
          </cell>
          <cell r="CO66">
            <v>3996.773362612118</v>
          </cell>
          <cell r="CP66">
            <v>845.2625415929391</v>
          </cell>
          <cell r="CQ66">
            <v>1531.9331885987967</v>
          </cell>
          <cell r="CR66">
            <v>444.75285759999997</v>
          </cell>
          <cell r="CS66">
            <v>1976.6860461987967</v>
          </cell>
          <cell r="CT66">
            <v>2029.813769622029</v>
          </cell>
          <cell r="CU66">
            <v>7432.3994426218514</v>
          </cell>
        </row>
        <row r="67">
          <cell r="B67">
            <v>67</v>
          </cell>
          <cell r="C67" t="str">
            <v xml:space="preserve">Less: Cash </v>
          </cell>
          <cell r="D67">
            <v>1889</v>
          </cell>
          <cell r="E67">
            <v>422</v>
          </cell>
          <cell r="F67">
            <v>91.4</v>
          </cell>
          <cell r="G67">
            <v>51</v>
          </cell>
          <cell r="H67">
            <v>18</v>
          </cell>
          <cell r="I67">
            <v>48.899000000000001</v>
          </cell>
          <cell r="J67">
            <v>51.551000000000002</v>
          </cell>
          <cell r="K67">
            <v>223.411</v>
          </cell>
          <cell r="L67">
            <v>52.97</v>
          </cell>
          <cell r="M67">
            <v>824</v>
          </cell>
          <cell r="N67">
            <v>636.20799999999997</v>
          </cell>
          <cell r="O67">
            <v>113</v>
          </cell>
          <cell r="P67">
            <v>69</v>
          </cell>
          <cell r="Q67">
            <v>391.1</v>
          </cell>
          <cell r="R67">
            <v>21.6</v>
          </cell>
          <cell r="S67">
            <v>174</v>
          </cell>
          <cell r="T67">
            <v>1006</v>
          </cell>
          <cell r="U67">
            <v>597</v>
          </cell>
          <cell r="V67">
            <v>190.56399999999999</v>
          </cell>
          <cell r="W67">
            <v>200</v>
          </cell>
          <cell r="X67">
            <v>10.267652999999999</v>
          </cell>
          <cell r="Z67">
            <v>10.267652999999999</v>
          </cell>
          <cell r="AA67">
            <v>24.161000000000001</v>
          </cell>
          <cell r="AB67">
            <v>1897</v>
          </cell>
          <cell r="AC67">
            <v>752.38599999999997</v>
          </cell>
          <cell r="AD67">
            <v>174</v>
          </cell>
          <cell r="AE67">
            <v>218</v>
          </cell>
          <cell r="AG67">
            <v>392</v>
          </cell>
          <cell r="AH67">
            <v>5.0170000000000003</v>
          </cell>
          <cell r="AJ67">
            <v>5.0170000000000003</v>
          </cell>
          <cell r="AK67">
            <v>583</v>
          </cell>
          <cell r="AL67">
            <v>134</v>
          </cell>
          <cell r="AM67">
            <v>228.1</v>
          </cell>
          <cell r="AO67">
            <v>362.1</v>
          </cell>
          <cell r="AP67">
            <v>119.2</v>
          </cell>
          <cell r="AQ67">
            <v>60.887999999999998</v>
          </cell>
          <cell r="AR67">
            <v>25.1</v>
          </cell>
          <cell r="AT67">
            <v>25.1</v>
          </cell>
          <cell r="AU67">
            <v>28.600999999999999</v>
          </cell>
          <cell r="AV67">
            <v>87.552999999999997</v>
          </cell>
          <cell r="AW67">
            <v>313.10000000000002</v>
          </cell>
          <cell r="AX67">
            <v>100.8</v>
          </cell>
          <cell r="AY67">
            <v>1730</v>
          </cell>
          <cell r="AZ67">
            <v>98.099000000000004</v>
          </cell>
          <cell r="BA67">
            <v>8.6999999999999993</v>
          </cell>
          <cell r="BB67">
            <v>0.76800000000000068</v>
          </cell>
          <cell r="BC67">
            <v>141.30000000000001</v>
          </cell>
          <cell r="BD67">
            <v>1015</v>
          </cell>
          <cell r="BE67">
            <v>29.93</v>
          </cell>
          <cell r="BF67">
            <v>2.6909999999999998</v>
          </cell>
          <cell r="BG67">
            <v>3.4079999999999999</v>
          </cell>
          <cell r="BH67">
            <v>19.3</v>
          </cell>
          <cell r="BI67">
            <v>86.16</v>
          </cell>
          <cell r="BL67">
            <v>86.16</v>
          </cell>
          <cell r="BM67">
            <v>142.416</v>
          </cell>
          <cell r="BN67">
            <v>421</v>
          </cell>
          <cell r="BO67">
            <v>68.254999999999995</v>
          </cell>
          <cell r="BP67">
            <v>264</v>
          </cell>
          <cell r="BQ67">
            <v>45.77</v>
          </cell>
          <cell r="BR67">
            <v>0</v>
          </cell>
          <cell r="BS67">
            <v>45.77</v>
          </cell>
          <cell r="BT67">
            <v>314.85500000000002</v>
          </cell>
          <cell r="BU67">
            <v>20.329999999999998</v>
          </cell>
          <cell r="BV67">
            <v>338</v>
          </cell>
          <cell r="BW67">
            <v>73.199999999999989</v>
          </cell>
          <cell r="BX67">
            <v>17.873000000000001</v>
          </cell>
          <cell r="BY67">
            <v>78.692000000000007</v>
          </cell>
          <cell r="BZ67">
            <v>109</v>
          </cell>
          <cell r="CA67">
            <v>1.7969999999999999</v>
          </cell>
          <cell r="CB67">
            <v>262.89999999999998</v>
          </cell>
          <cell r="CC67">
            <v>27.372</v>
          </cell>
          <cell r="CD67">
            <v>650</v>
          </cell>
          <cell r="CE67">
            <v>238.96600000000001</v>
          </cell>
          <cell r="CF67">
            <v>13.36</v>
          </cell>
          <cell r="CG67">
            <v>16.931999999999999</v>
          </cell>
          <cell r="CH67">
            <v>383.3</v>
          </cell>
          <cell r="CI67">
            <v>116</v>
          </cell>
          <cell r="CJ67">
            <v>522.29999999999995</v>
          </cell>
          <cell r="CL67">
            <v>522.29999999999995</v>
          </cell>
          <cell r="CM67">
            <v>144.679</v>
          </cell>
          <cell r="CN67">
            <v>9.6</v>
          </cell>
          <cell r="CO67">
            <v>37.1</v>
          </cell>
          <cell r="CP67">
            <v>14.112</v>
          </cell>
          <cell r="CQ67">
            <v>22.7</v>
          </cell>
          <cell r="CS67">
            <v>22.7</v>
          </cell>
          <cell r="CT67">
            <v>40.969000000000001</v>
          </cell>
          <cell r="CU67">
            <v>161.21299999999999</v>
          </cell>
        </row>
        <row r="68">
          <cell r="B68">
            <v>68</v>
          </cell>
          <cell r="C68" t="str">
            <v>Net Debt</v>
          </cell>
          <cell r="D68">
            <v>17780.637294529468</v>
          </cell>
          <cell r="E68">
            <v>12753</v>
          </cell>
          <cell r="F68">
            <v>345.04513846787643</v>
          </cell>
          <cell r="G68">
            <v>6175</v>
          </cell>
          <cell r="H68">
            <v>2017.1988392561843</v>
          </cell>
          <cell r="I68">
            <v>2493.8325517579951</v>
          </cell>
          <cell r="J68">
            <v>1183.6335176621071</v>
          </cell>
          <cell r="K68">
            <v>3657.7229992507046</v>
          </cell>
          <cell r="L68">
            <v>683.28704794823352</v>
          </cell>
          <cell r="M68">
            <v>6536.1028039054581</v>
          </cell>
          <cell r="N68">
            <v>18819.253000000004</v>
          </cell>
          <cell r="O68">
            <v>6968.4088157076931</v>
          </cell>
          <cell r="P68">
            <v>19671.228262262583</v>
          </cell>
          <cell r="Q68">
            <v>1308.956461307288</v>
          </cell>
          <cell r="R68">
            <v>1043.1122073978825</v>
          </cell>
          <cell r="S68">
            <v>6940.6149169138635</v>
          </cell>
          <cell r="T68">
            <v>20792.606346181703</v>
          </cell>
          <cell r="U68">
            <v>2923</v>
          </cell>
          <cell r="V68">
            <v>3928.724138885847</v>
          </cell>
          <cell r="W68">
            <v>8270.2285141586181</v>
          </cell>
          <cell r="X68">
            <v>356.98511790082648</v>
          </cell>
          <cell r="Z68">
            <v>440.98511790082648</v>
          </cell>
          <cell r="AA68">
            <v>617.94182344102182</v>
          </cell>
          <cell r="AB68">
            <v>10773.193929987741</v>
          </cell>
          <cell r="AC68">
            <v>9032.1636689130264</v>
          </cell>
          <cell r="AD68">
            <v>10628.779340778323</v>
          </cell>
          <cell r="AE68">
            <v>9661.0969300819706</v>
          </cell>
          <cell r="AG68">
            <v>20289.876270860295</v>
          </cell>
          <cell r="AH68">
            <v>879.71940913324124</v>
          </cell>
          <cell r="AJ68">
            <v>1364.7194091332412</v>
          </cell>
          <cell r="AK68">
            <v>11251</v>
          </cell>
          <cell r="AL68">
            <v>12205</v>
          </cell>
          <cell r="AM68">
            <v>5278.8564949133688</v>
          </cell>
          <cell r="AO68">
            <v>17483.856494913372</v>
          </cell>
          <cell r="AP68">
            <v>603.45597053253289</v>
          </cell>
          <cell r="AQ68">
            <v>1068.7538234658018</v>
          </cell>
          <cell r="AR68">
            <v>2068.9613718767891</v>
          </cell>
          <cell r="AS68">
            <v>-720</v>
          </cell>
          <cell r="AT68">
            <v>1348.9613718767889</v>
          </cell>
          <cell r="AU68">
            <v>488.71400000000006</v>
          </cell>
          <cell r="AV68">
            <v>1224.2071011616895</v>
          </cell>
          <cell r="AW68">
            <v>4641.5711773633939</v>
          </cell>
          <cell r="AX68">
            <v>2218.5027091951151</v>
          </cell>
          <cell r="AY68">
            <v>5359.3652223253548</v>
          </cell>
          <cell r="AZ68">
            <v>1162.8797741231178</v>
          </cell>
          <cell r="BA68">
            <v>433.40337053443835</v>
          </cell>
          <cell r="BB68">
            <v>3152.9000071485912</v>
          </cell>
          <cell r="BC68">
            <v>6245.0377375296775</v>
          </cell>
          <cell r="BD68">
            <v>6832.1115516959499</v>
          </cell>
          <cell r="BE68">
            <v>2188.4347214307186</v>
          </cell>
          <cell r="BF68">
            <v>925.94466496483687</v>
          </cell>
          <cell r="BG68">
            <v>646.5265277515141</v>
          </cell>
          <cell r="BH68">
            <v>1418.8882462112811</v>
          </cell>
          <cell r="BI68">
            <v>3308.1330420497798</v>
          </cell>
          <cell r="BL68">
            <v>3308.1330420497798</v>
          </cell>
          <cell r="BM68">
            <v>402.98399999999998</v>
          </cell>
          <cell r="BN68">
            <v>6770</v>
          </cell>
          <cell r="BO68">
            <v>1046.3188916954769</v>
          </cell>
          <cell r="BP68">
            <v>10288</v>
          </cell>
          <cell r="BQ68">
            <v>2262.6999825459338</v>
          </cell>
          <cell r="BR68">
            <v>0</v>
          </cell>
          <cell r="BS68">
            <v>2262.6999825459338</v>
          </cell>
          <cell r="BT68">
            <v>3370.6682763138083</v>
          </cell>
          <cell r="BU68">
            <v>919.95674772121276</v>
          </cell>
          <cell r="BV68">
            <v>6214.2030162619221</v>
          </cell>
          <cell r="BW68">
            <v>5343.5785493046224</v>
          </cell>
          <cell r="BX68">
            <v>2379.6260781299748</v>
          </cell>
          <cell r="BY68">
            <v>5597.7110430651783</v>
          </cell>
          <cell r="BZ68">
            <v>3544.9224546882665</v>
          </cell>
          <cell r="CA68">
            <v>491.11957576616834</v>
          </cell>
          <cell r="CB68">
            <v>13920.581</v>
          </cell>
          <cell r="CC68">
            <v>2404.6621318094608</v>
          </cell>
          <cell r="CD68">
            <v>5282.9845996148042</v>
          </cell>
          <cell r="CE68">
            <v>4199.8012500634741</v>
          </cell>
          <cell r="CF68">
            <v>1088.1537661127929</v>
          </cell>
          <cell r="CG68">
            <v>1483.9360898805924</v>
          </cell>
          <cell r="CH68">
            <v>3718.8636494526227</v>
          </cell>
          <cell r="CI68">
            <v>12515.469121579847</v>
          </cell>
          <cell r="CJ68">
            <v>1725.2346541061127</v>
          </cell>
          <cell r="CL68">
            <v>2305.2346541061124</v>
          </cell>
          <cell r="CM68">
            <v>1710.5277724085199</v>
          </cell>
          <cell r="CN68">
            <v>1415.6734315585973</v>
          </cell>
          <cell r="CO68">
            <v>3959.6733626121181</v>
          </cell>
          <cell r="CP68">
            <v>831.15054159293913</v>
          </cell>
          <cell r="CQ68">
            <v>1509.2331885987967</v>
          </cell>
          <cell r="CS68">
            <v>1953.9860461987967</v>
          </cell>
          <cell r="CT68">
            <v>1988.8447696220289</v>
          </cell>
          <cell r="CU68">
            <v>7024.79</v>
          </cell>
        </row>
        <row r="69">
          <cell r="B69">
            <v>69</v>
          </cell>
        </row>
        <row r="70">
          <cell r="B70">
            <v>70</v>
          </cell>
          <cell r="C70" t="str">
            <v>Minority Interest</v>
          </cell>
          <cell r="D70">
            <v>1663</v>
          </cell>
          <cell r="E70">
            <v>0</v>
          </cell>
          <cell r="F70">
            <v>6.8</v>
          </cell>
          <cell r="G70">
            <v>15</v>
          </cell>
          <cell r="H70">
            <v>33</v>
          </cell>
          <cell r="I70">
            <v>0</v>
          </cell>
          <cell r="J70">
            <v>0</v>
          </cell>
          <cell r="K70">
            <v>9.33</v>
          </cell>
          <cell r="L70">
            <v>5.0339999999999998</v>
          </cell>
          <cell r="M70">
            <v>354</v>
          </cell>
          <cell r="N70">
            <v>384.40100000000001</v>
          </cell>
          <cell r="O70">
            <v>0</v>
          </cell>
          <cell r="P70">
            <v>0</v>
          </cell>
          <cell r="Q70">
            <v>0</v>
          </cell>
          <cell r="R70">
            <v>32.9</v>
          </cell>
          <cell r="S70">
            <v>17</v>
          </cell>
          <cell r="T70">
            <v>745</v>
          </cell>
          <cell r="U70">
            <v>0</v>
          </cell>
          <cell r="V70">
            <v>0</v>
          </cell>
          <cell r="W70">
            <v>42</v>
          </cell>
          <cell r="X70">
            <v>0.85451500000000002</v>
          </cell>
          <cell r="Z70">
            <v>0.85451500000000002</v>
          </cell>
          <cell r="AA70">
            <v>0</v>
          </cell>
          <cell r="AB70">
            <v>298</v>
          </cell>
          <cell r="AC70">
            <v>0</v>
          </cell>
          <cell r="AD70">
            <v>0</v>
          </cell>
          <cell r="AE70">
            <v>0</v>
          </cell>
          <cell r="AG70">
            <v>0</v>
          </cell>
          <cell r="AH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21.6</v>
          </cell>
          <cell r="AO70">
            <v>21.6</v>
          </cell>
          <cell r="AP70">
            <v>0</v>
          </cell>
          <cell r="AQ70">
            <v>0</v>
          </cell>
          <cell r="AR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15.3</v>
          </cell>
          <cell r="AX70">
            <v>4.8</v>
          </cell>
          <cell r="AY70">
            <v>145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1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L70">
            <v>0</v>
          </cell>
          <cell r="BM70">
            <v>6.4000000000000001E-2</v>
          </cell>
          <cell r="BN70">
            <v>0</v>
          </cell>
          <cell r="BO70">
            <v>0</v>
          </cell>
          <cell r="BP70">
            <v>16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57</v>
          </cell>
          <cell r="BW70">
            <v>0</v>
          </cell>
          <cell r="BX70">
            <v>7.141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198</v>
          </cell>
          <cell r="CL70">
            <v>198</v>
          </cell>
          <cell r="CM70">
            <v>0</v>
          </cell>
          <cell r="CN70">
            <v>0.4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2.9729999999999999</v>
          </cell>
        </row>
        <row r="71">
          <cell r="B71">
            <v>71</v>
          </cell>
          <cell r="AJ71">
            <v>0</v>
          </cell>
        </row>
        <row r="72">
          <cell r="B72">
            <v>72</v>
          </cell>
          <cell r="C72" t="str">
            <v>Trust Preferred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44</v>
          </cell>
          <cell r="N72">
            <v>917.06500000000005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289</v>
          </cell>
          <cell r="U72">
            <v>0</v>
          </cell>
          <cell r="V72">
            <v>0</v>
          </cell>
          <cell r="W72">
            <v>0</v>
          </cell>
          <cell r="X72">
            <v>50</v>
          </cell>
          <cell r="Z72">
            <v>50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660</v>
          </cell>
          <cell r="AG72">
            <v>660</v>
          </cell>
          <cell r="AH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</row>
        <row r="73">
          <cell r="B73">
            <v>73</v>
          </cell>
          <cell r="C73" t="str">
            <v>Preferred Stock</v>
          </cell>
          <cell r="D73">
            <v>0</v>
          </cell>
          <cell r="E73">
            <v>61</v>
          </cell>
          <cell r="F73">
            <v>0</v>
          </cell>
          <cell r="G73">
            <v>195</v>
          </cell>
          <cell r="H73">
            <v>0</v>
          </cell>
          <cell r="I73">
            <v>0</v>
          </cell>
          <cell r="J73">
            <v>28</v>
          </cell>
          <cell r="K73">
            <v>24</v>
          </cell>
          <cell r="L73">
            <v>0</v>
          </cell>
          <cell r="M73">
            <v>261</v>
          </cell>
          <cell r="N73">
            <v>0</v>
          </cell>
          <cell r="O73">
            <v>0</v>
          </cell>
          <cell r="P73">
            <v>257</v>
          </cell>
          <cell r="Q73">
            <v>22.9</v>
          </cell>
          <cell r="R73">
            <v>147.9</v>
          </cell>
          <cell r="S73">
            <v>0</v>
          </cell>
          <cell r="T73">
            <v>0</v>
          </cell>
          <cell r="U73">
            <v>0</v>
          </cell>
          <cell r="V73">
            <v>24.631</v>
          </cell>
          <cell r="W73">
            <v>213</v>
          </cell>
          <cell r="X73">
            <v>0</v>
          </cell>
          <cell r="Z73">
            <v>0</v>
          </cell>
          <cell r="AA73">
            <v>0</v>
          </cell>
          <cell r="AB73">
            <v>916</v>
          </cell>
          <cell r="AC73">
            <v>532.60900000000004</v>
          </cell>
          <cell r="AD73">
            <v>87</v>
          </cell>
          <cell r="AE73">
            <v>80</v>
          </cell>
          <cell r="AG73">
            <v>167</v>
          </cell>
          <cell r="AH73">
            <v>0</v>
          </cell>
          <cell r="AJ73">
            <v>0</v>
          </cell>
          <cell r="AK73">
            <v>154</v>
          </cell>
          <cell r="AL73">
            <v>0</v>
          </cell>
          <cell r="AM73">
            <v>190</v>
          </cell>
          <cell r="AO73">
            <v>190</v>
          </cell>
          <cell r="AP73">
            <v>0.6</v>
          </cell>
          <cell r="AQ73">
            <v>0</v>
          </cell>
          <cell r="AR73">
            <v>0</v>
          </cell>
          <cell r="AT73">
            <v>0</v>
          </cell>
          <cell r="AU73">
            <v>0</v>
          </cell>
          <cell r="AV73">
            <v>39</v>
          </cell>
          <cell r="AW73">
            <v>0</v>
          </cell>
          <cell r="AX73">
            <v>243.8</v>
          </cell>
          <cell r="AY73">
            <v>0</v>
          </cell>
          <cell r="AZ73">
            <v>0</v>
          </cell>
          <cell r="BA73">
            <v>0</v>
          </cell>
          <cell r="BB73">
            <v>116.2</v>
          </cell>
          <cell r="BC73">
            <v>81.099999999999994</v>
          </cell>
          <cell r="BD73">
            <v>1138</v>
          </cell>
          <cell r="BE73">
            <v>43</v>
          </cell>
          <cell r="BF73">
            <v>0</v>
          </cell>
          <cell r="BG73">
            <v>0</v>
          </cell>
          <cell r="BH73">
            <v>0</v>
          </cell>
          <cell r="BI73">
            <v>0</v>
          </cell>
          <cell r="BL73">
            <v>0</v>
          </cell>
          <cell r="BM73">
            <v>0</v>
          </cell>
          <cell r="BN73">
            <v>252</v>
          </cell>
          <cell r="BO73">
            <v>0</v>
          </cell>
          <cell r="BP73">
            <v>93</v>
          </cell>
          <cell r="BQ73">
            <v>11.529</v>
          </cell>
          <cell r="BR73">
            <v>0</v>
          </cell>
          <cell r="BS73">
            <v>11.529</v>
          </cell>
          <cell r="BT73">
            <v>0</v>
          </cell>
          <cell r="BU73">
            <v>0</v>
          </cell>
          <cell r="BV73">
            <v>51</v>
          </cell>
          <cell r="BW73">
            <v>24.4</v>
          </cell>
          <cell r="BX73">
            <v>237.75</v>
          </cell>
          <cell r="BY73">
            <v>0</v>
          </cell>
          <cell r="BZ73">
            <v>114</v>
          </cell>
          <cell r="CA73">
            <v>66.510000000000005</v>
          </cell>
          <cell r="CB73">
            <v>595.61199999999997</v>
          </cell>
          <cell r="CC73">
            <v>230</v>
          </cell>
          <cell r="CD73">
            <v>179</v>
          </cell>
          <cell r="CE73">
            <v>50</v>
          </cell>
          <cell r="CF73">
            <v>0</v>
          </cell>
          <cell r="CG73">
            <v>0</v>
          </cell>
          <cell r="CH73">
            <v>0</v>
          </cell>
          <cell r="CI73">
            <v>0</v>
          </cell>
          <cell r="CJ73">
            <v>0</v>
          </cell>
          <cell r="CL73">
            <v>0</v>
          </cell>
          <cell r="CM73">
            <v>0</v>
          </cell>
          <cell r="CN73">
            <v>0</v>
          </cell>
          <cell r="CO73">
            <v>30.4</v>
          </cell>
          <cell r="CP73">
            <v>28.172999999999998</v>
          </cell>
          <cell r="CQ73">
            <v>51.1</v>
          </cell>
          <cell r="CR73">
            <v>0</v>
          </cell>
          <cell r="CS73">
            <v>51.1</v>
          </cell>
          <cell r="CT73">
            <v>21.436</v>
          </cell>
          <cell r="CU73">
            <v>104.98</v>
          </cell>
        </row>
        <row r="74">
          <cell r="B74">
            <v>74</v>
          </cell>
          <cell r="C74" t="str">
            <v>PIES (Mandatorily Convertible Securities)</v>
          </cell>
          <cell r="D74">
            <v>0</v>
          </cell>
          <cell r="E74">
            <v>0</v>
          </cell>
          <cell r="F74">
            <v>0</v>
          </cell>
          <cell r="G74">
            <v>19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175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Z74">
            <v>0</v>
          </cell>
          <cell r="AA74">
            <v>0</v>
          </cell>
          <cell r="AB74">
            <v>0</v>
          </cell>
          <cell r="AC74">
            <v>500</v>
          </cell>
          <cell r="AD74">
            <v>0</v>
          </cell>
          <cell r="AE74">
            <v>0</v>
          </cell>
          <cell r="AG74">
            <v>0</v>
          </cell>
          <cell r="AH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O74">
            <v>0</v>
          </cell>
          <cell r="AQ74">
            <v>0</v>
          </cell>
          <cell r="AR74">
            <v>2.6</v>
          </cell>
          <cell r="AT74">
            <v>2.6</v>
          </cell>
          <cell r="AU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402.5</v>
          </cell>
          <cell r="BL74">
            <v>402.5</v>
          </cell>
          <cell r="BM74">
            <v>0</v>
          </cell>
          <cell r="BN74">
            <v>0</v>
          </cell>
          <cell r="BO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1.889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L74">
            <v>0</v>
          </cell>
          <cell r="CM74">
            <v>150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</row>
        <row r="75">
          <cell r="B75">
            <v>75</v>
          </cell>
          <cell r="AJ75">
            <v>0</v>
          </cell>
        </row>
        <row r="76">
          <cell r="B76">
            <v>76</v>
          </cell>
          <cell r="C76" t="str">
            <v>Portion of Preferred that is Convertible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250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G76">
            <v>0</v>
          </cell>
          <cell r="AH76">
            <v>0</v>
          </cell>
          <cell r="AJ76">
            <v>0</v>
          </cell>
          <cell r="AK76">
            <v>0</v>
          </cell>
          <cell r="AL76">
            <v>0</v>
          </cell>
          <cell r="AM76">
            <v>0</v>
          </cell>
          <cell r="AO76">
            <v>0</v>
          </cell>
          <cell r="AP76">
            <v>0</v>
          </cell>
          <cell r="AQ76">
            <v>0</v>
          </cell>
          <cell r="AR76">
            <v>0</v>
          </cell>
          <cell r="AT76">
            <v>0</v>
          </cell>
          <cell r="AU76">
            <v>0</v>
          </cell>
          <cell r="AV76">
            <v>0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0</v>
          </cell>
          <cell r="BB76">
            <v>0</v>
          </cell>
          <cell r="BC76">
            <v>0</v>
          </cell>
          <cell r="BD76">
            <v>1138</v>
          </cell>
          <cell r="BE76">
            <v>0</v>
          </cell>
          <cell r="BF76">
            <v>0</v>
          </cell>
          <cell r="BG76">
            <v>0</v>
          </cell>
          <cell r="BH76">
            <v>0</v>
          </cell>
          <cell r="BI76">
            <v>0</v>
          </cell>
          <cell r="BL76">
            <v>0</v>
          </cell>
          <cell r="BM76">
            <v>0</v>
          </cell>
          <cell r="BN76">
            <v>252</v>
          </cell>
          <cell r="BO76">
            <v>0</v>
          </cell>
          <cell r="BQ76">
            <v>0</v>
          </cell>
          <cell r="BR76">
            <v>0</v>
          </cell>
          <cell r="BT76">
            <v>0</v>
          </cell>
          <cell r="BU76">
            <v>0</v>
          </cell>
          <cell r="BV76">
            <v>0</v>
          </cell>
          <cell r="BW76">
            <v>0</v>
          </cell>
          <cell r="BX76">
            <v>0</v>
          </cell>
          <cell r="BY76">
            <v>0</v>
          </cell>
          <cell r="BZ76">
            <v>0</v>
          </cell>
          <cell r="CA76">
            <v>0</v>
          </cell>
          <cell r="CB76">
            <v>0</v>
          </cell>
          <cell r="CC76">
            <v>0</v>
          </cell>
          <cell r="CD76">
            <v>0</v>
          </cell>
          <cell r="CE76">
            <v>0</v>
          </cell>
          <cell r="CF76">
            <v>0</v>
          </cell>
          <cell r="CG76">
            <v>0</v>
          </cell>
          <cell r="CH76">
            <v>0</v>
          </cell>
          <cell r="CI76">
            <v>0</v>
          </cell>
          <cell r="CJ76">
            <v>0</v>
          </cell>
          <cell r="CL76">
            <v>0</v>
          </cell>
          <cell r="CM76">
            <v>0</v>
          </cell>
          <cell r="CN76">
            <v>0</v>
          </cell>
          <cell r="CO76">
            <v>0</v>
          </cell>
          <cell r="CP76">
            <v>0</v>
          </cell>
          <cell r="CQ76">
            <v>0</v>
          </cell>
          <cell r="CR76">
            <v>0</v>
          </cell>
          <cell r="CS76">
            <v>0</v>
          </cell>
          <cell r="CT76">
            <v>0</v>
          </cell>
          <cell r="CU76">
            <v>0</v>
          </cell>
        </row>
        <row r="77">
          <cell r="B77">
            <v>77</v>
          </cell>
          <cell r="AJ77">
            <v>0</v>
          </cell>
        </row>
        <row r="78">
          <cell r="B78">
            <v>78</v>
          </cell>
          <cell r="C78" t="str">
            <v>Unamortized Goodwill</v>
          </cell>
          <cell r="D78">
            <v>1422</v>
          </cell>
          <cell r="E78">
            <v>76</v>
          </cell>
          <cell r="F78">
            <v>0</v>
          </cell>
          <cell r="G78">
            <v>976</v>
          </cell>
          <cell r="H78">
            <v>422</v>
          </cell>
          <cell r="I78">
            <v>737.495</v>
          </cell>
          <cell r="J78">
            <v>6.2</v>
          </cell>
          <cell r="K78">
            <v>367.28699999999998</v>
          </cell>
          <cell r="L78">
            <v>30.143999999999998</v>
          </cell>
          <cell r="M78">
            <v>30</v>
          </cell>
          <cell r="N78">
            <v>45.16</v>
          </cell>
          <cell r="O78">
            <v>1709</v>
          </cell>
          <cell r="P78">
            <v>4298</v>
          </cell>
          <cell r="Q78">
            <v>0</v>
          </cell>
          <cell r="R78">
            <v>0</v>
          </cell>
          <cell r="S78">
            <v>2057</v>
          </cell>
          <cell r="T78">
            <v>8042</v>
          </cell>
          <cell r="U78">
            <v>0</v>
          </cell>
          <cell r="V78">
            <v>1525.3530000000001</v>
          </cell>
          <cell r="W78">
            <v>406</v>
          </cell>
          <cell r="X78">
            <v>0</v>
          </cell>
          <cell r="Z78">
            <v>0</v>
          </cell>
          <cell r="AA78">
            <v>0</v>
          </cell>
          <cell r="AB78">
            <v>0</v>
          </cell>
          <cell r="AC78">
            <v>377.17200000000003</v>
          </cell>
          <cell r="AD78">
            <v>3475</v>
          </cell>
          <cell r="AE78">
            <v>595</v>
          </cell>
          <cell r="AF78">
            <v>7857.605804960921</v>
          </cell>
          <cell r="AG78">
            <v>11927.60580496092</v>
          </cell>
          <cell r="AH78">
            <v>0</v>
          </cell>
          <cell r="AJ78">
            <v>0</v>
          </cell>
          <cell r="AK78">
            <v>5940</v>
          </cell>
          <cell r="AL78">
            <v>81</v>
          </cell>
          <cell r="AM78">
            <v>151.80000000000001</v>
          </cell>
          <cell r="AO78">
            <v>232.8</v>
          </cell>
          <cell r="AP78">
            <v>19.100000000000001</v>
          </cell>
          <cell r="AQ78">
            <v>3.4279999999999999</v>
          </cell>
          <cell r="AR78">
            <v>111</v>
          </cell>
          <cell r="AT78">
            <v>111</v>
          </cell>
          <cell r="AU78">
            <v>174.256</v>
          </cell>
          <cell r="AV78">
            <v>88.138999999999996</v>
          </cell>
          <cell r="AW78">
            <v>1666.3</v>
          </cell>
          <cell r="AY78">
            <v>0</v>
          </cell>
          <cell r="AZ78">
            <v>5.476</v>
          </cell>
          <cell r="BA78">
            <v>0</v>
          </cell>
          <cell r="BB78">
            <v>287.59100000000001</v>
          </cell>
          <cell r="BC78">
            <v>3677.3</v>
          </cell>
          <cell r="BD78">
            <v>1462</v>
          </cell>
          <cell r="BE78">
            <v>653.49800000000005</v>
          </cell>
          <cell r="BF78">
            <v>435.07600000000002</v>
          </cell>
          <cell r="BG78">
            <v>0</v>
          </cell>
          <cell r="BH78">
            <v>0</v>
          </cell>
          <cell r="BI78">
            <v>397.161</v>
          </cell>
          <cell r="BL78">
            <v>397.161</v>
          </cell>
          <cell r="BM78">
            <v>0</v>
          </cell>
          <cell r="BN78">
            <v>0</v>
          </cell>
          <cell r="BO78">
            <v>0</v>
          </cell>
          <cell r="BP78">
            <v>3665</v>
          </cell>
          <cell r="BQ78">
            <v>499.15499999999997</v>
          </cell>
          <cell r="BR78">
            <v>0</v>
          </cell>
          <cell r="BS78">
            <v>499.15499999999997</v>
          </cell>
          <cell r="BT78">
            <v>0</v>
          </cell>
          <cell r="BU78">
            <v>47.383000000000003</v>
          </cell>
          <cell r="BV78">
            <v>1065</v>
          </cell>
          <cell r="BW78">
            <v>1431.3</v>
          </cell>
          <cell r="BX78">
            <v>0</v>
          </cell>
          <cell r="BY78">
            <v>386.59399999999999</v>
          </cell>
          <cell r="BZ78">
            <v>230</v>
          </cell>
          <cell r="CA78">
            <v>143.37700000000001</v>
          </cell>
          <cell r="CB78">
            <v>0</v>
          </cell>
          <cell r="CC78">
            <v>640.54700000000003</v>
          </cell>
          <cell r="CD78">
            <v>462</v>
          </cell>
          <cell r="CE78">
            <v>22.876999999999999</v>
          </cell>
          <cell r="CF78">
            <v>71.260000000000005</v>
          </cell>
          <cell r="CG78">
            <v>0</v>
          </cell>
          <cell r="CH78">
            <v>59.4</v>
          </cell>
          <cell r="CI78">
            <v>542</v>
          </cell>
          <cell r="CJ78">
            <v>1222.0999999999999</v>
          </cell>
          <cell r="CL78">
            <v>1222.0999999999999</v>
          </cell>
          <cell r="CM78">
            <v>0</v>
          </cell>
          <cell r="CN78">
            <v>207.1</v>
          </cell>
          <cell r="CO78">
            <v>441.9</v>
          </cell>
          <cell r="CP78">
            <v>0</v>
          </cell>
          <cell r="CQ78">
            <v>0</v>
          </cell>
          <cell r="CR78">
            <v>0</v>
          </cell>
          <cell r="CS78">
            <v>0</v>
          </cell>
          <cell r="CT78">
            <v>0</v>
          </cell>
          <cell r="CU78" t="str">
            <v>-</v>
          </cell>
        </row>
        <row r="79">
          <cell r="B79">
            <v>79</v>
          </cell>
          <cell r="C79" t="str">
            <v>Shareholders Equity</v>
          </cell>
          <cell r="D79">
            <v>1748</v>
          </cell>
          <cell r="E79">
            <v>9426</v>
          </cell>
          <cell r="F79">
            <v>588.6</v>
          </cell>
          <cell r="G79">
            <v>6349</v>
          </cell>
          <cell r="H79">
            <v>1585</v>
          </cell>
          <cell r="I79">
            <v>1706.2909999999999</v>
          </cell>
          <cell r="J79">
            <v>771.12800000000004</v>
          </cell>
          <cell r="K79">
            <v>1839.23</v>
          </cell>
          <cell r="L79">
            <v>714.90700000000004</v>
          </cell>
          <cell r="M79">
            <v>2306</v>
          </cell>
          <cell r="N79">
            <v>4062.9740000000002</v>
          </cell>
          <cell r="O79">
            <v>1345</v>
          </cell>
          <cell r="P79">
            <v>11441</v>
          </cell>
          <cell r="Q79">
            <v>924.7</v>
          </cell>
          <cell r="R79">
            <v>652.20000000000005</v>
          </cell>
          <cell r="S79">
            <v>5858</v>
          </cell>
          <cell r="T79">
            <v>25670</v>
          </cell>
          <cell r="U79">
            <v>2341</v>
          </cell>
          <cell r="V79">
            <v>2871.2570000000001</v>
          </cell>
          <cell r="W79">
            <v>7362</v>
          </cell>
          <cell r="X79">
            <v>401.71171800000002</v>
          </cell>
          <cell r="Z79">
            <v>401.71171800000002</v>
          </cell>
          <cell r="AA79">
            <v>552.02200000000005</v>
          </cell>
          <cell r="AB79">
            <v>6899</v>
          </cell>
          <cell r="AC79">
            <v>8038.2209999999995</v>
          </cell>
          <cell r="AD79">
            <v>9185</v>
          </cell>
          <cell r="AE79">
            <v>6221</v>
          </cell>
          <cell r="AF79">
            <v>12117.219653601751</v>
          </cell>
          <cell r="AG79">
            <v>27523.219653601751</v>
          </cell>
          <cell r="AH79">
            <v>615.74199999999996</v>
          </cell>
          <cell r="AI79">
            <v>485</v>
          </cell>
          <cell r="AJ79">
            <v>1100.742</v>
          </cell>
          <cell r="AK79">
            <v>9488</v>
          </cell>
          <cell r="AL79">
            <v>9075</v>
          </cell>
          <cell r="AM79">
            <v>4208.5</v>
          </cell>
          <cell r="AN79">
            <v>7325.6928409167194</v>
          </cell>
          <cell r="AO79">
            <v>16400.692840916719</v>
          </cell>
          <cell r="AP79">
            <v>838.4</v>
          </cell>
          <cell r="AQ79">
            <v>1041.3219999999999</v>
          </cell>
          <cell r="AR79">
            <v>1309.9000000000001</v>
          </cell>
          <cell r="AS79">
            <v>0</v>
          </cell>
          <cell r="AT79">
            <v>1309.9000000000001</v>
          </cell>
          <cell r="AU79">
            <v>258.08300000000003</v>
          </cell>
          <cell r="AV79">
            <v>1174.94</v>
          </cell>
          <cell r="AW79">
            <v>4625.5</v>
          </cell>
          <cell r="AX79">
            <v>2480.8000000000002</v>
          </cell>
          <cell r="AY79">
            <v>4352</v>
          </cell>
          <cell r="AZ79">
            <v>1382.6590000000001</v>
          </cell>
          <cell r="BA79">
            <v>617.53099999999995</v>
          </cell>
          <cell r="BB79">
            <v>2378.1289999999999</v>
          </cell>
          <cell r="BC79">
            <v>4924.5</v>
          </cell>
          <cell r="BD79">
            <v>5857</v>
          </cell>
          <cell r="BE79">
            <v>1520.991</v>
          </cell>
          <cell r="BF79">
            <v>737.495</v>
          </cell>
          <cell r="BG79">
            <v>570.50199999999995</v>
          </cell>
          <cell r="BH79">
            <v>1377.4</v>
          </cell>
          <cell r="BI79">
            <v>1385.4939999999999</v>
          </cell>
          <cell r="BL79">
            <v>1385.4939999999999</v>
          </cell>
          <cell r="BM79">
            <v>186.59399999999999</v>
          </cell>
          <cell r="BN79">
            <v>7464</v>
          </cell>
          <cell r="BO79">
            <v>843.971</v>
          </cell>
          <cell r="BP79">
            <v>7844</v>
          </cell>
          <cell r="BQ79">
            <v>1296.2809999999999</v>
          </cell>
          <cell r="BR79">
            <v>0</v>
          </cell>
          <cell r="BS79">
            <v>1296.2809999999999</v>
          </cell>
          <cell r="BT79">
            <v>3210.7310000000002</v>
          </cell>
          <cell r="BU79">
            <v>930.53700000000003</v>
          </cell>
          <cell r="BV79">
            <v>4722</v>
          </cell>
          <cell r="BW79">
            <v>3527.1</v>
          </cell>
          <cell r="BX79">
            <v>2091.895</v>
          </cell>
          <cell r="BY79">
            <v>3747.5889999999999</v>
          </cell>
          <cell r="BZ79">
            <v>2746</v>
          </cell>
          <cell r="CA79">
            <v>187.03</v>
          </cell>
          <cell r="CB79">
            <v>10846.314</v>
          </cell>
          <cell r="CC79">
            <v>1338.1890000000001</v>
          </cell>
          <cell r="CD79">
            <v>6483</v>
          </cell>
          <cell r="CE79">
            <v>2061.3780000000002</v>
          </cell>
          <cell r="CF79">
            <v>1549.8030000000001</v>
          </cell>
          <cell r="CG79">
            <v>751.40899999999999</v>
          </cell>
          <cell r="CH79">
            <v>1601</v>
          </cell>
          <cell r="CI79">
            <v>481</v>
          </cell>
          <cell r="CJ79">
            <v>1012.8</v>
          </cell>
          <cell r="CL79">
            <v>1012.8</v>
          </cell>
          <cell r="CM79">
            <v>616.74099999999999</v>
          </cell>
          <cell r="CN79">
            <v>1175.5</v>
          </cell>
          <cell r="CO79">
            <v>2758.5</v>
          </cell>
          <cell r="CP79">
            <v>963.69</v>
          </cell>
          <cell r="CQ79">
            <v>1370.3</v>
          </cell>
          <cell r="CR79">
            <v>228.2471424</v>
          </cell>
          <cell r="CS79">
            <v>1598.5471424</v>
          </cell>
          <cell r="CT79">
            <v>1437.4390000000001</v>
          </cell>
          <cell r="CU79">
            <v>5555.25</v>
          </cell>
        </row>
        <row r="80">
          <cell r="B80">
            <v>80</v>
          </cell>
        </row>
        <row r="81">
          <cell r="B81">
            <v>81</v>
          </cell>
          <cell r="C81" t="str">
            <v>Net Debt</v>
          </cell>
          <cell r="D81">
            <v>17780.637294529468</v>
          </cell>
          <cell r="E81">
            <v>12753</v>
          </cell>
          <cell r="F81">
            <v>345.04513846787643</v>
          </cell>
          <cell r="G81">
            <v>6175</v>
          </cell>
          <cell r="H81">
            <v>2017.1988392561843</v>
          </cell>
          <cell r="I81">
            <v>2493.8325517579951</v>
          </cell>
          <cell r="J81">
            <v>1183.6335176621071</v>
          </cell>
          <cell r="K81">
            <v>3657.7229992507046</v>
          </cell>
          <cell r="L81">
            <v>683.28704794823352</v>
          </cell>
          <cell r="M81">
            <v>6536.1028039054581</v>
          </cell>
          <cell r="N81">
            <v>18819.253000000004</v>
          </cell>
          <cell r="O81">
            <v>6968.4088157076931</v>
          </cell>
          <cell r="P81">
            <v>19671.228262262583</v>
          </cell>
          <cell r="Q81">
            <v>1308.956461307288</v>
          </cell>
          <cell r="R81">
            <v>1043.1122073978825</v>
          </cell>
          <cell r="S81">
            <v>6940.6149169138635</v>
          </cell>
          <cell r="T81">
            <v>20792.606346181703</v>
          </cell>
          <cell r="U81">
            <v>2923</v>
          </cell>
          <cell r="V81">
            <v>3928.724138885847</v>
          </cell>
          <cell r="W81">
            <v>8270.2285141586181</v>
          </cell>
          <cell r="X81">
            <v>356.98511790082648</v>
          </cell>
          <cell r="Z81">
            <v>440.98511790082648</v>
          </cell>
          <cell r="AA81">
            <v>617.94182344102182</v>
          </cell>
          <cell r="AB81">
            <v>10773.193929987741</v>
          </cell>
          <cell r="AC81">
            <v>9032.1636689130264</v>
          </cell>
          <cell r="AD81">
            <v>10628.779340778323</v>
          </cell>
          <cell r="AE81">
            <v>9661.0969300819706</v>
          </cell>
          <cell r="AG81">
            <v>20289.876270860295</v>
          </cell>
          <cell r="AH81">
            <v>879.71940913324124</v>
          </cell>
          <cell r="AJ81">
            <v>1364.7194091332412</v>
          </cell>
          <cell r="AK81">
            <v>11251</v>
          </cell>
          <cell r="AL81">
            <v>12205</v>
          </cell>
          <cell r="AM81">
            <v>5278.8564949133688</v>
          </cell>
          <cell r="AO81">
            <v>17483.856494913372</v>
          </cell>
          <cell r="AP81">
            <v>603.45597053253289</v>
          </cell>
          <cell r="AQ81">
            <v>1068.7538234658018</v>
          </cell>
          <cell r="AR81">
            <v>2068.9613718767891</v>
          </cell>
          <cell r="AT81">
            <v>1348.9613718767889</v>
          </cell>
          <cell r="AU81">
            <v>488.71400000000006</v>
          </cell>
          <cell r="AV81">
            <v>1224.2071011616895</v>
          </cell>
          <cell r="AW81">
            <v>4641.5711773633939</v>
          </cell>
          <cell r="AX81">
            <v>2218.5027091951151</v>
          </cell>
          <cell r="AY81">
            <v>5359.3652223253548</v>
          </cell>
          <cell r="AZ81">
            <v>1162.8797741231178</v>
          </cell>
          <cell r="BA81">
            <v>433.40337053443835</v>
          </cell>
          <cell r="BB81">
            <v>3152.9000071485912</v>
          </cell>
          <cell r="BC81">
            <v>6245.0377375296775</v>
          </cell>
          <cell r="BD81">
            <v>6833.1115516959499</v>
          </cell>
          <cell r="BE81">
            <v>2188.4347214307186</v>
          </cell>
          <cell r="BF81">
            <v>925.94466496483687</v>
          </cell>
          <cell r="BG81">
            <v>646.5265277515141</v>
          </cell>
          <cell r="BH81">
            <v>1418.8882462112811</v>
          </cell>
          <cell r="BI81">
            <v>3308.1330420497798</v>
          </cell>
          <cell r="BL81">
            <v>3308.1330420497798</v>
          </cell>
          <cell r="BM81">
            <v>402.98399999999998</v>
          </cell>
          <cell r="BN81">
            <v>6770</v>
          </cell>
          <cell r="BO81">
            <v>1046.3188916954769</v>
          </cell>
          <cell r="BP81">
            <v>10288</v>
          </cell>
          <cell r="BQ81">
            <v>2262.6999825459338</v>
          </cell>
          <cell r="BR81">
            <v>0</v>
          </cell>
          <cell r="BS81">
            <v>2262.6999825459338</v>
          </cell>
          <cell r="BT81">
            <v>3370.6682763138083</v>
          </cell>
          <cell r="BU81">
            <v>919.95674772121276</v>
          </cell>
          <cell r="BV81">
            <v>6322.2030162619221</v>
          </cell>
          <cell r="BW81">
            <v>5343.5785493046224</v>
          </cell>
          <cell r="BX81">
            <v>2379.6260781299748</v>
          </cell>
          <cell r="BY81">
            <v>5597.7110430651783</v>
          </cell>
          <cell r="BZ81">
            <v>3544.9224546882665</v>
          </cell>
          <cell r="CA81">
            <v>491.11957576616834</v>
          </cell>
          <cell r="CB81">
            <v>13920.581</v>
          </cell>
          <cell r="CC81">
            <v>2404.6621318094608</v>
          </cell>
          <cell r="CD81">
            <v>5282.9845996148042</v>
          </cell>
          <cell r="CE81">
            <v>4199.8012500634741</v>
          </cell>
          <cell r="CF81">
            <v>1088.1537661127929</v>
          </cell>
          <cell r="CG81">
            <v>1483.9360898805924</v>
          </cell>
          <cell r="CH81">
            <v>3718.8636494526227</v>
          </cell>
          <cell r="CI81">
            <v>12515.469121579847</v>
          </cell>
          <cell r="CJ81">
            <v>1725.2346541061127</v>
          </cell>
          <cell r="CL81">
            <v>2305.2346541061124</v>
          </cell>
          <cell r="CM81">
            <v>1710.5277724085199</v>
          </cell>
          <cell r="CN81">
            <v>1415.6734315585973</v>
          </cell>
          <cell r="CO81">
            <v>3959.6733626121181</v>
          </cell>
          <cell r="CP81">
            <v>831.15054159293913</v>
          </cell>
          <cell r="CQ81">
            <v>1509.2331885987967</v>
          </cell>
          <cell r="CS81">
            <v>1953.9860461987967</v>
          </cell>
          <cell r="CT81">
            <v>1988.8447696220289</v>
          </cell>
          <cell r="CU81">
            <v>7024.79</v>
          </cell>
        </row>
        <row r="82">
          <cell r="B82">
            <v>82</v>
          </cell>
          <cell r="C82" t="str">
            <v>Preferred</v>
          </cell>
          <cell r="D82">
            <v>0</v>
          </cell>
          <cell r="E82">
            <v>61</v>
          </cell>
          <cell r="F82">
            <v>0</v>
          </cell>
          <cell r="G82">
            <v>214</v>
          </cell>
          <cell r="H82">
            <v>0</v>
          </cell>
          <cell r="I82">
            <v>0</v>
          </cell>
          <cell r="J82">
            <v>28</v>
          </cell>
          <cell r="K82">
            <v>24</v>
          </cell>
          <cell r="L82">
            <v>0</v>
          </cell>
          <cell r="M82">
            <v>305</v>
          </cell>
          <cell r="N82">
            <v>917.06500000000005</v>
          </cell>
          <cell r="O82">
            <v>0</v>
          </cell>
          <cell r="P82">
            <v>257</v>
          </cell>
          <cell r="Q82">
            <v>22.9</v>
          </cell>
          <cell r="R82">
            <v>147.9</v>
          </cell>
          <cell r="S82">
            <v>464</v>
          </cell>
          <cell r="T82">
            <v>0</v>
          </cell>
          <cell r="U82">
            <v>0</v>
          </cell>
          <cell r="V82">
            <v>24.631</v>
          </cell>
          <cell r="W82">
            <v>213</v>
          </cell>
          <cell r="X82">
            <v>50</v>
          </cell>
          <cell r="Z82">
            <v>50</v>
          </cell>
          <cell r="AA82">
            <v>0</v>
          </cell>
          <cell r="AB82">
            <v>916</v>
          </cell>
          <cell r="AC82">
            <v>1032.6089999999999</v>
          </cell>
          <cell r="AD82">
            <v>87</v>
          </cell>
          <cell r="AE82">
            <v>740</v>
          </cell>
          <cell r="AF82">
            <v>0</v>
          </cell>
          <cell r="AG82">
            <v>827</v>
          </cell>
          <cell r="AH82">
            <v>0</v>
          </cell>
          <cell r="AJ82">
            <v>0</v>
          </cell>
          <cell r="AK82">
            <v>154</v>
          </cell>
          <cell r="AL82">
            <v>0</v>
          </cell>
          <cell r="AM82">
            <v>190</v>
          </cell>
          <cell r="AO82">
            <v>190</v>
          </cell>
          <cell r="AP82">
            <v>0.6</v>
          </cell>
          <cell r="AQ82">
            <v>0</v>
          </cell>
          <cell r="AR82">
            <v>2.6</v>
          </cell>
          <cell r="AT82">
            <v>2.6</v>
          </cell>
          <cell r="AU82">
            <v>0</v>
          </cell>
          <cell r="AV82">
            <v>39</v>
          </cell>
          <cell r="AW82">
            <v>0</v>
          </cell>
          <cell r="AX82">
            <v>243.8</v>
          </cell>
          <cell r="AY82">
            <v>0</v>
          </cell>
          <cell r="AZ82">
            <v>0</v>
          </cell>
          <cell r="BA82">
            <v>0</v>
          </cell>
          <cell r="BB82">
            <v>116.2</v>
          </cell>
          <cell r="BC82">
            <v>81.099999999999994</v>
          </cell>
          <cell r="BD82">
            <v>1138</v>
          </cell>
          <cell r="BE82">
            <v>43</v>
          </cell>
          <cell r="BF82">
            <v>0</v>
          </cell>
          <cell r="BG82">
            <v>0</v>
          </cell>
          <cell r="BH82">
            <v>0</v>
          </cell>
          <cell r="BI82">
            <v>402.5</v>
          </cell>
          <cell r="BL82">
            <v>402.5</v>
          </cell>
          <cell r="BN82">
            <v>252</v>
          </cell>
          <cell r="BO82">
            <v>0</v>
          </cell>
          <cell r="BP82">
            <v>93</v>
          </cell>
          <cell r="BQ82">
            <v>11.529</v>
          </cell>
          <cell r="BR82">
            <v>0</v>
          </cell>
          <cell r="BS82">
            <v>11.529</v>
          </cell>
          <cell r="BT82">
            <v>0</v>
          </cell>
          <cell r="BU82">
            <v>0</v>
          </cell>
          <cell r="BV82">
            <v>51</v>
          </cell>
          <cell r="BW82">
            <v>24.4</v>
          </cell>
          <cell r="BX82">
            <v>239.63900000000001</v>
          </cell>
          <cell r="BY82">
            <v>0</v>
          </cell>
          <cell r="BZ82">
            <v>114</v>
          </cell>
          <cell r="CB82">
            <v>595.61199999999997</v>
          </cell>
          <cell r="CC82">
            <v>230</v>
          </cell>
          <cell r="CD82">
            <v>179</v>
          </cell>
          <cell r="CE82">
            <v>50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30.4</v>
          </cell>
          <cell r="CP82">
            <v>28.172999999999998</v>
          </cell>
          <cell r="CQ82">
            <v>51.1</v>
          </cell>
          <cell r="CS82">
            <v>51.1</v>
          </cell>
          <cell r="CT82">
            <v>21.436</v>
          </cell>
          <cell r="CU82">
            <v>104.98</v>
          </cell>
        </row>
        <row r="83">
          <cell r="B83">
            <v>83</v>
          </cell>
          <cell r="C83" t="str">
            <v>Market Cap.</v>
          </cell>
          <cell r="D83">
            <v>13154.942345020001</v>
          </cell>
          <cell r="E83">
            <v>14238.258812959999</v>
          </cell>
          <cell r="F83">
            <v>1306.69609464</v>
          </cell>
          <cell r="G83">
            <v>10826.541743520002</v>
          </cell>
          <cell r="H83">
            <v>2784.4917446700001</v>
          </cell>
          <cell r="I83">
            <v>2268.9985123199999</v>
          </cell>
          <cell r="J83">
            <v>1132.2981746599999</v>
          </cell>
          <cell r="K83">
            <v>6469.9029850099996</v>
          </cell>
          <cell r="L83">
            <v>1120.0202861400001</v>
          </cell>
          <cell r="M83">
            <v>3144.7223701200001</v>
          </cell>
          <cell r="N83">
            <v>195.94779321000001</v>
          </cell>
          <cell r="O83">
            <v>4315.6990799999994</v>
          </cell>
          <cell r="P83">
            <v>26517.454599999997</v>
          </cell>
          <cell r="Q83">
            <v>3279.1744199999998</v>
          </cell>
          <cell r="R83">
            <v>1528.90356924</v>
          </cell>
          <cell r="S83">
            <v>7174.7927603999997</v>
          </cell>
          <cell r="T83">
            <v>37678.057699409997</v>
          </cell>
          <cell r="U83">
            <v>2901.4386154600002</v>
          </cell>
          <cell r="V83">
            <v>3486.6860323800001</v>
          </cell>
          <cell r="W83">
            <v>11310.597575940001</v>
          </cell>
          <cell r="X83">
            <v>581.52040937999993</v>
          </cell>
          <cell r="Z83">
            <v>581.52040937999993</v>
          </cell>
          <cell r="AA83">
            <v>1118.0574109999998</v>
          </cell>
          <cell r="AB83">
            <v>13423.421687200002</v>
          </cell>
          <cell r="AC83">
            <v>16013.518697699999</v>
          </cell>
          <cell r="AD83">
            <v>39795.660580219999</v>
          </cell>
          <cell r="AE83">
            <v>15327.06181945</v>
          </cell>
          <cell r="AF83">
            <v>0</v>
          </cell>
          <cell r="AG83">
            <v>58133.88023382175</v>
          </cell>
          <cell r="AH83">
            <v>4181.5669406400002</v>
          </cell>
          <cell r="AJ83">
            <v>4666.5669406400002</v>
          </cell>
          <cell r="AK83">
            <v>18157.486993800001</v>
          </cell>
          <cell r="AL83">
            <v>17980.484701139998</v>
          </cell>
          <cell r="AM83">
            <v>10653.8174229</v>
          </cell>
          <cell r="AO83">
            <v>29514.677542056717</v>
          </cell>
          <cell r="AP83">
            <v>1881.6503504000002</v>
          </cell>
          <cell r="AQ83">
            <v>1624.4150676000002</v>
          </cell>
          <cell r="AR83">
            <v>1651.6290731199999</v>
          </cell>
          <cell r="AT83">
            <v>1651.6290731199999</v>
          </cell>
          <cell r="AU83">
            <v>1028.8238331800001</v>
          </cell>
          <cell r="AV83">
            <v>2318.2963486499998</v>
          </cell>
          <cell r="AW83">
            <v>7190.8714946999999</v>
          </cell>
          <cell r="AX83">
            <v>4146.7987108800007</v>
          </cell>
          <cell r="AY83">
            <v>8109</v>
          </cell>
          <cell r="AZ83">
            <v>3044.9820883999996</v>
          </cell>
          <cell r="BA83">
            <v>1378.3688436</v>
          </cell>
          <cell r="BB83">
            <v>3568.8381898400007</v>
          </cell>
          <cell r="BC83">
            <v>5755.9602610000002</v>
          </cell>
          <cell r="BD83">
            <v>6469.3422382500012</v>
          </cell>
          <cell r="BE83">
            <v>3501.1785652799999</v>
          </cell>
          <cell r="BF83">
            <v>1244.51455779</v>
          </cell>
          <cell r="BG83">
            <v>1055.98126589</v>
          </cell>
          <cell r="BH83">
            <v>3204.2852056000006</v>
          </cell>
          <cell r="BI83">
            <v>0</v>
          </cell>
          <cell r="BL83" t="e">
            <v>#NAME?</v>
          </cell>
          <cell r="BM83">
            <v>1018.83737088</v>
          </cell>
          <cell r="BN83">
            <v>14199.089400000001</v>
          </cell>
          <cell r="BO83">
            <v>1538.6799999999998</v>
          </cell>
          <cell r="BP83">
            <v>10867.5</v>
          </cell>
          <cell r="BQ83">
            <v>0</v>
          </cell>
          <cell r="BR83">
            <v>0</v>
          </cell>
          <cell r="BS83">
            <v>1906.2761064000001</v>
          </cell>
          <cell r="BT83">
            <v>4437.0950053500001</v>
          </cell>
          <cell r="BU83">
            <v>1877.4213488</v>
          </cell>
          <cell r="BV83">
            <v>12430.776844530001</v>
          </cell>
          <cell r="BW83">
            <v>4557.9360523400001</v>
          </cell>
          <cell r="BX83">
            <v>2593.2913302000002</v>
          </cell>
          <cell r="BY83">
            <v>3801.6551066399998</v>
          </cell>
          <cell r="BZ83">
            <v>4612.3672157599995</v>
          </cell>
          <cell r="CA83">
            <v>192.97616049000001</v>
          </cell>
          <cell r="CB83">
            <v>25590.265750000002</v>
          </cell>
          <cell r="CC83">
            <v>2382.6308526999997</v>
          </cell>
          <cell r="CD83">
            <v>12640.714995439999</v>
          </cell>
          <cell r="CE83">
            <v>2862.536466</v>
          </cell>
          <cell r="CF83">
            <v>6759.6005229800012</v>
          </cell>
          <cell r="CG83">
            <v>1298.5297419399999</v>
          </cell>
          <cell r="CH83">
            <v>3227.0380199200004</v>
          </cell>
          <cell r="CI83">
            <v>27468.082592399998</v>
          </cell>
          <cell r="CJ83">
            <v>2519.71231248</v>
          </cell>
          <cell r="CL83">
            <v>2519.71231248</v>
          </cell>
          <cell r="CM83">
            <v>1174.8329805400001</v>
          </cell>
          <cell r="CN83">
            <v>1989.22048094</v>
          </cell>
          <cell r="CO83">
            <v>4942.4377437499998</v>
          </cell>
          <cell r="CP83">
            <v>1492.1241768</v>
          </cell>
          <cell r="CQ83">
            <v>1965.3440623200001</v>
          </cell>
          <cell r="CS83">
            <v>2203.1015023200002</v>
          </cell>
          <cell r="CT83">
            <v>2011.2680166299997</v>
          </cell>
          <cell r="CU83">
            <v>8391.3461373300015</v>
          </cell>
        </row>
        <row r="84">
          <cell r="B84">
            <v>84</v>
          </cell>
          <cell r="C84" t="str">
            <v>Firm Value</v>
          </cell>
          <cell r="D84">
            <v>30935.579639549469</v>
          </cell>
          <cell r="E84">
            <v>27052.258812959997</v>
          </cell>
          <cell r="F84">
            <v>1651.7412331078763</v>
          </cell>
          <cell r="G84">
            <v>17215.54174352</v>
          </cell>
          <cell r="H84">
            <v>4801.6905839261844</v>
          </cell>
          <cell r="I84">
            <v>4762.8310640779946</v>
          </cell>
          <cell r="J84">
            <v>2343.9316923221068</v>
          </cell>
          <cell r="K84">
            <v>10151.625984260703</v>
          </cell>
          <cell r="L84">
            <v>1803.3073340882336</v>
          </cell>
          <cell r="M84">
            <v>9985.8251740254582</v>
          </cell>
          <cell r="N84">
            <v>19932.265793210005</v>
          </cell>
          <cell r="O84">
            <v>11284.107895707693</v>
          </cell>
          <cell r="P84">
            <v>46445.682862262576</v>
          </cell>
          <cell r="Q84">
            <v>4611.0308813072879</v>
          </cell>
          <cell r="R84">
            <v>2719.9157766378826</v>
          </cell>
          <cell r="S84">
            <v>14579.407677313862</v>
          </cell>
          <cell r="T84">
            <v>58470.6640455917</v>
          </cell>
          <cell r="U84">
            <v>5824.4386154599997</v>
          </cell>
          <cell r="V84">
            <v>7440.041171265847</v>
          </cell>
          <cell r="W84">
            <v>19793.826090098621</v>
          </cell>
          <cell r="X84">
            <v>988.50552728082641</v>
          </cell>
          <cell r="Z84">
            <v>1072.5055272808263</v>
          </cell>
          <cell r="AA84">
            <v>1735.9992344410216</v>
          </cell>
          <cell r="AB84">
            <v>25112.615617187745</v>
          </cell>
          <cell r="AC84">
            <v>26078.291366613026</v>
          </cell>
          <cell r="AD84">
            <v>50511.439920998324</v>
          </cell>
          <cell r="AE84">
            <v>25728.158749531969</v>
          </cell>
          <cell r="AF84">
            <v>0</v>
          </cell>
          <cell r="AG84">
            <v>79250.756504682038</v>
          </cell>
          <cell r="AH84">
            <v>5061.2863497732415</v>
          </cell>
          <cell r="AJ84">
            <v>6031.2863497732415</v>
          </cell>
          <cell r="AK84">
            <v>29562.486993800001</v>
          </cell>
          <cell r="AL84">
            <v>30185.484701139998</v>
          </cell>
          <cell r="AM84">
            <v>16122.673917813368</v>
          </cell>
          <cell r="AO84">
            <v>47188.534036970086</v>
          </cell>
          <cell r="AP84">
            <v>2485.7063209325333</v>
          </cell>
          <cell r="AQ84">
            <v>2693.1688910658022</v>
          </cell>
          <cell r="AR84">
            <v>3723.1904449967888</v>
          </cell>
          <cell r="AT84">
            <v>3003.1904449967888</v>
          </cell>
          <cell r="AU84">
            <v>1517.5378331800002</v>
          </cell>
          <cell r="AV84">
            <v>3581.5034498116893</v>
          </cell>
          <cell r="AW84">
            <v>11832.442672063393</v>
          </cell>
          <cell r="AX84">
            <v>6609.101420075116</v>
          </cell>
          <cell r="AY84">
            <v>13468.365222325356</v>
          </cell>
          <cell r="AZ84">
            <v>4207.8618625231175</v>
          </cell>
          <cell r="BA84">
            <v>1811.7722141344384</v>
          </cell>
          <cell r="BB84">
            <v>6837.9381969885917</v>
          </cell>
          <cell r="BC84">
            <v>12082.097998529678</v>
          </cell>
          <cell r="BD84">
            <v>14440.45378994595</v>
          </cell>
          <cell r="BE84">
            <v>5732.613286710719</v>
          </cell>
          <cell r="BF84">
            <v>2170.4592227548369</v>
          </cell>
          <cell r="BG84">
            <v>1702.5077936415141</v>
          </cell>
          <cell r="BH84">
            <v>4623.1734518112817</v>
          </cell>
          <cell r="BI84">
            <v>3710.6330420497798</v>
          </cell>
          <cell r="BL84" t="e">
            <v>#NAME?</v>
          </cell>
          <cell r="BM84">
            <v>1421.8213708799999</v>
          </cell>
          <cell r="BN84">
            <v>21221.089400000001</v>
          </cell>
          <cell r="BO84">
            <v>2584.9988916954767</v>
          </cell>
          <cell r="BP84">
            <v>21248.5</v>
          </cell>
          <cell r="BQ84">
            <v>2274.2289825459338</v>
          </cell>
          <cell r="BR84">
            <v>0</v>
          </cell>
          <cell r="BS84">
            <v>4180.5050889459344</v>
          </cell>
          <cell r="BT84">
            <v>7807.7632816638088</v>
          </cell>
          <cell r="BU84">
            <v>2797.3780965212127</v>
          </cell>
          <cell r="BV84">
            <v>18803.979860791922</v>
          </cell>
          <cell r="BW84">
            <v>9925.9146016446211</v>
          </cell>
          <cell r="BX84">
            <v>5212.5564083299751</v>
          </cell>
          <cell r="BY84">
            <v>9399.366149705178</v>
          </cell>
          <cell r="BZ84">
            <v>8271.2896704482664</v>
          </cell>
          <cell r="CA84">
            <v>684.09573625616838</v>
          </cell>
          <cell r="CB84">
            <v>40106.458750000005</v>
          </cell>
          <cell r="CC84">
            <v>5017.2929845094604</v>
          </cell>
          <cell r="CD84">
            <v>18102.699595054804</v>
          </cell>
          <cell r="CE84">
            <v>7112.3377160634736</v>
          </cell>
          <cell r="CF84">
            <v>7847.7542890927944</v>
          </cell>
          <cell r="CG84">
            <v>2782.465831820592</v>
          </cell>
          <cell r="CH84">
            <v>6945.9016693726226</v>
          </cell>
          <cell r="CI84">
            <v>39983.551713979847</v>
          </cell>
          <cell r="CJ84">
            <v>4244.9469665861125</v>
          </cell>
          <cell r="CL84">
            <v>4824.9469665861125</v>
          </cell>
          <cell r="CM84">
            <v>2885.3607529485198</v>
          </cell>
          <cell r="CN84">
            <v>3404.8939124985973</v>
          </cell>
          <cell r="CO84">
            <v>8932.5111063621189</v>
          </cell>
          <cell r="CP84">
            <v>2351.4477183929394</v>
          </cell>
          <cell r="CQ84">
            <v>3525.6772509187967</v>
          </cell>
          <cell r="CS84">
            <v>4208.1875485187966</v>
          </cell>
          <cell r="CT84">
            <v>4021.5487862520285</v>
          </cell>
          <cell r="CU84">
            <v>15521.116137330002</v>
          </cell>
        </row>
        <row r="85">
          <cell r="B85">
            <v>85</v>
          </cell>
        </row>
        <row r="86">
          <cell r="B86">
            <v>86</v>
          </cell>
          <cell r="C86" t="str">
            <v>Earnings Estimates</v>
          </cell>
        </row>
        <row r="87">
          <cell r="B87">
            <v>87</v>
          </cell>
          <cell r="C87" t="str">
            <v>2006 EPS</v>
          </cell>
          <cell r="D87">
            <v>1.05</v>
          </cell>
          <cell r="E87">
            <v>2.7</v>
          </cell>
          <cell r="F87">
            <v>2.65</v>
          </cell>
          <cell r="G87">
            <v>2.84</v>
          </cell>
          <cell r="H87">
            <v>2.63</v>
          </cell>
          <cell r="I87">
            <v>1.8475000000000001</v>
          </cell>
          <cell r="J87">
            <v>1.4000000000000001</v>
          </cell>
          <cell r="K87">
            <v>1.8</v>
          </cell>
          <cell r="L87">
            <v>2.105</v>
          </cell>
          <cell r="M87">
            <v>1</v>
          </cell>
          <cell r="N87" t="str">
            <v>NA</v>
          </cell>
          <cell r="O87">
            <v>0.98</v>
          </cell>
          <cell r="P87">
            <v>5.0600000000000005</v>
          </cell>
          <cell r="Q87">
            <v>1.395</v>
          </cell>
          <cell r="R87">
            <v>0.72499999999999998</v>
          </cell>
          <cell r="S87">
            <v>2.75</v>
          </cell>
          <cell r="T87">
            <v>1.9000000000000001</v>
          </cell>
          <cell r="U87">
            <v>-0.03</v>
          </cell>
          <cell r="V87">
            <v>1.8</v>
          </cell>
          <cell r="W87">
            <v>2.9000000000000004</v>
          </cell>
          <cell r="X87">
            <v>1.17</v>
          </cell>
          <cell r="Z87">
            <v>1.17</v>
          </cell>
          <cell r="AA87">
            <v>1.34</v>
          </cell>
          <cell r="AB87">
            <v>2.94</v>
          </cell>
          <cell r="AC87">
            <v>4.6050000000000004</v>
          </cell>
          <cell r="AD87">
            <v>3.29</v>
          </cell>
          <cell r="AE87">
            <v>3.6</v>
          </cell>
          <cell r="AG87">
            <v>3.29</v>
          </cell>
          <cell r="AH87">
            <v>1.8800000000000001</v>
          </cell>
          <cell r="AJ87">
            <v>1.8800000000000001</v>
          </cell>
          <cell r="AK87">
            <v>3.84</v>
          </cell>
          <cell r="AL87">
            <v>2.89</v>
          </cell>
          <cell r="AM87">
            <v>3.65</v>
          </cell>
          <cell r="AO87">
            <v>2.89</v>
          </cell>
          <cell r="AP87">
            <v>2.4500000000000002</v>
          </cell>
          <cell r="AQ87">
            <v>2.15</v>
          </cell>
          <cell r="AR87">
            <v>-0.12</v>
          </cell>
          <cell r="AT87">
            <v>-0.12</v>
          </cell>
          <cell r="AU87">
            <v>0.95000000000000007</v>
          </cell>
          <cell r="AV87">
            <v>2</v>
          </cell>
          <cell r="AW87">
            <v>2.3000000000000003</v>
          </cell>
          <cell r="AX87">
            <v>2.35</v>
          </cell>
          <cell r="AY87">
            <v>1.32</v>
          </cell>
          <cell r="AZ87">
            <v>2.4250000000000003</v>
          </cell>
          <cell r="BA87">
            <v>2.7862500000000003</v>
          </cell>
          <cell r="BB87">
            <v>1.1500000000000001</v>
          </cell>
          <cell r="BC87">
            <v>1.3</v>
          </cell>
          <cell r="BD87">
            <v>2.85</v>
          </cell>
          <cell r="BE87">
            <v>1.95</v>
          </cell>
          <cell r="BF87" t="str">
            <v>NA</v>
          </cell>
          <cell r="BG87">
            <v>2.25</v>
          </cell>
          <cell r="BH87">
            <v>2.35</v>
          </cell>
          <cell r="BI87">
            <v>2.46</v>
          </cell>
          <cell r="BJ87" t="str">
            <v>NA</v>
          </cell>
          <cell r="BK87" t="str">
            <v>NA</v>
          </cell>
          <cell r="BL87">
            <v>2.46</v>
          </cell>
          <cell r="BM87">
            <v>1.0900000000000001</v>
          </cell>
          <cell r="BN87">
            <v>2.4500000000000002</v>
          </cell>
          <cell r="BO87">
            <v>1.3675000000000002</v>
          </cell>
          <cell r="BP87">
            <v>2.6518732405974195</v>
          </cell>
          <cell r="BQ87">
            <v>1.75</v>
          </cell>
          <cell r="BS87">
            <v>1.75</v>
          </cell>
          <cell r="BT87">
            <v>3.1</v>
          </cell>
          <cell r="BU87">
            <v>1.32</v>
          </cell>
          <cell r="BV87">
            <v>2.3000000000000003</v>
          </cell>
          <cell r="BW87">
            <v>1.51</v>
          </cell>
          <cell r="BX87">
            <v>1.43</v>
          </cell>
          <cell r="BY87">
            <v>-0.2</v>
          </cell>
          <cell r="BZ87">
            <v>2.85</v>
          </cell>
          <cell r="CA87">
            <v>0.245</v>
          </cell>
          <cell r="CB87">
            <v>2.0761143103462749</v>
          </cell>
          <cell r="CC87">
            <v>1.67</v>
          </cell>
          <cell r="CD87">
            <v>3.5</v>
          </cell>
          <cell r="CE87">
            <v>0.72</v>
          </cell>
          <cell r="CF87">
            <v>4.75</v>
          </cell>
          <cell r="CG87">
            <v>1.97</v>
          </cell>
          <cell r="CH87">
            <v>0.95000000000000007</v>
          </cell>
          <cell r="CI87">
            <v>5.64</v>
          </cell>
          <cell r="CJ87">
            <v>1.6012500000000001</v>
          </cell>
          <cell r="CL87">
            <v>1.6012500000000001</v>
          </cell>
          <cell r="CM87">
            <v>1.855</v>
          </cell>
          <cell r="CN87">
            <v>1.625</v>
          </cell>
          <cell r="CO87">
            <v>2.5500000000000003</v>
          </cell>
          <cell r="CP87">
            <v>1.87</v>
          </cell>
          <cell r="CQ87">
            <v>3.73</v>
          </cell>
          <cell r="CS87">
            <v>3.73</v>
          </cell>
          <cell r="CT87">
            <v>1.6500000000000001</v>
          </cell>
          <cell r="CU87">
            <v>1.32</v>
          </cell>
        </row>
        <row r="88">
          <cell r="B88">
            <v>88</v>
          </cell>
          <cell r="C88" t="str">
            <v>2007 EPS</v>
          </cell>
          <cell r="D88">
            <v>1.22</v>
          </cell>
          <cell r="E88">
            <v>2.8000000000000003</v>
          </cell>
          <cell r="F88">
            <v>2.98</v>
          </cell>
          <cell r="G88">
            <v>3.8650000000000002</v>
          </cell>
          <cell r="H88">
            <v>2.68</v>
          </cell>
          <cell r="I88">
            <v>1.9850000000000001</v>
          </cell>
          <cell r="J88">
            <v>1.625</v>
          </cell>
          <cell r="K88">
            <v>2.2000000000000002</v>
          </cell>
          <cell r="L88">
            <v>2.415</v>
          </cell>
          <cell r="M88">
            <v>1.1500000000000001</v>
          </cell>
          <cell r="N88" t="str">
            <v>NA</v>
          </cell>
          <cell r="O88">
            <v>1.0050000000000001</v>
          </cell>
          <cell r="P88">
            <v>6.1000000000000005</v>
          </cell>
          <cell r="Q88">
            <v>1.7000000000000002</v>
          </cell>
          <cell r="R88">
            <v>1.25</v>
          </cell>
          <cell r="S88">
            <v>2.7250000000000001</v>
          </cell>
          <cell r="T88">
            <v>2</v>
          </cell>
          <cell r="U88">
            <v>0.25</v>
          </cell>
          <cell r="V88">
            <v>1.5250000000000001</v>
          </cell>
          <cell r="W88">
            <v>3.15</v>
          </cell>
          <cell r="X88">
            <v>1.35</v>
          </cell>
          <cell r="Z88">
            <v>1.35</v>
          </cell>
          <cell r="AA88">
            <v>1.55</v>
          </cell>
          <cell r="AB88">
            <v>3.35</v>
          </cell>
          <cell r="AC88">
            <v>5.6000000000000005</v>
          </cell>
          <cell r="AD88">
            <v>4.6900000000000004</v>
          </cell>
          <cell r="AE88">
            <v>4.7</v>
          </cell>
          <cell r="AG88">
            <v>4.6900000000000004</v>
          </cell>
          <cell r="AH88">
            <v>2.16</v>
          </cell>
          <cell r="AJ88">
            <v>2.16</v>
          </cell>
          <cell r="AK88">
            <v>4.2</v>
          </cell>
          <cell r="AL88">
            <v>3.3000000000000003</v>
          </cell>
          <cell r="AM88">
            <v>4.55</v>
          </cell>
          <cell r="AO88">
            <v>3.3000000000000003</v>
          </cell>
          <cell r="AP88">
            <v>2.5</v>
          </cell>
          <cell r="AQ88">
            <v>2.2749999999999999</v>
          </cell>
          <cell r="AR88">
            <v>0.02</v>
          </cell>
          <cell r="AT88">
            <v>0.02</v>
          </cell>
          <cell r="AU88">
            <v>1.45</v>
          </cell>
          <cell r="AV88">
            <v>1.95</v>
          </cell>
          <cell r="AW88">
            <v>2.4849999999999999</v>
          </cell>
          <cell r="AX88">
            <v>2.44</v>
          </cell>
          <cell r="AY88">
            <v>1.6400000000000001</v>
          </cell>
          <cell r="AZ88">
            <v>2.6362500000000004</v>
          </cell>
          <cell r="BA88">
            <v>2.9187500000000002</v>
          </cell>
          <cell r="BB88">
            <v>1.35</v>
          </cell>
          <cell r="BC88">
            <v>1.5</v>
          </cell>
          <cell r="BD88">
            <v>2.31</v>
          </cell>
          <cell r="BE88">
            <v>2.1</v>
          </cell>
          <cell r="BF88" t="str">
            <v>NA</v>
          </cell>
          <cell r="BG88">
            <v>2.37</v>
          </cell>
          <cell r="BH88">
            <v>2.2000000000000002</v>
          </cell>
          <cell r="BI88">
            <v>2.5100000000000002</v>
          </cell>
          <cell r="BJ88" t="str">
            <v>NA</v>
          </cell>
          <cell r="BK88" t="str">
            <v>NA</v>
          </cell>
          <cell r="BL88">
            <v>2.5100000000000002</v>
          </cell>
          <cell r="BM88">
            <v>1.325</v>
          </cell>
          <cell r="BN88">
            <v>2.7</v>
          </cell>
          <cell r="BO88">
            <v>1.9175</v>
          </cell>
          <cell r="BP88">
            <v>2.76</v>
          </cell>
          <cell r="BQ88">
            <v>2</v>
          </cell>
          <cell r="BS88">
            <v>2</v>
          </cell>
          <cell r="BT88">
            <v>3.3000000000000003</v>
          </cell>
          <cell r="BU88" t="str">
            <v>NA</v>
          </cell>
          <cell r="BV88">
            <v>2.36</v>
          </cell>
          <cell r="BW88">
            <v>1.7000000000000002</v>
          </cell>
          <cell r="BX88">
            <v>1.645</v>
          </cell>
          <cell r="BY88">
            <v>0.22500000000000001</v>
          </cell>
          <cell r="BZ88">
            <v>2.98</v>
          </cell>
          <cell r="CA88">
            <v>0.37</v>
          </cell>
          <cell r="CB88">
            <v>2.1960842352458072</v>
          </cell>
          <cell r="CC88">
            <v>1.8800000000000001</v>
          </cell>
          <cell r="CD88">
            <v>3.64</v>
          </cell>
          <cell r="CE88">
            <v>0.85</v>
          </cell>
          <cell r="CF88">
            <v>5.75</v>
          </cell>
          <cell r="CG88">
            <v>2.0499999999999998</v>
          </cell>
          <cell r="CH88">
            <v>1.05</v>
          </cell>
          <cell r="CI88">
            <v>5.65</v>
          </cell>
          <cell r="CJ88">
            <v>1.7462500000000001</v>
          </cell>
          <cell r="CL88">
            <v>1.7462500000000001</v>
          </cell>
          <cell r="CM88">
            <v>2.0100000000000002</v>
          </cell>
          <cell r="CN88">
            <v>1.85</v>
          </cell>
          <cell r="CO88">
            <v>2.6</v>
          </cell>
          <cell r="CP88">
            <v>1.9450000000000001</v>
          </cell>
          <cell r="CQ88">
            <v>4.05</v>
          </cell>
          <cell r="CS88">
            <v>4.05</v>
          </cell>
          <cell r="CT88">
            <v>1.6400000000000001</v>
          </cell>
          <cell r="CU88">
            <v>1.4000000000000001</v>
          </cell>
        </row>
        <row r="89">
          <cell r="B89">
            <v>89</v>
          </cell>
          <cell r="C89" t="str">
            <v>LT Growth Rate as % (per I/B/E/S)</v>
          </cell>
          <cell r="D89">
            <v>0.155</v>
          </cell>
          <cell r="E89">
            <v>0.03</v>
          </cell>
          <cell r="F89">
            <v>8.5000000000000006E-2</v>
          </cell>
          <cell r="G89">
            <v>0.04</v>
          </cell>
          <cell r="H89">
            <v>4.4750000000000005E-2</v>
          </cell>
          <cell r="I89">
            <v>5.5E-2</v>
          </cell>
          <cell r="J89">
            <v>5.5E-2</v>
          </cell>
          <cell r="K89">
            <v>0.23</v>
          </cell>
          <cell r="L89">
            <v>4.4999999999999998E-2</v>
          </cell>
          <cell r="M89">
            <v>0.04</v>
          </cell>
          <cell r="N89" t="str">
            <v>NA</v>
          </cell>
          <cell r="O89">
            <v>0.105</v>
          </cell>
          <cell r="P89">
            <v>0.10700000000000001</v>
          </cell>
          <cell r="Q89">
            <v>0.05</v>
          </cell>
          <cell r="R89">
            <v>5.5E-2</v>
          </cell>
          <cell r="S89">
            <v>4.4999999999999998E-2</v>
          </cell>
          <cell r="T89">
            <v>0.05</v>
          </cell>
          <cell r="U89">
            <v>0.06</v>
          </cell>
          <cell r="V89">
            <v>0.04</v>
          </cell>
          <cell r="W89">
            <v>0.03</v>
          </cell>
          <cell r="X89">
            <v>0.02</v>
          </cell>
          <cell r="Z89">
            <v>0.02</v>
          </cell>
          <cell r="AA89">
            <v>0.12300000000000001</v>
          </cell>
          <cell r="AB89">
            <v>7.0000000000000007E-2</v>
          </cell>
          <cell r="AC89">
            <v>0.08</v>
          </cell>
          <cell r="AD89">
            <v>9.5000000000000001E-2</v>
          </cell>
          <cell r="AE89">
            <v>0.04</v>
          </cell>
          <cell r="AG89">
            <v>9.5000000000000001E-2</v>
          </cell>
          <cell r="AH89">
            <v>0.1</v>
          </cell>
          <cell r="AJ89">
            <v>0.1</v>
          </cell>
          <cell r="AK89">
            <v>0.05</v>
          </cell>
          <cell r="AL89">
            <v>7.0000000000000007E-2</v>
          </cell>
          <cell r="AM89">
            <v>0.13500000000000001</v>
          </cell>
          <cell r="AO89">
            <v>7.0000000000000007E-2</v>
          </cell>
          <cell r="AP89">
            <v>0.03</v>
          </cell>
          <cell r="AQ89">
            <v>0.05</v>
          </cell>
          <cell r="AR89" t="str">
            <v>NA</v>
          </cell>
          <cell r="AT89" t="str">
            <v>NA</v>
          </cell>
          <cell r="AU89">
            <v>0.155</v>
          </cell>
          <cell r="AV89">
            <v>0.02</v>
          </cell>
          <cell r="AW89">
            <v>3.7499999999999999E-2</v>
          </cell>
          <cell r="AX89">
            <v>4.4999999999999998E-2</v>
          </cell>
          <cell r="AY89">
            <v>0.09</v>
          </cell>
          <cell r="AZ89">
            <v>0.05</v>
          </cell>
          <cell r="BA89">
            <v>0.05</v>
          </cell>
          <cell r="BB89">
            <v>0.105</v>
          </cell>
          <cell r="BC89">
            <v>3.5000000000000003E-2</v>
          </cell>
          <cell r="BD89">
            <v>0.14483000000000001</v>
          </cell>
          <cell r="BE89">
            <v>0.05</v>
          </cell>
          <cell r="BF89" t="str">
            <v>NA</v>
          </cell>
          <cell r="BG89">
            <v>0.05</v>
          </cell>
          <cell r="BH89">
            <v>0.03</v>
          </cell>
          <cell r="BI89">
            <v>0.08</v>
          </cell>
          <cell r="BJ89" t="str">
            <v>NA</v>
          </cell>
          <cell r="BK89" t="str">
            <v>NA</v>
          </cell>
          <cell r="BL89">
            <v>0.08</v>
          </cell>
          <cell r="BM89">
            <v>0.24</v>
          </cell>
          <cell r="BN89">
            <v>0.08</v>
          </cell>
          <cell r="BO89">
            <v>4.9000000000000002E-2</v>
          </cell>
          <cell r="BP89">
            <v>3.5000000000000003E-2</v>
          </cell>
          <cell r="BQ89">
            <v>0.12</v>
          </cell>
          <cell r="BS89">
            <v>0.12</v>
          </cell>
          <cell r="BT89">
            <v>0.06</v>
          </cell>
          <cell r="BU89">
            <v>0.04</v>
          </cell>
          <cell r="BV89">
            <v>0.105</v>
          </cell>
          <cell r="BW89">
            <v>0.04</v>
          </cell>
          <cell r="BX89">
            <v>0.04</v>
          </cell>
          <cell r="BY89">
            <v>0.05</v>
          </cell>
          <cell r="BZ89">
            <v>0.05</v>
          </cell>
          <cell r="CA89">
            <v>0.05</v>
          </cell>
          <cell r="CB89">
            <v>0.05</v>
          </cell>
          <cell r="CC89">
            <v>0.08</v>
          </cell>
          <cell r="CD89">
            <v>0.05</v>
          </cell>
          <cell r="CE89">
            <v>0.1</v>
          </cell>
          <cell r="CF89">
            <v>9.5000000000000001E-2</v>
          </cell>
          <cell r="CG89">
            <v>0.03</v>
          </cell>
          <cell r="CH89">
            <v>0.03</v>
          </cell>
          <cell r="CI89">
            <v>0.15</v>
          </cell>
          <cell r="CJ89">
            <v>0.08</v>
          </cell>
          <cell r="CL89">
            <v>0.08</v>
          </cell>
          <cell r="CM89" t="str">
            <v>NA</v>
          </cell>
          <cell r="CN89">
            <v>3.5000000000000003E-2</v>
          </cell>
          <cell r="CO89">
            <v>0.08</v>
          </cell>
          <cell r="CP89">
            <v>3.5000000000000003E-2</v>
          </cell>
          <cell r="CQ89">
            <v>0.04</v>
          </cell>
          <cell r="CS89">
            <v>0.04</v>
          </cell>
          <cell r="CT89">
            <v>0.03</v>
          </cell>
          <cell r="CU89">
            <v>0.04</v>
          </cell>
        </row>
        <row r="90">
          <cell r="B90">
            <v>90</v>
          </cell>
        </row>
        <row r="91">
          <cell r="B91">
            <v>91</v>
          </cell>
          <cell r="C91" t="str">
            <v>Source of Estimates</v>
          </cell>
          <cell r="D91" t="str">
            <v>WellsFargo 3/24/05</v>
          </cell>
          <cell r="E91" t="str">
            <v>Jefferies 07/28/06</v>
          </cell>
          <cell r="F91" t="str">
            <v>Davidson 10/31/05</v>
          </cell>
          <cell r="G91" t="str">
            <v>Factset</v>
          </cell>
          <cell r="H91" t="str">
            <v>MS 5-4-06</v>
          </cell>
          <cell r="I91" t="str">
            <v>Wachovia 12/8/05</v>
          </cell>
          <cell r="J91" t="str">
            <v>Davidson 2/13/06</v>
          </cell>
          <cell r="K91" t="str">
            <v>Factset</v>
          </cell>
          <cell r="L91" t="str">
            <v>Davidson 11/11/05</v>
          </cell>
          <cell r="M91" t="str">
            <v>Wachovia 5/4/2006</v>
          </cell>
          <cell r="N91" t="str">
            <v>Maxcor 08/09/05</v>
          </cell>
          <cell r="O91" t="str">
            <v>BB&amp;T 5/5/06</v>
          </cell>
          <cell r="P91" t="str">
            <v>Factset Consensus</v>
          </cell>
          <cell r="Q91" t="str">
            <v>FactSet</v>
          </cell>
          <cell r="S91" t="str">
            <v>Factset</v>
          </cell>
          <cell r="T91" t="str">
            <v>Ave Street Estimate</v>
          </cell>
          <cell r="U91" t="str">
            <v>FactSet</v>
          </cell>
          <cell r="V91" t="str">
            <v>FactSet Average</v>
          </cell>
          <cell r="W91" t="str">
            <v>Consensus</v>
          </cell>
          <cell r="X91" t="str">
            <v>Stifel 11/22/05</v>
          </cell>
          <cell r="Z91" t="str">
            <v>Stifel 11/22/05</v>
          </cell>
          <cell r="AA91" t="str">
            <v>JP Morgan 10/4/05</v>
          </cell>
          <cell r="AB91" t="str">
            <v>Factset</v>
          </cell>
          <cell r="AC91" t="str">
            <v>I/B/E/S Consensus</v>
          </cell>
          <cell r="AD91" t="str">
            <v>Factset</v>
          </cell>
          <cell r="AG91" t="str">
            <v>Factset</v>
          </cell>
          <cell r="AH91" t="str">
            <v>Factset</v>
          </cell>
          <cell r="AJ91" t="str">
            <v>Factset</v>
          </cell>
          <cell r="AK91" t="str">
            <v>FactSet Consensus</v>
          </cell>
          <cell r="AL91" t="str">
            <v>Fact Set Consensus</v>
          </cell>
          <cell r="AM91" t="str">
            <v>Fact Set Consensus</v>
          </cell>
          <cell r="AO91" t="str">
            <v>Fact Set Consensus</v>
          </cell>
          <cell r="AP91" t="str">
            <v>BB&amp;T 5/3/06</v>
          </cell>
          <cell r="AQ91" t="str">
            <v>Consensus</v>
          </cell>
          <cell r="AR91" t="str">
            <v>Various</v>
          </cell>
          <cell r="AT91" t="str">
            <v>Various</v>
          </cell>
          <cell r="AU91" t="str">
            <v>Factset</v>
          </cell>
          <cell r="AV91" t="str">
            <v>FactSet</v>
          </cell>
          <cell r="AW91" t="str">
            <v>Consensus</v>
          </cell>
          <cell r="AY91" t="str">
            <v>FactSet  Average</v>
          </cell>
          <cell r="AZ91" t="str">
            <v>Factset Average</v>
          </cell>
          <cell r="BA91" t="str">
            <v xml:space="preserve">A.G. Edwards 2/8/06 </v>
          </cell>
          <cell r="BB91" t="str">
            <v>Factset Consensus (2 est) - as of 5/30/06</v>
          </cell>
          <cell r="BC91" t="str">
            <v>Factset Mean</v>
          </cell>
          <cell r="BD91" t="str">
            <v>FactSet</v>
          </cell>
          <cell r="BE91" t="str">
            <v>Jefferies 5-01-06</v>
          </cell>
          <cell r="BF91" t="str">
            <v>Merrill Lynch 12/17/2004</v>
          </cell>
          <cell r="BG91" t="str">
            <v>AG  Edwards 8/22</v>
          </cell>
          <cell r="BH91" t="str">
            <v>I/B/E/S</v>
          </cell>
          <cell r="BI91" t="str">
            <v>Citigroup - 10/25/2005</v>
          </cell>
          <cell r="BL91" t="str">
            <v>Citigroup - 10/25/2005</v>
          </cell>
          <cell r="BM91" t="str">
            <v>RBC 11-4-2005</v>
          </cell>
          <cell r="BN91" t="str">
            <v>Factset - Adjusted</v>
          </cell>
          <cell r="BO91" t="str">
            <v>Factset / Baird estimates</v>
          </cell>
          <cell r="BP91" t="str">
            <v>Ace Projections</v>
          </cell>
          <cell r="BQ91" t="str">
            <v>Factset</v>
          </cell>
          <cell r="BS91" t="str">
            <v>Factset</v>
          </cell>
          <cell r="BT91" t="str">
            <v>FactSet</v>
          </cell>
          <cell r="BU91" t="str">
            <v>FactSet Consensus</v>
          </cell>
          <cell r="BV91" t="str">
            <v>Wachovia 05/08/06</v>
          </cell>
          <cell r="BW91" t="str">
            <v>FactSet</v>
          </cell>
          <cell r="BX91" t="str">
            <v>Davidson 5-8-06</v>
          </cell>
          <cell r="BY91" t="str">
            <v>Factset</v>
          </cell>
          <cell r="BZ91" t="str">
            <v>FactSet Mean</v>
          </cell>
          <cell r="CA91" t="str">
            <v>BB&amp;T 11/18/2005</v>
          </cell>
          <cell r="CB91" t="str">
            <v>Eagle Model</v>
          </cell>
          <cell r="CC91" t="str">
            <v>Calyon 11/17/04</v>
          </cell>
          <cell r="CD91" t="str">
            <v>MS 5/2/06</v>
          </cell>
          <cell r="CE91" t="str">
            <v>DB 1/17/2006</v>
          </cell>
          <cell r="CF91" t="str">
            <v>MS 2/16/06</v>
          </cell>
          <cell r="CG91" t="str">
            <v>AG Edwards 8/11/05</v>
          </cell>
          <cell r="CH91" t="str">
            <v>Deutsche Bank 9/16/2005</v>
          </cell>
          <cell r="CI91" t="str">
            <v>Factset</v>
          </cell>
          <cell r="CJ91" t="str">
            <v>Citi 3/1/2006</v>
          </cell>
          <cell r="CL91" t="str">
            <v>Citi 3/1/2006</v>
          </cell>
          <cell r="CM91" t="str">
            <v>CSFB 10/24/05</v>
          </cell>
          <cell r="CN91" t="str">
            <v>Consensus</v>
          </cell>
          <cell r="CO91" t="str">
            <v>Baird - 5/1/06</v>
          </cell>
          <cell r="CP91" t="str">
            <v>Factset Mean</v>
          </cell>
          <cell r="CQ91" t="str">
            <v>Factset</v>
          </cell>
          <cell r="CS91" t="str">
            <v>FACTSET</v>
          </cell>
          <cell r="CT91" t="str">
            <v>Wachovia 3/14/06</v>
          </cell>
          <cell r="CU91" t="str">
            <v>Factset Mean</v>
          </cell>
        </row>
        <row r="92">
          <cell r="B92">
            <v>92</v>
          </cell>
          <cell r="C92" t="str">
            <v>2006E EBIT</v>
          </cell>
          <cell r="D92">
            <v>2737</v>
          </cell>
          <cell r="E92">
            <v>2341</v>
          </cell>
          <cell r="F92">
            <v>137.6</v>
          </cell>
          <cell r="G92">
            <v>1179.921</v>
          </cell>
          <cell r="H92">
            <v>423</v>
          </cell>
          <cell r="I92">
            <v>382</v>
          </cell>
          <cell r="J92">
            <v>199.58599999999998</v>
          </cell>
          <cell r="K92">
            <v>723.03488285000014</v>
          </cell>
          <cell r="L92">
            <v>146.25899999999999</v>
          </cell>
          <cell r="M92">
            <v>599</v>
          </cell>
          <cell r="N92">
            <v>938</v>
          </cell>
          <cell r="O92">
            <v>829.79299999999989</v>
          </cell>
          <cell r="P92">
            <v>3911</v>
          </cell>
          <cell r="Q92">
            <v>342.40000000000003</v>
          </cell>
          <cell r="R92" t="str">
            <v>N/A</v>
          </cell>
          <cell r="S92">
            <v>946.39400000000001</v>
          </cell>
          <cell r="T92">
            <v>4256.0709999999999</v>
          </cell>
          <cell r="U92" t="e">
            <v>#N/A</v>
          </cell>
          <cell r="V92">
            <v>724.32330000000002</v>
          </cell>
          <cell r="W92">
            <v>1550.3000000000002</v>
          </cell>
          <cell r="X92">
            <v>79.174000000000007</v>
          </cell>
          <cell r="Y92">
            <v>9</v>
          </cell>
          <cell r="Z92">
            <v>88.174000000000007</v>
          </cell>
          <cell r="AA92">
            <v>143</v>
          </cell>
          <cell r="AB92">
            <v>2418.5</v>
          </cell>
          <cell r="AC92">
            <v>2028</v>
          </cell>
          <cell r="AD92">
            <v>3706.0680000000002</v>
          </cell>
          <cell r="AG92">
            <v>3706.0680000000002</v>
          </cell>
          <cell r="AH92">
            <v>405.8433</v>
          </cell>
          <cell r="AJ92">
            <v>405.8433</v>
          </cell>
          <cell r="AK92">
            <v>2710.9031580018004</v>
          </cell>
          <cell r="AL92">
            <v>1966.4059999999999</v>
          </cell>
          <cell r="AM92">
            <v>1183.1000000000001</v>
          </cell>
          <cell r="AO92">
            <v>1966.4059999999999</v>
          </cell>
          <cell r="AP92">
            <v>198.6</v>
          </cell>
          <cell r="AQ92">
            <v>170.95000000000002</v>
          </cell>
          <cell r="AR92">
            <v>50</v>
          </cell>
          <cell r="AT92">
            <v>50</v>
          </cell>
          <cell r="AU92">
            <v>80.792000000000002</v>
          </cell>
          <cell r="AV92">
            <v>258</v>
          </cell>
          <cell r="AW92">
            <v>881.39</v>
          </cell>
          <cell r="AX92">
            <v>598</v>
          </cell>
          <cell r="AY92">
            <v>1131.55</v>
          </cell>
          <cell r="AZ92">
            <v>380.21</v>
          </cell>
          <cell r="BA92">
            <v>141.76</v>
          </cell>
          <cell r="BB92">
            <v>475.24</v>
          </cell>
          <cell r="BC92">
            <v>971.7</v>
          </cell>
          <cell r="BD92">
            <v>3611.6000000000004</v>
          </cell>
          <cell r="BE92">
            <v>511</v>
          </cell>
          <cell r="BF92">
            <v>151.69999999999999</v>
          </cell>
          <cell r="BG92">
            <v>130.178</v>
          </cell>
          <cell r="BH92" t="str">
            <v>NA</v>
          </cell>
          <cell r="BI92">
            <v>523.1</v>
          </cell>
          <cell r="BL92">
            <v>523.1</v>
          </cell>
          <cell r="BM92">
            <v>79.55</v>
          </cell>
          <cell r="BN92">
            <v>1824.1459000000002</v>
          </cell>
          <cell r="BO92">
            <v>170</v>
          </cell>
          <cell r="BP92">
            <v>1577.4795334732344</v>
          </cell>
          <cell r="BQ92">
            <v>306.0333</v>
          </cell>
          <cell r="BS92">
            <v>306.0333</v>
          </cell>
          <cell r="BT92">
            <v>657.505</v>
          </cell>
          <cell r="BU92">
            <v>200.95000000000002</v>
          </cell>
          <cell r="BV92">
            <v>1609.3367000000001</v>
          </cell>
          <cell r="BW92">
            <v>776.14017999999999</v>
          </cell>
          <cell r="BX92">
            <v>440.39699999999999</v>
          </cell>
          <cell r="BY92">
            <v>351.23330000000004</v>
          </cell>
          <cell r="BZ92">
            <v>667</v>
          </cell>
          <cell r="CA92">
            <v>68.8</v>
          </cell>
          <cell r="CB92">
            <v>3262.397108260001</v>
          </cell>
          <cell r="CC92">
            <v>449.96900000000005</v>
          </cell>
          <cell r="CD92">
            <v>1528.1067</v>
          </cell>
          <cell r="CE92">
            <v>414</v>
          </cell>
          <cell r="CF92">
            <v>691</v>
          </cell>
          <cell r="CG92">
            <v>221.40000000000003</v>
          </cell>
          <cell r="CH92">
            <v>418</v>
          </cell>
          <cell r="CI92">
            <v>4664.8556870000002</v>
          </cell>
          <cell r="CJ92">
            <v>448.5</v>
          </cell>
          <cell r="CL92">
            <v>448.5</v>
          </cell>
          <cell r="CM92">
            <v>255</v>
          </cell>
          <cell r="CN92">
            <v>262.25</v>
          </cell>
          <cell r="CO92">
            <v>665</v>
          </cell>
          <cell r="CP92">
            <v>3611.6000000000004</v>
          </cell>
          <cell r="CQ92">
            <v>300.10000000000002</v>
          </cell>
          <cell r="CS92">
            <v>300.10000000000002</v>
          </cell>
          <cell r="CT92">
            <v>302</v>
          </cell>
          <cell r="CU92">
            <v>1201.8</v>
          </cell>
        </row>
        <row r="93">
          <cell r="B93">
            <v>93</v>
          </cell>
          <cell r="C93" t="str">
            <v>2007E EBIT</v>
          </cell>
          <cell r="D93">
            <v>2865</v>
          </cell>
          <cell r="E93">
            <v>2462</v>
          </cell>
          <cell r="F93" t="str">
            <v>NA</v>
          </cell>
          <cell r="G93">
            <v>1619.23</v>
          </cell>
          <cell r="H93">
            <v>428</v>
          </cell>
          <cell r="I93">
            <v>401</v>
          </cell>
          <cell r="J93">
            <v>222.37899999999999</v>
          </cell>
          <cell r="K93">
            <v>823.85008304999997</v>
          </cell>
          <cell r="M93">
            <v>865</v>
          </cell>
          <cell r="N93" t="str">
            <v>NA</v>
          </cell>
          <cell r="O93">
            <v>862.39300000000003</v>
          </cell>
          <cell r="P93">
            <v>4582</v>
          </cell>
          <cell r="Q93">
            <v>389</v>
          </cell>
          <cell r="R93" t="str">
            <v>N/A</v>
          </cell>
          <cell r="S93">
            <v>998.20400000000006</v>
          </cell>
          <cell r="T93">
            <v>4775.7</v>
          </cell>
          <cell r="U93">
            <v>661.90000000000009</v>
          </cell>
          <cell r="V93">
            <v>646.23670000000004</v>
          </cell>
          <cell r="W93">
            <v>1711.53</v>
          </cell>
          <cell r="X93" t="str">
            <v>NA</v>
          </cell>
          <cell r="Z93" t="str">
            <v>NA</v>
          </cell>
          <cell r="AA93">
            <v>143</v>
          </cell>
          <cell r="AB93">
            <v>2556.4499999999998</v>
          </cell>
          <cell r="AC93">
            <v>2180</v>
          </cell>
          <cell r="AD93">
            <v>5717.692</v>
          </cell>
          <cell r="AG93">
            <v>5717.692</v>
          </cell>
          <cell r="AH93">
            <v>463.41500000000002</v>
          </cell>
          <cell r="AJ93">
            <v>463.41500000000002</v>
          </cell>
          <cell r="AK93">
            <v>2830.11165956895</v>
          </cell>
          <cell r="AL93">
            <v>2184.7159999999999</v>
          </cell>
          <cell r="AM93">
            <v>1433.6000000000001</v>
          </cell>
          <cell r="AO93">
            <v>2184.7159999999999</v>
          </cell>
          <cell r="AP93">
            <v>207.7</v>
          </cell>
          <cell r="AQ93">
            <v>185.85</v>
          </cell>
          <cell r="AR93">
            <v>142.79999999999998</v>
          </cell>
          <cell r="AT93">
            <v>142.79999999999998</v>
          </cell>
          <cell r="AU93">
            <v>102.589</v>
          </cell>
          <cell r="AV93">
            <v>350</v>
          </cell>
          <cell r="AW93">
            <v>932.48</v>
          </cell>
          <cell r="AX93">
            <v>610.1</v>
          </cell>
          <cell r="AY93">
            <v>942.5</v>
          </cell>
          <cell r="AZ93">
            <v>437.77</v>
          </cell>
          <cell r="BA93">
            <v>148.73400000000001</v>
          </cell>
          <cell r="BB93">
            <v>526.16</v>
          </cell>
          <cell r="BC93">
            <v>1044.2470000000001</v>
          </cell>
          <cell r="BD93">
            <v>3782.2000000000003</v>
          </cell>
          <cell r="BE93">
            <v>537</v>
          </cell>
          <cell r="BF93">
            <v>154.69999999999999</v>
          </cell>
          <cell r="BG93" t="str">
            <v>NA</v>
          </cell>
          <cell r="BH93" t="str">
            <v>NA</v>
          </cell>
          <cell r="BI93">
            <v>526.29999999999995</v>
          </cell>
          <cell r="BL93">
            <v>526.29999999999995</v>
          </cell>
          <cell r="BM93" t="str">
            <v>N/A</v>
          </cell>
          <cell r="BN93">
            <v>2018.1708999999998</v>
          </cell>
          <cell r="BO93">
            <v>243</v>
          </cell>
          <cell r="BP93">
            <v>1638.4474371944457</v>
          </cell>
          <cell r="BQ93">
            <v>339.90000000000003</v>
          </cell>
          <cell r="BS93">
            <v>339.90000000000003</v>
          </cell>
          <cell r="BT93">
            <v>689.16750000000002</v>
          </cell>
          <cell r="BU93">
            <v>214.75</v>
          </cell>
          <cell r="BV93">
            <v>1635.3367000000001</v>
          </cell>
          <cell r="BW93">
            <v>822.10018000000002</v>
          </cell>
          <cell r="BX93">
            <v>479.91600000000005</v>
          </cell>
          <cell r="BY93">
            <v>444.20000000000005</v>
          </cell>
          <cell r="BZ93">
            <v>688</v>
          </cell>
          <cell r="CA93">
            <v>70.3</v>
          </cell>
          <cell r="CB93">
            <v>3550.9376650940003</v>
          </cell>
          <cell r="CC93" t="str">
            <v>N/A</v>
          </cell>
          <cell r="CD93">
            <v>1531.1067</v>
          </cell>
          <cell r="CE93">
            <v>474</v>
          </cell>
          <cell r="CF93">
            <v>732</v>
          </cell>
          <cell r="CG93">
            <v>220.40000000000003</v>
          </cell>
          <cell r="CH93">
            <v>468</v>
          </cell>
          <cell r="CI93">
            <v>4488.0956870000009</v>
          </cell>
          <cell r="CJ93">
            <v>492.6</v>
          </cell>
          <cell r="CL93">
            <v>492.6</v>
          </cell>
          <cell r="CM93">
            <v>267</v>
          </cell>
          <cell r="CN93">
            <v>297.85000000000002</v>
          </cell>
          <cell r="CO93">
            <v>703</v>
          </cell>
          <cell r="CP93">
            <v>3782.2000000000003</v>
          </cell>
          <cell r="CQ93">
            <v>341</v>
          </cell>
          <cell r="CS93">
            <v>341</v>
          </cell>
          <cell r="CT93">
            <v>314</v>
          </cell>
          <cell r="CU93">
            <v>1291.2</v>
          </cell>
        </row>
        <row r="94">
          <cell r="B94">
            <v>94</v>
          </cell>
          <cell r="C94" t="str">
            <v>2006E EBITDA</v>
          </cell>
          <cell r="D94">
            <v>3532</v>
          </cell>
          <cell r="E94">
            <v>3656</v>
          </cell>
          <cell r="F94">
            <v>188.2</v>
          </cell>
          <cell r="G94">
            <v>1859.921</v>
          </cell>
          <cell r="H94">
            <v>553</v>
          </cell>
          <cell r="I94">
            <v>561</v>
          </cell>
          <cell r="J94">
            <v>301.88599999999997</v>
          </cell>
          <cell r="K94">
            <v>1059.75608285</v>
          </cell>
          <cell r="L94">
            <v>236.3</v>
          </cell>
          <cell r="M94">
            <v>1136</v>
          </cell>
          <cell r="N94">
            <v>1682</v>
          </cell>
          <cell r="O94">
            <v>1317.2929999999999</v>
          </cell>
          <cell r="P94">
            <v>5389</v>
          </cell>
          <cell r="Q94">
            <v>505.70000000000005</v>
          </cell>
          <cell r="R94" t="str">
            <v>N/A</v>
          </cell>
          <cell r="S94">
            <v>1766.124</v>
          </cell>
          <cell r="T94">
            <v>6108.62</v>
          </cell>
          <cell r="U94">
            <v>478</v>
          </cell>
          <cell r="V94">
            <v>999.31670000000008</v>
          </cell>
          <cell r="W94">
            <v>2188.6190000000001</v>
          </cell>
          <cell r="X94">
            <v>118.17400000000001</v>
          </cell>
          <cell r="Z94">
            <v>127.17400000000001</v>
          </cell>
          <cell r="AA94">
            <v>206</v>
          </cell>
          <cell r="AB94">
            <v>3283.45</v>
          </cell>
          <cell r="AC94">
            <v>2951</v>
          </cell>
          <cell r="AD94">
            <v>4910.8450000000003</v>
          </cell>
          <cell r="AG94">
            <v>4910.8450000000003</v>
          </cell>
          <cell r="AH94">
            <v>499.18</v>
          </cell>
          <cell r="AJ94">
            <v>499.18</v>
          </cell>
          <cell r="AK94">
            <v>3998.6771580018003</v>
          </cell>
          <cell r="AL94">
            <v>3330.703</v>
          </cell>
          <cell r="AM94">
            <v>1783.9470000000001</v>
          </cell>
          <cell r="AO94">
            <v>3330.703</v>
          </cell>
          <cell r="AP94">
            <v>357.6</v>
          </cell>
          <cell r="AQ94">
            <v>288.40000000000003</v>
          </cell>
          <cell r="AR94">
            <v>156.4</v>
          </cell>
          <cell r="AT94">
            <v>156.4</v>
          </cell>
          <cell r="AU94">
            <v>133.56900000000002</v>
          </cell>
          <cell r="AV94">
            <v>439</v>
          </cell>
          <cell r="AW94">
            <v>1272.9950000000001</v>
          </cell>
          <cell r="AX94">
            <v>918.3</v>
          </cell>
          <cell r="AY94">
            <v>1178</v>
          </cell>
          <cell r="AZ94">
            <v>561.69500000000005</v>
          </cell>
          <cell r="BA94">
            <v>183.392</v>
          </cell>
          <cell r="BB94">
            <v>912.8</v>
          </cell>
          <cell r="BC94">
            <v>1483.7350000000001</v>
          </cell>
          <cell r="BD94">
            <v>3992.85</v>
          </cell>
          <cell r="BE94">
            <v>819.18899999999996</v>
          </cell>
          <cell r="BF94">
            <v>225.6</v>
          </cell>
          <cell r="BG94">
            <v>195.09199999999998</v>
          </cell>
          <cell r="BH94" t="str">
            <v>NA</v>
          </cell>
          <cell r="BI94">
            <v>719.9</v>
          </cell>
          <cell r="BL94">
            <v>719.9</v>
          </cell>
          <cell r="BM94">
            <v>136.32900000000001</v>
          </cell>
          <cell r="BN94">
            <v>3082.0708999999997</v>
          </cell>
          <cell r="BO94" t="e">
            <v>#N/A</v>
          </cell>
          <cell r="BP94">
            <v>2641.2648849861444</v>
          </cell>
          <cell r="BQ94">
            <v>448.55</v>
          </cell>
          <cell r="BS94">
            <v>448.55</v>
          </cell>
          <cell r="BT94">
            <v>1022.59</v>
          </cell>
          <cell r="BU94">
            <v>295.95</v>
          </cell>
          <cell r="BV94">
            <v>2044.6733999999999</v>
          </cell>
          <cell r="BW94">
            <v>1191.52018</v>
          </cell>
          <cell r="BX94">
            <v>705.28099999999995</v>
          </cell>
          <cell r="BY94">
            <v>535.58050000000003</v>
          </cell>
          <cell r="BZ94">
            <v>990</v>
          </cell>
          <cell r="CA94">
            <v>97.6</v>
          </cell>
          <cell r="CB94">
            <v>5128.9289321720016</v>
          </cell>
          <cell r="CC94">
            <v>589.471</v>
          </cell>
          <cell r="CD94">
            <v>2179.1066999999998</v>
          </cell>
          <cell r="CE94">
            <v>635</v>
          </cell>
          <cell r="CF94">
            <v>963</v>
          </cell>
          <cell r="CG94">
            <v>375</v>
          </cell>
          <cell r="CH94">
            <v>697</v>
          </cell>
          <cell r="CI94">
            <v>5278.8617789999998</v>
          </cell>
          <cell r="CJ94">
            <v>600.70000000000005</v>
          </cell>
          <cell r="CL94">
            <v>600.70000000000005</v>
          </cell>
          <cell r="CM94">
            <v>437</v>
          </cell>
          <cell r="CN94">
            <v>441.05</v>
          </cell>
          <cell r="CO94">
            <v>1011</v>
          </cell>
          <cell r="CP94">
            <v>3992.85</v>
          </cell>
          <cell r="CQ94">
            <v>425.33330000000001</v>
          </cell>
          <cell r="CS94">
            <v>425.33330000000001</v>
          </cell>
          <cell r="CT94">
            <v>500</v>
          </cell>
          <cell r="CU94">
            <v>2029.6000000000001</v>
          </cell>
        </row>
        <row r="95">
          <cell r="B95">
            <v>95</v>
          </cell>
          <cell r="C95" t="str">
            <v>2007E EBITDA</v>
          </cell>
          <cell r="D95">
            <v>3670</v>
          </cell>
          <cell r="E95">
            <v>3765</v>
          </cell>
          <cell r="F95" t="str">
            <v>NA</v>
          </cell>
          <cell r="G95">
            <v>2299.23</v>
          </cell>
          <cell r="H95">
            <v>563</v>
          </cell>
          <cell r="I95">
            <v>583</v>
          </cell>
          <cell r="J95">
            <v>326.17899999999997</v>
          </cell>
          <cell r="K95">
            <v>1163.54208305</v>
          </cell>
          <cell r="M95">
            <v>1402</v>
          </cell>
          <cell r="N95" t="str">
            <v>NA</v>
          </cell>
          <cell r="O95">
            <v>1345.9929999999999</v>
          </cell>
          <cell r="P95">
            <v>6159</v>
          </cell>
          <cell r="Q95">
            <v>558.5</v>
          </cell>
          <cell r="R95" t="str">
            <v>N/A</v>
          </cell>
          <cell r="S95">
            <v>1867.2920000000001</v>
          </cell>
          <cell r="T95">
            <v>6436.3440000000001</v>
          </cell>
          <cell r="U95">
            <v>614</v>
          </cell>
          <cell r="V95">
            <v>899.27</v>
          </cell>
          <cell r="W95">
            <v>2447.7060000000001</v>
          </cell>
          <cell r="X95" t="str">
            <v>NA</v>
          </cell>
          <cell r="Z95" t="str">
            <v>NA</v>
          </cell>
          <cell r="AA95">
            <v>208</v>
          </cell>
          <cell r="AB95">
            <v>3434.45</v>
          </cell>
          <cell r="AC95">
            <v>3286</v>
          </cell>
          <cell r="AD95">
            <v>7291.4889999999996</v>
          </cell>
          <cell r="AG95">
            <v>7291.4889999999996</v>
          </cell>
          <cell r="AH95">
            <v>640.94399999999996</v>
          </cell>
          <cell r="AJ95">
            <v>640.94399999999996</v>
          </cell>
          <cell r="AK95">
            <v>4159.6646595689499</v>
          </cell>
          <cell r="AL95">
            <v>3597.3969999999999</v>
          </cell>
          <cell r="AM95">
            <v>2072.4140000000002</v>
          </cell>
          <cell r="AO95">
            <v>3597.3969999999999</v>
          </cell>
          <cell r="AP95">
            <v>370.2</v>
          </cell>
          <cell r="AQ95">
            <v>302.3</v>
          </cell>
          <cell r="AR95">
            <v>249.2</v>
          </cell>
          <cell r="AT95">
            <v>249.2</v>
          </cell>
          <cell r="AU95">
            <v>268.56200000000001</v>
          </cell>
          <cell r="AV95">
            <v>520</v>
          </cell>
          <cell r="AW95">
            <v>1350.94</v>
          </cell>
          <cell r="AX95">
            <v>930.40000000000009</v>
          </cell>
          <cell r="AY95">
            <v>1174</v>
          </cell>
          <cell r="AZ95">
            <v>636.54499999999996</v>
          </cell>
          <cell r="BA95">
            <v>191.363</v>
          </cell>
          <cell r="BB95">
            <v>975.11</v>
          </cell>
          <cell r="BC95">
            <v>1573.8869999999999</v>
          </cell>
          <cell r="BD95">
            <v>4207.9000000000005</v>
          </cell>
          <cell r="BE95">
            <v>845.18899999999996</v>
          </cell>
          <cell r="BF95">
            <v>229.4</v>
          </cell>
          <cell r="BG95" t="str">
            <v>NA</v>
          </cell>
          <cell r="BH95" t="str">
            <v>NA</v>
          </cell>
          <cell r="BI95">
            <v>730.4</v>
          </cell>
          <cell r="BL95">
            <v>730.4</v>
          </cell>
          <cell r="BM95" t="str">
            <v>N/A</v>
          </cell>
          <cell r="BN95">
            <v>3401.0018999999998</v>
          </cell>
          <cell r="BO95" t="e">
            <v>#N/A</v>
          </cell>
          <cell r="BP95">
            <v>2617.4441604635899</v>
          </cell>
          <cell r="BQ95">
            <v>513.75</v>
          </cell>
          <cell r="BS95">
            <v>513.75</v>
          </cell>
          <cell r="BT95">
            <v>1077.894</v>
          </cell>
          <cell r="BU95">
            <v>306.23330000000004</v>
          </cell>
          <cell r="BV95">
            <v>2054.6733999999997</v>
          </cell>
          <cell r="BW95">
            <v>1252.0801799999999</v>
          </cell>
          <cell r="BX95">
            <v>759.91600000000005</v>
          </cell>
          <cell r="BY95">
            <v>887.89</v>
          </cell>
          <cell r="BZ95">
            <v>1027</v>
          </cell>
          <cell r="CA95">
            <v>99.3</v>
          </cell>
          <cell r="CB95">
            <v>5404.5401949070001</v>
          </cell>
          <cell r="CC95" t="str">
            <v>N/A</v>
          </cell>
          <cell r="CD95">
            <v>2207.1066999999998</v>
          </cell>
          <cell r="CE95">
            <v>702</v>
          </cell>
          <cell r="CF95">
            <v>1030</v>
          </cell>
          <cell r="CG95">
            <v>374</v>
          </cell>
          <cell r="CH95">
            <v>752</v>
          </cell>
          <cell r="CI95">
            <v>5139.0903709999993</v>
          </cell>
          <cell r="CJ95">
            <v>651.9</v>
          </cell>
          <cell r="CL95">
            <v>651.9</v>
          </cell>
          <cell r="CM95">
            <v>462</v>
          </cell>
          <cell r="CN95">
            <v>471.25</v>
          </cell>
          <cell r="CO95">
            <v>1075</v>
          </cell>
          <cell r="CP95">
            <v>4207.9000000000005</v>
          </cell>
          <cell r="CQ95">
            <v>471.65000000000003</v>
          </cell>
          <cell r="CS95">
            <v>471.65000000000003</v>
          </cell>
          <cell r="CT95">
            <v>513</v>
          </cell>
          <cell r="CU95">
            <v>2149.7330000000002</v>
          </cell>
        </row>
        <row r="96">
          <cell r="B96">
            <v>96</v>
          </cell>
          <cell r="G96">
            <v>0.23619766646002693</v>
          </cell>
        </row>
        <row r="97">
          <cell r="B97">
            <v>97</v>
          </cell>
          <cell r="C97" t="str">
            <v>Credit Ratios / Merger Model Section</v>
          </cell>
        </row>
        <row r="98">
          <cell r="B98">
            <v>98</v>
          </cell>
          <cell r="C98" t="str">
            <v>Balance Sheet as of 1 Year Prior to Current Stub</v>
          </cell>
          <cell r="E98" t="str">
            <v>See 2005 B/S tab in back of binder</v>
          </cell>
          <cell r="BA98" t="str">
            <v xml:space="preserve"> </v>
          </cell>
          <cell r="BE98" t="str">
            <v>SEE 10Q 2005 TAB</v>
          </cell>
        </row>
        <row r="99">
          <cell r="B99">
            <v>99</v>
          </cell>
          <cell r="C99" t="str">
            <v>Short Term Debt</v>
          </cell>
          <cell r="D99">
            <v>0</v>
          </cell>
          <cell r="E99">
            <v>14</v>
          </cell>
          <cell r="F99">
            <v>0</v>
          </cell>
          <cell r="G99">
            <v>161</v>
          </cell>
          <cell r="H99">
            <v>37</v>
          </cell>
          <cell r="I99">
            <v>0</v>
          </cell>
          <cell r="J99">
            <v>68.516999999999996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949</v>
          </cell>
          <cell r="Q99">
            <v>0</v>
          </cell>
          <cell r="R99">
            <v>5.2</v>
          </cell>
          <cell r="S99">
            <v>439</v>
          </cell>
          <cell r="T99">
            <v>84</v>
          </cell>
          <cell r="U99">
            <v>55</v>
          </cell>
          <cell r="V99">
            <v>124.982</v>
          </cell>
          <cell r="W99">
            <v>50</v>
          </cell>
          <cell r="X99">
            <v>0.225578</v>
          </cell>
          <cell r="Z99">
            <v>0.225578</v>
          </cell>
          <cell r="AA99">
            <v>0</v>
          </cell>
          <cell r="AB99">
            <v>290</v>
          </cell>
          <cell r="AC99">
            <v>0.11799999999999999</v>
          </cell>
          <cell r="AD99">
            <v>2326</v>
          </cell>
          <cell r="AE99">
            <v>370</v>
          </cell>
          <cell r="AG99">
            <v>2696</v>
          </cell>
          <cell r="AH99">
            <v>391.99900000000002</v>
          </cell>
          <cell r="AJ99">
            <v>391.99900000000002</v>
          </cell>
          <cell r="AK99">
            <v>554.82399999999996</v>
          </cell>
          <cell r="AL99">
            <v>471</v>
          </cell>
          <cell r="AM99">
            <v>1.6</v>
          </cell>
          <cell r="AO99">
            <v>472.6</v>
          </cell>
          <cell r="AP99">
            <v>34.6</v>
          </cell>
          <cell r="AQ99">
            <v>53.7</v>
          </cell>
          <cell r="AR99">
            <v>0</v>
          </cell>
          <cell r="AT99">
            <v>0</v>
          </cell>
          <cell r="AU99">
            <v>0</v>
          </cell>
          <cell r="AV99">
            <v>26.2</v>
          </cell>
          <cell r="AW99">
            <v>470.9</v>
          </cell>
          <cell r="AX99">
            <v>75.099999999999994</v>
          </cell>
          <cell r="AY99">
            <v>14</v>
          </cell>
          <cell r="AZ99">
            <v>113.2</v>
          </cell>
          <cell r="BA99">
            <v>97.3</v>
          </cell>
          <cell r="BB99">
            <v>267</v>
          </cell>
          <cell r="BC99">
            <v>0</v>
          </cell>
          <cell r="BD99">
            <v>0</v>
          </cell>
          <cell r="BE99">
            <v>184.3</v>
          </cell>
          <cell r="BF99">
            <v>0</v>
          </cell>
          <cell r="BG99">
            <v>82.7</v>
          </cell>
          <cell r="BH99">
            <v>154</v>
          </cell>
          <cell r="BI99">
            <v>298</v>
          </cell>
          <cell r="BL99">
            <v>298</v>
          </cell>
          <cell r="BM99">
            <v>14.975</v>
          </cell>
          <cell r="BN99">
            <v>0</v>
          </cell>
          <cell r="BO99">
            <v>0</v>
          </cell>
          <cell r="BP99">
            <v>403</v>
          </cell>
          <cell r="BQ99">
            <v>21.8</v>
          </cell>
          <cell r="BR99">
            <v>0</v>
          </cell>
          <cell r="BS99">
            <v>21.8</v>
          </cell>
          <cell r="BT99">
            <v>63.252000000000002</v>
          </cell>
          <cell r="BU99">
            <v>0</v>
          </cell>
          <cell r="BV99">
            <v>306</v>
          </cell>
          <cell r="BW99">
            <v>1173.9000000000001</v>
          </cell>
          <cell r="BX99">
            <v>97.051000000000002</v>
          </cell>
          <cell r="BY99">
            <v>392.98500000000001</v>
          </cell>
          <cell r="BZ99">
            <v>185</v>
          </cell>
          <cell r="CA99">
            <v>0</v>
          </cell>
          <cell r="CB99">
            <v>2105.982</v>
          </cell>
          <cell r="CC99">
            <v>323.8</v>
          </cell>
          <cell r="CD99">
            <v>340</v>
          </cell>
          <cell r="CE99">
            <v>0</v>
          </cell>
          <cell r="CF99">
            <v>68</v>
          </cell>
          <cell r="CG99">
            <v>38</v>
          </cell>
          <cell r="CH99">
            <v>115</v>
          </cell>
          <cell r="CI99">
            <v>395</v>
          </cell>
          <cell r="CJ99">
            <v>132.19999999999999</v>
          </cell>
          <cell r="CL99">
            <v>132.19999999999999</v>
          </cell>
          <cell r="CM99">
            <v>0</v>
          </cell>
          <cell r="CN99">
            <v>235.3</v>
          </cell>
          <cell r="CO99">
            <v>154.9</v>
          </cell>
          <cell r="CP99">
            <v>82.91</v>
          </cell>
          <cell r="CQ99">
            <v>215.6</v>
          </cell>
          <cell r="CR99">
            <v>0</v>
          </cell>
          <cell r="CS99">
            <v>215.6</v>
          </cell>
          <cell r="CT99">
            <v>0</v>
          </cell>
          <cell r="CU99">
            <v>295</v>
          </cell>
        </row>
        <row r="100">
          <cell r="B100">
            <v>100</v>
          </cell>
          <cell r="C100" t="str">
            <v>Current Portion Long Term Debt</v>
          </cell>
          <cell r="D100">
            <v>2413</v>
          </cell>
          <cell r="E100">
            <v>1064</v>
          </cell>
          <cell r="F100">
            <v>1.9</v>
          </cell>
          <cell r="G100">
            <v>350</v>
          </cell>
          <cell r="H100">
            <v>1</v>
          </cell>
          <cell r="I100">
            <v>5.8869999999999996</v>
          </cell>
          <cell r="J100">
            <v>85.432000000000002</v>
          </cell>
          <cell r="K100">
            <v>385.17700000000002</v>
          </cell>
          <cell r="L100">
            <v>61.015999999999998</v>
          </cell>
          <cell r="M100">
            <v>480</v>
          </cell>
          <cell r="N100">
            <v>331.47699999999998</v>
          </cell>
          <cell r="O100">
            <v>1784.7719999999999</v>
          </cell>
          <cell r="P100">
            <v>1866</v>
          </cell>
          <cell r="Q100">
            <v>14.9</v>
          </cell>
          <cell r="R100">
            <v>0</v>
          </cell>
          <cell r="S100">
            <v>323</v>
          </cell>
          <cell r="T100">
            <v>1925</v>
          </cell>
          <cell r="U100">
            <v>0</v>
          </cell>
          <cell r="V100">
            <v>57.107999999999997</v>
          </cell>
          <cell r="W100">
            <v>469</v>
          </cell>
          <cell r="X100">
            <v>10.489212</v>
          </cell>
          <cell r="Z100">
            <v>10.489212</v>
          </cell>
          <cell r="AA100">
            <v>39.985999999999997</v>
          </cell>
          <cell r="AB100">
            <v>726</v>
          </cell>
          <cell r="AC100">
            <v>624.18499999999995</v>
          </cell>
          <cell r="AD100">
            <v>389</v>
          </cell>
          <cell r="AE100">
            <v>379.68700000000001</v>
          </cell>
          <cell r="AG100">
            <v>768.68700000000001</v>
          </cell>
          <cell r="AH100">
            <v>10.596</v>
          </cell>
          <cell r="AJ100">
            <v>10.596</v>
          </cell>
          <cell r="AK100">
            <v>943.74</v>
          </cell>
          <cell r="AL100">
            <v>1272</v>
          </cell>
          <cell r="AM100">
            <v>193.7</v>
          </cell>
          <cell r="AO100">
            <v>1465.7</v>
          </cell>
          <cell r="AP100">
            <v>0</v>
          </cell>
          <cell r="AQ100">
            <v>77.811000000000007</v>
          </cell>
          <cell r="AR100">
            <v>41.1</v>
          </cell>
          <cell r="AT100">
            <v>41.1</v>
          </cell>
          <cell r="AU100">
            <v>0</v>
          </cell>
          <cell r="AV100">
            <v>484.42700000000002</v>
          </cell>
          <cell r="AW100">
            <v>1.5</v>
          </cell>
          <cell r="AX100">
            <v>102.8</v>
          </cell>
          <cell r="AY100">
            <v>269</v>
          </cell>
          <cell r="AZ100">
            <v>14.792999999999999</v>
          </cell>
          <cell r="BA100">
            <v>3.343</v>
          </cell>
          <cell r="BB100">
            <v>84.156999999999996</v>
          </cell>
          <cell r="BC100">
            <v>1299.5999999999999</v>
          </cell>
          <cell r="BD100">
            <v>90.745000000000005</v>
          </cell>
          <cell r="BE100">
            <v>107.849</v>
          </cell>
          <cell r="BF100">
            <v>73.38</v>
          </cell>
          <cell r="BG100">
            <v>15</v>
          </cell>
          <cell r="BH100">
            <v>13.299999999999999</v>
          </cell>
          <cell r="BI100">
            <v>341.334</v>
          </cell>
          <cell r="BL100">
            <v>341.334</v>
          </cell>
          <cell r="BM100">
            <v>44.846999999999994</v>
          </cell>
          <cell r="BN100">
            <v>202</v>
          </cell>
          <cell r="BO100">
            <v>0</v>
          </cell>
          <cell r="BP100">
            <v>848</v>
          </cell>
          <cell r="BQ100">
            <v>0</v>
          </cell>
          <cell r="BS100">
            <v>0</v>
          </cell>
          <cell r="BT100">
            <v>517.80499999999995</v>
          </cell>
          <cell r="BU100">
            <v>0</v>
          </cell>
          <cell r="BV100">
            <v>773.25</v>
          </cell>
          <cell r="BW100">
            <v>4.9000000000000004</v>
          </cell>
          <cell r="BX100">
            <v>31</v>
          </cell>
          <cell r="BY100">
            <v>0</v>
          </cell>
          <cell r="BZ100">
            <v>504</v>
          </cell>
          <cell r="CA100">
            <v>0</v>
          </cell>
          <cell r="CB100">
            <v>0</v>
          </cell>
          <cell r="CC100">
            <v>366.40899999999999</v>
          </cell>
          <cell r="CD100">
            <v>394</v>
          </cell>
          <cell r="CE100">
            <v>28.593</v>
          </cell>
          <cell r="CF100">
            <v>1.2E-2</v>
          </cell>
          <cell r="CG100">
            <v>30.905000000000001</v>
          </cell>
          <cell r="CH100">
            <v>13.6</v>
          </cell>
          <cell r="CI100">
            <v>624</v>
          </cell>
          <cell r="CJ100">
            <v>175.9</v>
          </cell>
          <cell r="CL100">
            <v>175.9</v>
          </cell>
          <cell r="CM100">
            <v>55.419000000000004</v>
          </cell>
          <cell r="CN100">
            <v>48.5</v>
          </cell>
          <cell r="CO100">
            <v>100</v>
          </cell>
          <cell r="CP100">
            <v>90.616</v>
          </cell>
          <cell r="CQ100">
            <v>6.7</v>
          </cell>
          <cell r="CR100">
            <v>0</v>
          </cell>
          <cell r="CS100">
            <v>6.7</v>
          </cell>
          <cell r="CT100">
            <v>65</v>
          </cell>
          <cell r="CU100">
            <v>340.53199999999998</v>
          </cell>
        </row>
        <row r="101">
          <cell r="B101">
            <v>101</v>
          </cell>
          <cell r="C101" t="str">
            <v>Long Term Debt</v>
          </cell>
          <cell r="D101">
            <v>16330</v>
          </cell>
          <cell r="E101">
            <v>9809</v>
          </cell>
          <cell r="F101">
            <v>389.5</v>
          </cell>
          <cell r="G101">
            <v>4929</v>
          </cell>
          <cell r="H101">
            <v>1618</v>
          </cell>
          <cell r="I101">
            <v>2254.817</v>
          </cell>
          <cell r="J101">
            <v>1014.9590000000001</v>
          </cell>
          <cell r="K101">
            <v>4019.7159999999999</v>
          </cell>
          <cell r="L101">
            <v>736.95899999999995</v>
          </cell>
          <cell r="M101">
            <v>6888</v>
          </cell>
          <cell r="N101">
            <v>17739.663</v>
          </cell>
          <cell r="O101">
            <v>7032.7349999999997</v>
          </cell>
          <cell r="P101">
            <v>13178</v>
          </cell>
          <cell r="Q101">
            <v>2109.8000000000002</v>
          </cell>
          <cell r="R101">
            <v>957.9</v>
          </cell>
          <cell r="S101">
            <v>5734</v>
          </cell>
          <cell r="T101">
            <v>16359</v>
          </cell>
          <cell r="U101">
            <v>5064</v>
          </cell>
          <cell r="V101">
            <v>3771.462</v>
          </cell>
          <cell r="W101">
            <v>6947</v>
          </cell>
          <cell r="X101">
            <v>350.05770799999999</v>
          </cell>
          <cell r="Z101">
            <v>350.05770799999999</v>
          </cell>
          <cell r="AA101">
            <v>557.20100000000002</v>
          </cell>
          <cell r="AB101">
            <v>8688.5</v>
          </cell>
          <cell r="AC101">
            <v>7620.0749999999998</v>
          </cell>
          <cell r="AD101">
            <v>7027</v>
          </cell>
          <cell r="AE101">
            <v>9624</v>
          </cell>
          <cell r="AG101">
            <v>16651</v>
          </cell>
          <cell r="AH101">
            <v>617.61500000000001</v>
          </cell>
          <cell r="AJ101">
            <v>617.61500000000001</v>
          </cell>
          <cell r="AK101">
            <v>9568.9539999999997</v>
          </cell>
          <cell r="AL101">
            <v>8108</v>
          </cell>
          <cell r="AM101">
            <v>4537.8</v>
          </cell>
          <cell r="AO101">
            <v>12645.8</v>
          </cell>
          <cell r="AP101">
            <v>495.4</v>
          </cell>
          <cell r="AQ101">
            <v>977.56299999999999</v>
          </cell>
          <cell r="AR101">
            <v>2325</v>
          </cell>
          <cell r="AS101">
            <v>-1065</v>
          </cell>
          <cell r="AT101">
            <v>1260</v>
          </cell>
          <cell r="AU101">
            <v>519.76300000000003</v>
          </cell>
          <cell r="AV101">
            <v>808.73900000000003</v>
          </cell>
          <cell r="AW101">
            <v>3914.2</v>
          </cell>
          <cell r="AX101">
            <v>2204.5</v>
          </cell>
          <cell r="AY101">
            <v>1019</v>
          </cell>
          <cell r="AZ101">
            <v>1126.4010000000001</v>
          </cell>
          <cell r="BA101">
            <v>318.678</v>
          </cell>
          <cell r="BB101">
            <v>2783.1439999999998</v>
          </cell>
          <cell r="BC101">
            <v>4809.7</v>
          </cell>
          <cell r="BD101">
            <v>3120.2060000000001</v>
          </cell>
          <cell r="BE101">
            <v>1640.952</v>
          </cell>
          <cell r="BF101">
            <v>763.56600000000003</v>
          </cell>
          <cell r="BG101">
            <v>484.90600000000001</v>
          </cell>
          <cell r="BH101">
            <v>1417.2</v>
          </cell>
          <cell r="BI101">
            <v>1549.232</v>
          </cell>
          <cell r="BL101">
            <v>1549.232</v>
          </cell>
          <cell r="BM101">
            <v>565.16100000000006</v>
          </cell>
          <cell r="BN101">
            <v>6977</v>
          </cell>
          <cell r="BO101">
            <v>895.64700000000005</v>
          </cell>
          <cell r="BP101">
            <v>9311</v>
          </cell>
          <cell r="BQ101">
            <v>1231.251</v>
          </cell>
          <cell r="BR101">
            <v>415.642</v>
          </cell>
          <cell r="BS101">
            <v>1646.893</v>
          </cell>
          <cell r="BT101">
            <v>2576.36</v>
          </cell>
          <cell r="BU101">
            <v>660</v>
          </cell>
          <cell r="BV101">
            <v>5458</v>
          </cell>
          <cell r="BW101">
            <v>4161.8</v>
          </cell>
          <cell r="BX101">
            <v>2069.36</v>
          </cell>
          <cell r="BY101">
            <v>4786.0919999999996</v>
          </cell>
          <cell r="BZ101">
            <v>3073</v>
          </cell>
          <cell r="CA101">
            <v>498.92899999999997</v>
          </cell>
          <cell r="CB101">
            <v>12688.446</v>
          </cell>
          <cell r="CC101">
            <v>2041.4549999999999</v>
          </cell>
          <cell r="CD101">
            <v>3952</v>
          </cell>
          <cell r="CE101">
            <v>4060.0120000000002</v>
          </cell>
          <cell r="CF101">
            <v>933.19500000000005</v>
          </cell>
          <cell r="CG101">
            <v>1264.6500000000001</v>
          </cell>
          <cell r="CH101">
            <v>3879.1</v>
          </cell>
          <cell r="CI101">
            <v>10733</v>
          </cell>
          <cell r="CJ101">
            <v>1561.9</v>
          </cell>
          <cell r="CL101">
            <v>1561.9</v>
          </cell>
          <cell r="CM101">
            <v>1959.5260000000001</v>
          </cell>
          <cell r="CN101">
            <v>1016.2</v>
          </cell>
          <cell r="CO101">
            <v>3230.5</v>
          </cell>
          <cell r="CP101">
            <v>523.69200000000001</v>
          </cell>
          <cell r="CQ101">
            <v>864.9</v>
          </cell>
          <cell r="CS101">
            <v>864.9</v>
          </cell>
          <cell r="CT101">
            <v>1639.9010000000001</v>
          </cell>
          <cell r="CU101">
            <v>6116.1319999999996</v>
          </cell>
        </row>
        <row r="102">
          <cell r="B102">
            <v>102</v>
          </cell>
          <cell r="C102" t="str">
            <v>Off Balance Sheet and Other Debt</v>
          </cell>
          <cell r="D102">
            <v>892.23</v>
          </cell>
          <cell r="E102">
            <v>1428.4768200854758</v>
          </cell>
          <cell r="F102">
            <v>50.626128803762896</v>
          </cell>
          <cell r="G102">
            <v>184.86952834934101</v>
          </cell>
          <cell r="H102">
            <v>93.285883219366085</v>
          </cell>
          <cell r="I102">
            <v>49.55735987828669</v>
          </cell>
          <cell r="J102">
            <v>24.035611748878267</v>
          </cell>
          <cell r="K102">
            <v>24.104036157846433</v>
          </cell>
          <cell r="L102">
            <v>7.2895229329200451</v>
          </cell>
          <cell r="M102">
            <v>61.323258260524298</v>
          </cell>
          <cell r="N102">
            <v>1300</v>
          </cell>
          <cell r="O102">
            <v>420.70768510653392</v>
          </cell>
          <cell r="P102">
            <v>305.22826226258286</v>
          </cell>
          <cell r="Q102">
            <v>0.86100676183320823</v>
          </cell>
          <cell r="R102">
            <v>30.38691004712792</v>
          </cell>
          <cell r="S102">
            <v>328.08789306841965</v>
          </cell>
          <cell r="T102">
            <v>309.13143802491732</v>
          </cell>
          <cell r="U102">
            <v>0</v>
          </cell>
          <cell r="V102">
            <v>68.117577300673446</v>
          </cell>
          <cell r="W102">
            <v>215.31930616344684</v>
          </cell>
          <cell r="X102">
            <v>0.42975206611570244</v>
          </cell>
          <cell r="Z102">
            <v>0.42975206611570244</v>
          </cell>
          <cell r="AA102">
            <v>2.0782391913120688</v>
          </cell>
          <cell r="AB102">
            <v>3255.8254306282047</v>
          </cell>
          <cell r="AC102">
            <v>358.94428530921118</v>
          </cell>
          <cell r="AD102">
            <v>557.73990784948637</v>
          </cell>
          <cell r="AE102">
            <v>21.829692889854979</v>
          </cell>
          <cell r="AG102">
            <v>579.56960073934135</v>
          </cell>
          <cell r="AH102">
            <v>38.91805639576998</v>
          </cell>
          <cell r="AJ102">
            <v>38.91805639576998</v>
          </cell>
          <cell r="AK102">
            <v>1300</v>
          </cell>
          <cell r="AL102">
            <v>0</v>
          </cell>
          <cell r="AM102">
            <v>351.32799895506571</v>
          </cell>
          <cell r="AO102">
            <v>351.32799895506571</v>
          </cell>
          <cell r="AP102">
            <v>60.48236198573921</v>
          </cell>
          <cell r="AQ102">
            <v>8.16285114686535</v>
          </cell>
          <cell r="AR102">
            <v>52.760489811476461</v>
          </cell>
          <cell r="AT102">
            <v>52.760489811476461</v>
          </cell>
          <cell r="AU102">
            <v>1.4557248480295057</v>
          </cell>
          <cell r="AV102">
            <v>97.308569592653384</v>
          </cell>
          <cell r="AW102">
            <v>586.2484132296039</v>
          </cell>
          <cell r="AX102">
            <v>468.95590732487528</v>
          </cell>
          <cell r="AY102">
            <v>2808.9267062455774</v>
          </cell>
          <cell r="AZ102">
            <v>163.12024121509089</v>
          </cell>
          <cell r="BA102">
            <v>6.133961990648678</v>
          </cell>
          <cell r="BB102">
            <v>106.3915653483779</v>
          </cell>
          <cell r="BC102">
            <v>196.28881147161329</v>
          </cell>
          <cell r="BD102">
            <v>85.290026038584855</v>
          </cell>
          <cell r="BE102">
            <v>59.367319545601006</v>
          </cell>
          <cell r="BF102">
            <v>124.1278522331435</v>
          </cell>
          <cell r="BG102">
            <v>44.218755003398542</v>
          </cell>
          <cell r="BH102">
            <v>40.533444673889903</v>
          </cell>
          <cell r="BI102">
            <v>143.60847389665</v>
          </cell>
          <cell r="BL102">
            <v>143.60847389665</v>
          </cell>
          <cell r="BM102">
            <v>0</v>
          </cell>
          <cell r="BN102">
            <v>57.808600368201233</v>
          </cell>
          <cell r="BO102">
            <v>21.923487893130158</v>
          </cell>
          <cell r="BP102">
            <v>366.69744841179403</v>
          </cell>
          <cell r="BQ102">
            <v>233.05166226908437</v>
          </cell>
          <cell r="BR102">
            <v>0</v>
          </cell>
          <cell r="BS102">
            <v>233.05166226908437</v>
          </cell>
          <cell r="BT102">
            <v>435.3159596826232</v>
          </cell>
          <cell r="BU102">
            <v>12.501557623832092</v>
          </cell>
          <cell r="BV102">
            <v>401.48467130876605</v>
          </cell>
          <cell r="BW102">
            <v>318.83415058766712</v>
          </cell>
          <cell r="BX102">
            <v>84.733687391908546</v>
          </cell>
          <cell r="BY102">
            <v>931.99349539282457</v>
          </cell>
          <cell r="BZ102">
            <v>43.821111014523346</v>
          </cell>
          <cell r="CA102">
            <v>7.0190168151748926</v>
          </cell>
          <cell r="CB102">
            <v>482.78016368493712</v>
          </cell>
          <cell r="CC102">
            <v>48.379487895138801</v>
          </cell>
          <cell r="CD102">
            <v>418.65498342918914</v>
          </cell>
          <cell r="CE102">
            <v>47.596605969332231</v>
          </cell>
          <cell r="CF102">
            <v>29.578584806607189</v>
          </cell>
          <cell r="CG102">
            <v>25.65046855161231</v>
          </cell>
          <cell r="CH102">
            <v>94.212163850895735</v>
          </cell>
          <cell r="CI102">
            <v>426.35370282889716</v>
          </cell>
          <cell r="CJ102">
            <v>165.88564372042509</v>
          </cell>
          <cell r="CL102">
            <v>165.88564372042509</v>
          </cell>
          <cell r="CM102">
            <v>8.8436764847947273</v>
          </cell>
          <cell r="CN102">
            <v>12.763130405535803</v>
          </cell>
          <cell r="CO102">
            <v>179.4138695764569</v>
          </cell>
          <cell r="CP102">
            <v>28.913542458542473</v>
          </cell>
          <cell r="CQ102">
            <v>12.633792678425731</v>
          </cell>
          <cell r="CR102">
            <v>0</v>
          </cell>
          <cell r="CS102">
            <v>12.633792678425731</v>
          </cell>
          <cell r="CT102">
            <v>365.59849703548883</v>
          </cell>
          <cell r="CU102">
            <v>138.99003955683102</v>
          </cell>
        </row>
        <row r="103">
          <cell r="B103">
            <v>103</v>
          </cell>
          <cell r="C103" t="str">
            <v xml:space="preserve">Accrued Interest </v>
          </cell>
          <cell r="D103">
            <v>366</v>
          </cell>
          <cell r="E103">
            <v>180</v>
          </cell>
          <cell r="F103">
            <v>6.7</v>
          </cell>
          <cell r="G103">
            <v>0</v>
          </cell>
          <cell r="H103">
            <v>0</v>
          </cell>
          <cell r="I103">
            <v>0</v>
          </cell>
          <cell r="J103">
            <v>18.632000000000001</v>
          </cell>
          <cell r="K103">
            <v>123.083</v>
          </cell>
          <cell r="L103">
            <v>0</v>
          </cell>
          <cell r="M103">
            <v>123</v>
          </cell>
          <cell r="N103">
            <v>362.49700000000001</v>
          </cell>
          <cell r="O103">
            <v>137.227</v>
          </cell>
          <cell r="P103">
            <v>709</v>
          </cell>
          <cell r="Q103">
            <v>25.7</v>
          </cell>
          <cell r="R103">
            <v>0</v>
          </cell>
          <cell r="S103">
            <v>116</v>
          </cell>
          <cell r="T103">
            <v>288</v>
          </cell>
          <cell r="U103">
            <v>146</v>
          </cell>
          <cell r="V103">
            <v>59.567</v>
          </cell>
          <cell r="W103">
            <v>108</v>
          </cell>
          <cell r="X103">
            <v>7.3950329999999997</v>
          </cell>
          <cell r="Z103">
            <v>7.3950329999999997</v>
          </cell>
          <cell r="AA103">
            <v>13.699</v>
          </cell>
          <cell r="AB103">
            <v>223</v>
          </cell>
          <cell r="AC103">
            <v>132.17500000000001</v>
          </cell>
          <cell r="AD103">
            <v>0</v>
          </cell>
          <cell r="AE103">
            <v>240</v>
          </cell>
          <cell r="AG103">
            <v>240</v>
          </cell>
          <cell r="AH103">
            <v>0</v>
          </cell>
          <cell r="AJ103">
            <v>0</v>
          </cell>
          <cell r="AK103">
            <v>0</v>
          </cell>
          <cell r="AL103">
            <v>338</v>
          </cell>
          <cell r="AM103">
            <v>0</v>
          </cell>
          <cell r="AO103">
            <v>338</v>
          </cell>
          <cell r="AP103" t="str">
            <v>-</v>
          </cell>
          <cell r="AQ103">
            <v>22.47</v>
          </cell>
          <cell r="AR103">
            <v>66.3</v>
          </cell>
          <cell r="AT103">
            <v>66.3</v>
          </cell>
          <cell r="AU103">
            <v>5.1260000000000003</v>
          </cell>
          <cell r="AV103">
            <v>13.051</v>
          </cell>
          <cell r="AW103">
            <v>63.9</v>
          </cell>
          <cell r="AX103">
            <v>45.4</v>
          </cell>
          <cell r="AY103">
            <v>0</v>
          </cell>
          <cell r="AZ103">
            <v>0</v>
          </cell>
          <cell r="BA103">
            <v>0</v>
          </cell>
          <cell r="BB103">
            <v>58.58</v>
          </cell>
          <cell r="BC103">
            <v>146.69999999999999</v>
          </cell>
          <cell r="BD103">
            <v>0</v>
          </cell>
          <cell r="BE103">
            <v>0</v>
          </cell>
          <cell r="BF103">
            <v>0</v>
          </cell>
          <cell r="BG103">
            <v>11.166</v>
          </cell>
          <cell r="BH103">
            <v>26.1</v>
          </cell>
          <cell r="BI103">
            <v>28.670999999999999</v>
          </cell>
          <cell r="BL103">
            <v>28.670999999999999</v>
          </cell>
          <cell r="BM103">
            <v>0</v>
          </cell>
          <cell r="BN103">
            <v>427</v>
          </cell>
          <cell r="BO103">
            <v>11.461</v>
          </cell>
          <cell r="BP103">
            <v>221</v>
          </cell>
          <cell r="BQ103">
            <v>0</v>
          </cell>
          <cell r="BR103">
            <v>8.5510000000000002</v>
          </cell>
          <cell r="BS103">
            <v>8.5510000000000002</v>
          </cell>
          <cell r="BT103">
            <v>48.683</v>
          </cell>
          <cell r="BU103">
            <v>0</v>
          </cell>
          <cell r="BV103">
            <v>121</v>
          </cell>
          <cell r="BW103">
            <v>69.3</v>
          </cell>
          <cell r="BX103">
            <v>40.033499999999997</v>
          </cell>
          <cell r="BY103">
            <v>0</v>
          </cell>
          <cell r="BZ103">
            <v>56</v>
          </cell>
          <cell r="CA103">
            <v>10.708</v>
          </cell>
          <cell r="CB103">
            <v>189.946</v>
          </cell>
          <cell r="CC103">
            <v>25.222999999999999</v>
          </cell>
          <cell r="CD103">
            <v>132</v>
          </cell>
          <cell r="CE103">
            <v>88.227000000000004</v>
          </cell>
          <cell r="CF103">
            <v>0</v>
          </cell>
          <cell r="CG103">
            <v>20.186</v>
          </cell>
          <cell r="CH103">
            <v>50.6</v>
          </cell>
          <cell r="CI103">
            <v>0</v>
          </cell>
          <cell r="CJ103">
            <v>43</v>
          </cell>
          <cell r="CL103">
            <v>43</v>
          </cell>
          <cell r="CM103">
            <v>60.679000000000002</v>
          </cell>
          <cell r="CN103">
            <v>0</v>
          </cell>
          <cell r="CO103">
            <v>28.1</v>
          </cell>
          <cell r="CP103">
            <v>2.8330000000000002</v>
          </cell>
          <cell r="CQ103">
            <v>0</v>
          </cell>
          <cell r="CR103">
            <v>0</v>
          </cell>
          <cell r="CS103">
            <v>0</v>
          </cell>
          <cell r="CT103">
            <v>30.506</v>
          </cell>
          <cell r="CU103">
            <v>0</v>
          </cell>
        </row>
        <row r="104">
          <cell r="B104">
            <v>104</v>
          </cell>
          <cell r="C104" t="str">
            <v>Dividends Payable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-230</v>
          </cell>
          <cell r="Q104">
            <v>0</v>
          </cell>
          <cell r="R104">
            <v>0</v>
          </cell>
          <cell r="S104">
            <v>90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G104">
            <v>0</v>
          </cell>
          <cell r="AH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O104">
            <v>0</v>
          </cell>
          <cell r="AP104">
            <v>20.5</v>
          </cell>
          <cell r="AQ104">
            <v>0</v>
          </cell>
          <cell r="AR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72.7</v>
          </cell>
          <cell r="AX104">
            <v>0</v>
          </cell>
          <cell r="AY104">
            <v>0</v>
          </cell>
          <cell r="AZ104">
            <v>0</v>
          </cell>
          <cell r="BA104">
            <v>9.3330000000000002</v>
          </cell>
          <cell r="BB104">
            <v>0</v>
          </cell>
          <cell r="BC104">
            <v>63.6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30</v>
          </cell>
          <cell r="BI104">
            <v>25.84</v>
          </cell>
          <cell r="BL104">
            <v>25.84</v>
          </cell>
          <cell r="BM104">
            <v>0</v>
          </cell>
          <cell r="BN104">
            <v>0</v>
          </cell>
          <cell r="BO104">
            <v>20.693000000000001</v>
          </cell>
          <cell r="BP104">
            <v>147</v>
          </cell>
          <cell r="BQ104">
            <v>0</v>
          </cell>
          <cell r="BR104">
            <v>0</v>
          </cell>
          <cell r="BS104">
            <v>0</v>
          </cell>
          <cell r="BT104">
            <v>43.750999999999998</v>
          </cell>
          <cell r="BU104">
            <v>0</v>
          </cell>
          <cell r="BV104">
            <v>88</v>
          </cell>
          <cell r="BW104">
            <v>0</v>
          </cell>
          <cell r="BX104">
            <v>0</v>
          </cell>
          <cell r="BY104">
            <v>0</v>
          </cell>
          <cell r="BZ104">
            <v>46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1.044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16.52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87.567999999999998</v>
          </cell>
        </row>
        <row r="105">
          <cell r="B105">
            <v>105</v>
          </cell>
          <cell r="C105" t="str">
            <v>10q Total Debt</v>
          </cell>
          <cell r="D105">
            <v>20001.23</v>
          </cell>
          <cell r="E105">
            <v>12495.476820085476</v>
          </cell>
          <cell r="F105">
            <v>448.72612880376283</v>
          </cell>
          <cell r="G105">
            <v>5624.8695283493407</v>
          </cell>
          <cell r="H105">
            <v>1749.285883219366</v>
          </cell>
          <cell r="I105">
            <v>2310.2613598782868</v>
          </cell>
          <cell r="J105">
            <v>1211.5756117488784</v>
          </cell>
          <cell r="K105">
            <v>4552.0800361578458</v>
          </cell>
          <cell r="L105">
            <v>805.26452293291993</v>
          </cell>
          <cell r="M105">
            <v>7552.3232582605242</v>
          </cell>
          <cell r="N105">
            <v>19733.636999999999</v>
          </cell>
          <cell r="O105">
            <v>9375.4416851065344</v>
          </cell>
          <cell r="P105">
            <v>16777.228262262583</v>
          </cell>
          <cell r="Q105">
            <v>2151.2610067618334</v>
          </cell>
          <cell r="R105">
            <v>993.48691004712794</v>
          </cell>
          <cell r="S105">
            <v>7030.0878930684194</v>
          </cell>
          <cell r="T105">
            <v>18965.131438024917</v>
          </cell>
          <cell r="U105">
            <v>5265</v>
          </cell>
          <cell r="V105">
            <v>4081.2365773006736</v>
          </cell>
          <cell r="W105">
            <v>7789.3193061634465</v>
          </cell>
          <cell r="X105">
            <v>368.59728306611572</v>
          </cell>
          <cell r="Z105">
            <v>368.59728306611572</v>
          </cell>
          <cell r="AA105">
            <v>612.964239191312</v>
          </cell>
          <cell r="AB105">
            <v>13183.325430628205</v>
          </cell>
          <cell r="AC105">
            <v>8735.4972853092113</v>
          </cell>
          <cell r="AD105">
            <v>10299.739907849485</v>
          </cell>
          <cell r="AE105">
            <v>10635.516692889854</v>
          </cell>
          <cell r="AG105">
            <v>20935.25660073934</v>
          </cell>
          <cell r="AH105">
            <v>1059.12805639577</v>
          </cell>
          <cell r="AJ105">
            <v>1059.12805639577</v>
          </cell>
          <cell r="AK105">
            <v>12367.518</v>
          </cell>
          <cell r="AL105">
            <v>10189</v>
          </cell>
          <cell r="AM105">
            <v>5084.427998955066</v>
          </cell>
          <cell r="AO105">
            <v>15273.427998955065</v>
          </cell>
          <cell r="AP105">
            <v>610.9823619857392</v>
          </cell>
          <cell r="AQ105">
            <v>1139.7068511468653</v>
          </cell>
          <cell r="AT105">
            <v>1420.1604898114763</v>
          </cell>
          <cell r="AU105">
            <v>526.3447248480295</v>
          </cell>
          <cell r="AV105">
            <v>1429.7255695926533</v>
          </cell>
          <cell r="AW105">
            <v>5109.4484132296029</v>
          </cell>
          <cell r="AX105">
            <v>2896.7559073248754</v>
          </cell>
          <cell r="AY105">
            <v>4110.9267062455774</v>
          </cell>
          <cell r="AZ105">
            <v>1417.5142412150908</v>
          </cell>
          <cell r="BA105">
            <v>434.78796199064874</v>
          </cell>
          <cell r="BB105">
            <v>3299.2725653483776</v>
          </cell>
          <cell r="BC105">
            <v>6515.8888114716128</v>
          </cell>
          <cell r="BD105">
            <v>3296.241026038585</v>
          </cell>
          <cell r="BE105">
            <v>1992.4683195456012</v>
          </cell>
          <cell r="BF105">
            <v>961.0738522331435</v>
          </cell>
          <cell r="BG105">
            <v>637.99075500339859</v>
          </cell>
          <cell r="BH105">
            <v>1681.1334446738897</v>
          </cell>
          <cell r="BI105">
            <v>2386.6854738966499</v>
          </cell>
          <cell r="BL105">
            <v>2386.6854738966499</v>
          </cell>
          <cell r="BM105">
            <v>624.98300000000006</v>
          </cell>
          <cell r="BN105">
            <v>7663.808600368201</v>
          </cell>
          <cell r="BO105">
            <v>949.72448789313023</v>
          </cell>
          <cell r="BP105">
            <v>11296.697448411795</v>
          </cell>
          <cell r="BQ105">
            <v>1486.1026622690842</v>
          </cell>
          <cell r="BR105">
            <v>424.19299999999998</v>
          </cell>
          <cell r="BS105">
            <v>1910.2956622690842</v>
          </cell>
          <cell r="BT105">
            <v>3685.1669596826232</v>
          </cell>
          <cell r="BU105">
            <v>672.50155762383213</v>
          </cell>
          <cell r="BV105">
            <v>7147.7346713087663</v>
          </cell>
          <cell r="BW105">
            <v>5728.7341505876675</v>
          </cell>
          <cell r="BX105">
            <v>2322.1781873919085</v>
          </cell>
          <cell r="BY105">
            <v>6111.0704953928234</v>
          </cell>
          <cell r="BZ105">
            <v>3907.8211110145235</v>
          </cell>
          <cell r="CA105">
            <v>516.65601681517489</v>
          </cell>
          <cell r="CB105">
            <v>15467.154163684936</v>
          </cell>
          <cell r="CC105">
            <v>2805.2664878951387</v>
          </cell>
          <cell r="CD105">
            <v>5236.6549834291891</v>
          </cell>
          <cell r="CE105">
            <v>4225.4726059693321</v>
          </cell>
          <cell r="CF105">
            <v>1030.7855848066074</v>
          </cell>
          <cell r="CG105">
            <v>1379.3914685516122</v>
          </cell>
          <cell r="CH105">
            <v>4152.5121638508963</v>
          </cell>
          <cell r="CI105">
            <v>12178.353702828897</v>
          </cell>
          <cell r="CJ105">
            <v>2078.8856437204249</v>
          </cell>
          <cell r="CL105">
            <v>2078.8856437204249</v>
          </cell>
          <cell r="CM105">
            <v>2084.467676484795</v>
          </cell>
          <cell r="CN105">
            <v>1312.7631304055358</v>
          </cell>
          <cell r="CO105">
            <v>3692.9138695764568</v>
          </cell>
          <cell r="CP105">
            <v>745.48454245854248</v>
          </cell>
          <cell r="CQ105">
            <v>1099.8337926784259</v>
          </cell>
          <cell r="CS105">
            <v>1099.8337926784259</v>
          </cell>
          <cell r="CT105">
            <v>2101.0054970354886</v>
          </cell>
          <cell r="CU105">
            <v>6978.2220395568311</v>
          </cell>
        </row>
        <row r="106">
          <cell r="B106">
            <v>106</v>
          </cell>
        </row>
        <row r="107">
          <cell r="B107">
            <v>107</v>
          </cell>
          <cell r="C107" t="str">
            <v>Minority Interest</v>
          </cell>
          <cell r="D107">
            <v>1153</v>
          </cell>
          <cell r="E107" t="str">
            <v>-</v>
          </cell>
          <cell r="F107">
            <v>0</v>
          </cell>
          <cell r="G107">
            <v>15</v>
          </cell>
          <cell r="H107">
            <v>30</v>
          </cell>
          <cell r="I107">
            <v>0</v>
          </cell>
          <cell r="J107">
            <v>0</v>
          </cell>
          <cell r="K107">
            <v>22.032</v>
          </cell>
          <cell r="L107">
            <v>4.782</v>
          </cell>
          <cell r="M107">
            <v>844</v>
          </cell>
          <cell r="N107">
            <v>350.56099999999998</v>
          </cell>
          <cell r="O107">
            <v>0</v>
          </cell>
          <cell r="P107">
            <v>0</v>
          </cell>
          <cell r="Q107">
            <v>0</v>
          </cell>
          <cell r="R107">
            <v>45.6</v>
          </cell>
          <cell r="S107">
            <v>128</v>
          </cell>
          <cell r="T107">
            <v>1925</v>
          </cell>
          <cell r="U107">
            <v>107</v>
          </cell>
          <cell r="V107">
            <v>0</v>
          </cell>
          <cell r="W107">
            <v>42</v>
          </cell>
          <cell r="X107">
            <v>1.120301</v>
          </cell>
          <cell r="Z107">
            <v>1.120301</v>
          </cell>
          <cell r="AA107">
            <v>0</v>
          </cell>
          <cell r="AB107">
            <v>301</v>
          </cell>
          <cell r="AC107">
            <v>0</v>
          </cell>
          <cell r="AD107">
            <v>1</v>
          </cell>
          <cell r="AE107">
            <v>0</v>
          </cell>
          <cell r="AG107">
            <v>1</v>
          </cell>
          <cell r="AH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95.4</v>
          </cell>
          <cell r="AO107">
            <v>95.4</v>
          </cell>
          <cell r="AP107">
            <v>0</v>
          </cell>
          <cell r="AQ107">
            <v>0</v>
          </cell>
          <cell r="AR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13.4</v>
          </cell>
          <cell r="AX107">
            <v>45.7</v>
          </cell>
          <cell r="AY107">
            <v>170</v>
          </cell>
          <cell r="AZ107">
            <v>43.883000000000003</v>
          </cell>
          <cell r="BA107">
            <v>0</v>
          </cell>
          <cell r="BB107">
            <v>0</v>
          </cell>
          <cell r="BC107">
            <v>0</v>
          </cell>
          <cell r="BD107">
            <v>1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L107">
            <v>0</v>
          </cell>
          <cell r="BM107">
            <v>6.8000000000000005E-2</v>
          </cell>
          <cell r="BN107">
            <v>0</v>
          </cell>
          <cell r="BO107">
            <v>0</v>
          </cell>
          <cell r="BP107">
            <v>41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55</v>
          </cell>
          <cell r="BW107">
            <v>0</v>
          </cell>
          <cell r="BX107">
            <v>4.6509999999999998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2.9</v>
          </cell>
          <cell r="CI107">
            <v>0</v>
          </cell>
          <cell r="CJ107">
            <v>169.8</v>
          </cell>
          <cell r="CL107">
            <v>169.8</v>
          </cell>
          <cell r="CM107">
            <v>0</v>
          </cell>
          <cell r="CN107">
            <v>0.4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4.6619999999999999</v>
          </cell>
        </row>
        <row r="108">
          <cell r="B108">
            <v>108</v>
          </cell>
          <cell r="AT108">
            <v>0</v>
          </cell>
        </row>
        <row r="109">
          <cell r="B109">
            <v>109</v>
          </cell>
          <cell r="C109" t="str">
            <v>Trust Preferred</v>
          </cell>
          <cell r="D109">
            <v>0</v>
          </cell>
          <cell r="E109" t="str">
            <v>-</v>
          </cell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44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289</v>
          </cell>
          <cell r="U109">
            <v>0</v>
          </cell>
          <cell r="V109">
            <v>0</v>
          </cell>
          <cell r="W109">
            <v>0</v>
          </cell>
          <cell r="X109">
            <v>50</v>
          </cell>
          <cell r="Z109">
            <v>50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1201</v>
          </cell>
          <cell r="AG109">
            <v>1201</v>
          </cell>
          <cell r="AH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T109">
            <v>0</v>
          </cell>
          <cell r="AU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</row>
        <row r="110">
          <cell r="B110">
            <v>110</v>
          </cell>
          <cell r="C110" t="str">
            <v>Preferred Stock</v>
          </cell>
          <cell r="D110">
            <v>0</v>
          </cell>
          <cell r="E110">
            <v>61</v>
          </cell>
          <cell r="F110">
            <v>0</v>
          </cell>
          <cell r="G110">
            <v>195</v>
          </cell>
          <cell r="H110">
            <v>0</v>
          </cell>
          <cell r="I110">
            <v>0</v>
          </cell>
          <cell r="J110">
            <v>29.75</v>
          </cell>
          <cell r="K110">
            <v>74</v>
          </cell>
          <cell r="L110">
            <v>7.1669999999999998</v>
          </cell>
          <cell r="M110">
            <v>261</v>
          </cell>
          <cell r="N110">
            <v>0</v>
          </cell>
          <cell r="O110">
            <v>0</v>
          </cell>
          <cell r="P110">
            <v>257</v>
          </cell>
          <cell r="Q110">
            <v>22.9</v>
          </cell>
          <cell r="R110">
            <v>147.1</v>
          </cell>
          <cell r="S110">
            <v>0</v>
          </cell>
          <cell r="T110">
            <v>134</v>
          </cell>
          <cell r="U110">
            <v>400</v>
          </cell>
          <cell r="V110">
            <v>46.670999999999999</v>
          </cell>
          <cell r="W110">
            <v>213</v>
          </cell>
          <cell r="X110">
            <v>0</v>
          </cell>
          <cell r="Z110">
            <v>0</v>
          </cell>
          <cell r="AA110">
            <v>0</v>
          </cell>
          <cell r="AB110">
            <v>138</v>
          </cell>
          <cell r="AC110">
            <v>380.48699999999997</v>
          </cell>
          <cell r="AD110">
            <v>87</v>
          </cell>
          <cell r="AE110">
            <v>80</v>
          </cell>
          <cell r="AG110">
            <v>167</v>
          </cell>
          <cell r="AH110">
            <v>0</v>
          </cell>
          <cell r="AJ110">
            <v>0</v>
          </cell>
          <cell r="AK110">
            <v>213.71899999999999</v>
          </cell>
          <cell r="AL110">
            <v>0</v>
          </cell>
          <cell r="AM110">
            <v>190</v>
          </cell>
          <cell r="AO110">
            <v>190</v>
          </cell>
          <cell r="AP110">
            <v>1.6</v>
          </cell>
          <cell r="AQ110">
            <v>0</v>
          </cell>
          <cell r="AR110">
            <v>0</v>
          </cell>
          <cell r="AT110">
            <v>0</v>
          </cell>
          <cell r="AU110">
            <v>0</v>
          </cell>
          <cell r="AV110">
            <v>39</v>
          </cell>
          <cell r="AW110">
            <v>0</v>
          </cell>
          <cell r="AX110">
            <v>243.803</v>
          </cell>
          <cell r="AY110">
            <v>0</v>
          </cell>
          <cell r="AZ110">
            <v>0</v>
          </cell>
          <cell r="BA110">
            <v>0</v>
          </cell>
          <cell r="BB110">
            <v>116.2</v>
          </cell>
          <cell r="BC110">
            <v>81.099999999999994</v>
          </cell>
          <cell r="BD110">
            <v>406.15499999999997</v>
          </cell>
          <cell r="BE110">
            <v>43</v>
          </cell>
          <cell r="BG110">
            <v>0</v>
          </cell>
          <cell r="BH110">
            <v>0</v>
          </cell>
          <cell r="BI110">
            <v>0</v>
          </cell>
          <cell r="BL110">
            <v>0</v>
          </cell>
          <cell r="BM110">
            <v>0</v>
          </cell>
          <cell r="BN110">
            <v>286</v>
          </cell>
          <cell r="BO110">
            <v>0</v>
          </cell>
          <cell r="BP110">
            <v>93</v>
          </cell>
          <cell r="BQ110">
            <v>11.529</v>
          </cell>
          <cell r="BR110">
            <v>0</v>
          </cell>
          <cell r="BS110">
            <v>11.529</v>
          </cell>
          <cell r="BT110">
            <v>0</v>
          </cell>
          <cell r="BU110">
            <v>0</v>
          </cell>
          <cell r="BV110">
            <v>51</v>
          </cell>
          <cell r="BW110">
            <v>54.9</v>
          </cell>
          <cell r="BX110">
            <v>280.25</v>
          </cell>
          <cell r="BY110">
            <v>0</v>
          </cell>
          <cell r="BZ110">
            <v>115</v>
          </cell>
          <cell r="CA110">
            <v>47.290999999999997</v>
          </cell>
          <cell r="CB110">
            <v>560.44200000000001</v>
          </cell>
          <cell r="CC110">
            <v>0</v>
          </cell>
          <cell r="CD110">
            <v>179</v>
          </cell>
          <cell r="CE110">
            <v>50</v>
          </cell>
          <cell r="CF110">
            <v>0</v>
          </cell>
          <cell r="CG110">
            <v>0</v>
          </cell>
          <cell r="CH110">
            <v>0</v>
          </cell>
          <cell r="CI110">
            <v>38</v>
          </cell>
          <cell r="CJ110">
            <v>0</v>
          </cell>
          <cell r="CM110">
            <v>0</v>
          </cell>
          <cell r="CN110">
            <v>0</v>
          </cell>
          <cell r="CO110">
            <v>30.4</v>
          </cell>
          <cell r="CP110">
            <v>28.172999999999998</v>
          </cell>
          <cell r="CQ110">
            <v>51.1</v>
          </cell>
          <cell r="CR110">
            <v>0</v>
          </cell>
          <cell r="CS110">
            <v>51.1</v>
          </cell>
          <cell r="CT110">
            <v>21.436</v>
          </cell>
          <cell r="CU110">
            <v>104.98</v>
          </cell>
        </row>
        <row r="111">
          <cell r="B111">
            <v>111</v>
          </cell>
          <cell r="C111" t="str">
            <v>PIES (Manditorily Redeemable Securities)</v>
          </cell>
          <cell r="D111">
            <v>0</v>
          </cell>
          <cell r="E111">
            <v>345</v>
          </cell>
          <cell r="F111">
            <v>0</v>
          </cell>
          <cell r="G111">
            <v>20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173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Z111">
            <v>0</v>
          </cell>
          <cell r="AA111">
            <v>0</v>
          </cell>
          <cell r="AB111">
            <v>135</v>
          </cell>
          <cell r="AC111">
            <v>0</v>
          </cell>
          <cell r="AD111">
            <v>0</v>
          </cell>
          <cell r="AE111">
            <v>0</v>
          </cell>
          <cell r="AG111">
            <v>0</v>
          </cell>
          <cell r="AH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O111">
            <v>0</v>
          </cell>
          <cell r="AQ111">
            <v>0</v>
          </cell>
          <cell r="AR111">
            <v>345</v>
          </cell>
          <cell r="AT111">
            <v>345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402.5</v>
          </cell>
          <cell r="BL111">
            <v>402.5</v>
          </cell>
          <cell r="BM111">
            <v>0</v>
          </cell>
          <cell r="BN111">
            <v>0</v>
          </cell>
          <cell r="BO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1.889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</row>
        <row r="112">
          <cell r="B112">
            <v>112</v>
          </cell>
          <cell r="CH112" t="str">
            <v xml:space="preserve"> </v>
          </cell>
        </row>
        <row r="113">
          <cell r="B113">
            <v>113</v>
          </cell>
          <cell r="C113" t="str">
            <v>10K Non Fuel O&amp;M</v>
          </cell>
          <cell r="D113">
            <v>182</v>
          </cell>
          <cell r="E113">
            <v>3649</v>
          </cell>
          <cell r="F113">
            <v>285.10000000000002</v>
          </cell>
          <cell r="G113">
            <v>1487</v>
          </cell>
          <cell r="H113">
            <v>477</v>
          </cell>
          <cell r="I113">
            <v>425.43399999999997</v>
          </cell>
          <cell r="J113">
            <v>241.131</v>
          </cell>
          <cell r="K113">
            <v>748.74599999999998</v>
          </cell>
          <cell r="L113">
            <v>168.23</v>
          </cell>
          <cell r="M113">
            <v>1354</v>
          </cell>
          <cell r="N113">
            <v>1134.97</v>
          </cell>
          <cell r="O113">
            <v>1358</v>
          </cell>
          <cell r="P113">
            <v>3058</v>
          </cell>
          <cell r="Q113">
            <v>219</v>
          </cell>
          <cell r="R113">
            <v>250.1</v>
          </cell>
          <cell r="S113">
            <v>3793</v>
          </cell>
          <cell r="T113">
            <v>3553</v>
          </cell>
          <cell r="U113">
            <v>181</v>
          </cell>
          <cell r="V113">
            <v>994.71900000000005</v>
          </cell>
          <cell r="W113">
            <v>1685</v>
          </cell>
          <cell r="X113">
            <v>73.755991999999992</v>
          </cell>
          <cell r="Z113">
            <v>73.755991999999992</v>
          </cell>
          <cell r="AA113">
            <v>218.17500000000001</v>
          </cell>
          <cell r="AB113">
            <v>3406</v>
          </cell>
          <cell r="AC113">
            <v>2122.2060000000001</v>
          </cell>
          <cell r="AD113">
            <v>1037</v>
          </cell>
          <cell r="AE113">
            <v>2314</v>
          </cell>
          <cell r="AG113">
            <v>3351</v>
          </cell>
          <cell r="AH113">
            <v>250.398</v>
          </cell>
          <cell r="AJ113">
            <v>250.398</v>
          </cell>
          <cell r="AK113">
            <v>3725</v>
          </cell>
          <cell r="AL113">
            <v>1840</v>
          </cell>
          <cell r="AM113">
            <v>1918.9</v>
          </cell>
          <cell r="AO113">
            <v>3758.9</v>
          </cell>
          <cell r="AP113">
            <v>254.8</v>
          </cell>
          <cell r="AQ113">
            <v>241.209</v>
          </cell>
          <cell r="AR113">
            <v>351</v>
          </cell>
          <cell r="AT113">
            <v>351</v>
          </cell>
          <cell r="AU113">
            <v>72.708000000000013</v>
          </cell>
          <cell r="AV113">
            <v>413.89900000000006</v>
          </cell>
          <cell r="AW113">
            <v>1617.9</v>
          </cell>
          <cell r="AX113">
            <v>868.5</v>
          </cell>
          <cell r="AY113">
            <v>988</v>
          </cell>
          <cell r="AZ113">
            <v>404.517</v>
          </cell>
          <cell r="BA113">
            <v>104.17099999999999</v>
          </cell>
          <cell r="BB113">
            <v>1261.422</v>
          </cell>
          <cell r="BC113">
            <v>1328.3</v>
          </cell>
          <cell r="BD113">
            <v>197</v>
          </cell>
          <cell r="BE113">
            <v>452.55799999999999</v>
          </cell>
          <cell r="BF113">
            <v>225.51400000000001</v>
          </cell>
          <cell r="BG113">
            <v>102.155</v>
          </cell>
          <cell r="BH113">
            <v>398.8</v>
          </cell>
          <cell r="BI113">
            <v>498.77800000000002</v>
          </cell>
          <cell r="BL113">
            <v>498.77800000000002</v>
          </cell>
          <cell r="BM113">
            <v>19.378</v>
          </cell>
          <cell r="BN113">
            <v>3397</v>
          </cell>
          <cell r="BO113">
            <v>321.71199999999999</v>
          </cell>
          <cell r="BP113">
            <v>1592</v>
          </cell>
          <cell r="BQ113">
            <v>217.983</v>
          </cell>
          <cell r="BR113">
            <v>66.87</v>
          </cell>
          <cell r="BS113">
            <v>284.85300000000001</v>
          </cell>
          <cell r="BT113">
            <v>635.827</v>
          </cell>
          <cell r="BU113">
            <v>206.983</v>
          </cell>
          <cell r="BV113">
            <v>1401</v>
          </cell>
          <cell r="BW113">
            <v>1641.5898305084747</v>
          </cell>
          <cell r="BX113">
            <v>334.41299999999995</v>
          </cell>
          <cell r="BY113">
            <v>736.95399999999995</v>
          </cell>
          <cell r="BZ113">
            <v>632</v>
          </cell>
          <cell r="CA113">
            <v>67.332999999999998</v>
          </cell>
          <cell r="CB113">
            <v>3510</v>
          </cell>
          <cell r="CC113">
            <v>465.85900000000004</v>
          </cell>
          <cell r="CD113">
            <v>2715</v>
          </cell>
          <cell r="CE113">
            <v>442.351</v>
          </cell>
          <cell r="CF113">
            <v>262.77800000000002</v>
          </cell>
          <cell r="CG113">
            <v>290.8</v>
          </cell>
          <cell r="CH113">
            <v>822</v>
          </cell>
          <cell r="CI113">
            <v>2206</v>
          </cell>
          <cell r="CJ113">
            <v>966.6</v>
          </cell>
          <cell r="CK113">
            <v>34.022890999999994</v>
          </cell>
          <cell r="CL113">
            <v>1000.622891</v>
          </cell>
          <cell r="CM113">
            <v>228.23699999999999</v>
          </cell>
          <cell r="CN113">
            <v>473.2</v>
          </cell>
          <cell r="CO113">
            <v>1007.9</v>
          </cell>
          <cell r="CP113">
            <v>1013.045</v>
          </cell>
          <cell r="CQ113">
            <v>568.1</v>
          </cell>
          <cell r="CR113">
            <v>32.698</v>
          </cell>
          <cell r="CS113">
            <v>600.798</v>
          </cell>
          <cell r="CT113">
            <v>437.74099999999999</v>
          </cell>
          <cell r="CU113">
            <v>1707.665</v>
          </cell>
        </row>
        <row r="114">
          <cell r="B114">
            <v>114</v>
          </cell>
          <cell r="C114" t="str">
            <v>10Q Non Fuel O&amp;M</v>
          </cell>
          <cell r="D114">
            <v>49</v>
          </cell>
          <cell r="E114">
            <v>1730</v>
          </cell>
          <cell r="F114">
            <v>239.2</v>
          </cell>
          <cell r="G114">
            <v>742</v>
          </cell>
          <cell r="H114">
            <v>117</v>
          </cell>
          <cell r="I114">
            <v>220.91499999999999</v>
          </cell>
          <cell r="J114">
            <v>0</v>
          </cell>
          <cell r="K114">
            <v>161.863</v>
          </cell>
          <cell r="L114">
            <v>122.69499999999999</v>
          </cell>
          <cell r="M114">
            <v>359</v>
          </cell>
          <cell r="N114">
            <v>537.85599999999999</v>
          </cell>
          <cell r="O114">
            <v>331</v>
          </cell>
          <cell r="P114">
            <v>768</v>
          </cell>
          <cell r="Q114">
            <v>62.4</v>
          </cell>
          <cell r="R114">
            <v>57.7</v>
          </cell>
          <cell r="S114">
            <v>1019</v>
          </cell>
          <cell r="T114">
            <v>1914</v>
          </cell>
          <cell r="U114">
            <v>68</v>
          </cell>
          <cell r="V114">
            <v>238.57</v>
          </cell>
          <cell r="W114">
            <v>440</v>
          </cell>
          <cell r="X114">
            <v>56.387017</v>
          </cell>
          <cell r="Z114">
            <v>56.387017</v>
          </cell>
          <cell r="AA114">
            <v>162.51399999999998</v>
          </cell>
          <cell r="AB114">
            <v>830</v>
          </cell>
          <cell r="AC114">
            <v>529.42999999999995</v>
          </cell>
          <cell r="AE114">
            <v>584</v>
          </cell>
          <cell r="AG114">
            <v>584</v>
          </cell>
          <cell r="AH114">
            <v>53.308999999999997</v>
          </cell>
          <cell r="AJ114">
            <v>53.308999999999997</v>
          </cell>
          <cell r="AK114">
            <v>1653</v>
          </cell>
          <cell r="AL114">
            <v>995</v>
          </cell>
          <cell r="AM114">
            <v>1103</v>
          </cell>
          <cell r="AO114">
            <v>2098</v>
          </cell>
          <cell r="AP114">
            <v>82.7</v>
          </cell>
          <cell r="AQ114">
            <v>61.564</v>
          </cell>
          <cell r="AR114">
            <v>0</v>
          </cell>
          <cell r="AT114">
            <v>0</v>
          </cell>
          <cell r="AU114">
            <v>6.657</v>
          </cell>
          <cell r="AV114">
            <v>98.825000000000003</v>
          </cell>
          <cell r="AW114">
            <v>406</v>
          </cell>
          <cell r="AX114">
            <v>188.79999999999998</v>
          </cell>
          <cell r="AY114">
            <v>239</v>
          </cell>
          <cell r="AZ114">
            <v>224.70400000000001</v>
          </cell>
          <cell r="BA114">
            <v>57.503</v>
          </cell>
          <cell r="BB114">
            <v>347.19200000000001</v>
          </cell>
          <cell r="BC114">
            <v>372.9</v>
          </cell>
          <cell r="BD114">
            <v>143</v>
          </cell>
          <cell r="BE114">
            <v>106.746</v>
          </cell>
          <cell r="BF114">
            <v>0</v>
          </cell>
          <cell r="BG114">
            <v>80.164000000000001</v>
          </cell>
          <cell r="BH114">
            <v>105.5</v>
          </cell>
          <cell r="BI114">
            <v>395.05900000000003</v>
          </cell>
          <cell r="BL114">
            <v>395.05900000000003</v>
          </cell>
          <cell r="BM114">
            <v>15.783000000000001</v>
          </cell>
          <cell r="BN114">
            <v>1844</v>
          </cell>
          <cell r="BO114">
            <v>180.81100000000001</v>
          </cell>
          <cell r="BP114">
            <v>833</v>
          </cell>
          <cell r="BQ114">
            <v>65.305000000000007</v>
          </cell>
          <cell r="BS114">
            <v>65.305000000000007</v>
          </cell>
          <cell r="BT114">
            <v>178.42699999999999</v>
          </cell>
          <cell r="BU114">
            <v>108.54199999999999</v>
          </cell>
          <cell r="BV114">
            <v>332</v>
          </cell>
          <cell r="BW114">
            <v>380.7</v>
          </cell>
          <cell r="BX114">
            <v>81.119000000000014</v>
          </cell>
          <cell r="BY114">
            <v>415.53</v>
          </cell>
          <cell r="BZ114">
            <v>157</v>
          </cell>
          <cell r="CA114">
            <v>54.024999999999999</v>
          </cell>
          <cell r="CB114">
            <v>1707.2950000000001</v>
          </cell>
          <cell r="CC114">
            <v>115.26199999999999</v>
          </cell>
          <cell r="CD114">
            <v>679</v>
          </cell>
          <cell r="CE114">
            <v>112.19200000000001</v>
          </cell>
          <cell r="CF114">
            <v>0</v>
          </cell>
          <cell r="CG114">
            <v>226.678</v>
          </cell>
          <cell r="CI114">
            <v>536</v>
          </cell>
          <cell r="CJ114">
            <v>235.4</v>
          </cell>
          <cell r="CL114">
            <v>235.4</v>
          </cell>
          <cell r="CN114">
            <v>151.19999999999999</v>
          </cell>
          <cell r="CO114">
            <v>297.89999999999998</v>
          </cell>
          <cell r="CP114">
            <v>799.66100000000006</v>
          </cell>
          <cell r="CQ114">
            <v>122.39999999999999</v>
          </cell>
          <cell r="CS114">
            <v>122.39999999999999</v>
          </cell>
          <cell r="CT114">
            <v>0</v>
          </cell>
          <cell r="CU114">
            <v>890.56100000000004</v>
          </cell>
        </row>
        <row r="115">
          <cell r="B115">
            <v>115</v>
          </cell>
          <cell r="C115" t="str">
            <v>10q Non Fuel O&amp;M</v>
          </cell>
          <cell r="D115">
            <v>48</v>
          </cell>
          <cell r="E115">
            <v>1715</v>
          </cell>
          <cell r="F115">
            <v>230.9</v>
          </cell>
          <cell r="G115">
            <v>720</v>
          </cell>
          <cell r="H115">
            <v>115</v>
          </cell>
          <cell r="I115">
            <v>214.197</v>
          </cell>
          <cell r="J115">
            <v>0</v>
          </cell>
          <cell r="K115">
            <v>162.67699999999999</v>
          </cell>
          <cell r="L115">
            <v>102.74600000000001</v>
          </cell>
          <cell r="M115">
            <v>292</v>
          </cell>
          <cell r="N115">
            <v>497.85400000000004</v>
          </cell>
          <cell r="O115">
            <v>313</v>
          </cell>
          <cell r="P115">
            <v>831</v>
          </cell>
          <cell r="Q115">
            <v>53.7</v>
          </cell>
          <cell r="R115">
            <v>55.7</v>
          </cell>
          <cell r="S115">
            <v>893</v>
          </cell>
          <cell r="T115">
            <v>1702</v>
          </cell>
          <cell r="U115">
            <v>92</v>
          </cell>
          <cell r="V115">
            <v>224.18799999999999</v>
          </cell>
          <cell r="W115">
            <v>414</v>
          </cell>
          <cell r="X115">
            <v>54.985464999999998</v>
          </cell>
          <cell r="Z115">
            <v>54.985464999999998</v>
          </cell>
          <cell r="AA115">
            <v>155.26900000000001</v>
          </cell>
          <cell r="AB115">
            <v>815</v>
          </cell>
          <cell r="AC115">
            <v>503.63900000000001</v>
          </cell>
          <cell r="AE115">
            <v>576</v>
          </cell>
          <cell r="AG115">
            <v>576</v>
          </cell>
          <cell r="AH115">
            <v>46.955999999999996</v>
          </cell>
          <cell r="AJ115">
            <v>46.955999999999996</v>
          </cell>
          <cell r="AK115">
            <v>1757</v>
          </cell>
          <cell r="AL115">
            <v>852</v>
          </cell>
          <cell r="AM115">
            <v>923.9</v>
          </cell>
          <cell r="AO115">
            <v>1775.9</v>
          </cell>
          <cell r="AP115">
            <v>68.8</v>
          </cell>
          <cell r="AQ115">
            <v>55.097999999999999</v>
          </cell>
          <cell r="AR115">
            <v>0</v>
          </cell>
          <cell r="AT115">
            <v>0</v>
          </cell>
          <cell r="AU115">
            <v>6.5220000000000002</v>
          </cell>
          <cell r="AV115">
            <v>104.753</v>
          </cell>
          <cell r="AW115">
            <v>387.2</v>
          </cell>
          <cell r="AX115">
            <v>216.5</v>
          </cell>
          <cell r="AY115">
            <v>230</v>
          </cell>
          <cell r="AZ115">
            <v>203.01499999999999</v>
          </cell>
          <cell r="BA115">
            <v>53.536000000000001</v>
          </cell>
          <cell r="BB115">
            <v>281.40199999999999</v>
          </cell>
          <cell r="BC115">
            <v>337.6</v>
          </cell>
          <cell r="BD115">
            <v>97</v>
          </cell>
          <cell r="BE115">
            <v>120.083</v>
          </cell>
          <cell r="BF115">
            <v>0</v>
          </cell>
          <cell r="BG115">
            <v>74.323999999999998</v>
          </cell>
          <cell r="BH115">
            <v>96.8</v>
          </cell>
          <cell r="BI115">
            <v>351.64100000000002</v>
          </cell>
          <cell r="BL115">
            <v>351.64100000000002</v>
          </cell>
          <cell r="BM115">
            <v>13.59</v>
          </cell>
          <cell r="BN115">
            <v>1436</v>
          </cell>
          <cell r="BO115">
            <v>169.03200000000001</v>
          </cell>
          <cell r="BP115">
            <v>949</v>
          </cell>
          <cell r="BQ115">
            <v>41.308999999999997</v>
          </cell>
          <cell r="BR115">
            <v>18.045000000000002</v>
          </cell>
          <cell r="BS115">
            <v>59.353999999999999</v>
          </cell>
          <cell r="BT115">
            <v>155.084</v>
          </cell>
          <cell r="BU115">
            <v>102.577</v>
          </cell>
          <cell r="BV115">
            <v>348</v>
          </cell>
          <cell r="BW115">
            <v>379.7</v>
          </cell>
          <cell r="BX115">
            <v>76.263000000000005</v>
          </cell>
          <cell r="BY115">
            <v>377.71300000000002</v>
          </cell>
          <cell r="BZ115">
            <v>158</v>
          </cell>
          <cell r="CA115">
            <v>49.587000000000003</v>
          </cell>
          <cell r="CB115">
            <v>1642.6859999999999</v>
          </cell>
          <cell r="CC115">
            <v>113.99600000000001</v>
          </cell>
          <cell r="CD115">
            <v>560</v>
          </cell>
          <cell r="CE115">
            <v>110.536</v>
          </cell>
          <cell r="CF115">
            <v>0</v>
          </cell>
          <cell r="CG115">
            <v>214.95699999999999</v>
          </cell>
          <cell r="CI115">
            <v>515</v>
          </cell>
          <cell r="CJ115">
            <v>247.8</v>
          </cell>
          <cell r="CL115">
            <v>247.8</v>
          </cell>
          <cell r="CN115">
            <v>122.69999999999999</v>
          </cell>
          <cell r="CO115">
            <v>254.4</v>
          </cell>
          <cell r="CP115">
            <v>613.93899999999996</v>
          </cell>
          <cell r="CQ115">
            <v>133.30000000000001</v>
          </cell>
          <cell r="CR115">
            <v>0</v>
          </cell>
          <cell r="CS115">
            <v>133.30000000000001</v>
          </cell>
          <cell r="CT115">
            <v>0</v>
          </cell>
          <cell r="CU115">
            <v>856.52700000000004</v>
          </cell>
        </row>
        <row r="116">
          <cell r="B116">
            <v>116</v>
          </cell>
          <cell r="C116" t="str">
            <v>LTM Non Fuel O&amp;M</v>
          </cell>
          <cell r="D116">
            <v>183</v>
          </cell>
          <cell r="E116">
            <v>3664</v>
          </cell>
          <cell r="F116">
            <v>293.39999999999998</v>
          </cell>
          <cell r="G116">
            <v>1509</v>
          </cell>
          <cell r="H116">
            <v>479</v>
          </cell>
          <cell r="I116">
            <v>432.15199999999993</v>
          </cell>
          <cell r="J116">
            <v>241.131</v>
          </cell>
          <cell r="K116">
            <v>747.9319999999999</v>
          </cell>
          <cell r="L116">
            <v>188.17899999999995</v>
          </cell>
          <cell r="M116">
            <v>1421</v>
          </cell>
          <cell r="N116">
            <v>1174.972</v>
          </cell>
          <cell r="O116">
            <v>1376</v>
          </cell>
          <cell r="P116">
            <v>2995</v>
          </cell>
          <cell r="Q116">
            <v>227.7</v>
          </cell>
          <cell r="R116">
            <v>252.10000000000002</v>
          </cell>
          <cell r="S116">
            <v>3919</v>
          </cell>
          <cell r="T116">
            <v>3765</v>
          </cell>
          <cell r="U116">
            <v>157</v>
          </cell>
          <cell r="V116">
            <v>1009.101</v>
          </cell>
          <cell r="W116">
            <v>1711</v>
          </cell>
          <cell r="X116">
            <v>75.157544000000001</v>
          </cell>
          <cell r="Y116" t="str">
            <v>NM</v>
          </cell>
          <cell r="Z116">
            <v>75.157544000000001</v>
          </cell>
          <cell r="AA116">
            <v>225.41999999999996</v>
          </cell>
          <cell r="AB116">
            <v>3421</v>
          </cell>
          <cell r="AC116">
            <v>2147.9969999999998</v>
          </cell>
          <cell r="AD116">
            <v>1037</v>
          </cell>
          <cell r="AE116">
            <v>2322</v>
          </cell>
          <cell r="AG116">
            <v>3359</v>
          </cell>
          <cell r="AH116">
            <v>256.75099999999998</v>
          </cell>
          <cell r="AJ116">
            <v>256.75099999999998</v>
          </cell>
          <cell r="AK116">
            <v>3621</v>
          </cell>
          <cell r="AL116">
            <v>1983</v>
          </cell>
          <cell r="AM116">
            <v>2098</v>
          </cell>
          <cell r="AO116">
            <v>4080.9999999999995</v>
          </cell>
          <cell r="AP116">
            <v>268.7</v>
          </cell>
          <cell r="AQ116">
            <v>247.67500000000001</v>
          </cell>
          <cell r="AR116">
            <v>351</v>
          </cell>
          <cell r="AT116">
            <v>351</v>
          </cell>
          <cell r="AU116">
            <v>72.843000000000004</v>
          </cell>
          <cell r="AV116">
            <v>407.97100000000006</v>
          </cell>
          <cell r="AW116">
            <v>1636.7</v>
          </cell>
          <cell r="AX116">
            <v>840.8</v>
          </cell>
          <cell r="AY116">
            <v>997</v>
          </cell>
          <cell r="AZ116">
            <v>426.20600000000002</v>
          </cell>
          <cell r="BA116">
            <v>108.13799999999998</v>
          </cell>
          <cell r="BB116">
            <v>1327.212</v>
          </cell>
          <cell r="BC116">
            <v>1363.6</v>
          </cell>
          <cell r="BD116">
            <v>243</v>
          </cell>
          <cell r="BE116">
            <v>439.221</v>
          </cell>
          <cell r="BF116">
            <v>225.51400000000001</v>
          </cell>
          <cell r="BG116">
            <v>107.99500000000002</v>
          </cell>
          <cell r="BH116">
            <v>407.5</v>
          </cell>
          <cell r="BI116">
            <v>542.19599999999991</v>
          </cell>
          <cell r="BL116">
            <v>542.19599999999991</v>
          </cell>
          <cell r="BM116">
            <v>21.571000000000002</v>
          </cell>
          <cell r="BN116">
            <v>3805</v>
          </cell>
          <cell r="BO116">
            <v>333.49099999999999</v>
          </cell>
          <cell r="BP116">
            <v>1476</v>
          </cell>
          <cell r="BQ116">
            <v>241.97900000000001</v>
          </cell>
          <cell r="BR116">
            <v>48.825000000000003</v>
          </cell>
          <cell r="BS116">
            <v>290.80400000000003</v>
          </cell>
          <cell r="BT116">
            <v>659.17000000000007</v>
          </cell>
          <cell r="BU116">
            <v>212.94799999999998</v>
          </cell>
          <cell r="BV116">
            <v>1385</v>
          </cell>
          <cell r="BW116">
            <v>1642.5898305084747</v>
          </cell>
          <cell r="BX116">
            <v>339.26900000000001</v>
          </cell>
          <cell r="BY116">
            <v>774.77099999999996</v>
          </cell>
          <cell r="BZ116">
            <v>631</v>
          </cell>
          <cell r="CA116">
            <v>71.771000000000001</v>
          </cell>
          <cell r="CB116">
            <v>3574.6090000000004</v>
          </cell>
          <cell r="CC116">
            <v>467.125</v>
          </cell>
          <cell r="CD116">
            <v>2834</v>
          </cell>
          <cell r="CE116">
            <v>444.00700000000001</v>
          </cell>
          <cell r="CF116">
            <v>262.77800000000002</v>
          </cell>
          <cell r="CG116">
            <v>302.52100000000007</v>
          </cell>
          <cell r="CH116">
            <v>822</v>
          </cell>
          <cell r="CI116">
            <v>2227</v>
          </cell>
          <cell r="CJ116">
            <v>954.2</v>
          </cell>
          <cell r="CL116">
            <v>988.22289100000012</v>
          </cell>
          <cell r="CM116">
            <v>228.23699999999999</v>
          </cell>
          <cell r="CN116">
            <v>501.7</v>
          </cell>
          <cell r="CO116">
            <v>1051.3999999999999</v>
          </cell>
          <cell r="CP116">
            <v>1198.7670000000003</v>
          </cell>
          <cell r="CQ116">
            <v>557.20000000000005</v>
          </cell>
          <cell r="CS116">
            <v>589.89799999999991</v>
          </cell>
          <cell r="CT116">
            <v>437.74099999999999</v>
          </cell>
          <cell r="CU116">
            <v>1741.6990000000001</v>
          </cell>
        </row>
        <row r="117">
          <cell r="B117">
            <v>117</v>
          </cell>
        </row>
        <row r="118">
          <cell r="B118">
            <v>118</v>
          </cell>
          <cell r="C118" t="str">
            <v>Gross Interest Expense 10K</v>
          </cell>
          <cell r="D118">
            <v>1910</v>
          </cell>
          <cell r="E118">
            <v>666.54560000000004</v>
          </cell>
          <cell r="F118">
            <v>31.8</v>
          </cell>
          <cell r="G118">
            <v>301</v>
          </cell>
          <cell r="H118">
            <v>109</v>
          </cell>
          <cell r="I118">
            <v>132.65799999999999</v>
          </cell>
          <cell r="J118">
            <v>92.713999999999999</v>
          </cell>
          <cell r="K118">
            <v>305.36513539999999</v>
          </cell>
          <cell r="L118">
            <v>52.162999999999997</v>
          </cell>
          <cell r="M118">
            <v>463.69367499999998</v>
          </cell>
          <cell r="N118">
            <v>1045.1290000000001</v>
          </cell>
          <cell r="O118">
            <v>589.89134999999999</v>
          </cell>
          <cell r="P118">
            <v>991</v>
          </cell>
          <cell r="Q118">
            <v>118.52877068493147</v>
          </cell>
          <cell r="R118">
            <v>62.6</v>
          </cell>
          <cell r="S118">
            <v>427.77600000000001</v>
          </cell>
          <cell r="T118">
            <v>1062</v>
          </cell>
          <cell r="U118">
            <v>375</v>
          </cell>
          <cell r="V118">
            <v>288.89699999999999</v>
          </cell>
          <cell r="W118">
            <v>468.65100000000001</v>
          </cell>
          <cell r="X118">
            <v>29.179252999999999</v>
          </cell>
          <cell r="Z118">
            <v>29.179252999999999</v>
          </cell>
          <cell r="AA118">
            <v>49.702999999999996</v>
          </cell>
          <cell r="AB118">
            <v>775.84799999999996</v>
          </cell>
          <cell r="AC118">
            <v>504.98</v>
          </cell>
          <cell r="AD118">
            <v>554.6</v>
          </cell>
          <cell r="AE118">
            <v>693.05</v>
          </cell>
          <cell r="AG118">
            <v>1247.6500000000001</v>
          </cell>
          <cell r="AH118">
            <v>44.436999999999998</v>
          </cell>
          <cell r="AI118">
            <v>29.099999999999998</v>
          </cell>
          <cell r="AJ118">
            <v>73.536999999999992</v>
          </cell>
          <cell r="AK118">
            <v>660.75243417315005</v>
          </cell>
          <cell r="AL118">
            <v>593</v>
          </cell>
          <cell r="AM118">
            <v>320.09999999999997</v>
          </cell>
          <cell r="AO118">
            <v>913.09999999999991</v>
          </cell>
          <cell r="AP118">
            <v>47.9</v>
          </cell>
          <cell r="AQ118">
            <v>60.170999999999999</v>
          </cell>
          <cell r="AR118">
            <v>150.19999999999999</v>
          </cell>
          <cell r="AS118">
            <v>-94.8</v>
          </cell>
          <cell r="AT118">
            <v>55.399999999999991</v>
          </cell>
          <cell r="AU118">
            <v>28.128</v>
          </cell>
          <cell r="AV118">
            <v>73.787000000000006</v>
          </cell>
          <cell r="AW118">
            <v>269.3</v>
          </cell>
          <cell r="AX118">
            <v>194.5</v>
          </cell>
          <cell r="AY118">
            <v>135</v>
          </cell>
          <cell r="AZ118">
            <v>82.313000000000002</v>
          </cell>
          <cell r="BA118">
            <v>20.474</v>
          </cell>
          <cell r="BB118">
            <v>182.36199999999999</v>
          </cell>
          <cell r="BC118">
            <v>421</v>
          </cell>
          <cell r="BD118">
            <v>197</v>
          </cell>
          <cell r="BE118">
            <v>121.869</v>
          </cell>
          <cell r="BF118">
            <v>61.295000000000002</v>
          </cell>
          <cell r="BG118">
            <v>35.750999999999998</v>
          </cell>
          <cell r="BH118">
            <v>92.5</v>
          </cell>
          <cell r="BI118">
            <v>103.468</v>
          </cell>
          <cell r="BL118">
            <v>103.468</v>
          </cell>
          <cell r="BM118">
            <v>42.784999999999997</v>
          </cell>
          <cell r="BN118">
            <v>471.69669999999996</v>
          </cell>
          <cell r="BO118">
            <v>50.615000000000002</v>
          </cell>
          <cell r="BP118">
            <v>640</v>
          </cell>
          <cell r="BQ118">
            <v>93.677000000000007</v>
          </cell>
          <cell r="BR118">
            <v>28.977</v>
          </cell>
          <cell r="BS118">
            <v>122.65400000000001</v>
          </cell>
          <cell r="BT118">
            <v>185.08699999999999</v>
          </cell>
          <cell r="BU118">
            <v>44.256</v>
          </cell>
          <cell r="BV118">
            <v>428.31754999999998</v>
          </cell>
          <cell r="BW118">
            <v>318.32336000000004</v>
          </cell>
          <cell r="BX118">
            <v>174.59100000000001</v>
          </cell>
          <cell r="BY118">
            <v>399.28100000000001</v>
          </cell>
          <cell r="BZ118">
            <v>212</v>
          </cell>
          <cell r="CA118">
            <v>47.496000000000002</v>
          </cell>
          <cell r="CB118">
            <v>777</v>
          </cell>
          <cell r="CC118">
            <v>127.867</v>
          </cell>
          <cell r="CD118">
            <v>300.53899999999999</v>
          </cell>
          <cell r="CE118">
            <v>267.92700000000002</v>
          </cell>
          <cell r="CF118">
            <v>69.295000000000002</v>
          </cell>
          <cell r="CG118">
            <v>86.506</v>
          </cell>
          <cell r="CH118">
            <v>288.7</v>
          </cell>
          <cell r="CI118">
            <v>746.73895100000004</v>
          </cell>
          <cell r="CJ118">
            <v>130.19999999999999</v>
          </cell>
          <cell r="CK118">
            <v>37.700000000000003</v>
          </cell>
          <cell r="CL118">
            <v>167.89999999999998</v>
          </cell>
          <cell r="CM118">
            <v>159.01300000000001</v>
          </cell>
          <cell r="CN118">
            <v>83.9</v>
          </cell>
          <cell r="CO118">
            <v>173.4</v>
          </cell>
          <cell r="CP118">
            <v>43.451000000000001</v>
          </cell>
          <cell r="CQ118">
            <v>72.400000000000006</v>
          </cell>
          <cell r="CR118">
            <v>26.685171455999996</v>
          </cell>
          <cell r="CS118">
            <v>99.085171455999998</v>
          </cell>
          <cell r="CT118">
            <v>109.08</v>
          </cell>
          <cell r="CU118">
            <v>463.37</v>
          </cell>
        </row>
        <row r="119">
          <cell r="B119">
            <v>119</v>
          </cell>
          <cell r="C119" t="str">
            <v>Gross Interest Expense 10Q</v>
          </cell>
          <cell r="D119">
            <v>467</v>
          </cell>
          <cell r="E119">
            <v>327.1687</v>
          </cell>
          <cell r="F119">
            <v>20.2</v>
          </cell>
          <cell r="G119">
            <v>156</v>
          </cell>
          <cell r="H119">
            <v>30</v>
          </cell>
          <cell r="I119">
            <v>71.680999999999997</v>
          </cell>
          <cell r="J119">
            <v>0</v>
          </cell>
          <cell r="K119">
            <v>50.118197599999995</v>
          </cell>
          <cell r="L119">
            <v>36.580999999999996</v>
          </cell>
          <cell r="M119">
            <v>129</v>
          </cell>
          <cell r="N119">
            <v>657.54099999999994</v>
          </cell>
          <cell r="O119">
            <v>115</v>
          </cell>
          <cell r="P119">
            <v>265</v>
          </cell>
          <cell r="Q119">
            <v>26.3</v>
          </cell>
          <cell r="R119">
            <v>17.8</v>
          </cell>
          <cell r="S119">
            <v>113.05262500000001</v>
          </cell>
          <cell r="T119">
            <v>589</v>
          </cell>
          <cell r="U119">
            <v>171</v>
          </cell>
          <cell r="V119">
            <v>78.72</v>
          </cell>
          <cell r="W119">
            <v>126.41275</v>
          </cell>
          <cell r="X119">
            <v>21.724627000000002</v>
          </cell>
          <cell r="Z119">
            <v>21.724627000000002</v>
          </cell>
          <cell r="AA119">
            <v>32.734999999999999</v>
          </cell>
          <cell r="AB119">
            <v>170.416</v>
          </cell>
          <cell r="AC119">
            <v>137.74199999999999</v>
          </cell>
          <cell r="AD119">
            <v>153.67500000000001</v>
          </cell>
          <cell r="AE119">
            <v>166.64099999999999</v>
          </cell>
          <cell r="AG119">
            <v>320.31600000000003</v>
          </cell>
          <cell r="AH119">
            <v>12.957000000000001</v>
          </cell>
          <cell r="AJ119">
            <v>12.957000000000001</v>
          </cell>
          <cell r="AK119">
            <v>335.62981285607498</v>
          </cell>
          <cell r="AL119">
            <v>347</v>
          </cell>
          <cell r="AM119">
            <v>162.9</v>
          </cell>
          <cell r="AO119">
            <v>509.9</v>
          </cell>
          <cell r="AP119">
            <v>15.3</v>
          </cell>
          <cell r="AQ119">
            <v>15.173999999999999</v>
          </cell>
          <cell r="AR119">
            <v>0</v>
          </cell>
          <cell r="AT119">
            <v>0</v>
          </cell>
          <cell r="AU119">
            <v>7.24</v>
          </cell>
          <cell r="AV119">
            <v>17.323</v>
          </cell>
          <cell r="AW119">
            <v>66.2</v>
          </cell>
          <cell r="AX119">
            <v>44.400000000000006</v>
          </cell>
          <cell r="AY119">
            <v>101</v>
          </cell>
          <cell r="AZ119">
            <v>39.606999999999999</v>
          </cell>
          <cell r="BA119">
            <v>12.565</v>
          </cell>
          <cell r="BB119">
            <v>41.350999999999999</v>
          </cell>
          <cell r="BC119">
            <v>95.8</v>
          </cell>
          <cell r="BD119">
            <v>266</v>
          </cell>
          <cell r="BE119">
            <v>32.557000000000002</v>
          </cell>
          <cell r="BF119">
            <v>0</v>
          </cell>
          <cell r="BG119">
            <v>27.286999999999999</v>
          </cell>
          <cell r="BH119">
            <v>23.7</v>
          </cell>
          <cell r="BI119">
            <v>91.682000000000002</v>
          </cell>
          <cell r="BK119">
            <v>40.5</v>
          </cell>
          <cell r="BL119">
            <v>132.18200000000002</v>
          </cell>
          <cell r="BM119">
            <v>28.811</v>
          </cell>
          <cell r="BN119">
            <v>238.64632499999999</v>
          </cell>
          <cell r="BO119">
            <v>28.405000000000001</v>
          </cell>
          <cell r="BP119">
            <v>351</v>
          </cell>
          <cell r="BQ119">
            <v>28.562999999999999</v>
          </cell>
          <cell r="BR119">
            <v>0</v>
          </cell>
          <cell r="BS119">
            <v>28.562999999999999</v>
          </cell>
          <cell r="BT119">
            <v>47.526000000000003</v>
          </cell>
          <cell r="BU119">
            <v>25.515999999999998</v>
          </cell>
          <cell r="BV119">
            <v>104.07635000000001</v>
          </cell>
          <cell r="BW119">
            <v>76.750045</v>
          </cell>
          <cell r="BX119">
            <v>43.542000000000002</v>
          </cell>
          <cell r="BY119">
            <v>211.60599999999999</v>
          </cell>
          <cell r="BZ119">
            <v>54</v>
          </cell>
          <cell r="CA119">
            <v>34.692</v>
          </cell>
          <cell r="CB119">
            <v>435.36</v>
          </cell>
          <cell r="CC119">
            <v>30.617999999999999</v>
          </cell>
          <cell r="CD119">
            <v>88.106700000000004</v>
          </cell>
          <cell r="CE119">
            <v>73.573999999999998</v>
          </cell>
          <cell r="CF119">
            <v>0</v>
          </cell>
          <cell r="CG119">
            <v>66.671999999999997</v>
          </cell>
          <cell r="CI119">
            <v>199.62250399999999</v>
          </cell>
          <cell r="CJ119">
            <v>32.6</v>
          </cell>
          <cell r="CL119">
            <v>32.6</v>
          </cell>
          <cell r="CN119">
            <v>23.8</v>
          </cell>
          <cell r="CO119">
            <v>45.2</v>
          </cell>
          <cell r="CP119">
            <v>24.684999999999999</v>
          </cell>
          <cell r="CQ119">
            <v>18.2</v>
          </cell>
          <cell r="CS119">
            <v>18.2</v>
          </cell>
          <cell r="CT119">
            <v>0</v>
          </cell>
          <cell r="CU119">
            <v>238.65700000000001</v>
          </cell>
        </row>
        <row r="120">
          <cell r="B120">
            <v>120</v>
          </cell>
          <cell r="C120" t="str">
            <v>Gross Interest Expense 10q</v>
          </cell>
          <cell r="D120">
            <v>493</v>
          </cell>
          <cell r="E120">
            <v>347.27280000000002</v>
          </cell>
          <cell r="F120">
            <v>25.7</v>
          </cell>
          <cell r="G120">
            <v>151</v>
          </cell>
          <cell r="H120">
            <v>26</v>
          </cell>
          <cell r="I120">
            <v>65.614999999999995</v>
          </cell>
          <cell r="J120">
            <v>0</v>
          </cell>
          <cell r="K120">
            <v>73.4927548</v>
          </cell>
          <cell r="L120">
            <v>36.588999999999999</v>
          </cell>
          <cell r="M120">
            <v>136</v>
          </cell>
          <cell r="N120">
            <v>454.49799999999999</v>
          </cell>
          <cell r="O120">
            <v>173</v>
          </cell>
          <cell r="P120">
            <v>247</v>
          </cell>
          <cell r="Q120">
            <v>39.1</v>
          </cell>
          <cell r="R120">
            <v>14.5</v>
          </cell>
          <cell r="S120">
            <v>106.38312500000001</v>
          </cell>
          <cell r="T120">
            <v>585</v>
          </cell>
          <cell r="U120">
            <v>185</v>
          </cell>
          <cell r="V120">
            <v>69.736000000000004</v>
          </cell>
          <cell r="W120">
            <v>114.3997</v>
          </cell>
          <cell r="X120">
            <v>21.900144000000001</v>
          </cell>
          <cell r="Z120">
            <v>21.900144000000001</v>
          </cell>
          <cell r="AA120">
            <v>37.576999999999998</v>
          </cell>
          <cell r="AB120">
            <v>168.672</v>
          </cell>
          <cell r="AC120">
            <v>118.711</v>
          </cell>
          <cell r="AD120">
            <v>121.4</v>
          </cell>
          <cell r="AE120">
            <v>163.21299999999999</v>
          </cell>
          <cell r="AG120">
            <v>284.613</v>
          </cell>
          <cell r="AH120">
            <v>12.186999999999999</v>
          </cell>
          <cell r="AJ120">
            <v>12.186999999999999</v>
          </cell>
          <cell r="AK120">
            <v>318.27975270682498</v>
          </cell>
          <cell r="AL120">
            <v>278</v>
          </cell>
          <cell r="AM120">
            <v>161.1</v>
          </cell>
          <cell r="AO120">
            <v>439.1</v>
          </cell>
          <cell r="AP120">
            <v>12.2</v>
          </cell>
          <cell r="AQ120">
            <v>14.53</v>
          </cell>
          <cell r="AR120">
            <v>0</v>
          </cell>
          <cell r="AT120">
            <v>0</v>
          </cell>
          <cell r="AU120">
            <v>6.8540000000000001</v>
          </cell>
          <cell r="AV120">
            <v>17.486999999999998</v>
          </cell>
          <cell r="AW120">
            <v>60</v>
          </cell>
          <cell r="AX120">
            <v>48.7</v>
          </cell>
          <cell r="AY120">
            <v>31</v>
          </cell>
          <cell r="AZ120">
            <v>41.048000000000002</v>
          </cell>
          <cell r="BA120">
            <v>10.071</v>
          </cell>
          <cell r="BB120">
            <v>33.307000000000002</v>
          </cell>
          <cell r="BC120">
            <v>104</v>
          </cell>
          <cell r="BD120">
            <v>98</v>
          </cell>
          <cell r="BE120">
            <v>31.400000000000002</v>
          </cell>
          <cell r="BF120">
            <v>0</v>
          </cell>
          <cell r="BG120">
            <v>26.481999999999999</v>
          </cell>
          <cell r="BH120">
            <v>20.6</v>
          </cell>
          <cell r="BI120">
            <v>62.052</v>
          </cell>
          <cell r="BL120">
            <v>62.052</v>
          </cell>
          <cell r="BM120">
            <v>31.212</v>
          </cell>
          <cell r="BN120">
            <v>242.88482499999998</v>
          </cell>
          <cell r="BO120">
            <v>25.353999999999999</v>
          </cell>
          <cell r="BP120">
            <v>325</v>
          </cell>
          <cell r="BQ120">
            <v>14.291</v>
          </cell>
          <cell r="BR120">
            <v>7.032</v>
          </cell>
          <cell r="BS120">
            <v>21.323</v>
          </cell>
          <cell r="BT120">
            <v>45.965000000000003</v>
          </cell>
          <cell r="BU120">
            <v>23.006</v>
          </cell>
          <cell r="BV120">
            <v>107.33188750000001</v>
          </cell>
          <cell r="BW120">
            <v>78.413772500000007</v>
          </cell>
          <cell r="BX120">
            <v>41.542000000000002</v>
          </cell>
          <cell r="BY120">
            <v>193.90600000000001</v>
          </cell>
          <cell r="BZ120">
            <v>54</v>
          </cell>
          <cell r="CA120">
            <v>33.273000000000003</v>
          </cell>
          <cell r="CB120">
            <v>371.86699999999996</v>
          </cell>
          <cell r="CC120">
            <v>33.963999999999999</v>
          </cell>
          <cell r="CD120">
            <v>66.106700000000004</v>
          </cell>
          <cell r="CE120">
            <v>80.964999999999989</v>
          </cell>
          <cell r="CF120">
            <v>0</v>
          </cell>
          <cell r="CG120">
            <v>63.412999999999997</v>
          </cell>
          <cell r="CI120">
            <v>180.93927199999999</v>
          </cell>
          <cell r="CJ120">
            <v>33.5</v>
          </cell>
          <cell r="CL120">
            <v>33.5</v>
          </cell>
          <cell r="CN120">
            <v>20.100000000000001</v>
          </cell>
          <cell r="CO120">
            <v>42.4</v>
          </cell>
          <cell r="CP120">
            <v>22.228999999999999</v>
          </cell>
          <cell r="CQ120">
            <v>16.2</v>
          </cell>
          <cell r="CR120">
            <v>0</v>
          </cell>
          <cell r="CS120">
            <v>16.2</v>
          </cell>
          <cell r="CT120">
            <v>0</v>
          </cell>
          <cell r="CU120">
            <v>228.017</v>
          </cell>
        </row>
        <row r="121">
          <cell r="B121">
            <v>121</v>
          </cell>
          <cell r="C121" t="str">
            <v>LTM Gross Interest Expense</v>
          </cell>
          <cell r="D121">
            <v>1884</v>
          </cell>
          <cell r="E121">
            <v>646.44150000000013</v>
          </cell>
          <cell r="F121">
            <v>26.3</v>
          </cell>
          <cell r="G121">
            <v>306</v>
          </cell>
          <cell r="H121">
            <v>113</v>
          </cell>
          <cell r="I121">
            <v>138.72399999999999</v>
          </cell>
          <cell r="J121">
            <v>92.713999999999999</v>
          </cell>
          <cell r="K121">
            <v>281.99057819999996</v>
          </cell>
          <cell r="L121">
            <v>52.155000000000001</v>
          </cell>
          <cell r="M121">
            <v>456.69367499999998</v>
          </cell>
          <cell r="N121">
            <v>1248.172</v>
          </cell>
          <cell r="O121">
            <v>531.89134999999999</v>
          </cell>
          <cell r="P121">
            <v>1009</v>
          </cell>
          <cell r="Q121">
            <v>105.72877068493148</v>
          </cell>
          <cell r="R121">
            <v>65.900000000000006</v>
          </cell>
          <cell r="S121">
            <v>434.44549999999998</v>
          </cell>
          <cell r="T121">
            <v>1066</v>
          </cell>
          <cell r="U121">
            <v>384</v>
          </cell>
          <cell r="V121">
            <v>297.88099999999997</v>
          </cell>
          <cell r="W121">
            <v>480.66405000000003</v>
          </cell>
          <cell r="X121">
            <v>29.003736</v>
          </cell>
          <cell r="Y121">
            <v>0</v>
          </cell>
          <cell r="Z121">
            <v>29.003736</v>
          </cell>
          <cell r="AA121">
            <v>44.86099999999999</v>
          </cell>
          <cell r="AB121">
            <v>777.59199999999987</v>
          </cell>
          <cell r="AC121">
            <v>524.01099999999997</v>
          </cell>
          <cell r="AD121">
            <v>586.87500000000011</v>
          </cell>
          <cell r="AE121">
            <v>696.47799999999995</v>
          </cell>
          <cell r="AG121">
            <v>1283.3530000000001</v>
          </cell>
          <cell r="AH121">
            <v>45.207000000000001</v>
          </cell>
          <cell r="AJ121">
            <v>74.307000000000002</v>
          </cell>
          <cell r="AK121">
            <v>678.10249432240005</v>
          </cell>
          <cell r="AL121">
            <v>662</v>
          </cell>
          <cell r="AM121">
            <v>321.89999999999998</v>
          </cell>
          <cell r="AO121">
            <v>983.9</v>
          </cell>
          <cell r="AP121">
            <v>51</v>
          </cell>
          <cell r="AQ121">
            <v>60.814999999999998</v>
          </cell>
          <cell r="AR121">
            <v>150.19999999999999</v>
          </cell>
          <cell r="AS121">
            <v>-94.8</v>
          </cell>
          <cell r="AT121">
            <v>55.399999999999991</v>
          </cell>
          <cell r="AU121">
            <v>28.514000000000003</v>
          </cell>
          <cell r="AV121">
            <v>73.623000000000019</v>
          </cell>
          <cell r="AW121">
            <v>275.5</v>
          </cell>
          <cell r="AX121">
            <v>190.2</v>
          </cell>
          <cell r="AY121">
            <v>205</v>
          </cell>
          <cell r="AZ121">
            <v>80.872</v>
          </cell>
          <cell r="BA121">
            <v>22.968000000000004</v>
          </cell>
          <cell r="BB121">
            <v>190.40600000000001</v>
          </cell>
          <cell r="BC121">
            <v>412.79999999999995</v>
          </cell>
          <cell r="BD121">
            <v>365</v>
          </cell>
          <cell r="BE121">
            <v>123.02599999999998</v>
          </cell>
          <cell r="BF121">
            <v>61.295000000000002</v>
          </cell>
          <cell r="BG121">
            <v>36.555999999999997</v>
          </cell>
          <cell r="BH121">
            <v>95.6</v>
          </cell>
          <cell r="BI121">
            <v>133.09800000000001</v>
          </cell>
          <cell r="BL121">
            <v>173.59800000000004</v>
          </cell>
          <cell r="BM121">
            <v>40.384</v>
          </cell>
          <cell r="BN121">
            <v>467.45819999999992</v>
          </cell>
          <cell r="BO121">
            <v>53.666000000000011</v>
          </cell>
          <cell r="BP121">
            <v>666</v>
          </cell>
          <cell r="BQ121">
            <v>107.94900000000001</v>
          </cell>
          <cell r="BR121">
            <v>21.945</v>
          </cell>
          <cell r="BS121">
            <v>129.89400000000001</v>
          </cell>
          <cell r="BT121">
            <v>186.648</v>
          </cell>
          <cell r="BU121">
            <v>46.765999999999991</v>
          </cell>
          <cell r="BV121">
            <v>425.06201250000004</v>
          </cell>
          <cell r="BW121">
            <v>316.65963250000004</v>
          </cell>
          <cell r="BX121">
            <v>176.59100000000001</v>
          </cell>
          <cell r="BY121">
            <v>416.98099999999994</v>
          </cell>
          <cell r="BZ121">
            <v>212</v>
          </cell>
          <cell r="CA121">
            <v>48.914999999999999</v>
          </cell>
          <cell r="CB121">
            <v>840.49300000000017</v>
          </cell>
          <cell r="CC121">
            <v>124.52100000000002</v>
          </cell>
          <cell r="CD121">
            <v>322.53899999999999</v>
          </cell>
          <cell r="CE121">
            <v>260.53600000000006</v>
          </cell>
          <cell r="CF121">
            <v>69.295000000000002</v>
          </cell>
          <cell r="CG121">
            <v>89.765000000000001</v>
          </cell>
          <cell r="CH121">
            <v>288.7</v>
          </cell>
          <cell r="CI121">
            <v>765.42218300000002</v>
          </cell>
          <cell r="CJ121">
            <v>129.29999999999998</v>
          </cell>
          <cell r="CL121">
            <v>166.99999999999997</v>
          </cell>
          <cell r="CM121">
            <v>159.01300000000001</v>
          </cell>
          <cell r="CN121">
            <v>87.6</v>
          </cell>
          <cell r="CO121">
            <v>176.20000000000002</v>
          </cell>
          <cell r="CP121">
            <v>45.906999999999996</v>
          </cell>
          <cell r="CQ121">
            <v>74.400000000000006</v>
          </cell>
          <cell r="CS121">
            <v>101.085171456</v>
          </cell>
          <cell r="CT121">
            <v>109.08</v>
          </cell>
          <cell r="CU121">
            <v>474.01000000000005</v>
          </cell>
        </row>
        <row r="122">
          <cell r="B122">
            <v>122</v>
          </cell>
        </row>
        <row r="123">
          <cell r="B123">
            <v>123</v>
          </cell>
          <cell r="C123" t="str">
            <v>Cashflow from Operations 10K</v>
          </cell>
          <cell r="D123">
            <v>1568</v>
          </cell>
          <cell r="E123">
            <v>1877</v>
          </cell>
          <cell r="F123">
            <v>168.5</v>
          </cell>
          <cell r="G123">
            <v>1171</v>
          </cell>
          <cell r="H123">
            <v>78</v>
          </cell>
          <cell r="I123">
            <v>386.94400000000002</v>
          </cell>
          <cell r="J123">
            <v>128.54499999999999</v>
          </cell>
          <cell r="K123">
            <v>486.12</v>
          </cell>
          <cell r="L123">
            <v>136.68199999999999</v>
          </cell>
          <cell r="M123">
            <v>646</v>
          </cell>
          <cell r="N123">
            <v>9.8949999999999996</v>
          </cell>
          <cell r="O123">
            <v>101</v>
          </cell>
          <cell r="P123">
            <v>2623</v>
          </cell>
          <cell r="Q123">
            <v>314.10000000000002</v>
          </cell>
          <cell r="R123">
            <v>119.7</v>
          </cell>
          <cell r="S123">
            <v>1001</v>
          </cell>
          <cell r="T123">
            <v>2801</v>
          </cell>
          <cell r="U123">
            <v>-30</v>
          </cell>
          <cell r="V123">
            <v>500.27199999999999</v>
          </cell>
          <cell r="W123">
            <v>793</v>
          </cell>
          <cell r="X123">
            <v>74.399829999999994</v>
          </cell>
          <cell r="Z123">
            <v>74.399829999999994</v>
          </cell>
          <cell r="AA123">
            <v>144.08600000000001</v>
          </cell>
          <cell r="AB123">
            <v>2213</v>
          </cell>
          <cell r="AC123">
            <v>1467.808</v>
          </cell>
          <cell r="AD123">
            <v>2147</v>
          </cell>
          <cell r="AE123">
            <v>940</v>
          </cell>
          <cell r="AG123">
            <v>3087</v>
          </cell>
          <cell r="AH123">
            <v>-311.96199999999999</v>
          </cell>
          <cell r="AJ123">
            <v>-311.96199999999999</v>
          </cell>
          <cell r="AK123">
            <v>2220</v>
          </cell>
          <cell r="AL123">
            <v>1547</v>
          </cell>
          <cell r="AM123">
            <v>627.20000000000005</v>
          </cell>
          <cell r="AO123">
            <v>2174.1999999999998</v>
          </cell>
          <cell r="AP123">
            <v>206.2</v>
          </cell>
          <cell r="AQ123">
            <v>161.49600000000001</v>
          </cell>
          <cell r="AR123">
            <v>48.5</v>
          </cell>
          <cell r="AS123">
            <v>-55.64</v>
          </cell>
          <cell r="AT123">
            <v>-7.1400000000000006</v>
          </cell>
          <cell r="AU123">
            <v>61.673999999999999</v>
          </cell>
          <cell r="AV123">
            <v>416.89100000000002</v>
          </cell>
          <cell r="AW123">
            <v>403.3</v>
          </cell>
          <cell r="AX123">
            <v>600.20000000000005</v>
          </cell>
          <cell r="AY123">
            <v>33</v>
          </cell>
          <cell r="AZ123">
            <v>317.346</v>
          </cell>
          <cell r="BA123">
            <v>206.994</v>
          </cell>
          <cell r="BB123">
            <v>441.20400000000001</v>
          </cell>
          <cell r="BC123">
            <v>712.3</v>
          </cell>
          <cell r="BD123">
            <v>68</v>
          </cell>
          <cell r="BE123">
            <v>-26.885999999999999</v>
          </cell>
          <cell r="BF123">
            <v>150.51</v>
          </cell>
          <cell r="BG123">
            <v>107.739</v>
          </cell>
          <cell r="BH123">
            <v>446.3</v>
          </cell>
          <cell r="BI123">
            <v>204.809</v>
          </cell>
          <cell r="BJ123">
            <v>0.9870000000000001</v>
          </cell>
          <cell r="BL123">
            <v>205.79599999999999</v>
          </cell>
          <cell r="BM123">
            <v>63.457999999999998</v>
          </cell>
          <cell r="BN123">
            <v>2409</v>
          </cell>
          <cell r="BO123">
            <v>282.15199999999999</v>
          </cell>
          <cell r="BP123">
            <v>1474</v>
          </cell>
          <cell r="BQ123">
            <v>210.45099999999999</v>
          </cell>
          <cell r="BR123">
            <v>7.6829999999999998</v>
          </cell>
          <cell r="BS123">
            <v>218.13399999999999</v>
          </cell>
          <cell r="BT123">
            <v>730.29600000000005</v>
          </cell>
          <cell r="BU123">
            <v>183.376</v>
          </cell>
          <cell r="BV123">
            <v>1388</v>
          </cell>
          <cell r="BW123">
            <v>986.9</v>
          </cell>
          <cell r="BX123">
            <v>255.81100000000001</v>
          </cell>
          <cell r="BY123">
            <v>-1110</v>
          </cell>
          <cell r="BZ123">
            <v>467</v>
          </cell>
          <cell r="CA123">
            <v>40.225000000000001</v>
          </cell>
          <cell r="CB123">
            <v>2530</v>
          </cell>
          <cell r="CC123">
            <v>341.05</v>
          </cell>
          <cell r="CD123">
            <v>521</v>
          </cell>
          <cell r="CE123">
            <v>234.54499999999999</v>
          </cell>
          <cell r="CF123">
            <v>698.26</v>
          </cell>
          <cell r="CG123">
            <v>151.49100000000001</v>
          </cell>
          <cell r="CH123">
            <v>173.9</v>
          </cell>
          <cell r="CI123">
            <v>2793</v>
          </cell>
          <cell r="CJ123">
            <v>437.7</v>
          </cell>
          <cell r="CK123">
            <v>54.584391999999973</v>
          </cell>
          <cell r="CL123">
            <v>492.28439199999997</v>
          </cell>
          <cell r="CM123">
            <v>276.41000000000003</v>
          </cell>
          <cell r="CN123">
            <v>268.39999999999998</v>
          </cell>
          <cell r="CO123">
            <v>576.9</v>
          </cell>
          <cell r="CP123">
            <v>232.49799999999999</v>
          </cell>
          <cell r="CQ123">
            <v>62.4</v>
          </cell>
          <cell r="CR123">
            <v>47.737149999999993</v>
          </cell>
          <cell r="CS123">
            <v>110.13714999999999</v>
          </cell>
          <cell r="CT123">
            <v>353.89100000000002</v>
          </cell>
          <cell r="CU123">
            <v>1183.7170000000001</v>
          </cell>
        </row>
        <row r="124">
          <cell r="B124">
            <v>124</v>
          </cell>
          <cell r="C124" t="str">
            <v>10K Adjustments:  Plus (Less)</v>
          </cell>
          <cell r="D124">
            <v>7.65</v>
          </cell>
          <cell r="E124">
            <v>462.69230769230774</v>
          </cell>
          <cell r="F124">
            <v>-105.87692307692308</v>
          </cell>
          <cell r="G124">
            <v>2.4499999999999997</v>
          </cell>
          <cell r="H124">
            <v>0</v>
          </cell>
          <cell r="I124">
            <v>0</v>
          </cell>
          <cell r="J124">
            <v>1.43255</v>
          </cell>
          <cell r="K124">
            <v>-23.699999999999974</v>
          </cell>
          <cell r="L124">
            <v>0.66499999999999992</v>
          </cell>
          <cell r="M124">
            <v>-433.29999999999995</v>
          </cell>
          <cell r="N124">
            <v>-152.65640000000002</v>
          </cell>
          <cell r="O124">
            <v>-45.25</v>
          </cell>
          <cell r="P124">
            <v>-215</v>
          </cell>
          <cell r="Q124">
            <v>14.350399362486822</v>
          </cell>
          <cell r="R124">
            <v>-1.1899999999999977</v>
          </cell>
          <cell r="S124">
            <v>-90.434615384615384</v>
          </cell>
          <cell r="T124">
            <v>1199.8461538461538</v>
          </cell>
          <cell r="U124">
            <v>379</v>
          </cell>
          <cell r="V124">
            <v>-3.1002999999999998</v>
          </cell>
          <cell r="X124">
            <v>0</v>
          </cell>
          <cell r="Z124">
            <v>0</v>
          </cell>
          <cell r="AA124">
            <v>-1.8745999999999998</v>
          </cell>
          <cell r="AB124">
            <v>-520.70000000000005</v>
          </cell>
          <cell r="AC124">
            <v>31.085000000000004</v>
          </cell>
          <cell r="AD124">
            <v>1816.25</v>
          </cell>
          <cell r="AE124">
            <v>0</v>
          </cell>
          <cell r="AG124">
            <v>1816.25</v>
          </cell>
          <cell r="AH124">
            <v>39.83113461538462</v>
          </cell>
          <cell r="AJ124">
            <v>39.83113461538462</v>
          </cell>
          <cell r="AK124">
            <v>94.423076923076906</v>
          </cell>
          <cell r="AL124">
            <v>659</v>
          </cell>
          <cell r="AM124">
            <v>8.4341021276595711</v>
          </cell>
          <cell r="AO124">
            <v>667.43410212765957</v>
          </cell>
          <cell r="AP124">
            <v>-36.134999999999998</v>
          </cell>
          <cell r="AQ124">
            <v>-6.1749999999999998</v>
          </cell>
          <cell r="AR124">
            <v>-76.72</v>
          </cell>
          <cell r="AT124">
            <v>-76.72</v>
          </cell>
          <cell r="AU124">
            <v>5.6062500000000002</v>
          </cell>
          <cell r="AV124">
            <v>1.919</v>
          </cell>
          <cell r="AW124">
            <v>2.8361538461538465</v>
          </cell>
          <cell r="AX124">
            <v>-26.454999999999998</v>
          </cell>
          <cell r="AY124">
            <v>66.5</v>
          </cell>
          <cell r="AZ124">
            <v>-5.8096500000000004</v>
          </cell>
          <cell r="BA124">
            <v>5.972999999999999</v>
          </cell>
          <cell r="BB124">
            <v>-121.25903461538458</v>
          </cell>
          <cell r="BC124">
            <v>-62.2676923076923</v>
          </cell>
          <cell r="BD124">
            <v>-9.9499999999999993</v>
          </cell>
          <cell r="BE124">
            <v>586.98</v>
          </cell>
          <cell r="BF124">
            <v>14.409355</v>
          </cell>
          <cell r="BG124">
            <v>1.1700000000000002</v>
          </cell>
          <cell r="BH124">
            <v>4.7</v>
          </cell>
          <cell r="BI124">
            <v>3.7050999999999998</v>
          </cell>
          <cell r="BL124">
            <v>3.7050999999999998</v>
          </cell>
          <cell r="BM124">
            <v>-0.54925000000000002</v>
          </cell>
          <cell r="BN124">
            <v>-430</v>
          </cell>
          <cell r="BO124">
            <v>6.8060499999999999</v>
          </cell>
          <cell r="BP124">
            <v>-60.84</v>
          </cell>
          <cell r="BQ124">
            <v>8.7079999999999984</v>
          </cell>
          <cell r="BR124">
            <v>0</v>
          </cell>
          <cell r="BS124">
            <v>8.7079999999999984</v>
          </cell>
          <cell r="BT124">
            <v>-29.256850000000011</v>
          </cell>
          <cell r="BU124">
            <v>1.1199999999999999</v>
          </cell>
          <cell r="BV124">
            <v>-8.4499999999999993</v>
          </cell>
          <cell r="BW124">
            <v>20.776050847457562</v>
          </cell>
          <cell r="BX124">
            <v>-9.8449999999999989</v>
          </cell>
          <cell r="BY124">
            <v>-113.82</v>
          </cell>
          <cell r="BZ124">
            <v>-4</v>
          </cell>
          <cell r="CA124">
            <v>-18.0413</v>
          </cell>
          <cell r="CB124">
            <v>0</v>
          </cell>
          <cell r="CC124">
            <v>0</v>
          </cell>
          <cell r="CD124">
            <v>101.35</v>
          </cell>
          <cell r="CE124">
            <v>35.144349999999996</v>
          </cell>
          <cell r="CF124">
            <v>0</v>
          </cell>
          <cell r="CG124">
            <v>0</v>
          </cell>
          <cell r="CH124">
            <v>104.21</v>
          </cell>
          <cell r="CI124">
            <v>-59.421658000000008</v>
          </cell>
          <cell r="CJ124">
            <v>-40.610000000000007</v>
          </cell>
          <cell r="CL124">
            <v>-40.610000000000007</v>
          </cell>
          <cell r="CM124">
            <v>-17.613726923076921</v>
          </cell>
          <cell r="CN124">
            <v>0</v>
          </cell>
          <cell r="CO124">
            <v>-21.080000000000002</v>
          </cell>
          <cell r="CP124">
            <v>-1.4505499999999998</v>
          </cell>
          <cell r="CQ124">
            <v>5.6350000000000016</v>
          </cell>
          <cell r="CR124">
            <v>-17.345361446399998</v>
          </cell>
          <cell r="CS124">
            <v>-11.710361446399997</v>
          </cell>
          <cell r="CT124">
            <v>0.59292307692307711</v>
          </cell>
          <cell r="CU124">
            <v>0</v>
          </cell>
        </row>
        <row r="125">
          <cell r="B125">
            <v>125</v>
          </cell>
          <cell r="C125" t="str">
            <v>Cashflow from Operations 10Q</v>
          </cell>
          <cell r="D125">
            <v>520</v>
          </cell>
          <cell r="E125">
            <v>1137</v>
          </cell>
          <cell r="F125">
            <v>29.9</v>
          </cell>
          <cell r="G125">
            <v>570</v>
          </cell>
          <cell r="H125">
            <v>286</v>
          </cell>
          <cell r="I125">
            <v>148.39099999999999</v>
          </cell>
          <cell r="J125">
            <v>0</v>
          </cell>
          <cell r="K125">
            <v>110.188</v>
          </cell>
          <cell r="L125">
            <v>128.958</v>
          </cell>
          <cell r="M125">
            <v>173</v>
          </cell>
          <cell r="N125">
            <v>-239.25899999999999</v>
          </cell>
          <cell r="O125">
            <v>315</v>
          </cell>
          <cell r="P125">
            <v>984</v>
          </cell>
          <cell r="Q125">
            <v>91.6</v>
          </cell>
          <cell r="R125">
            <v>-26.3</v>
          </cell>
          <cell r="S125">
            <v>613</v>
          </cell>
          <cell r="T125">
            <v>1444</v>
          </cell>
          <cell r="U125">
            <v>-368</v>
          </cell>
          <cell r="V125">
            <v>95.793999999999997</v>
          </cell>
          <cell r="W125">
            <v>582</v>
          </cell>
          <cell r="X125">
            <v>86.589618000000002</v>
          </cell>
          <cell r="Z125">
            <v>86.589618000000002</v>
          </cell>
          <cell r="AA125">
            <v>82.72</v>
          </cell>
          <cell r="AB125">
            <v>608</v>
          </cell>
          <cell r="AC125">
            <v>1012.515</v>
          </cell>
          <cell r="AD125">
            <v>848</v>
          </cell>
          <cell r="AE125">
            <v>915</v>
          </cell>
          <cell r="AG125">
            <v>1763</v>
          </cell>
          <cell r="AH125">
            <v>305.92700000000002</v>
          </cell>
          <cell r="AJ125">
            <v>305.92700000000002</v>
          </cell>
          <cell r="AK125">
            <v>551</v>
          </cell>
          <cell r="AL125">
            <v>474</v>
          </cell>
          <cell r="AM125">
            <v>-419.3</v>
          </cell>
          <cell r="AO125">
            <v>54.699999999999989</v>
          </cell>
          <cell r="AP125">
            <v>573.20000000000005</v>
          </cell>
          <cell r="AQ125">
            <v>66.263999999999996</v>
          </cell>
          <cell r="AR125">
            <v>0</v>
          </cell>
          <cell r="AT125">
            <v>0</v>
          </cell>
          <cell r="AU125">
            <v>1.125</v>
          </cell>
          <cell r="AV125">
            <v>57.423999999999999</v>
          </cell>
          <cell r="AW125">
            <v>543.9</v>
          </cell>
          <cell r="AX125">
            <v>56.7</v>
          </cell>
          <cell r="AY125">
            <v>-246</v>
          </cell>
          <cell r="AZ125">
            <v>243.19</v>
          </cell>
          <cell r="BA125">
            <v>102.36799999999999</v>
          </cell>
          <cell r="BB125">
            <v>42.725999999999999</v>
          </cell>
          <cell r="BC125">
            <v>726.2</v>
          </cell>
          <cell r="BD125">
            <v>604</v>
          </cell>
          <cell r="BE125">
            <v>100.925</v>
          </cell>
          <cell r="BF125">
            <v>0</v>
          </cell>
          <cell r="BG125">
            <v>94.667000000000002</v>
          </cell>
          <cell r="BH125">
            <v>136.30000000000001</v>
          </cell>
          <cell r="BI125">
            <v>239.03899999999999</v>
          </cell>
          <cell r="BL125">
            <v>239.03899999999999</v>
          </cell>
          <cell r="BM125">
            <v>61.552</v>
          </cell>
          <cell r="BN125">
            <v>1540</v>
          </cell>
          <cell r="BO125">
            <v>117.792</v>
          </cell>
          <cell r="BP125">
            <v>1045</v>
          </cell>
          <cell r="BQ125">
            <v>32.54</v>
          </cell>
          <cell r="BR125">
            <v>0</v>
          </cell>
          <cell r="BS125">
            <v>32.54</v>
          </cell>
          <cell r="BT125">
            <v>3.0569999999999999</v>
          </cell>
          <cell r="BU125">
            <v>71.200999999999993</v>
          </cell>
          <cell r="BV125">
            <v>297</v>
          </cell>
          <cell r="BW125">
            <v>-17.600000000000001</v>
          </cell>
          <cell r="BX125">
            <v>138.4</v>
          </cell>
          <cell r="BY125">
            <v>-114.816</v>
          </cell>
          <cell r="BZ125">
            <v>219</v>
          </cell>
          <cell r="CA125">
            <v>58.597000000000001</v>
          </cell>
          <cell r="CB125">
            <v>743.62800000000004</v>
          </cell>
          <cell r="CC125">
            <v>-78.724999999999994</v>
          </cell>
          <cell r="CD125">
            <v>855</v>
          </cell>
          <cell r="CE125">
            <v>13.196999999999999</v>
          </cell>
          <cell r="CF125">
            <v>0</v>
          </cell>
          <cell r="CG125">
            <v>208.988</v>
          </cell>
          <cell r="CI125">
            <v>1046</v>
          </cell>
          <cell r="CJ125">
            <v>-17.5</v>
          </cell>
          <cell r="CL125">
            <v>-17.5</v>
          </cell>
          <cell r="CN125">
            <v>206.7</v>
          </cell>
          <cell r="CO125">
            <v>339.7</v>
          </cell>
          <cell r="CP125">
            <v>-4.1559999999999997</v>
          </cell>
          <cell r="CQ125">
            <v>50.8</v>
          </cell>
          <cell r="CR125">
            <v>0</v>
          </cell>
          <cell r="CS125">
            <v>50.8</v>
          </cell>
          <cell r="CT125">
            <v>0</v>
          </cell>
          <cell r="CU125">
            <v>1220.777</v>
          </cell>
        </row>
        <row r="126">
          <cell r="B126">
            <v>126</v>
          </cell>
          <cell r="C126" t="str">
            <v>10Q Adjustments:  Plus (Less)</v>
          </cell>
          <cell r="D126">
            <v>0</v>
          </cell>
          <cell r="E126">
            <v>3.2307692307692304</v>
          </cell>
          <cell r="F126">
            <v>-28.523076923076928</v>
          </cell>
          <cell r="G126">
            <v>-15.399999999999999</v>
          </cell>
          <cell r="H126">
            <v>-0.65000000000000013</v>
          </cell>
          <cell r="I126">
            <v>1.24</v>
          </cell>
          <cell r="J126">
            <v>0</v>
          </cell>
          <cell r="K126">
            <v>-16.583500000000001</v>
          </cell>
          <cell r="L126">
            <v>-20.103649999999998</v>
          </cell>
          <cell r="M126">
            <v>-8</v>
          </cell>
          <cell r="N126">
            <v>12.251950000000001</v>
          </cell>
          <cell r="O126">
            <v>-37.259</v>
          </cell>
          <cell r="P126">
            <v>14.53846153846154</v>
          </cell>
          <cell r="Q126">
            <v>0.35</v>
          </cell>
          <cell r="R126">
            <v>0</v>
          </cell>
          <cell r="S126">
            <v>-61.9</v>
          </cell>
          <cell r="T126">
            <v>255.25</v>
          </cell>
          <cell r="U126">
            <v>-108.23076923076923</v>
          </cell>
          <cell r="V126">
            <v>0</v>
          </cell>
          <cell r="W126">
            <v>-16.153846153846153</v>
          </cell>
          <cell r="X126">
            <v>-3.25</v>
          </cell>
          <cell r="Z126">
            <v>-3.25</v>
          </cell>
          <cell r="AA126">
            <v>-6.6759000000000004</v>
          </cell>
          <cell r="AB126">
            <v>-138.17000000000002</v>
          </cell>
          <cell r="AC126">
            <v>-346.42899999999997</v>
          </cell>
          <cell r="AD126">
            <v>9.6</v>
          </cell>
          <cell r="AE126">
            <v>7.0000000000000009</v>
          </cell>
          <cell r="AG126">
            <v>16.600000000000001</v>
          </cell>
          <cell r="AH126">
            <v>0</v>
          </cell>
          <cell r="AJ126">
            <v>0</v>
          </cell>
          <cell r="AK126">
            <v>0.35</v>
          </cell>
          <cell r="AL126">
            <v>326</v>
          </cell>
          <cell r="AM126">
            <v>-30.02</v>
          </cell>
          <cell r="AO126">
            <v>295.98</v>
          </cell>
          <cell r="AP126">
            <v>-2.1850000000000001</v>
          </cell>
          <cell r="AQ126">
            <v>0</v>
          </cell>
          <cell r="AR126">
            <v>0</v>
          </cell>
          <cell r="AT126">
            <v>0</v>
          </cell>
          <cell r="AU126">
            <v>0.39</v>
          </cell>
          <cell r="AV126">
            <v>5.8</v>
          </cell>
          <cell r="AW126">
            <v>0.17499999999999999</v>
          </cell>
          <cell r="AX126">
            <v>-188.86153846153846</v>
          </cell>
          <cell r="AY126">
            <v>749.23076923076928</v>
          </cell>
          <cell r="AZ126">
            <v>4.0599999999999996</v>
          </cell>
          <cell r="BA126">
            <v>0.61699999999999999</v>
          </cell>
          <cell r="BB126">
            <v>-109.96361538461538</v>
          </cell>
          <cell r="BC126">
            <v>0.17499999999999999</v>
          </cell>
          <cell r="BD126">
            <v>8.85</v>
          </cell>
          <cell r="BE126">
            <v>-17.25</v>
          </cell>
          <cell r="BF126">
            <v>0</v>
          </cell>
          <cell r="BG126">
            <v>0</v>
          </cell>
          <cell r="BH126">
            <v>-3</v>
          </cell>
          <cell r="BI126">
            <v>87.310846153846128</v>
          </cell>
          <cell r="BK126">
            <v>41.924999999999997</v>
          </cell>
          <cell r="BL126">
            <v>129.23584615384613</v>
          </cell>
          <cell r="BM126">
            <v>0</v>
          </cell>
          <cell r="BN126">
            <v>-260.76923076923072</v>
          </cell>
          <cell r="BO126">
            <v>-37.555</v>
          </cell>
          <cell r="BP126">
            <v>192.09615384615384</v>
          </cell>
          <cell r="BQ126">
            <v>-0.65975000000000006</v>
          </cell>
          <cell r="BR126">
            <v>0</v>
          </cell>
          <cell r="BS126">
            <v>-0.65975000000000006</v>
          </cell>
          <cell r="BT126">
            <v>-0.94709999999999994</v>
          </cell>
          <cell r="BU126">
            <v>2.8600000000000003</v>
          </cell>
          <cell r="BV126">
            <v>-77.599999999999994</v>
          </cell>
          <cell r="BW126">
            <v>-0.30000000000000071</v>
          </cell>
          <cell r="BX126">
            <v>74.715000000000003</v>
          </cell>
          <cell r="BY126">
            <v>7.7000000000000028</v>
          </cell>
          <cell r="BZ126">
            <v>-6</v>
          </cell>
          <cell r="CA126">
            <v>7.9769999999999994</v>
          </cell>
          <cell r="CB126">
            <v>4.4380000000000015</v>
          </cell>
          <cell r="CC126">
            <v>0</v>
          </cell>
          <cell r="CD126">
            <v>3.2307692307692299</v>
          </cell>
          <cell r="CE126">
            <v>15.601949999999995</v>
          </cell>
          <cell r="CF126">
            <v>0</v>
          </cell>
          <cell r="CG126">
            <v>0</v>
          </cell>
          <cell r="CI126">
            <v>15.815838307692307</v>
          </cell>
          <cell r="CJ126">
            <v>0</v>
          </cell>
          <cell r="CL126">
            <v>0</v>
          </cell>
          <cell r="CN126">
            <v>0</v>
          </cell>
          <cell r="CO126">
            <v>0</v>
          </cell>
          <cell r="CP126">
            <v>-1.1039999999999999</v>
          </cell>
          <cell r="CQ126">
            <v>1.4349999999999998</v>
          </cell>
          <cell r="CR126">
            <v>0</v>
          </cell>
          <cell r="CS126">
            <v>1.4349999999999998</v>
          </cell>
          <cell r="CT126">
            <v>0</v>
          </cell>
          <cell r="CU126">
            <v>0</v>
          </cell>
        </row>
        <row r="127">
          <cell r="B127">
            <v>127</v>
          </cell>
          <cell r="C127" t="str">
            <v>Cashflow from Operations 10q</v>
          </cell>
          <cell r="D127">
            <v>402</v>
          </cell>
          <cell r="E127">
            <v>982</v>
          </cell>
          <cell r="F127">
            <v>22</v>
          </cell>
          <cell r="G127">
            <v>749</v>
          </cell>
          <cell r="H127">
            <v>391</v>
          </cell>
          <cell r="I127">
            <v>400.09300000000002</v>
          </cell>
          <cell r="J127">
            <v>0</v>
          </cell>
          <cell r="K127">
            <v>98.221999999999994</v>
          </cell>
          <cell r="L127">
            <v>78.617999999999995</v>
          </cell>
          <cell r="M127">
            <v>262</v>
          </cell>
          <cell r="N127">
            <v>11.993</v>
          </cell>
          <cell r="O127">
            <v>-180</v>
          </cell>
          <cell r="P127">
            <v>1239</v>
          </cell>
          <cell r="Q127">
            <v>59.8</v>
          </cell>
          <cell r="R127">
            <v>-33.299999999999997</v>
          </cell>
          <cell r="S127">
            <v>413</v>
          </cell>
          <cell r="T127">
            <v>2028</v>
          </cell>
          <cell r="U127">
            <v>-9</v>
          </cell>
          <cell r="V127">
            <v>251.273</v>
          </cell>
          <cell r="W127">
            <v>386</v>
          </cell>
          <cell r="X127">
            <v>65.129154999999997</v>
          </cell>
          <cell r="Z127">
            <v>65.129154999999997</v>
          </cell>
          <cell r="AA127">
            <v>108.261</v>
          </cell>
          <cell r="AB127">
            <v>315</v>
          </cell>
          <cell r="AC127">
            <v>496.76499999999999</v>
          </cell>
          <cell r="AD127">
            <v>-1009</v>
          </cell>
          <cell r="AE127">
            <v>657</v>
          </cell>
          <cell r="AG127">
            <v>-352</v>
          </cell>
          <cell r="AH127">
            <v>33.578000000000003</v>
          </cell>
          <cell r="AJ127">
            <v>33.578000000000003</v>
          </cell>
          <cell r="AK127">
            <v>921</v>
          </cell>
          <cell r="AL127">
            <v>794</v>
          </cell>
          <cell r="AM127">
            <v>478.8</v>
          </cell>
          <cell r="AO127">
            <v>1272.8</v>
          </cell>
          <cell r="AP127">
            <v>524.1</v>
          </cell>
          <cell r="AQ127">
            <v>43.597000000000001</v>
          </cell>
          <cell r="AR127">
            <v>0</v>
          </cell>
          <cell r="AT127">
            <v>0</v>
          </cell>
          <cell r="AU127">
            <v>-9.8119999999999994</v>
          </cell>
          <cell r="AV127">
            <v>6.8029999999999999</v>
          </cell>
          <cell r="AW127">
            <v>383.4</v>
          </cell>
          <cell r="AX127">
            <v>195.6</v>
          </cell>
          <cell r="AY127">
            <v>104</v>
          </cell>
          <cell r="AZ127">
            <v>246.01599999999999</v>
          </cell>
          <cell r="BA127">
            <v>212.94300000000001</v>
          </cell>
          <cell r="BB127">
            <v>189.107</v>
          </cell>
          <cell r="BC127">
            <v>995.3</v>
          </cell>
          <cell r="BD127">
            <v>91</v>
          </cell>
          <cell r="BE127">
            <v>-402.20100000000002</v>
          </cell>
          <cell r="BF127">
            <v>0</v>
          </cell>
          <cell r="BG127">
            <v>96.391999999999996</v>
          </cell>
          <cell r="BH127">
            <v>79.900000000000006</v>
          </cell>
          <cell r="BI127">
            <v>287</v>
          </cell>
          <cell r="BL127">
            <v>287</v>
          </cell>
          <cell r="BM127">
            <v>38.875999999999998</v>
          </cell>
          <cell r="BN127">
            <v>1583</v>
          </cell>
          <cell r="BO127">
            <v>228.52099999999999</v>
          </cell>
          <cell r="BP127">
            <v>529</v>
          </cell>
          <cell r="BQ127">
            <v>79.361000000000004</v>
          </cell>
          <cell r="BR127">
            <v>11.307</v>
          </cell>
          <cell r="BS127">
            <v>90.668000000000006</v>
          </cell>
          <cell r="BT127">
            <v>162.35</v>
          </cell>
          <cell r="BU127">
            <v>219.53299999999999</v>
          </cell>
          <cell r="BV127">
            <v>307</v>
          </cell>
          <cell r="BW127">
            <v>166.3</v>
          </cell>
          <cell r="BX127">
            <v>45.654000000000003</v>
          </cell>
          <cell r="BY127">
            <v>-55.923000000000002</v>
          </cell>
          <cell r="BZ127">
            <v>187</v>
          </cell>
          <cell r="CA127">
            <v>74.242000000000004</v>
          </cell>
          <cell r="CB127">
            <v>796.22299999999996</v>
          </cell>
          <cell r="CC127">
            <v>-72.215000000000003</v>
          </cell>
          <cell r="CD127">
            <v>712</v>
          </cell>
          <cell r="CE127">
            <v>147.852</v>
          </cell>
          <cell r="CF127">
            <v>0</v>
          </cell>
          <cell r="CG127">
            <v>116.374</v>
          </cell>
          <cell r="CI127">
            <v>197</v>
          </cell>
          <cell r="CJ127">
            <v>4.8</v>
          </cell>
          <cell r="CL127">
            <v>4.8</v>
          </cell>
          <cell r="CN127">
            <v>231</v>
          </cell>
          <cell r="CO127">
            <v>376.7</v>
          </cell>
          <cell r="CP127">
            <v>180.32300000000001</v>
          </cell>
          <cell r="CQ127">
            <v>169.6</v>
          </cell>
          <cell r="CR127">
            <v>0</v>
          </cell>
          <cell r="CS127">
            <v>169.6</v>
          </cell>
          <cell r="CT127">
            <v>0</v>
          </cell>
          <cell r="CU127">
            <v>797.21900000000005</v>
          </cell>
        </row>
        <row r="128">
          <cell r="B128">
            <v>128</v>
          </cell>
          <cell r="C128" t="str">
            <v>10q Adjustments:  Plus (Less)</v>
          </cell>
          <cell r="D128">
            <v>-2.35</v>
          </cell>
          <cell r="E128">
            <v>49.692307692307693</v>
          </cell>
          <cell r="F128">
            <v>-7.6</v>
          </cell>
          <cell r="G128">
            <v>-2.8</v>
          </cell>
          <cell r="H128" t="str">
            <v>-</v>
          </cell>
          <cell r="I128">
            <v>0</v>
          </cell>
          <cell r="J128">
            <v>0</v>
          </cell>
          <cell r="K128">
            <v>4.7372999999999656</v>
          </cell>
          <cell r="L128">
            <v>0.56769999999999998</v>
          </cell>
          <cell r="M128">
            <v>-5.95</v>
          </cell>
          <cell r="N128">
            <v>-185.4699</v>
          </cell>
          <cell r="O128">
            <v>-38.591999999999999</v>
          </cell>
          <cell r="P128">
            <v>35.307692307692307</v>
          </cell>
          <cell r="Q128">
            <v>-6.5900000000000007</v>
          </cell>
          <cell r="R128">
            <v>3.1585714285714288</v>
          </cell>
          <cell r="S128">
            <v>-42.353846153846149</v>
          </cell>
          <cell r="T128">
            <v>425.75</v>
          </cell>
          <cell r="U128">
            <v>-138.38461538461536</v>
          </cell>
          <cell r="V128">
            <v>0</v>
          </cell>
          <cell r="W128">
            <v>0.53846153846153844</v>
          </cell>
          <cell r="X128">
            <v>0</v>
          </cell>
          <cell r="Z128">
            <v>0</v>
          </cell>
          <cell r="AA128">
            <v>-1.6421999999999999</v>
          </cell>
          <cell r="AB128">
            <v>-70.424999999999997</v>
          </cell>
          <cell r="AC128">
            <v>-0.73199999999999998</v>
          </cell>
          <cell r="AD128">
            <v>-12</v>
          </cell>
          <cell r="AE128">
            <v>2.0000000000000004</v>
          </cell>
          <cell r="AG128">
            <v>-10</v>
          </cell>
          <cell r="AH128">
            <v>0.33410000000000001</v>
          </cell>
          <cell r="AJ128">
            <v>0.33410000000000001</v>
          </cell>
          <cell r="AK128">
            <v>-21.06730769230769</v>
          </cell>
          <cell r="AL128">
            <v>246</v>
          </cell>
          <cell r="AM128">
            <v>-50.094999999999999</v>
          </cell>
          <cell r="AO128">
            <v>195.905</v>
          </cell>
          <cell r="AP128">
            <v>-0.44400000000000001</v>
          </cell>
          <cell r="AQ128">
            <v>0</v>
          </cell>
          <cell r="AR128">
            <v>0</v>
          </cell>
          <cell r="AT128">
            <v>0</v>
          </cell>
          <cell r="AU128">
            <v>0</v>
          </cell>
          <cell r="AV128">
            <v>4.5</v>
          </cell>
          <cell r="AW128">
            <v>15.928499999999998</v>
          </cell>
          <cell r="AX128">
            <v>-27.267692307692304</v>
          </cell>
          <cell r="AY128">
            <v>31.999999999999993</v>
          </cell>
          <cell r="AZ128">
            <v>0</v>
          </cell>
          <cell r="BA128">
            <v>5.6159999999999997</v>
          </cell>
          <cell r="BB128">
            <v>-62.350053846153827</v>
          </cell>
          <cell r="BC128">
            <v>-1.0149999999999999</v>
          </cell>
          <cell r="BD128">
            <v>10.199999999999999</v>
          </cell>
          <cell r="BE128">
            <v>537.27</v>
          </cell>
          <cell r="BF128">
            <v>0</v>
          </cell>
          <cell r="BG128">
            <v>0.69225000000000003</v>
          </cell>
          <cell r="BH128">
            <v>4.7700000000000005</v>
          </cell>
          <cell r="BI128">
            <v>-13.638</v>
          </cell>
          <cell r="BL128">
            <v>-13.638</v>
          </cell>
          <cell r="BM128">
            <v>0</v>
          </cell>
          <cell r="BN128">
            <v>-153.38461538461539</v>
          </cell>
          <cell r="BO128">
            <v>-4.6199999999999992</v>
          </cell>
          <cell r="BP128">
            <v>106.75</v>
          </cell>
          <cell r="BQ128">
            <v>0</v>
          </cell>
          <cell r="BR128">
            <v>0</v>
          </cell>
          <cell r="BS128">
            <v>0</v>
          </cell>
          <cell r="BT128">
            <v>5.8477999999999994</v>
          </cell>
          <cell r="BU128">
            <v>0.52499999999999991</v>
          </cell>
          <cell r="BV128">
            <v>-72.230769230769226</v>
          </cell>
          <cell r="BW128">
            <v>3.1258064516129029</v>
          </cell>
          <cell r="BX128">
            <v>0</v>
          </cell>
          <cell r="BY128">
            <v>72.099999999999994</v>
          </cell>
          <cell r="BZ128">
            <v>0</v>
          </cell>
          <cell r="CA128">
            <v>2.0192000000000001</v>
          </cell>
          <cell r="CB128">
            <v>-15.749999999999998</v>
          </cell>
          <cell r="CC128">
            <v>0</v>
          </cell>
          <cell r="CD128">
            <v>-57.92307692307692</v>
          </cell>
          <cell r="CE128">
            <v>0</v>
          </cell>
          <cell r="CF128">
            <v>0</v>
          </cell>
          <cell r="CG128">
            <v>1.6</v>
          </cell>
          <cell r="CI128">
            <v>5.0806430769230779</v>
          </cell>
          <cell r="CJ128">
            <v>-14.9</v>
          </cell>
          <cell r="CL128">
            <v>-14.9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</row>
        <row r="129">
          <cell r="B129">
            <v>129</v>
          </cell>
          <cell r="C129" t="str">
            <v>LTM Cash Flow</v>
          </cell>
          <cell r="D129">
            <v>1696</v>
          </cell>
          <cell r="E129">
            <v>2445</v>
          </cell>
          <cell r="F129">
            <v>49.6</v>
          </cell>
          <cell r="G129">
            <v>981.84999999999991</v>
          </cell>
          <cell r="H129">
            <v>-27.649999999999977</v>
          </cell>
          <cell r="I129">
            <v>136.48200000000003</v>
          </cell>
          <cell r="J129">
            <v>129.97754999999998</v>
          </cell>
          <cell r="K129">
            <v>453.06520000000012</v>
          </cell>
          <cell r="L129">
            <v>167.01564999999997</v>
          </cell>
          <cell r="M129">
            <v>121.65000000000003</v>
          </cell>
          <cell r="N129">
            <v>-196.29154999999997</v>
          </cell>
          <cell r="O129">
            <v>552.08299999999997</v>
          </cell>
          <cell r="P129">
            <v>2132.2307692307691</v>
          </cell>
          <cell r="Q129">
            <v>367.19039936248686</v>
          </cell>
          <cell r="R129">
            <v>122.35142857142858</v>
          </cell>
          <cell r="S129">
            <v>1091.0192307692305</v>
          </cell>
          <cell r="T129">
            <v>3246.3461538461543</v>
          </cell>
          <cell r="U129">
            <v>20.153846153846132</v>
          </cell>
          <cell r="V129">
            <v>341.69269999999995</v>
          </cell>
          <cell r="W129">
            <v>972.30769230769226</v>
          </cell>
          <cell r="X129">
            <v>92.610292999999984</v>
          </cell>
          <cell r="Y129">
            <v>6.55</v>
          </cell>
          <cell r="Z129">
            <v>99.160292999999982</v>
          </cell>
          <cell r="AA129">
            <v>111.63670000000002</v>
          </cell>
          <cell r="AB129">
            <v>1917.5550000000001</v>
          </cell>
          <cell r="AC129">
            <v>1668.9459999999999</v>
          </cell>
          <cell r="AD129">
            <v>5841.85</v>
          </cell>
          <cell r="AE129">
            <v>1203</v>
          </cell>
          <cell r="AG129">
            <v>7044.85</v>
          </cell>
          <cell r="AH129">
            <v>-0.11596538461537165</v>
          </cell>
          <cell r="AJ129">
            <v>-0.11596538461537165</v>
          </cell>
          <cell r="AK129">
            <v>1965.8403846153847</v>
          </cell>
          <cell r="AL129">
            <v>1966</v>
          </cell>
          <cell r="AM129">
            <v>-242.39089787234045</v>
          </cell>
          <cell r="AO129">
            <v>1723.6091021276593</v>
          </cell>
          <cell r="AP129">
            <v>217.42400000000009</v>
          </cell>
          <cell r="AQ129">
            <v>177.98799999999997</v>
          </cell>
          <cell r="AR129">
            <v>-28.22</v>
          </cell>
          <cell r="AS129">
            <v>-55.64</v>
          </cell>
          <cell r="AT129">
            <v>-83.86</v>
          </cell>
          <cell r="AU129">
            <v>78.607249999999993</v>
          </cell>
          <cell r="AV129">
            <v>470.73099999999999</v>
          </cell>
          <cell r="AW129">
            <v>550.88265384615386</v>
          </cell>
          <cell r="AX129">
            <v>273.2511538461539</v>
          </cell>
          <cell r="AY129">
            <v>466.73076923076928</v>
          </cell>
          <cell r="AZ129">
            <v>312.77035000000001</v>
          </cell>
          <cell r="BA129">
            <v>97.392999999999972</v>
          </cell>
          <cell r="BB129">
            <v>125.9504038461539</v>
          </cell>
          <cell r="BC129">
            <v>382.12230769230757</v>
          </cell>
          <cell r="BD129">
            <v>569.69999999999993</v>
          </cell>
          <cell r="BE129">
            <v>643.76900000000001</v>
          </cell>
          <cell r="BF129">
            <v>164.919355</v>
          </cell>
          <cell r="BG129">
            <v>106.49175000000002</v>
          </cell>
          <cell r="BH129">
            <v>499.62999999999994</v>
          </cell>
          <cell r="BI129">
            <v>261.50194615384606</v>
          </cell>
          <cell r="BL129">
            <v>304.41394615384598</v>
          </cell>
          <cell r="BM129">
            <v>85.584749999999985</v>
          </cell>
          <cell r="BN129">
            <v>1828.615384615385</v>
          </cell>
          <cell r="BO129">
            <v>145.29405</v>
          </cell>
          <cell r="BP129">
            <v>2014.5061538461537</v>
          </cell>
          <cell r="BQ129">
            <v>171.67824999999999</v>
          </cell>
          <cell r="BR129">
            <v>-3.6240000000000006</v>
          </cell>
          <cell r="BS129">
            <v>168.05425000000002</v>
          </cell>
          <cell r="BT129">
            <v>534.95125000000007</v>
          </cell>
          <cell r="BU129">
            <v>38.499000000000024</v>
          </cell>
          <cell r="BV129">
            <v>1364.1807692307693</v>
          </cell>
          <cell r="BW129">
            <v>820.35024439584458</v>
          </cell>
          <cell r="BX129">
            <v>413.42700000000002</v>
          </cell>
          <cell r="BY129">
            <v>-1347.1129999999998</v>
          </cell>
          <cell r="BZ129">
            <v>489</v>
          </cell>
          <cell r="CA129">
            <v>12.496499999999997</v>
          </cell>
          <cell r="CB129">
            <v>2497.5930000000003</v>
          </cell>
          <cell r="CC129">
            <v>334.54000000000008</v>
          </cell>
          <cell r="CD129">
            <v>826.5038461538461</v>
          </cell>
          <cell r="CE129">
            <v>150.63629999999998</v>
          </cell>
          <cell r="CF129">
            <v>698.26</v>
          </cell>
          <cell r="CG129">
            <v>242.50500000000005</v>
          </cell>
          <cell r="CH129">
            <v>278.11</v>
          </cell>
          <cell r="CI129">
            <v>3593.3135372307693</v>
          </cell>
          <cell r="CJ129">
            <v>389.69</v>
          </cell>
          <cell r="CL129">
            <v>444.27439199999998</v>
          </cell>
          <cell r="CM129">
            <v>258.79627307692311</v>
          </cell>
          <cell r="CN129">
            <v>244.09999999999997</v>
          </cell>
          <cell r="CO129">
            <v>518.81999999999994</v>
          </cell>
          <cell r="CP129">
            <v>45.464449999999971</v>
          </cell>
          <cell r="CQ129">
            <v>-50.765000000000001</v>
          </cell>
          <cell r="CS129">
            <v>-18.938211446400004</v>
          </cell>
          <cell r="CT129">
            <v>354.48392307692308</v>
          </cell>
          <cell r="CU129">
            <v>1607.2750000000001</v>
          </cell>
        </row>
        <row r="130">
          <cell r="B130">
            <v>130</v>
          </cell>
        </row>
        <row r="131">
          <cell r="B131">
            <v>131</v>
          </cell>
          <cell r="C131" t="str">
            <v>Change in Working Capital 10K</v>
          </cell>
          <cell r="D131">
            <v>78</v>
          </cell>
          <cell r="E131">
            <v>442</v>
          </cell>
          <cell r="F131">
            <v>-30.599999999999998</v>
          </cell>
          <cell r="G131">
            <v>1</v>
          </cell>
          <cell r="H131">
            <v>-326</v>
          </cell>
          <cell r="I131">
            <v>48.171999999999983</v>
          </cell>
          <cell r="J131">
            <v>-57.457999999999984</v>
          </cell>
          <cell r="K131">
            <v>103.92999999999999</v>
          </cell>
          <cell r="L131">
            <v>-31.544000000000004</v>
          </cell>
          <cell r="M131">
            <v>-211</v>
          </cell>
          <cell r="N131">
            <v>13.589999999999975</v>
          </cell>
          <cell r="O131">
            <v>-961</v>
          </cell>
          <cell r="P131">
            <v>-423</v>
          </cell>
          <cell r="Q131">
            <v>-28.2</v>
          </cell>
          <cell r="R131">
            <v>-16</v>
          </cell>
          <cell r="S131">
            <v>-34</v>
          </cell>
          <cell r="T131">
            <v>-55</v>
          </cell>
          <cell r="U131">
            <v>-79</v>
          </cell>
          <cell r="V131">
            <v>-98.309000000000012</v>
          </cell>
          <cell r="W131">
            <v>-500</v>
          </cell>
          <cell r="X131">
            <v>1.1160279999999996</v>
          </cell>
          <cell r="Z131">
            <v>1.1160279999999996</v>
          </cell>
          <cell r="AA131">
            <v>-9.9489999999999998</v>
          </cell>
          <cell r="AB131">
            <v>-47</v>
          </cell>
          <cell r="AC131">
            <v>-586.91800000000001</v>
          </cell>
          <cell r="AD131">
            <v>-393</v>
          </cell>
          <cell r="AE131">
            <v>-682</v>
          </cell>
          <cell r="AG131">
            <v>-1075</v>
          </cell>
          <cell r="AH131">
            <v>-432.68100000000004</v>
          </cell>
          <cell r="AJ131">
            <v>-432.68100000000004</v>
          </cell>
          <cell r="AK131">
            <v>301</v>
          </cell>
          <cell r="AL131">
            <v>105</v>
          </cell>
          <cell r="AM131">
            <v>-771.2</v>
          </cell>
          <cell r="AO131">
            <v>-666.2</v>
          </cell>
          <cell r="AP131">
            <v>-36.299999999999983</v>
          </cell>
          <cell r="AQ131">
            <v>21.897999999999996</v>
          </cell>
          <cell r="AR131">
            <v>53.2</v>
          </cell>
          <cell r="AT131">
            <v>53.2</v>
          </cell>
          <cell r="AU131">
            <v>-24.884</v>
          </cell>
          <cell r="AV131">
            <v>-4.4000000000000004</v>
          </cell>
          <cell r="AW131">
            <v>-535.09999999999991</v>
          </cell>
          <cell r="AX131">
            <v>-186.8</v>
          </cell>
          <cell r="AY131">
            <v>-303</v>
          </cell>
          <cell r="AZ131">
            <v>-73.980999999999995</v>
          </cell>
          <cell r="BA131">
            <v>120.548</v>
          </cell>
          <cell r="BB131">
            <v>-50.455000000000013</v>
          </cell>
          <cell r="BC131">
            <v>-210.4</v>
          </cell>
          <cell r="BD131">
            <v>-8</v>
          </cell>
          <cell r="BE131">
            <v>-184.82399999999998</v>
          </cell>
          <cell r="BF131">
            <v>29.283000000000001</v>
          </cell>
          <cell r="BG131">
            <v>-12.048999999999998</v>
          </cell>
          <cell r="BH131">
            <v>63.400000000000006</v>
          </cell>
          <cell r="BI131">
            <v>-249.19900000000013</v>
          </cell>
          <cell r="BL131">
            <v>-249.19900000000013</v>
          </cell>
          <cell r="BM131">
            <v>5.0820000000000007</v>
          </cell>
          <cell r="BN131">
            <v>383</v>
          </cell>
          <cell r="BO131">
            <v>64.275000000000006</v>
          </cell>
          <cell r="BP131">
            <v>8</v>
          </cell>
          <cell r="BQ131">
            <v>-61.048000000000002</v>
          </cell>
          <cell r="BR131">
            <v>-9.125</v>
          </cell>
          <cell r="BS131">
            <v>-70.173000000000002</v>
          </cell>
          <cell r="BT131">
            <v>-45.014999999999986</v>
          </cell>
          <cell r="BU131">
            <v>-17.073999999999998</v>
          </cell>
          <cell r="BV131">
            <v>-91</v>
          </cell>
          <cell r="BW131">
            <v>383.1</v>
          </cell>
          <cell r="BX131">
            <v>-131.983</v>
          </cell>
          <cell r="BY131">
            <v>-1211.893</v>
          </cell>
          <cell r="BZ131">
            <v>-313</v>
          </cell>
          <cell r="CA131">
            <v>11.672000000000001</v>
          </cell>
          <cell r="CB131">
            <v>-1003</v>
          </cell>
          <cell r="CC131">
            <v>34.375</v>
          </cell>
          <cell r="CD131">
            <v>-1169</v>
          </cell>
          <cell r="CE131">
            <v>-216.095</v>
          </cell>
          <cell r="CF131">
            <v>-1.2469999999999928</v>
          </cell>
          <cell r="CG131">
            <v>-90.35299999999998</v>
          </cell>
          <cell r="CH131">
            <v>12.899999999999991</v>
          </cell>
          <cell r="CI131">
            <v>-112</v>
          </cell>
          <cell r="CJ131">
            <v>11.199999999999996</v>
          </cell>
          <cell r="CL131">
            <v>11.199999999999996</v>
          </cell>
          <cell r="CM131">
            <v>36.454000000000001</v>
          </cell>
          <cell r="CN131">
            <v>-0.10000000000001563</v>
          </cell>
          <cell r="CO131">
            <v>-181.5</v>
          </cell>
          <cell r="CP131">
            <v>27.893000000000001</v>
          </cell>
          <cell r="CQ131">
            <v>-136.89999999999992</v>
          </cell>
          <cell r="CR131">
            <v>0</v>
          </cell>
          <cell r="CS131">
            <v>-136.89999999999992</v>
          </cell>
          <cell r="CT131">
            <v>10.803999999999998</v>
          </cell>
          <cell r="CU131">
            <v>-321.80700000000002</v>
          </cell>
        </row>
        <row r="132">
          <cell r="B132">
            <v>132</v>
          </cell>
          <cell r="C132" t="str">
            <v>Change in Working Capital 10Q</v>
          </cell>
          <cell r="D132">
            <v>-84</v>
          </cell>
          <cell r="E132">
            <v>-183</v>
          </cell>
          <cell r="F132">
            <v>12.1</v>
          </cell>
          <cell r="G132">
            <v>-98</v>
          </cell>
          <cell r="H132">
            <v>131</v>
          </cell>
          <cell r="I132">
            <v>-143.84700000000001</v>
          </cell>
          <cell r="J132">
            <v>0</v>
          </cell>
          <cell r="K132">
            <v>-35.130000000000003</v>
          </cell>
          <cell r="L132">
            <v>15.198</v>
          </cell>
          <cell r="M132">
            <v>-19</v>
          </cell>
          <cell r="N132">
            <v>-51.255999999999993</v>
          </cell>
          <cell r="O132">
            <v>6.5000000000000002E-2</v>
          </cell>
          <cell r="P132">
            <v>-33</v>
          </cell>
          <cell r="Q132">
            <v>-1.799999999999998</v>
          </cell>
          <cell r="R132">
            <v>-70.099999999999994</v>
          </cell>
          <cell r="S132">
            <v>148</v>
          </cell>
          <cell r="T132">
            <v>-503</v>
          </cell>
          <cell r="U132">
            <v>-442</v>
          </cell>
          <cell r="V132">
            <v>-124.94299999999998</v>
          </cell>
          <cell r="W132">
            <v>114</v>
          </cell>
          <cell r="X132">
            <v>25.993372999999998</v>
          </cell>
          <cell r="Z132">
            <v>25.993372999999998</v>
          </cell>
          <cell r="AA132">
            <v>-67.437999999999988</v>
          </cell>
          <cell r="AB132">
            <v>-148</v>
          </cell>
          <cell r="AC132">
            <v>481.548</v>
          </cell>
          <cell r="AD132">
            <v>-275</v>
          </cell>
          <cell r="AE132">
            <v>524</v>
          </cell>
          <cell r="AG132">
            <v>249</v>
          </cell>
          <cell r="AH132">
            <v>241.364</v>
          </cell>
          <cell r="AJ132">
            <v>241.364</v>
          </cell>
          <cell r="AK132">
            <v>154</v>
          </cell>
          <cell r="AL132">
            <v>-957</v>
          </cell>
          <cell r="AM132">
            <v>-917.69999999999982</v>
          </cell>
          <cell r="AO132">
            <v>-1874.6999999999998</v>
          </cell>
          <cell r="AP132">
            <v>21.100000000000023</v>
          </cell>
          <cell r="AQ132">
            <v>-8.8889999999999993</v>
          </cell>
          <cell r="AR132">
            <v>0</v>
          </cell>
          <cell r="AT132">
            <v>0</v>
          </cell>
          <cell r="AU132">
            <v>-13.727</v>
          </cell>
          <cell r="AV132">
            <v>-7.8</v>
          </cell>
          <cell r="AW132">
            <v>226.59999999999997</v>
          </cell>
          <cell r="AX132">
            <v>-103.1</v>
          </cell>
          <cell r="AY132">
            <v>-486</v>
          </cell>
          <cell r="AZ132">
            <v>24.664000000000001</v>
          </cell>
          <cell r="BA132">
            <v>-8.8330000000000002</v>
          </cell>
          <cell r="BB132">
            <v>-49.813999999999986</v>
          </cell>
          <cell r="BC132">
            <v>489.49999999999989</v>
          </cell>
          <cell r="BD132">
            <v>114</v>
          </cell>
          <cell r="BE132">
            <v>-24.221000000000004</v>
          </cell>
          <cell r="BF132">
            <v>0</v>
          </cell>
          <cell r="BG132">
            <v>32.753999999999998</v>
          </cell>
          <cell r="BH132">
            <v>48.100000000000065</v>
          </cell>
          <cell r="BI132">
            <v>79.814000000000007</v>
          </cell>
          <cell r="BL132">
            <v>79.814000000000007</v>
          </cell>
          <cell r="BM132">
            <v>11.042000000000002</v>
          </cell>
          <cell r="BN132">
            <v>17</v>
          </cell>
          <cell r="BO132">
            <v>-79.123999999999981</v>
          </cell>
          <cell r="BP132">
            <v>-41</v>
          </cell>
          <cell r="BQ132">
            <v>-22.748000000000022</v>
          </cell>
          <cell r="BR132">
            <v>0</v>
          </cell>
          <cell r="BS132">
            <v>-22.748000000000022</v>
          </cell>
          <cell r="BT132">
            <v>64.665000000000006</v>
          </cell>
          <cell r="BU132">
            <v>-109.12</v>
          </cell>
          <cell r="BV132">
            <v>-82</v>
          </cell>
          <cell r="BW132">
            <v>-168.70000000000005</v>
          </cell>
          <cell r="BX132">
            <v>123.831</v>
          </cell>
          <cell r="BY132">
            <v>-69.146000000000001</v>
          </cell>
          <cell r="BZ132">
            <v>28</v>
          </cell>
          <cell r="CA132">
            <v>23.570000000000007</v>
          </cell>
          <cell r="CB132">
            <v>-894.26099999999997</v>
          </cell>
          <cell r="CC132">
            <v>-111.65899999999999</v>
          </cell>
          <cell r="CD132">
            <v>384</v>
          </cell>
          <cell r="CE132">
            <v>-59.314999999999998</v>
          </cell>
          <cell r="CF132">
            <v>0</v>
          </cell>
          <cell r="CG132">
            <v>92.2</v>
          </cell>
          <cell r="CI132">
            <v>93</v>
          </cell>
          <cell r="CJ132">
            <v>-146.6</v>
          </cell>
          <cell r="CL132">
            <v>-146.6</v>
          </cell>
          <cell r="CN132">
            <v>110.90000000000003</v>
          </cell>
          <cell r="CO132">
            <v>128.69999999999996</v>
          </cell>
          <cell r="CP132">
            <v>-605.90699999999993</v>
          </cell>
          <cell r="CQ132">
            <v>-35.40000000000002</v>
          </cell>
          <cell r="CR132">
            <v>0</v>
          </cell>
          <cell r="CS132">
            <v>-35.40000000000002</v>
          </cell>
          <cell r="CT132">
            <v>0</v>
          </cell>
          <cell r="CU132">
            <v>490.88100000000009</v>
          </cell>
        </row>
        <row r="133">
          <cell r="B133">
            <v>133</v>
          </cell>
          <cell r="C133" t="str">
            <v>Change in Working Capital 10q</v>
          </cell>
          <cell r="D133">
            <v>-78</v>
          </cell>
          <cell r="E133">
            <v>295</v>
          </cell>
          <cell r="F133">
            <v>7.6000000000000014</v>
          </cell>
          <cell r="G133">
            <v>-13</v>
          </cell>
          <cell r="H133">
            <v>254</v>
          </cell>
          <cell r="I133">
            <v>96.025000000000006</v>
          </cell>
          <cell r="J133">
            <v>0</v>
          </cell>
          <cell r="K133">
            <v>-76.804000000000002</v>
          </cell>
          <cell r="L133">
            <v>-44.724999999999994</v>
          </cell>
          <cell r="M133">
            <v>-12</v>
          </cell>
          <cell r="N133">
            <v>-51.225000000000009</v>
          </cell>
          <cell r="O133">
            <v>-0.44600000000000001</v>
          </cell>
          <cell r="P133">
            <v>287</v>
          </cell>
          <cell r="Q133">
            <v>-27.700000000000003</v>
          </cell>
          <cell r="R133">
            <v>-40.9</v>
          </cell>
          <cell r="S133">
            <v>223</v>
          </cell>
          <cell r="T133">
            <v>338</v>
          </cell>
          <cell r="U133">
            <v>40</v>
          </cell>
          <cell r="V133">
            <v>-28.182999999999993</v>
          </cell>
          <cell r="W133">
            <v>-11</v>
          </cell>
          <cell r="X133">
            <v>7.6898799999999996</v>
          </cell>
          <cell r="Z133">
            <v>7.6898799999999996</v>
          </cell>
          <cell r="AA133">
            <v>-11.968999999999998</v>
          </cell>
          <cell r="AB133">
            <v>-199</v>
          </cell>
          <cell r="AC133">
            <v>-46.661000000000008</v>
          </cell>
          <cell r="AD133">
            <v>-233</v>
          </cell>
          <cell r="AE133">
            <v>203</v>
          </cell>
          <cell r="AG133">
            <v>-30</v>
          </cell>
          <cell r="AH133">
            <v>-49.392000000000017</v>
          </cell>
          <cell r="AJ133">
            <v>-49.392000000000017</v>
          </cell>
          <cell r="AK133">
            <v>207</v>
          </cell>
          <cell r="AL133">
            <v>-180</v>
          </cell>
          <cell r="AM133">
            <v>-112.80000000000005</v>
          </cell>
          <cell r="AO133">
            <v>-292.80000000000007</v>
          </cell>
          <cell r="AP133">
            <v>18.700000000000017</v>
          </cell>
          <cell r="AQ133">
            <v>-1.6299999999999992</v>
          </cell>
          <cell r="AR133">
            <v>0</v>
          </cell>
          <cell r="AT133">
            <v>0</v>
          </cell>
          <cell r="AU133">
            <v>-31.062999999999999</v>
          </cell>
          <cell r="AV133">
            <v>-57.199999999999996</v>
          </cell>
          <cell r="AW133">
            <v>27.900000000000006</v>
          </cell>
          <cell r="AX133">
            <v>50.300000000000004</v>
          </cell>
          <cell r="AY133">
            <v>-24</v>
          </cell>
          <cell r="AZ133">
            <v>37.295000000000002</v>
          </cell>
          <cell r="BA133">
            <v>123.14700000000001</v>
          </cell>
          <cell r="BB133">
            <v>95.501000000000005</v>
          </cell>
          <cell r="BC133">
            <v>720.1</v>
          </cell>
          <cell r="BD133">
            <v>41</v>
          </cell>
          <cell r="BE133">
            <v>-307.15099999999995</v>
          </cell>
          <cell r="BF133">
            <v>0</v>
          </cell>
          <cell r="BG133">
            <v>33.234000000000002</v>
          </cell>
          <cell r="BH133">
            <v>29.300000000000015</v>
          </cell>
          <cell r="BI133">
            <v>6.7839999999999918</v>
          </cell>
          <cell r="BL133">
            <v>6.7839999999999918</v>
          </cell>
          <cell r="BM133">
            <v>-8.09</v>
          </cell>
          <cell r="BN133">
            <v>449</v>
          </cell>
          <cell r="BO133">
            <v>45.323999999999998</v>
          </cell>
          <cell r="BP133">
            <v>-161</v>
          </cell>
          <cell r="BQ133">
            <v>16.224999999999991</v>
          </cell>
          <cell r="BR133">
            <v>-1.3250000000000004</v>
          </cell>
          <cell r="BS133">
            <v>14.89999999999999</v>
          </cell>
          <cell r="BT133">
            <v>-28.686000000000007</v>
          </cell>
          <cell r="BU133">
            <v>40.476999999999997</v>
          </cell>
          <cell r="BV133">
            <v>180</v>
          </cell>
          <cell r="BW133">
            <v>-13.3</v>
          </cell>
          <cell r="BX133">
            <v>-81.091000000000022</v>
          </cell>
          <cell r="BY133">
            <v>-72.231999999999985</v>
          </cell>
          <cell r="BZ133">
            <v>-47</v>
          </cell>
          <cell r="CA133">
            <v>47.434999999999995</v>
          </cell>
          <cell r="CB133">
            <v>-806.41499999999996</v>
          </cell>
          <cell r="CC133">
            <v>-110.94799999999999</v>
          </cell>
          <cell r="CD133">
            <v>394</v>
          </cell>
          <cell r="CE133">
            <v>67.271999999999991</v>
          </cell>
          <cell r="CF133">
            <v>0</v>
          </cell>
          <cell r="CG133">
            <v>-12.205000000000002</v>
          </cell>
          <cell r="CI133">
            <v>-337</v>
          </cell>
          <cell r="CJ133">
            <v>-126.80000000000001</v>
          </cell>
          <cell r="CL133">
            <v>-126.80000000000001</v>
          </cell>
          <cell r="CN133">
            <v>138.69999999999999</v>
          </cell>
          <cell r="CO133">
            <v>222.3</v>
          </cell>
          <cell r="CP133">
            <v>9.6000000000008967E-2</v>
          </cell>
          <cell r="CQ133">
            <v>77.800000000000011</v>
          </cell>
          <cell r="CR133">
            <v>0</v>
          </cell>
          <cell r="CS133">
            <v>77.800000000000011</v>
          </cell>
          <cell r="CT133">
            <v>0</v>
          </cell>
          <cell r="CU133">
            <v>-29.405999999999999</v>
          </cell>
        </row>
        <row r="134">
          <cell r="B134">
            <v>134</v>
          </cell>
          <cell r="C134" t="str">
            <v>LTM Change in Working Capital</v>
          </cell>
          <cell r="D134">
            <v>72</v>
          </cell>
          <cell r="E134">
            <v>-36</v>
          </cell>
          <cell r="F134">
            <v>-26.1</v>
          </cell>
          <cell r="G134">
            <v>-84</v>
          </cell>
          <cell r="H134">
            <v>-449</v>
          </cell>
          <cell r="I134">
            <v>-191.70000000000005</v>
          </cell>
          <cell r="J134">
            <v>-57.457999999999984</v>
          </cell>
          <cell r="K134">
            <v>145.60399999999998</v>
          </cell>
          <cell r="L134">
            <v>28.378999999999991</v>
          </cell>
          <cell r="M134">
            <v>-218</v>
          </cell>
          <cell r="N134">
            <v>13.55899999999999</v>
          </cell>
          <cell r="O134">
            <v>-960.48899999999992</v>
          </cell>
          <cell r="P134">
            <v>-743</v>
          </cell>
          <cell r="Q134">
            <v>-2.2999999999999936</v>
          </cell>
          <cell r="R134">
            <v>-45.199999999999996</v>
          </cell>
          <cell r="S134">
            <v>-109</v>
          </cell>
          <cell r="T134">
            <v>-896</v>
          </cell>
          <cell r="U134">
            <v>-561</v>
          </cell>
          <cell r="V134">
            <v>-195.06900000000002</v>
          </cell>
          <cell r="W134">
            <v>-375</v>
          </cell>
          <cell r="X134">
            <v>19.419521</v>
          </cell>
          <cell r="Y134">
            <v>0</v>
          </cell>
          <cell r="Z134">
            <v>19.419521</v>
          </cell>
          <cell r="AA134">
            <v>-65.417999999999992</v>
          </cell>
          <cell r="AB134">
            <v>4</v>
          </cell>
          <cell r="AC134">
            <v>-58.708999999999996</v>
          </cell>
          <cell r="AD134">
            <v>-435</v>
          </cell>
          <cell r="AE134">
            <v>-361</v>
          </cell>
          <cell r="AG134">
            <v>-796</v>
          </cell>
          <cell r="AH134">
            <v>-141.92500000000001</v>
          </cell>
          <cell r="AJ134">
            <v>-141.92500000000001</v>
          </cell>
          <cell r="AK134">
            <v>248</v>
          </cell>
          <cell r="AL134">
            <v>-672</v>
          </cell>
          <cell r="AM134">
            <v>-1576.1</v>
          </cell>
          <cell r="AO134">
            <v>-2248.0999999999995</v>
          </cell>
          <cell r="AP134">
            <v>-33.899999999999977</v>
          </cell>
          <cell r="AQ134">
            <v>14.638999999999996</v>
          </cell>
          <cell r="AR134">
            <v>53.2</v>
          </cell>
          <cell r="AS134">
            <v>0</v>
          </cell>
          <cell r="AT134">
            <v>53.2</v>
          </cell>
          <cell r="AU134">
            <v>-7.5480000000000054</v>
          </cell>
          <cell r="AV134">
            <v>45</v>
          </cell>
          <cell r="AW134">
            <v>-336.4</v>
          </cell>
          <cell r="AX134">
            <v>-340.2</v>
          </cell>
          <cell r="AY134">
            <v>-765</v>
          </cell>
          <cell r="AZ134">
            <v>-86.611999999999995</v>
          </cell>
          <cell r="BA134">
            <v>-11.432000000000002</v>
          </cell>
          <cell r="BB134">
            <v>-195.77</v>
          </cell>
          <cell r="BC134">
            <v>-441.00000000000011</v>
          </cell>
          <cell r="BD134">
            <v>65</v>
          </cell>
          <cell r="BE134">
            <v>98.105999999999966</v>
          </cell>
          <cell r="BF134">
            <v>29.283000000000001</v>
          </cell>
          <cell r="BG134">
            <v>-12.529000000000003</v>
          </cell>
          <cell r="BH134">
            <v>82.20000000000006</v>
          </cell>
          <cell r="BI134">
            <v>-176.1690000000001</v>
          </cell>
          <cell r="BL134">
            <v>-176.1690000000001</v>
          </cell>
          <cell r="BM134">
            <v>24.214000000000002</v>
          </cell>
          <cell r="BN134">
            <v>-49</v>
          </cell>
          <cell r="BO134">
            <v>-60.172999999999973</v>
          </cell>
          <cell r="BP134">
            <v>128</v>
          </cell>
          <cell r="BQ134">
            <v>-100.02100000000002</v>
          </cell>
          <cell r="BR134">
            <v>-7.8</v>
          </cell>
          <cell r="BS134">
            <v>-107.82100000000001</v>
          </cell>
          <cell r="BT134">
            <v>48.336000000000027</v>
          </cell>
          <cell r="BU134">
            <v>-166.67099999999999</v>
          </cell>
          <cell r="BV134">
            <v>-353</v>
          </cell>
          <cell r="BW134">
            <v>227.7</v>
          </cell>
          <cell r="BX134">
            <v>72.939000000000021</v>
          </cell>
          <cell r="BY134">
            <v>-1208.807</v>
          </cell>
          <cell r="BZ134">
            <v>-238</v>
          </cell>
          <cell r="CA134">
            <v>-12.192999999999991</v>
          </cell>
          <cell r="CB134">
            <v>-1090.846</v>
          </cell>
          <cell r="CC134">
            <v>33.664000000000001</v>
          </cell>
          <cell r="CD134">
            <v>-1179</v>
          </cell>
          <cell r="CE134">
            <v>-342.68199999999996</v>
          </cell>
          <cell r="CF134">
            <v>-1.2469999999999928</v>
          </cell>
          <cell r="CG134">
            <v>14.052000000000024</v>
          </cell>
          <cell r="CH134">
            <v>12.899999999999991</v>
          </cell>
          <cell r="CI134">
            <v>318</v>
          </cell>
          <cell r="CJ134">
            <v>-8.5999999999999943</v>
          </cell>
          <cell r="CL134">
            <v>-8.5999999999999943</v>
          </cell>
          <cell r="CM134">
            <v>36.454000000000001</v>
          </cell>
          <cell r="CN134">
            <v>-27.899999999999977</v>
          </cell>
          <cell r="CO134">
            <v>-275.10000000000002</v>
          </cell>
          <cell r="CP134">
            <v>-578.1099999999999</v>
          </cell>
          <cell r="CQ134">
            <v>-250.09999999999997</v>
          </cell>
          <cell r="CS134">
            <v>-250.09999999999997</v>
          </cell>
          <cell r="CT134">
            <v>10.803999999999998</v>
          </cell>
          <cell r="CU134">
            <v>198.48000000000008</v>
          </cell>
        </row>
        <row r="135">
          <cell r="B135">
            <v>135</v>
          </cell>
        </row>
        <row r="136">
          <cell r="B136">
            <v>136</v>
          </cell>
          <cell r="C136" t="str">
            <v>LTM Cashflow from Operations</v>
          </cell>
          <cell r="D136">
            <v>1696</v>
          </cell>
          <cell r="E136">
            <v>2445</v>
          </cell>
          <cell r="F136">
            <v>49.6</v>
          </cell>
          <cell r="G136">
            <v>981.84999999999991</v>
          </cell>
          <cell r="H136">
            <v>-27.649999999999977</v>
          </cell>
          <cell r="I136">
            <v>136.48200000000003</v>
          </cell>
          <cell r="J136">
            <v>129.97754999999998</v>
          </cell>
          <cell r="K136">
            <v>453.06520000000012</v>
          </cell>
          <cell r="L136">
            <v>167.01564999999997</v>
          </cell>
          <cell r="M136">
            <v>121.65000000000003</v>
          </cell>
          <cell r="N136">
            <v>-196.29154999999997</v>
          </cell>
          <cell r="O136">
            <v>552.08299999999997</v>
          </cell>
          <cell r="P136">
            <v>2132.2307692307691</v>
          </cell>
          <cell r="Q136">
            <v>367.19039936248686</v>
          </cell>
          <cell r="R136">
            <v>122.35142857142858</v>
          </cell>
          <cell r="S136">
            <v>1091.0192307692305</v>
          </cell>
          <cell r="T136">
            <v>3246.3461538461543</v>
          </cell>
          <cell r="U136">
            <v>20.153846153846132</v>
          </cell>
          <cell r="V136">
            <v>341.69269999999995</v>
          </cell>
          <cell r="W136">
            <v>972.30769230769226</v>
          </cell>
          <cell r="X136">
            <v>92.610292999999984</v>
          </cell>
          <cell r="Y136">
            <v>6.55</v>
          </cell>
          <cell r="Z136">
            <v>99.160292999999982</v>
          </cell>
          <cell r="AA136">
            <v>111.63670000000002</v>
          </cell>
          <cell r="AB136">
            <v>1917.5550000000001</v>
          </cell>
          <cell r="AC136">
            <v>1668.9459999999999</v>
          </cell>
          <cell r="AD136">
            <v>5841.85</v>
          </cell>
          <cell r="AE136">
            <v>1203</v>
          </cell>
          <cell r="AG136">
            <v>7044.85</v>
          </cell>
          <cell r="AH136">
            <v>-0.11596538461537165</v>
          </cell>
          <cell r="AJ136">
            <v>-0.11596538461537165</v>
          </cell>
          <cell r="AK136">
            <v>1965.8403846153847</v>
          </cell>
          <cell r="AL136">
            <v>1966</v>
          </cell>
          <cell r="AM136">
            <v>-242.39089787234045</v>
          </cell>
          <cell r="AO136">
            <v>1723.6091021276593</v>
          </cell>
          <cell r="AP136">
            <v>217.42400000000009</v>
          </cell>
          <cell r="AQ136">
            <v>177.98799999999997</v>
          </cell>
          <cell r="AR136">
            <v>-28.22</v>
          </cell>
          <cell r="AS136">
            <v>-55.64</v>
          </cell>
          <cell r="AT136">
            <v>-83.86</v>
          </cell>
          <cell r="AU136">
            <v>78.607249999999993</v>
          </cell>
          <cell r="AV136">
            <v>470.73099999999999</v>
          </cell>
          <cell r="AW136">
            <v>550.88265384615386</v>
          </cell>
          <cell r="AX136">
            <v>273.2511538461539</v>
          </cell>
          <cell r="AY136">
            <v>466.73076923076928</v>
          </cell>
          <cell r="AZ136">
            <v>312.77035000000001</v>
          </cell>
          <cell r="BA136">
            <v>97.392999999999972</v>
          </cell>
          <cell r="BB136">
            <v>125.9504038461539</v>
          </cell>
          <cell r="BC136">
            <v>382.12230769230757</v>
          </cell>
          <cell r="BD136">
            <v>569.69999999999993</v>
          </cell>
          <cell r="BE136">
            <v>643.76900000000001</v>
          </cell>
          <cell r="BF136">
            <v>164.919355</v>
          </cell>
          <cell r="BG136">
            <v>106.49175000000002</v>
          </cell>
          <cell r="BH136">
            <v>499.62999999999994</v>
          </cell>
          <cell r="BI136">
            <v>261.50194615384606</v>
          </cell>
          <cell r="BL136">
            <v>304.41394615384598</v>
          </cell>
          <cell r="BM136">
            <v>85.584749999999985</v>
          </cell>
          <cell r="BN136">
            <v>1828.615384615385</v>
          </cell>
          <cell r="BO136">
            <v>145.29405</v>
          </cell>
          <cell r="BP136">
            <v>2014.5061538461537</v>
          </cell>
          <cell r="BQ136">
            <v>171.67824999999999</v>
          </cell>
          <cell r="BR136">
            <v>-3.6240000000000006</v>
          </cell>
          <cell r="BS136">
            <v>168.05425000000002</v>
          </cell>
          <cell r="BT136">
            <v>534.95125000000007</v>
          </cell>
          <cell r="BU136">
            <v>38.499000000000024</v>
          </cell>
          <cell r="BV136">
            <v>1364.1807692307693</v>
          </cell>
          <cell r="BW136">
            <v>820.35024439584458</v>
          </cell>
          <cell r="BX136">
            <v>413.42700000000002</v>
          </cell>
          <cell r="BY136">
            <v>-1347.1129999999998</v>
          </cell>
          <cell r="BZ136">
            <v>489</v>
          </cell>
          <cell r="CA136">
            <v>12.496499999999997</v>
          </cell>
          <cell r="CB136">
            <v>2497.5930000000003</v>
          </cell>
          <cell r="CC136">
            <v>334.54000000000008</v>
          </cell>
          <cell r="CD136">
            <v>826.5038461538461</v>
          </cell>
          <cell r="CE136">
            <v>150.63629999999998</v>
          </cell>
          <cell r="CF136">
            <v>698.26</v>
          </cell>
          <cell r="CG136">
            <v>242.50500000000005</v>
          </cell>
          <cell r="CH136">
            <v>278.11</v>
          </cell>
          <cell r="CI136">
            <v>3593.3135372307693</v>
          </cell>
          <cell r="CJ136">
            <v>389.69</v>
          </cell>
          <cell r="CL136">
            <v>444.27439199999998</v>
          </cell>
          <cell r="CM136">
            <v>258.79627307692311</v>
          </cell>
          <cell r="CN136">
            <v>244.09999999999997</v>
          </cell>
          <cell r="CO136">
            <v>518.81999999999994</v>
          </cell>
          <cell r="CP136">
            <v>45.464449999999971</v>
          </cell>
          <cell r="CQ136">
            <v>-50.765000000000001</v>
          </cell>
          <cell r="CS136">
            <v>-18.938211446400004</v>
          </cell>
          <cell r="CT136">
            <v>354.48392307692308</v>
          </cell>
          <cell r="CU136">
            <v>1607.2750000000001</v>
          </cell>
        </row>
        <row r="137">
          <cell r="B137">
            <v>137</v>
          </cell>
          <cell r="C137" t="str">
            <v>Less: LTM Changes in Working Capital</v>
          </cell>
          <cell r="D137">
            <v>72</v>
          </cell>
          <cell r="E137">
            <v>-36</v>
          </cell>
          <cell r="F137">
            <v>-26.1</v>
          </cell>
          <cell r="G137">
            <v>-84</v>
          </cell>
          <cell r="H137">
            <v>-449</v>
          </cell>
          <cell r="I137">
            <v>-191.70000000000005</v>
          </cell>
          <cell r="J137">
            <v>-57.457999999999984</v>
          </cell>
          <cell r="K137">
            <v>145.60399999999998</v>
          </cell>
          <cell r="L137">
            <v>28.378999999999991</v>
          </cell>
          <cell r="M137">
            <v>-218</v>
          </cell>
          <cell r="N137">
            <v>13.55899999999999</v>
          </cell>
          <cell r="O137">
            <v>-960.48899999999992</v>
          </cell>
          <cell r="P137">
            <v>-743</v>
          </cell>
          <cell r="Q137">
            <v>-2.2999999999999936</v>
          </cell>
          <cell r="R137">
            <v>-45.199999999999996</v>
          </cell>
          <cell r="S137">
            <v>-109</v>
          </cell>
          <cell r="T137">
            <v>-896</v>
          </cell>
          <cell r="U137">
            <v>-561</v>
          </cell>
          <cell r="V137">
            <v>-195.06900000000002</v>
          </cell>
          <cell r="W137">
            <v>-375</v>
          </cell>
          <cell r="X137">
            <v>19.419521</v>
          </cell>
          <cell r="Y137">
            <v>0</v>
          </cell>
          <cell r="Z137">
            <v>19.419521</v>
          </cell>
          <cell r="AA137">
            <v>-65.417999999999992</v>
          </cell>
          <cell r="AB137">
            <v>4</v>
          </cell>
          <cell r="AC137">
            <v>-58.708999999999996</v>
          </cell>
          <cell r="AD137">
            <v>-435</v>
          </cell>
          <cell r="AE137">
            <v>-361</v>
          </cell>
          <cell r="AG137">
            <v>-796</v>
          </cell>
          <cell r="AH137">
            <v>-141.92500000000001</v>
          </cell>
          <cell r="AJ137">
            <v>-141.92500000000001</v>
          </cell>
          <cell r="AK137">
            <v>248</v>
          </cell>
          <cell r="AL137">
            <v>-672</v>
          </cell>
          <cell r="AM137">
            <v>-1576.1</v>
          </cell>
          <cell r="AO137">
            <v>-2248.0999999999995</v>
          </cell>
          <cell r="AP137">
            <v>-33.899999999999977</v>
          </cell>
          <cell r="AQ137">
            <v>14.638999999999996</v>
          </cell>
          <cell r="AR137">
            <v>53.2</v>
          </cell>
          <cell r="AS137">
            <v>0</v>
          </cell>
          <cell r="AT137">
            <v>53.2</v>
          </cell>
          <cell r="AU137">
            <v>-7.5480000000000054</v>
          </cell>
          <cell r="AV137">
            <v>45</v>
          </cell>
          <cell r="AW137">
            <v>-336.4</v>
          </cell>
          <cell r="AX137">
            <v>-340.2</v>
          </cell>
          <cell r="AY137">
            <v>-765</v>
          </cell>
          <cell r="AZ137">
            <v>-86.611999999999995</v>
          </cell>
          <cell r="BA137">
            <v>-11.432000000000002</v>
          </cell>
          <cell r="BB137">
            <v>-195.77</v>
          </cell>
          <cell r="BC137">
            <v>-441.00000000000011</v>
          </cell>
          <cell r="BD137">
            <v>65</v>
          </cell>
          <cell r="BE137">
            <v>98.105999999999966</v>
          </cell>
          <cell r="BF137">
            <v>29.283000000000001</v>
          </cell>
          <cell r="BG137">
            <v>-12.529000000000003</v>
          </cell>
          <cell r="BH137">
            <v>82.20000000000006</v>
          </cell>
          <cell r="BI137">
            <v>-176.1690000000001</v>
          </cell>
          <cell r="BL137">
            <v>-176.1690000000001</v>
          </cell>
          <cell r="BM137">
            <v>24.214000000000002</v>
          </cell>
          <cell r="BN137">
            <v>-49</v>
          </cell>
          <cell r="BO137">
            <v>-60.172999999999973</v>
          </cell>
          <cell r="BP137">
            <v>128</v>
          </cell>
          <cell r="BQ137">
            <v>-100.02100000000002</v>
          </cell>
          <cell r="BR137">
            <v>-7.8</v>
          </cell>
          <cell r="BS137">
            <v>-107.82100000000001</v>
          </cell>
          <cell r="BT137">
            <v>48.336000000000027</v>
          </cell>
          <cell r="BU137">
            <v>-166.67099999999999</v>
          </cell>
          <cell r="BV137">
            <v>-353</v>
          </cell>
          <cell r="BW137">
            <v>227.7</v>
          </cell>
          <cell r="BX137">
            <v>72.939000000000021</v>
          </cell>
          <cell r="BY137">
            <v>-1208.807</v>
          </cell>
          <cell r="BZ137">
            <v>-238</v>
          </cell>
          <cell r="CA137">
            <v>-12.192999999999991</v>
          </cell>
          <cell r="CB137">
            <v>-1090.846</v>
          </cell>
          <cell r="CC137">
            <v>33.664000000000001</v>
          </cell>
          <cell r="CD137">
            <v>-1179</v>
          </cell>
          <cell r="CE137">
            <v>-342.68199999999996</v>
          </cell>
          <cell r="CF137">
            <v>-1.2469999999999928</v>
          </cell>
          <cell r="CG137">
            <v>14.052000000000024</v>
          </cell>
          <cell r="CH137">
            <v>12.899999999999991</v>
          </cell>
          <cell r="CI137">
            <v>318</v>
          </cell>
          <cell r="CJ137">
            <v>-8.5999999999999943</v>
          </cell>
          <cell r="CL137">
            <v>-8.5999999999999943</v>
          </cell>
          <cell r="CM137">
            <v>36.454000000000001</v>
          </cell>
          <cell r="CN137">
            <v>-27.899999999999977</v>
          </cell>
          <cell r="CO137">
            <v>-275.10000000000002</v>
          </cell>
          <cell r="CP137">
            <v>-578.1099999999999</v>
          </cell>
          <cell r="CQ137">
            <v>-250.09999999999997</v>
          </cell>
          <cell r="CS137">
            <v>-250.09999999999997</v>
          </cell>
          <cell r="CT137">
            <v>10.803999999999998</v>
          </cell>
          <cell r="CU137">
            <v>198.48000000000008</v>
          </cell>
        </row>
        <row r="138">
          <cell r="B138">
            <v>138</v>
          </cell>
          <cell r="C138" t="str">
            <v>LTM FFO</v>
          </cell>
          <cell r="D138">
            <v>1624</v>
          </cell>
          <cell r="E138">
            <v>2481</v>
          </cell>
          <cell r="F138">
            <v>75.7</v>
          </cell>
          <cell r="G138">
            <v>1065.8499999999999</v>
          </cell>
          <cell r="H138">
            <v>421.35</v>
          </cell>
          <cell r="I138">
            <v>328.18200000000007</v>
          </cell>
          <cell r="J138">
            <v>187.43554999999998</v>
          </cell>
          <cell r="K138">
            <v>307.46120000000013</v>
          </cell>
          <cell r="L138">
            <v>138.63664999999997</v>
          </cell>
          <cell r="M138">
            <v>339.65000000000003</v>
          </cell>
          <cell r="N138">
            <v>-209.85054999999997</v>
          </cell>
          <cell r="O138">
            <v>1512.5719999999999</v>
          </cell>
          <cell r="P138">
            <v>2875.2307692307691</v>
          </cell>
          <cell r="Q138">
            <v>369.49039936248687</v>
          </cell>
          <cell r="R138">
            <v>167.55142857142857</v>
          </cell>
          <cell r="S138">
            <v>1200.0192307692305</v>
          </cell>
          <cell r="T138">
            <v>4142.3461538461543</v>
          </cell>
          <cell r="U138">
            <v>581.15384615384619</v>
          </cell>
          <cell r="V138">
            <v>536.76170000000002</v>
          </cell>
          <cell r="W138">
            <v>1347.3076923076924</v>
          </cell>
          <cell r="X138">
            <v>73.190771999999981</v>
          </cell>
          <cell r="Y138">
            <v>6.55</v>
          </cell>
          <cell r="Z138">
            <v>79.740771999999978</v>
          </cell>
          <cell r="AA138">
            <v>177.05470000000003</v>
          </cell>
          <cell r="AB138">
            <v>1913.5550000000001</v>
          </cell>
          <cell r="AC138">
            <v>1727.655</v>
          </cell>
          <cell r="AD138">
            <v>6276.85</v>
          </cell>
          <cell r="AE138">
            <v>1564</v>
          </cell>
          <cell r="AG138">
            <v>7840.85</v>
          </cell>
          <cell r="AH138">
            <v>141.80903461538463</v>
          </cell>
          <cell r="AJ138">
            <v>141.80903461538463</v>
          </cell>
          <cell r="AK138">
            <v>1717.8403846153847</v>
          </cell>
          <cell r="AL138">
            <v>2638</v>
          </cell>
          <cell r="AM138">
            <v>1333.7091021276594</v>
          </cell>
          <cell r="AO138">
            <v>3971.7091021276588</v>
          </cell>
          <cell r="AP138">
            <v>251.32400000000007</v>
          </cell>
          <cell r="AQ138">
            <v>163.34899999999999</v>
          </cell>
          <cell r="AR138">
            <v>-81.42</v>
          </cell>
          <cell r="AS138">
            <v>-55.64</v>
          </cell>
          <cell r="AT138">
            <v>-137.06</v>
          </cell>
          <cell r="AU138">
            <v>86.155249999999995</v>
          </cell>
          <cell r="AV138">
            <v>425.73099999999999</v>
          </cell>
          <cell r="AW138">
            <v>887.28265384615383</v>
          </cell>
          <cell r="AX138">
            <v>613.45115384615383</v>
          </cell>
          <cell r="AY138">
            <v>1231.7307692307693</v>
          </cell>
          <cell r="AZ138">
            <v>399.38234999999997</v>
          </cell>
          <cell r="BA138">
            <v>108.82499999999997</v>
          </cell>
          <cell r="BB138">
            <v>321.72040384615389</v>
          </cell>
          <cell r="BC138">
            <v>823.12230769230769</v>
          </cell>
          <cell r="BD138">
            <v>504.69999999999993</v>
          </cell>
          <cell r="BE138">
            <v>545.66300000000001</v>
          </cell>
          <cell r="BF138">
            <v>135.63635499999998</v>
          </cell>
          <cell r="BG138">
            <v>119.02075000000002</v>
          </cell>
          <cell r="BH138">
            <v>417.42999999999989</v>
          </cell>
          <cell r="BI138">
            <v>437.67094615384616</v>
          </cell>
          <cell r="BL138">
            <v>480.58294615384608</v>
          </cell>
          <cell r="BM138">
            <v>61.370749999999987</v>
          </cell>
          <cell r="BN138">
            <v>1877.615384615385</v>
          </cell>
          <cell r="BO138">
            <v>205.46704999999997</v>
          </cell>
          <cell r="BP138">
            <v>1886.5061538461537</v>
          </cell>
          <cell r="BQ138">
            <v>271.69925000000001</v>
          </cell>
          <cell r="BR138">
            <v>4.1759999999999993</v>
          </cell>
          <cell r="BS138">
            <v>275.87525000000005</v>
          </cell>
          <cell r="BT138">
            <v>486.61525000000006</v>
          </cell>
          <cell r="BU138">
            <v>205.17000000000002</v>
          </cell>
          <cell r="BV138">
            <v>1717.1807692307693</v>
          </cell>
          <cell r="BW138">
            <v>592.65024439584454</v>
          </cell>
          <cell r="BX138">
            <v>340.488</v>
          </cell>
          <cell r="BY138">
            <v>-138.30599999999981</v>
          </cell>
          <cell r="BZ138">
            <v>727</v>
          </cell>
          <cell r="CA138">
            <v>24.689499999999988</v>
          </cell>
          <cell r="CB138">
            <v>3588.4390000000003</v>
          </cell>
          <cell r="CC138">
            <v>300.87600000000009</v>
          </cell>
          <cell r="CD138">
            <v>2005.5038461538461</v>
          </cell>
          <cell r="CE138">
            <v>493.31829999999991</v>
          </cell>
          <cell r="CF138">
            <v>699.50699999999995</v>
          </cell>
          <cell r="CG138">
            <v>228.45300000000003</v>
          </cell>
          <cell r="CH138">
            <v>265.21000000000004</v>
          </cell>
          <cell r="CI138">
            <v>3275.3135372307693</v>
          </cell>
          <cell r="CJ138">
            <v>398.28999999999996</v>
          </cell>
          <cell r="CL138">
            <v>452.87439199999994</v>
          </cell>
          <cell r="CM138">
            <v>222.34227307692311</v>
          </cell>
          <cell r="CN138">
            <v>271.99999999999994</v>
          </cell>
          <cell r="CO138">
            <v>793.92</v>
          </cell>
          <cell r="CP138">
            <v>623.57444999999984</v>
          </cell>
          <cell r="CQ138">
            <v>199.33499999999998</v>
          </cell>
          <cell r="CS138">
            <v>231.16178855359996</v>
          </cell>
          <cell r="CT138">
            <v>343.6799230769231</v>
          </cell>
          <cell r="CU138">
            <v>1408.7950000000001</v>
          </cell>
        </row>
        <row r="139">
          <cell r="B139">
            <v>139</v>
          </cell>
        </row>
        <row r="140">
          <cell r="B140">
            <v>140</v>
          </cell>
          <cell r="C140" t="str">
            <v xml:space="preserve">Options Outstanding </v>
          </cell>
          <cell r="D140">
            <v>39.161999999999999</v>
          </cell>
          <cell r="E140">
            <v>5.8520000000000003</v>
          </cell>
          <cell r="F140">
            <v>0.4</v>
          </cell>
          <cell r="G140">
            <v>0.135992</v>
          </cell>
          <cell r="H140">
            <v>2.2212450000000001</v>
          </cell>
          <cell r="I140">
            <v>1.0555680000000001</v>
          </cell>
          <cell r="J140">
            <v>2.0952109999999999</v>
          </cell>
          <cell r="K140">
            <v>5.9713229999999999</v>
          </cell>
          <cell r="L140">
            <v>1.2898689999999999</v>
          </cell>
          <cell r="M140">
            <v>3.1556980000000001</v>
          </cell>
          <cell r="N140">
            <v>34.777586999999997</v>
          </cell>
          <cell r="O140">
            <v>13.667</v>
          </cell>
          <cell r="P140">
            <v>8.2140000000000004</v>
          </cell>
          <cell r="Q140">
            <v>37.036499999999997</v>
          </cell>
          <cell r="R140">
            <v>0.55120400000000003</v>
          </cell>
          <cell r="S140">
            <v>6.7550739999999996</v>
          </cell>
          <cell r="T140">
            <v>24.300999999999998</v>
          </cell>
          <cell r="U140">
            <v>9.6609999999999996</v>
          </cell>
          <cell r="V140">
            <v>3.1599879999999998</v>
          </cell>
          <cell r="W140">
            <v>8.582751</v>
          </cell>
          <cell r="X140">
            <v>0.14249999999999999</v>
          </cell>
          <cell r="Z140">
            <v>0.14249999999999999</v>
          </cell>
          <cell r="AA140">
            <v>2.0809479999999998</v>
          </cell>
          <cell r="AB140">
            <v>16.587195999999999</v>
          </cell>
          <cell r="AC140">
            <v>10.855459</v>
          </cell>
          <cell r="AD140">
            <v>23.057137000000001</v>
          </cell>
          <cell r="AE140">
            <v>2.9607329999999998</v>
          </cell>
          <cell r="AG140" t="str">
            <v>NA</v>
          </cell>
          <cell r="AH140">
            <v>4.1757530000000003</v>
          </cell>
          <cell r="AJ140">
            <v>4.1757530000000003</v>
          </cell>
          <cell r="AK140">
            <v>8.8662559999999999</v>
          </cell>
          <cell r="AL140">
            <v>7.3019040000000004</v>
          </cell>
          <cell r="AM140">
            <v>7.1719999999999997</v>
          </cell>
          <cell r="AO140" t="str">
            <v>NA</v>
          </cell>
          <cell r="AP140">
            <v>1.44</v>
          </cell>
          <cell r="AQ140">
            <v>1.410765</v>
          </cell>
          <cell r="AR140">
            <v>6.5456070000000004</v>
          </cell>
          <cell r="AT140">
            <v>6.5456070000000004</v>
          </cell>
          <cell r="AU140">
            <v>2.6494070000000001</v>
          </cell>
          <cell r="AV140">
            <v>0.111455</v>
          </cell>
          <cell r="AW140">
            <v>9.9521580000000007</v>
          </cell>
          <cell r="AX140">
            <v>3.2792140000000001</v>
          </cell>
          <cell r="AY140">
            <v>2.7449949999999999</v>
          </cell>
          <cell r="AZ140">
            <v>10.996893</v>
          </cell>
          <cell r="BA140">
            <v>1.5456570000000001</v>
          </cell>
          <cell r="BB140">
            <v>1.0956250000000001</v>
          </cell>
          <cell r="BC140">
            <v>9.9483829999999998</v>
          </cell>
          <cell r="BD140">
            <v>1.7098720000000001</v>
          </cell>
          <cell r="BE140">
            <v>2.5880000000000001</v>
          </cell>
          <cell r="BF140">
            <v>0</v>
          </cell>
          <cell r="BG140">
            <v>0.43147000000000002</v>
          </cell>
          <cell r="BH140">
            <v>2.029118</v>
          </cell>
          <cell r="BI140">
            <v>3.5289999999999999</v>
          </cell>
          <cell r="BL140">
            <v>3.5289999999999999</v>
          </cell>
          <cell r="BM140">
            <v>2.387</v>
          </cell>
          <cell r="BN140">
            <v>8.2625550000000008</v>
          </cell>
          <cell r="BO140">
            <v>5.9</v>
          </cell>
          <cell r="BP140">
            <v>7</v>
          </cell>
          <cell r="BQ140">
            <v>3.7061299999999999</v>
          </cell>
          <cell r="BS140">
            <v>3.7061299999999999</v>
          </cell>
          <cell r="BT140">
            <v>1.6957720000000001</v>
          </cell>
          <cell r="BV140">
            <v>5.5860719999999997</v>
          </cell>
          <cell r="BW140">
            <v>1.86425</v>
          </cell>
          <cell r="BX140">
            <v>0.3</v>
          </cell>
          <cell r="BY140">
            <v>9.6228130000000007</v>
          </cell>
          <cell r="BZ140">
            <v>0.427929</v>
          </cell>
          <cell r="CA140">
            <v>1.2920419999999999</v>
          </cell>
          <cell r="CB140">
            <v>31.347355</v>
          </cell>
          <cell r="CC140">
            <v>2.6206939999999999</v>
          </cell>
          <cell r="CD140">
            <v>10.140071000000001</v>
          </cell>
          <cell r="CE140">
            <v>1.077772</v>
          </cell>
          <cell r="CF140">
            <v>3.2519879999999999</v>
          </cell>
          <cell r="CG140">
            <v>1.6459999999999999</v>
          </cell>
          <cell r="CH140">
            <v>9.6940000000000008</v>
          </cell>
          <cell r="CI140">
            <v>5.2875019999999999</v>
          </cell>
          <cell r="CJ140">
            <v>4.9169179999999999</v>
          </cell>
          <cell r="CL140">
            <v>4.9169179999999999</v>
          </cell>
          <cell r="CM140">
            <v>1.5370410000000001</v>
          </cell>
          <cell r="CN140">
            <v>2.1235789999999999</v>
          </cell>
          <cell r="CO140">
            <v>8.6111079999999998</v>
          </cell>
          <cell r="CP140">
            <v>0.584677</v>
          </cell>
          <cell r="CQ140">
            <v>1.6887610000000002</v>
          </cell>
          <cell r="CR140">
            <v>0</v>
          </cell>
          <cell r="CS140">
            <v>1.6887610000000002</v>
          </cell>
          <cell r="CT140">
            <v>0.21959999999999999</v>
          </cell>
          <cell r="CU140">
            <v>13.576000000000001</v>
          </cell>
        </row>
        <row r="141">
          <cell r="B141">
            <v>141</v>
          </cell>
          <cell r="C141" t="str">
            <v>Weighted Average Exercise Price</v>
          </cell>
          <cell r="D141">
            <v>14.49</v>
          </cell>
          <cell r="E141">
            <v>34.08</v>
          </cell>
          <cell r="F141">
            <v>28.94</v>
          </cell>
          <cell r="G141">
            <v>33.76</v>
          </cell>
          <cell r="H141">
            <v>27.79</v>
          </cell>
          <cell r="I141">
            <v>22.56</v>
          </cell>
          <cell r="J141">
            <v>15.68</v>
          </cell>
          <cell r="K141">
            <v>16.899999999999999</v>
          </cell>
          <cell r="L141">
            <v>28.14</v>
          </cell>
          <cell r="M141">
            <v>20.350000000000001</v>
          </cell>
          <cell r="N141">
            <v>9.2989999999999995</v>
          </cell>
          <cell r="O141">
            <v>16.05</v>
          </cell>
          <cell r="P141">
            <v>60.43</v>
          </cell>
          <cell r="Q141">
            <v>21.133080879672757</v>
          </cell>
          <cell r="R141">
            <v>23.1</v>
          </cell>
          <cell r="S141">
            <v>41.51</v>
          </cell>
          <cell r="T141">
            <v>30</v>
          </cell>
          <cell r="U141">
            <v>12.747682434530587</v>
          </cell>
          <cell r="V141">
            <v>23.81</v>
          </cell>
          <cell r="W141">
            <v>42.411999999999999</v>
          </cell>
          <cell r="X141">
            <v>20.84</v>
          </cell>
          <cell r="Z141">
            <v>20.84</v>
          </cell>
          <cell r="AA141">
            <v>10.4</v>
          </cell>
          <cell r="AB141">
            <v>25.973794956664165</v>
          </cell>
          <cell r="AC141">
            <v>46.8</v>
          </cell>
          <cell r="AD141">
            <v>36.200000000000003</v>
          </cell>
          <cell r="AE141">
            <v>41.8</v>
          </cell>
          <cell r="AG141" t="str">
            <v>NA</v>
          </cell>
          <cell r="AH141">
            <v>16.309999999999999</v>
          </cell>
          <cell r="AJ141">
            <v>16.309999999999999</v>
          </cell>
          <cell r="AK141">
            <v>33.57</v>
          </cell>
          <cell r="AL141">
            <v>30.03</v>
          </cell>
          <cell r="AM141">
            <v>45.24</v>
          </cell>
          <cell r="AO141" t="str">
            <v>NA</v>
          </cell>
          <cell r="AP141">
            <v>35.409999999999997</v>
          </cell>
          <cell r="AQ141">
            <v>32.28</v>
          </cell>
          <cell r="AR141">
            <v>14.92</v>
          </cell>
          <cell r="AT141">
            <v>14.92</v>
          </cell>
          <cell r="AU141">
            <v>11.55</v>
          </cell>
          <cell r="AV141">
            <v>25.56</v>
          </cell>
          <cell r="AW141">
            <v>33.81</v>
          </cell>
          <cell r="AX141">
            <v>27.39</v>
          </cell>
          <cell r="AY141">
            <v>24.85</v>
          </cell>
          <cell r="AZ141">
            <v>23.78</v>
          </cell>
          <cell r="BA141">
            <v>29.29</v>
          </cell>
          <cell r="BB141">
            <v>18.409099999999999</v>
          </cell>
          <cell r="BC141">
            <v>22.59</v>
          </cell>
          <cell r="BD141">
            <v>33.56</v>
          </cell>
          <cell r="BE141">
            <v>24.05</v>
          </cell>
          <cell r="BF141">
            <v>0</v>
          </cell>
          <cell r="BG141">
            <v>28.38</v>
          </cell>
          <cell r="BH141">
            <v>22.32</v>
          </cell>
          <cell r="BI141">
            <v>19.54</v>
          </cell>
          <cell r="BL141">
            <v>19.54</v>
          </cell>
          <cell r="BM141">
            <v>2.5062170087976541</v>
          </cell>
          <cell r="BN141">
            <v>23.92</v>
          </cell>
          <cell r="BO141">
            <v>38.35</v>
          </cell>
          <cell r="BP141">
            <v>43.58</v>
          </cell>
          <cell r="BQ141">
            <v>20.21</v>
          </cell>
          <cell r="BS141">
            <v>20.21</v>
          </cell>
          <cell r="BT141">
            <v>39.65</v>
          </cell>
          <cell r="BV141">
            <v>21.81</v>
          </cell>
          <cell r="BW141">
            <v>22.194400000000002</v>
          </cell>
          <cell r="BX141">
            <v>22.51</v>
          </cell>
          <cell r="BY141">
            <v>14.27</v>
          </cell>
          <cell r="BZ141">
            <v>27.54</v>
          </cell>
          <cell r="CA141">
            <v>9.74</v>
          </cell>
          <cell r="CB141">
            <v>27.13</v>
          </cell>
          <cell r="CC141">
            <v>13.44</v>
          </cell>
          <cell r="CD141">
            <v>27.51</v>
          </cell>
          <cell r="CE141">
            <v>14.38</v>
          </cell>
          <cell r="CF141">
            <v>27.82</v>
          </cell>
          <cell r="CG141">
            <v>22.46</v>
          </cell>
          <cell r="CH141">
            <v>20.329999999999998</v>
          </cell>
          <cell r="CI141">
            <v>11.95</v>
          </cell>
          <cell r="CJ141">
            <v>15.95</v>
          </cell>
          <cell r="CL141">
            <v>15.95</v>
          </cell>
          <cell r="CM141">
            <v>16.75</v>
          </cell>
          <cell r="CN141">
            <v>23.18</v>
          </cell>
          <cell r="CO141">
            <v>29.97</v>
          </cell>
          <cell r="CP141">
            <v>25.32</v>
          </cell>
          <cell r="CQ141">
            <v>43.415778632974117</v>
          </cell>
          <cell r="CR141">
            <v>0</v>
          </cell>
          <cell r="CS141">
            <v>43.415778632974117</v>
          </cell>
          <cell r="CT141">
            <v>32.61</v>
          </cell>
          <cell r="CU141">
            <v>26.910989982321745</v>
          </cell>
        </row>
        <row r="142">
          <cell r="B142">
            <v>142</v>
          </cell>
          <cell r="H142" t="str">
            <v xml:space="preserve"> </v>
          </cell>
          <cell r="BA142" t="str">
            <v xml:space="preserve"> </v>
          </cell>
          <cell r="CF142" t="str">
            <v xml:space="preserve"> </v>
          </cell>
          <cell r="CN142" t="str">
            <v xml:space="preserve"> </v>
          </cell>
        </row>
        <row r="143">
          <cell r="B143">
            <v>143</v>
          </cell>
          <cell r="C143" t="str">
            <v>Credit Stats Work Area</v>
          </cell>
          <cell r="H143" t="str">
            <v xml:space="preserve"> </v>
          </cell>
          <cell r="CF143" t="str">
            <v xml:space="preserve"> </v>
          </cell>
          <cell r="CN143" t="str">
            <v xml:space="preserve"> </v>
          </cell>
        </row>
        <row r="144">
          <cell r="B144">
            <v>144</v>
          </cell>
          <cell r="C144" t="str">
            <v>S&amp;P Credit Rating</v>
          </cell>
          <cell r="D144" t="str">
            <v>B-</v>
          </cell>
          <cell r="E144" t="str">
            <v>BBB</v>
          </cell>
          <cell r="F144" t="str">
            <v>BBB</v>
          </cell>
          <cell r="G144" t="str">
            <v>BBB</v>
          </cell>
          <cell r="H144" t="str">
            <v>BBB+</v>
          </cell>
          <cell r="I144" t="str">
            <v>BBB</v>
          </cell>
          <cell r="J144" t="str">
            <v>BB+</v>
          </cell>
          <cell r="K144" t="str">
            <v>BB-</v>
          </cell>
          <cell r="L144" t="str">
            <v>BBB-</v>
          </cell>
          <cell r="M144" t="str">
            <v>BB</v>
          </cell>
          <cell r="N144" t="str">
            <v>CCC</v>
          </cell>
          <cell r="O144" t="str">
            <v>BBB-</v>
          </cell>
          <cell r="P144" t="str">
            <v>BBB</v>
          </cell>
          <cell r="Q144" t="str">
            <v>BB-</v>
          </cell>
          <cell r="R144" t="str">
            <v>BBB-</v>
          </cell>
          <cell r="S144" t="str">
            <v>BBB-</v>
          </cell>
          <cell r="T144" t="str">
            <v>BBB</v>
          </cell>
          <cell r="U144" t="str">
            <v>CCC+</v>
          </cell>
          <cell r="V144" t="str">
            <v>BBB+</v>
          </cell>
          <cell r="W144" t="str">
            <v>A-</v>
          </cell>
          <cell r="X144" t="str">
            <v>BBB-</v>
          </cell>
          <cell r="Z144" t="str">
            <v>BBB-</v>
          </cell>
          <cell r="AA144" t="str">
            <v>BBB</v>
          </cell>
          <cell r="AB144" t="str">
            <v>BBB</v>
          </cell>
          <cell r="AC144" t="str">
            <v>BBB</v>
          </cell>
          <cell r="AD144" t="str">
            <v>BBB</v>
          </cell>
          <cell r="AE144" t="str">
            <v>BBB-</v>
          </cell>
          <cell r="AG144" t="str">
            <v>BBB</v>
          </cell>
          <cell r="AH144" t="str">
            <v>A-</v>
          </cell>
          <cell r="AJ144" t="str">
            <v>A-</v>
          </cell>
          <cell r="AK144" t="str">
            <v>BBB-</v>
          </cell>
          <cell r="AL144" t="str">
            <v>A-</v>
          </cell>
          <cell r="AM144" t="str">
            <v>BBB</v>
          </cell>
          <cell r="AO144" t="str">
            <v>A-</v>
          </cell>
          <cell r="AP144" t="str">
            <v>AA-</v>
          </cell>
          <cell r="AQ144" t="str">
            <v>BBB+</v>
          </cell>
          <cell r="AR144" t="str">
            <v>B-</v>
          </cell>
          <cell r="AT144" t="str">
            <v>B-</v>
          </cell>
          <cell r="AU144" t="str">
            <v>BBB-</v>
          </cell>
          <cell r="AV144" t="str">
            <v>BBB</v>
          </cell>
          <cell r="AW144" t="str">
            <v>A</v>
          </cell>
          <cell r="AX144" t="str">
            <v>BBB</v>
          </cell>
          <cell r="AY144" t="str">
            <v>B+</v>
          </cell>
          <cell r="AZ144" t="str">
            <v>BBB+</v>
          </cell>
          <cell r="BA144" t="str">
            <v>AA-</v>
          </cell>
          <cell r="BB144" t="str">
            <v>BBB</v>
          </cell>
          <cell r="BC144" t="str">
            <v>BBB</v>
          </cell>
          <cell r="BD144" t="str">
            <v>B+</v>
          </cell>
          <cell r="BE144" t="str">
            <v>A-</v>
          </cell>
          <cell r="BF144" t="str">
            <v>B+</v>
          </cell>
          <cell r="BG144" t="str">
            <v>A</v>
          </cell>
          <cell r="BH144" t="str">
            <v>BBB+</v>
          </cell>
          <cell r="BI144" t="str">
            <v>BBB</v>
          </cell>
          <cell r="BL144" t="str">
            <v>BBB</v>
          </cell>
          <cell r="BM144" t="str">
            <v>N/A</v>
          </cell>
          <cell r="BN144" t="str">
            <v>NA</v>
          </cell>
          <cell r="BO144" t="str">
            <v>BBB+</v>
          </cell>
          <cell r="BP144" t="str">
            <v>BBB</v>
          </cell>
          <cell r="BQ144" t="str">
            <v>BBB-</v>
          </cell>
          <cell r="BS144" t="str">
            <v>BBB-</v>
          </cell>
          <cell r="BT144" t="str">
            <v>TBU</v>
          </cell>
          <cell r="BU144" t="str">
            <v>A</v>
          </cell>
          <cell r="BV144" t="str">
            <v>BBB-</v>
          </cell>
          <cell r="BW144" t="str">
            <v>BBB</v>
          </cell>
          <cell r="BX144" t="str">
            <v>BBB-</v>
          </cell>
          <cell r="BY144" t="str">
            <v>B</v>
          </cell>
          <cell r="BZ144" t="str">
            <v>BBB+</v>
          </cell>
          <cell r="CA144" t="str">
            <v>BB+</v>
          </cell>
          <cell r="CB144" t="str">
            <v>A-</v>
          </cell>
          <cell r="CC144" t="str">
            <v>BBB</v>
          </cell>
          <cell r="CD144" t="str">
            <v xml:space="preserve">BBB+ </v>
          </cell>
          <cell r="CE144" t="str">
            <v>B+</v>
          </cell>
          <cell r="CF144" t="str">
            <v>A-</v>
          </cell>
          <cell r="CG144" t="str">
            <v>BBB-</v>
          </cell>
          <cell r="CH144" t="str">
            <v>BB</v>
          </cell>
          <cell r="CI144" t="str">
            <v>BB+</v>
          </cell>
          <cell r="CJ144" t="str">
            <v>BBB</v>
          </cell>
          <cell r="CL144" t="str">
            <v>BBB</v>
          </cell>
          <cell r="CM144">
            <v>0</v>
          </cell>
          <cell r="CN144" t="str">
            <v>A-</v>
          </cell>
          <cell r="CO144" t="str">
            <v>BBB+</v>
          </cell>
          <cell r="CP144" t="str">
            <v>AA-</v>
          </cell>
          <cell r="CQ144" t="str">
            <v>A</v>
          </cell>
          <cell r="CS144" t="str">
            <v>A</v>
          </cell>
          <cell r="CT144" t="str">
            <v>BB-</v>
          </cell>
          <cell r="CU144" t="str">
            <v>BBB-</v>
          </cell>
        </row>
        <row r="145">
          <cell r="B145">
            <v>145</v>
          </cell>
          <cell r="C145" t="str">
            <v>S&amp;P Credit Outlook</v>
          </cell>
          <cell r="D145" t="str">
            <v>Positive</v>
          </cell>
          <cell r="E145" t="str">
            <v>Stable</v>
          </cell>
          <cell r="F145" t="str">
            <v>Stable</v>
          </cell>
          <cell r="G145" t="str">
            <v>Negative</v>
          </cell>
          <cell r="H145" t="str">
            <v>Negative</v>
          </cell>
          <cell r="I145" t="str">
            <v>Stable</v>
          </cell>
          <cell r="J145" t="str">
            <v>Stable</v>
          </cell>
          <cell r="K145" t="str">
            <v>Positive</v>
          </cell>
          <cell r="L145" t="str">
            <v>Negative</v>
          </cell>
          <cell r="M145" t="str">
            <v>Stable</v>
          </cell>
          <cell r="N145" t="str">
            <v>Negative</v>
          </cell>
          <cell r="O145" t="str">
            <v>Stable</v>
          </cell>
          <cell r="P145" t="str">
            <v>Stable</v>
          </cell>
          <cell r="Q145" t="str">
            <v>Positive</v>
          </cell>
          <cell r="R145" t="str">
            <v>Negative</v>
          </cell>
          <cell r="S145" t="str">
            <v>Stable</v>
          </cell>
          <cell r="T145" t="str">
            <v>Positive</v>
          </cell>
          <cell r="U145" t="str">
            <v>Stable</v>
          </cell>
          <cell r="V145" t="str">
            <v>Stable</v>
          </cell>
          <cell r="W145" t="str">
            <v>Stable</v>
          </cell>
          <cell r="X145" t="str">
            <v>Negative</v>
          </cell>
          <cell r="Z145" t="str">
            <v>Negative</v>
          </cell>
          <cell r="AA145" t="str">
            <v>Stable</v>
          </cell>
          <cell r="AB145" t="str">
            <v>Stable</v>
          </cell>
          <cell r="AC145" t="str">
            <v>Negative Watch</v>
          </cell>
          <cell r="AD145" t="str">
            <v>Neg</v>
          </cell>
          <cell r="AE145" t="str">
            <v>Dev</v>
          </cell>
          <cell r="AG145" t="str">
            <v>Neg</v>
          </cell>
          <cell r="AH145" t="str">
            <v>Negative</v>
          </cell>
          <cell r="AJ145" t="str">
            <v>Negative</v>
          </cell>
          <cell r="AK145" t="str">
            <v>Stable</v>
          </cell>
          <cell r="AL145" t="str">
            <v>Negative</v>
          </cell>
          <cell r="AM145" t="str">
            <v>credit watch developing</v>
          </cell>
          <cell r="AO145" t="str">
            <v>Negative</v>
          </cell>
          <cell r="AP145" t="str">
            <v>Negative</v>
          </cell>
          <cell r="AQ145" t="str">
            <v>Neg</v>
          </cell>
          <cell r="AR145" t="str">
            <v>Credit Watch - Positive</v>
          </cell>
          <cell r="AT145" t="str">
            <v>Credit Watch - Positive</v>
          </cell>
          <cell r="AU145" t="str">
            <v>Stable</v>
          </cell>
          <cell r="AV145" t="str">
            <v>Stable</v>
          </cell>
          <cell r="AW145" t="str">
            <v>Negative</v>
          </cell>
          <cell r="AX145" t="str">
            <v>Stable</v>
          </cell>
          <cell r="AY145" t="str">
            <v>Negative</v>
          </cell>
          <cell r="AZ145" t="str">
            <v>Stable</v>
          </cell>
          <cell r="BA145" t="str">
            <v>Stable</v>
          </cell>
          <cell r="BB145" t="str">
            <v>Stable</v>
          </cell>
          <cell r="BC145" t="str">
            <v>Stable</v>
          </cell>
          <cell r="BD145" t="str">
            <v>Stable</v>
          </cell>
          <cell r="BE145" t="str">
            <v>Positive</v>
          </cell>
          <cell r="BF145" t="str">
            <v>Developing Watch</v>
          </cell>
          <cell r="BG145" t="str">
            <v>Stable</v>
          </cell>
          <cell r="BH145" t="str">
            <v>Stable</v>
          </cell>
          <cell r="BI145" t="str">
            <v>Stable</v>
          </cell>
          <cell r="BL145" t="str">
            <v>Stable</v>
          </cell>
          <cell r="BM145" t="str">
            <v>N/A</v>
          </cell>
          <cell r="BN145" t="str">
            <v>NA</v>
          </cell>
          <cell r="BO145" t="str">
            <v>Negative</v>
          </cell>
          <cell r="BP145" t="str">
            <v>Positive</v>
          </cell>
          <cell r="BQ145" t="str">
            <v>Negative</v>
          </cell>
          <cell r="BS145" t="str">
            <v>Stable</v>
          </cell>
          <cell r="BT145" t="str">
            <v>TBU</v>
          </cell>
          <cell r="BU145" t="str">
            <v>Stable</v>
          </cell>
          <cell r="BV145" t="str">
            <v>Stable</v>
          </cell>
          <cell r="BW145" t="str">
            <v>Negative</v>
          </cell>
          <cell r="BX145" t="str">
            <v>Stable</v>
          </cell>
          <cell r="BY145" t="str">
            <v>Negative</v>
          </cell>
          <cell r="BZ145" t="str">
            <v>Stable</v>
          </cell>
          <cell r="CA145" t="str">
            <v>Stable</v>
          </cell>
          <cell r="CB145" t="str">
            <v>Stable</v>
          </cell>
          <cell r="CC145" t="str">
            <v>Negative</v>
          </cell>
          <cell r="CD145" t="str">
            <v>Stable</v>
          </cell>
          <cell r="CE145" t="str">
            <v>Positive</v>
          </cell>
          <cell r="CF145" t="str">
            <v>Stable</v>
          </cell>
          <cell r="CG145" t="str">
            <v>Stable</v>
          </cell>
          <cell r="CH145" t="str">
            <v>Stable</v>
          </cell>
          <cell r="CI145" t="str">
            <v>Stable</v>
          </cell>
          <cell r="CJ145" t="str">
            <v>Negative</v>
          </cell>
          <cell r="CL145" t="str">
            <v>Negative</v>
          </cell>
          <cell r="CM145">
            <v>0</v>
          </cell>
          <cell r="CN145" t="str">
            <v>Stable</v>
          </cell>
          <cell r="CO145" t="str">
            <v>Negative</v>
          </cell>
          <cell r="CP145" t="str">
            <v>Neg</v>
          </cell>
          <cell r="CQ145" t="str">
            <v>Negative</v>
          </cell>
          <cell r="CS145" t="str">
            <v>Negative</v>
          </cell>
          <cell r="CT145" t="str">
            <v>Positive</v>
          </cell>
          <cell r="CU145" t="str">
            <v>Stable</v>
          </cell>
        </row>
        <row r="146">
          <cell r="B146">
            <v>146</v>
          </cell>
          <cell r="C146" t="str">
            <v>Moody's Credit Rating</v>
          </cell>
          <cell r="D146" t="str">
            <v>B1</v>
          </cell>
          <cell r="E146" t="str">
            <v>Baa2</v>
          </cell>
          <cell r="F146" t="str">
            <v>Baa2</v>
          </cell>
          <cell r="G146" t="str">
            <v>Baa1</v>
          </cell>
          <cell r="H146" t="str">
            <v>Baa1</v>
          </cell>
          <cell r="I146" t="str">
            <v>Baa3</v>
          </cell>
          <cell r="J146" t="str">
            <v>Ba1</v>
          </cell>
          <cell r="K146" t="str">
            <v>Ba2</v>
          </cell>
          <cell r="L146" t="str">
            <v xml:space="preserve">Baa3 </v>
          </cell>
          <cell r="M146" t="str">
            <v>B1</v>
          </cell>
          <cell r="N146" t="str">
            <v>Caa3</v>
          </cell>
          <cell r="O146" t="str">
            <v>Ba1</v>
          </cell>
          <cell r="P146" t="str">
            <v>Baa2</v>
          </cell>
          <cell r="Q146" t="str">
            <v>Ba1</v>
          </cell>
          <cell r="R146" t="str">
            <v>Baa3</v>
          </cell>
          <cell r="S146" t="str">
            <v>Baa2</v>
          </cell>
          <cell r="T146" t="str">
            <v>Baa2</v>
          </cell>
          <cell r="U146" t="str">
            <v>Caa1</v>
          </cell>
          <cell r="V146" t="str">
            <v>Baa2</v>
          </cell>
          <cell r="W146" t="str">
            <v xml:space="preserve">A2 </v>
          </cell>
          <cell r="X146" t="str">
            <v>Baa2</v>
          </cell>
          <cell r="Z146" t="str">
            <v>Baa2</v>
          </cell>
          <cell r="AA146" t="str">
            <v>Baa3</v>
          </cell>
          <cell r="AB146" t="str">
            <v>Baa3</v>
          </cell>
          <cell r="AC146" t="str">
            <v>Baa3</v>
          </cell>
          <cell r="AD146" t="str">
            <v>Baa2</v>
          </cell>
          <cell r="AE146" t="str">
            <v>Baa2</v>
          </cell>
          <cell r="AG146" t="str">
            <v>Baa2</v>
          </cell>
          <cell r="AH146" t="str">
            <v>A2</v>
          </cell>
          <cell r="AJ146" t="str">
            <v>A2</v>
          </cell>
          <cell r="AK146" t="str">
            <v>Baa3</v>
          </cell>
          <cell r="AL146" t="str">
            <v>A2</v>
          </cell>
          <cell r="AM146" t="str">
            <v>Baa1</v>
          </cell>
          <cell r="AO146" t="str">
            <v>A2</v>
          </cell>
          <cell r="AP146" t="str">
            <v>NA</v>
          </cell>
          <cell r="AQ146" t="str">
            <v>Baa2</v>
          </cell>
          <cell r="AR146" t="str">
            <v>B2</v>
          </cell>
          <cell r="AT146" t="str">
            <v>B2</v>
          </cell>
          <cell r="AU146" t="str">
            <v>Baa3</v>
          </cell>
          <cell r="AV146" t="str">
            <v>Baa2</v>
          </cell>
          <cell r="AW146" t="str">
            <v>A3</v>
          </cell>
          <cell r="AX146" t="str">
            <v>Baa1</v>
          </cell>
          <cell r="AY146" t="str">
            <v>B2</v>
          </cell>
          <cell r="AZ146" t="str">
            <v>Baa1</v>
          </cell>
          <cell r="BA146" t="str">
            <v>Aa3</v>
          </cell>
          <cell r="BB146" t="str">
            <v>Baa2</v>
          </cell>
          <cell r="BC146" t="str">
            <v>Baa3</v>
          </cell>
          <cell r="BD146" t="str">
            <v>B1</v>
          </cell>
          <cell r="BE146" t="str">
            <v>A2</v>
          </cell>
          <cell r="BF146" t="str">
            <v>Ba2</v>
          </cell>
          <cell r="BG146" t="str">
            <v>A3</v>
          </cell>
          <cell r="BH146" t="str">
            <v>Baa1</v>
          </cell>
          <cell r="BI146" t="str">
            <v>Baa2</v>
          </cell>
          <cell r="BL146" t="str">
            <v>Baa2</v>
          </cell>
          <cell r="BM146" t="str">
            <v>N/A</v>
          </cell>
          <cell r="BN146" t="str">
            <v>Baa3</v>
          </cell>
          <cell r="BO146" t="str">
            <v>Baa2</v>
          </cell>
          <cell r="BP146" t="str">
            <v>Baa2</v>
          </cell>
          <cell r="BQ146" t="str">
            <v>Baa3</v>
          </cell>
          <cell r="BS146" t="str">
            <v>Baa3</v>
          </cell>
          <cell r="BT146" t="str">
            <v>TBU</v>
          </cell>
          <cell r="BU146" t="str">
            <v>A3</v>
          </cell>
          <cell r="BV146" t="str">
            <v>Baa2</v>
          </cell>
          <cell r="BW146" t="str">
            <v>Baa2</v>
          </cell>
          <cell r="BX146" t="str">
            <v>Ba1</v>
          </cell>
          <cell r="BY146" t="str">
            <v>B3</v>
          </cell>
          <cell r="BZ146" t="str">
            <v>A3</v>
          </cell>
          <cell r="CA146" t="str">
            <v>Ba2</v>
          </cell>
          <cell r="CB146" t="str">
            <v>A3</v>
          </cell>
          <cell r="CC146" t="str">
            <v>Baa3</v>
          </cell>
          <cell r="CD146" t="str">
            <v xml:space="preserve">Baa1 </v>
          </cell>
          <cell r="CE146" t="str">
            <v>B1</v>
          </cell>
          <cell r="CF146" t="str">
            <v>A2</v>
          </cell>
          <cell r="CG146" t="str">
            <v>Baa2</v>
          </cell>
          <cell r="CH146" t="str">
            <v xml:space="preserve">Ba2 </v>
          </cell>
          <cell r="CI146" t="str">
            <v>Ba1</v>
          </cell>
          <cell r="CJ146" t="str">
            <v>A3</v>
          </cell>
          <cell r="CL146" t="str">
            <v>A3</v>
          </cell>
          <cell r="CM146" t="str">
            <v>Ba2</v>
          </cell>
          <cell r="CN146" t="str">
            <v>NA</v>
          </cell>
          <cell r="CO146" t="str">
            <v>A3</v>
          </cell>
          <cell r="CP146" t="str">
            <v>A2</v>
          </cell>
          <cell r="CQ146" t="str">
            <v>A1</v>
          </cell>
          <cell r="CS146" t="str">
            <v>A1</v>
          </cell>
          <cell r="CT146" t="str">
            <v>Ba1</v>
          </cell>
          <cell r="CU146" t="str">
            <v>Baa1</v>
          </cell>
        </row>
        <row r="147">
          <cell r="B147">
            <v>147</v>
          </cell>
          <cell r="C147" t="str">
            <v>Moody's Credit Outlook</v>
          </cell>
          <cell r="D147" t="str">
            <v>Stable</v>
          </cell>
          <cell r="E147" t="str">
            <v>Stable</v>
          </cell>
          <cell r="F147" t="str">
            <v>Stable</v>
          </cell>
          <cell r="G147" t="str">
            <v>Negative</v>
          </cell>
          <cell r="H147" t="str">
            <v>Stable</v>
          </cell>
          <cell r="I147" t="str">
            <v>Stable</v>
          </cell>
          <cell r="J147" t="str">
            <v>Stable</v>
          </cell>
          <cell r="K147" t="str">
            <v>Stable</v>
          </cell>
          <cell r="L147" t="str">
            <v>Stable</v>
          </cell>
          <cell r="M147" t="str">
            <v>Stable</v>
          </cell>
          <cell r="N147" t="str">
            <v>Negative</v>
          </cell>
          <cell r="O147" t="str">
            <v>Stable</v>
          </cell>
          <cell r="P147" t="str">
            <v>No</v>
          </cell>
          <cell r="Q147" t="str">
            <v>Positive Watch</v>
          </cell>
          <cell r="R147" t="str">
            <v>Stable</v>
          </cell>
          <cell r="S147" t="str">
            <v>Stable</v>
          </cell>
          <cell r="T147" t="str">
            <v>Positive</v>
          </cell>
          <cell r="U147" t="str">
            <v>Stable</v>
          </cell>
          <cell r="V147" t="str">
            <v>Stable</v>
          </cell>
          <cell r="W147" t="str">
            <v>Stable</v>
          </cell>
          <cell r="X147" t="str">
            <v>Stable</v>
          </cell>
          <cell r="Z147" t="str">
            <v>Stable</v>
          </cell>
          <cell r="AA147" t="str">
            <v>Stable</v>
          </cell>
          <cell r="AB147" t="str">
            <v>Stable</v>
          </cell>
          <cell r="AC147" t="str">
            <v>Stable</v>
          </cell>
          <cell r="AD147" t="str">
            <v>Stable</v>
          </cell>
          <cell r="AE147" t="str">
            <v>Stable</v>
          </cell>
          <cell r="AG147" t="str">
            <v>Stable</v>
          </cell>
          <cell r="AH147" t="str">
            <v>Negative</v>
          </cell>
          <cell r="AJ147" t="str">
            <v>Negative</v>
          </cell>
          <cell r="AK147" t="str">
            <v>Positive</v>
          </cell>
          <cell r="AL147" t="str">
            <v>Negative</v>
          </cell>
          <cell r="AM147" t="str">
            <v>developing</v>
          </cell>
          <cell r="AO147" t="str">
            <v>Stable</v>
          </cell>
          <cell r="AP147" t="str">
            <v>Negative</v>
          </cell>
          <cell r="AQ147" t="str">
            <v>Stable</v>
          </cell>
          <cell r="AR147" t="str">
            <v>Positive</v>
          </cell>
          <cell r="AT147" t="str">
            <v>Positive</v>
          </cell>
          <cell r="AU147" t="str">
            <v>Stable</v>
          </cell>
          <cell r="AV147" t="str">
            <v>Negative</v>
          </cell>
          <cell r="AW147" t="str">
            <v>Negative</v>
          </cell>
          <cell r="AX147" t="str">
            <v>Stable</v>
          </cell>
          <cell r="AY147" t="str">
            <v>Stable</v>
          </cell>
          <cell r="AZ147" t="str">
            <v>Stable</v>
          </cell>
          <cell r="BA147" t="str">
            <v>Stable</v>
          </cell>
          <cell r="BB147" t="str">
            <v>Stable</v>
          </cell>
          <cell r="BC147" t="str">
            <v>Stable</v>
          </cell>
          <cell r="BD147" t="str">
            <v>Stable</v>
          </cell>
          <cell r="BE147" t="str">
            <v>Stable</v>
          </cell>
          <cell r="BF147" t="str">
            <v>Positive</v>
          </cell>
          <cell r="BG147" t="str">
            <v>Stable</v>
          </cell>
          <cell r="BH147" t="str">
            <v>Stable</v>
          </cell>
          <cell r="BI147" t="str">
            <v>Stable</v>
          </cell>
          <cell r="BL147" t="str">
            <v>Stable</v>
          </cell>
          <cell r="BM147" t="str">
            <v>N/A</v>
          </cell>
          <cell r="BN147" t="str">
            <v>Stable</v>
          </cell>
          <cell r="BO147" t="str">
            <v>Negative Watch</v>
          </cell>
          <cell r="BP147" t="str">
            <v>Negative</v>
          </cell>
          <cell r="BQ147" t="str">
            <v>Stable</v>
          </cell>
          <cell r="BS147" t="str">
            <v>Stable</v>
          </cell>
          <cell r="BT147" t="str">
            <v>TBU</v>
          </cell>
          <cell r="BU147" t="str">
            <v>Stable</v>
          </cell>
          <cell r="BV147" t="str">
            <v>Stable</v>
          </cell>
          <cell r="BW147" t="str">
            <v>Watch Possible Downgrade</v>
          </cell>
          <cell r="BX147" t="str">
            <v>Stable</v>
          </cell>
          <cell r="BY147" t="str">
            <v>Stable</v>
          </cell>
          <cell r="BZ147" t="str">
            <v>Negative</v>
          </cell>
          <cell r="CA147" t="str">
            <v>Stable</v>
          </cell>
          <cell r="CB147" t="str">
            <v>Stable</v>
          </cell>
          <cell r="CC147" t="str">
            <v>Negative</v>
          </cell>
          <cell r="CD147" t="str">
            <v>Stable</v>
          </cell>
          <cell r="CE147" t="str">
            <v>Stable</v>
          </cell>
          <cell r="CF147" t="str">
            <v>Stable</v>
          </cell>
          <cell r="CG147" t="str">
            <v>Negative</v>
          </cell>
          <cell r="CH147" t="str">
            <v>Stable</v>
          </cell>
          <cell r="CI147" t="str">
            <v>Stable</v>
          </cell>
          <cell r="CJ147" t="str">
            <v>Negative Watch</v>
          </cell>
          <cell r="CL147" t="str">
            <v>Negative Watch</v>
          </cell>
          <cell r="CM147" t="str">
            <v>Stable</v>
          </cell>
          <cell r="CN147" t="str">
            <v>NA</v>
          </cell>
          <cell r="CO147" t="str">
            <v>Stable</v>
          </cell>
          <cell r="CP147" t="str">
            <v>Stable</v>
          </cell>
          <cell r="CQ147" t="str">
            <v>Negative</v>
          </cell>
          <cell r="CS147" t="str">
            <v>Negative</v>
          </cell>
          <cell r="CT147" t="str">
            <v>Positive</v>
          </cell>
          <cell r="CU147" t="str">
            <v>Stable</v>
          </cell>
        </row>
        <row r="148">
          <cell r="B148">
            <v>148</v>
          </cell>
          <cell r="C148" t="str">
            <v>Short-Term Debt</v>
          </cell>
          <cell r="D148">
            <v>1894</v>
          </cell>
          <cell r="E148">
            <v>159</v>
          </cell>
          <cell r="F148">
            <v>0</v>
          </cell>
          <cell r="G148">
            <v>397</v>
          </cell>
          <cell r="H148">
            <v>316</v>
          </cell>
          <cell r="I148">
            <v>262.315</v>
          </cell>
          <cell r="J148">
            <v>63.494</v>
          </cell>
          <cell r="K148">
            <v>0</v>
          </cell>
          <cell r="L148">
            <v>42</v>
          </cell>
          <cell r="N148">
            <v>0</v>
          </cell>
          <cell r="O148">
            <v>0</v>
          </cell>
          <cell r="P148">
            <v>1403</v>
          </cell>
          <cell r="Q148">
            <v>0</v>
          </cell>
          <cell r="R148">
            <v>88.3</v>
          </cell>
          <cell r="S148">
            <v>647</v>
          </cell>
          <cell r="T148">
            <v>1272</v>
          </cell>
          <cell r="U148">
            <v>70</v>
          </cell>
          <cell r="V148">
            <v>19</v>
          </cell>
          <cell r="W148">
            <v>315</v>
          </cell>
          <cell r="X148">
            <v>0.22369900000000001</v>
          </cell>
          <cell r="Z148">
            <v>0.22369900000000001</v>
          </cell>
          <cell r="AB148">
            <v>188</v>
          </cell>
          <cell r="AC148">
            <v>4.1000000000000002E-2</v>
          </cell>
          <cell r="AD148">
            <v>1320</v>
          </cell>
          <cell r="AE148">
            <v>154</v>
          </cell>
          <cell r="AG148">
            <v>1474</v>
          </cell>
          <cell r="AH148">
            <v>67</v>
          </cell>
          <cell r="AJ148">
            <v>67</v>
          </cell>
          <cell r="AK148">
            <v>1101</v>
          </cell>
          <cell r="AL148">
            <v>1692</v>
          </cell>
          <cell r="AM148">
            <v>155</v>
          </cell>
          <cell r="AO148">
            <v>1847</v>
          </cell>
          <cell r="AP148">
            <v>88</v>
          </cell>
          <cell r="AQ148">
            <v>59.8</v>
          </cell>
          <cell r="AR148">
            <v>12</v>
          </cell>
          <cell r="AS148">
            <v>0</v>
          </cell>
          <cell r="AT148">
            <v>12</v>
          </cell>
          <cell r="AU148">
            <v>0</v>
          </cell>
          <cell r="AV148">
            <v>73.8</v>
          </cell>
          <cell r="AW148">
            <v>496.8</v>
          </cell>
          <cell r="AX148">
            <v>123.1</v>
          </cell>
          <cell r="AY148">
            <v>31</v>
          </cell>
          <cell r="AZ148">
            <v>0</v>
          </cell>
          <cell r="BA148">
            <v>88.5</v>
          </cell>
          <cell r="BB148">
            <v>270</v>
          </cell>
          <cell r="BC148">
            <v>379.2</v>
          </cell>
          <cell r="BD148">
            <v>0</v>
          </cell>
          <cell r="BE148">
            <v>322.39999999999998</v>
          </cell>
          <cell r="BF148">
            <v>156.45500000000001</v>
          </cell>
          <cell r="BG148">
            <v>72.5</v>
          </cell>
          <cell r="BH148">
            <v>0</v>
          </cell>
          <cell r="BI148">
            <v>1202.5</v>
          </cell>
          <cell r="BL148">
            <v>1202.5</v>
          </cell>
          <cell r="BM148">
            <v>38.720999999999997</v>
          </cell>
          <cell r="BN148">
            <v>213</v>
          </cell>
          <cell r="BO148">
            <v>166.19</v>
          </cell>
          <cell r="BP148">
            <v>0</v>
          </cell>
          <cell r="BQ148">
            <v>330.98700000000002</v>
          </cell>
          <cell r="BS148">
            <v>330.98700000000002</v>
          </cell>
          <cell r="BT148">
            <v>10.603</v>
          </cell>
          <cell r="BU148">
            <v>252</v>
          </cell>
          <cell r="BV148">
            <v>179</v>
          </cell>
          <cell r="BW148">
            <v>532.6</v>
          </cell>
          <cell r="BX148">
            <v>25.6</v>
          </cell>
          <cell r="BY148">
            <v>494.39</v>
          </cell>
          <cell r="BZ148">
            <v>389</v>
          </cell>
          <cell r="CA148">
            <v>18.5</v>
          </cell>
          <cell r="CB148">
            <v>2845.3159999999998</v>
          </cell>
          <cell r="CC148">
            <v>157.5</v>
          </cell>
          <cell r="CD148">
            <v>673</v>
          </cell>
          <cell r="CE148">
            <v>0</v>
          </cell>
          <cell r="CF148">
            <v>94.5</v>
          </cell>
          <cell r="CG148">
            <v>29</v>
          </cell>
          <cell r="CH148">
            <v>215</v>
          </cell>
          <cell r="CI148">
            <v>1281</v>
          </cell>
          <cell r="CJ148">
            <v>162.19999999999999</v>
          </cell>
          <cell r="CL148">
            <v>162.19999999999999</v>
          </cell>
          <cell r="CM148">
            <v>5</v>
          </cell>
          <cell r="CN148">
            <v>162.80000000000001</v>
          </cell>
          <cell r="CO148">
            <v>345.5</v>
          </cell>
          <cell r="CP148">
            <v>161.773</v>
          </cell>
          <cell r="CQ148">
            <v>645.6</v>
          </cell>
          <cell r="CS148">
            <v>645.6</v>
          </cell>
          <cell r="CT148">
            <v>0</v>
          </cell>
          <cell r="CU148">
            <v>138</v>
          </cell>
        </row>
        <row r="149">
          <cell r="B149">
            <v>149</v>
          </cell>
          <cell r="C149" t="str">
            <v>Current Portion &amp; Long-Term Debt</v>
          </cell>
          <cell r="D149">
            <v>18345</v>
          </cell>
          <cell r="E149">
            <v>11602</v>
          </cell>
          <cell r="F149">
            <v>390.6</v>
          </cell>
          <cell r="G149">
            <v>5829</v>
          </cell>
          <cell r="H149">
            <v>1614</v>
          </cell>
          <cell r="I149">
            <v>2184.4279999999999</v>
          </cell>
          <cell r="J149">
            <v>1142.9169999999999</v>
          </cell>
          <cell r="K149">
            <v>3753.779</v>
          </cell>
          <cell r="L149">
            <v>684.46</v>
          </cell>
          <cell r="M149">
            <v>7151</v>
          </cell>
          <cell r="N149">
            <v>17743.954000000002</v>
          </cell>
          <cell r="O149">
            <v>6595</v>
          </cell>
          <cell r="P149">
            <v>17393</v>
          </cell>
          <cell r="Q149">
            <v>1677.9</v>
          </cell>
          <cell r="R149">
            <v>957.8</v>
          </cell>
          <cell r="S149">
            <v>5968.75</v>
          </cell>
          <cell r="T149">
            <v>19945</v>
          </cell>
          <cell r="U149">
            <v>3391</v>
          </cell>
          <cell r="V149">
            <v>3992.8469999999998</v>
          </cell>
          <cell r="W149">
            <v>7818</v>
          </cell>
          <cell r="X149">
            <v>359.80719700000003</v>
          </cell>
          <cell r="Y149">
            <v>84</v>
          </cell>
          <cell r="Z149">
            <v>443.80719700000003</v>
          </cell>
          <cell r="AA149">
            <v>611.67399999999998</v>
          </cell>
          <cell r="AB149">
            <v>9004.5</v>
          </cell>
          <cell r="AC149">
            <v>9316.9560000000019</v>
          </cell>
          <cell r="AD149">
            <v>9017</v>
          </cell>
          <cell r="AE149">
            <v>9496.2579999999998</v>
          </cell>
          <cell r="AG149">
            <v>18513.258000000002</v>
          </cell>
          <cell r="AH149">
            <v>766.43399999999997</v>
          </cell>
          <cell r="AJ149">
            <v>1251.434</v>
          </cell>
          <cell r="AK149">
            <v>10733</v>
          </cell>
          <cell r="AL149">
            <v>10238</v>
          </cell>
          <cell r="AM149">
            <v>4584.8999999999996</v>
          </cell>
          <cell r="AO149">
            <v>14822.9</v>
          </cell>
          <cell r="AP149">
            <v>530.20000000000005</v>
          </cell>
          <cell r="AQ149">
            <v>1037.8899999999999</v>
          </cell>
          <cell r="AR149">
            <v>1976.9</v>
          </cell>
          <cell r="AS149">
            <v>-720</v>
          </cell>
          <cell r="AT149">
            <v>1256.9000000000001</v>
          </cell>
          <cell r="AU149">
            <v>558.93700000000001</v>
          </cell>
          <cell r="AV149">
            <v>1142.0340000000001</v>
          </cell>
          <cell r="AW149">
            <v>3933.5</v>
          </cell>
          <cell r="AX149">
            <v>1732.9</v>
          </cell>
          <cell r="AY149">
            <v>4463</v>
          </cell>
          <cell r="AZ149">
            <v>1123.8760000000002</v>
          </cell>
          <cell r="BA149">
            <v>337.86399999999998</v>
          </cell>
          <cell r="BB149">
            <v>2726.9760000000001</v>
          </cell>
          <cell r="BC149">
            <v>5672.3</v>
          </cell>
          <cell r="BD149">
            <v>7756</v>
          </cell>
          <cell r="BE149">
            <v>1838.6210000000001</v>
          </cell>
          <cell r="BF149">
            <v>742.97</v>
          </cell>
          <cell r="BG149">
            <v>529.5</v>
          </cell>
          <cell r="BH149">
            <v>1349.9</v>
          </cell>
          <cell r="BI149">
            <v>1931.7640000000001</v>
          </cell>
          <cell r="BL149">
            <v>1931.7640000000001</v>
          </cell>
          <cell r="BM149">
            <v>506.34800000000001</v>
          </cell>
          <cell r="BN149">
            <v>6978</v>
          </cell>
          <cell r="BO149">
            <v>894.26099999999997</v>
          </cell>
          <cell r="BP149">
            <v>10552</v>
          </cell>
          <cell r="BQ149">
            <v>1744.9290000000001</v>
          </cell>
          <cell r="BS149">
            <v>1744.9290000000001</v>
          </cell>
          <cell r="BT149">
            <v>3166.2819999999997</v>
          </cell>
          <cell r="BU149">
            <v>660</v>
          </cell>
          <cell r="BV149">
            <v>5810</v>
          </cell>
          <cell r="BW149">
            <v>4533.4999999999991</v>
          </cell>
          <cell r="BX149">
            <v>2264.36</v>
          </cell>
          <cell r="BY149">
            <v>4226.4369999999999</v>
          </cell>
          <cell r="BZ149">
            <v>3129</v>
          </cell>
          <cell r="CA149">
            <v>456.63299999999998</v>
          </cell>
          <cell r="CB149">
            <v>13190.155999999999</v>
          </cell>
          <cell r="CC149">
            <v>2198.877</v>
          </cell>
          <cell r="CD149">
            <v>4750</v>
          </cell>
          <cell r="CE149">
            <v>4318.9049999999997</v>
          </cell>
          <cell r="CF149">
            <v>983.21400000000006</v>
          </cell>
          <cell r="CG149">
            <v>1430.221</v>
          </cell>
          <cell r="CH149">
            <v>3716.3999999999996</v>
          </cell>
          <cell r="CI149">
            <v>11031</v>
          </cell>
          <cell r="CJ149">
            <v>1877.5</v>
          </cell>
          <cell r="CL149">
            <v>2457.5</v>
          </cell>
          <cell r="CM149">
            <v>1781.9610000000002</v>
          </cell>
          <cell r="CN149">
            <v>1252.1000000000001</v>
          </cell>
          <cell r="CO149">
            <v>3507.6000000000004</v>
          </cell>
          <cell r="CP149">
            <v>636.60300000000007</v>
          </cell>
          <cell r="CQ149">
            <v>871.2</v>
          </cell>
          <cell r="CS149">
            <v>1315.9528576</v>
          </cell>
          <cell r="CT149">
            <v>1662.99</v>
          </cell>
          <cell r="CU149">
            <v>7048.0029999999997</v>
          </cell>
        </row>
        <row r="150">
          <cell r="B150">
            <v>150</v>
          </cell>
          <cell r="C150" t="str">
            <v>Off Balance Sheet and Other Debt</v>
          </cell>
          <cell r="D150">
            <v>915.63729452946905</v>
          </cell>
          <cell r="E150">
            <v>1674.6082246811279</v>
          </cell>
          <cell r="F150">
            <v>41.145138467876421</v>
          </cell>
          <cell r="G150">
            <v>123.76218177391836</v>
          </cell>
          <cell r="H150">
            <v>105.1988392561843</v>
          </cell>
          <cell r="I150">
            <v>95.988551757995097</v>
          </cell>
          <cell r="J150">
            <v>10.130517662107032</v>
          </cell>
          <cell r="K150">
            <v>21.947999250704566</v>
          </cell>
          <cell r="L150">
            <v>9.7970479482334678</v>
          </cell>
          <cell r="M150">
            <v>86.102803905457776</v>
          </cell>
          <cell r="N150">
            <v>1300</v>
          </cell>
          <cell r="O150">
            <v>348.40881570769329</v>
          </cell>
          <cell r="P150">
            <v>305.22826226258286</v>
          </cell>
          <cell r="Q150">
            <v>0.65646130728775354</v>
          </cell>
          <cell r="R150">
            <v>18.612207397882425</v>
          </cell>
          <cell r="S150">
            <v>285.86491691386317</v>
          </cell>
          <cell r="T150">
            <v>275.60634618170195</v>
          </cell>
          <cell r="U150">
            <v>0</v>
          </cell>
          <cell r="V150">
            <v>47.610138885847</v>
          </cell>
          <cell r="W150">
            <v>223.22851415861788</v>
          </cell>
          <cell r="X150">
            <v>0.35537190082644621</v>
          </cell>
          <cell r="Z150">
            <v>0.35537190082644621</v>
          </cell>
          <cell r="AA150">
            <v>20.531823441021785</v>
          </cell>
          <cell r="AB150">
            <v>3262.6939299877404</v>
          </cell>
          <cell r="AC150">
            <v>329.55866891302458</v>
          </cell>
          <cell r="AD150">
            <v>465.77934077832327</v>
          </cell>
          <cell r="AE150">
            <v>23.838930081970883</v>
          </cell>
          <cell r="AG150">
            <v>489.61827086029416</v>
          </cell>
          <cell r="AH150">
            <v>51.302409133241369</v>
          </cell>
          <cell r="AJ150">
            <v>51.302409133241369</v>
          </cell>
          <cell r="AK150">
            <v>1200</v>
          </cell>
          <cell r="AL150">
            <v>0</v>
          </cell>
          <cell r="AM150">
            <v>767.05649491336942</v>
          </cell>
          <cell r="AO150">
            <v>767.05649491336942</v>
          </cell>
          <cell r="AP150">
            <v>83.855970532532879</v>
          </cell>
          <cell r="AQ150">
            <v>11.0678234658017</v>
          </cell>
          <cell r="AR150">
            <v>40.561371876788854</v>
          </cell>
          <cell r="AS150">
            <v>0</v>
          </cell>
          <cell r="AT150">
            <v>40.561371876788854</v>
          </cell>
          <cell r="AU150">
            <v>1.4557248480295057</v>
          </cell>
          <cell r="AV150">
            <v>82.824101161689498</v>
          </cell>
          <cell r="AW150">
            <v>369.67117736339435</v>
          </cell>
          <cell r="AX150">
            <v>431.80270919511526</v>
          </cell>
          <cell r="AY150">
            <v>2595.3652223253548</v>
          </cell>
          <cell r="AZ150">
            <v>112.77577412311749</v>
          </cell>
          <cell r="BA150">
            <v>5.6753705344382785</v>
          </cell>
          <cell r="BB150">
            <v>111.8560071485911</v>
          </cell>
          <cell r="BC150">
            <v>165.73773752967725</v>
          </cell>
          <cell r="BD150">
            <v>91.111551695949572</v>
          </cell>
          <cell r="BE150">
            <v>57.343721430718134</v>
          </cell>
          <cell r="BF150">
            <v>124.1278522331435</v>
          </cell>
          <cell r="BG150">
            <v>36.441527751514052</v>
          </cell>
          <cell r="BH150">
            <v>34.388246211280759</v>
          </cell>
          <cell r="BI150">
            <v>192.91804204977981</v>
          </cell>
          <cell r="BL150">
            <v>192.91804204977981</v>
          </cell>
          <cell r="BM150">
            <v>0</v>
          </cell>
          <cell r="BN150">
            <v>76.522628523093474</v>
          </cell>
          <cell r="BO150">
            <v>21.305891695476731</v>
          </cell>
          <cell r="BP150">
            <v>421.72900246072493</v>
          </cell>
          <cell r="BQ150">
            <v>232.55398254593348</v>
          </cell>
          <cell r="BS150">
            <v>232.55398254593348</v>
          </cell>
          <cell r="BT150">
            <v>410.22227631380855</v>
          </cell>
          <cell r="BU150">
            <v>28.28674772121277</v>
          </cell>
          <cell r="BV150">
            <v>346.20301626192207</v>
          </cell>
          <cell r="BW150">
            <v>286.07854930462275</v>
          </cell>
          <cell r="BX150">
            <v>61.066078129974912</v>
          </cell>
          <cell r="BY150">
            <v>955.5760430651784</v>
          </cell>
          <cell r="BZ150">
            <v>35.922454688266448</v>
          </cell>
          <cell r="CA150">
            <v>7.6705757661683691</v>
          </cell>
          <cell r="CB150">
            <v>491.45784963535044</v>
          </cell>
          <cell r="CC150">
            <v>50.254131809460688</v>
          </cell>
          <cell r="CD150">
            <v>358.98459961480432</v>
          </cell>
          <cell r="CE150">
            <v>48.954250063474113</v>
          </cell>
          <cell r="CF150">
            <v>23.799766112792867</v>
          </cell>
          <cell r="CG150">
            <v>22.70508988059229</v>
          </cell>
          <cell r="CH150">
            <v>120.76364945262281</v>
          </cell>
          <cell r="CI150">
            <v>319.46912157984747</v>
          </cell>
          <cell r="CJ150">
            <v>167.0346541061125</v>
          </cell>
          <cell r="CL150">
            <v>167.0346541061125</v>
          </cell>
          <cell r="CM150">
            <v>10.859772408519703</v>
          </cell>
          <cell r="CN150">
            <v>10.373431558597016</v>
          </cell>
          <cell r="CO150">
            <v>143.67336261211759</v>
          </cell>
          <cell r="CP150">
            <v>27.002541592939071</v>
          </cell>
          <cell r="CQ150">
            <v>15.133188598796609</v>
          </cell>
          <cell r="CS150">
            <v>15.133188598796609</v>
          </cell>
          <cell r="CT150">
            <v>330.21476962202911</v>
          </cell>
          <cell r="CU150">
            <v>155.09844262185223</v>
          </cell>
        </row>
        <row r="151">
          <cell r="B151">
            <v>151</v>
          </cell>
          <cell r="C151" t="str">
            <v xml:space="preserve">Accrued Interest </v>
          </cell>
          <cell r="D151">
            <v>409</v>
          </cell>
          <cell r="E151">
            <v>183</v>
          </cell>
          <cell r="F151">
            <v>4.7</v>
          </cell>
          <cell r="G151">
            <v>0</v>
          </cell>
          <cell r="H151">
            <v>0</v>
          </cell>
          <cell r="I151">
            <v>0</v>
          </cell>
          <cell r="J151">
            <v>18.643000000000001</v>
          </cell>
          <cell r="K151">
            <v>105.407</v>
          </cell>
          <cell r="L151">
            <v>0</v>
          </cell>
          <cell r="M151">
            <v>123</v>
          </cell>
          <cell r="N151">
            <v>411.50700000000001</v>
          </cell>
          <cell r="O151">
            <v>138</v>
          </cell>
          <cell r="P151">
            <v>639</v>
          </cell>
          <cell r="Q151">
            <v>21.5</v>
          </cell>
          <cell r="R151">
            <v>0</v>
          </cell>
          <cell r="S151">
            <v>121</v>
          </cell>
          <cell r="T151">
            <v>306</v>
          </cell>
          <cell r="U151">
            <v>59</v>
          </cell>
          <cell r="V151">
            <v>59.831000000000003</v>
          </cell>
          <cell r="W151">
            <v>114</v>
          </cell>
          <cell r="X151">
            <v>6.8665029999999998</v>
          </cell>
          <cell r="Z151">
            <v>6.8665029999999998</v>
          </cell>
          <cell r="AA151">
            <v>9.8970000000000002</v>
          </cell>
          <cell r="AB151">
            <v>215</v>
          </cell>
          <cell r="AC151">
            <v>137.994</v>
          </cell>
          <cell r="AD151">
            <v>0</v>
          </cell>
          <cell r="AE151">
            <v>205</v>
          </cell>
          <cell r="AG151">
            <v>205</v>
          </cell>
          <cell r="AH151">
            <v>0</v>
          </cell>
          <cell r="AJ151">
            <v>0</v>
          </cell>
          <cell r="AK151">
            <v>0</v>
          </cell>
          <cell r="AL151">
            <v>409</v>
          </cell>
          <cell r="AM151">
            <v>0</v>
          </cell>
          <cell r="AO151">
            <v>409</v>
          </cell>
          <cell r="AP151" t="str">
            <v>-</v>
          </cell>
          <cell r="AQ151">
            <v>20.884</v>
          </cell>
          <cell r="AR151">
            <v>64.599999999999994</v>
          </cell>
          <cell r="AS151">
            <v>0</v>
          </cell>
          <cell r="AT151">
            <v>64.599999999999994</v>
          </cell>
          <cell r="AU151">
            <v>4.774</v>
          </cell>
          <cell r="AV151">
            <v>13.102</v>
          </cell>
          <cell r="AW151">
            <v>73.400000000000006</v>
          </cell>
          <cell r="AX151">
            <v>31.5</v>
          </cell>
          <cell r="AY151">
            <v>0</v>
          </cell>
          <cell r="AZ151">
            <v>0</v>
          </cell>
          <cell r="BA151">
            <v>0</v>
          </cell>
          <cell r="BB151">
            <v>44.835999999999999</v>
          </cell>
          <cell r="BC151">
            <v>105.3</v>
          </cell>
          <cell r="BD151">
            <v>0</v>
          </cell>
          <cell r="BE151">
            <v>0</v>
          </cell>
          <cell r="BF151">
            <v>0</v>
          </cell>
          <cell r="BG151">
            <v>11.493</v>
          </cell>
          <cell r="BH151">
            <v>23.7</v>
          </cell>
          <cell r="BI151">
            <v>39.463999999999999</v>
          </cell>
          <cell r="BL151">
            <v>39.463999999999999</v>
          </cell>
          <cell r="BM151">
            <v>0.33100000000000002</v>
          </cell>
          <cell r="BN151">
            <v>506</v>
          </cell>
          <cell r="BO151">
            <v>11.914999999999999</v>
          </cell>
          <cell r="BP151">
            <v>199</v>
          </cell>
          <cell r="BQ151">
            <v>0</v>
          </cell>
          <cell r="BS151">
            <v>0</v>
          </cell>
          <cell r="BT151">
            <v>48.828000000000003</v>
          </cell>
          <cell r="BU151">
            <v>0</v>
          </cell>
          <cell r="BV151">
            <v>111</v>
          </cell>
          <cell r="BW151">
            <v>64.599999999999994</v>
          </cell>
          <cell r="BX151">
            <v>46.472999999999999</v>
          </cell>
          <cell r="BY151">
            <v>0</v>
          </cell>
          <cell r="BZ151">
            <v>49</v>
          </cell>
          <cell r="CA151">
            <v>10.113</v>
          </cell>
          <cell r="CB151">
            <v>225.39</v>
          </cell>
          <cell r="CC151">
            <v>25.402999999999999</v>
          </cell>
          <cell r="CD151">
            <v>151</v>
          </cell>
          <cell r="CE151">
            <v>69.858000000000004</v>
          </cell>
          <cell r="CF151">
            <v>0</v>
          </cell>
          <cell r="CG151">
            <v>18.942</v>
          </cell>
          <cell r="CH151">
            <v>50</v>
          </cell>
          <cell r="CI151">
            <v>0</v>
          </cell>
          <cell r="CJ151">
            <v>40.799999999999997</v>
          </cell>
          <cell r="CL151">
            <v>40.799999999999997</v>
          </cell>
          <cell r="CM151">
            <v>57.386000000000003</v>
          </cell>
          <cell r="CN151">
            <v>0</v>
          </cell>
          <cell r="CO151">
            <v>0</v>
          </cell>
          <cell r="CP151">
            <v>3.097</v>
          </cell>
          <cell r="CQ151">
            <v>0</v>
          </cell>
          <cell r="CS151">
            <v>0</v>
          </cell>
          <cell r="CT151">
            <v>36.609000000000002</v>
          </cell>
          <cell r="CU151">
            <v>0</v>
          </cell>
        </row>
        <row r="152">
          <cell r="B152">
            <v>152</v>
          </cell>
          <cell r="C152" t="str">
            <v>Dividends Payable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92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G152">
            <v>0</v>
          </cell>
          <cell r="AH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O152">
            <v>0</v>
          </cell>
          <cell r="AP152">
            <v>20.6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81.3</v>
          </cell>
          <cell r="AX152">
            <v>0</v>
          </cell>
          <cell r="AY152">
            <v>0</v>
          </cell>
          <cell r="AZ152">
            <v>24.327000000000002</v>
          </cell>
          <cell r="BA152">
            <v>10.064</v>
          </cell>
          <cell r="BB152">
            <v>0</v>
          </cell>
          <cell r="BC152">
            <v>63.8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30.2</v>
          </cell>
          <cell r="BI152">
            <v>27.646999999999998</v>
          </cell>
          <cell r="BL152">
            <v>27.646999999999998</v>
          </cell>
          <cell r="BM152">
            <v>0</v>
          </cell>
          <cell r="BN152">
            <v>0</v>
          </cell>
          <cell r="BO152">
            <v>20.902000000000001</v>
          </cell>
          <cell r="BP152">
            <v>153</v>
          </cell>
          <cell r="BQ152">
            <v>0</v>
          </cell>
          <cell r="BS152">
            <v>0</v>
          </cell>
          <cell r="BT152">
            <v>49.588000000000001</v>
          </cell>
          <cell r="BU152">
            <v>0</v>
          </cell>
          <cell r="BV152">
            <v>106</v>
          </cell>
          <cell r="BW152">
            <v>0</v>
          </cell>
          <cell r="BX152">
            <v>0</v>
          </cell>
          <cell r="BY152">
            <v>0</v>
          </cell>
          <cell r="BZ152">
            <v>51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1.05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16.786999999999999</v>
          </cell>
          <cell r="CQ152">
            <v>0</v>
          </cell>
          <cell r="CS152">
            <v>0</v>
          </cell>
          <cell r="CT152">
            <v>0</v>
          </cell>
          <cell r="CU152">
            <v>91.298000000000002</v>
          </cell>
        </row>
        <row r="153">
          <cell r="B153">
            <v>153</v>
          </cell>
          <cell r="C153" t="str">
            <v>10Q Total Debt</v>
          </cell>
          <cell r="D153">
            <v>21563.637294529468</v>
          </cell>
          <cell r="E153">
            <v>13618.608224681127</v>
          </cell>
          <cell r="F153">
            <v>436.44513846787646</v>
          </cell>
          <cell r="G153">
            <v>6349.7621817739182</v>
          </cell>
          <cell r="H153">
            <v>2035.1988392561843</v>
          </cell>
          <cell r="I153">
            <v>2542.731551757995</v>
          </cell>
          <cell r="J153">
            <v>1235.1845176621068</v>
          </cell>
          <cell r="K153">
            <v>3881.1339992507046</v>
          </cell>
          <cell r="L153">
            <v>736.25704794823355</v>
          </cell>
          <cell r="M153">
            <v>7360.1028039054581</v>
          </cell>
          <cell r="N153">
            <v>19455.461000000003</v>
          </cell>
          <cell r="O153">
            <v>7081.4088157076931</v>
          </cell>
          <cell r="P153">
            <v>19740.228262262583</v>
          </cell>
          <cell r="Q153">
            <v>1700.0564613072879</v>
          </cell>
          <cell r="R153">
            <v>1064.7122073978824</v>
          </cell>
          <cell r="S153">
            <v>7114.6149169138635</v>
          </cell>
          <cell r="T153">
            <v>21798.606346181703</v>
          </cell>
          <cell r="U153">
            <v>3520</v>
          </cell>
          <cell r="V153">
            <v>4119.2881388858468</v>
          </cell>
          <cell r="W153">
            <v>8470.2285141586181</v>
          </cell>
          <cell r="X153">
            <v>367.25277090082653</v>
          </cell>
          <cell r="Z153">
            <v>451.25277090082653</v>
          </cell>
          <cell r="AA153">
            <v>642.10282344102177</v>
          </cell>
          <cell r="AB153">
            <v>12670.193929987741</v>
          </cell>
          <cell r="AC153">
            <v>9784.5496689130268</v>
          </cell>
          <cell r="AD153">
            <v>10802.779340778323</v>
          </cell>
          <cell r="AE153">
            <v>9879.0969300819706</v>
          </cell>
          <cell r="AG153">
            <v>20681.876270860295</v>
          </cell>
          <cell r="AH153">
            <v>884.7364091332413</v>
          </cell>
          <cell r="AJ153">
            <v>1369.7364091332413</v>
          </cell>
          <cell r="AK153">
            <v>13034</v>
          </cell>
          <cell r="AL153">
            <v>12339</v>
          </cell>
          <cell r="AM153">
            <v>5506.9564949133692</v>
          </cell>
          <cell r="AO153">
            <v>17845.956494913371</v>
          </cell>
          <cell r="AP153">
            <v>722.65597053253293</v>
          </cell>
          <cell r="AQ153">
            <v>1129.6418234658015</v>
          </cell>
          <cell r="AR153">
            <v>2094.0613718767891</v>
          </cell>
          <cell r="AS153">
            <v>-720</v>
          </cell>
          <cell r="AT153">
            <v>1374.0613718767888</v>
          </cell>
          <cell r="AU153">
            <v>565.1667248480295</v>
          </cell>
          <cell r="AV153">
            <v>1311.7601011616896</v>
          </cell>
          <cell r="AW153">
            <v>4954.6711773633942</v>
          </cell>
          <cell r="AX153">
            <v>2319.3027091951153</v>
          </cell>
          <cell r="AY153">
            <v>7089.3652223253548</v>
          </cell>
          <cell r="AZ153">
            <v>1260.9787741231178</v>
          </cell>
          <cell r="BA153">
            <v>442.10337053443828</v>
          </cell>
          <cell r="BB153">
            <v>3153.6680071485912</v>
          </cell>
          <cell r="BC153">
            <v>6386.3377375296777</v>
          </cell>
          <cell r="BD153">
            <v>7847.1115516959499</v>
          </cell>
          <cell r="BE153">
            <v>2218.3647214307184</v>
          </cell>
          <cell r="BF153">
            <v>1023.5528522331435</v>
          </cell>
          <cell r="BG153">
            <v>649.93452775151411</v>
          </cell>
          <cell r="BH153">
            <v>1438.188246211281</v>
          </cell>
          <cell r="BI153">
            <v>3394.2930420497796</v>
          </cell>
          <cell r="BL153">
            <v>3394.2930420497796</v>
          </cell>
          <cell r="BM153">
            <v>545.4</v>
          </cell>
          <cell r="BN153">
            <v>7773.5226285230938</v>
          </cell>
          <cell r="BO153">
            <v>1114.5738916954767</v>
          </cell>
          <cell r="BP153">
            <v>11325.729002460725</v>
          </cell>
          <cell r="BQ153">
            <v>2308.4699825459338</v>
          </cell>
          <cell r="BS153">
            <v>2308.4699825459338</v>
          </cell>
          <cell r="BT153">
            <v>3685.5232763138083</v>
          </cell>
          <cell r="BU153">
            <v>940.28674772121281</v>
          </cell>
          <cell r="BV153">
            <v>6552.2030162619221</v>
          </cell>
          <cell r="BW153">
            <v>5416.7785493046222</v>
          </cell>
          <cell r="BX153">
            <v>2397.4990781299748</v>
          </cell>
          <cell r="BY153">
            <v>5676.4030430651783</v>
          </cell>
          <cell r="BZ153">
            <v>3653.9224546882665</v>
          </cell>
          <cell r="CA153">
            <v>492.91657576616836</v>
          </cell>
          <cell r="CB153">
            <v>16752.319849635347</v>
          </cell>
          <cell r="CC153">
            <v>2432.0341318094606</v>
          </cell>
          <cell r="CD153">
            <v>5932.9845996148042</v>
          </cell>
          <cell r="CE153">
            <v>4438.7672500634744</v>
          </cell>
          <cell r="CF153">
            <v>1101.5137661127928</v>
          </cell>
          <cell r="CG153">
            <v>1500.8680898805924</v>
          </cell>
          <cell r="CH153">
            <v>4102.1636494526228</v>
          </cell>
          <cell r="CI153">
            <v>12631.469121579847</v>
          </cell>
          <cell r="CJ153">
            <v>2247.5346541061126</v>
          </cell>
          <cell r="CL153">
            <v>2827.5346541061126</v>
          </cell>
          <cell r="CM153">
            <v>1855.20677240852</v>
          </cell>
          <cell r="CN153">
            <v>1425.2734315585972</v>
          </cell>
          <cell r="CO153">
            <v>3996.773362612118</v>
          </cell>
          <cell r="CP153">
            <v>845.26254159293921</v>
          </cell>
          <cell r="CQ153">
            <v>1531.9331885987967</v>
          </cell>
          <cell r="CS153">
            <v>1976.6860461987967</v>
          </cell>
          <cell r="CT153">
            <v>2029.813769622029</v>
          </cell>
          <cell r="CU153">
            <v>7432.3994426218514</v>
          </cell>
        </row>
        <row r="154">
          <cell r="B154">
            <v>154</v>
          </cell>
          <cell r="C154" t="str">
            <v>Minority Interest</v>
          </cell>
          <cell r="D154">
            <v>1663</v>
          </cell>
          <cell r="E154">
            <v>0</v>
          </cell>
          <cell r="F154">
            <v>6.8</v>
          </cell>
          <cell r="G154">
            <v>15</v>
          </cell>
          <cell r="H154">
            <v>33</v>
          </cell>
          <cell r="I154">
            <v>0</v>
          </cell>
          <cell r="J154">
            <v>0</v>
          </cell>
          <cell r="K154">
            <v>9.33</v>
          </cell>
          <cell r="L154">
            <v>5.0339999999999998</v>
          </cell>
          <cell r="M154">
            <v>354</v>
          </cell>
          <cell r="N154">
            <v>384.40100000000001</v>
          </cell>
          <cell r="O154">
            <v>0</v>
          </cell>
          <cell r="P154">
            <v>0</v>
          </cell>
          <cell r="Q154">
            <v>0</v>
          </cell>
          <cell r="R154">
            <v>32.9</v>
          </cell>
          <cell r="S154">
            <v>17</v>
          </cell>
          <cell r="T154">
            <v>745</v>
          </cell>
          <cell r="U154">
            <v>0</v>
          </cell>
          <cell r="V154">
            <v>0</v>
          </cell>
          <cell r="W154">
            <v>42</v>
          </cell>
          <cell r="X154">
            <v>0.85451500000000002</v>
          </cell>
          <cell r="Z154">
            <v>0.85451500000000002</v>
          </cell>
          <cell r="AB154">
            <v>298</v>
          </cell>
          <cell r="AC154">
            <v>0</v>
          </cell>
          <cell r="AD154">
            <v>0</v>
          </cell>
          <cell r="AE154">
            <v>0</v>
          </cell>
          <cell r="AG154">
            <v>0</v>
          </cell>
          <cell r="AH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21.6</v>
          </cell>
          <cell r="AO154">
            <v>21.6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15.3</v>
          </cell>
          <cell r="AX154">
            <v>4.8</v>
          </cell>
          <cell r="AY154">
            <v>145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1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L154">
            <v>0</v>
          </cell>
          <cell r="BM154">
            <v>6.4000000000000001E-2</v>
          </cell>
          <cell r="BN154">
            <v>0</v>
          </cell>
          <cell r="BO154">
            <v>0</v>
          </cell>
          <cell r="BP154">
            <v>16</v>
          </cell>
          <cell r="BQ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57</v>
          </cell>
          <cell r="BW154">
            <v>0</v>
          </cell>
          <cell r="BX154">
            <v>7.141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198</v>
          </cell>
          <cell r="CL154">
            <v>198</v>
          </cell>
          <cell r="CM154">
            <v>0</v>
          </cell>
          <cell r="CN154">
            <v>0.4</v>
          </cell>
          <cell r="CO154">
            <v>0</v>
          </cell>
          <cell r="CP154">
            <v>0</v>
          </cell>
          <cell r="CQ154">
            <v>0</v>
          </cell>
          <cell r="CS154">
            <v>0</v>
          </cell>
          <cell r="CT154">
            <v>0</v>
          </cell>
          <cell r="CU154">
            <v>2.9729999999999999</v>
          </cell>
        </row>
        <row r="155">
          <cell r="B155">
            <v>155</v>
          </cell>
          <cell r="C155" t="str">
            <v>Preferred Stock</v>
          </cell>
          <cell r="D155">
            <v>0</v>
          </cell>
          <cell r="E155">
            <v>61</v>
          </cell>
          <cell r="F155">
            <v>0</v>
          </cell>
          <cell r="G155">
            <v>214</v>
          </cell>
          <cell r="H155">
            <v>0</v>
          </cell>
          <cell r="I155">
            <v>0</v>
          </cell>
          <cell r="J155">
            <v>28</v>
          </cell>
          <cell r="K155">
            <v>24</v>
          </cell>
          <cell r="L155">
            <v>0</v>
          </cell>
          <cell r="M155">
            <v>305</v>
          </cell>
          <cell r="N155">
            <v>917.06500000000005</v>
          </cell>
          <cell r="O155">
            <v>0</v>
          </cell>
          <cell r="P155">
            <v>257</v>
          </cell>
          <cell r="Q155">
            <v>22.9</v>
          </cell>
          <cell r="R155">
            <v>147.9</v>
          </cell>
          <cell r="S155">
            <v>464</v>
          </cell>
          <cell r="T155">
            <v>0</v>
          </cell>
          <cell r="U155">
            <v>0</v>
          </cell>
          <cell r="V155">
            <v>24.631</v>
          </cell>
          <cell r="W155">
            <v>213</v>
          </cell>
          <cell r="X155">
            <v>50</v>
          </cell>
          <cell r="Z155">
            <v>50</v>
          </cell>
          <cell r="AA155">
            <v>0</v>
          </cell>
          <cell r="AB155">
            <v>916</v>
          </cell>
          <cell r="AC155">
            <v>1032.6089999999999</v>
          </cell>
          <cell r="AD155">
            <v>87</v>
          </cell>
          <cell r="AE155">
            <v>740</v>
          </cell>
          <cell r="AG155">
            <v>827</v>
          </cell>
          <cell r="AH155">
            <v>0</v>
          </cell>
          <cell r="AJ155">
            <v>0</v>
          </cell>
          <cell r="AK155">
            <v>154</v>
          </cell>
          <cell r="AL155">
            <v>0</v>
          </cell>
          <cell r="AM155">
            <v>190</v>
          </cell>
          <cell r="AO155">
            <v>190</v>
          </cell>
          <cell r="AP155">
            <v>0.6</v>
          </cell>
          <cell r="AQ155">
            <v>0</v>
          </cell>
          <cell r="AR155">
            <v>2.6</v>
          </cell>
          <cell r="AS155">
            <v>0</v>
          </cell>
          <cell r="AT155">
            <v>2.6</v>
          </cell>
          <cell r="AU155">
            <v>0</v>
          </cell>
          <cell r="AV155">
            <v>39</v>
          </cell>
          <cell r="AW155">
            <v>0</v>
          </cell>
          <cell r="AX155">
            <v>243.8</v>
          </cell>
          <cell r="AY155">
            <v>0</v>
          </cell>
          <cell r="AZ155">
            <v>0</v>
          </cell>
          <cell r="BA155">
            <v>0</v>
          </cell>
          <cell r="BB155">
            <v>116.2</v>
          </cell>
          <cell r="BC155">
            <v>81.099999999999994</v>
          </cell>
          <cell r="BD155">
            <v>1138</v>
          </cell>
          <cell r="BE155">
            <v>43</v>
          </cell>
          <cell r="BF155">
            <v>0</v>
          </cell>
          <cell r="BG155">
            <v>0</v>
          </cell>
          <cell r="BH155">
            <v>0</v>
          </cell>
          <cell r="BI155">
            <v>402.5</v>
          </cell>
          <cell r="BL155">
            <v>402.5</v>
          </cell>
          <cell r="BM155">
            <v>0</v>
          </cell>
          <cell r="BN155">
            <v>252</v>
          </cell>
          <cell r="BO155">
            <v>0</v>
          </cell>
          <cell r="BP155">
            <v>93</v>
          </cell>
          <cell r="BQ155">
            <v>11.529</v>
          </cell>
          <cell r="BS155">
            <v>11.529</v>
          </cell>
          <cell r="BT155">
            <v>0</v>
          </cell>
          <cell r="BU155">
            <v>0</v>
          </cell>
          <cell r="BV155">
            <v>51</v>
          </cell>
          <cell r="BW155">
            <v>24.4</v>
          </cell>
          <cell r="BX155">
            <v>239.63900000000001</v>
          </cell>
          <cell r="BY155">
            <v>0</v>
          </cell>
          <cell r="BZ155">
            <v>114</v>
          </cell>
          <cell r="CA155">
            <v>66.510000000000005</v>
          </cell>
          <cell r="CB155">
            <v>595.61199999999997</v>
          </cell>
          <cell r="CC155">
            <v>230</v>
          </cell>
          <cell r="CD155">
            <v>179</v>
          </cell>
          <cell r="CE155">
            <v>50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L155">
            <v>0</v>
          </cell>
          <cell r="CM155">
            <v>150</v>
          </cell>
          <cell r="CN155">
            <v>0</v>
          </cell>
          <cell r="CO155">
            <v>30.4</v>
          </cell>
          <cell r="CP155">
            <v>28.172999999999998</v>
          </cell>
          <cell r="CQ155">
            <v>51.1</v>
          </cell>
          <cell r="CS155">
            <v>51.1</v>
          </cell>
          <cell r="CT155">
            <v>21.436</v>
          </cell>
          <cell r="CU155">
            <v>104.98</v>
          </cell>
        </row>
        <row r="156">
          <cell r="B156">
            <v>156</v>
          </cell>
          <cell r="C156" t="str">
            <v>Shareholders' Equity</v>
          </cell>
          <cell r="D156">
            <v>1748</v>
          </cell>
          <cell r="E156">
            <v>9426</v>
          </cell>
          <cell r="F156">
            <v>588.6</v>
          </cell>
          <cell r="G156">
            <v>6349</v>
          </cell>
          <cell r="H156">
            <v>1585</v>
          </cell>
          <cell r="I156">
            <v>1706.2909999999999</v>
          </cell>
          <cell r="J156">
            <v>771.12800000000004</v>
          </cell>
          <cell r="K156">
            <v>1839.23</v>
          </cell>
          <cell r="L156">
            <v>714.90700000000004</v>
          </cell>
          <cell r="M156">
            <v>2306</v>
          </cell>
          <cell r="N156">
            <v>4062.9740000000002</v>
          </cell>
          <cell r="O156">
            <v>1345</v>
          </cell>
          <cell r="P156">
            <v>11441</v>
          </cell>
          <cell r="Q156">
            <v>924.7</v>
          </cell>
          <cell r="R156">
            <v>652.20000000000005</v>
          </cell>
          <cell r="S156">
            <v>5858</v>
          </cell>
          <cell r="T156">
            <v>25670</v>
          </cell>
          <cell r="U156">
            <v>2341</v>
          </cell>
          <cell r="V156">
            <v>2871.2570000000001</v>
          </cell>
          <cell r="W156">
            <v>7362</v>
          </cell>
          <cell r="X156">
            <v>401.71171800000002</v>
          </cell>
          <cell r="Z156">
            <v>401.71171800000002</v>
          </cell>
          <cell r="AA156">
            <v>552.02200000000005</v>
          </cell>
          <cell r="AB156">
            <v>6899</v>
          </cell>
          <cell r="AC156">
            <v>8038.2209999999995</v>
          </cell>
          <cell r="AD156">
            <v>9185</v>
          </cell>
          <cell r="AE156">
            <v>6221</v>
          </cell>
          <cell r="AF156">
            <v>12117.219653601751</v>
          </cell>
          <cell r="AG156">
            <v>27523.219653601751</v>
          </cell>
          <cell r="AH156">
            <v>615.74199999999996</v>
          </cell>
          <cell r="AJ156">
            <v>1100.742</v>
          </cell>
          <cell r="AK156">
            <v>9488</v>
          </cell>
          <cell r="AL156">
            <v>9075</v>
          </cell>
          <cell r="AM156">
            <v>4208.5</v>
          </cell>
          <cell r="AO156">
            <v>16400.692840916719</v>
          </cell>
          <cell r="AP156">
            <v>838.4</v>
          </cell>
          <cell r="AQ156">
            <v>1041.3219999999999</v>
          </cell>
          <cell r="AR156">
            <v>1309.9000000000001</v>
          </cell>
          <cell r="AS156">
            <v>0</v>
          </cell>
          <cell r="AT156">
            <v>1309.9000000000001</v>
          </cell>
          <cell r="AU156">
            <v>258.08300000000003</v>
          </cell>
          <cell r="AV156">
            <v>1174.94</v>
          </cell>
          <cell r="AW156">
            <v>4625.5</v>
          </cell>
          <cell r="AX156">
            <v>2480.8000000000002</v>
          </cell>
          <cell r="AY156">
            <v>4352</v>
          </cell>
          <cell r="AZ156">
            <v>1382.6590000000001</v>
          </cell>
          <cell r="BA156">
            <v>617.53099999999995</v>
          </cell>
          <cell r="BB156">
            <v>2378.1289999999999</v>
          </cell>
          <cell r="BC156">
            <v>4924.5</v>
          </cell>
          <cell r="BD156">
            <v>5857</v>
          </cell>
          <cell r="BE156">
            <v>1520.991</v>
          </cell>
          <cell r="BF156">
            <v>737.495</v>
          </cell>
          <cell r="BG156">
            <v>570.50199999999995</v>
          </cell>
          <cell r="BH156">
            <v>1377.4</v>
          </cell>
          <cell r="BI156">
            <v>1385.4939999999999</v>
          </cell>
          <cell r="BL156">
            <v>1385.4939999999999</v>
          </cell>
          <cell r="BM156">
            <v>186.59399999999999</v>
          </cell>
          <cell r="BN156">
            <v>7464</v>
          </cell>
          <cell r="BO156">
            <v>843.971</v>
          </cell>
          <cell r="BP156">
            <v>7844</v>
          </cell>
          <cell r="BQ156">
            <v>1296.2809999999999</v>
          </cell>
          <cell r="BS156">
            <v>1296.2809999999999</v>
          </cell>
          <cell r="BT156">
            <v>3210.7310000000002</v>
          </cell>
          <cell r="BU156">
            <v>930.53700000000003</v>
          </cell>
          <cell r="BV156">
            <v>4722</v>
          </cell>
          <cell r="BW156">
            <v>3527.1</v>
          </cell>
          <cell r="BX156">
            <v>2091.895</v>
          </cell>
          <cell r="BY156">
            <v>3747.5889999999999</v>
          </cell>
          <cell r="BZ156">
            <v>2746</v>
          </cell>
          <cell r="CA156">
            <v>187.03</v>
          </cell>
          <cell r="CB156">
            <v>10846.314</v>
          </cell>
          <cell r="CC156">
            <v>1338.1890000000001</v>
          </cell>
          <cell r="CD156">
            <v>6483</v>
          </cell>
          <cell r="CE156">
            <v>2061.3780000000002</v>
          </cell>
          <cell r="CF156">
            <v>1549.8030000000001</v>
          </cell>
          <cell r="CG156">
            <v>751.40899999999999</v>
          </cell>
          <cell r="CH156">
            <v>1601</v>
          </cell>
          <cell r="CI156">
            <v>481</v>
          </cell>
          <cell r="CJ156">
            <v>1012.8</v>
          </cell>
          <cell r="CL156">
            <v>1012.8</v>
          </cell>
          <cell r="CM156">
            <v>616.74099999999999</v>
          </cell>
          <cell r="CN156">
            <v>1175.5</v>
          </cell>
          <cell r="CO156">
            <v>2758.5</v>
          </cell>
          <cell r="CP156">
            <v>963.69</v>
          </cell>
          <cell r="CQ156">
            <v>1370.3</v>
          </cell>
          <cell r="CS156">
            <v>1598.5471424</v>
          </cell>
          <cell r="CT156">
            <v>1437.4390000000001</v>
          </cell>
          <cell r="CU156">
            <v>5555.25</v>
          </cell>
        </row>
        <row r="157">
          <cell r="B157">
            <v>157</v>
          </cell>
          <cell r="C157" t="str">
            <v>Total Book Capitalization</v>
          </cell>
          <cell r="D157">
            <v>24974.637294529468</v>
          </cell>
          <cell r="E157">
            <v>23105.608224681127</v>
          </cell>
          <cell r="F157">
            <v>1031.8451384678765</v>
          </cell>
          <cell r="G157">
            <v>12927.762181773918</v>
          </cell>
          <cell r="H157">
            <v>3653.1988392561843</v>
          </cell>
          <cell r="I157">
            <v>4249.0225517579947</v>
          </cell>
          <cell r="J157">
            <v>2034.312517662107</v>
          </cell>
          <cell r="K157">
            <v>5753.693999250705</v>
          </cell>
          <cell r="L157">
            <v>1456.1980479482336</v>
          </cell>
          <cell r="M157">
            <v>10325.102803905458</v>
          </cell>
          <cell r="N157">
            <v>24819.901000000005</v>
          </cell>
          <cell r="O157">
            <v>8426.4088157076931</v>
          </cell>
          <cell r="P157">
            <v>31438.228262262583</v>
          </cell>
          <cell r="Q157">
            <v>2647.6564613072878</v>
          </cell>
          <cell r="R157">
            <v>1897.7122073978826</v>
          </cell>
          <cell r="S157">
            <v>13453.614916913863</v>
          </cell>
          <cell r="T157">
            <v>48213.606346181703</v>
          </cell>
          <cell r="U157">
            <v>5861</v>
          </cell>
          <cell r="V157">
            <v>7015.1761388858467</v>
          </cell>
          <cell r="W157">
            <v>16087.228514158618</v>
          </cell>
          <cell r="X157">
            <v>819.8190039008266</v>
          </cell>
          <cell r="Z157">
            <v>903.8190039008266</v>
          </cell>
          <cell r="AA157">
            <v>1194.1248234410218</v>
          </cell>
          <cell r="AB157">
            <v>20783.193929987741</v>
          </cell>
          <cell r="AC157">
            <v>18855.379668913025</v>
          </cell>
          <cell r="AD157">
            <v>20074.779340778325</v>
          </cell>
          <cell r="AE157">
            <v>16840.096930081971</v>
          </cell>
          <cell r="AF157">
            <v>12117.219653601751</v>
          </cell>
          <cell r="AG157">
            <v>49032.095924462046</v>
          </cell>
          <cell r="AH157">
            <v>1500.4784091332413</v>
          </cell>
          <cell r="AJ157">
            <v>2470.4784091332413</v>
          </cell>
          <cell r="AK157">
            <v>22676</v>
          </cell>
          <cell r="AL157">
            <v>21414</v>
          </cell>
          <cell r="AM157">
            <v>9927.0564949133695</v>
          </cell>
          <cell r="AO157">
            <v>34458.249335830085</v>
          </cell>
          <cell r="AP157">
            <v>1561.655970532533</v>
          </cell>
          <cell r="AQ157">
            <v>2170.9638234658014</v>
          </cell>
          <cell r="AR157">
            <v>3406.5613718767891</v>
          </cell>
          <cell r="AS157">
            <v>-720</v>
          </cell>
          <cell r="AT157">
            <v>2686.5613718767891</v>
          </cell>
          <cell r="AU157">
            <v>823.24972484802947</v>
          </cell>
          <cell r="AV157">
            <v>2525.7001011616894</v>
          </cell>
          <cell r="AW157">
            <v>9595.4711773633935</v>
          </cell>
          <cell r="AX157">
            <v>5048.7027091951159</v>
          </cell>
          <cell r="AY157">
            <v>11586.365222325356</v>
          </cell>
          <cell r="AZ157">
            <v>2643.6377741231181</v>
          </cell>
          <cell r="BA157">
            <v>1059.6343705344382</v>
          </cell>
          <cell r="BB157">
            <v>5647.9970071485914</v>
          </cell>
          <cell r="BC157">
            <v>11391.937737529679</v>
          </cell>
          <cell r="BD157">
            <v>14843.111551695951</v>
          </cell>
          <cell r="BE157">
            <v>3782.3557214307184</v>
          </cell>
          <cell r="BF157">
            <v>1761.0478522331437</v>
          </cell>
          <cell r="BG157">
            <v>1220.4365277515139</v>
          </cell>
          <cell r="BH157">
            <v>2815.5882462112813</v>
          </cell>
          <cell r="BI157">
            <v>5182.2870420497793</v>
          </cell>
          <cell r="BL157">
            <v>5182.2870420497793</v>
          </cell>
          <cell r="BM157">
            <v>732.05799999999999</v>
          </cell>
          <cell r="BN157">
            <v>15489.522628523093</v>
          </cell>
          <cell r="BO157">
            <v>1958.5448916954767</v>
          </cell>
          <cell r="BP157">
            <v>19278.729002460725</v>
          </cell>
          <cell r="BQ157">
            <v>3616.2799825459338</v>
          </cell>
          <cell r="BS157">
            <v>3616.2799825459338</v>
          </cell>
          <cell r="BT157">
            <v>6896.2542763138081</v>
          </cell>
          <cell r="BU157">
            <v>1870.8237477212128</v>
          </cell>
          <cell r="BV157">
            <v>11382.203016261923</v>
          </cell>
          <cell r="BW157">
            <v>8968.2785493046213</v>
          </cell>
          <cell r="BX157">
            <v>4736.174078129975</v>
          </cell>
          <cell r="BY157">
            <v>9423.9920430651782</v>
          </cell>
          <cell r="BZ157">
            <v>6513.922454688267</v>
          </cell>
          <cell r="CA157">
            <v>746.45657576616838</v>
          </cell>
          <cell r="CB157">
            <v>28194.24584963535</v>
          </cell>
          <cell r="CC157">
            <v>4000.2231318094609</v>
          </cell>
          <cell r="CD157">
            <v>12594.984599614803</v>
          </cell>
          <cell r="CE157">
            <v>6550.145250063475</v>
          </cell>
          <cell r="CF157">
            <v>2651.3167661127927</v>
          </cell>
          <cell r="CG157">
            <v>2252.2770898805925</v>
          </cell>
          <cell r="CH157">
            <v>5703.1636494526228</v>
          </cell>
          <cell r="CI157">
            <v>13112.469121579847</v>
          </cell>
          <cell r="CJ157">
            <v>3458.3346541061128</v>
          </cell>
          <cell r="CL157">
            <v>4038.3346541061128</v>
          </cell>
          <cell r="CM157">
            <v>2621.94777240852</v>
          </cell>
          <cell r="CN157">
            <v>2601.1734315585973</v>
          </cell>
          <cell r="CO157">
            <v>6785.6733626121186</v>
          </cell>
          <cell r="CP157">
            <v>1837.1255415929393</v>
          </cell>
          <cell r="CQ157">
            <v>2953.3331885987964</v>
          </cell>
          <cell r="CS157">
            <v>3626.3331885987964</v>
          </cell>
          <cell r="CT157">
            <v>3488.6887696220292</v>
          </cell>
          <cell r="CU157">
            <v>13095.60244262185</v>
          </cell>
        </row>
        <row r="158">
          <cell r="B158">
            <v>158</v>
          </cell>
        </row>
        <row r="159">
          <cell r="B159">
            <v>159</v>
          </cell>
          <cell r="C159" t="str">
            <v>10Q Total Debt</v>
          </cell>
          <cell r="D159">
            <v>21563.637294529468</v>
          </cell>
          <cell r="E159">
            <v>13618.608224681127</v>
          </cell>
          <cell r="F159">
            <v>436.44513846787646</v>
          </cell>
          <cell r="G159">
            <v>6349.7621817739182</v>
          </cell>
          <cell r="H159">
            <v>2035.1988392561843</v>
          </cell>
          <cell r="I159">
            <v>2542.731551757995</v>
          </cell>
          <cell r="J159">
            <v>1235.1845176621068</v>
          </cell>
          <cell r="K159">
            <v>3881.1339992507046</v>
          </cell>
          <cell r="L159">
            <v>736.25704794823355</v>
          </cell>
          <cell r="M159">
            <v>7360.1028039054581</v>
          </cell>
          <cell r="N159">
            <v>19455.461000000003</v>
          </cell>
          <cell r="O159">
            <v>7081.4088157076931</v>
          </cell>
          <cell r="P159">
            <v>19740.228262262583</v>
          </cell>
          <cell r="Q159">
            <v>1700.0564613072879</v>
          </cell>
          <cell r="R159">
            <v>1064.7122073978824</v>
          </cell>
          <cell r="S159">
            <v>7114.6149169138635</v>
          </cell>
          <cell r="T159">
            <v>21798.606346181703</v>
          </cell>
          <cell r="U159">
            <v>3520</v>
          </cell>
          <cell r="V159">
            <v>4119.2881388858468</v>
          </cell>
          <cell r="W159">
            <v>8470.2285141586181</v>
          </cell>
          <cell r="X159">
            <v>367.25277090082653</v>
          </cell>
          <cell r="Z159">
            <v>451.25277090082653</v>
          </cell>
          <cell r="AA159">
            <v>642.10282344102177</v>
          </cell>
          <cell r="AB159">
            <v>12670.193929987741</v>
          </cell>
          <cell r="AC159">
            <v>9784.5496689130268</v>
          </cell>
          <cell r="AD159">
            <v>10802.779340778323</v>
          </cell>
          <cell r="AE159">
            <v>9879.0969300819706</v>
          </cell>
          <cell r="AG159">
            <v>20681.876270860295</v>
          </cell>
          <cell r="AH159">
            <v>884.7364091332413</v>
          </cell>
          <cell r="AJ159">
            <v>1369.7364091332413</v>
          </cell>
          <cell r="AK159">
            <v>13034</v>
          </cell>
          <cell r="AL159">
            <v>12339</v>
          </cell>
          <cell r="AM159">
            <v>5506.9564949133692</v>
          </cell>
          <cell r="AO159">
            <v>17845.956494913371</v>
          </cell>
          <cell r="AP159">
            <v>722.65597053253293</v>
          </cell>
          <cell r="AQ159">
            <v>1129.6418234658015</v>
          </cell>
          <cell r="AR159">
            <v>2094.0613718767891</v>
          </cell>
          <cell r="AS159">
            <v>-720</v>
          </cell>
          <cell r="AT159">
            <v>1374.0613718767888</v>
          </cell>
          <cell r="AU159">
            <v>565.1667248480295</v>
          </cell>
          <cell r="AV159">
            <v>1311.7601011616896</v>
          </cell>
          <cell r="AW159">
            <v>4954.6711773633942</v>
          </cell>
          <cell r="AX159">
            <v>2319.3027091951153</v>
          </cell>
          <cell r="AY159">
            <v>7089.3652223253548</v>
          </cell>
          <cell r="AZ159">
            <v>1260.9787741231178</v>
          </cell>
          <cell r="BA159">
            <v>442.10337053443828</v>
          </cell>
          <cell r="BB159">
            <v>3153.6680071485912</v>
          </cell>
          <cell r="BC159">
            <v>6386.3377375296777</v>
          </cell>
          <cell r="BD159">
            <v>7847.1115516959499</v>
          </cell>
          <cell r="BE159">
            <v>2218.3647214307184</v>
          </cell>
          <cell r="BF159">
            <v>1023.5528522331435</v>
          </cell>
          <cell r="BG159">
            <v>649.93452775151411</v>
          </cell>
          <cell r="BH159">
            <v>1438.188246211281</v>
          </cell>
          <cell r="BI159">
            <v>3394.2930420497796</v>
          </cell>
          <cell r="BL159">
            <v>3394.2930420497796</v>
          </cell>
          <cell r="BM159">
            <v>545.4</v>
          </cell>
          <cell r="BN159">
            <v>7773.5226285230938</v>
          </cell>
          <cell r="BO159">
            <v>1114.5738916954767</v>
          </cell>
          <cell r="BP159">
            <v>11325.729002460725</v>
          </cell>
          <cell r="BQ159">
            <v>2308.4699825459338</v>
          </cell>
          <cell r="BS159">
            <v>2308.4699825459338</v>
          </cell>
          <cell r="BT159">
            <v>3685.5232763138083</v>
          </cell>
          <cell r="BU159">
            <v>940.28674772121281</v>
          </cell>
          <cell r="BV159">
            <v>6552.2030162619221</v>
          </cell>
          <cell r="BW159">
            <v>5416.7785493046222</v>
          </cell>
          <cell r="BX159">
            <v>2397.4990781299748</v>
          </cell>
          <cell r="BY159">
            <v>5676.4030430651783</v>
          </cell>
          <cell r="BZ159">
            <v>3653.9224546882665</v>
          </cell>
          <cell r="CA159">
            <v>492.91657576616836</v>
          </cell>
          <cell r="CB159">
            <v>16752.319849635347</v>
          </cell>
          <cell r="CC159">
            <v>2432.0341318094606</v>
          </cell>
          <cell r="CD159">
            <v>5932.9845996148042</v>
          </cell>
          <cell r="CE159">
            <v>4438.7672500634744</v>
          </cell>
          <cell r="CF159">
            <v>1101.5137661127928</v>
          </cell>
          <cell r="CG159">
            <v>1500.8680898805924</v>
          </cell>
          <cell r="CH159">
            <v>4102.1636494526228</v>
          </cell>
          <cell r="CI159">
            <v>12631.469121579847</v>
          </cell>
          <cell r="CJ159">
            <v>2247.5346541061126</v>
          </cell>
          <cell r="CL159">
            <v>2827.5346541061126</v>
          </cell>
          <cell r="CM159">
            <v>1855.20677240852</v>
          </cell>
          <cell r="CN159">
            <v>1425.2734315585972</v>
          </cell>
          <cell r="CO159">
            <v>3996.773362612118</v>
          </cell>
          <cell r="CP159">
            <v>845.26254159293921</v>
          </cell>
          <cell r="CQ159">
            <v>1531.9331885987967</v>
          </cell>
          <cell r="CS159">
            <v>1976.6860461987967</v>
          </cell>
          <cell r="CT159">
            <v>2029.813769622029</v>
          </cell>
          <cell r="CU159">
            <v>7432.3994426218514</v>
          </cell>
        </row>
        <row r="160">
          <cell r="B160">
            <v>160</v>
          </cell>
          <cell r="C160" t="str">
            <v>10q Total Debt</v>
          </cell>
          <cell r="D160">
            <v>20001.23</v>
          </cell>
          <cell r="E160">
            <v>12495.476820085476</v>
          </cell>
          <cell r="F160">
            <v>448.72612880376283</v>
          </cell>
          <cell r="G160">
            <v>5624.8695283493407</v>
          </cell>
          <cell r="H160">
            <v>1749.285883219366</v>
          </cell>
          <cell r="I160">
            <v>2310.2613598782868</v>
          </cell>
          <cell r="J160">
            <v>1211.5756117488784</v>
          </cell>
          <cell r="K160">
            <v>4552.0800361578458</v>
          </cell>
          <cell r="L160">
            <v>805.26452293291993</v>
          </cell>
          <cell r="M160">
            <v>7552.3232582605242</v>
          </cell>
          <cell r="N160">
            <v>19733.636999999999</v>
          </cell>
          <cell r="O160">
            <v>9238.2146851065336</v>
          </cell>
          <cell r="P160">
            <v>16777.228262262583</v>
          </cell>
          <cell r="Q160">
            <v>2151.2610067618334</v>
          </cell>
          <cell r="R160">
            <v>993.48691004712794</v>
          </cell>
          <cell r="S160">
            <v>7030.0878930684194</v>
          </cell>
          <cell r="T160">
            <v>18965.131438024917</v>
          </cell>
          <cell r="U160">
            <v>5265</v>
          </cell>
          <cell r="V160">
            <v>4081.2365773006736</v>
          </cell>
          <cell r="W160">
            <v>7789.3193061634465</v>
          </cell>
          <cell r="X160">
            <v>368.59728306611572</v>
          </cell>
          <cell r="Z160">
            <v>368.59728306611572</v>
          </cell>
          <cell r="AA160">
            <v>612.964239191312</v>
          </cell>
          <cell r="AB160">
            <v>13183.325430628205</v>
          </cell>
          <cell r="AC160">
            <v>8735.4972853092113</v>
          </cell>
          <cell r="AD160">
            <v>10299.739907849485</v>
          </cell>
          <cell r="AE160">
            <v>10635.516692889854</v>
          </cell>
          <cell r="AG160">
            <v>20935.25660073934</v>
          </cell>
          <cell r="AH160">
            <v>1059.12805639577</v>
          </cell>
          <cell r="AJ160">
            <v>1059.12805639577</v>
          </cell>
          <cell r="AK160">
            <v>12367.518</v>
          </cell>
          <cell r="AL160">
            <v>10189</v>
          </cell>
          <cell r="AM160">
            <v>5084.427998955066</v>
          </cell>
          <cell r="AO160">
            <v>15273.427998955065</v>
          </cell>
          <cell r="AP160">
            <v>610.9823619857392</v>
          </cell>
          <cell r="AQ160">
            <v>1139.7068511468653</v>
          </cell>
          <cell r="AR160">
            <v>2485.1604898114765</v>
          </cell>
          <cell r="AS160">
            <v>-1065</v>
          </cell>
          <cell r="AT160">
            <v>1420.1604898114763</v>
          </cell>
          <cell r="AU160">
            <v>526.3447248480295</v>
          </cell>
          <cell r="AV160">
            <v>1429.7255695926533</v>
          </cell>
          <cell r="AW160">
            <v>5109.4484132296029</v>
          </cell>
          <cell r="AX160">
            <v>2896.7559073248754</v>
          </cell>
          <cell r="AY160">
            <v>4110.9267062455774</v>
          </cell>
          <cell r="AZ160">
            <v>1417.5142412150908</v>
          </cell>
          <cell r="BA160">
            <v>434.78796199064874</v>
          </cell>
          <cell r="BB160">
            <v>3299.2725653483776</v>
          </cell>
          <cell r="BC160">
            <v>6515.8888114716128</v>
          </cell>
          <cell r="BD160">
            <v>3296.241026038585</v>
          </cell>
          <cell r="BE160">
            <v>1992.4683195456012</v>
          </cell>
          <cell r="BF160">
            <v>961.0738522331435</v>
          </cell>
          <cell r="BG160">
            <v>637.99075500339859</v>
          </cell>
          <cell r="BH160">
            <v>1681.1334446738897</v>
          </cell>
          <cell r="BI160">
            <v>2386.6854738966499</v>
          </cell>
          <cell r="BL160">
            <v>2386.6854738966499</v>
          </cell>
          <cell r="BM160">
            <v>624.98300000000006</v>
          </cell>
          <cell r="BN160">
            <v>7663.808600368201</v>
          </cell>
          <cell r="BO160">
            <v>949.72448789313023</v>
          </cell>
          <cell r="BP160">
            <v>11296.697448411795</v>
          </cell>
          <cell r="BQ160">
            <v>1486.1026622690842</v>
          </cell>
          <cell r="BS160">
            <v>1910.2956622690842</v>
          </cell>
          <cell r="BT160">
            <v>3685.1669596826232</v>
          </cell>
          <cell r="BU160">
            <v>672.50155762383213</v>
          </cell>
          <cell r="BV160">
            <v>7147.7346713087663</v>
          </cell>
          <cell r="BW160">
            <v>5728.7341505876675</v>
          </cell>
          <cell r="BX160">
            <v>2322.1781873919085</v>
          </cell>
          <cell r="BY160">
            <v>6111.0704953928234</v>
          </cell>
          <cell r="BZ160">
            <v>3907.8211110145235</v>
          </cell>
          <cell r="CA160">
            <v>516.65601681517489</v>
          </cell>
          <cell r="CB160">
            <v>15467.154163684936</v>
          </cell>
          <cell r="CC160">
            <v>2805.2664878951387</v>
          </cell>
          <cell r="CD160">
            <v>5236.6549834291891</v>
          </cell>
          <cell r="CE160">
            <v>4136.2016059693324</v>
          </cell>
          <cell r="CF160">
            <v>1030.7855848066074</v>
          </cell>
          <cell r="CG160">
            <v>1379.3914685516122</v>
          </cell>
          <cell r="CH160">
            <v>4152.5121638508963</v>
          </cell>
          <cell r="CI160">
            <v>12178.353702828897</v>
          </cell>
          <cell r="CJ160">
            <v>2078.8856437204249</v>
          </cell>
          <cell r="CL160">
            <v>2078.8856437204249</v>
          </cell>
          <cell r="CM160">
            <v>2084.467676484795</v>
          </cell>
          <cell r="CN160">
            <v>1312.7631304055358</v>
          </cell>
          <cell r="CO160">
            <v>3692.9138695764568</v>
          </cell>
          <cell r="CP160">
            <v>745.48454245854248</v>
          </cell>
          <cell r="CQ160">
            <v>1099.8337926784259</v>
          </cell>
          <cell r="CS160">
            <v>1099.8337926784259</v>
          </cell>
          <cell r="CT160">
            <v>2101.0054970354886</v>
          </cell>
          <cell r="CU160">
            <v>6978.2220395568311</v>
          </cell>
        </row>
        <row r="161">
          <cell r="B161">
            <v>161</v>
          </cell>
          <cell r="C161" t="str">
            <v>Average Total Debt</v>
          </cell>
          <cell r="D161">
            <v>20782.433647264734</v>
          </cell>
          <cell r="E161">
            <v>13057.042522383301</v>
          </cell>
          <cell r="F161">
            <v>442.58563363581965</v>
          </cell>
          <cell r="G161">
            <v>5987.3158550616299</v>
          </cell>
          <cell r="H161">
            <v>1892.2423612377752</v>
          </cell>
          <cell r="I161">
            <v>2426.4964558181409</v>
          </cell>
          <cell r="J161">
            <v>1223.3800647054927</v>
          </cell>
          <cell r="K161">
            <v>4216.6070177042748</v>
          </cell>
          <cell r="L161">
            <v>770.76078544057668</v>
          </cell>
          <cell r="M161">
            <v>7456.2130310829907</v>
          </cell>
          <cell r="N161">
            <v>19594.548999999999</v>
          </cell>
          <cell r="O161">
            <v>8159.8117504071133</v>
          </cell>
          <cell r="P161">
            <v>18258.728262262583</v>
          </cell>
          <cell r="Q161">
            <v>1925.6587340345607</v>
          </cell>
          <cell r="R161">
            <v>1029.0995587225052</v>
          </cell>
          <cell r="S161">
            <v>7072.351404991141</v>
          </cell>
          <cell r="T161">
            <v>20381.86889210331</v>
          </cell>
          <cell r="U161">
            <v>4392.5</v>
          </cell>
          <cell r="V161">
            <v>4100.2623580932604</v>
          </cell>
          <cell r="W161">
            <v>8129.7739101610323</v>
          </cell>
          <cell r="X161">
            <v>367.92502698347113</v>
          </cell>
          <cell r="Z161">
            <v>409.92502698347113</v>
          </cell>
          <cell r="AA161">
            <v>627.53353131616689</v>
          </cell>
          <cell r="AB161">
            <v>12926.759680307972</v>
          </cell>
          <cell r="AC161">
            <v>9260.0234771111191</v>
          </cell>
          <cell r="AD161">
            <v>10551.259624313905</v>
          </cell>
          <cell r="AE161">
            <v>10257.306811485912</v>
          </cell>
          <cell r="AG161">
            <v>20808.566435799818</v>
          </cell>
          <cell r="AH161">
            <v>971.93223276450567</v>
          </cell>
          <cell r="AJ161">
            <v>1214.4322327645057</v>
          </cell>
          <cell r="AK161">
            <v>12700.759</v>
          </cell>
          <cell r="AL161">
            <v>11264</v>
          </cell>
          <cell r="AM161">
            <v>5295.6922469342171</v>
          </cell>
          <cell r="AO161">
            <v>16559.692246934217</v>
          </cell>
          <cell r="AP161">
            <v>666.81916625913607</v>
          </cell>
          <cell r="AQ161">
            <v>1134.6743373063334</v>
          </cell>
          <cell r="AR161">
            <v>2289.6109308441328</v>
          </cell>
          <cell r="AS161">
            <v>-892.5</v>
          </cell>
          <cell r="AT161">
            <v>1397.1109308441326</v>
          </cell>
          <cell r="AU161">
            <v>545.75572484802956</v>
          </cell>
          <cell r="AV161">
            <v>1370.7428353771716</v>
          </cell>
          <cell r="AW161">
            <v>5032.0597952964981</v>
          </cell>
          <cell r="AX161">
            <v>2608.0293082599956</v>
          </cell>
          <cell r="AY161">
            <v>5600.1459642854661</v>
          </cell>
          <cell r="AZ161">
            <v>1339.2465076691042</v>
          </cell>
          <cell r="BA161">
            <v>438.44566626254351</v>
          </cell>
          <cell r="BB161">
            <v>3226.4702862484846</v>
          </cell>
          <cell r="BC161">
            <v>6451.1132745006453</v>
          </cell>
          <cell r="BD161">
            <v>5571.6762888672674</v>
          </cell>
          <cell r="BE161">
            <v>2105.4165204881597</v>
          </cell>
          <cell r="BF161">
            <v>992.31335223314352</v>
          </cell>
          <cell r="BG161">
            <v>643.96264137745629</v>
          </cell>
          <cell r="BH161">
            <v>1559.6608454425855</v>
          </cell>
          <cell r="BI161">
            <v>2890.489257973215</v>
          </cell>
          <cell r="BL161">
            <v>2890.489257973215</v>
          </cell>
          <cell r="BM161">
            <v>585.19150000000002</v>
          </cell>
          <cell r="BN161">
            <v>7718.6656144456474</v>
          </cell>
          <cell r="BO161">
            <v>1032.1491897943035</v>
          </cell>
          <cell r="BP161">
            <v>11311.213225436259</v>
          </cell>
          <cell r="BQ161">
            <v>1897.286322407509</v>
          </cell>
          <cell r="BS161">
            <v>2109.3828224075091</v>
          </cell>
          <cell r="BT161">
            <v>3685.3451179982158</v>
          </cell>
          <cell r="BU161">
            <v>806.39415267252252</v>
          </cell>
          <cell r="BV161">
            <v>6849.9688437853438</v>
          </cell>
          <cell r="BW161">
            <v>5572.7563499461448</v>
          </cell>
          <cell r="BX161">
            <v>2359.8386327609414</v>
          </cell>
          <cell r="BY161">
            <v>5893.7367692290009</v>
          </cell>
          <cell r="BZ161">
            <v>3780.871782851395</v>
          </cell>
          <cell r="CA161">
            <v>504.78629629067166</v>
          </cell>
          <cell r="CB161">
            <v>16109.737006660142</v>
          </cell>
          <cell r="CC161">
            <v>2618.6503098522999</v>
          </cell>
          <cell r="CD161">
            <v>5584.8197915219971</v>
          </cell>
          <cell r="CE161">
            <v>4287.4844280164034</v>
          </cell>
          <cell r="CF161">
            <v>1066.1496754597001</v>
          </cell>
          <cell r="CG161">
            <v>1440.1297792161022</v>
          </cell>
          <cell r="CH161">
            <v>4127.3379066517591</v>
          </cell>
          <cell r="CI161">
            <v>12404.911412204372</v>
          </cell>
          <cell r="CJ161">
            <v>2163.2101489132688</v>
          </cell>
          <cell r="CL161">
            <v>2453.2101489132688</v>
          </cell>
          <cell r="CM161">
            <v>1969.8372244466575</v>
          </cell>
          <cell r="CN161">
            <v>1369.0182809820665</v>
          </cell>
          <cell r="CO161">
            <v>3844.8436160942874</v>
          </cell>
          <cell r="CP161">
            <v>795.37354202574079</v>
          </cell>
          <cell r="CQ161">
            <v>1315.8834906386114</v>
          </cell>
          <cell r="CS161">
            <v>1538.2599194386112</v>
          </cell>
          <cell r="CT161">
            <v>2065.4096333287589</v>
          </cell>
          <cell r="CU161">
            <v>7205.3107410893408</v>
          </cell>
        </row>
        <row r="162">
          <cell r="B162">
            <v>162</v>
          </cell>
        </row>
        <row r="163">
          <cell r="B163">
            <v>163</v>
          </cell>
          <cell r="C163" t="str">
            <v>Total Debt / Capitalization</v>
          </cell>
          <cell r="D163">
            <v>0.86342143992829246</v>
          </cell>
          <cell r="E163">
            <v>0.58940704318416937</v>
          </cell>
          <cell r="F163">
            <v>0.42297542741338789</v>
          </cell>
          <cell r="G163">
            <v>0.49117257051077795</v>
          </cell>
          <cell r="H163">
            <v>0.55710048338638052</v>
          </cell>
          <cell r="I163">
            <v>0.59842740790019178</v>
          </cell>
          <cell r="J163">
            <v>0.60717540050415553</v>
          </cell>
          <cell r="K163">
            <v>0.67454647392720901</v>
          </cell>
          <cell r="L163">
            <v>0.50560227641124178</v>
          </cell>
          <cell r="M163">
            <v>0.71283578901718125</v>
          </cell>
          <cell r="N163">
            <v>0.78386537480548368</v>
          </cell>
          <cell r="O163">
            <v>0.8403827740362203</v>
          </cell>
          <cell r="P163">
            <v>0.6279052400022842</v>
          </cell>
          <cell r="Q163">
            <v>0.6420985827095862</v>
          </cell>
          <cell r="R163">
            <v>0.5610504075630105</v>
          </cell>
          <cell r="S163">
            <v>0.52882552093633817</v>
          </cell>
          <cell r="T163">
            <v>0.45212561345575536</v>
          </cell>
          <cell r="U163">
            <v>0.6005801057839959</v>
          </cell>
          <cell r="V163">
            <v>0.5871966800736772</v>
          </cell>
          <cell r="W163">
            <v>0.52651881625873842</v>
          </cell>
          <cell r="X163">
            <v>0.44796811144091636</v>
          </cell>
          <cell r="Z163">
            <v>0.49927338211881767</v>
          </cell>
          <cell r="AA163">
            <v>0.53771834471267521</v>
          </cell>
          <cell r="AB163">
            <v>0.60963651557454401</v>
          </cell>
          <cell r="AC163">
            <v>0.51892615480158544</v>
          </cell>
          <cell r="AD163">
            <v>0.53812692819165431</v>
          </cell>
          <cell r="AE163">
            <v>0.58664133413832331</v>
          </cell>
          <cell r="AG163">
            <v>0.42180281876431341</v>
          </cell>
          <cell r="AH163">
            <v>0.58963621452194948</v>
          </cell>
          <cell r="AJ163">
            <v>0.55444176482959373</v>
          </cell>
          <cell r="AK163">
            <v>0.57479273240430406</v>
          </cell>
          <cell r="AL163">
            <v>0.57621182404034743</v>
          </cell>
          <cell r="AM163">
            <v>0.55474213305173969</v>
          </cell>
          <cell r="AO163">
            <v>0.51790084635428468</v>
          </cell>
          <cell r="AP163">
            <v>0.46274978879381695</v>
          </cell>
          <cell r="AQ163">
            <v>0.52034115504624223</v>
          </cell>
          <cell r="AR163">
            <v>0.61471411880746485</v>
          </cell>
          <cell r="AT163">
            <v>0.51145728002367996</v>
          </cell>
          <cell r="AU163">
            <v>0.68650703157217374</v>
          </cell>
          <cell r="AV163">
            <v>0.51936494778550657</v>
          </cell>
          <cell r="AW163">
            <v>0.51635517274565146</v>
          </cell>
          <cell r="AX163">
            <v>0.45938587450812046</v>
          </cell>
          <cell r="AY163">
            <v>0.61187137521481794</v>
          </cell>
          <cell r="AZ163">
            <v>0.47698621439973121</v>
          </cell>
          <cell r="BA163">
            <v>0.41722256546987863</v>
          </cell>
          <cell r="BB163">
            <v>0.55836927731318509</v>
          </cell>
          <cell r="BC163">
            <v>0.56060153107144206</v>
          </cell>
          <cell r="BD163">
            <v>0.52867025383228028</v>
          </cell>
          <cell r="BE163">
            <v>0.58650346102074113</v>
          </cell>
          <cell r="BF163">
            <v>0.58121808043728063</v>
          </cell>
          <cell r="BG163">
            <v>0.53254267057126592</v>
          </cell>
          <cell r="BH163">
            <v>0.51079494601049691</v>
          </cell>
          <cell r="BI163">
            <v>0.65497974436923811</v>
          </cell>
          <cell r="BL163">
            <v>0.65497974436923811</v>
          </cell>
          <cell r="BM163">
            <v>0.7450229353411888</v>
          </cell>
          <cell r="BN163">
            <v>0.50185682379962993</v>
          </cell>
          <cell r="BO163">
            <v>0.56908263702376016</v>
          </cell>
          <cell r="BP163">
            <v>0.58747280492480158</v>
          </cell>
          <cell r="BQ163">
            <v>0.63835488227897785</v>
          </cell>
          <cell r="BS163">
            <v>0.63835488227897785</v>
          </cell>
          <cell r="BT163">
            <v>0.53442392473437006</v>
          </cell>
          <cell r="BU163">
            <v>0.50260573657274998</v>
          </cell>
          <cell r="BV163">
            <v>0.57565332536247082</v>
          </cell>
          <cell r="BW163">
            <v>0.60399312081186707</v>
          </cell>
          <cell r="BX163">
            <v>0.5062100840424768</v>
          </cell>
          <cell r="BY163">
            <v>0.60233529666891705</v>
          </cell>
          <cell r="BZ163">
            <v>0.56094042876706773</v>
          </cell>
          <cell r="CA163">
            <v>0.66034192981719697</v>
          </cell>
          <cell r="CB163">
            <v>0.59417513555703116</v>
          </cell>
          <cell r="CC163">
            <v>0.60797461833319144</v>
          </cell>
          <cell r="CD163">
            <v>0.4710592976664898</v>
          </cell>
          <cell r="CE163">
            <v>0.67765936183177922</v>
          </cell>
          <cell r="CF163">
            <v>0.41545913343571111</v>
          </cell>
          <cell r="CG163">
            <v>0.66637808315146652</v>
          </cell>
          <cell r="CH163">
            <v>0.71927861474680632</v>
          </cell>
          <cell r="CI163">
            <v>0.96331735880251612</v>
          </cell>
          <cell r="CJ163">
            <v>0.64988929033735754</v>
          </cell>
          <cell r="CL163">
            <v>0.70017343689709355</v>
          </cell>
          <cell r="CM163">
            <v>0.70756816437435288</v>
          </cell>
          <cell r="CN163">
            <v>0.5479347952222422</v>
          </cell>
          <cell r="CO163">
            <v>0.58900173188907745</v>
          </cell>
          <cell r="CP163">
            <v>0.46010058782375152</v>
          </cell>
          <cell r="CQ163">
            <v>0.51871329469792049</v>
          </cell>
          <cell r="CS163">
            <v>0.54509223046947375</v>
          </cell>
          <cell r="CT163">
            <v>0.58182712866127717</v>
          </cell>
          <cell r="CU163">
            <v>0.56754925748447071</v>
          </cell>
        </row>
        <row r="164">
          <cell r="B164">
            <v>164</v>
          </cell>
          <cell r="C164" t="str">
            <v>Preferred / Capitalization</v>
          </cell>
          <cell r="D164">
            <v>0</v>
          </cell>
          <cell r="E164">
            <v>2.6400516881802121E-3</v>
          </cell>
          <cell r="F164">
            <v>0</v>
          </cell>
          <cell r="G164">
            <v>1.6553522333641459E-2</v>
          </cell>
          <cell r="H164">
            <v>0</v>
          </cell>
          <cell r="I164">
            <v>0</v>
          </cell>
          <cell r="J164">
            <v>1.3763863593671655E-2</v>
          </cell>
          <cell r="K164">
            <v>4.1712332986643856E-3</v>
          </cell>
          <cell r="L164">
            <v>0</v>
          </cell>
          <cell r="M164">
            <v>2.9539657453544588E-2</v>
          </cell>
          <cell r="N164">
            <v>3.6948777515268892E-2</v>
          </cell>
          <cell r="O164">
            <v>0</v>
          </cell>
          <cell r="P164">
            <v>8.1747609266039443E-3</v>
          </cell>
          <cell r="Q164">
            <v>8.649158353683491E-3</v>
          </cell>
          <cell r="R164">
            <v>7.7935948044934852E-2</v>
          </cell>
          <cell r="S164">
            <v>3.4488871791377052E-2</v>
          </cell>
          <cell r="T164">
            <v>0</v>
          </cell>
          <cell r="U164">
            <v>0</v>
          </cell>
          <cell r="V164">
            <v>3.5111021465972637E-3</v>
          </cell>
          <cell r="W164">
            <v>1.3240316678073879E-2</v>
          </cell>
          <cell r="X164">
            <v>6.0989071687887454E-2</v>
          </cell>
          <cell r="Z164">
            <v>5.5320810675813528E-2</v>
          </cell>
          <cell r="AA164">
            <v>0</v>
          </cell>
          <cell r="AB164">
            <v>4.4074072689968893E-2</v>
          </cell>
          <cell r="AC164">
            <v>5.4764688811992923E-2</v>
          </cell>
          <cell r="AD164">
            <v>4.3337960793060903E-3</v>
          </cell>
          <cell r="AE164">
            <v>4.3942739942198064E-2</v>
          </cell>
          <cell r="AG164">
            <v>1.6866503142636633E-2</v>
          </cell>
          <cell r="AH164">
            <v>0</v>
          </cell>
          <cell r="AJ164">
            <v>0</v>
          </cell>
          <cell r="AK164">
            <v>6.7913212206738398E-3</v>
          </cell>
          <cell r="AL164">
            <v>0</v>
          </cell>
          <cell r="AM164">
            <v>1.9139611031462965E-2</v>
          </cell>
          <cell r="AO164">
            <v>5.5139191242207369E-3</v>
          </cell>
          <cell r="AP164">
            <v>3.8420754079107242E-4</v>
          </cell>
          <cell r="AQ164">
            <v>0</v>
          </cell>
          <cell r="AR164">
            <v>7.6323298369568868E-4</v>
          </cell>
          <cell r="AT164">
            <v>9.6777986433404324E-4</v>
          </cell>
          <cell r="AU164">
            <v>0</v>
          </cell>
          <cell r="AV164">
            <v>1.5441263189585355E-2</v>
          </cell>
          <cell r="AW164">
            <v>0</v>
          </cell>
          <cell r="AX164">
            <v>4.8289632811211333E-2</v>
          </cell>
          <cell r="AY164">
            <v>0</v>
          </cell>
          <cell r="AZ164">
            <v>0</v>
          </cell>
          <cell r="BA164">
            <v>0</v>
          </cell>
          <cell r="BB164">
            <v>2.0573665292833419E-2</v>
          </cell>
          <cell r="BC164">
            <v>7.119069807836431E-3</v>
          </cell>
          <cell r="BD164">
            <v>7.666856076884862E-2</v>
          </cell>
          <cell r="BE164">
            <v>1.1368576402363014E-2</v>
          </cell>
          <cell r="BF164">
            <v>0</v>
          </cell>
          <cell r="BG164">
            <v>0</v>
          </cell>
          <cell r="BH164">
            <v>0</v>
          </cell>
          <cell r="BI164">
            <v>7.766841101893053E-2</v>
          </cell>
          <cell r="BL164">
            <v>7.766841101893053E-2</v>
          </cell>
          <cell r="BM164">
            <v>0</v>
          </cell>
          <cell r="BN164">
            <v>1.6269061742158281E-2</v>
          </cell>
          <cell r="BO164">
            <v>0</v>
          </cell>
          <cell r="BP164">
            <v>4.8239694633463413E-3</v>
          </cell>
          <cell r="BQ164">
            <v>3.1880827965879324E-3</v>
          </cell>
          <cell r="BS164">
            <v>3.1880827965879324E-3</v>
          </cell>
          <cell r="BT164">
            <v>0</v>
          </cell>
          <cell r="BU164">
            <v>0</v>
          </cell>
          <cell r="BV164">
            <v>4.4806791731913003E-3</v>
          </cell>
          <cell r="BW164">
            <v>2.7207005074448669E-3</v>
          </cell>
          <cell r="BX164">
            <v>5.0597591230138815E-2</v>
          </cell>
          <cell r="BY164">
            <v>0</v>
          </cell>
          <cell r="BZ164">
            <v>1.7500975916277719E-2</v>
          </cell>
          <cell r="CA164">
            <v>8.910096335039136E-2</v>
          </cell>
          <cell r="CB164">
            <v>2.1125303481302492E-2</v>
          </cell>
          <cell r="CC164">
            <v>5.7496792659153938E-2</v>
          </cell>
          <cell r="CD164">
            <v>1.4212006262038179E-2</v>
          </cell>
          <cell r="CE164">
            <v>7.6334185107598141E-3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L164">
            <v>0</v>
          </cell>
          <cell r="CM164">
            <v>5.720937753928259E-2</v>
          </cell>
          <cell r="CN164">
            <v>0</v>
          </cell>
          <cell r="CO164">
            <v>4.4800270180257598E-3</v>
          </cell>
          <cell r="CP164">
            <v>1.5335370045300053E-2</v>
          </cell>
          <cell r="CQ164">
            <v>1.7302483917923363E-2</v>
          </cell>
          <cell r="CS164">
            <v>1.4091369254391342E-2</v>
          </cell>
          <cell r="CT164">
            <v>6.1444288715735498E-3</v>
          </cell>
          <cell r="CU164">
            <v>8.0164315051535814E-3</v>
          </cell>
        </row>
        <row r="165">
          <cell r="B165">
            <v>165</v>
          </cell>
          <cell r="C165" t="str">
            <v>Book Equity / Capitalization</v>
          </cell>
          <cell r="D165">
            <v>0.02</v>
          </cell>
          <cell r="E165">
            <v>0.40795290512765048</v>
          </cell>
          <cell r="F165">
            <v>0.57702457258661211</v>
          </cell>
          <cell r="G165">
            <v>0.49227390715558061</v>
          </cell>
          <cell r="H165">
            <v>0.44289951661361954</v>
          </cell>
          <cell r="I165">
            <v>0.40157259209980833</v>
          </cell>
          <cell r="J165">
            <v>0.37906073590217271</v>
          </cell>
          <cell r="K165">
            <v>0.32128229277412651</v>
          </cell>
          <cell r="L165">
            <v>0.49439772358875816</v>
          </cell>
          <cell r="M165">
            <v>0.2576245535292741</v>
          </cell>
          <cell r="N165">
            <v>0.17918584767924736</v>
          </cell>
          <cell r="O165">
            <v>0.1596172259637797</v>
          </cell>
          <cell r="P165">
            <v>0.36391999907111183</v>
          </cell>
          <cell r="Q165">
            <v>0.34925225893673034</v>
          </cell>
          <cell r="R165">
            <v>0.36101364439205452</v>
          </cell>
          <cell r="S165">
            <v>0.43668560727228484</v>
          </cell>
          <cell r="T165">
            <v>0.54787438654424458</v>
          </cell>
          <cell r="U165">
            <v>0.3994198942160041</v>
          </cell>
          <cell r="V165">
            <v>0.40929221777972552</v>
          </cell>
          <cell r="W165">
            <v>0.46024086706318773</v>
          </cell>
          <cell r="X165">
            <v>0.49104281687119611</v>
          </cell>
          <cell r="Z165">
            <v>0.44540580720536876</v>
          </cell>
          <cell r="AA165">
            <v>0.46228165528732479</v>
          </cell>
          <cell r="AB165">
            <v>0.34628941173548705</v>
          </cell>
          <cell r="AC165">
            <v>0.42630915638642175</v>
          </cell>
          <cell r="AD165">
            <v>0.45753927572903952</v>
          </cell>
          <cell r="AE165">
            <v>0.36941592591947858</v>
          </cell>
          <cell r="AG165">
            <v>0.56133067809304993</v>
          </cell>
          <cell r="AH165">
            <v>0.41036378547805052</v>
          </cell>
          <cell r="AJ165">
            <v>0.44555823517040632</v>
          </cell>
          <cell r="AK165">
            <v>0.41841594637502205</v>
          </cell>
          <cell r="AL165">
            <v>0.42378817595965257</v>
          </cell>
          <cell r="AM165">
            <v>0.42611825591679736</v>
          </cell>
          <cell r="AO165">
            <v>0.47658523452149465</v>
          </cell>
          <cell r="AP165">
            <v>0.53686600366539183</v>
          </cell>
          <cell r="AQ165">
            <v>0.47965884495375771</v>
          </cell>
          <cell r="AR165">
            <v>0.38452264820883947</v>
          </cell>
          <cell r="AT165">
            <v>0.48757494011198588</v>
          </cell>
          <cell r="AU165">
            <v>0.31349296842782637</v>
          </cell>
          <cell r="AV165">
            <v>0.4651937890249081</v>
          </cell>
          <cell r="AW165">
            <v>0.48364482725434865</v>
          </cell>
          <cell r="AX165">
            <v>0.49232449268066819</v>
          </cell>
          <cell r="AY165">
            <v>0.38812862478518201</v>
          </cell>
          <cell r="AZ165">
            <v>0.52301378560026868</v>
          </cell>
          <cell r="BA165">
            <v>0.58277743453012143</v>
          </cell>
          <cell r="BB165">
            <v>0.42105705739398147</v>
          </cell>
          <cell r="BC165">
            <v>0.43227939912072139</v>
          </cell>
          <cell r="BD165">
            <v>0.39466118539887102</v>
          </cell>
          <cell r="BE165">
            <v>0.40212796257689587</v>
          </cell>
          <cell r="BF165">
            <v>0.02</v>
          </cell>
          <cell r="BG165">
            <v>0.46745732942873419</v>
          </cell>
          <cell r="BH165">
            <v>0.48920505398950304</v>
          </cell>
          <cell r="BI165">
            <v>0.26735184461183137</v>
          </cell>
          <cell r="BL165">
            <v>0.26735184461183137</v>
          </cell>
          <cell r="BM165">
            <v>0.25497706465881115</v>
          </cell>
          <cell r="BN165">
            <v>0.48187411445821188</v>
          </cell>
          <cell r="BO165">
            <v>0.43091736297623978</v>
          </cell>
          <cell r="BP165">
            <v>0.40770322561185202</v>
          </cell>
          <cell r="BQ165">
            <v>0.35845703492443415</v>
          </cell>
          <cell r="BS165">
            <v>0.35845703492443415</v>
          </cell>
          <cell r="BT165">
            <v>0.46557607526563</v>
          </cell>
          <cell r="BU165">
            <v>0.49739426342725002</v>
          </cell>
          <cell r="BV165">
            <v>0.41986599546433773</v>
          </cell>
          <cell r="BW165">
            <v>0.39328617868068816</v>
          </cell>
          <cell r="BX165">
            <v>0.44319232472738435</v>
          </cell>
          <cell r="BY165">
            <v>0.39766470333108289</v>
          </cell>
          <cell r="BZ165">
            <v>0.42155859531665452</v>
          </cell>
          <cell r="CA165">
            <v>0.25055710683241161</v>
          </cell>
          <cell r="CB165">
            <v>0.38469956096166624</v>
          </cell>
          <cell r="CC165">
            <v>0.33452858900765459</v>
          </cell>
          <cell r="CD165">
            <v>0.51472869607147209</v>
          </cell>
          <cell r="CE165">
            <v>0.3147072196574609</v>
          </cell>
          <cell r="CF165">
            <v>0.58454086656428894</v>
          </cell>
          <cell r="CG165">
            <v>0.33362191684853348</v>
          </cell>
          <cell r="CH165">
            <v>0.28072138525319373</v>
          </cell>
          <cell r="CI165">
            <v>3.6682641197483871E-2</v>
          </cell>
          <cell r="CJ165">
            <v>0.35011070966264235</v>
          </cell>
          <cell r="CL165">
            <v>0.29982656310290634</v>
          </cell>
          <cell r="CM165">
            <v>0.23522245808636455</v>
          </cell>
          <cell r="CN165">
            <v>0.45206520477775775</v>
          </cell>
          <cell r="CO165">
            <v>0.40651824109289664</v>
          </cell>
          <cell r="CP165">
            <v>0.52456404213094843</v>
          </cell>
          <cell r="CQ165">
            <v>0.46398422138415624</v>
          </cell>
          <cell r="CS165">
            <v>0.440816400276135</v>
          </cell>
          <cell r="CT165">
            <v>0.41202844246714926</v>
          </cell>
          <cell r="CU165">
            <v>0.42443431101037588</v>
          </cell>
        </row>
        <row r="166">
          <cell r="B166">
            <v>166</v>
          </cell>
          <cell r="C166" t="str">
            <v>EBITDA Interest Coverage</v>
          </cell>
          <cell r="D166">
            <v>1.8927813163481952</v>
          </cell>
          <cell r="E166">
            <v>4.7539240715398172</v>
          </cell>
          <cell r="F166">
            <v>6.1140684410646386</v>
          </cell>
          <cell r="G166">
            <v>5.8888888888888893</v>
          </cell>
          <cell r="H166">
            <v>5.5044247787610621</v>
          </cell>
          <cell r="I166">
            <v>4.0226276635621803</v>
          </cell>
          <cell r="J166">
            <v>2.6411545181957421</v>
          </cell>
          <cell r="K166">
            <v>3.0386450627874217</v>
          </cell>
          <cell r="L166">
            <v>4.386885245901639</v>
          </cell>
          <cell r="M166">
            <v>2.0299767946205955</v>
          </cell>
          <cell r="N166">
            <v>0.65958697999955129</v>
          </cell>
          <cell r="O166">
            <v>2.5917492360046839</v>
          </cell>
          <cell r="P166">
            <v>4.9097354578028511</v>
          </cell>
          <cell r="Q166">
            <v>4.9238471640198762</v>
          </cell>
          <cell r="R166">
            <v>3.7935099801564136</v>
          </cell>
          <cell r="S166">
            <v>3.8311951671728672</v>
          </cell>
          <cell r="T166">
            <v>4.4521575984990616</v>
          </cell>
          <cell r="U166">
            <v>1.8515625</v>
          </cell>
          <cell r="V166">
            <v>3.6671791755768242</v>
          </cell>
          <cell r="W166">
            <v>3.7253962512902721</v>
          </cell>
          <cell r="X166">
            <v>3.4400485854649903</v>
          </cell>
          <cell r="Z166">
            <v>3.7503534372261562</v>
          </cell>
          <cell r="AA166">
            <v>4.1653997904638773</v>
          </cell>
          <cell r="AB166">
            <v>4.1143941810100939</v>
          </cell>
          <cell r="AC166">
            <v>5.4548740389037631</v>
          </cell>
          <cell r="AD166">
            <v>9.4955748362961128</v>
          </cell>
          <cell r="AE166">
            <v>3.4804875387305856</v>
          </cell>
          <cell r="AG166">
            <v>6.5038991470400447</v>
          </cell>
          <cell r="AH166">
            <v>10.274957418098968</v>
          </cell>
          <cell r="AJ166">
            <v>7.8660153148424774</v>
          </cell>
          <cell r="AK166">
            <v>5.9253638140745322</v>
          </cell>
          <cell r="AL166">
            <v>5.0619335347432024</v>
          </cell>
          <cell r="AM166">
            <v>5.5763739641215802</v>
          </cell>
          <cell r="AO166">
            <v>5.230241669936718</v>
          </cell>
          <cell r="AP166">
            <v>6.8098039215686272</v>
          </cell>
          <cell r="AQ166">
            <v>4.6193537778508595</v>
          </cell>
          <cell r="AR166">
            <v>1.0845539280958725</v>
          </cell>
          <cell r="AT166">
            <v>2.7581227436823115</v>
          </cell>
          <cell r="AU166">
            <v>4.3838465315283708</v>
          </cell>
          <cell r="AV166">
            <v>5.5324558901430247</v>
          </cell>
          <cell r="AW166">
            <v>4.6304900181488202</v>
          </cell>
          <cell r="AX166">
            <v>4.4463722397476344</v>
          </cell>
          <cell r="AY166">
            <v>4.6048780487804875</v>
          </cell>
          <cell r="AZ166">
            <v>6.5434513799584533</v>
          </cell>
          <cell r="BA166">
            <v>8.7907690968035759</v>
          </cell>
          <cell r="BB166">
            <v>4.3584320629844413</v>
          </cell>
          <cell r="BC166">
            <v>3.7192344961240313</v>
          </cell>
          <cell r="BD166">
            <v>3.6</v>
          </cell>
          <cell r="BE166">
            <v>5.977538081381172</v>
          </cell>
          <cell r="BF166">
            <v>3.6003262908883271</v>
          </cell>
          <cell r="BG166">
            <v>5.207954918481235</v>
          </cell>
          <cell r="BH166">
            <v>5.7500000000000009</v>
          </cell>
          <cell r="BI166">
            <v>5.8850621346676872</v>
          </cell>
          <cell r="BL166">
            <v>5.1169368310694807</v>
          </cell>
          <cell r="BM166">
            <v>2.9779120443740097</v>
          </cell>
          <cell r="BN166">
            <v>6.1387564624042241</v>
          </cell>
          <cell r="BO166">
            <v>5.4217567920098375</v>
          </cell>
          <cell r="BP166">
            <v>4.1179025179025173</v>
          </cell>
          <cell r="BQ166">
            <v>3.8680024826538451</v>
          </cell>
          <cell r="BS166">
            <v>3.3847752783038469</v>
          </cell>
          <cell r="BT166">
            <v>5.3863743517208862</v>
          </cell>
          <cell r="BU166">
            <v>6.7695334217166332</v>
          </cell>
          <cell r="BV166">
            <v>4.4259254565374011</v>
          </cell>
          <cell r="BW166">
            <v>3.7508049464151911</v>
          </cell>
          <cell r="BX166">
            <v>3.6802781568709615</v>
          </cell>
          <cell r="BY166">
            <v>1.0937104125570747</v>
          </cell>
          <cell r="BZ166">
            <v>4.6839622641509431</v>
          </cell>
          <cell r="CA166">
            <v>1.8350403761627312</v>
          </cell>
          <cell r="CB166">
            <v>5.3315042481020063</v>
          </cell>
          <cell r="CC166">
            <v>3.3760249275222645</v>
          </cell>
          <cell r="CD166">
            <v>7.1669729862125209</v>
          </cell>
          <cell r="CE166">
            <v>2.5462773784694743</v>
          </cell>
          <cell r="CF166">
            <v>12.193246265964355</v>
          </cell>
          <cell r="CG166">
            <v>3.5977608199186761</v>
          </cell>
          <cell r="CH166">
            <v>2.4222376169033599</v>
          </cell>
          <cell r="CI166">
            <v>5.938734766196343</v>
          </cell>
          <cell r="CJ166">
            <v>4.8801237432327929</v>
          </cell>
          <cell r="CL166">
            <v>4.1052957604790414</v>
          </cell>
          <cell r="CM166">
            <v>2.4710684032123158</v>
          </cell>
          <cell r="CN166">
            <v>4.9189497716894977</v>
          </cell>
          <cell r="CO166">
            <v>5.7741203178206568</v>
          </cell>
          <cell r="CP166">
            <v>6.1410678110092149</v>
          </cell>
          <cell r="CQ166">
            <v>5.3682795698924721</v>
          </cell>
          <cell r="CS166">
            <v>4.5579583371488877</v>
          </cell>
          <cell r="CT166">
            <v>4.2257432794561511</v>
          </cell>
          <cell r="CU166">
            <v>4.1367144153076936</v>
          </cell>
        </row>
        <row r="167">
          <cell r="B167">
            <v>167</v>
          </cell>
          <cell r="C167" t="str">
            <v>Pretax Interest Coverage</v>
          </cell>
          <cell r="D167">
            <v>1.433651804670913</v>
          </cell>
          <cell r="E167">
            <v>2.7057882386763645</v>
          </cell>
          <cell r="F167">
            <v>4.1939163498098857</v>
          </cell>
          <cell r="G167">
            <v>3.8333333333333335</v>
          </cell>
          <cell r="H167">
            <v>4.3185840707964598</v>
          </cell>
          <cell r="I167">
            <v>2.7321660275078568</v>
          </cell>
          <cell r="J167">
            <v>1.7037448497530041</v>
          </cell>
          <cell r="K167">
            <v>2.2367576329186742</v>
          </cell>
          <cell r="L167">
            <v>2.5540983606557384</v>
          </cell>
          <cell r="M167">
            <v>0.94390964030758695</v>
          </cell>
          <cell r="N167">
            <v>-2.1969728531003787E-2</v>
          </cell>
          <cell r="O167">
            <v>1.6624560636302885</v>
          </cell>
          <cell r="P167">
            <v>3.3517572615689564</v>
          </cell>
          <cell r="Q167">
            <v>3.5212015166782509</v>
          </cell>
          <cell r="R167">
            <v>2.5416131668028479</v>
          </cell>
          <cell r="S167">
            <v>2.0104834783649501</v>
          </cell>
          <cell r="T167">
            <v>2.7213883677298312</v>
          </cell>
          <cell r="U167">
            <v>1.1197916666666667</v>
          </cell>
          <cell r="V167">
            <v>2.3506601629509767</v>
          </cell>
          <cell r="W167">
            <v>2.4916863451718512</v>
          </cell>
          <cell r="X167">
            <v>2.1099079442731106</v>
          </cell>
          <cell r="Z167">
            <v>2.3512561623095731</v>
          </cell>
          <cell r="AA167">
            <v>2.1653329172332318</v>
          </cell>
          <cell r="AB167">
            <v>3.0238479819751238</v>
          </cell>
          <cell r="AC167">
            <v>3.5645129586974318</v>
          </cell>
          <cell r="AD167">
            <v>6.9026035902897247</v>
          </cell>
          <cell r="AE167">
            <v>2.5707603111656083</v>
          </cell>
          <cell r="AG167">
            <v>4.8244274818006296</v>
          </cell>
          <cell r="AH167">
            <v>8.1833786802928739</v>
          </cell>
          <cell r="AJ167">
            <v>6.230180198366237</v>
          </cell>
          <cell r="AK167">
            <v>3.4815853722094818</v>
          </cell>
          <cell r="AL167">
            <v>3.0015105740181269</v>
          </cell>
          <cell r="AM167">
            <v>3.6751624077376097</v>
          </cell>
          <cell r="AO167">
            <v>3.2219074896338418</v>
          </cell>
          <cell r="AP167">
            <v>3.4019607843137254</v>
          </cell>
          <cell r="AQ167">
            <v>2.5786072515004523</v>
          </cell>
          <cell r="AR167">
            <v>9.3209054593875032E-2</v>
          </cell>
          <cell r="AT167">
            <v>0.83754512635379141</v>
          </cell>
          <cell r="AU167">
            <v>3.189731360033667</v>
          </cell>
          <cell r="AV167">
            <v>3.4345788680167875</v>
          </cell>
          <cell r="AW167">
            <v>3.1760435571687839</v>
          </cell>
          <cell r="AX167">
            <v>2.8312302839116721</v>
          </cell>
          <cell r="AY167">
            <v>3.1317073170731708</v>
          </cell>
          <cell r="AZ167">
            <v>4.2659882283114055</v>
          </cell>
          <cell r="BA167">
            <v>7.2688690619725067</v>
          </cell>
          <cell r="BB167">
            <v>1.8452969727036728</v>
          </cell>
          <cell r="BC167">
            <v>2.3941375968992249</v>
          </cell>
          <cell r="BD167">
            <v>2.484931506849315</v>
          </cell>
          <cell r="BE167">
            <v>3.4724659828003848</v>
          </cell>
          <cell r="BF167">
            <v>2.386312097234685</v>
          </cell>
          <cell r="BG167">
            <v>3.531102965313492</v>
          </cell>
          <cell r="BH167">
            <v>3.8033472803347284</v>
          </cell>
          <cell r="BI167">
            <v>4.3390434116215113</v>
          </cell>
          <cell r="BL167">
            <v>3.6896623232986543</v>
          </cell>
          <cell r="BM167">
            <v>1.7178585578446912</v>
          </cell>
          <cell r="BN167">
            <v>3.6123273613637461</v>
          </cell>
          <cell r="BO167">
            <v>3.2453322401520506</v>
          </cell>
          <cell r="BP167">
            <v>2.2620466620466617</v>
          </cell>
          <cell r="BQ167">
            <v>2.3874236908169593</v>
          </cell>
          <cell r="BS167">
            <v>2.1151785301861512</v>
          </cell>
          <cell r="BT167">
            <v>3.4046654665466543</v>
          </cell>
          <cell r="BU167">
            <v>4.7802890989180185</v>
          </cell>
          <cell r="BV167">
            <v>3.4237187491102117</v>
          </cell>
          <cell r="BW167">
            <v>2.4860400098866937</v>
          </cell>
          <cell r="BX167">
            <v>2.2903771992910174</v>
          </cell>
          <cell r="BY167">
            <v>0.12221291027279786</v>
          </cell>
          <cell r="BZ167">
            <v>3.0330188679245285</v>
          </cell>
          <cell r="CA167">
            <v>1.2611060002044363</v>
          </cell>
          <cell r="CB167">
            <v>3.6576735320817657</v>
          </cell>
          <cell r="CC167">
            <v>2.428281173456686</v>
          </cell>
          <cell r="CD167">
            <v>5.170315217694605</v>
          </cell>
          <cell r="CE167">
            <v>1.7044205909237995</v>
          </cell>
          <cell r="CF167">
            <v>8.4450104625153326</v>
          </cell>
          <cell r="CG167">
            <v>1.8866261906088122</v>
          </cell>
          <cell r="CH167">
            <v>1.4447523380671978</v>
          </cell>
          <cell r="CI167">
            <v>4.9557050282144743</v>
          </cell>
          <cell r="CJ167">
            <v>3.757927300850735</v>
          </cell>
          <cell r="CL167">
            <v>3.1669544431137724</v>
          </cell>
          <cell r="CM167">
            <v>1.6185846440228155</v>
          </cell>
          <cell r="CN167">
            <v>3.0616438356164384</v>
          </cell>
          <cell r="CO167">
            <v>3.6719636776390456</v>
          </cell>
          <cell r="CP167">
            <v>4.0196266364606714</v>
          </cell>
          <cell r="CQ167">
            <v>3.5161290322580636</v>
          </cell>
          <cell r="CS167">
            <v>2.9724537800362532</v>
          </cell>
          <cell r="CT167">
            <v>2.8458386223237708</v>
          </cell>
          <cell r="CU167">
            <v>2.4299571738992847</v>
          </cell>
        </row>
        <row r="168">
          <cell r="B168">
            <v>168</v>
          </cell>
          <cell r="C168" t="str">
            <v>Total Debt / EBITDA</v>
          </cell>
          <cell r="D168">
            <v>5.5158825839959249</v>
          </cell>
          <cell r="E168">
            <v>4.4315051269790553</v>
          </cell>
          <cell r="F168">
            <v>2.7142110601236098</v>
          </cell>
          <cell r="G168">
            <v>3.5237304005404653</v>
          </cell>
          <cell r="H168">
            <v>3.2720238573250553</v>
          </cell>
          <cell r="I168">
            <v>4.5565807731737182</v>
          </cell>
          <cell r="J168">
            <v>5.0442047994956836</v>
          </cell>
          <cell r="K168">
            <v>4.529435350283169</v>
          </cell>
          <cell r="L168">
            <v>3.2179348068961859</v>
          </cell>
          <cell r="M168">
            <v>7.9390367123737375</v>
          </cell>
          <cell r="N168">
            <v>23.631702778405355</v>
          </cell>
          <cell r="O168">
            <v>5.1369313345658254</v>
          </cell>
          <cell r="P168">
            <v>3.9847668112205334</v>
          </cell>
          <cell r="Q168">
            <v>3.265619633996002</v>
          </cell>
          <cell r="R168">
            <v>4.2589798751261485</v>
          </cell>
          <cell r="S168">
            <v>4.2744655303606303</v>
          </cell>
          <cell r="T168">
            <v>4.593048113396903</v>
          </cell>
          <cell r="U168">
            <v>4.9507735583684953</v>
          </cell>
          <cell r="V168">
            <v>3.7709193010929751</v>
          </cell>
          <cell r="W168">
            <v>4.7302164323668743</v>
          </cell>
          <cell r="X168">
            <v>3.6808367931768138</v>
          </cell>
          <cell r="Z168">
            <v>4.1485252738313383</v>
          </cell>
          <cell r="AA168">
            <v>3.4362039956386563</v>
          </cell>
          <cell r="AB168">
            <v>3.9602771620180977</v>
          </cell>
          <cell r="AC168">
            <v>3.4230694605165759</v>
          </cell>
          <cell r="AD168">
            <v>1.9385126291791028</v>
          </cell>
          <cell r="AE168">
            <v>4.0753954918548452</v>
          </cell>
          <cell r="AG168">
            <v>2.4778214443938009</v>
          </cell>
          <cell r="AH168">
            <v>1.9047070164332429</v>
          </cell>
          <cell r="AJ168">
            <v>2.3434326931278724</v>
          </cell>
          <cell r="AK168">
            <v>3.2438992241154927</v>
          </cell>
          <cell r="AL168">
            <v>3.6821844225604297</v>
          </cell>
          <cell r="AM168">
            <v>3.0678828951857962</v>
          </cell>
          <cell r="AO168">
            <v>3.4679043693142946</v>
          </cell>
          <cell r="AP168">
            <v>2.0807830997193575</v>
          </cell>
          <cell r="AQ168">
            <v>4.0211366105871358</v>
          </cell>
          <cell r="AR168">
            <v>12.854888716247935</v>
          </cell>
          <cell r="AT168">
            <v>8.9925482452669403</v>
          </cell>
          <cell r="AU168">
            <v>4.1384868921048641</v>
          </cell>
          <cell r="AV168">
            <v>3.2204973562582602</v>
          </cell>
          <cell r="AW168">
            <v>3.8838842810718774</v>
          </cell>
          <cell r="AX168">
            <v>2.7424650694041803</v>
          </cell>
          <cell r="AY168">
            <v>7.5099207863616044</v>
          </cell>
          <cell r="AZ168">
            <v>2.3828829667734688</v>
          </cell>
          <cell r="BA168">
            <v>2.1896453218981149</v>
          </cell>
          <cell r="BB168">
            <v>3.8001878226513144</v>
          </cell>
          <cell r="BC168">
            <v>4.1596676464076587</v>
          </cell>
          <cell r="BD168">
            <v>5.9719265994641928</v>
          </cell>
          <cell r="BE168">
            <v>3.0165719935592477</v>
          </cell>
          <cell r="BF168">
            <v>4.2080263227849883</v>
          </cell>
          <cell r="BG168">
            <v>3.4138444167595368</v>
          </cell>
          <cell r="BH168">
            <v>2.6163148011847932</v>
          </cell>
          <cell r="BI168">
            <v>4.3333797725616057</v>
          </cell>
          <cell r="BL168">
            <v>3.8211541749313622</v>
          </cell>
          <cell r="BM168">
            <v>4.5351737901214033</v>
          </cell>
          <cell r="BN168">
            <v>2.7089106483721315</v>
          </cell>
          <cell r="BO168">
            <v>3.8306247222868697</v>
          </cell>
          <cell r="BP168">
            <v>4.1296750053849749</v>
          </cell>
          <cell r="BQ168">
            <v>5.528647032659638</v>
          </cell>
          <cell r="BS168">
            <v>5.2505560693121858</v>
          </cell>
          <cell r="BT168">
            <v>3.6658887760293952</v>
          </cell>
          <cell r="BU168">
            <v>2.9701019246746925</v>
          </cell>
          <cell r="BV168">
            <v>3.482819410083509</v>
          </cell>
          <cell r="BW168">
            <v>4.5606201053022799</v>
          </cell>
          <cell r="BX168">
            <v>3.6890049578552753</v>
          </cell>
          <cell r="BY168">
            <v>12.446711146063786</v>
          </cell>
          <cell r="BZ168">
            <v>3.6796802162016782</v>
          </cell>
          <cell r="CA168">
            <v>5.4914336489808315</v>
          </cell>
          <cell r="CB168">
            <v>3.7384458631144697</v>
          </cell>
          <cell r="CC168">
            <v>5.7852405451405629</v>
          </cell>
          <cell r="CD168">
            <v>2.5665824387142187</v>
          </cell>
          <cell r="CE168">
            <v>6.6909674972200381</v>
          </cell>
          <cell r="CF168">
            <v>1.3036730408906678</v>
          </cell>
          <cell r="CG168">
            <v>4.6473266694552846</v>
          </cell>
          <cell r="CH168">
            <v>5.8660998848171362</v>
          </cell>
          <cell r="CI168">
            <v>2.7788102414976814</v>
          </cell>
          <cell r="CJ168">
            <v>3.5618615754455032</v>
          </cell>
          <cell r="CL168">
            <v>4.1242692906960361</v>
          </cell>
          <cell r="CM168">
            <v>4.7214448617280338</v>
          </cell>
          <cell r="CN168">
            <v>3.3076663531181185</v>
          </cell>
          <cell r="CO168">
            <v>3.9284188742010206</v>
          </cell>
          <cell r="CP168">
            <v>2.9982567327837848</v>
          </cell>
          <cell r="CQ168">
            <v>3.8355863510235273</v>
          </cell>
          <cell r="CS168">
            <v>4.2902232620399197</v>
          </cell>
          <cell r="CT168">
            <v>4.4036009382560461</v>
          </cell>
          <cell r="CU168">
            <v>3.7904083357074052</v>
          </cell>
        </row>
        <row r="169">
          <cell r="B169">
            <v>169</v>
          </cell>
          <cell r="C169" t="str">
            <v>FFO Interest Coverage</v>
          </cell>
          <cell r="D169">
            <v>1.861995753715499</v>
          </cell>
          <cell r="E169">
            <v>4.8379342910379348</v>
          </cell>
          <cell r="F169">
            <v>3.8783269961977185</v>
          </cell>
          <cell r="G169">
            <v>4.4831699346405225</v>
          </cell>
          <cell r="H169">
            <v>4.7287610619469032</v>
          </cell>
          <cell r="I169">
            <v>3.3657189815749264</v>
          </cell>
          <cell r="J169">
            <v>3.0216531483918283</v>
          </cell>
          <cell r="K169">
            <v>2.0903243716956217</v>
          </cell>
          <cell r="L169">
            <v>3.6581660435241101</v>
          </cell>
          <cell r="M169">
            <v>1.7437151390371239</v>
          </cell>
          <cell r="N169">
            <v>0.83187369208730855</v>
          </cell>
          <cell r="O169">
            <v>3.8437612305595872</v>
          </cell>
          <cell r="P169">
            <v>3.8495845086528928</v>
          </cell>
          <cell r="Q169">
            <v>4.4947006095772837</v>
          </cell>
          <cell r="R169">
            <v>3.5425102969867761</v>
          </cell>
          <cell r="S169">
            <v>3.7621858916002826</v>
          </cell>
          <cell r="T169">
            <v>4.8858781931014583</v>
          </cell>
          <cell r="U169">
            <v>2.5134214743589745</v>
          </cell>
          <cell r="V169">
            <v>2.8019333223669856</v>
          </cell>
          <cell r="W169">
            <v>3.8030132320228489</v>
          </cell>
          <cell r="X169">
            <v>3.5234946284161457</v>
          </cell>
          <cell r="Z169">
            <v>3.74932760386455</v>
          </cell>
          <cell r="AA169">
            <v>4.9467399300060197</v>
          </cell>
          <cell r="AB169">
            <v>3.4608727970452375</v>
          </cell>
          <cell r="AC169">
            <v>4.2969823152567415</v>
          </cell>
          <cell r="AD169">
            <v>11.695378061767837</v>
          </cell>
          <cell r="AE169">
            <v>3.2455842108437025</v>
          </cell>
          <cell r="AG169">
            <v>7.1096596182032545</v>
          </cell>
          <cell r="AH169">
            <v>4.1368822221201276</v>
          </cell>
          <cell r="AJ169">
            <v>2.9084209376691921</v>
          </cell>
          <cell r="AK169">
            <v>3.5333049192393138</v>
          </cell>
          <cell r="AL169">
            <v>4.9848942598187307</v>
          </cell>
          <cell r="AM169">
            <v>5.1432404539535863</v>
          </cell>
          <cell r="AO169">
            <v>5.0366999716715712</v>
          </cell>
          <cell r="AP169">
            <v>5.9279215686274522</v>
          </cell>
          <cell r="AQ169">
            <v>3.6859985201019483</v>
          </cell>
          <cell r="AR169">
            <v>0.45792276964047929</v>
          </cell>
          <cell r="AT169">
            <v>-1.474007220216607</v>
          </cell>
          <cell r="AU169">
            <v>4.0215069790278459</v>
          </cell>
          <cell r="AV169">
            <v>6.7825815302283239</v>
          </cell>
          <cell r="AW169">
            <v>4.220626692726511</v>
          </cell>
          <cell r="AX169">
            <v>4.2252952357841949</v>
          </cell>
          <cell r="AY169">
            <v>7.0084427767354596</v>
          </cell>
          <cell r="AZ169">
            <v>5.9384502670887329</v>
          </cell>
          <cell r="BA169">
            <v>5.7381138975966541</v>
          </cell>
          <cell r="BB169">
            <v>2.6896547579706196</v>
          </cell>
          <cell r="BC169">
            <v>2.9939978384019086</v>
          </cell>
          <cell r="BD169">
            <v>2.3827397260273973</v>
          </cell>
          <cell r="BE169">
            <v>5.4353469998211761</v>
          </cell>
          <cell r="BF169">
            <v>3.212845338118933</v>
          </cell>
          <cell r="BG169">
            <v>4.2558471933471935</v>
          </cell>
          <cell r="BH169">
            <v>5.3664225941422581</v>
          </cell>
          <cell r="BI169">
            <v>4.2883360092101013</v>
          </cell>
          <cell r="BL169">
            <v>3.7683668369096761</v>
          </cell>
          <cell r="BM169">
            <v>2.5196798236925511</v>
          </cell>
          <cell r="BN169">
            <v>5.0166487284111927</v>
          </cell>
          <cell r="BO169">
            <v>4.8286261320016379</v>
          </cell>
          <cell r="BP169">
            <v>3.8325918225918225</v>
          </cell>
          <cell r="BQ169">
            <v>3.5169223429582486</v>
          </cell>
          <cell r="BS169">
            <v>3.1238490615424888</v>
          </cell>
          <cell r="BT169">
            <v>3.607128123526639</v>
          </cell>
          <cell r="BU169">
            <v>5.3871616131377511</v>
          </cell>
          <cell r="BV169">
            <v>5.0398358797841745</v>
          </cell>
          <cell r="BW169">
            <v>2.8715686610160027</v>
          </cell>
          <cell r="BX169">
            <v>2.9281163819220679</v>
          </cell>
          <cell r="BY169">
            <v>0.66831582254347366</v>
          </cell>
          <cell r="BZ169">
            <v>4.4292452830188678</v>
          </cell>
          <cell r="CA169">
            <v>1.5047429213942551</v>
          </cell>
          <cell r="CB169">
            <v>5.269445432621092</v>
          </cell>
          <cell r="CC169">
            <v>3.4162671356638645</v>
          </cell>
          <cell r="CD169">
            <v>7.2178646494031602</v>
          </cell>
          <cell r="CE169">
            <v>2.8934746061964556</v>
          </cell>
          <cell r="CF169">
            <v>11.094624431777182</v>
          </cell>
          <cell r="CG169">
            <v>3.5450119757143654</v>
          </cell>
          <cell r="CH169">
            <v>1.9186352615171463</v>
          </cell>
          <cell r="CI169">
            <v>5.2790940868652214</v>
          </cell>
          <cell r="CJ169">
            <v>4.0803557617942765</v>
          </cell>
          <cell r="CL169">
            <v>3.7118227065868266</v>
          </cell>
          <cell r="CM169">
            <v>2.3982647524222744</v>
          </cell>
          <cell r="CN169">
            <v>4.1050228310502277</v>
          </cell>
          <cell r="CO169">
            <v>5.5057888762769576</v>
          </cell>
          <cell r="CP169">
            <v>14.583428453177074</v>
          </cell>
          <cell r="CQ169">
            <v>3.6792338709677419</v>
          </cell>
          <cell r="CS169">
            <v>3.2868021612271709</v>
          </cell>
          <cell r="CT169">
            <v>4.1507143663084261</v>
          </cell>
          <cell r="CU169">
            <v>3.9720786481297861</v>
          </cell>
        </row>
        <row r="170">
          <cell r="B170">
            <v>170</v>
          </cell>
          <cell r="C170" t="str">
            <v>FFO / Average Total Debt</v>
          </cell>
          <cell r="D170">
            <v>7.8142917598764558E-2</v>
          </cell>
          <cell r="E170">
            <v>0.19001240102778982</v>
          </cell>
          <cell r="F170">
            <v>0.17104034619950981</v>
          </cell>
          <cell r="G170">
            <v>0.17801800102109841</v>
          </cell>
          <cell r="H170">
            <v>0.22267232180785856</v>
          </cell>
          <cell r="I170">
            <v>0.1352493218002031</v>
          </cell>
          <cell r="J170">
            <v>0.15321121817128988</v>
          </cell>
          <cell r="K170">
            <v>7.2916731084747125E-2</v>
          </cell>
          <cell r="L170">
            <v>0.17986988001829063</v>
          </cell>
          <cell r="M170">
            <v>4.5552614790388704E-2</v>
          </cell>
          <cell r="N170">
            <v>-1.0709639196084584E-2</v>
          </cell>
          <cell r="O170">
            <v>0.18536849210087891</v>
          </cell>
          <cell r="P170">
            <v>0.15747157895839548</v>
          </cell>
          <cell r="Q170">
            <v>0.19187740425238581</v>
          </cell>
          <cell r="R170">
            <v>0.16281362396017557</v>
          </cell>
          <cell r="S170">
            <v>0.16967754598878471</v>
          </cell>
          <cell r="T170">
            <v>0.20323681678921271</v>
          </cell>
          <cell r="U170">
            <v>0.13230594107088131</v>
          </cell>
          <cell r="V170">
            <v>0.13090911095981908</v>
          </cell>
          <cell r="W170">
            <v>0.16572511206292639</v>
          </cell>
          <cell r="X170">
            <v>0.19892849529719012</v>
          </cell>
          <cell r="Z170">
            <v>0.19452525889134176</v>
          </cell>
          <cell r="AA170">
            <v>0.28214380772395015</v>
          </cell>
          <cell r="AB170">
            <v>0.14803052329618391</v>
          </cell>
          <cell r="AC170">
            <v>0.18657134123584126</v>
          </cell>
          <cell r="AD170">
            <v>0.59489105789188201</v>
          </cell>
          <cell r="AE170">
            <v>0.1524766713859691</v>
          </cell>
          <cell r="AG170">
            <v>0.37680875442290518</v>
          </cell>
          <cell r="AH170">
            <v>0.14590424088728032</v>
          </cell>
          <cell r="AJ170">
            <v>0.11676982114726468</v>
          </cell>
          <cell r="AK170">
            <v>0.13525493906430197</v>
          </cell>
          <cell r="AL170">
            <v>0.23419744318181818</v>
          </cell>
          <cell r="AM170">
            <v>0.25184792467873685</v>
          </cell>
          <cell r="AO170">
            <v>0.23984196341951719</v>
          </cell>
          <cell r="AP170">
            <v>0.37689978440471483</v>
          </cell>
          <cell r="AQ170">
            <v>0.143961130193341</v>
          </cell>
          <cell r="AR170">
            <v>-3.5560626874707534E-2</v>
          </cell>
          <cell r="AT170">
            <v>-9.8102446251128059E-2</v>
          </cell>
          <cell r="AU170">
            <v>0.15786412506069575</v>
          </cell>
          <cell r="AV170">
            <v>0.3105841511714752</v>
          </cell>
          <cell r="AW170">
            <v>0.17632593608595495</v>
          </cell>
          <cell r="AX170">
            <v>0.23521635738650165</v>
          </cell>
          <cell r="AY170">
            <v>0.21994619016826436</v>
          </cell>
          <cell r="AZ170">
            <v>0.2982142180046497</v>
          </cell>
          <cell r="BA170">
            <v>0.2482063534295148</v>
          </cell>
          <cell r="BB170">
            <v>9.971280542001458E-2</v>
          </cell>
          <cell r="BC170">
            <v>0.12759383887210107</v>
          </cell>
          <cell r="BD170">
            <v>9.0583151969621412E-2</v>
          </cell>
          <cell r="BE170">
            <v>0.25917104510678163</v>
          </cell>
          <cell r="BF170">
            <v>0.13668701997686342</v>
          </cell>
          <cell r="BG170">
            <v>0.18482555097514802</v>
          </cell>
          <cell r="BH170">
            <v>0.2676415204111543</v>
          </cell>
          <cell r="BI170">
            <v>0.15141759996047766</v>
          </cell>
          <cell r="BL170">
            <v>0.1662635295489133</v>
          </cell>
          <cell r="BM170">
            <v>0.10487293475725465</v>
          </cell>
          <cell r="BN170">
            <v>0.24325647442239079</v>
          </cell>
          <cell r="BO170">
            <v>0.19906720078029358</v>
          </cell>
          <cell r="BP170">
            <v>0.16678194604305088</v>
          </cell>
          <cell r="BQ170">
            <v>0.14320413676689281</v>
          </cell>
          <cell r="BS170">
            <v>0.13078481870120398</v>
          </cell>
          <cell r="BT170">
            <v>0.1320406188347204</v>
          </cell>
          <cell r="BU170">
            <v>0.25442892823569341</v>
          </cell>
          <cell r="BV170">
            <v>0.25068446417660528</v>
          </cell>
          <cell r="BW170">
            <v>0.10634777606983875</v>
          </cell>
          <cell r="BX170">
            <v>0.14428444185678879</v>
          </cell>
          <cell r="BY170">
            <v>-2.3466606232244835E-2</v>
          </cell>
          <cell r="BZ170">
            <v>0.19228369586543431</v>
          </cell>
          <cell r="CA170">
            <v>4.8910796868746623E-2</v>
          </cell>
          <cell r="CB170">
            <v>0.22274969470429318</v>
          </cell>
          <cell r="CC170">
            <v>0.11489735718740179</v>
          </cell>
          <cell r="CD170">
            <v>0.3590991152835924</v>
          </cell>
          <cell r="CE170">
            <v>0.11506007969998218</v>
          </cell>
          <cell r="CF170">
            <v>0.65610581337783369</v>
          </cell>
          <cell r="CG170">
            <v>0.15863361989802932</v>
          </cell>
          <cell r="CH170">
            <v>6.425691474705246E-2</v>
          </cell>
          <cell r="CI170">
            <v>0.2640336096240401</v>
          </cell>
          <cell r="CJ170">
            <v>0.18411988322081829</v>
          </cell>
          <cell r="CL170">
            <v>0.18460480941700644</v>
          </cell>
          <cell r="CM170">
            <v>0.11287342442184824</v>
          </cell>
          <cell r="CN170">
            <v>0.1986825185452458</v>
          </cell>
          <cell r="CO170">
            <v>0.20648954268951222</v>
          </cell>
          <cell r="CP170">
            <v>0.78400200289767619</v>
          </cell>
          <cell r="CQ170">
            <v>0.15148377604711852</v>
          </cell>
          <cell r="CS170">
            <v>0.15027485643516122</v>
          </cell>
          <cell r="CT170">
            <v>0.16639794718252787</v>
          </cell>
          <cell r="CU170">
            <v>0.19552175480318151</v>
          </cell>
        </row>
        <row r="171">
          <cell r="B171">
            <v>171</v>
          </cell>
        </row>
        <row r="172">
          <cell r="B172">
            <v>172</v>
          </cell>
          <cell r="C172" t="str">
            <v>Operating Stats</v>
          </cell>
        </row>
        <row r="173">
          <cell r="B173">
            <v>173</v>
          </cell>
          <cell r="C173" t="str">
            <v>10K Capex</v>
          </cell>
          <cell r="D173">
            <v>11000</v>
          </cell>
          <cell r="E173">
            <v>2404</v>
          </cell>
          <cell r="F173">
            <v>63</v>
          </cell>
          <cell r="G173">
            <v>947</v>
          </cell>
          <cell r="H173">
            <v>267</v>
          </cell>
          <cell r="I173">
            <v>333.18299999999999</v>
          </cell>
          <cell r="J173">
            <v>217.696</v>
          </cell>
          <cell r="K173">
            <v>306.46100000000001</v>
          </cell>
          <cell r="L173">
            <v>90.974000000000004</v>
          </cell>
          <cell r="M173">
            <v>593</v>
          </cell>
          <cell r="O173">
            <v>693</v>
          </cell>
          <cell r="P173">
            <v>1683</v>
          </cell>
          <cell r="Q173">
            <v>180.1</v>
          </cell>
          <cell r="R173">
            <v>135.9</v>
          </cell>
          <cell r="S173">
            <v>1065</v>
          </cell>
          <cell r="T173">
            <v>2309</v>
          </cell>
          <cell r="U173">
            <v>195</v>
          </cell>
          <cell r="V173">
            <v>333.80099999999999</v>
          </cell>
          <cell r="W173">
            <v>1636</v>
          </cell>
          <cell r="X173">
            <v>41.892113999999999</v>
          </cell>
          <cell r="Z173">
            <v>41.892113999999999</v>
          </cell>
          <cell r="AA173">
            <v>72.498999999999995</v>
          </cell>
          <cell r="AB173">
            <v>1868</v>
          </cell>
          <cell r="AC173">
            <v>1458.086</v>
          </cell>
          <cell r="AD173">
            <v>2165</v>
          </cell>
          <cell r="AE173">
            <v>1024</v>
          </cell>
          <cell r="AG173">
            <v>3189</v>
          </cell>
          <cell r="AH173">
            <v>275.798</v>
          </cell>
          <cell r="AJ173">
            <v>275.798</v>
          </cell>
          <cell r="AK173">
            <v>1208</v>
          </cell>
          <cell r="AL173">
            <v>1616</v>
          </cell>
          <cell r="AM173">
            <v>760</v>
          </cell>
          <cell r="AO173">
            <v>2376</v>
          </cell>
          <cell r="AP173">
            <v>201.9</v>
          </cell>
          <cell r="AQ173">
            <v>193.31399999999999</v>
          </cell>
          <cell r="AR173">
            <v>189.5</v>
          </cell>
          <cell r="AS173">
            <v>0</v>
          </cell>
          <cell r="AT173">
            <v>189.5</v>
          </cell>
          <cell r="AU173">
            <v>118.586</v>
          </cell>
          <cell r="AV173">
            <v>334.13600000000002</v>
          </cell>
          <cell r="AW173">
            <v>539.5</v>
          </cell>
          <cell r="AX173">
            <v>527.6</v>
          </cell>
          <cell r="AY173">
            <v>174</v>
          </cell>
          <cell r="AZ173">
            <v>219.53</v>
          </cell>
          <cell r="BA173">
            <v>54.398000000000003</v>
          </cell>
          <cell r="BB173">
            <v>775.35500000000002</v>
          </cell>
          <cell r="BC173">
            <v>590.4</v>
          </cell>
          <cell r="BD173">
            <v>106</v>
          </cell>
          <cell r="BE173">
            <v>383.55599999999998</v>
          </cell>
          <cell r="BF173">
            <v>80.876999999999995</v>
          </cell>
          <cell r="BG173">
            <v>152.05300000000003</v>
          </cell>
          <cell r="BH173">
            <v>298.7</v>
          </cell>
          <cell r="BI173">
            <v>176.709</v>
          </cell>
          <cell r="BL173">
            <v>176.709</v>
          </cell>
          <cell r="BM173">
            <v>38.122</v>
          </cell>
          <cell r="BN173">
            <v>1804</v>
          </cell>
          <cell r="BO173">
            <v>-162.75800000000001</v>
          </cell>
          <cell r="BP173">
            <v>1412</v>
          </cell>
          <cell r="BQ173">
            <v>211.16</v>
          </cell>
          <cell r="BR173">
            <v>20.762</v>
          </cell>
          <cell r="BS173">
            <v>231.922</v>
          </cell>
          <cell r="BT173">
            <v>633.53200000000004</v>
          </cell>
          <cell r="BU173">
            <v>191.40700000000001</v>
          </cell>
          <cell r="BV173">
            <v>811</v>
          </cell>
          <cell r="BW173">
            <v>467.1</v>
          </cell>
          <cell r="BX173">
            <v>583.59400000000005</v>
          </cell>
          <cell r="BY173">
            <v>82.296000000000006</v>
          </cell>
          <cell r="BZ173">
            <v>385</v>
          </cell>
          <cell r="CA173">
            <v>38.911999999999999</v>
          </cell>
          <cell r="CB173">
            <v>2370</v>
          </cell>
          <cell r="CD173">
            <v>1404</v>
          </cell>
          <cell r="CE173">
            <v>686.39400000000001</v>
          </cell>
          <cell r="CF173">
            <v>715.88599999999997</v>
          </cell>
          <cell r="CG173">
            <v>302.66800000000001</v>
          </cell>
          <cell r="CH173">
            <v>295.3</v>
          </cell>
          <cell r="CI173">
            <v>1047</v>
          </cell>
          <cell r="CJ173">
            <v>158.4</v>
          </cell>
          <cell r="CK173">
            <v>24</v>
          </cell>
          <cell r="CL173">
            <v>182.4</v>
          </cell>
          <cell r="CM173">
            <v>203.428</v>
          </cell>
          <cell r="CN173">
            <v>231.6</v>
          </cell>
          <cell r="CO173">
            <v>745.1</v>
          </cell>
          <cell r="CP173">
            <v>113.012</v>
          </cell>
          <cell r="CQ173">
            <v>415.2</v>
          </cell>
          <cell r="CS173">
            <v>415.2</v>
          </cell>
          <cell r="CT173">
            <v>212.81399999999999</v>
          </cell>
          <cell r="CU173">
            <v>1311.4440000000002</v>
          </cell>
        </row>
        <row r="174">
          <cell r="B174">
            <v>174</v>
          </cell>
          <cell r="C174" t="str">
            <v>10Q Capex</v>
          </cell>
          <cell r="D174" t="str">
            <v>N/A</v>
          </cell>
          <cell r="E174">
            <v>1625</v>
          </cell>
          <cell r="F174">
            <v>40.4</v>
          </cell>
          <cell r="G174">
            <v>406</v>
          </cell>
          <cell r="H174">
            <v>47</v>
          </cell>
          <cell r="I174">
            <v>213.23</v>
          </cell>
          <cell r="J174">
            <v>0</v>
          </cell>
          <cell r="K174">
            <v>94.76</v>
          </cell>
          <cell r="L174">
            <v>88.751999999999995</v>
          </cell>
          <cell r="M174">
            <v>129</v>
          </cell>
          <cell r="O174">
            <v>186</v>
          </cell>
          <cell r="P174">
            <v>439</v>
          </cell>
          <cell r="Q174">
            <v>110.9</v>
          </cell>
          <cell r="R174">
            <v>62.2</v>
          </cell>
          <cell r="S174">
            <v>335</v>
          </cell>
          <cell r="T174">
            <v>1393</v>
          </cell>
          <cell r="U174">
            <v>59</v>
          </cell>
          <cell r="V174">
            <v>59.667999999999999</v>
          </cell>
          <cell r="W174">
            <v>375</v>
          </cell>
          <cell r="X174">
            <v>57.555793000000001</v>
          </cell>
          <cell r="Z174">
            <v>57.555793000000001</v>
          </cell>
          <cell r="AA174">
            <v>58.351999999999997</v>
          </cell>
          <cell r="AB174">
            <v>553</v>
          </cell>
          <cell r="AC174">
            <v>664.178</v>
          </cell>
          <cell r="AD174">
            <v>613</v>
          </cell>
          <cell r="AE174">
            <v>240</v>
          </cell>
          <cell r="AG174">
            <v>853</v>
          </cell>
          <cell r="AH174">
            <v>-70.634</v>
          </cell>
          <cell r="AJ174">
            <v>-70.634</v>
          </cell>
          <cell r="AK174">
            <v>725</v>
          </cell>
          <cell r="AL174">
            <v>933</v>
          </cell>
          <cell r="AM174">
            <v>414.4</v>
          </cell>
          <cell r="AO174">
            <v>1347.4</v>
          </cell>
          <cell r="AP174">
            <v>43.4</v>
          </cell>
          <cell r="AQ174">
            <v>48.966999999999999</v>
          </cell>
          <cell r="AR174">
            <v>0</v>
          </cell>
          <cell r="AT174">
            <v>0</v>
          </cell>
          <cell r="AU174">
            <v>28.709</v>
          </cell>
          <cell r="AV174">
            <v>75.257000000000005</v>
          </cell>
          <cell r="AW174">
            <v>122.2</v>
          </cell>
          <cell r="AX174">
            <v>110</v>
          </cell>
          <cell r="AY174">
            <v>30</v>
          </cell>
          <cell r="AZ174">
            <v>134.96100000000001</v>
          </cell>
          <cell r="BA174">
            <v>23.632999999999999</v>
          </cell>
          <cell r="BB174">
            <v>203.82499999999999</v>
          </cell>
          <cell r="BC174">
            <v>121.6</v>
          </cell>
          <cell r="BD174">
            <v>74</v>
          </cell>
          <cell r="BE174">
            <v>110</v>
          </cell>
          <cell r="BF174">
            <v>0</v>
          </cell>
          <cell r="BG174">
            <v>70.691000000000003</v>
          </cell>
          <cell r="BH174">
            <v>84.5</v>
          </cell>
          <cell r="BI174">
            <v>189.93</v>
          </cell>
          <cell r="BL174">
            <v>189.93</v>
          </cell>
          <cell r="BM174">
            <v>87.305000000000007</v>
          </cell>
          <cell r="BN174">
            <v>1178</v>
          </cell>
          <cell r="BO174">
            <v>-231.26599999999999</v>
          </cell>
          <cell r="BP174">
            <v>823</v>
          </cell>
          <cell r="BQ174">
            <v>50.405999999999999</v>
          </cell>
          <cell r="BR174">
            <v>0</v>
          </cell>
          <cell r="BS174">
            <v>50.405999999999999</v>
          </cell>
          <cell r="BT174">
            <v>167.36699999999999</v>
          </cell>
          <cell r="BU174">
            <v>100.753</v>
          </cell>
          <cell r="BV174">
            <v>198</v>
          </cell>
          <cell r="BW174">
            <v>120.2</v>
          </cell>
          <cell r="BX174">
            <v>105.389</v>
          </cell>
          <cell r="BY174">
            <v>41.918999999999997</v>
          </cell>
          <cell r="BZ174">
            <v>-93</v>
          </cell>
          <cell r="CA174">
            <v>28.803000000000001</v>
          </cell>
          <cell r="CB174">
            <v>1167.6959999999999</v>
          </cell>
          <cell r="CD174">
            <v>420</v>
          </cell>
          <cell r="CE174">
            <v>413.93700000000001</v>
          </cell>
          <cell r="CG174">
            <v>200.26</v>
          </cell>
          <cell r="CI174">
            <v>309</v>
          </cell>
          <cell r="CJ174">
            <v>42</v>
          </cell>
          <cell r="CL174">
            <v>42</v>
          </cell>
          <cell r="CN174">
            <v>54.1</v>
          </cell>
          <cell r="CO174">
            <v>214.5</v>
          </cell>
          <cell r="CP174">
            <v>72.656999999999996</v>
          </cell>
          <cell r="CQ174">
            <v>65.8</v>
          </cell>
          <cell r="CS174">
            <v>65.8</v>
          </cell>
          <cell r="CT174">
            <v>0</v>
          </cell>
          <cell r="CU174">
            <v>733.62</v>
          </cell>
        </row>
        <row r="175">
          <cell r="B175">
            <v>175</v>
          </cell>
          <cell r="C175" t="str">
            <v>10q Capex</v>
          </cell>
          <cell r="D175">
            <v>44000</v>
          </cell>
          <cell r="E175">
            <v>1020</v>
          </cell>
          <cell r="F175">
            <v>48.8</v>
          </cell>
          <cell r="G175">
            <v>442</v>
          </cell>
          <cell r="H175">
            <v>81</v>
          </cell>
          <cell r="I175">
            <v>137.46600000000001</v>
          </cell>
          <cell r="J175">
            <v>0</v>
          </cell>
          <cell r="K175">
            <v>52.98</v>
          </cell>
          <cell r="L175">
            <v>59.680999999999997</v>
          </cell>
          <cell r="M175">
            <v>149</v>
          </cell>
          <cell r="O175">
            <v>131</v>
          </cell>
          <cell r="P175">
            <v>363</v>
          </cell>
          <cell r="Q175">
            <v>43</v>
          </cell>
          <cell r="R175">
            <v>16.7</v>
          </cell>
          <cell r="S175">
            <v>198</v>
          </cell>
          <cell r="T175">
            <v>1062</v>
          </cell>
          <cell r="U175">
            <v>93</v>
          </cell>
          <cell r="V175">
            <v>96.681000000000012</v>
          </cell>
          <cell r="W175">
            <v>346</v>
          </cell>
          <cell r="X175">
            <v>30.208756999999999</v>
          </cell>
          <cell r="Z175">
            <v>30.208756999999999</v>
          </cell>
          <cell r="AA175">
            <v>46.534999999999997</v>
          </cell>
          <cell r="AB175">
            <v>377</v>
          </cell>
          <cell r="AC175">
            <v>271.82900000000001</v>
          </cell>
          <cell r="AD175">
            <v>489</v>
          </cell>
          <cell r="AE175">
            <v>197</v>
          </cell>
          <cell r="AG175">
            <v>686</v>
          </cell>
          <cell r="AH175">
            <v>-43.773000000000003</v>
          </cell>
          <cell r="AJ175">
            <v>-43.773000000000003</v>
          </cell>
          <cell r="AK175">
            <v>462</v>
          </cell>
          <cell r="AL175">
            <v>808</v>
          </cell>
          <cell r="AM175">
            <v>303.7</v>
          </cell>
          <cell r="AO175">
            <v>1111.7</v>
          </cell>
          <cell r="AP175">
            <v>39.6</v>
          </cell>
          <cell r="AQ175">
            <v>40.725000000000001</v>
          </cell>
          <cell r="AR175">
            <v>0</v>
          </cell>
          <cell r="AT175">
            <v>0</v>
          </cell>
          <cell r="AU175">
            <v>36.112000000000002</v>
          </cell>
          <cell r="AV175">
            <v>33.896000000000001</v>
          </cell>
          <cell r="AW175">
            <v>111.8</v>
          </cell>
          <cell r="AX175">
            <v>123.9</v>
          </cell>
          <cell r="AY175">
            <v>32</v>
          </cell>
          <cell r="AZ175">
            <v>114.624</v>
          </cell>
          <cell r="BA175">
            <v>26.493000000000002</v>
          </cell>
          <cell r="BB175">
            <v>166.82</v>
          </cell>
          <cell r="BC175">
            <v>104.1</v>
          </cell>
          <cell r="BD175">
            <v>37</v>
          </cell>
          <cell r="BE175">
            <v>68.168999999999997</v>
          </cell>
          <cell r="BF175">
            <v>0</v>
          </cell>
          <cell r="BG175">
            <v>113.988</v>
          </cell>
          <cell r="BH175">
            <v>74.2</v>
          </cell>
          <cell r="BI175">
            <v>192.33500000000001</v>
          </cell>
          <cell r="BL175">
            <v>192.33500000000001</v>
          </cell>
          <cell r="BM175">
            <v>14.836</v>
          </cell>
          <cell r="BN175">
            <v>803</v>
          </cell>
          <cell r="BO175">
            <v>-68.066000000000003</v>
          </cell>
          <cell r="BP175">
            <v>726</v>
          </cell>
          <cell r="BQ175">
            <v>28.39</v>
          </cell>
          <cell r="BR175">
            <v>9.6020000000000003</v>
          </cell>
          <cell r="BS175">
            <v>37.992000000000004</v>
          </cell>
          <cell r="BT175">
            <v>121.12</v>
          </cell>
          <cell r="BU175">
            <v>84.399000000000001</v>
          </cell>
          <cell r="BV175">
            <v>169</v>
          </cell>
          <cell r="BW175">
            <v>88.3</v>
          </cell>
          <cell r="BX175">
            <v>124.376</v>
          </cell>
          <cell r="BY175">
            <v>33.064999999999998</v>
          </cell>
          <cell r="BZ175">
            <v>-124</v>
          </cell>
          <cell r="CA175">
            <v>26.102</v>
          </cell>
          <cell r="CB175">
            <v>1141.771</v>
          </cell>
          <cell r="CD175">
            <v>269</v>
          </cell>
          <cell r="CE175">
            <v>165.101</v>
          </cell>
          <cell r="CG175">
            <v>195.36</v>
          </cell>
          <cell r="CI175">
            <v>223</v>
          </cell>
          <cell r="CJ175">
            <v>40.9</v>
          </cell>
          <cell r="CL175">
            <v>40.9</v>
          </cell>
          <cell r="CN175">
            <v>27.7</v>
          </cell>
          <cell r="CO175">
            <v>168.6</v>
          </cell>
          <cell r="CP175">
            <v>48.06</v>
          </cell>
          <cell r="CQ175">
            <v>60.2</v>
          </cell>
          <cell r="CS175">
            <v>60.2</v>
          </cell>
          <cell r="CT175">
            <v>0</v>
          </cell>
          <cell r="CU175">
            <v>633.04700000000003</v>
          </cell>
        </row>
        <row r="176">
          <cell r="B176">
            <v>176</v>
          </cell>
          <cell r="C176" t="str">
            <v>LTM Capex</v>
          </cell>
          <cell r="E176">
            <v>3009</v>
          </cell>
          <cell r="F176">
            <v>54.600000000000009</v>
          </cell>
          <cell r="G176">
            <v>911</v>
          </cell>
          <cell r="H176">
            <v>233</v>
          </cell>
          <cell r="I176">
            <v>408.947</v>
          </cell>
          <cell r="J176">
            <v>217.696</v>
          </cell>
          <cell r="K176">
            <v>348.24099999999999</v>
          </cell>
          <cell r="L176">
            <v>120.045</v>
          </cell>
          <cell r="M176">
            <v>573</v>
          </cell>
          <cell r="N176">
            <v>0</v>
          </cell>
          <cell r="O176">
            <v>748</v>
          </cell>
          <cell r="P176">
            <v>1759</v>
          </cell>
          <cell r="Q176">
            <v>248</v>
          </cell>
          <cell r="R176">
            <v>181.40000000000003</v>
          </cell>
          <cell r="S176">
            <v>1202</v>
          </cell>
          <cell r="T176">
            <v>2640</v>
          </cell>
          <cell r="U176">
            <v>161</v>
          </cell>
          <cell r="V176">
            <v>296.78800000000001</v>
          </cell>
          <cell r="W176">
            <v>1665</v>
          </cell>
          <cell r="X176">
            <v>69.239149999999995</v>
          </cell>
          <cell r="Y176" t="str">
            <v>NM</v>
          </cell>
          <cell r="Z176">
            <v>69.239149999999995</v>
          </cell>
          <cell r="AA176">
            <v>84.316000000000003</v>
          </cell>
          <cell r="AB176">
            <v>2044</v>
          </cell>
          <cell r="AC176">
            <v>1850.4350000000002</v>
          </cell>
          <cell r="AD176">
            <v>2289</v>
          </cell>
          <cell r="AE176">
            <v>1067</v>
          </cell>
          <cell r="AG176">
            <v>3356</v>
          </cell>
          <cell r="AH176">
            <v>248.93699999999998</v>
          </cell>
          <cell r="AJ176">
            <v>248.93699999999998</v>
          </cell>
          <cell r="AK176">
            <v>1471</v>
          </cell>
          <cell r="AL176">
            <v>1741</v>
          </cell>
          <cell r="AM176">
            <v>870.7</v>
          </cell>
          <cell r="AO176">
            <v>2611.6999999999998</v>
          </cell>
          <cell r="AP176">
            <v>205.70000000000002</v>
          </cell>
          <cell r="AQ176">
            <v>201.55600000000001</v>
          </cell>
          <cell r="AR176">
            <v>189.5</v>
          </cell>
          <cell r="AS176">
            <v>0</v>
          </cell>
          <cell r="AT176">
            <v>189.5</v>
          </cell>
          <cell r="AU176">
            <v>111.18299999999999</v>
          </cell>
          <cell r="AV176">
            <v>375.49700000000001</v>
          </cell>
          <cell r="AW176">
            <v>549.90000000000009</v>
          </cell>
          <cell r="AX176">
            <v>513.70000000000005</v>
          </cell>
          <cell r="AY176">
            <v>172</v>
          </cell>
          <cell r="AZ176">
            <v>239.86699999999999</v>
          </cell>
          <cell r="BA176">
            <v>51.538000000000004</v>
          </cell>
          <cell r="BB176">
            <v>812.36000000000013</v>
          </cell>
          <cell r="BC176">
            <v>607.9</v>
          </cell>
          <cell r="BD176">
            <v>143</v>
          </cell>
          <cell r="BE176">
            <v>425.387</v>
          </cell>
          <cell r="BF176">
            <v>80.876999999999995</v>
          </cell>
          <cell r="BG176">
            <v>108.75600000000003</v>
          </cell>
          <cell r="BH176">
            <v>309</v>
          </cell>
          <cell r="BI176">
            <v>174.304</v>
          </cell>
          <cell r="BJ176">
            <v>0</v>
          </cell>
          <cell r="BK176">
            <v>0</v>
          </cell>
          <cell r="BL176">
            <v>174.304</v>
          </cell>
          <cell r="BM176">
            <v>110.59100000000001</v>
          </cell>
          <cell r="BN176">
            <v>2179</v>
          </cell>
          <cell r="BO176">
            <v>-325.95799999999997</v>
          </cell>
          <cell r="BP176">
            <v>1509</v>
          </cell>
          <cell r="BQ176">
            <v>233.17599999999999</v>
          </cell>
          <cell r="BR176">
            <v>11.16</v>
          </cell>
          <cell r="BS176">
            <v>244.33599999999996</v>
          </cell>
          <cell r="BT176">
            <v>679.779</v>
          </cell>
          <cell r="BU176">
            <v>207.76100000000002</v>
          </cell>
          <cell r="BV176">
            <v>840</v>
          </cell>
          <cell r="BW176">
            <v>499.00000000000006</v>
          </cell>
          <cell r="BX176">
            <v>564.60700000000008</v>
          </cell>
          <cell r="BY176">
            <v>91.15</v>
          </cell>
          <cell r="BZ176">
            <v>416</v>
          </cell>
          <cell r="CA176">
            <v>41.613</v>
          </cell>
          <cell r="CB176">
            <v>2395.9250000000002</v>
          </cell>
          <cell r="CC176">
            <v>0</v>
          </cell>
          <cell r="CD176">
            <v>1555</v>
          </cell>
          <cell r="CE176">
            <v>935.23000000000013</v>
          </cell>
          <cell r="CF176">
            <v>715.88599999999997</v>
          </cell>
          <cell r="CG176">
            <v>307.56799999999998</v>
          </cell>
          <cell r="CH176">
            <v>295.3</v>
          </cell>
          <cell r="CI176">
            <v>1133</v>
          </cell>
          <cell r="CJ176">
            <v>159.5</v>
          </cell>
          <cell r="CL176">
            <v>183.5</v>
          </cell>
          <cell r="CM176">
            <v>203.428</v>
          </cell>
          <cell r="CN176">
            <v>258</v>
          </cell>
          <cell r="CO176">
            <v>791</v>
          </cell>
          <cell r="CP176">
            <v>137.60899999999998</v>
          </cell>
          <cell r="CQ176">
            <v>420.8</v>
          </cell>
          <cell r="CS176">
            <v>420.8</v>
          </cell>
          <cell r="CT176">
            <v>212.81399999999999</v>
          </cell>
          <cell r="CU176">
            <v>1412.0170000000003</v>
          </cell>
        </row>
        <row r="177">
          <cell r="B177">
            <v>177</v>
          </cell>
          <cell r="D177">
            <v>1.33</v>
          </cell>
        </row>
        <row r="178">
          <cell r="B178">
            <v>178</v>
          </cell>
          <cell r="C178" t="str">
            <v>Electric Customers</v>
          </cell>
          <cell r="E178">
            <v>5000000</v>
          </cell>
          <cell r="F178">
            <v>150000</v>
          </cell>
          <cell r="G178">
            <v>2440000</v>
          </cell>
          <cell r="H178" t="str">
            <v>NA</v>
          </cell>
          <cell r="I178" t="str">
            <v>NA</v>
          </cell>
          <cell r="J178">
            <v>338000</v>
          </cell>
          <cell r="K178">
            <v>1528600</v>
          </cell>
          <cell r="L178">
            <v>100200</v>
          </cell>
          <cell r="M178">
            <v>1730737</v>
          </cell>
          <cell r="O178">
            <v>1912346</v>
          </cell>
          <cell r="P178">
            <v>2309000</v>
          </cell>
          <cell r="Q178">
            <v>500000</v>
          </cell>
          <cell r="R178">
            <v>587000</v>
          </cell>
          <cell r="S178">
            <v>2200000</v>
          </cell>
          <cell r="T178">
            <v>3700000</v>
          </cell>
          <cell r="U178">
            <v>0</v>
          </cell>
          <cell r="V178">
            <v>1752600</v>
          </cell>
          <cell r="W178">
            <v>3500000</v>
          </cell>
          <cell r="X178">
            <v>157571</v>
          </cell>
          <cell r="Z178">
            <v>157571</v>
          </cell>
          <cell r="AA178">
            <v>332000</v>
          </cell>
          <cell r="AB178">
            <v>4700000</v>
          </cell>
          <cell r="AC178">
            <v>2629000</v>
          </cell>
          <cell r="AD178">
            <v>5200000</v>
          </cell>
          <cell r="AE178">
            <v>2100000</v>
          </cell>
          <cell r="AG178">
            <v>7300000</v>
          </cell>
          <cell r="AH178">
            <v>0</v>
          </cell>
          <cell r="AJ178">
            <v>0</v>
          </cell>
          <cell r="AK178">
            <v>4500000</v>
          </cell>
          <cell r="AL178">
            <v>4300000</v>
          </cell>
          <cell r="AM178">
            <v>1203800</v>
          </cell>
          <cell r="AO178">
            <v>5503800</v>
          </cell>
          <cell r="AP178">
            <v>0</v>
          </cell>
          <cell r="AQ178">
            <v>460514</v>
          </cell>
          <cell r="AR178">
            <v>391406</v>
          </cell>
          <cell r="AT178">
            <v>391406</v>
          </cell>
          <cell r="AU178">
            <v>0</v>
          </cell>
          <cell r="AV178">
            <v>500000</v>
          </cell>
          <cell r="AW178">
            <v>1100000</v>
          </cell>
          <cell r="AX178">
            <v>990367</v>
          </cell>
          <cell r="AZ178">
            <v>0</v>
          </cell>
          <cell r="BA178">
            <v>0</v>
          </cell>
          <cell r="BB178">
            <v>1881957</v>
          </cell>
          <cell r="BC178">
            <v>450000</v>
          </cell>
          <cell r="BD178">
            <v>0</v>
          </cell>
          <cell r="BE178">
            <v>1145550</v>
          </cell>
          <cell r="BF178">
            <v>375000</v>
          </cell>
          <cell r="BG178">
            <v>0</v>
          </cell>
          <cell r="BH178">
            <v>745493</v>
          </cell>
          <cell r="BI178" t="str">
            <v>NA</v>
          </cell>
          <cell r="BL178" t="str">
            <v>NA</v>
          </cell>
          <cell r="BM178">
            <v>0</v>
          </cell>
          <cell r="BN178">
            <v>5000000</v>
          </cell>
          <cell r="BO178">
            <v>2657</v>
          </cell>
          <cell r="BP178">
            <v>3000000</v>
          </cell>
          <cell r="BQ178">
            <v>428500</v>
          </cell>
          <cell r="BR178">
            <v>320000</v>
          </cell>
          <cell r="BS178">
            <v>748500</v>
          </cell>
          <cell r="BT178">
            <v>1033500</v>
          </cell>
          <cell r="BU178">
            <v>0</v>
          </cell>
          <cell r="BV178">
            <v>5100000</v>
          </cell>
          <cell r="BW178">
            <v>1789000</v>
          </cell>
          <cell r="BX178">
            <v>1019600</v>
          </cell>
          <cell r="BY178">
            <v>1913000</v>
          </cell>
          <cell r="BZ178">
            <v>613000</v>
          </cell>
          <cell r="CA178">
            <v>0</v>
          </cell>
          <cell r="CB178">
            <v>4300000</v>
          </cell>
          <cell r="CC178">
            <v>0</v>
          </cell>
          <cell r="CD178">
            <v>1300000</v>
          </cell>
          <cell r="CE178">
            <v>1127000</v>
          </cell>
          <cell r="CG178" t="str">
            <v>NA</v>
          </cell>
          <cell r="CH178">
            <v>645000</v>
          </cell>
          <cell r="CI178">
            <v>2300000</v>
          </cell>
          <cell r="CJ178">
            <v>62000</v>
          </cell>
          <cell r="CL178">
            <v>62000</v>
          </cell>
          <cell r="CM178">
            <v>474000</v>
          </cell>
          <cell r="CN178">
            <v>140000</v>
          </cell>
          <cell r="CO178">
            <v>1115347</v>
          </cell>
          <cell r="CP178">
            <v>36200</v>
          </cell>
          <cell r="CQ178">
            <v>476782</v>
          </cell>
          <cell r="CR178">
            <v>0</v>
          </cell>
          <cell r="CS178">
            <v>476782</v>
          </cell>
          <cell r="CT178">
            <v>660000</v>
          </cell>
          <cell r="CU178">
            <v>3300000</v>
          </cell>
        </row>
        <row r="179">
          <cell r="B179">
            <v>179</v>
          </cell>
          <cell r="C179" t="str">
            <v>Gas Customers</v>
          </cell>
          <cell r="E179">
            <v>0</v>
          </cell>
          <cell r="F179">
            <v>12000</v>
          </cell>
          <cell r="G179">
            <v>960000</v>
          </cell>
          <cell r="H179">
            <v>2200000</v>
          </cell>
          <cell r="I179">
            <v>3200000</v>
          </cell>
          <cell r="J179">
            <v>297000</v>
          </cell>
          <cell r="K179">
            <v>0</v>
          </cell>
          <cell r="L179">
            <v>31000</v>
          </cell>
          <cell r="M179">
            <v>1620000</v>
          </cell>
          <cell r="O179">
            <v>3084729</v>
          </cell>
          <cell r="P179">
            <v>1698000</v>
          </cell>
          <cell r="Q179" t="str">
            <v>NA</v>
          </cell>
          <cell r="R179">
            <v>0</v>
          </cell>
          <cell r="S179">
            <v>1300000</v>
          </cell>
          <cell r="T179">
            <v>500000</v>
          </cell>
          <cell r="U179">
            <v>0</v>
          </cell>
          <cell r="V179">
            <v>905510</v>
          </cell>
          <cell r="W179">
            <v>1200000</v>
          </cell>
          <cell r="X179">
            <v>0</v>
          </cell>
          <cell r="Y179">
            <v>48500</v>
          </cell>
          <cell r="Z179">
            <v>48500</v>
          </cell>
          <cell r="AA179">
            <v>0</v>
          </cell>
          <cell r="AB179">
            <v>0</v>
          </cell>
          <cell r="AC179">
            <v>219000</v>
          </cell>
          <cell r="AD179">
            <v>472000</v>
          </cell>
          <cell r="AE179">
            <v>1700000</v>
          </cell>
          <cell r="AG179">
            <v>2172000</v>
          </cell>
          <cell r="AH179">
            <v>270000</v>
          </cell>
          <cell r="AJ179">
            <v>475000</v>
          </cell>
          <cell r="AK179">
            <v>0</v>
          </cell>
          <cell r="AL179">
            <v>0</v>
          </cell>
          <cell r="AM179">
            <v>634100</v>
          </cell>
          <cell r="AO179">
            <v>634100</v>
          </cell>
          <cell r="AP179">
            <v>2100000</v>
          </cell>
          <cell r="AQ179">
            <v>0</v>
          </cell>
          <cell r="AR179">
            <v>508543</v>
          </cell>
          <cell r="AS179">
            <v>0</v>
          </cell>
          <cell r="AT179">
            <v>508543</v>
          </cell>
          <cell r="AU179">
            <v>0</v>
          </cell>
          <cell r="AV179">
            <v>0</v>
          </cell>
          <cell r="AW179">
            <v>2600000</v>
          </cell>
          <cell r="AX179">
            <v>418288</v>
          </cell>
          <cell r="AY179">
            <v>0</v>
          </cell>
          <cell r="AZ179">
            <v>731000</v>
          </cell>
          <cell r="BA179">
            <v>462000</v>
          </cell>
          <cell r="BB179">
            <v>196840</v>
          </cell>
          <cell r="BC179">
            <v>3300000</v>
          </cell>
          <cell r="BD179">
            <v>0</v>
          </cell>
          <cell r="BE179">
            <v>283060</v>
          </cell>
          <cell r="BF179">
            <v>253500</v>
          </cell>
          <cell r="BG179">
            <v>602000</v>
          </cell>
          <cell r="BH179" t="str">
            <v>NA</v>
          </cell>
          <cell r="BI179">
            <v>2019294</v>
          </cell>
          <cell r="BL179">
            <v>2019294</v>
          </cell>
          <cell r="BM179">
            <v>0</v>
          </cell>
          <cell r="BN179">
            <v>4200000</v>
          </cell>
          <cell r="BO179">
            <v>23884</v>
          </cell>
          <cell r="BP179">
            <v>0</v>
          </cell>
          <cell r="BQ179">
            <v>480500</v>
          </cell>
          <cell r="BR179">
            <v>0</v>
          </cell>
          <cell r="BS179">
            <v>480500</v>
          </cell>
          <cell r="BU179">
            <v>929000</v>
          </cell>
          <cell r="BV179">
            <v>110000</v>
          </cell>
          <cell r="BW179">
            <v>120000</v>
          </cell>
          <cell r="BX179">
            <v>699100</v>
          </cell>
          <cell r="BY179" t="str">
            <v>NA</v>
          </cell>
          <cell r="BZ179">
            <v>1200000</v>
          </cell>
          <cell r="CA179">
            <v>398000</v>
          </cell>
          <cell r="CB179">
            <v>215000</v>
          </cell>
          <cell r="CC179">
            <v>960000</v>
          </cell>
          <cell r="CD179">
            <v>6400000</v>
          </cell>
          <cell r="CE179">
            <v>140000</v>
          </cell>
          <cell r="CF179">
            <v>824000</v>
          </cell>
          <cell r="CG179">
            <v>1677000</v>
          </cell>
          <cell r="CH179">
            <v>321000</v>
          </cell>
          <cell r="CI179">
            <v>0</v>
          </cell>
          <cell r="CJ179">
            <v>465000</v>
          </cell>
          <cell r="CL179">
            <v>465000</v>
          </cell>
          <cell r="CM179">
            <v>139000</v>
          </cell>
          <cell r="CN179">
            <v>992000</v>
          </cell>
          <cell r="CO179">
            <v>1029732</v>
          </cell>
          <cell r="CP179">
            <v>1156800</v>
          </cell>
          <cell r="CQ179">
            <v>307540</v>
          </cell>
          <cell r="CR179">
            <v>361000</v>
          </cell>
          <cell r="CS179">
            <v>668540</v>
          </cell>
          <cell r="CT179">
            <v>0</v>
          </cell>
          <cell r="CU179">
            <v>1800000</v>
          </cell>
        </row>
        <row r="180">
          <cell r="B180">
            <v>180</v>
          </cell>
          <cell r="C180" t="str">
            <v>Generation Capacity (MW)</v>
          </cell>
          <cell r="E180">
            <v>36000</v>
          </cell>
          <cell r="F180">
            <v>1895</v>
          </cell>
          <cell r="G180">
            <v>16237</v>
          </cell>
          <cell r="H180">
            <v>0</v>
          </cell>
          <cell r="I180" t="str">
            <v>NA</v>
          </cell>
          <cell r="J180">
            <v>1800</v>
          </cell>
          <cell r="K180">
            <v>10375</v>
          </cell>
          <cell r="L180">
            <v>1398.5</v>
          </cell>
          <cell r="M180">
            <v>6435</v>
          </cell>
          <cell r="N180">
            <v>26649</v>
          </cell>
          <cell r="O180">
            <v>0</v>
          </cell>
          <cell r="P180">
            <v>28162</v>
          </cell>
          <cell r="Q180">
            <v>4405</v>
          </cell>
          <cell r="R180">
            <v>108</v>
          </cell>
          <cell r="S180">
            <v>11113</v>
          </cell>
          <cell r="T180">
            <v>41000</v>
          </cell>
          <cell r="U180">
            <v>12800</v>
          </cell>
          <cell r="V180">
            <v>555</v>
          </cell>
          <cell r="W180">
            <v>2360</v>
          </cell>
          <cell r="X180">
            <v>1102</v>
          </cell>
          <cell r="Z180">
            <v>1102</v>
          </cell>
          <cell r="AA180">
            <v>1500</v>
          </cell>
          <cell r="AB180">
            <v>14095</v>
          </cell>
          <cell r="AC180">
            <v>30000</v>
          </cell>
          <cell r="AD180">
            <v>33520</v>
          </cell>
          <cell r="AE180">
            <v>18802</v>
          </cell>
          <cell r="AF180">
            <v>-4000</v>
          </cell>
          <cell r="AG180">
            <v>48322</v>
          </cell>
          <cell r="AH180">
            <v>0</v>
          </cell>
          <cell r="AJ180">
            <v>0</v>
          </cell>
          <cell r="AK180">
            <v>13427</v>
          </cell>
          <cell r="AL180">
            <v>33263</v>
          </cell>
          <cell r="AM180">
            <v>11856</v>
          </cell>
          <cell r="AO180">
            <v>45119</v>
          </cell>
          <cell r="AP180">
            <v>0</v>
          </cell>
          <cell r="AQ180">
            <v>3084.5659999999998</v>
          </cell>
          <cell r="AR180">
            <v>1827</v>
          </cell>
          <cell r="AT180">
            <v>1827</v>
          </cell>
          <cell r="AU180">
            <v>0</v>
          </cell>
          <cell r="AV180">
            <v>4618</v>
          </cell>
          <cell r="AW180">
            <v>6600</v>
          </cell>
          <cell r="AX180">
            <v>6055.3059999999996</v>
          </cell>
          <cell r="AY180">
            <v>17414</v>
          </cell>
          <cell r="AZ180">
            <v>0</v>
          </cell>
          <cell r="BA180">
            <v>0</v>
          </cell>
          <cell r="BB180">
            <v>2611</v>
          </cell>
          <cell r="BC180">
            <v>3392</v>
          </cell>
          <cell r="BD180">
            <v>24764</v>
          </cell>
          <cell r="BE180">
            <v>0</v>
          </cell>
          <cell r="BF180">
            <v>531.48</v>
          </cell>
          <cell r="BG180">
            <v>0</v>
          </cell>
          <cell r="BH180">
            <v>6122</v>
          </cell>
          <cell r="BI180" t="str">
            <v>NA</v>
          </cell>
          <cell r="BL180" t="str">
            <v>NA</v>
          </cell>
          <cell r="BM180">
            <v>343</v>
          </cell>
          <cell r="BN180">
            <v>6420</v>
          </cell>
          <cell r="BO180">
            <v>800</v>
          </cell>
          <cell r="BP180">
            <v>24664</v>
          </cell>
          <cell r="BQ180">
            <v>2840</v>
          </cell>
          <cell r="BR180">
            <v>0</v>
          </cell>
          <cell r="BS180">
            <v>2840</v>
          </cell>
          <cell r="BT180">
            <v>6212.7150000000001</v>
          </cell>
          <cell r="BU180">
            <v>0</v>
          </cell>
          <cell r="BV180">
            <v>11830</v>
          </cell>
          <cell r="BW180">
            <v>5060.2</v>
          </cell>
          <cell r="BX180">
            <v>1963</v>
          </cell>
          <cell r="BY180">
            <v>15956</v>
          </cell>
          <cell r="BZ180">
            <v>5944.8</v>
          </cell>
          <cell r="CA180">
            <v>0</v>
          </cell>
          <cell r="CB180">
            <v>40508.851999999999</v>
          </cell>
          <cell r="CC180">
            <v>0</v>
          </cell>
          <cell r="CD180">
            <v>3805</v>
          </cell>
          <cell r="CE180">
            <v>4111</v>
          </cell>
          <cell r="CG180" t="str">
            <v>NA</v>
          </cell>
          <cell r="CH180">
            <v>4423</v>
          </cell>
          <cell r="CI180">
            <v>18300</v>
          </cell>
          <cell r="CJ180" t="str">
            <v xml:space="preserve">NA  </v>
          </cell>
          <cell r="CL180" t="str">
            <v xml:space="preserve">NA  </v>
          </cell>
          <cell r="CM180">
            <v>2004</v>
          </cell>
          <cell r="CN180">
            <v>1351</v>
          </cell>
          <cell r="CO180">
            <v>5590</v>
          </cell>
          <cell r="CP180">
            <v>0</v>
          </cell>
          <cell r="CQ180">
            <v>2764</v>
          </cell>
          <cell r="CR180">
            <v>0</v>
          </cell>
          <cell r="CS180">
            <v>2764</v>
          </cell>
          <cell r="CT180">
            <v>5851</v>
          </cell>
          <cell r="CU180">
            <v>15200</v>
          </cell>
        </row>
        <row r="181">
          <cell r="B181">
            <v>181</v>
          </cell>
          <cell r="M181" t="str">
            <v>From web site unless comment says otherwise</v>
          </cell>
        </row>
        <row r="182">
          <cell r="B182">
            <v>182</v>
          </cell>
          <cell r="C182" t="str">
            <v>% Generation Regulated</v>
          </cell>
          <cell r="E182">
            <v>0.97802777777777783</v>
          </cell>
          <cell r="F182">
            <v>0.75989445910290232</v>
          </cell>
          <cell r="G182">
            <v>0.73997659666194493</v>
          </cell>
          <cell r="H182" t="str">
            <v>NA</v>
          </cell>
          <cell r="I182" t="str">
            <v>NA</v>
          </cell>
          <cell r="J182">
            <v>1</v>
          </cell>
          <cell r="K182">
            <v>0.20530120481927711</v>
          </cell>
          <cell r="L182">
            <v>0.30229325920778316</v>
          </cell>
          <cell r="P182">
            <v>0.55219799730132801</v>
          </cell>
          <cell r="Q182">
            <v>1</v>
          </cell>
          <cell r="R182">
            <v>0</v>
          </cell>
          <cell r="S182">
            <v>1</v>
          </cell>
          <cell r="T182">
            <v>0.68292682926829273</v>
          </cell>
          <cell r="U182">
            <v>0</v>
          </cell>
          <cell r="V182" t="str">
            <v>NA</v>
          </cell>
          <cell r="W182">
            <v>0.29322033898305083</v>
          </cell>
          <cell r="X182">
            <v>1</v>
          </cell>
          <cell r="Z182">
            <v>1</v>
          </cell>
          <cell r="AA182">
            <v>1</v>
          </cell>
          <cell r="AB182">
            <v>0.36473926924441291</v>
          </cell>
          <cell r="AC182">
            <v>0.74163333333333337</v>
          </cell>
          <cell r="AD182">
            <v>0</v>
          </cell>
          <cell r="AE182">
            <v>0</v>
          </cell>
          <cell r="AG182">
            <v>0</v>
          </cell>
          <cell r="AH182">
            <v>0</v>
          </cell>
          <cell r="AJ182">
            <v>0</v>
          </cell>
          <cell r="AK182">
            <v>0.52401876815372017</v>
          </cell>
          <cell r="AL182">
            <v>0.62462796500616302</v>
          </cell>
          <cell r="AM182">
            <v>0</v>
          </cell>
          <cell r="AO182">
            <v>0.46049336199827123</v>
          </cell>
          <cell r="AP182">
            <v>0</v>
          </cell>
          <cell r="AQ182">
            <v>0.99270561887798803</v>
          </cell>
          <cell r="AR182">
            <v>1</v>
          </cell>
          <cell r="AT182">
            <v>1</v>
          </cell>
          <cell r="AU182" t="str">
            <v>NA</v>
          </cell>
          <cell r="AV182">
            <v>1</v>
          </cell>
          <cell r="AW182">
            <v>0</v>
          </cell>
          <cell r="AX182">
            <v>0.89942704794770079</v>
          </cell>
          <cell r="AY182">
            <v>3.428075111978867E-2</v>
          </cell>
          <cell r="AZ182">
            <v>0</v>
          </cell>
          <cell r="BA182" t="str">
            <v>N/A</v>
          </cell>
          <cell r="BB182">
            <v>0.50363845270011498</v>
          </cell>
          <cell r="BC182">
            <v>0</v>
          </cell>
          <cell r="BD182">
            <v>0</v>
          </cell>
          <cell r="BE182">
            <v>0</v>
          </cell>
          <cell r="BF182">
            <v>0.58229848724317002</v>
          </cell>
          <cell r="BG182">
            <v>0</v>
          </cell>
          <cell r="BH182">
            <v>1</v>
          </cell>
          <cell r="BI182" t="str">
            <v>NA</v>
          </cell>
          <cell r="BL182" t="str">
            <v>NA</v>
          </cell>
          <cell r="BM182">
            <v>0</v>
          </cell>
          <cell r="BN182">
            <v>1</v>
          </cell>
          <cell r="BO182">
            <v>0</v>
          </cell>
          <cell r="BP182">
            <v>0.87431073629581579</v>
          </cell>
          <cell r="BQ182">
            <v>0.9746478873239437</v>
          </cell>
          <cell r="BR182">
            <v>0</v>
          </cell>
          <cell r="BS182">
            <v>0.9746478873239437</v>
          </cell>
          <cell r="BT182">
            <v>1</v>
          </cell>
          <cell r="BU182">
            <v>0</v>
          </cell>
          <cell r="BV182">
            <v>0</v>
          </cell>
          <cell r="BW182">
            <v>0.10962017311568711</v>
          </cell>
          <cell r="BX182">
            <v>1</v>
          </cell>
          <cell r="BY182">
            <v>0</v>
          </cell>
          <cell r="BZ182">
            <v>1</v>
          </cell>
          <cell r="CA182">
            <v>0</v>
          </cell>
          <cell r="CB182">
            <v>0.86662174479790244</v>
          </cell>
          <cell r="CD182">
            <v>0.11300919842312747</v>
          </cell>
          <cell r="CE182">
            <v>1</v>
          </cell>
          <cell r="CF182">
            <v>0</v>
          </cell>
          <cell r="CG182" t="str">
            <v>NA</v>
          </cell>
          <cell r="CH182">
            <v>0.92312909789735476</v>
          </cell>
          <cell r="CI182">
            <v>0</v>
          </cell>
          <cell r="CJ182" t="str">
            <v>NA</v>
          </cell>
          <cell r="CL182" t="str">
            <v>NA</v>
          </cell>
          <cell r="CM182">
            <v>1</v>
          </cell>
          <cell r="CN182">
            <v>1</v>
          </cell>
          <cell r="CO182">
            <v>1</v>
          </cell>
          <cell r="CP182">
            <v>0</v>
          </cell>
          <cell r="CQ182">
            <v>0.70141099855282196</v>
          </cell>
          <cell r="CR182">
            <v>0</v>
          </cell>
          <cell r="CS182">
            <v>0.70141099855282196</v>
          </cell>
          <cell r="CT182">
            <v>1</v>
          </cell>
          <cell r="CU182">
            <v>1</v>
          </cell>
        </row>
        <row r="183">
          <cell r="B183">
            <v>183</v>
          </cell>
          <cell r="C183" t="str">
            <v>Jurisdiction / Service Territory</v>
          </cell>
          <cell r="E183" t="str">
            <v>AR, IN, KY, LA, MI, OK, TN, WV</v>
          </cell>
          <cell r="F183" t="str">
            <v>Upper Midwest</v>
          </cell>
          <cell r="G183" t="str">
            <v>IL,MO</v>
          </cell>
          <cell r="H183" t="str">
            <v>FL,GA,MD,NJ,TN,VA</v>
          </cell>
          <cell r="I183" t="str">
            <v>CO, KS, KY, LA, MS, TN, TX</v>
          </cell>
          <cell r="J183" t="str">
            <v>WA, MT, OR, ID</v>
          </cell>
          <cell r="K183" t="str">
            <v>MD, PA, VA, WV</v>
          </cell>
          <cell r="L183" t="str">
            <v>MT, WY</v>
          </cell>
          <cell r="M183" t="str">
            <v>Michigan</v>
          </cell>
          <cell r="O183" t="str">
            <v>AK, LA, MN, MS, OK, TX</v>
          </cell>
          <cell r="P183" t="str">
            <v>VA, WV, NC, PA, OH</v>
          </cell>
          <cell r="Q183" t="str">
            <v>OH</v>
          </cell>
          <cell r="R183" t="str">
            <v>PA</v>
          </cell>
          <cell r="S183" t="str">
            <v>MI</v>
          </cell>
          <cell r="T183" t="str">
            <v>NC,SC,OH,IN,KY</v>
          </cell>
          <cell r="U183" t="str">
            <v>IL,KY,OH,MI,NY,LA,GA, NC, NV,TX</v>
          </cell>
          <cell r="V183" t="str">
            <v>Northeast</v>
          </cell>
          <cell r="W183" t="str">
            <v>NJ, NY, PA</v>
          </cell>
          <cell r="X183" t="str">
            <v>MO, KS, OK, AR</v>
          </cell>
          <cell r="Z183" t="str">
            <v>MO, KS, OK, AR</v>
          </cell>
          <cell r="AA183" t="str">
            <v>TX, NM</v>
          </cell>
          <cell r="AB183" t="str">
            <v>CA</v>
          </cell>
          <cell r="AC183" t="str">
            <v>AR, LA, MS, TX</v>
          </cell>
          <cell r="AD183" t="str">
            <v>IL, PA</v>
          </cell>
          <cell r="AE183" t="str">
            <v>NJ</v>
          </cell>
          <cell r="AG183" t="str">
            <v>IL, PA, NJ</v>
          </cell>
          <cell r="AH183" t="str">
            <v>PA, WV, KY, VA</v>
          </cell>
          <cell r="AJ183" t="str">
            <v>PA, WV, KY, VA</v>
          </cell>
          <cell r="AK183" t="str">
            <v>OH, PA, NJ</v>
          </cell>
          <cell r="AL183" t="str">
            <v>FL</v>
          </cell>
          <cell r="AM183" t="str">
            <v>MD</v>
          </cell>
          <cell r="AO183" t="str">
            <v>FL, MD</v>
          </cell>
          <cell r="AP183" t="str">
            <v>IL</v>
          </cell>
          <cell r="AQ183" t="str">
            <v>ID, OR</v>
          </cell>
          <cell r="AR183" t="str">
            <v>CO, IA, KS, MO, NE</v>
          </cell>
          <cell r="AT183" t="str">
            <v>CO, IA, KS, MO, NE</v>
          </cell>
          <cell r="AU183" t="str">
            <v>MI</v>
          </cell>
          <cell r="AV183" t="str">
            <v>MO, KS</v>
          </cell>
          <cell r="AW183" t="str">
            <v>NY, MA, NH</v>
          </cell>
          <cell r="AX183" t="str">
            <v>WI, IL, IA, MN, Brazil, New Zealand, Mexico</v>
          </cell>
          <cell r="AY183" t="str">
            <v>Bahamas, Jamaica, Curacao</v>
          </cell>
          <cell r="AZ183" t="str">
            <v>NY, PA</v>
          </cell>
          <cell r="BA183" t="str">
            <v>NJ</v>
          </cell>
          <cell r="BB183" t="str">
            <v>CT, MA, NH</v>
          </cell>
          <cell r="BC183" t="str">
            <v>LA, MS, TN, KY, IN, OH, WV, VA, PA, MD, DE, NJ, NY, MA,  NH, ME, TX</v>
          </cell>
          <cell r="BE183" t="str">
            <v>MA</v>
          </cell>
          <cell r="BF183" t="str">
            <v>MT, SD, NE</v>
          </cell>
          <cell r="BG183" t="str">
            <v>OR, WA</v>
          </cell>
          <cell r="BH183" t="str">
            <v>OK, AK</v>
          </cell>
          <cell r="BI183" t="str">
            <v>KS,OK,TX</v>
          </cell>
          <cell r="BL183" t="str">
            <v>KS,OK,TX</v>
          </cell>
          <cell r="BM183">
            <v>0</v>
          </cell>
          <cell r="BN183" t="str">
            <v>CA</v>
          </cell>
          <cell r="BO183" t="str">
            <v>IL</v>
          </cell>
          <cell r="BP183" t="str">
            <v>NC, SC, FL</v>
          </cell>
          <cell r="BQ183" t="str">
            <v>NM, TX</v>
          </cell>
          <cell r="BR183" t="str">
            <v>TX, NM</v>
          </cell>
          <cell r="BS183" t="str">
            <v>NM, TX</v>
          </cell>
          <cell r="BT183" t="str">
            <v>AZ</v>
          </cell>
          <cell r="BU183" t="str">
            <v>NC, SC, TN</v>
          </cell>
          <cell r="BV183" t="str">
            <v>PA</v>
          </cell>
          <cell r="BW183" t="str">
            <v>DE, D.C., MD, NJ, VA</v>
          </cell>
          <cell r="BX183" t="str">
            <v>WA</v>
          </cell>
          <cell r="BY183" t="str">
            <v>TX</v>
          </cell>
          <cell r="BZ183" t="str">
            <v>SC, NC, GA</v>
          </cell>
          <cell r="CA183" t="str">
            <v>MI, MN, AK</v>
          </cell>
          <cell r="CB183" t="str">
            <v>GA, AL, MS, FL</v>
          </cell>
          <cell r="CD183" t="str">
            <v>CA</v>
          </cell>
          <cell r="CE183" t="str">
            <v>NV</v>
          </cell>
          <cell r="CF183" t="str">
            <v>UT, WY, ID, CO</v>
          </cell>
          <cell r="CG183" t="str">
            <v>AZ, NV, CA</v>
          </cell>
          <cell r="CH183" t="str">
            <v>FL</v>
          </cell>
          <cell r="CI183" t="str">
            <v>TX</v>
          </cell>
          <cell r="CJ183" t="str">
            <v>PA</v>
          </cell>
          <cell r="CL183" t="str">
            <v>PA</v>
          </cell>
          <cell r="CM183" t="str">
            <v>AZ, NM</v>
          </cell>
          <cell r="CN183" t="str">
            <v>IN, OH</v>
          </cell>
          <cell r="CO183" t="str">
            <v>WI, MI</v>
          </cell>
          <cell r="CP183" t="str">
            <v>DC, MD, VA</v>
          </cell>
          <cell r="CQ183" t="str">
            <v>WI, MI</v>
          </cell>
          <cell r="CR183" t="str">
            <v>MN, MI</v>
          </cell>
          <cell r="CS183" t="str">
            <v>WI, MI, MN</v>
          </cell>
          <cell r="CT183" t="str">
            <v>KS</v>
          </cell>
          <cell r="CU183" t="str">
            <v>CO, KS, MI, MN, NM, ND, OK, SD, TX, WI</v>
          </cell>
        </row>
        <row r="184">
          <cell r="B184">
            <v>184</v>
          </cell>
          <cell r="C184" t="str">
            <v>% Net Income From Regulated Earnings</v>
          </cell>
          <cell r="E184">
            <v>1</v>
          </cell>
          <cell r="F184">
            <v>1.8275862068965518</v>
          </cell>
          <cell r="G184">
            <v>0.83993399339933994</v>
          </cell>
          <cell r="H184">
            <v>0.86</v>
          </cell>
          <cell r="I184">
            <v>0.80052288544390038</v>
          </cell>
          <cell r="J184">
            <v>0.93046222584705951</v>
          </cell>
          <cell r="K184">
            <v>0.40917107583774248</v>
          </cell>
          <cell r="L184" t="str">
            <v>NA</v>
          </cell>
          <cell r="M184">
            <v>1</v>
          </cell>
          <cell r="O184">
            <v>1</v>
          </cell>
          <cell r="P184">
            <v>0.69893514036786064</v>
          </cell>
          <cell r="Q184">
            <v>1</v>
          </cell>
          <cell r="R184">
            <v>0.58333333333333337</v>
          </cell>
          <cell r="S184">
            <v>0.80147058823529416</v>
          </cell>
          <cell r="T184">
            <v>0.44380587484035761</v>
          </cell>
          <cell r="U184">
            <v>0</v>
          </cell>
          <cell r="V184">
            <v>1</v>
          </cell>
          <cell r="W184">
            <v>0.96522948539638387</v>
          </cell>
          <cell r="Z184">
            <v>1</v>
          </cell>
          <cell r="AA184">
            <v>1</v>
          </cell>
          <cell r="AB184">
            <v>0.6376429199648197</v>
          </cell>
          <cell r="AC184">
            <v>0.60890317319454101</v>
          </cell>
          <cell r="AD184">
            <v>0.49</v>
          </cell>
          <cell r="AE184">
            <v>0.42981366459627329</v>
          </cell>
          <cell r="AG184">
            <v>0.54</v>
          </cell>
          <cell r="AH184">
            <v>0.2742158304703482</v>
          </cell>
          <cell r="AJ184">
            <v>0.2742158304703482</v>
          </cell>
          <cell r="AK184">
            <v>0.98679245283018868</v>
          </cell>
          <cell r="AL184">
            <v>0.84519774011299431</v>
          </cell>
          <cell r="AM184">
            <v>0.28999999999999998</v>
          </cell>
          <cell r="AO184">
            <v>0.63424495670869652</v>
          </cell>
          <cell r="AP184">
            <v>0.67</v>
          </cell>
          <cell r="AQ184">
            <v>1.0571243580499434</v>
          </cell>
          <cell r="AR184">
            <v>1</v>
          </cell>
          <cell r="AT184">
            <v>1</v>
          </cell>
          <cell r="AU184">
            <v>1</v>
          </cell>
          <cell r="AV184">
            <v>0.9</v>
          </cell>
          <cell r="AW184">
            <v>0.96454998688008398</v>
          </cell>
          <cell r="AX184">
            <v>1</v>
          </cell>
          <cell r="AZ184">
            <v>0.61133126980509211</v>
          </cell>
          <cell r="BA184">
            <v>0.77288101295097134</v>
          </cell>
          <cell r="BB184" t="str">
            <v>NA</v>
          </cell>
          <cell r="BC184">
            <v>1</v>
          </cell>
          <cell r="BD184">
            <v>0</v>
          </cell>
          <cell r="BE184">
            <v>0.93</v>
          </cell>
          <cell r="BF184">
            <v>0.8</v>
          </cell>
          <cell r="BG184" t="str">
            <v>TBU</v>
          </cell>
          <cell r="BH184">
            <v>0.61499999999999999</v>
          </cell>
          <cell r="BL184">
            <v>0.54438885373008394</v>
          </cell>
          <cell r="BM184">
            <v>0</v>
          </cell>
          <cell r="BN184">
            <v>1</v>
          </cell>
          <cell r="BO184">
            <v>1.5660018993352327</v>
          </cell>
          <cell r="BP184">
            <v>0.79899497487437188</v>
          </cell>
          <cell r="BQ184">
            <v>0.7709021842355176</v>
          </cell>
          <cell r="BS184">
            <v>0.7709021842355176</v>
          </cell>
          <cell r="BT184">
            <v>0.91389316401196974</v>
          </cell>
          <cell r="BU184">
            <v>0.87</v>
          </cell>
          <cell r="BV184">
            <v>0.22418879056047197</v>
          </cell>
          <cell r="BW184">
            <v>0.6619718309859155</v>
          </cell>
          <cell r="BX184">
            <v>1</v>
          </cell>
          <cell r="BY184">
            <v>0</v>
          </cell>
          <cell r="BZ184">
            <v>1</v>
          </cell>
          <cell r="CA184">
            <v>1</v>
          </cell>
          <cell r="CB184">
            <v>0.92784978001257079</v>
          </cell>
          <cell r="CD184">
            <v>0.37</v>
          </cell>
          <cell r="CE184">
            <v>1</v>
          </cell>
          <cell r="CF184">
            <v>0.19</v>
          </cell>
          <cell r="CG184">
            <v>0.82132410115895871</v>
          </cell>
          <cell r="CH184">
            <v>0.83333333333333326</v>
          </cell>
          <cell r="CI184">
            <v>0.21850699844479005</v>
          </cell>
          <cell r="CJ184">
            <v>0.23059594511570755</v>
          </cell>
          <cell r="CL184">
            <v>0.84444996480768419</v>
          </cell>
          <cell r="CM184">
            <v>1</v>
          </cell>
          <cell r="CN184">
            <v>0.66364270760641997</v>
          </cell>
          <cell r="CO184">
            <v>0.95250521920668063</v>
          </cell>
          <cell r="CP184">
            <v>0.85</v>
          </cell>
          <cell r="CQ184">
            <v>0.49174078780177893</v>
          </cell>
          <cell r="CS184">
            <v>0.51609231543156753</v>
          </cell>
          <cell r="CT184">
            <v>1</v>
          </cell>
          <cell r="CU184">
            <v>0.97115009746588699</v>
          </cell>
        </row>
        <row r="185">
          <cell r="B185">
            <v>185</v>
          </cell>
          <cell r="C185" t="str">
            <v>Transmission Miles Gas</v>
          </cell>
          <cell r="E185" t="str">
            <v>-</v>
          </cell>
          <cell r="F185">
            <v>0</v>
          </cell>
          <cell r="G185">
            <v>20650</v>
          </cell>
          <cell r="H185">
            <v>0</v>
          </cell>
          <cell r="I185">
            <v>6369</v>
          </cell>
          <cell r="J185">
            <v>0</v>
          </cell>
          <cell r="K185" t="str">
            <v>NA</v>
          </cell>
          <cell r="L185">
            <v>0</v>
          </cell>
          <cell r="M185">
            <v>1800</v>
          </cell>
          <cell r="O185">
            <v>8200</v>
          </cell>
          <cell r="P185">
            <v>7800</v>
          </cell>
          <cell r="Q185">
            <v>0</v>
          </cell>
          <cell r="R185">
            <v>0</v>
          </cell>
          <cell r="S185">
            <v>2600</v>
          </cell>
          <cell r="T185">
            <v>27562</v>
          </cell>
          <cell r="U185">
            <v>0</v>
          </cell>
          <cell r="V185">
            <v>183</v>
          </cell>
          <cell r="W185">
            <v>66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33</v>
          </cell>
          <cell r="AD185">
            <v>31</v>
          </cell>
          <cell r="AE185">
            <v>17241</v>
          </cell>
          <cell r="AG185">
            <v>17272</v>
          </cell>
          <cell r="AH185">
            <v>1500</v>
          </cell>
          <cell r="AI185">
            <v>466</v>
          </cell>
          <cell r="AJ185">
            <v>1966</v>
          </cell>
          <cell r="AK185">
            <v>0</v>
          </cell>
          <cell r="AL185" t="str">
            <v>N/A</v>
          </cell>
          <cell r="AM185" t="str">
            <v>NA</v>
          </cell>
          <cell r="AO185">
            <v>0</v>
          </cell>
          <cell r="AP185">
            <v>70</v>
          </cell>
          <cell r="AQ185">
            <v>0</v>
          </cell>
          <cell r="AR185">
            <v>516</v>
          </cell>
          <cell r="AS185">
            <v>0</v>
          </cell>
          <cell r="AT185">
            <v>516</v>
          </cell>
          <cell r="AU185" t="str">
            <v>NA</v>
          </cell>
          <cell r="AX185">
            <v>0</v>
          </cell>
          <cell r="AY185">
            <v>0</v>
          </cell>
          <cell r="AZ185">
            <v>2533</v>
          </cell>
          <cell r="BA185">
            <v>6400</v>
          </cell>
          <cell r="BC185">
            <v>15812</v>
          </cell>
          <cell r="BD185">
            <v>0</v>
          </cell>
          <cell r="BE185" t="str">
            <v>-</v>
          </cell>
          <cell r="BF185">
            <v>2000</v>
          </cell>
          <cell r="BG185" t="str">
            <v>NA</v>
          </cell>
          <cell r="BH185">
            <v>8300</v>
          </cell>
          <cell r="BI185">
            <v>5600</v>
          </cell>
          <cell r="BL185">
            <v>5600</v>
          </cell>
          <cell r="BM185">
            <v>0</v>
          </cell>
          <cell r="BN185">
            <v>6128</v>
          </cell>
          <cell r="BO185">
            <v>255</v>
          </cell>
          <cell r="BP185">
            <v>0</v>
          </cell>
          <cell r="BQ185">
            <v>1578</v>
          </cell>
          <cell r="BR185">
            <v>0</v>
          </cell>
          <cell r="BS185">
            <v>1578</v>
          </cell>
          <cell r="BT185" t="str">
            <v>NA</v>
          </cell>
          <cell r="BU185">
            <v>3000</v>
          </cell>
          <cell r="BW185">
            <v>111</v>
          </cell>
          <cell r="BX185">
            <v>0</v>
          </cell>
          <cell r="BY185" t="str">
            <v>NA</v>
          </cell>
          <cell r="BZ185">
            <v>2500</v>
          </cell>
          <cell r="CA185">
            <v>553</v>
          </cell>
          <cell r="CB185">
            <v>0</v>
          </cell>
          <cell r="CD185">
            <v>3037</v>
          </cell>
          <cell r="CE185">
            <v>0</v>
          </cell>
          <cell r="CF185">
            <v>2499</v>
          </cell>
          <cell r="CG185" t="str">
            <v>Not disclosed</v>
          </cell>
          <cell r="CI185">
            <v>0</v>
          </cell>
          <cell r="CM185">
            <v>78</v>
          </cell>
          <cell r="CN185">
            <v>0</v>
          </cell>
          <cell r="CP185">
            <v>636</v>
          </cell>
          <cell r="CQ185" t="str">
            <v>NA</v>
          </cell>
          <cell r="CR185">
            <v>524.4</v>
          </cell>
          <cell r="CS185">
            <v>524.4</v>
          </cell>
          <cell r="CT185">
            <v>0</v>
          </cell>
          <cell r="CU185">
            <v>2414</v>
          </cell>
        </row>
        <row r="186">
          <cell r="B186">
            <v>186</v>
          </cell>
          <cell r="C186" t="str">
            <v>Transmission Miles Electric</v>
          </cell>
          <cell r="E186">
            <v>39000</v>
          </cell>
          <cell r="F186">
            <v>4395</v>
          </cell>
          <cell r="G186">
            <v>7320</v>
          </cell>
          <cell r="H186">
            <v>0</v>
          </cell>
          <cell r="I186" t="str">
            <v>NA</v>
          </cell>
          <cell r="J186">
            <v>2218.4499999999998</v>
          </cell>
          <cell r="K186" t="str">
            <v>NA</v>
          </cell>
          <cell r="L186">
            <v>490</v>
          </cell>
          <cell r="O186">
            <v>3621</v>
          </cell>
          <cell r="P186">
            <v>6000</v>
          </cell>
          <cell r="Q186">
            <v>2128</v>
          </cell>
          <cell r="R186">
            <v>672</v>
          </cell>
          <cell r="S186">
            <v>0</v>
          </cell>
          <cell r="T186">
            <v>84023</v>
          </cell>
          <cell r="U186">
            <v>0</v>
          </cell>
          <cell r="V186">
            <v>8230</v>
          </cell>
          <cell r="W186">
            <v>1439</v>
          </cell>
          <cell r="X186">
            <v>1280</v>
          </cell>
          <cell r="Z186">
            <v>1280</v>
          </cell>
          <cell r="AA186">
            <v>764.7299999999999</v>
          </cell>
          <cell r="AB186">
            <v>11938</v>
          </cell>
          <cell r="AC186">
            <v>15500</v>
          </cell>
          <cell r="AD186">
            <v>6764</v>
          </cell>
          <cell r="AE186">
            <v>21818</v>
          </cell>
          <cell r="AG186">
            <v>28582</v>
          </cell>
          <cell r="AH186">
            <v>0</v>
          </cell>
          <cell r="AJ186">
            <v>0</v>
          </cell>
          <cell r="AK186">
            <v>14980</v>
          </cell>
          <cell r="AL186">
            <v>6470</v>
          </cell>
          <cell r="AM186">
            <v>1300</v>
          </cell>
          <cell r="AO186">
            <v>7770</v>
          </cell>
          <cell r="AP186" t="str">
            <v>NA</v>
          </cell>
          <cell r="AQ186">
            <v>4691</v>
          </cell>
          <cell r="AR186">
            <v>2141</v>
          </cell>
          <cell r="AT186">
            <v>2141</v>
          </cell>
          <cell r="AU186">
            <v>2700</v>
          </cell>
          <cell r="AV186">
            <v>1700</v>
          </cell>
          <cell r="AX186">
            <v>7084</v>
          </cell>
          <cell r="AZ186">
            <v>0</v>
          </cell>
          <cell r="BA186">
            <v>0</v>
          </cell>
          <cell r="BB186">
            <v>3300</v>
          </cell>
          <cell r="BC186">
            <v>3184</v>
          </cell>
          <cell r="BD186">
            <v>0</v>
          </cell>
          <cell r="BE186" t="str">
            <v>-</v>
          </cell>
          <cell r="BF186">
            <v>7000</v>
          </cell>
          <cell r="BG186">
            <v>0</v>
          </cell>
          <cell r="BH186">
            <v>4221</v>
          </cell>
          <cell r="BI186" t="str">
            <v>NA</v>
          </cell>
          <cell r="BL186" t="str">
            <v>NA</v>
          </cell>
          <cell r="BM186">
            <v>0</v>
          </cell>
          <cell r="BN186">
            <v>18616</v>
          </cell>
          <cell r="BO186">
            <v>0</v>
          </cell>
          <cell r="BP186">
            <v>11000</v>
          </cell>
          <cell r="BQ186">
            <v>5000</v>
          </cell>
          <cell r="BR186">
            <v>0</v>
          </cell>
          <cell r="BS186">
            <v>5000</v>
          </cell>
          <cell r="BT186">
            <v>5655</v>
          </cell>
          <cell r="BU186">
            <v>0</v>
          </cell>
          <cell r="BV186">
            <v>114371</v>
          </cell>
          <cell r="BW186">
            <v>3760</v>
          </cell>
          <cell r="BX186">
            <v>2001</v>
          </cell>
          <cell r="BY186" t="str">
            <v>NA</v>
          </cell>
          <cell r="BZ186">
            <v>3200</v>
          </cell>
          <cell r="CA186">
            <v>553</v>
          </cell>
          <cell r="CB186">
            <v>8400</v>
          </cell>
          <cell r="CD186">
            <v>1835</v>
          </cell>
          <cell r="CE186">
            <v>3830</v>
          </cell>
          <cell r="CG186">
            <v>0</v>
          </cell>
          <cell r="CI186">
            <v>14000</v>
          </cell>
          <cell r="CM186">
            <v>1087</v>
          </cell>
          <cell r="CN186">
            <v>832</v>
          </cell>
          <cell r="CP186">
            <v>0</v>
          </cell>
          <cell r="CQ186" t="str">
            <v>NA</v>
          </cell>
          <cell r="CR186">
            <v>0</v>
          </cell>
          <cell r="CS186" t="str">
            <v>NA</v>
          </cell>
          <cell r="CT186">
            <v>6100</v>
          </cell>
          <cell r="CU186">
            <v>78875</v>
          </cell>
        </row>
        <row r="187">
          <cell r="B187">
            <v>187</v>
          </cell>
          <cell r="C187" t="str">
            <v>Distribution Miles Gas</v>
          </cell>
          <cell r="E187" t="str">
            <v>-</v>
          </cell>
          <cell r="F187">
            <v>0</v>
          </cell>
          <cell r="G187" t="str">
            <v>NA</v>
          </cell>
          <cell r="H187">
            <v>45000</v>
          </cell>
          <cell r="I187">
            <v>75235</v>
          </cell>
          <cell r="J187">
            <v>6150</v>
          </cell>
          <cell r="K187">
            <v>0</v>
          </cell>
          <cell r="L187">
            <v>0</v>
          </cell>
          <cell r="M187">
            <v>24000</v>
          </cell>
          <cell r="O187">
            <v>66000</v>
          </cell>
          <cell r="P187">
            <v>27000</v>
          </cell>
          <cell r="Q187">
            <v>0</v>
          </cell>
          <cell r="R187">
            <v>0</v>
          </cell>
          <cell r="S187">
            <v>18000</v>
          </cell>
          <cell r="T187">
            <v>31062</v>
          </cell>
          <cell r="U187">
            <v>0</v>
          </cell>
          <cell r="V187">
            <v>24506</v>
          </cell>
          <cell r="W187">
            <v>6117</v>
          </cell>
          <cell r="X187">
            <v>0</v>
          </cell>
          <cell r="Y187">
            <v>1274</v>
          </cell>
          <cell r="Z187">
            <v>1274</v>
          </cell>
          <cell r="AA187">
            <v>0</v>
          </cell>
          <cell r="AB187">
            <v>0</v>
          </cell>
          <cell r="AC187">
            <v>1498</v>
          </cell>
          <cell r="AD187">
            <v>6528</v>
          </cell>
          <cell r="AE187">
            <v>17241</v>
          </cell>
          <cell r="AG187">
            <v>23769</v>
          </cell>
          <cell r="AH187">
            <v>4100</v>
          </cell>
          <cell r="AJ187">
            <v>4100</v>
          </cell>
          <cell r="AL187" t="str">
            <v>N/A</v>
          </cell>
          <cell r="AM187" t="str">
            <v>NA</v>
          </cell>
          <cell r="AO187">
            <v>0</v>
          </cell>
          <cell r="AP187" t="str">
            <v>?</v>
          </cell>
          <cell r="AQ187">
            <v>0</v>
          </cell>
          <cell r="AR187">
            <v>11104</v>
          </cell>
          <cell r="AS187">
            <v>0</v>
          </cell>
          <cell r="AT187">
            <v>11104</v>
          </cell>
          <cell r="AU187" t="str">
            <v>NA</v>
          </cell>
          <cell r="AW187">
            <v>23336</v>
          </cell>
          <cell r="AX187">
            <v>9323</v>
          </cell>
          <cell r="AY187">
            <v>0</v>
          </cell>
          <cell r="AZ187">
            <v>14784</v>
          </cell>
          <cell r="BA187">
            <v>210</v>
          </cell>
          <cell r="BC187">
            <v>56642</v>
          </cell>
          <cell r="BD187">
            <v>0</v>
          </cell>
          <cell r="BE187">
            <v>3012</v>
          </cell>
          <cell r="BF187">
            <v>5800</v>
          </cell>
          <cell r="BG187">
            <v>12925</v>
          </cell>
          <cell r="BH187">
            <v>0</v>
          </cell>
          <cell r="BI187">
            <v>38300</v>
          </cell>
          <cell r="BL187">
            <v>38300</v>
          </cell>
          <cell r="BM187">
            <v>0</v>
          </cell>
          <cell r="BN187">
            <v>40704</v>
          </cell>
          <cell r="BO187">
            <v>6357</v>
          </cell>
          <cell r="BP187">
            <v>0</v>
          </cell>
          <cell r="BQ187">
            <v>12205</v>
          </cell>
          <cell r="BR187">
            <v>0</v>
          </cell>
          <cell r="BS187">
            <v>12205</v>
          </cell>
          <cell r="BT187" t="str">
            <v>NA</v>
          </cell>
          <cell r="BU187">
            <v>22700</v>
          </cell>
          <cell r="BV187">
            <v>3774</v>
          </cell>
          <cell r="BW187">
            <v>3036</v>
          </cell>
          <cell r="BX187">
            <v>10798</v>
          </cell>
          <cell r="BY187" t="str">
            <v>NA</v>
          </cell>
          <cell r="BZ187">
            <v>23000</v>
          </cell>
          <cell r="CA187">
            <v>8056</v>
          </cell>
          <cell r="CB187">
            <v>0</v>
          </cell>
          <cell r="CD187">
            <v>56113</v>
          </cell>
          <cell r="CE187">
            <v>1906</v>
          </cell>
          <cell r="CF187">
            <v>24709</v>
          </cell>
          <cell r="CG187" t="str">
            <v>Not disclosed</v>
          </cell>
          <cell r="CI187">
            <v>0</v>
          </cell>
          <cell r="CJ187">
            <v>5000</v>
          </cell>
          <cell r="CL187">
            <v>5000</v>
          </cell>
          <cell r="CM187">
            <v>4121</v>
          </cell>
          <cell r="CN187">
            <v>20497</v>
          </cell>
          <cell r="CO187">
            <v>20567</v>
          </cell>
          <cell r="CP187">
            <v>13210</v>
          </cell>
          <cell r="CQ187">
            <v>7579</v>
          </cell>
          <cell r="CR187">
            <v>3171</v>
          </cell>
          <cell r="CS187">
            <v>10750</v>
          </cell>
          <cell r="CT187">
            <v>0</v>
          </cell>
          <cell r="CU187">
            <v>30678</v>
          </cell>
        </row>
        <row r="188">
          <cell r="B188">
            <v>188</v>
          </cell>
          <cell r="C188" t="str">
            <v>Distribution Miles Electric</v>
          </cell>
          <cell r="E188">
            <v>205483</v>
          </cell>
          <cell r="F188">
            <v>4395</v>
          </cell>
          <cell r="G188" t="str">
            <v>NA</v>
          </cell>
          <cell r="H188">
            <v>0</v>
          </cell>
          <cell r="I188" t="str">
            <v>NA</v>
          </cell>
          <cell r="J188">
            <v>17000</v>
          </cell>
          <cell r="K188">
            <v>72111</v>
          </cell>
          <cell r="L188">
            <v>263</v>
          </cell>
          <cell r="M188">
            <v>62882</v>
          </cell>
          <cell r="O188">
            <v>41913</v>
          </cell>
          <cell r="P188">
            <v>54000</v>
          </cell>
          <cell r="Q188" t="str">
            <v>N/A</v>
          </cell>
          <cell r="R188">
            <v>16420</v>
          </cell>
          <cell r="S188">
            <v>45007</v>
          </cell>
          <cell r="T188">
            <v>145601</v>
          </cell>
          <cell r="U188">
            <v>0</v>
          </cell>
          <cell r="V188">
            <v>77952</v>
          </cell>
          <cell r="W188">
            <v>134776</v>
          </cell>
          <cell r="X188">
            <v>6566</v>
          </cell>
          <cell r="Z188">
            <v>6566</v>
          </cell>
          <cell r="AA188" t="str">
            <v>Not disclosed</v>
          </cell>
          <cell r="AB188">
            <v>98200</v>
          </cell>
          <cell r="AD188">
            <v>104960</v>
          </cell>
          <cell r="AE188">
            <v>21818</v>
          </cell>
          <cell r="AG188">
            <v>126778</v>
          </cell>
          <cell r="AH188">
            <v>0</v>
          </cell>
          <cell r="AJ188">
            <v>0</v>
          </cell>
          <cell r="AK188">
            <v>115641</v>
          </cell>
          <cell r="AL188">
            <v>65770</v>
          </cell>
          <cell r="AM188">
            <v>23600</v>
          </cell>
          <cell r="AO188">
            <v>89370</v>
          </cell>
          <cell r="AP188" t="str">
            <v>NA</v>
          </cell>
          <cell r="AQ188" t="str">
            <v>NA</v>
          </cell>
          <cell r="AR188">
            <v>12582</v>
          </cell>
          <cell r="AT188">
            <v>12582</v>
          </cell>
          <cell r="AU188" t="str">
            <v>NA</v>
          </cell>
          <cell r="AV188">
            <v>12700</v>
          </cell>
          <cell r="AX188">
            <v>43200</v>
          </cell>
          <cell r="AZ188">
            <v>0</v>
          </cell>
          <cell r="BA188">
            <v>0</v>
          </cell>
          <cell r="BB188">
            <v>37029</v>
          </cell>
          <cell r="BC188">
            <v>9679</v>
          </cell>
          <cell r="BD188">
            <v>0</v>
          </cell>
          <cell r="BE188">
            <v>12125</v>
          </cell>
          <cell r="BF188">
            <v>23500</v>
          </cell>
          <cell r="BG188">
            <v>0</v>
          </cell>
          <cell r="BH188">
            <v>24549</v>
          </cell>
          <cell r="BI188" t="str">
            <v>NA</v>
          </cell>
          <cell r="BL188" t="str">
            <v>NA</v>
          </cell>
          <cell r="BM188">
            <v>0</v>
          </cell>
          <cell r="BN188">
            <v>128128</v>
          </cell>
          <cell r="BO188">
            <v>0</v>
          </cell>
          <cell r="BP188">
            <v>98000</v>
          </cell>
          <cell r="BQ188">
            <v>18000</v>
          </cell>
          <cell r="BR188">
            <v>0</v>
          </cell>
          <cell r="BS188">
            <v>18000</v>
          </cell>
          <cell r="BT188">
            <v>26692</v>
          </cell>
          <cell r="BU188">
            <v>0</v>
          </cell>
          <cell r="BW188">
            <v>41770</v>
          </cell>
          <cell r="BX188">
            <v>19140</v>
          </cell>
          <cell r="BY188" t="str">
            <v>NA</v>
          </cell>
          <cell r="BZ188">
            <v>23000</v>
          </cell>
          <cell r="CA188">
            <v>0</v>
          </cell>
          <cell r="CB188">
            <v>78000</v>
          </cell>
          <cell r="CD188">
            <v>21601</v>
          </cell>
          <cell r="CE188">
            <v>0</v>
          </cell>
          <cell r="CG188">
            <v>0</v>
          </cell>
          <cell r="CI188">
            <v>100000</v>
          </cell>
          <cell r="CJ188">
            <v>2100</v>
          </cell>
          <cell r="CL188">
            <v>2100</v>
          </cell>
          <cell r="CM188">
            <v>7273</v>
          </cell>
          <cell r="CN188">
            <v>3226</v>
          </cell>
          <cell r="CO188">
            <v>43600</v>
          </cell>
          <cell r="CP188">
            <v>0</v>
          </cell>
          <cell r="CQ188">
            <v>24099</v>
          </cell>
          <cell r="CR188">
            <v>0</v>
          </cell>
          <cell r="CS188">
            <v>24099</v>
          </cell>
          <cell r="CT188">
            <v>23600</v>
          </cell>
          <cell r="CU188">
            <v>187173</v>
          </cell>
        </row>
        <row r="189">
          <cell r="B189">
            <v>189</v>
          </cell>
          <cell r="CN189" t="str">
            <v>NA</v>
          </cell>
        </row>
        <row r="190">
          <cell r="B190">
            <v>190</v>
          </cell>
          <cell r="C190" t="str">
            <v>2008 EPS</v>
          </cell>
          <cell r="E190">
            <v>2.9050000000000002</v>
          </cell>
          <cell r="F190">
            <v>3.3000000000000003</v>
          </cell>
          <cell r="G190">
            <v>4.0200000000000005</v>
          </cell>
          <cell r="H190">
            <v>2.75</v>
          </cell>
          <cell r="I190" t="str">
            <v>NA</v>
          </cell>
          <cell r="J190" t="str">
            <v>NA</v>
          </cell>
          <cell r="K190">
            <v>2.4700000000000002</v>
          </cell>
          <cell r="L190">
            <v>2.39</v>
          </cell>
          <cell r="M190">
            <v>1.2750000000000001</v>
          </cell>
          <cell r="N190" t="str">
            <v>NA</v>
          </cell>
          <cell r="O190">
            <v>1.1000000000000001</v>
          </cell>
          <cell r="P190">
            <v>7.6950000000000003</v>
          </cell>
          <cell r="Q190">
            <v>1.71</v>
          </cell>
          <cell r="R190">
            <v>1.25</v>
          </cell>
          <cell r="S190">
            <v>3.04</v>
          </cell>
          <cell r="U190">
            <v>0.41000000000000003</v>
          </cell>
          <cell r="V190">
            <v>1.575</v>
          </cell>
          <cell r="W190">
            <v>3.25</v>
          </cell>
          <cell r="X190">
            <v>1.6</v>
          </cell>
          <cell r="Z190">
            <v>1.6</v>
          </cell>
          <cell r="AB190">
            <v>3.25</v>
          </cell>
          <cell r="AC190">
            <v>6.7250000000000005</v>
          </cell>
          <cell r="AD190">
            <v>4.75</v>
          </cell>
          <cell r="AE190">
            <v>5.15</v>
          </cell>
          <cell r="AH190">
            <v>2.4000000000000004</v>
          </cell>
          <cell r="AJ190">
            <v>2.4000000000000004</v>
          </cell>
          <cell r="AK190" t="str">
            <v>NA</v>
          </cell>
          <cell r="AL190">
            <v>3.6850000000000001</v>
          </cell>
          <cell r="AM190">
            <v>5.4550000000000001</v>
          </cell>
          <cell r="AO190">
            <v>3.6850000000000001</v>
          </cell>
          <cell r="AP190">
            <v>2.3199999999999998</v>
          </cell>
          <cell r="AQ190">
            <v>2.4000000000000004</v>
          </cell>
          <cell r="AR190" t="str">
            <v>NA</v>
          </cell>
          <cell r="AT190" t="str">
            <v>NA</v>
          </cell>
          <cell r="AU190">
            <v>1.8800000000000001</v>
          </cell>
          <cell r="AV190">
            <v>1.86</v>
          </cell>
          <cell r="AW190">
            <v>2.63</v>
          </cell>
          <cell r="AX190" t="str">
            <v>NA</v>
          </cell>
          <cell r="AY190">
            <v>1.69</v>
          </cell>
          <cell r="AZ190">
            <v>2.6937500000000001</v>
          </cell>
          <cell r="BA190">
            <v>3.0049999999999999</v>
          </cell>
          <cell r="BB190">
            <v>1.6</v>
          </cell>
          <cell r="BC190" t="str">
            <v>NA</v>
          </cell>
          <cell r="BD190">
            <v>2.73</v>
          </cell>
          <cell r="BE190">
            <v>2.2600000000000002</v>
          </cell>
          <cell r="BF190" t="str">
            <v>NA</v>
          </cell>
          <cell r="BG190" t="str">
            <v>NA</v>
          </cell>
          <cell r="BI190">
            <v>2.69</v>
          </cell>
          <cell r="BL190">
            <v>2.69</v>
          </cell>
          <cell r="BM190">
            <v>1.8900000000000001</v>
          </cell>
          <cell r="BN190">
            <v>2.91</v>
          </cell>
          <cell r="BO190">
            <v>2.0375000000000001</v>
          </cell>
          <cell r="BP190">
            <v>2.9000000000000004</v>
          </cell>
          <cell r="BQ190">
            <v>2.34</v>
          </cell>
          <cell r="BS190">
            <v>2.34</v>
          </cell>
          <cell r="BT190">
            <v>3.46</v>
          </cell>
          <cell r="BU190" t="str">
            <v>NA</v>
          </cell>
          <cell r="BV190">
            <v>2.4750000000000001</v>
          </cell>
          <cell r="BW190">
            <v>1.925</v>
          </cell>
          <cell r="BX190">
            <v>1.7000000000000002</v>
          </cell>
          <cell r="BY190">
            <v>0.47000000000000003</v>
          </cell>
          <cell r="BZ190">
            <v>3.1</v>
          </cell>
          <cell r="CA190" t="str">
            <v>NA</v>
          </cell>
          <cell r="CB190">
            <v>2.25</v>
          </cell>
          <cell r="CC190">
            <v>1.97</v>
          </cell>
          <cell r="CD190">
            <v>3.96</v>
          </cell>
          <cell r="CE190">
            <v>1.03</v>
          </cell>
          <cell r="CF190">
            <v>6.24</v>
          </cell>
          <cell r="CI190">
            <v>5.7</v>
          </cell>
          <cell r="CM190">
            <v>2.65</v>
          </cell>
          <cell r="CO190">
            <v>2.87</v>
          </cell>
          <cell r="CP190">
            <v>2.0300000000000002</v>
          </cell>
          <cell r="CQ190">
            <v>4.5</v>
          </cell>
          <cell r="CS190">
            <v>4.5</v>
          </cell>
          <cell r="CT190">
            <v>1.7000000000000002</v>
          </cell>
          <cell r="CU190">
            <v>1.52</v>
          </cell>
        </row>
        <row r="191">
          <cell r="B191">
            <v>191</v>
          </cell>
          <cell r="H191">
            <v>4</v>
          </cell>
          <cell r="I191">
            <v>4</v>
          </cell>
          <cell r="CG191">
            <v>83.76531202051072</v>
          </cell>
        </row>
        <row r="192">
          <cell r="B192">
            <v>192</v>
          </cell>
          <cell r="F192">
            <v>10.272022593954453</v>
          </cell>
          <cell r="U192">
            <v>8.1918967868635715</v>
          </cell>
          <cell r="V192">
            <v>6.8108357336811798</v>
          </cell>
          <cell r="BC192">
            <v>8.1430295831328898</v>
          </cell>
          <cell r="BE192">
            <v>7.7953099972867808</v>
          </cell>
          <cell r="CG192">
            <v>72.13935683455999</v>
          </cell>
          <cell r="CI192">
            <v>5.8602746074192051</v>
          </cell>
          <cell r="CP192">
            <v>0.58891461447160287</v>
          </cell>
        </row>
        <row r="193">
          <cell r="B193">
            <v>193</v>
          </cell>
          <cell r="F193">
            <v>8.7765208985540717</v>
          </cell>
          <cell r="U193">
            <v>12.185018023974894</v>
          </cell>
          <cell r="V193">
            <v>7.4451284275203706</v>
          </cell>
          <cell r="AK193">
            <v>2725.4430000000002</v>
          </cell>
          <cell r="BC193">
            <v>7.6765981284105393</v>
          </cell>
          <cell r="BE193">
            <v>6.9979129196201599</v>
          </cell>
          <cell r="CG193">
            <v>72.332242815401059</v>
          </cell>
          <cell r="CI193">
            <v>7.7802779923092835</v>
          </cell>
          <cell r="CP193">
            <v>0.55881739546874665</v>
          </cell>
        </row>
        <row r="194">
          <cell r="B194">
            <v>194</v>
          </cell>
          <cell r="F194" t="str">
            <v>NM</v>
          </cell>
          <cell r="U194">
            <v>9.4860563769706836</v>
          </cell>
          <cell r="V194">
            <v>8.2734230779030185</v>
          </cell>
          <cell r="AK194">
            <v>2843.9140000000002</v>
          </cell>
          <cell r="BE194">
            <v>6.7826406717440939</v>
          </cell>
        </row>
        <row r="195">
          <cell r="B195">
            <v>195</v>
          </cell>
          <cell r="AK195">
            <v>4013.2170000000001</v>
          </cell>
          <cell r="CI195" t="str">
            <v>Factset</v>
          </cell>
          <cell r="CP195">
            <v>3611.6000000000004</v>
          </cell>
        </row>
        <row r="196">
          <cell r="B196">
            <v>196</v>
          </cell>
          <cell r="AK196">
            <v>4173.4669999999996</v>
          </cell>
          <cell r="CI196">
            <v>4721.3159999999998</v>
          </cell>
          <cell r="CP196">
            <v>3782.2000000000003</v>
          </cell>
        </row>
        <row r="197">
          <cell r="B197">
            <v>197</v>
          </cell>
          <cell r="CI197">
            <v>4544.5560000000005</v>
          </cell>
          <cell r="CP197">
            <v>3992.85</v>
          </cell>
        </row>
        <row r="198">
          <cell r="B198">
            <v>198</v>
          </cell>
          <cell r="CI198">
            <v>5522.7330000000002</v>
          </cell>
          <cell r="CP198">
            <v>4207.9000000000005</v>
          </cell>
        </row>
        <row r="199">
          <cell r="B199">
            <v>199</v>
          </cell>
          <cell r="CI199">
            <v>5388.5940000000001</v>
          </cell>
        </row>
        <row r="200">
          <cell r="B200">
            <v>200</v>
          </cell>
          <cell r="C200" t="str">
            <v>Barra Betas</v>
          </cell>
          <cell r="D200">
            <v>1.284</v>
          </cell>
          <cell r="E200">
            <v>0.69099999999999995</v>
          </cell>
          <cell r="G200">
            <v>0.50900000000000001</v>
          </cell>
          <cell r="P200">
            <v>0.68799999999999994</v>
          </cell>
          <cell r="T200">
            <v>0.76300000000000001</v>
          </cell>
          <cell r="U200">
            <v>1.6459999999999999</v>
          </cell>
          <cell r="AC200">
            <v>0.58899999999999997</v>
          </cell>
          <cell r="AD200">
            <v>0.68600000000000005</v>
          </cell>
          <cell r="AK200">
            <v>0.59299999999999997</v>
          </cell>
          <cell r="AL200">
            <v>0.69599999999999995</v>
          </cell>
          <cell r="AY200">
            <v>1.0609999999999999</v>
          </cell>
          <cell r="BD200">
            <v>1.0489999999999999</v>
          </cell>
          <cell r="BN200">
            <v>0.80100000000000005</v>
          </cell>
          <cell r="BP200">
            <v>0.55700000000000005</v>
          </cell>
          <cell r="BY200">
            <v>1.4990000000000001</v>
          </cell>
          <cell r="BZ200">
            <v>0.57099999999999995</v>
          </cell>
          <cell r="CB200">
            <v>0.54600000000000004</v>
          </cell>
          <cell r="CH200">
            <v>0.88800000000000001</v>
          </cell>
          <cell r="CI200">
            <v>0.84099999999999997</v>
          </cell>
          <cell r="CU200">
            <v>0.753</v>
          </cell>
        </row>
        <row r="201">
          <cell r="B201">
            <v>201</v>
          </cell>
          <cell r="C201" t="str">
            <v>Net PP&amp;E</v>
          </cell>
          <cell r="CB201">
            <v>0.68</v>
          </cell>
        </row>
        <row r="202">
          <cell r="B202">
            <v>202</v>
          </cell>
        </row>
        <row r="203">
          <cell r="B203">
            <v>203</v>
          </cell>
          <cell r="C203" t="str">
            <v>Long-Term Debt</v>
          </cell>
          <cell r="E203">
            <v>11845</v>
          </cell>
          <cell r="G203">
            <v>5705</v>
          </cell>
          <cell r="AK203">
            <v>8729</v>
          </cell>
          <cell r="BN203">
            <v>6696</v>
          </cell>
          <cell r="CU203">
            <v>6237.085</v>
          </cell>
        </row>
        <row r="204">
          <cell r="B204">
            <v>204</v>
          </cell>
          <cell r="C204" t="str">
            <v>Short-Term Debt</v>
          </cell>
          <cell r="E204">
            <v>959</v>
          </cell>
          <cell r="G204">
            <v>521</v>
          </cell>
          <cell r="AK204">
            <v>3105</v>
          </cell>
          <cell r="BN204">
            <v>495</v>
          </cell>
          <cell r="CU204">
            <v>948.91800000000001</v>
          </cell>
        </row>
        <row r="205">
          <cell r="B205">
            <v>205</v>
          </cell>
          <cell r="C205" t="str">
            <v>Cash</v>
          </cell>
          <cell r="E205">
            <v>51</v>
          </cell>
          <cell r="G205">
            <v>51</v>
          </cell>
          <cell r="AK205">
            <v>583</v>
          </cell>
          <cell r="BN205">
            <v>421</v>
          </cell>
          <cell r="CU205">
            <v>161.21299999999999</v>
          </cell>
        </row>
      </sheetData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hange Log"/>
      <sheetName val="Instructions for Use"/>
      <sheetName val="Control Sheet"/>
      <sheetName val="Mgmt_App_Plan_Bridge"/>
      <sheetName val="Apprvd Bdgt"/>
      <sheetName val="E&amp;C Risk Tracker"/>
      <sheetName val="Forecast_Detail"/>
      <sheetName val="EOP_Fcst"/>
      <sheetName val="EOP By WBS"/>
      <sheetName val="One_Pager"/>
      <sheetName val="Wolf Ridge CWIP Spend curves"/>
      <sheetName val="InfoMaker8 Commit Data"/>
      <sheetName val="Infomaker8 To Go Data"/>
      <sheetName val="WEC Invoice"/>
      <sheetName val="WEC Invoice Tracking"/>
      <sheetName val="EPC Services Invoice"/>
      <sheetName val="EPC Invoice Tracking"/>
      <sheetName val="Calc List"/>
      <sheetName val="AFUDC"/>
      <sheetName val="Input Sheet"/>
      <sheetName val="LIGM Details"/>
      <sheetName val="Fld_Qtys_Col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Inputs"/>
      <sheetName val="JE list"/>
      <sheetName val="JEs"/>
      <sheetName val="Debt"/>
      <sheetName val="GW"/>
      <sheetName val="Sheet2"/>
      <sheetName val="SL Accruals"/>
      <sheetName val="Subs List"/>
      <sheetName val="Sheet1"/>
      <sheetName val="WEC Invoice Tracking"/>
      <sheetName val="WEC Invoice"/>
    </sheetNames>
    <sheetDataSet>
      <sheetData sheetId="0" refreshError="1"/>
      <sheetData sheetId="1" refreshError="1"/>
      <sheetData sheetId="2" refreshError="1">
        <row r="4">
          <cell r="H4" t="str">
            <v>H52-RE-R01</v>
          </cell>
        </row>
        <row r="254">
          <cell r="H254" t="str">
            <v>H52-RE-R06</v>
          </cell>
        </row>
        <row r="304">
          <cell r="H304" t="str">
            <v>H52-RE-R07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Sheet"/>
      <sheetName val="capitalized leases"/>
      <sheetName val="july 05 capital leases"/>
      <sheetName val="AUG SEPT ACQUIS"/>
      <sheetName val="Long-term Debt"/>
      <sheetName val="NOTES PAYABLE"/>
      <sheetName val="Sheet2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otes to Model"/>
      <sheetName val="Financial Summary"/>
      <sheetName val="Cover"/>
      <sheetName val="Assump"/>
      <sheetName val="FPLG"/>
      <sheetName val="FPLE"/>
      <sheetName val="Tax"/>
      <sheetName val="PPA Alternative"/>
      <sheetName val="FS"/>
      <sheetName val="R&amp;F"/>
      <sheetName val="O&amp;M"/>
      <sheetName val="G&amp;A"/>
      <sheetName val="MM"/>
      <sheetName val="Cnst Costs"/>
      <sheetName val="S&amp;U"/>
      <sheetName val="Cnst Spend"/>
      <sheetName val="Cost Alloc"/>
      <sheetName val="BookDA"/>
      <sheetName val="TaxDA"/>
      <sheetName val="Merchant Prices"/>
      <sheetName val="J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81">
          <cell r="G181">
            <v>0.32464292839006248</v>
          </cell>
        </row>
      </sheetData>
      <sheetData sheetId="8" refreshError="1"/>
      <sheetData sheetId="9" refreshError="1">
        <row r="110">
          <cell r="G110">
            <v>18.018435062532351</v>
          </cell>
        </row>
        <row r="115">
          <cell r="G115">
            <v>0</v>
          </cell>
        </row>
        <row r="127">
          <cell r="G127">
            <v>0</v>
          </cell>
        </row>
        <row r="133">
          <cell r="G133">
            <v>0</v>
          </cell>
        </row>
      </sheetData>
      <sheetData sheetId="10" refreshError="1"/>
      <sheetData sheetId="11" refreshError="1"/>
      <sheetData sheetId="12" refreshError="1">
        <row r="78">
          <cell r="C78" t="str">
            <v>1 X  GE LM6000</v>
          </cell>
        </row>
        <row r="79">
          <cell r="C79" t="str">
            <v>1 X  P&amp;W FT-8</v>
          </cell>
        </row>
        <row r="214">
          <cell r="G214">
            <v>4.0472249979580264</v>
          </cell>
        </row>
        <row r="219">
          <cell r="G219">
            <v>0</v>
          </cell>
        </row>
        <row r="262">
          <cell r="G262">
            <v>1.0195073796890188</v>
          </cell>
        </row>
        <row r="267">
          <cell r="G267">
            <v>0</v>
          </cell>
        </row>
        <row r="306">
          <cell r="G306">
            <v>1.036321051528543</v>
          </cell>
        </row>
        <row r="311">
          <cell r="G311">
            <v>0</v>
          </cell>
        </row>
        <row r="341">
          <cell r="G341">
            <v>3.5799279117579683</v>
          </cell>
        </row>
        <row r="346">
          <cell r="G346">
            <v>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>
        <row r="177">
          <cell r="C177" t="str">
            <v>LMS100 Rave WECC v091406 Mo 021307</v>
          </cell>
        </row>
        <row r="178">
          <cell r="C178" t="str">
            <v>7FA Rave WECC v091406 Mo 021307</v>
          </cell>
        </row>
        <row r="179">
          <cell r="C179" t="str">
            <v>LM 6000 Rave WECC v091406 Mo 021307</v>
          </cell>
        </row>
        <row r="180">
          <cell r="C180" t="str">
            <v>LM 6000 Rave WECC v091406 Mo 021307 ADJUSTED by BD</v>
          </cell>
        </row>
        <row r="181">
          <cell r="C181" t="str">
            <v>Open</v>
          </cell>
        </row>
        <row r="182">
          <cell r="C182" t="str">
            <v>Open</v>
          </cell>
        </row>
      </sheetData>
      <sheetData sheetId="20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_DWtoGTdirectSetup_"/>
      <sheetName val="_UnregulatedCurves_"/>
    </sheetNames>
    <sheetDataSet>
      <sheetData sheetId="0"/>
      <sheetData sheetId="1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WPP1994 Rev Est 9 2004"/>
      <sheetName val="WPP1994 PTC JE "/>
      <sheetName val="WPP Insurance Exp JE"/>
    </sheetNames>
    <sheetDataSet>
      <sheetData sheetId="0" refreshError="1"/>
      <sheetData sheetId="1"/>
      <sheetData sheetId="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etail exp"/>
      <sheetName val="98 Inc"/>
      <sheetName val="98 Cash"/>
      <sheetName val="99 Inc"/>
      <sheetName val="99 Cash"/>
      <sheetName val="99 Rev"/>
      <sheetName val="Kitty"/>
      <sheetName val="00 Cash"/>
      <sheetName val="00 Rev"/>
      <sheetName val="00 Inc"/>
      <sheetName val="01 Rev"/>
      <sheetName val="02 Rev"/>
      <sheetName val="03 Rev"/>
      <sheetName val="04 Rev"/>
      <sheetName val="01 Cash"/>
      <sheetName val="02 Cash"/>
      <sheetName val="03 Cash"/>
      <sheetName val="04 Cash"/>
      <sheetName val="Excess Trans."/>
      <sheetName val="Tax Calculation"/>
      <sheetName val="99 Inc. Unadjusted"/>
      <sheetName val="STL"/>
      <sheetName val="Journal Entry"/>
      <sheetName val="Control"/>
      <sheetName val="Trader Recap Mgr Report"/>
      <sheetName val="ST Correction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atios"/>
      <sheetName val="Sources &amp; Uses"/>
      <sheetName val="To do"/>
      <sheetName val="LOG"/>
      <sheetName val="READ THIS FIRST"/>
      <sheetName val="TOC"/>
      <sheetName val="MgtSummary"/>
      <sheetName val="Drawdwn Summary"/>
      <sheetName val="Data"/>
      <sheetName val="Chart6"/>
      <sheetName val="Inputs General"/>
      <sheetName val="Project Inputs"/>
      <sheetName val="Project CashFlow"/>
      <sheetName val="Inputs Drawdown"/>
      <sheetName val="Inputs Repowering"/>
      <sheetName val="Inputs Cannibalization"/>
      <sheetName val="Inputs Project Financing"/>
      <sheetName val="Returns-Cannibalization"/>
      <sheetName val="Returns-Repowering"/>
      <sheetName val="Target Consol Financials"/>
      <sheetName val="Target Financials"/>
      <sheetName val="Project Consol Financials "/>
      <sheetName val="Index 1"/>
      <sheetName val="Chart1"/>
      <sheetName val="Chart2"/>
      <sheetName val="Chart3"/>
      <sheetName val="Chart4"/>
      <sheetName val="Chart5"/>
      <sheetName val="Chart7"/>
      <sheetName val="Chart8"/>
      <sheetName val="Chart9"/>
      <sheetName val="Target Checker"/>
      <sheetName val="NRGcorpIS"/>
      <sheetName val="NRGcorpBalance Sheet annual adj"/>
      <sheetName val="NRGcorpFree Cash Flow Ann adj"/>
      <sheetName val="General Documentat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>
        <row r="22">
          <cell r="B22">
            <v>145</v>
          </cell>
        </row>
      </sheetData>
      <sheetData sheetId="11" refreshError="1">
        <row r="1">
          <cell r="A1" t="str">
            <v>Huntley IGCC Repowering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_Targets_And_Input"/>
    </sheetNames>
    <sheetDataSet>
      <sheetData sheetId="0" refreshError="1">
        <row r="1">
          <cell r="T1" t="str">
            <v>October</v>
          </cell>
        </row>
      </sheetData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llIn Esc"/>
      <sheetName val="Energy Prices pre-screening"/>
      <sheetName val="EQ Year"/>
      <sheetName val="Energy Prices pre-calibration"/>
      <sheetName val="Fuels and EA Prices"/>
      <sheetName val="graphdialog"/>
      <sheetName val="Input"/>
      <sheetName val="_UnregulatedCurves_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TOC"/>
      <sheetName val="AnalystNotes"/>
      <sheetName val="Bridge"/>
      <sheetName val="ActionPlan"/>
      <sheetName val="Indicators"/>
      <sheetName val="Input"/>
      <sheetName val="Balances"/>
      <sheetName val="Const"/>
      <sheetName val="Detail"/>
      <sheetName val="Sources"/>
      <sheetName val="Assumptions"/>
      <sheetName val="Detail (2)"/>
      <sheetName val="PPA O&amp;M"/>
      <sheetName val="Post PPA O&amp;M"/>
      <sheetName val="Post PPA O&amp;M Rev"/>
      <sheetName val="SRAC"/>
      <sheetName val="Curves"/>
      <sheetName val="Merchant Power"/>
      <sheetName val="Merchant Gas"/>
      <sheetName val="SoCA prices (rev)"/>
      <sheetName val="SoCA prices"/>
      <sheetName val="Post PPA Gas"/>
      <sheetName val="Post PPA Capacity"/>
      <sheetName val="Production"/>
      <sheetName val="Gen Base"/>
      <sheetName val="Gen FPL"/>
      <sheetName val="Rev SEGS III"/>
      <sheetName val="Rev SEGS IV"/>
      <sheetName val="Rev SEGS V"/>
      <sheetName val="Rev SEGS VI "/>
      <sheetName val="Rev SEGS VII"/>
      <sheetName val="SEGS III"/>
      <sheetName val="SEGS IV"/>
      <sheetName val="SEGS V"/>
      <sheetName val="SEGS VI"/>
      <sheetName val="SEGS VII"/>
      <sheetName val="Seinfeld Budget"/>
      <sheetName val="Control"/>
      <sheetName val="SEGS Sum"/>
      <sheetName val="Cash"/>
      <sheetName val="Bridge Update"/>
      <sheetName val="Output Ratios"/>
      <sheetName val="Financials"/>
      <sheetName val="ControlPanel"/>
      <sheetName val="FPLEIncome"/>
      <sheetName val="FPLEReturns"/>
      <sheetName val="FPLGroup"/>
      <sheetName val="FPLGroup_Amort"/>
      <sheetName val="FPL Group Financials"/>
      <sheetName val="Tax"/>
      <sheetName val="Accounting"/>
      <sheetName val="PartReturns"/>
      <sheetName val="Depr"/>
      <sheetName val="Debt"/>
      <sheetName val="Indices"/>
      <sheetName val="Own Interest"/>
      <sheetName val="Legend"/>
      <sheetName val="Trend"/>
      <sheetName val="NG Summary"/>
      <sheetName val="NG Long"/>
      <sheetName val="NG Short"/>
      <sheetName val="NG Long 8 - 9"/>
      <sheetName val="Recon"/>
      <sheetName val="Summary PTC Monetization"/>
      <sheetName val="Switch"/>
      <sheetName val="CorpInputs"/>
      <sheetName val="#REF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 refreshError="1">
        <row r="57">
          <cell r="M57">
            <v>1</v>
          </cell>
        </row>
      </sheetData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 refreshError="1"/>
      <sheetData sheetId="66" refreshError="1"/>
      <sheetData sheetId="67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MV Summary"/>
      <sheetName val="Unit 1 - Rev"/>
      <sheetName val="Unit 2 - Rev"/>
      <sheetName val="FMV SQ"/>
      <sheetName val="Unit 1 - SQ"/>
      <sheetName val="Unit 2 - SQ"/>
      <sheetName val="FMV CO2"/>
      <sheetName val="Unit 1 - CO2"/>
      <sheetName val="Unit 2 - CO2"/>
      <sheetName val="Forecast"/>
      <sheetName val="DiscR"/>
      <sheetName val="Tax Tables"/>
      <sheetName val="Summary"/>
    </sheetNames>
    <sheetDataSet>
      <sheetData sheetId="0" refreshError="1"/>
      <sheetData sheetId="1">
        <row r="288">
          <cell r="D288" t="str">
            <v>24/26 Year PPA</v>
          </cell>
        </row>
        <row r="289">
          <cell r="D289" t="str">
            <v>Open</v>
          </cell>
        </row>
      </sheetData>
      <sheetData sheetId="2"/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der Recap Mgr Report"/>
    </sheetNames>
    <sheetDataSet>
      <sheetData sheetId="0" refreshError="1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UMMARY CONS RESULTS"/>
      <sheetName val="SUMMARY OTHER OPERATIONS"/>
      <sheetName val="FLASH INC STMT"/>
      <sheetName val="JV EARNS BY REGION"/>
      <sheetName val="CASH FLOWS"/>
      <sheetName val="JV EARNS BY TECH"/>
      <sheetName val="FEE INCOME BY REGION"/>
      <sheetName val="VANSYCLE"/>
      <sheetName val=" MAINE"/>
      <sheetName val="CERRO"/>
      <sheetName val="SWMESA"/>
      <sheetName val="MARCUS50"/>
      <sheetName val=" DOSWELL"/>
      <sheetName val="WISCONSIN"/>
      <sheetName val="LAMAR"/>
      <sheetName val="MH700"/>
      <sheetName val="LAKE BENTON"/>
      <sheetName val="WORKSHEET "/>
      <sheetName val="RECAP FRR MTD"/>
      <sheetName val="RECAP FRR QTD"/>
      <sheetName val="RECAP FRR YTD"/>
      <sheetName val="CONTR BY REGION PRETAX"/>
      <sheetName val="CONTR BY REGION AFTERTAX"/>
      <sheetName val="CAPXWIND"/>
      <sheetName val="OFFSITE OFFICE COSTS"/>
      <sheetName val="CORPDETAIL"/>
      <sheetName val="PRETAX BY TECH"/>
      <sheetName val="AFTERTAX BY TECH"/>
      <sheetName val="CONTR BY TECH AFTERTAX"/>
      <sheetName val="ESI_DATATABLE"/>
      <sheetName val="PTC_DATABASE"/>
      <sheetName val="KWH_DATABASE"/>
      <sheetName val="CASHFLOW_DATABASE"/>
      <sheetName val="DATE LOOKUP TABLE"/>
      <sheetName val="FEE_BUDGET"/>
      <sheetName val="Equity Balances"/>
      <sheetName val="JV EARNS WO ADJ"/>
      <sheetName val="INPU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>
        <row r="5">
          <cell r="C5" t="str">
            <v>MTH1</v>
          </cell>
          <cell r="O5" t="str">
            <v>QTD1</v>
          </cell>
          <cell r="P5" t="str">
            <v>QTD2</v>
          </cell>
          <cell r="Q5" t="str">
            <v>QTD3</v>
          </cell>
          <cell r="R5" t="str">
            <v>QTD4</v>
          </cell>
          <cell r="S5" t="str">
            <v>QTD5</v>
          </cell>
          <cell r="T5" t="str">
            <v>QTD6</v>
          </cell>
          <cell r="U5" t="str">
            <v>QTD7</v>
          </cell>
          <cell r="V5" t="str">
            <v>QTD8</v>
          </cell>
          <cell r="W5" t="str">
            <v>QTD9</v>
          </cell>
          <cell r="X5" t="str">
            <v>QTD10</v>
          </cell>
          <cell r="Y5" t="str">
            <v>QTD11</v>
          </cell>
          <cell r="Z5" t="str">
            <v>QTD12</v>
          </cell>
          <cell r="AA5" t="str">
            <v>YTD1</v>
          </cell>
          <cell r="AB5" t="str">
            <v>YTD2</v>
          </cell>
          <cell r="AC5" t="str">
            <v>YTD3</v>
          </cell>
          <cell r="AD5" t="str">
            <v>YTD4</v>
          </cell>
          <cell r="AE5" t="str">
            <v>YTD5</v>
          </cell>
          <cell r="AF5" t="str">
            <v>YTD6</v>
          </cell>
          <cell r="AG5" t="str">
            <v>YTD7</v>
          </cell>
          <cell r="AH5" t="str">
            <v>YTD8</v>
          </cell>
          <cell r="AI5" t="str">
            <v>YTD9</v>
          </cell>
          <cell r="AJ5" t="str">
            <v>YTD10</v>
          </cell>
          <cell r="AK5" t="str">
            <v>YTD11</v>
          </cell>
          <cell r="AL5" t="str">
            <v>YTD12</v>
          </cell>
        </row>
        <row r="6">
          <cell r="O6">
            <v>16690</v>
          </cell>
          <cell r="P6">
            <v>33133</v>
          </cell>
          <cell r="Q6">
            <v>53823</v>
          </cell>
          <cell r="R6">
            <v>16957</v>
          </cell>
          <cell r="S6">
            <v>39973</v>
          </cell>
          <cell r="T6">
            <v>68915</v>
          </cell>
          <cell r="U6">
            <v>44893</v>
          </cell>
          <cell r="V6">
            <v>88585</v>
          </cell>
          <cell r="W6">
            <v>125664</v>
          </cell>
          <cell r="X6">
            <v>31451</v>
          </cell>
          <cell r="Y6">
            <v>66188</v>
          </cell>
          <cell r="Z6">
            <v>102463</v>
          </cell>
          <cell r="AA6">
            <v>16690</v>
          </cell>
          <cell r="AB6">
            <v>33133</v>
          </cell>
          <cell r="AC6">
            <v>53823</v>
          </cell>
          <cell r="AD6">
            <v>70780</v>
          </cell>
          <cell r="AE6">
            <v>93796</v>
          </cell>
          <cell r="AF6">
            <v>122738</v>
          </cell>
          <cell r="AG6">
            <v>167631</v>
          </cell>
          <cell r="AH6">
            <v>211323</v>
          </cell>
          <cell r="AI6">
            <v>248402</v>
          </cell>
          <cell r="AJ6">
            <v>279853</v>
          </cell>
          <cell r="AK6">
            <v>314590</v>
          </cell>
          <cell r="AL6">
            <v>350865</v>
          </cell>
        </row>
        <row r="7">
          <cell r="O7">
            <v>1483</v>
          </cell>
          <cell r="P7">
            <v>3379</v>
          </cell>
          <cell r="Q7">
            <v>5500</v>
          </cell>
          <cell r="R7">
            <v>928</v>
          </cell>
          <cell r="S7">
            <v>4119</v>
          </cell>
          <cell r="T7">
            <v>7047</v>
          </cell>
          <cell r="U7">
            <v>4428</v>
          </cell>
          <cell r="V7">
            <v>8254</v>
          </cell>
          <cell r="W7">
            <v>11073</v>
          </cell>
          <cell r="X7">
            <v>1211</v>
          </cell>
          <cell r="Y7">
            <v>3379</v>
          </cell>
          <cell r="Z7">
            <v>4337</v>
          </cell>
          <cell r="AA7">
            <v>1483</v>
          </cell>
          <cell r="AB7">
            <v>3379</v>
          </cell>
          <cell r="AC7">
            <v>5500</v>
          </cell>
          <cell r="AD7">
            <v>6428</v>
          </cell>
          <cell r="AE7">
            <v>9619</v>
          </cell>
          <cell r="AF7">
            <v>12547</v>
          </cell>
          <cell r="AG7">
            <v>16975</v>
          </cell>
          <cell r="AH7">
            <v>20801</v>
          </cell>
          <cell r="AI7">
            <v>23620</v>
          </cell>
          <cell r="AJ7">
            <v>24831</v>
          </cell>
          <cell r="AK7">
            <v>26999</v>
          </cell>
          <cell r="AL7">
            <v>27957</v>
          </cell>
        </row>
        <row r="8"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9846</v>
          </cell>
          <cell r="V8">
            <v>18982</v>
          </cell>
          <cell r="W8">
            <v>35049</v>
          </cell>
          <cell r="X8">
            <v>15018</v>
          </cell>
          <cell r="Y8">
            <v>30658</v>
          </cell>
          <cell r="Z8">
            <v>47530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9846</v>
          </cell>
          <cell r="AH8">
            <v>18982</v>
          </cell>
          <cell r="AI8">
            <v>35049</v>
          </cell>
          <cell r="AJ8">
            <v>50067</v>
          </cell>
          <cell r="AK8">
            <v>65707</v>
          </cell>
          <cell r="AL8">
            <v>82579</v>
          </cell>
        </row>
        <row r="9">
          <cell r="O9">
            <v>11510</v>
          </cell>
          <cell r="P9">
            <v>22529</v>
          </cell>
          <cell r="Q9">
            <v>37682</v>
          </cell>
          <cell r="R9">
            <v>12793</v>
          </cell>
          <cell r="S9">
            <v>28191</v>
          </cell>
          <cell r="T9">
            <v>49479</v>
          </cell>
          <cell r="U9">
            <v>25244</v>
          </cell>
          <cell r="V9">
            <v>50685</v>
          </cell>
          <cell r="W9">
            <v>64775</v>
          </cell>
          <cell r="X9">
            <v>11472</v>
          </cell>
          <cell r="Y9">
            <v>24380</v>
          </cell>
          <cell r="Z9">
            <v>38874</v>
          </cell>
          <cell r="AA9">
            <v>11510</v>
          </cell>
          <cell r="AB9">
            <v>22529</v>
          </cell>
          <cell r="AC9">
            <v>37682</v>
          </cell>
          <cell r="AD9">
            <v>50475</v>
          </cell>
          <cell r="AE9">
            <v>65873</v>
          </cell>
          <cell r="AF9">
            <v>87161</v>
          </cell>
          <cell r="AG9">
            <v>112405</v>
          </cell>
          <cell r="AH9">
            <v>137846</v>
          </cell>
          <cell r="AI9">
            <v>151936</v>
          </cell>
          <cell r="AJ9">
            <v>163408</v>
          </cell>
          <cell r="AK9">
            <v>176316</v>
          </cell>
          <cell r="AL9">
            <v>190810</v>
          </cell>
        </row>
        <row r="10"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786</v>
          </cell>
          <cell r="T10">
            <v>1903</v>
          </cell>
          <cell r="U10">
            <v>1682</v>
          </cell>
          <cell r="V10">
            <v>3492</v>
          </cell>
          <cell r="W10">
            <v>4310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786</v>
          </cell>
          <cell r="AF10">
            <v>1903</v>
          </cell>
          <cell r="AG10">
            <v>3585</v>
          </cell>
          <cell r="AH10">
            <v>5395</v>
          </cell>
          <cell r="AI10">
            <v>6213</v>
          </cell>
          <cell r="AJ10">
            <v>6213</v>
          </cell>
          <cell r="AK10">
            <v>6213</v>
          </cell>
          <cell r="AL10">
            <v>6213</v>
          </cell>
        </row>
        <row r="11"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116</v>
          </cell>
          <cell r="X11">
            <v>378</v>
          </cell>
          <cell r="Y11">
            <v>945</v>
          </cell>
          <cell r="Z11">
            <v>1531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116</v>
          </cell>
          <cell r="AJ11">
            <v>494</v>
          </cell>
          <cell r="AK11">
            <v>1061</v>
          </cell>
          <cell r="AL11">
            <v>1647</v>
          </cell>
        </row>
        <row r="12">
          <cell r="O12">
            <v>580</v>
          </cell>
          <cell r="P12">
            <v>1083</v>
          </cell>
          <cell r="Q12">
            <v>1609</v>
          </cell>
          <cell r="R12">
            <v>432</v>
          </cell>
          <cell r="S12">
            <v>847</v>
          </cell>
          <cell r="T12">
            <v>1137</v>
          </cell>
          <cell r="U12">
            <v>253</v>
          </cell>
          <cell r="V12">
            <v>479</v>
          </cell>
          <cell r="W12">
            <v>798</v>
          </cell>
          <cell r="X12">
            <v>483</v>
          </cell>
          <cell r="Y12">
            <v>979</v>
          </cell>
          <cell r="Z12">
            <v>1424</v>
          </cell>
          <cell r="AA12">
            <v>580</v>
          </cell>
          <cell r="AB12">
            <v>1083</v>
          </cell>
          <cell r="AC12">
            <v>1609</v>
          </cell>
          <cell r="AD12">
            <v>2041</v>
          </cell>
          <cell r="AE12">
            <v>2456</v>
          </cell>
          <cell r="AF12">
            <v>2746</v>
          </cell>
          <cell r="AG12">
            <v>2999</v>
          </cell>
          <cell r="AH12">
            <v>3225</v>
          </cell>
          <cell r="AI12">
            <v>3544</v>
          </cell>
          <cell r="AJ12">
            <v>4027</v>
          </cell>
          <cell r="AK12">
            <v>4523</v>
          </cell>
          <cell r="AL12">
            <v>4968</v>
          </cell>
        </row>
        <row r="13">
          <cell r="O13">
            <v>390</v>
          </cell>
          <cell r="P13">
            <v>664</v>
          </cell>
          <cell r="Q13">
            <v>963</v>
          </cell>
          <cell r="R13">
            <v>260</v>
          </cell>
          <cell r="S13">
            <v>604</v>
          </cell>
          <cell r="T13">
            <v>853</v>
          </cell>
          <cell r="U13">
            <v>323</v>
          </cell>
          <cell r="V13">
            <v>553</v>
          </cell>
          <cell r="W13">
            <v>774</v>
          </cell>
          <cell r="X13">
            <v>325</v>
          </cell>
          <cell r="Y13">
            <v>643</v>
          </cell>
          <cell r="Z13">
            <v>1028</v>
          </cell>
          <cell r="AA13">
            <v>390</v>
          </cell>
          <cell r="AB13">
            <v>664</v>
          </cell>
          <cell r="AC13">
            <v>963</v>
          </cell>
          <cell r="AD13">
            <v>1223</v>
          </cell>
          <cell r="AE13">
            <v>1567</v>
          </cell>
          <cell r="AF13">
            <v>1816</v>
          </cell>
          <cell r="AG13">
            <v>2139</v>
          </cell>
          <cell r="AH13">
            <v>2369</v>
          </cell>
          <cell r="AI13">
            <v>2590</v>
          </cell>
          <cell r="AJ13">
            <v>2915</v>
          </cell>
          <cell r="AK13">
            <v>3233</v>
          </cell>
          <cell r="AL13">
            <v>3618</v>
          </cell>
        </row>
        <row r="14">
          <cell r="O14">
            <v>700</v>
          </cell>
          <cell r="P14">
            <v>1400</v>
          </cell>
          <cell r="Q14">
            <v>1931</v>
          </cell>
          <cell r="R14">
            <v>580</v>
          </cell>
          <cell r="S14">
            <v>1272</v>
          </cell>
          <cell r="T14">
            <v>2168</v>
          </cell>
          <cell r="U14">
            <v>802</v>
          </cell>
          <cell r="V14">
            <v>1530</v>
          </cell>
          <cell r="W14">
            <v>1956</v>
          </cell>
          <cell r="X14">
            <v>535</v>
          </cell>
          <cell r="Y14">
            <v>1054</v>
          </cell>
          <cell r="Z14">
            <v>1595</v>
          </cell>
          <cell r="AA14">
            <v>700</v>
          </cell>
          <cell r="AB14">
            <v>1400</v>
          </cell>
          <cell r="AC14">
            <v>1931</v>
          </cell>
          <cell r="AD14">
            <v>2511</v>
          </cell>
          <cell r="AE14">
            <v>3203</v>
          </cell>
          <cell r="AF14">
            <v>4099</v>
          </cell>
          <cell r="AG14">
            <v>4901</v>
          </cell>
          <cell r="AH14">
            <v>5629</v>
          </cell>
          <cell r="AI14">
            <v>6055</v>
          </cell>
          <cell r="AJ14">
            <v>6590</v>
          </cell>
          <cell r="AK14">
            <v>7109</v>
          </cell>
          <cell r="AL14">
            <v>7650</v>
          </cell>
        </row>
        <row r="15">
          <cell r="O15">
            <v>1900</v>
          </cell>
          <cell r="P15">
            <v>3788</v>
          </cell>
          <cell r="Q15">
            <v>5663</v>
          </cell>
          <cell r="R15">
            <v>1873</v>
          </cell>
          <cell r="S15">
            <v>3752</v>
          </cell>
          <cell r="T15">
            <v>5638</v>
          </cell>
          <cell r="U15">
            <v>1893</v>
          </cell>
          <cell r="V15">
            <v>3793</v>
          </cell>
          <cell r="W15">
            <v>5699</v>
          </cell>
          <cell r="X15">
            <v>1913</v>
          </cell>
          <cell r="Y15">
            <v>3829</v>
          </cell>
          <cell r="Z15">
            <v>5735</v>
          </cell>
          <cell r="AA15">
            <v>1900</v>
          </cell>
          <cell r="AB15">
            <v>3788</v>
          </cell>
          <cell r="AC15">
            <v>5663</v>
          </cell>
          <cell r="AD15">
            <v>7536</v>
          </cell>
          <cell r="AE15">
            <v>9415</v>
          </cell>
          <cell r="AF15">
            <v>11301</v>
          </cell>
          <cell r="AG15">
            <v>13194</v>
          </cell>
          <cell r="AH15">
            <v>15094</v>
          </cell>
          <cell r="AI15">
            <v>17000</v>
          </cell>
          <cell r="AJ15">
            <v>18913</v>
          </cell>
          <cell r="AK15">
            <v>20829</v>
          </cell>
          <cell r="AL15">
            <v>22735</v>
          </cell>
        </row>
        <row r="16">
          <cell r="O16">
            <v>127</v>
          </cell>
          <cell r="P16">
            <v>290</v>
          </cell>
          <cell r="Q16">
            <v>475</v>
          </cell>
          <cell r="R16">
            <v>91</v>
          </cell>
          <cell r="S16">
            <v>402</v>
          </cell>
          <cell r="T16">
            <v>690</v>
          </cell>
          <cell r="U16">
            <v>422</v>
          </cell>
          <cell r="V16">
            <v>817</v>
          </cell>
          <cell r="W16">
            <v>1114</v>
          </cell>
          <cell r="X16">
            <v>116</v>
          </cell>
          <cell r="Y16">
            <v>321</v>
          </cell>
          <cell r="Z16">
            <v>409</v>
          </cell>
          <cell r="AA16">
            <v>127</v>
          </cell>
          <cell r="AB16">
            <v>290</v>
          </cell>
          <cell r="AC16">
            <v>475</v>
          </cell>
          <cell r="AD16">
            <v>566</v>
          </cell>
          <cell r="AE16">
            <v>877</v>
          </cell>
          <cell r="AF16">
            <v>1165</v>
          </cell>
          <cell r="AG16">
            <v>1587</v>
          </cell>
          <cell r="AH16">
            <v>1982</v>
          </cell>
          <cell r="AI16">
            <v>2279</v>
          </cell>
          <cell r="AJ16">
            <v>2395</v>
          </cell>
          <cell r="AK16">
            <v>2600</v>
          </cell>
          <cell r="AL16">
            <v>2688</v>
          </cell>
        </row>
        <row r="17">
          <cell r="O17">
            <v>11650</v>
          </cell>
          <cell r="P17">
            <v>23292</v>
          </cell>
          <cell r="Q17">
            <v>30823</v>
          </cell>
          <cell r="R17">
            <v>6287</v>
          </cell>
          <cell r="S17">
            <v>12577</v>
          </cell>
          <cell r="T17">
            <v>18864</v>
          </cell>
          <cell r="U17">
            <v>8338</v>
          </cell>
          <cell r="V17">
            <v>16676</v>
          </cell>
          <cell r="W17">
            <v>26148</v>
          </cell>
          <cell r="X17">
            <v>10316</v>
          </cell>
          <cell r="Y17">
            <v>20629</v>
          </cell>
          <cell r="Z17">
            <v>30945</v>
          </cell>
          <cell r="AA17">
            <v>11650</v>
          </cell>
          <cell r="AB17">
            <v>23292</v>
          </cell>
          <cell r="AC17">
            <v>30823</v>
          </cell>
          <cell r="AD17">
            <v>37110</v>
          </cell>
          <cell r="AE17">
            <v>43400</v>
          </cell>
          <cell r="AF17">
            <v>49687</v>
          </cell>
          <cell r="AG17">
            <v>58025</v>
          </cell>
          <cell r="AH17">
            <v>66363</v>
          </cell>
          <cell r="AI17">
            <v>75835</v>
          </cell>
          <cell r="AJ17">
            <v>86151</v>
          </cell>
          <cell r="AK17">
            <v>96464</v>
          </cell>
          <cell r="AL17">
            <v>106780</v>
          </cell>
        </row>
        <row r="18">
          <cell r="O18">
            <v>7446</v>
          </cell>
          <cell r="P18">
            <v>14892</v>
          </cell>
          <cell r="Q18">
            <v>22338</v>
          </cell>
          <cell r="R18">
            <v>6205</v>
          </cell>
          <cell r="S18">
            <v>12410</v>
          </cell>
          <cell r="T18">
            <v>18615</v>
          </cell>
          <cell r="U18">
            <v>6205</v>
          </cell>
          <cell r="V18">
            <v>12410</v>
          </cell>
          <cell r="W18">
            <v>18615</v>
          </cell>
          <cell r="X18">
            <v>7446</v>
          </cell>
          <cell r="Y18">
            <v>14892</v>
          </cell>
          <cell r="Z18">
            <v>22338</v>
          </cell>
          <cell r="AA18">
            <v>7446</v>
          </cell>
          <cell r="AB18">
            <v>14892</v>
          </cell>
          <cell r="AC18">
            <v>22338</v>
          </cell>
          <cell r="AD18">
            <v>28543</v>
          </cell>
          <cell r="AE18">
            <v>34748</v>
          </cell>
          <cell r="AF18">
            <v>40953</v>
          </cell>
          <cell r="AG18">
            <v>47158</v>
          </cell>
          <cell r="AH18">
            <v>53363</v>
          </cell>
          <cell r="AI18">
            <v>59568</v>
          </cell>
          <cell r="AJ18">
            <v>67014</v>
          </cell>
          <cell r="AK18">
            <v>74460</v>
          </cell>
          <cell r="AL18">
            <v>81906</v>
          </cell>
        </row>
        <row r="19">
          <cell r="O19">
            <v>0</v>
          </cell>
          <cell r="P19">
            <v>0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2048</v>
          </cell>
          <cell r="V19">
            <v>4096</v>
          </cell>
          <cell r="W19">
            <v>7281</v>
          </cell>
          <cell r="X19">
            <v>2785</v>
          </cell>
          <cell r="Y19">
            <v>5570</v>
          </cell>
          <cell r="Z19">
            <v>8355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2048</v>
          </cell>
          <cell r="AH19">
            <v>4096</v>
          </cell>
          <cell r="AI19">
            <v>7281</v>
          </cell>
          <cell r="AJ19">
            <v>10066</v>
          </cell>
          <cell r="AK19">
            <v>12851</v>
          </cell>
          <cell r="AL19">
            <v>15636</v>
          </cell>
        </row>
        <row r="20">
          <cell r="O20">
            <v>4117</v>
          </cell>
          <cell r="P20">
            <v>8234</v>
          </cell>
          <cell r="Q20">
            <v>8234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4117</v>
          </cell>
          <cell r="AB20">
            <v>8234</v>
          </cell>
          <cell r="AC20">
            <v>8234</v>
          </cell>
          <cell r="AD20">
            <v>8234</v>
          </cell>
          <cell r="AE20">
            <v>8234</v>
          </cell>
          <cell r="AF20">
            <v>8234</v>
          </cell>
          <cell r="AG20">
            <v>8234</v>
          </cell>
          <cell r="AH20">
            <v>8234</v>
          </cell>
          <cell r="AI20">
            <v>8234</v>
          </cell>
          <cell r="AJ20">
            <v>8234</v>
          </cell>
          <cell r="AK20">
            <v>8234</v>
          </cell>
          <cell r="AL20">
            <v>8234</v>
          </cell>
        </row>
        <row r="21">
          <cell r="O21">
            <v>87</v>
          </cell>
          <cell r="P21">
            <v>166</v>
          </cell>
          <cell r="Q21">
            <v>251</v>
          </cell>
          <cell r="R21">
            <v>82</v>
          </cell>
          <cell r="S21">
            <v>167</v>
          </cell>
          <cell r="T21">
            <v>249</v>
          </cell>
          <cell r="U21">
            <v>85</v>
          </cell>
          <cell r="V21">
            <v>170</v>
          </cell>
          <cell r="W21">
            <v>252</v>
          </cell>
          <cell r="X21">
            <v>85</v>
          </cell>
          <cell r="Y21">
            <v>167</v>
          </cell>
          <cell r="Z21">
            <v>252</v>
          </cell>
          <cell r="AA21">
            <v>87</v>
          </cell>
          <cell r="AB21">
            <v>166</v>
          </cell>
          <cell r="AC21">
            <v>251</v>
          </cell>
          <cell r="AD21">
            <v>333</v>
          </cell>
          <cell r="AE21">
            <v>418</v>
          </cell>
          <cell r="AF21">
            <v>500</v>
          </cell>
          <cell r="AG21">
            <v>585</v>
          </cell>
          <cell r="AH21">
            <v>670</v>
          </cell>
          <cell r="AI21">
            <v>752</v>
          </cell>
          <cell r="AJ21">
            <v>837</v>
          </cell>
          <cell r="AK21">
            <v>919</v>
          </cell>
          <cell r="AL21">
            <v>1004</v>
          </cell>
        </row>
        <row r="22"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</row>
        <row r="23"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</row>
        <row r="24"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</row>
        <row r="25"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</row>
        <row r="26"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</row>
        <row r="27"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</row>
        <row r="28">
          <cell r="O28">
            <v>1144</v>
          </cell>
          <cell r="P28">
            <v>2286</v>
          </cell>
          <cell r="Q28">
            <v>3436</v>
          </cell>
          <cell r="R28">
            <v>1140</v>
          </cell>
          <cell r="S28">
            <v>2292</v>
          </cell>
          <cell r="T28">
            <v>3461</v>
          </cell>
          <cell r="U28">
            <v>1527</v>
          </cell>
          <cell r="V28">
            <v>3056</v>
          </cell>
          <cell r="W28">
            <v>4590</v>
          </cell>
          <cell r="X28">
            <v>1518</v>
          </cell>
          <cell r="Y28">
            <v>3029</v>
          </cell>
          <cell r="Z28">
            <v>4543</v>
          </cell>
          <cell r="AA28">
            <v>1144</v>
          </cell>
          <cell r="AB28">
            <v>2286</v>
          </cell>
          <cell r="AC28">
            <v>3436</v>
          </cell>
          <cell r="AD28">
            <v>4576</v>
          </cell>
          <cell r="AE28">
            <v>5728</v>
          </cell>
          <cell r="AF28">
            <v>6897</v>
          </cell>
          <cell r="AG28">
            <v>8424</v>
          </cell>
          <cell r="AH28">
            <v>9953</v>
          </cell>
          <cell r="AI28">
            <v>11487</v>
          </cell>
          <cell r="AJ28">
            <v>13005</v>
          </cell>
          <cell r="AK28">
            <v>14516</v>
          </cell>
          <cell r="AL28">
            <v>16030</v>
          </cell>
        </row>
        <row r="29">
          <cell r="O29">
            <v>4</v>
          </cell>
          <cell r="P29">
            <v>8</v>
          </cell>
          <cell r="Q29">
            <v>152</v>
          </cell>
          <cell r="R29">
            <v>14</v>
          </cell>
          <cell r="S29">
            <v>461</v>
          </cell>
          <cell r="T29">
            <v>927</v>
          </cell>
          <cell r="U29">
            <v>562</v>
          </cell>
          <cell r="V29">
            <v>1127</v>
          </cell>
          <cell r="W29">
            <v>1555</v>
          </cell>
          <cell r="X29">
            <v>24</v>
          </cell>
          <cell r="Y29">
            <v>48</v>
          </cell>
          <cell r="Z29">
            <v>77</v>
          </cell>
          <cell r="AA29">
            <v>4</v>
          </cell>
          <cell r="AB29">
            <v>8</v>
          </cell>
          <cell r="AC29">
            <v>152</v>
          </cell>
          <cell r="AD29">
            <v>166</v>
          </cell>
          <cell r="AE29">
            <v>613</v>
          </cell>
          <cell r="AF29">
            <v>1079</v>
          </cell>
          <cell r="AG29">
            <v>1641</v>
          </cell>
          <cell r="AH29">
            <v>2206</v>
          </cell>
          <cell r="AI29">
            <v>2634</v>
          </cell>
          <cell r="AJ29">
            <v>2658</v>
          </cell>
          <cell r="AK29">
            <v>2682</v>
          </cell>
          <cell r="AL29">
            <v>2711</v>
          </cell>
        </row>
        <row r="30">
          <cell r="O30">
            <v>0</v>
          </cell>
          <cell r="P30">
            <v>0</v>
          </cell>
          <cell r="Q30">
            <v>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</row>
        <row r="31"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0</v>
          </cell>
          <cell r="U31">
            <v>25</v>
          </cell>
          <cell r="V31">
            <v>50</v>
          </cell>
          <cell r="W31">
            <v>70</v>
          </cell>
          <cell r="X31">
            <v>20</v>
          </cell>
          <cell r="Y31">
            <v>40</v>
          </cell>
          <cell r="Z31">
            <v>65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25</v>
          </cell>
          <cell r="AH31">
            <v>50</v>
          </cell>
          <cell r="AI31">
            <v>70</v>
          </cell>
          <cell r="AJ31">
            <v>90</v>
          </cell>
          <cell r="AK31">
            <v>110</v>
          </cell>
          <cell r="AL31">
            <v>135</v>
          </cell>
        </row>
        <row r="32">
          <cell r="O32">
            <v>4</v>
          </cell>
          <cell r="P32">
            <v>8</v>
          </cell>
          <cell r="Q32">
            <v>152</v>
          </cell>
          <cell r="R32">
            <v>14</v>
          </cell>
          <cell r="S32">
            <v>43</v>
          </cell>
          <cell r="T32">
            <v>108</v>
          </cell>
          <cell r="U32">
            <v>110</v>
          </cell>
          <cell r="V32">
            <v>255</v>
          </cell>
          <cell r="W32">
            <v>289</v>
          </cell>
          <cell r="X32">
            <v>4</v>
          </cell>
          <cell r="Y32">
            <v>8</v>
          </cell>
          <cell r="Z32">
            <v>12</v>
          </cell>
          <cell r="AA32">
            <v>4</v>
          </cell>
          <cell r="AB32">
            <v>8</v>
          </cell>
          <cell r="AC32">
            <v>152</v>
          </cell>
          <cell r="AD32">
            <v>166</v>
          </cell>
          <cell r="AE32">
            <v>195</v>
          </cell>
          <cell r="AF32">
            <v>260</v>
          </cell>
          <cell r="AG32">
            <v>370</v>
          </cell>
          <cell r="AH32">
            <v>515</v>
          </cell>
          <cell r="AI32">
            <v>549</v>
          </cell>
          <cell r="AJ32">
            <v>553</v>
          </cell>
          <cell r="AK32">
            <v>557</v>
          </cell>
          <cell r="AL32">
            <v>561</v>
          </cell>
        </row>
        <row r="33"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418</v>
          </cell>
          <cell r="T33">
            <v>819</v>
          </cell>
          <cell r="U33">
            <v>427</v>
          </cell>
          <cell r="V33">
            <v>822</v>
          </cell>
          <cell r="W33">
            <v>1196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  <cell r="AE33">
            <v>418</v>
          </cell>
          <cell r="AF33">
            <v>819</v>
          </cell>
          <cell r="AG33">
            <v>1246</v>
          </cell>
          <cell r="AH33">
            <v>1641</v>
          </cell>
          <cell r="AI33">
            <v>2015</v>
          </cell>
          <cell r="AJ33">
            <v>2015</v>
          </cell>
          <cell r="AK33">
            <v>2015</v>
          </cell>
          <cell r="AL33">
            <v>2015</v>
          </cell>
        </row>
        <row r="34"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  <cell r="AE34">
            <v>0</v>
          </cell>
          <cell r="AF34">
            <v>0</v>
          </cell>
          <cell r="AG34">
            <v>0</v>
          </cell>
          <cell r="AH34">
            <v>0</v>
          </cell>
          <cell r="AI34">
            <v>0</v>
          </cell>
          <cell r="AJ34">
            <v>0</v>
          </cell>
          <cell r="AK34">
            <v>0</v>
          </cell>
          <cell r="AL34">
            <v>0</v>
          </cell>
        </row>
        <row r="35"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  <cell r="AE35">
            <v>0</v>
          </cell>
          <cell r="AF35">
            <v>0</v>
          </cell>
          <cell r="AG35">
            <v>0</v>
          </cell>
          <cell r="AH35">
            <v>0</v>
          </cell>
          <cell r="AI35">
            <v>0</v>
          </cell>
          <cell r="AJ35">
            <v>0</v>
          </cell>
          <cell r="AK35">
            <v>0</v>
          </cell>
          <cell r="AL35">
            <v>0</v>
          </cell>
        </row>
        <row r="36"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  <cell r="AE36">
            <v>0</v>
          </cell>
          <cell r="AF36">
            <v>0</v>
          </cell>
          <cell r="AG36">
            <v>0</v>
          </cell>
          <cell r="AH36">
            <v>0</v>
          </cell>
          <cell r="AI36">
            <v>0</v>
          </cell>
          <cell r="AJ36">
            <v>0</v>
          </cell>
          <cell r="AK36">
            <v>0</v>
          </cell>
          <cell r="AL36">
            <v>0</v>
          </cell>
        </row>
        <row r="37"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</row>
        <row r="38"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0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0</v>
          </cell>
          <cell r="AK38">
            <v>0</v>
          </cell>
          <cell r="AL38">
            <v>0</v>
          </cell>
        </row>
        <row r="39">
          <cell r="O39">
            <v>13</v>
          </cell>
          <cell r="P39">
            <v>38</v>
          </cell>
          <cell r="Q39">
            <v>78</v>
          </cell>
          <cell r="R39">
            <v>58</v>
          </cell>
          <cell r="S39">
            <v>145</v>
          </cell>
          <cell r="T39">
            <v>367</v>
          </cell>
          <cell r="U39">
            <v>311</v>
          </cell>
          <cell r="V39">
            <v>689</v>
          </cell>
          <cell r="W39">
            <v>956</v>
          </cell>
          <cell r="X39">
            <v>465</v>
          </cell>
          <cell r="Y39">
            <v>1120</v>
          </cell>
          <cell r="Z39">
            <v>1884</v>
          </cell>
          <cell r="AA39">
            <v>13</v>
          </cell>
          <cell r="AB39">
            <v>38</v>
          </cell>
          <cell r="AC39">
            <v>78</v>
          </cell>
          <cell r="AD39">
            <v>136</v>
          </cell>
          <cell r="AE39">
            <v>223</v>
          </cell>
          <cell r="AF39">
            <v>445</v>
          </cell>
          <cell r="AG39">
            <v>756</v>
          </cell>
          <cell r="AH39">
            <v>1134</v>
          </cell>
          <cell r="AI39">
            <v>1401</v>
          </cell>
          <cell r="AJ39">
            <v>1866</v>
          </cell>
          <cell r="AK39">
            <v>2521</v>
          </cell>
          <cell r="AL39">
            <v>3285</v>
          </cell>
        </row>
        <row r="40">
          <cell r="O40">
            <v>29501</v>
          </cell>
          <cell r="P40">
            <v>58757</v>
          </cell>
          <cell r="Q40">
            <v>88312</v>
          </cell>
          <cell r="R40">
            <v>24456</v>
          </cell>
          <cell r="S40">
            <v>55448</v>
          </cell>
          <cell r="T40">
            <v>92534</v>
          </cell>
          <cell r="U40">
            <v>55631</v>
          </cell>
          <cell r="V40">
            <v>110133</v>
          </cell>
          <cell r="W40">
            <v>158913</v>
          </cell>
          <cell r="X40">
            <v>43774</v>
          </cell>
          <cell r="Y40">
            <v>91014</v>
          </cell>
          <cell r="Z40">
            <v>139912</v>
          </cell>
          <cell r="AA40">
            <v>29501</v>
          </cell>
          <cell r="AB40">
            <v>58757</v>
          </cell>
          <cell r="AC40">
            <v>88312</v>
          </cell>
          <cell r="AD40">
            <v>112768</v>
          </cell>
          <cell r="AE40">
            <v>143760</v>
          </cell>
          <cell r="AF40">
            <v>180846</v>
          </cell>
          <cell r="AG40">
            <v>236477</v>
          </cell>
          <cell r="AH40">
            <v>290979</v>
          </cell>
          <cell r="AI40">
            <v>339759</v>
          </cell>
          <cell r="AJ40">
            <v>383533</v>
          </cell>
          <cell r="AK40">
            <v>430773</v>
          </cell>
          <cell r="AL40">
            <v>479671</v>
          </cell>
        </row>
        <row r="43">
          <cell r="O43">
            <v>8074</v>
          </cell>
          <cell r="P43">
            <v>16078</v>
          </cell>
          <cell r="Q43">
            <v>26012</v>
          </cell>
          <cell r="R43">
            <v>6306</v>
          </cell>
          <cell r="S43">
            <v>17124</v>
          </cell>
          <cell r="T43">
            <v>31022</v>
          </cell>
          <cell r="U43">
            <v>23358</v>
          </cell>
          <cell r="V43">
            <v>44940</v>
          </cell>
          <cell r="W43">
            <v>67440</v>
          </cell>
          <cell r="X43">
            <v>17530</v>
          </cell>
          <cell r="Y43">
            <v>37199</v>
          </cell>
          <cell r="Z43">
            <v>57574</v>
          </cell>
          <cell r="AA43">
            <v>8074</v>
          </cell>
          <cell r="AB43">
            <v>16078</v>
          </cell>
          <cell r="AC43">
            <v>26012</v>
          </cell>
          <cell r="AD43">
            <v>32318</v>
          </cell>
          <cell r="AE43">
            <v>43136</v>
          </cell>
          <cell r="AF43">
            <v>57034</v>
          </cell>
          <cell r="AG43">
            <v>80392</v>
          </cell>
          <cell r="AH43">
            <v>101974</v>
          </cell>
          <cell r="AI43">
            <v>124474</v>
          </cell>
          <cell r="AJ43">
            <v>142004</v>
          </cell>
          <cell r="AK43">
            <v>161673</v>
          </cell>
          <cell r="AL43">
            <v>182048</v>
          </cell>
        </row>
        <row r="44">
          <cell r="O44">
            <v>1477</v>
          </cell>
          <cell r="P44">
            <v>3356</v>
          </cell>
          <cell r="Q44">
            <v>5488</v>
          </cell>
          <cell r="R44">
            <v>947</v>
          </cell>
          <cell r="S44">
            <v>4215</v>
          </cell>
          <cell r="T44">
            <v>7286</v>
          </cell>
          <cell r="U44">
            <v>4589</v>
          </cell>
          <cell r="V44">
            <v>8558</v>
          </cell>
          <cell r="W44">
            <v>11468</v>
          </cell>
          <cell r="X44">
            <v>1277</v>
          </cell>
          <cell r="Y44">
            <v>3485</v>
          </cell>
          <cell r="Z44">
            <v>4481</v>
          </cell>
          <cell r="AA44">
            <v>1477</v>
          </cell>
          <cell r="AB44">
            <v>3356</v>
          </cell>
          <cell r="AC44">
            <v>5488</v>
          </cell>
          <cell r="AD44">
            <v>6435</v>
          </cell>
          <cell r="AE44">
            <v>9703</v>
          </cell>
          <cell r="AF44">
            <v>12774</v>
          </cell>
          <cell r="AG44">
            <v>17363</v>
          </cell>
          <cell r="AH44">
            <v>21332</v>
          </cell>
          <cell r="AI44">
            <v>24242</v>
          </cell>
          <cell r="AJ44">
            <v>25519</v>
          </cell>
          <cell r="AK44">
            <v>27727</v>
          </cell>
          <cell r="AL44">
            <v>28723</v>
          </cell>
        </row>
        <row r="45"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  <cell r="T45">
            <v>0</v>
          </cell>
          <cell r="U45">
            <v>6193</v>
          </cell>
          <cell r="V45">
            <v>11962</v>
          </cell>
          <cell r="W45">
            <v>22731</v>
          </cell>
          <cell r="X45">
            <v>10285</v>
          </cell>
          <cell r="Y45">
            <v>21094</v>
          </cell>
          <cell r="Z45">
            <v>32806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  <cell r="AE45">
            <v>0</v>
          </cell>
          <cell r="AF45">
            <v>0</v>
          </cell>
          <cell r="AG45">
            <v>6193</v>
          </cell>
          <cell r="AH45">
            <v>11962</v>
          </cell>
          <cell r="AI45">
            <v>22731</v>
          </cell>
          <cell r="AJ45">
            <v>33016</v>
          </cell>
          <cell r="AK45">
            <v>43825</v>
          </cell>
          <cell r="AL45">
            <v>55537</v>
          </cell>
        </row>
        <row r="46">
          <cell r="O46">
            <v>5230</v>
          </cell>
          <cell r="P46">
            <v>9989</v>
          </cell>
          <cell r="Q46">
            <v>16426</v>
          </cell>
          <cell r="R46">
            <v>3995</v>
          </cell>
          <cell r="S46">
            <v>9093</v>
          </cell>
          <cell r="T46">
            <v>17516</v>
          </cell>
          <cell r="U46">
            <v>10104</v>
          </cell>
          <cell r="V46">
            <v>19562</v>
          </cell>
          <cell r="W46">
            <v>26051</v>
          </cell>
          <cell r="X46">
            <v>4610</v>
          </cell>
          <cell r="Y46">
            <v>9899</v>
          </cell>
          <cell r="Z46">
            <v>16204</v>
          </cell>
          <cell r="AA46">
            <v>5230</v>
          </cell>
          <cell r="AB46">
            <v>9989</v>
          </cell>
          <cell r="AC46">
            <v>16426</v>
          </cell>
          <cell r="AD46">
            <v>20421</v>
          </cell>
          <cell r="AE46">
            <v>25519</v>
          </cell>
          <cell r="AF46">
            <v>33942</v>
          </cell>
          <cell r="AG46">
            <v>44046</v>
          </cell>
          <cell r="AH46">
            <v>53504</v>
          </cell>
          <cell r="AI46">
            <v>59993</v>
          </cell>
          <cell r="AJ46">
            <v>64603</v>
          </cell>
          <cell r="AK46">
            <v>69892</v>
          </cell>
          <cell r="AL46">
            <v>76197</v>
          </cell>
        </row>
        <row r="47"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1089</v>
          </cell>
          <cell r="T47">
            <v>2131</v>
          </cell>
          <cell r="U47">
            <v>1111</v>
          </cell>
          <cell r="V47">
            <v>2137</v>
          </cell>
          <cell r="W47">
            <v>3110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  <cell r="AE47">
            <v>1089</v>
          </cell>
          <cell r="AF47">
            <v>2131</v>
          </cell>
          <cell r="AG47">
            <v>3242</v>
          </cell>
          <cell r="AH47">
            <v>4268</v>
          </cell>
          <cell r="AI47">
            <v>5241</v>
          </cell>
          <cell r="AJ47">
            <v>5241</v>
          </cell>
          <cell r="AK47">
            <v>5241</v>
          </cell>
          <cell r="AL47">
            <v>5241</v>
          </cell>
        </row>
        <row r="48"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</row>
        <row r="49"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</row>
        <row r="50"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</row>
        <row r="51"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</row>
        <row r="52"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</row>
        <row r="53">
          <cell r="O53">
            <v>1367</v>
          </cell>
          <cell r="P53">
            <v>2733</v>
          </cell>
          <cell r="Q53">
            <v>4098</v>
          </cell>
          <cell r="R53">
            <v>1364</v>
          </cell>
          <cell r="S53">
            <v>2727</v>
          </cell>
          <cell r="T53">
            <v>4089</v>
          </cell>
          <cell r="U53">
            <v>1361</v>
          </cell>
          <cell r="V53">
            <v>2721</v>
          </cell>
          <cell r="W53">
            <v>4080</v>
          </cell>
          <cell r="X53">
            <v>1358</v>
          </cell>
          <cell r="Y53">
            <v>2721</v>
          </cell>
          <cell r="Z53">
            <v>4083</v>
          </cell>
          <cell r="AA53">
            <v>1367</v>
          </cell>
          <cell r="AB53">
            <v>2733</v>
          </cell>
          <cell r="AC53">
            <v>4098</v>
          </cell>
          <cell r="AD53">
            <v>5462</v>
          </cell>
          <cell r="AE53">
            <v>6825</v>
          </cell>
          <cell r="AF53">
            <v>8187</v>
          </cell>
          <cell r="AG53">
            <v>9548</v>
          </cell>
          <cell r="AH53">
            <v>10908</v>
          </cell>
          <cell r="AI53">
            <v>12267</v>
          </cell>
          <cell r="AJ53">
            <v>13625</v>
          </cell>
          <cell r="AK53">
            <v>14988</v>
          </cell>
          <cell r="AL53">
            <v>16350</v>
          </cell>
        </row>
        <row r="54">
          <cell r="O54">
            <v>3441</v>
          </cell>
          <cell r="P54">
            <v>6034</v>
          </cell>
          <cell r="Q54">
            <v>8844</v>
          </cell>
          <cell r="R54">
            <v>2927</v>
          </cell>
          <cell r="S54">
            <v>6186</v>
          </cell>
          <cell r="T54">
            <v>9822</v>
          </cell>
          <cell r="U54">
            <v>4510</v>
          </cell>
          <cell r="V54">
            <v>9246</v>
          </cell>
          <cell r="W54">
            <v>15540</v>
          </cell>
          <cell r="X54">
            <v>4220</v>
          </cell>
          <cell r="Y54">
            <v>7909</v>
          </cell>
          <cell r="Z54">
            <v>12124</v>
          </cell>
          <cell r="AA54">
            <v>3441</v>
          </cell>
          <cell r="AB54">
            <v>6034</v>
          </cell>
          <cell r="AC54">
            <v>8844</v>
          </cell>
          <cell r="AD54">
            <v>11771</v>
          </cell>
          <cell r="AE54">
            <v>15030</v>
          </cell>
          <cell r="AF54">
            <v>18666</v>
          </cell>
          <cell r="AG54">
            <v>23176</v>
          </cell>
          <cell r="AH54">
            <v>27912</v>
          </cell>
          <cell r="AI54">
            <v>34206</v>
          </cell>
          <cell r="AJ54">
            <v>38426</v>
          </cell>
          <cell r="AK54">
            <v>42115</v>
          </cell>
          <cell r="AL54">
            <v>46330</v>
          </cell>
        </row>
        <row r="55">
          <cell r="O55">
            <v>684</v>
          </cell>
          <cell r="P55">
            <v>1354</v>
          </cell>
          <cell r="Q55">
            <v>2061</v>
          </cell>
          <cell r="R55">
            <v>898</v>
          </cell>
          <cell r="S55">
            <v>1905</v>
          </cell>
          <cell r="T55">
            <v>2643</v>
          </cell>
          <cell r="U55">
            <v>796</v>
          </cell>
          <cell r="V55">
            <v>1603</v>
          </cell>
          <cell r="W55">
            <v>2618</v>
          </cell>
          <cell r="X55">
            <v>957</v>
          </cell>
          <cell r="Y55">
            <v>1678</v>
          </cell>
          <cell r="Z55">
            <v>2572</v>
          </cell>
          <cell r="AA55">
            <v>684</v>
          </cell>
          <cell r="AB55">
            <v>1354</v>
          </cell>
          <cell r="AC55">
            <v>2061</v>
          </cell>
          <cell r="AD55">
            <v>2959</v>
          </cell>
          <cell r="AE55">
            <v>3966</v>
          </cell>
          <cell r="AF55">
            <v>4704</v>
          </cell>
          <cell r="AG55">
            <v>5500</v>
          </cell>
          <cell r="AH55">
            <v>6307</v>
          </cell>
          <cell r="AI55">
            <v>7322</v>
          </cell>
          <cell r="AJ55">
            <v>8279</v>
          </cell>
          <cell r="AK55">
            <v>9000</v>
          </cell>
          <cell r="AL55">
            <v>9894</v>
          </cell>
        </row>
        <row r="56"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8</v>
          </cell>
          <cell r="U56">
            <v>1148</v>
          </cell>
          <cell r="V56">
            <v>2308</v>
          </cell>
          <cell r="W56">
            <v>3508</v>
          </cell>
          <cell r="X56">
            <v>1169</v>
          </cell>
          <cell r="Y56">
            <v>2334</v>
          </cell>
          <cell r="Z56">
            <v>3511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8</v>
          </cell>
          <cell r="AG56">
            <v>1156</v>
          </cell>
          <cell r="AH56">
            <v>2316</v>
          </cell>
          <cell r="AI56">
            <v>3516</v>
          </cell>
          <cell r="AJ56">
            <v>4685</v>
          </cell>
          <cell r="AK56">
            <v>5850</v>
          </cell>
          <cell r="AL56">
            <v>7027</v>
          </cell>
        </row>
        <row r="57">
          <cell r="O57">
            <v>3091</v>
          </cell>
          <cell r="P57">
            <v>5353</v>
          </cell>
          <cell r="Q57">
            <v>7792</v>
          </cell>
          <cell r="R57">
            <v>2352</v>
          </cell>
          <cell r="S57">
            <v>4854</v>
          </cell>
          <cell r="T57">
            <v>8000</v>
          </cell>
          <cell r="U57">
            <v>2816</v>
          </cell>
          <cell r="V57">
            <v>5843</v>
          </cell>
          <cell r="W57">
            <v>10163</v>
          </cell>
          <cell r="X57">
            <v>2233</v>
          </cell>
          <cell r="Y57">
            <v>4259</v>
          </cell>
          <cell r="Z57">
            <v>6546</v>
          </cell>
          <cell r="AA57">
            <v>3091</v>
          </cell>
          <cell r="AB57">
            <v>5353</v>
          </cell>
          <cell r="AC57">
            <v>7792</v>
          </cell>
          <cell r="AD57">
            <v>10144</v>
          </cell>
          <cell r="AE57">
            <v>12646</v>
          </cell>
          <cell r="AF57">
            <v>15792</v>
          </cell>
          <cell r="AG57">
            <v>18608</v>
          </cell>
          <cell r="AH57">
            <v>21635</v>
          </cell>
          <cell r="AI57">
            <v>25955</v>
          </cell>
          <cell r="AJ57">
            <v>28188</v>
          </cell>
          <cell r="AK57">
            <v>30214</v>
          </cell>
          <cell r="AL57">
            <v>32501</v>
          </cell>
        </row>
        <row r="58">
          <cell r="O58">
            <v>64</v>
          </cell>
          <cell r="P58">
            <v>123</v>
          </cell>
          <cell r="Q58">
            <v>185</v>
          </cell>
          <cell r="R58">
            <v>64</v>
          </cell>
          <cell r="S58">
            <v>212</v>
          </cell>
          <cell r="T58">
            <v>352</v>
          </cell>
          <cell r="U58">
            <v>140</v>
          </cell>
          <cell r="V58">
            <v>276</v>
          </cell>
          <cell r="W58">
            <v>412</v>
          </cell>
          <cell r="X58">
            <v>146</v>
          </cell>
          <cell r="Y58">
            <v>282</v>
          </cell>
          <cell r="Z58">
            <v>418</v>
          </cell>
          <cell r="AA58">
            <v>64</v>
          </cell>
          <cell r="AB58">
            <v>123</v>
          </cell>
          <cell r="AC58">
            <v>185</v>
          </cell>
          <cell r="AD58">
            <v>249</v>
          </cell>
          <cell r="AE58">
            <v>397</v>
          </cell>
          <cell r="AF58">
            <v>537</v>
          </cell>
          <cell r="AG58">
            <v>677</v>
          </cell>
          <cell r="AH58">
            <v>813</v>
          </cell>
          <cell r="AI58">
            <v>949</v>
          </cell>
          <cell r="AJ58">
            <v>1095</v>
          </cell>
          <cell r="AK58">
            <v>1231</v>
          </cell>
          <cell r="AL58">
            <v>1367</v>
          </cell>
        </row>
        <row r="59"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17</v>
          </cell>
          <cell r="X59">
            <v>28</v>
          </cell>
          <cell r="Y59">
            <v>63</v>
          </cell>
          <cell r="Z59">
            <v>172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17</v>
          </cell>
          <cell r="AJ59">
            <v>45</v>
          </cell>
          <cell r="AK59">
            <v>80</v>
          </cell>
          <cell r="AL59">
            <v>189</v>
          </cell>
        </row>
        <row r="60">
          <cell r="O60">
            <v>34</v>
          </cell>
          <cell r="P60">
            <v>68</v>
          </cell>
          <cell r="Q60">
            <v>102</v>
          </cell>
          <cell r="R60">
            <v>34</v>
          </cell>
          <cell r="S60">
            <v>68</v>
          </cell>
          <cell r="T60">
            <v>102</v>
          </cell>
          <cell r="U60">
            <v>34</v>
          </cell>
          <cell r="V60">
            <v>68</v>
          </cell>
          <cell r="W60">
            <v>102</v>
          </cell>
          <cell r="X60">
            <v>34</v>
          </cell>
          <cell r="Y60">
            <v>68</v>
          </cell>
          <cell r="Z60">
            <v>102</v>
          </cell>
          <cell r="AA60">
            <v>34</v>
          </cell>
          <cell r="AB60">
            <v>68</v>
          </cell>
          <cell r="AC60">
            <v>102</v>
          </cell>
          <cell r="AD60">
            <v>136</v>
          </cell>
          <cell r="AE60">
            <v>170</v>
          </cell>
          <cell r="AF60">
            <v>204</v>
          </cell>
          <cell r="AG60">
            <v>238</v>
          </cell>
          <cell r="AH60">
            <v>272</v>
          </cell>
          <cell r="AI60">
            <v>306</v>
          </cell>
          <cell r="AJ60">
            <v>340</v>
          </cell>
          <cell r="AK60">
            <v>374</v>
          </cell>
          <cell r="AL60">
            <v>408</v>
          </cell>
        </row>
        <row r="61">
          <cell r="O61">
            <v>18</v>
          </cell>
          <cell r="P61">
            <v>36</v>
          </cell>
          <cell r="Q61">
            <v>54</v>
          </cell>
          <cell r="R61">
            <v>24</v>
          </cell>
          <cell r="S61">
            <v>42</v>
          </cell>
          <cell r="T61">
            <v>60</v>
          </cell>
          <cell r="U61">
            <v>26</v>
          </cell>
          <cell r="V61">
            <v>48</v>
          </cell>
          <cell r="W61">
            <v>70</v>
          </cell>
          <cell r="X61">
            <v>103</v>
          </cell>
          <cell r="Y61">
            <v>125</v>
          </cell>
          <cell r="Z61">
            <v>151</v>
          </cell>
          <cell r="AA61">
            <v>18</v>
          </cell>
          <cell r="AB61">
            <v>36</v>
          </cell>
          <cell r="AC61">
            <v>54</v>
          </cell>
          <cell r="AD61">
            <v>78</v>
          </cell>
          <cell r="AE61">
            <v>96</v>
          </cell>
          <cell r="AF61">
            <v>114</v>
          </cell>
          <cell r="AG61">
            <v>140</v>
          </cell>
          <cell r="AH61">
            <v>162</v>
          </cell>
          <cell r="AI61">
            <v>184</v>
          </cell>
          <cell r="AJ61">
            <v>287</v>
          </cell>
          <cell r="AK61">
            <v>309</v>
          </cell>
          <cell r="AL61">
            <v>335</v>
          </cell>
        </row>
        <row r="62">
          <cell r="O62">
            <v>50</v>
          </cell>
          <cell r="P62">
            <v>100</v>
          </cell>
          <cell r="Q62">
            <v>150</v>
          </cell>
          <cell r="R62">
            <v>55</v>
          </cell>
          <cell r="S62">
            <v>105</v>
          </cell>
          <cell r="T62">
            <v>157</v>
          </cell>
          <cell r="U62">
            <v>50</v>
          </cell>
          <cell r="V62">
            <v>100</v>
          </cell>
          <cell r="W62">
            <v>150</v>
          </cell>
          <cell r="X62">
            <v>50</v>
          </cell>
          <cell r="Y62">
            <v>100</v>
          </cell>
          <cell r="Z62">
            <v>152</v>
          </cell>
          <cell r="AA62">
            <v>50</v>
          </cell>
          <cell r="AB62">
            <v>100</v>
          </cell>
          <cell r="AC62">
            <v>150</v>
          </cell>
          <cell r="AD62">
            <v>205</v>
          </cell>
          <cell r="AE62">
            <v>255</v>
          </cell>
          <cell r="AF62">
            <v>307</v>
          </cell>
          <cell r="AG62">
            <v>357</v>
          </cell>
          <cell r="AH62">
            <v>407</v>
          </cell>
          <cell r="AI62">
            <v>457</v>
          </cell>
          <cell r="AJ62">
            <v>507</v>
          </cell>
          <cell r="AK62">
            <v>557</v>
          </cell>
          <cell r="AL62">
            <v>609</v>
          </cell>
        </row>
        <row r="63"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</row>
        <row r="64">
          <cell r="O64">
            <v>-500</v>
          </cell>
          <cell r="P64">
            <v>-1000</v>
          </cell>
          <cell r="Q64">
            <v>-1500</v>
          </cell>
          <cell r="R64">
            <v>-500</v>
          </cell>
          <cell r="S64">
            <v>-1000</v>
          </cell>
          <cell r="T64">
            <v>-1500</v>
          </cell>
          <cell r="U64">
            <v>-500</v>
          </cell>
          <cell r="V64">
            <v>-1000</v>
          </cell>
          <cell r="W64">
            <v>-1500</v>
          </cell>
          <cell r="X64">
            <v>-500</v>
          </cell>
          <cell r="Y64">
            <v>-1000</v>
          </cell>
          <cell r="Z64">
            <v>-1500</v>
          </cell>
          <cell r="AA64">
            <v>-500</v>
          </cell>
          <cell r="AB64">
            <v>-1000</v>
          </cell>
          <cell r="AC64">
            <v>-1500</v>
          </cell>
          <cell r="AD64">
            <v>-2000</v>
          </cell>
          <cell r="AE64">
            <v>-2500</v>
          </cell>
          <cell r="AF64">
            <v>-3000</v>
          </cell>
          <cell r="AG64">
            <v>-3500</v>
          </cell>
          <cell r="AH64">
            <v>-4000</v>
          </cell>
          <cell r="AI64">
            <v>-4500</v>
          </cell>
          <cell r="AJ64">
            <v>-5000</v>
          </cell>
          <cell r="AK64">
            <v>-5500</v>
          </cell>
          <cell r="AL64">
            <v>-6000</v>
          </cell>
        </row>
        <row r="65">
          <cell r="O65">
            <v>1971</v>
          </cell>
          <cell r="P65">
            <v>3953</v>
          </cell>
          <cell r="Q65">
            <v>5952</v>
          </cell>
          <cell r="R65">
            <v>1971</v>
          </cell>
          <cell r="S65">
            <v>3922</v>
          </cell>
          <cell r="T65">
            <v>5906</v>
          </cell>
          <cell r="U65">
            <v>2814</v>
          </cell>
          <cell r="V65">
            <v>5612</v>
          </cell>
          <cell r="W65">
            <v>8640</v>
          </cell>
          <cell r="X65">
            <v>2815</v>
          </cell>
          <cell r="Y65">
            <v>5636</v>
          </cell>
          <cell r="Z65">
            <v>8535</v>
          </cell>
          <cell r="AA65">
            <v>1971</v>
          </cell>
          <cell r="AB65">
            <v>3953</v>
          </cell>
          <cell r="AC65">
            <v>5952</v>
          </cell>
          <cell r="AD65">
            <v>7923</v>
          </cell>
          <cell r="AE65">
            <v>9874</v>
          </cell>
          <cell r="AF65">
            <v>11858</v>
          </cell>
          <cell r="AG65">
            <v>14672</v>
          </cell>
          <cell r="AH65">
            <v>17470</v>
          </cell>
          <cell r="AI65">
            <v>20498</v>
          </cell>
          <cell r="AJ65">
            <v>23313</v>
          </cell>
          <cell r="AK65">
            <v>26134</v>
          </cell>
          <cell r="AL65">
            <v>29033</v>
          </cell>
        </row>
        <row r="66">
          <cell r="O66">
            <v>190</v>
          </cell>
          <cell r="P66">
            <v>379</v>
          </cell>
          <cell r="Q66">
            <v>586</v>
          </cell>
          <cell r="R66">
            <v>190</v>
          </cell>
          <cell r="S66">
            <v>379</v>
          </cell>
          <cell r="T66">
            <v>588</v>
          </cell>
          <cell r="U66">
            <v>188</v>
          </cell>
          <cell r="V66">
            <v>377</v>
          </cell>
          <cell r="W66">
            <v>585</v>
          </cell>
          <cell r="X66">
            <v>193</v>
          </cell>
          <cell r="Y66">
            <v>383</v>
          </cell>
          <cell r="Z66">
            <v>595</v>
          </cell>
          <cell r="AA66">
            <v>190</v>
          </cell>
          <cell r="AB66">
            <v>379</v>
          </cell>
          <cell r="AC66">
            <v>586</v>
          </cell>
          <cell r="AD66">
            <v>776</v>
          </cell>
          <cell r="AE66">
            <v>965</v>
          </cell>
          <cell r="AF66">
            <v>1174</v>
          </cell>
          <cell r="AG66">
            <v>1362</v>
          </cell>
          <cell r="AH66">
            <v>1551</v>
          </cell>
          <cell r="AI66">
            <v>1759</v>
          </cell>
          <cell r="AJ66">
            <v>1952</v>
          </cell>
          <cell r="AK66">
            <v>2142</v>
          </cell>
          <cell r="AL66">
            <v>2354</v>
          </cell>
        </row>
        <row r="67">
          <cell r="O67">
            <v>8</v>
          </cell>
          <cell r="P67">
            <v>26</v>
          </cell>
          <cell r="Q67">
            <v>34</v>
          </cell>
          <cell r="R67">
            <v>8</v>
          </cell>
          <cell r="S67">
            <v>16</v>
          </cell>
          <cell r="T67">
            <v>25</v>
          </cell>
          <cell r="U67">
            <v>867</v>
          </cell>
          <cell r="V67">
            <v>1735</v>
          </cell>
          <cell r="W67">
            <v>2606</v>
          </cell>
          <cell r="X67">
            <v>868</v>
          </cell>
          <cell r="Y67">
            <v>1736</v>
          </cell>
          <cell r="Z67">
            <v>2604</v>
          </cell>
          <cell r="AA67">
            <v>8</v>
          </cell>
          <cell r="AB67">
            <v>26</v>
          </cell>
          <cell r="AC67">
            <v>34</v>
          </cell>
          <cell r="AD67">
            <v>42</v>
          </cell>
          <cell r="AE67">
            <v>50</v>
          </cell>
          <cell r="AF67">
            <v>59</v>
          </cell>
          <cell r="AG67">
            <v>926</v>
          </cell>
          <cell r="AH67">
            <v>1794</v>
          </cell>
          <cell r="AI67">
            <v>2665</v>
          </cell>
          <cell r="AJ67">
            <v>3533</v>
          </cell>
          <cell r="AK67">
            <v>4401</v>
          </cell>
          <cell r="AL67">
            <v>5269</v>
          </cell>
        </row>
        <row r="68">
          <cell r="O68">
            <v>1560</v>
          </cell>
          <cell r="P68">
            <v>3129</v>
          </cell>
          <cell r="Q68">
            <v>4705</v>
          </cell>
          <cell r="R68">
            <v>1568</v>
          </cell>
          <cell r="S68">
            <v>3116</v>
          </cell>
          <cell r="T68">
            <v>4675</v>
          </cell>
          <cell r="U68">
            <v>1549</v>
          </cell>
          <cell r="V68">
            <v>3081</v>
          </cell>
          <cell r="W68">
            <v>4808</v>
          </cell>
          <cell r="X68">
            <v>1534</v>
          </cell>
          <cell r="Y68">
            <v>3078</v>
          </cell>
          <cell r="Z68">
            <v>4678</v>
          </cell>
          <cell r="AA68">
            <v>1560</v>
          </cell>
          <cell r="AB68">
            <v>3129</v>
          </cell>
          <cell r="AC68">
            <v>4705</v>
          </cell>
          <cell r="AD68">
            <v>6273</v>
          </cell>
          <cell r="AE68">
            <v>7821</v>
          </cell>
          <cell r="AF68">
            <v>9380</v>
          </cell>
          <cell r="AG68">
            <v>10929</v>
          </cell>
          <cell r="AH68">
            <v>12461</v>
          </cell>
          <cell r="AI68">
            <v>14188</v>
          </cell>
          <cell r="AJ68">
            <v>15722</v>
          </cell>
          <cell r="AK68">
            <v>17266</v>
          </cell>
          <cell r="AL68">
            <v>18866</v>
          </cell>
        </row>
        <row r="69">
          <cell r="O69">
            <v>20</v>
          </cell>
          <cell r="P69">
            <v>33</v>
          </cell>
          <cell r="Q69">
            <v>50</v>
          </cell>
          <cell r="R69">
            <v>13</v>
          </cell>
          <cell r="S69">
            <v>27</v>
          </cell>
          <cell r="T69">
            <v>42</v>
          </cell>
          <cell r="U69">
            <v>14</v>
          </cell>
          <cell r="V69">
            <v>26</v>
          </cell>
          <cell r="W69">
            <v>42</v>
          </cell>
          <cell r="X69">
            <v>13</v>
          </cell>
          <cell r="Y69">
            <v>27</v>
          </cell>
          <cell r="Z69">
            <v>50</v>
          </cell>
          <cell r="AA69">
            <v>20</v>
          </cell>
          <cell r="AB69">
            <v>33</v>
          </cell>
          <cell r="AC69">
            <v>50</v>
          </cell>
          <cell r="AD69">
            <v>63</v>
          </cell>
          <cell r="AE69">
            <v>77</v>
          </cell>
          <cell r="AF69">
            <v>92</v>
          </cell>
          <cell r="AG69">
            <v>106</v>
          </cell>
          <cell r="AH69">
            <v>118</v>
          </cell>
          <cell r="AI69">
            <v>134</v>
          </cell>
          <cell r="AJ69">
            <v>147</v>
          </cell>
          <cell r="AK69">
            <v>161</v>
          </cell>
          <cell r="AL69">
            <v>184</v>
          </cell>
        </row>
        <row r="70"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9</v>
          </cell>
          <cell r="X70">
            <v>10</v>
          </cell>
          <cell r="Y70">
            <v>18</v>
          </cell>
          <cell r="Z70">
            <v>18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9</v>
          </cell>
          <cell r="AJ70">
            <v>19</v>
          </cell>
          <cell r="AK70">
            <v>27</v>
          </cell>
          <cell r="AL70">
            <v>27</v>
          </cell>
        </row>
        <row r="71">
          <cell r="O71">
            <v>24</v>
          </cell>
          <cell r="P71">
            <v>48</v>
          </cell>
          <cell r="Q71">
            <v>71</v>
          </cell>
          <cell r="R71">
            <v>24</v>
          </cell>
          <cell r="S71">
            <v>48</v>
          </cell>
          <cell r="T71">
            <v>72</v>
          </cell>
          <cell r="U71">
            <v>29</v>
          </cell>
          <cell r="V71">
            <v>58</v>
          </cell>
          <cell r="W71">
            <v>87</v>
          </cell>
          <cell r="X71">
            <v>29</v>
          </cell>
          <cell r="Y71">
            <v>58</v>
          </cell>
          <cell r="Z71">
            <v>84</v>
          </cell>
          <cell r="AA71">
            <v>24</v>
          </cell>
          <cell r="AB71">
            <v>48</v>
          </cell>
          <cell r="AC71">
            <v>71</v>
          </cell>
          <cell r="AD71">
            <v>95</v>
          </cell>
          <cell r="AE71">
            <v>119</v>
          </cell>
          <cell r="AF71">
            <v>143</v>
          </cell>
          <cell r="AG71">
            <v>172</v>
          </cell>
          <cell r="AH71">
            <v>201</v>
          </cell>
          <cell r="AI71">
            <v>230</v>
          </cell>
          <cell r="AJ71">
            <v>259</v>
          </cell>
          <cell r="AK71">
            <v>288</v>
          </cell>
          <cell r="AL71">
            <v>314</v>
          </cell>
        </row>
        <row r="72">
          <cell r="O72">
            <v>48</v>
          </cell>
          <cell r="P72">
            <v>96</v>
          </cell>
          <cell r="Q72">
            <v>144</v>
          </cell>
          <cell r="R72">
            <v>48</v>
          </cell>
          <cell r="S72">
            <v>96</v>
          </cell>
          <cell r="T72">
            <v>144</v>
          </cell>
          <cell r="U72">
            <v>48</v>
          </cell>
          <cell r="V72">
            <v>96</v>
          </cell>
          <cell r="W72">
            <v>144</v>
          </cell>
          <cell r="X72">
            <v>48</v>
          </cell>
          <cell r="Y72">
            <v>96</v>
          </cell>
          <cell r="Z72">
            <v>145</v>
          </cell>
          <cell r="AA72">
            <v>48</v>
          </cell>
          <cell r="AB72">
            <v>96</v>
          </cell>
          <cell r="AC72">
            <v>144</v>
          </cell>
          <cell r="AD72">
            <v>192</v>
          </cell>
          <cell r="AE72">
            <v>240</v>
          </cell>
          <cell r="AF72">
            <v>288</v>
          </cell>
          <cell r="AG72">
            <v>336</v>
          </cell>
          <cell r="AH72">
            <v>384</v>
          </cell>
          <cell r="AI72">
            <v>432</v>
          </cell>
          <cell r="AJ72">
            <v>480</v>
          </cell>
          <cell r="AK72">
            <v>528</v>
          </cell>
          <cell r="AL72">
            <v>577</v>
          </cell>
        </row>
        <row r="73">
          <cell r="O73">
            <v>121</v>
          </cell>
          <cell r="P73">
            <v>242</v>
          </cell>
          <cell r="Q73">
            <v>362</v>
          </cell>
          <cell r="R73">
            <v>120</v>
          </cell>
          <cell r="S73">
            <v>240</v>
          </cell>
          <cell r="T73">
            <v>360</v>
          </cell>
          <cell r="U73">
            <v>119</v>
          </cell>
          <cell r="V73">
            <v>239</v>
          </cell>
          <cell r="W73">
            <v>359</v>
          </cell>
          <cell r="X73">
            <v>120</v>
          </cell>
          <cell r="Y73">
            <v>240</v>
          </cell>
          <cell r="Z73">
            <v>361</v>
          </cell>
          <cell r="AA73">
            <v>121</v>
          </cell>
          <cell r="AB73">
            <v>242</v>
          </cell>
          <cell r="AC73">
            <v>362</v>
          </cell>
          <cell r="AD73">
            <v>482</v>
          </cell>
          <cell r="AE73">
            <v>602</v>
          </cell>
          <cell r="AF73">
            <v>722</v>
          </cell>
          <cell r="AG73">
            <v>841</v>
          </cell>
          <cell r="AH73">
            <v>961</v>
          </cell>
          <cell r="AI73">
            <v>1081</v>
          </cell>
          <cell r="AJ73">
            <v>1201</v>
          </cell>
          <cell r="AK73">
            <v>1321</v>
          </cell>
          <cell r="AL73">
            <v>1442</v>
          </cell>
        </row>
        <row r="74"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</row>
        <row r="75"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  <cell r="AE75">
            <v>0</v>
          </cell>
          <cell r="AF75">
            <v>0</v>
          </cell>
          <cell r="AG75">
            <v>0</v>
          </cell>
          <cell r="AH75">
            <v>0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</row>
        <row r="76">
          <cell r="O76">
            <v>3483</v>
          </cell>
          <cell r="P76">
            <v>6965</v>
          </cell>
          <cell r="Q76">
            <v>10447</v>
          </cell>
          <cell r="R76">
            <v>3612</v>
          </cell>
          <cell r="S76">
            <v>7094</v>
          </cell>
          <cell r="T76">
            <v>10576</v>
          </cell>
          <cell r="U76">
            <v>4633</v>
          </cell>
          <cell r="V76">
            <v>9266</v>
          </cell>
          <cell r="W76">
            <v>13979</v>
          </cell>
          <cell r="X76">
            <v>4713</v>
          </cell>
          <cell r="Y76">
            <v>9426</v>
          </cell>
          <cell r="Z76">
            <v>14136</v>
          </cell>
          <cell r="AA76">
            <v>3483</v>
          </cell>
          <cell r="AB76">
            <v>6965</v>
          </cell>
          <cell r="AC76">
            <v>10447</v>
          </cell>
          <cell r="AD76">
            <v>14059</v>
          </cell>
          <cell r="AE76">
            <v>17541</v>
          </cell>
          <cell r="AF76">
            <v>21023</v>
          </cell>
          <cell r="AG76">
            <v>25656</v>
          </cell>
          <cell r="AH76">
            <v>30289</v>
          </cell>
          <cell r="AI76">
            <v>35002</v>
          </cell>
          <cell r="AJ76">
            <v>39715</v>
          </cell>
          <cell r="AK76">
            <v>44428</v>
          </cell>
          <cell r="AL76">
            <v>49138</v>
          </cell>
        </row>
        <row r="77">
          <cell r="O77">
            <v>1135</v>
          </cell>
          <cell r="P77">
            <v>2270</v>
          </cell>
          <cell r="Q77">
            <v>3405</v>
          </cell>
          <cell r="R77">
            <v>1135</v>
          </cell>
          <cell r="S77">
            <v>2270</v>
          </cell>
          <cell r="T77">
            <v>3405</v>
          </cell>
          <cell r="U77">
            <v>1135</v>
          </cell>
          <cell r="V77">
            <v>2270</v>
          </cell>
          <cell r="W77">
            <v>3405</v>
          </cell>
          <cell r="X77">
            <v>1135</v>
          </cell>
          <cell r="Y77">
            <v>2270</v>
          </cell>
          <cell r="Z77">
            <v>3405</v>
          </cell>
          <cell r="AA77">
            <v>1135</v>
          </cell>
          <cell r="AB77">
            <v>2270</v>
          </cell>
          <cell r="AC77">
            <v>3405</v>
          </cell>
          <cell r="AD77">
            <v>4540</v>
          </cell>
          <cell r="AE77">
            <v>5675</v>
          </cell>
          <cell r="AF77">
            <v>6810</v>
          </cell>
          <cell r="AG77">
            <v>7945</v>
          </cell>
          <cell r="AH77">
            <v>9080</v>
          </cell>
          <cell r="AI77">
            <v>10215</v>
          </cell>
          <cell r="AJ77">
            <v>11350</v>
          </cell>
          <cell r="AK77">
            <v>12485</v>
          </cell>
          <cell r="AL77">
            <v>13620</v>
          </cell>
        </row>
        <row r="78"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  <cell r="T78">
            <v>0</v>
          </cell>
          <cell r="U78">
            <v>1151</v>
          </cell>
          <cell r="V78">
            <v>2302</v>
          </cell>
          <cell r="W78">
            <v>3453</v>
          </cell>
          <cell r="X78">
            <v>1151</v>
          </cell>
          <cell r="Y78">
            <v>2302</v>
          </cell>
          <cell r="Z78">
            <v>3453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  <cell r="AE78">
            <v>0</v>
          </cell>
          <cell r="AF78">
            <v>0</v>
          </cell>
          <cell r="AG78">
            <v>1151</v>
          </cell>
          <cell r="AH78">
            <v>2302</v>
          </cell>
          <cell r="AI78">
            <v>3453</v>
          </cell>
          <cell r="AJ78">
            <v>4604</v>
          </cell>
          <cell r="AK78">
            <v>5755</v>
          </cell>
          <cell r="AL78">
            <v>6906</v>
          </cell>
        </row>
        <row r="79">
          <cell r="O79">
            <v>1690</v>
          </cell>
          <cell r="P79">
            <v>3379</v>
          </cell>
          <cell r="Q79">
            <v>5068</v>
          </cell>
          <cell r="R79">
            <v>1819</v>
          </cell>
          <cell r="S79">
            <v>3508</v>
          </cell>
          <cell r="T79">
            <v>5197</v>
          </cell>
          <cell r="U79">
            <v>1689</v>
          </cell>
          <cell r="V79">
            <v>3378</v>
          </cell>
          <cell r="W79">
            <v>5067</v>
          </cell>
          <cell r="X79">
            <v>1689</v>
          </cell>
          <cell r="Y79">
            <v>3378</v>
          </cell>
          <cell r="Z79">
            <v>5064</v>
          </cell>
          <cell r="AA79">
            <v>1690</v>
          </cell>
          <cell r="AB79">
            <v>3379</v>
          </cell>
          <cell r="AC79">
            <v>5068</v>
          </cell>
          <cell r="AD79">
            <v>6887</v>
          </cell>
          <cell r="AE79">
            <v>8576</v>
          </cell>
          <cell r="AF79">
            <v>10265</v>
          </cell>
          <cell r="AG79">
            <v>11954</v>
          </cell>
          <cell r="AH79">
            <v>13643</v>
          </cell>
          <cell r="AI79">
            <v>15332</v>
          </cell>
          <cell r="AJ79">
            <v>17021</v>
          </cell>
          <cell r="AK79">
            <v>18710</v>
          </cell>
          <cell r="AL79">
            <v>20396</v>
          </cell>
        </row>
        <row r="80">
          <cell r="O80">
            <v>72</v>
          </cell>
          <cell r="P80">
            <v>144</v>
          </cell>
          <cell r="Q80">
            <v>216</v>
          </cell>
          <cell r="R80">
            <v>72</v>
          </cell>
          <cell r="S80">
            <v>144</v>
          </cell>
          <cell r="T80">
            <v>216</v>
          </cell>
          <cell r="U80">
            <v>72</v>
          </cell>
          <cell r="V80">
            <v>144</v>
          </cell>
          <cell r="W80">
            <v>216</v>
          </cell>
          <cell r="X80">
            <v>72</v>
          </cell>
          <cell r="Y80">
            <v>144</v>
          </cell>
          <cell r="Z80">
            <v>216</v>
          </cell>
          <cell r="AA80">
            <v>72</v>
          </cell>
          <cell r="AB80">
            <v>144</v>
          </cell>
          <cell r="AC80">
            <v>216</v>
          </cell>
          <cell r="AD80">
            <v>288</v>
          </cell>
          <cell r="AE80">
            <v>360</v>
          </cell>
          <cell r="AF80">
            <v>432</v>
          </cell>
          <cell r="AG80">
            <v>504</v>
          </cell>
          <cell r="AH80">
            <v>576</v>
          </cell>
          <cell r="AI80">
            <v>648</v>
          </cell>
          <cell r="AJ80">
            <v>720</v>
          </cell>
          <cell r="AK80">
            <v>792</v>
          </cell>
          <cell r="AL80">
            <v>864</v>
          </cell>
        </row>
        <row r="81"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80</v>
          </cell>
          <cell r="X81">
            <v>80</v>
          </cell>
          <cell r="Y81">
            <v>160</v>
          </cell>
          <cell r="Z81">
            <v>240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80</v>
          </cell>
          <cell r="AJ81">
            <v>160</v>
          </cell>
          <cell r="AK81">
            <v>240</v>
          </cell>
          <cell r="AL81">
            <v>320</v>
          </cell>
        </row>
        <row r="82">
          <cell r="O82">
            <v>145</v>
          </cell>
          <cell r="P82">
            <v>290</v>
          </cell>
          <cell r="Q82">
            <v>435</v>
          </cell>
          <cell r="R82">
            <v>145</v>
          </cell>
          <cell r="S82">
            <v>290</v>
          </cell>
          <cell r="T82">
            <v>435</v>
          </cell>
          <cell r="U82">
            <v>145</v>
          </cell>
          <cell r="V82">
            <v>290</v>
          </cell>
          <cell r="W82">
            <v>435</v>
          </cell>
          <cell r="X82">
            <v>145</v>
          </cell>
          <cell r="Y82">
            <v>290</v>
          </cell>
          <cell r="Z82">
            <v>435</v>
          </cell>
          <cell r="AA82">
            <v>145</v>
          </cell>
          <cell r="AB82">
            <v>290</v>
          </cell>
          <cell r="AC82">
            <v>435</v>
          </cell>
          <cell r="AD82">
            <v>580</v>
          </cell>
          <cell r="AE82">
            <v>725</v>
          </cell>
          <cell r="AF82">
            <v>870</v>
          </cell>
          <cell r="AG82">
            <v>1015</v>
          </cell>
          <cell r="AH82">
            <v>1160</v>
          </cell>
          <cell r="AI82">
            <v>1305</v>
          </cell>
          <cell r="AJ82">
            <v>1450</v>
          </cell>
          <cell r="AK82">
            <v>1595</v>
          </cell>
          <cell r="AL82">
            <v>1740</v>
          </cell>
        </row>
        <row r="83">
          <cell r="O83">
            <v>116</v>
          </cell>
          <cell r="P83">
            <v>232</v>
          </cell>
          <cell r="Q83">
            <v>348</v>
          </cell>
          <cell r="R83">
            <v>116</v>
          </cell>
          <cell r="S83">
            <v>232</v>
          </cell>
          <cell r="T83">
            <v>348</v>
          </cell>
          <cell r="U83">
            <v>116</v>
          </cell>
          <cell r="V83">
            <v>232</v>
          </cell>
          <cell r="W83">
            <v>348</v>
          </cell>
          <cell r="X83">
            <v>116</v>
          </cell>
          <cell r="Y83">
            <v>232</v>
          </cell>
          <cell r="Z83">
            <v>348</v>
          </cell>
          <cell r="AA83">
            <v>116</v>
          </cell>
          <cell r="AB83">
            <v>232</v>
          </cell>
          <cell r="AC83">
            <v>348</v>
          </cell>
          <cell r="AD83">
            <v>464</v>
          </cell>
          <cell r="AE83">
            <v>580</v>
          </cell>
          <cell r="AF83">
            <v>696</v>
          </cell>
          <cell r="AG83">
            <v>812</v>
          </cell>
          <cell r="AH83">
            <v>928</v>
          </cell>
          <cell r="AI83">
            <v>1044</v>
          </cell>
          <cell r="AJ83">
            <v>1160</v>
          </cell>
          <cell r="AK83">
            <v>1276</v>
          </cell>
          <cell r="AL83">
            <v>1392</v>
          </cell>
        </row>
        <row r="84">
          <cell r="O84">
            <v>325</v>
          </cell>
          <cell r="P84">
            <v>650</v>
          </cell>
          <cell r="Q84">
            <v>975</v>
          </cell>
          <cell r="R84">
            <v>325</v>
          </cell>
          <cell r="S84">
            <v>650</v>
          </cell>
          <cell r="T84">
            <v>975</v>
          </cell>
          <cell r="U84">
            <v>325</v>
          </cell>
          <cell r="V84">
            <v>650</v>
          </cell>
          <cell r="W84">
            <v>975</v>
          </cell>
          <cell r="X84">
            <v>325</v>
          </cell>
          <cell r="Y84">
            <v>650</v>
          </cell>
          <cell r="Z84">
            <v>975</v>
          </cell>
          <cell r="AA84">
            <v>325</v>
          </cell>
          <cell r="AB84">
            <v>650</v>
          </cell>
          <cell r="AC84">
            <v>975</v>
          </cell>
          <cell r="AD84">
            <v>1300</v>
          </cell>
          <cell r="AE84">
            <v>1625</v>
          </cell>
          <cell r="AF84">
            <v>1950</v>
          </cell>
          <cell r="AG84">
            <v>2275</v>
          </cell>
          <cell r="AH84">
            <v>2600</v>
          </cell>
          <cell r="AI84">
            <v>2925</v>
          </cell>
          <cell r="AJ84">
            <v>3250</v>
          </cell>
          <cell r="AK84">
            <v>3575</v>
          </cell>
          <cell r="AL84">
            <v>3900</v>
          </cell>
        </row>
        <row r="85"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</row>
        <row r="86"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</row>
        <row r="87">
          <cell r="O87">
            <v>16969</v>
          </cell>
          <cell r="P87">
            <v>33030</v>
          </cell>
          <cell r="Q87">
            <v>51255</v>
          </cell>
          <cell r="R87">
            <v>14816</v>
          </cell>
          <cell r="S87">
            <v>34326</v>
          </cell>
          <cell r="T87">
            <v>57326</v>
          </cell>
          <cell r="U87">
            <v>35315</v>
          </cell>
          <cell r="V87">
            <v>69064</v>
          </cell>
          <cell r="W87">
            <v>105599</v>
          </cell>
          <cell r="X87">
            <v>29278</v>
          </cell>
          <cell r="Y87">
            <v>60170</v>
          </cell>
          <cell r="Z87">
            <v>92369</v>
          </cell>
          <cell r="AA87">
            <v>16969</v>
          </cell>
          <cell r="AB87">
            <v>33030</v>
          </cell>
          <cell r="AC87">
            <v>51255</v>
          </cell>
          <cell r="AD87">
            <v>66071</v>
          </cell>
          <cell r="AE87">
            <v>85581</v>
          </cell>
          <cell r="AF87">
            <v>108581</v>
          </cell>
          <cell r="AG87">
            <v>143896</v>
          </cell>
          <cell r="AH87">
            <v>177645</v>
          </cell>
          <cell r="AI87">
            <v>214180</v>
          </cell>
          <cell r="AJ87">
            <v>243458</v>
          </cell>
          <cell r="AK87">
            <v>274350</v>
          </cell>
          <cell r="AL87">
            <v>306549</v>
          </cell>
        </row>
        <row r="89">
          <cell r="O89">
            <v>1650</v>
          </cell>
          <cell r="P89">
            <v>3224</v>
          </cell>
          <cell r="Q89">
            <v>4884</v>
          </cell>
          <cell r="R89">
            <v>1733</v>
          </cell>
          <cell r="S89">
            <v>3486</v>
          </cell>
          <cell r="T89">
            <v>5240</v>
          </cell>
          <cell r="U89">
            <v>1812</v>
          </cell>
          <cell r="V89">
            <v>3616</v>
          </cell>
          <cell r="W89">
            <v>5480</v>
          </cell>
          <cell r="X89">
            <v>1927</v>
          </cell>
          <cell r="Y89">
            <v>3810</v>
          </cell>
          <cell r="Z89">
            <v>5693</v>
          </cell>
          <cell r="AA89">
            <v>1650</v>
          </cell>
          <cell r="AB89">
            <v>3224</v>
          </cell>
          <cell r="AC89">
            <v>4884</v>
          </cell>
          <cell r="AD89">
            <v>6617</v>
          </cell>
          <cell r="AE89">
            <v>8370</v>
          </cell>
          <cell r="AF89">
            <v>10124</v>
          </cell>
          <cell r="AG89">
            <v>11936</v>
          </cell>
          <cell r="AH89">
            <v>13740</v>
          </cell>
          <cell r="AI89">
            <v>15604</v>
          </cell>
          <cell r="AJ89">
            <v>17531</v>
          </cell>
          <cell r="AK89">
            <v>19414</v>
          </cell>
          <cell r="AL89">
            <v>21297</v>
          </cell>
        </row>
        <row r="90">
          <cell r="O90">
            <v>2014</v>
          </cell>
          <cell r="P90">
            <v>3835</v>
          </cell>
          <cell r="Q90">
            <v>4717</v>
          </cell>
          <cell r="R90">
            <v>513</v>
          </cell>
          <cell r="S90">
            <v>922</v>
          </cell>
          <cell r="T90">
            <v>913</v>
          </cell>
          <cell r="U90">
            <v>1722</v>
          </cell>
          <cell r="V90">
            <v>3231</v>
          </cell>
          <cell r="W90">
            <v>6046</v>
          </cell>
          <cell r="X90">
            <v>2800</v>
          </cell>
          <cell r="Y90">
            <v>5538</v>
          </cell>
          <cell r="Z90">
            <v>8400</v>
          </cell>
          <cell r="AA90">
            <v>2014</v>
          </cell>
          <cell r="AB90">
            <v>3835</v>
          </cell>
          <cell r="AC90">
            <v>4717</v>
          </cell>
          <cell r="AD90">
            <v>5230</v>
          </cell>
          <cell r="AE90">
            <v>5639</v>
          </cell>
          <cell r="AF90">
            <v>5630</v>
          </cell>
          <cell r="AG90">
            <v>7352</v>
          </cell>
          <cell r="AH90">
            <v>8861</v>
          </cell>
          <cell r="AI90">
            <v>11676</v>
          </cell>
          <cell r="AJ90">
            <v>14476</v>
          </cell>
          <cell r="AK90">
            <v>17214</v>
          </cell>
          <cell r="AL90">
            <v>20076</v>
          </cell>
        </row>
        <row r="91">
          <cell r="O91">
            <v>604</v>
          </cell>
          <cell r="P91">
            <v>1183</v>
          </cell>
          <cell r="Q91">
            <v>1387</v>
          </cell>
          <cell r="R91">
            <v>79</v>
          </cell>
          <cell r="S91">
            <v>183</v>
          </cell>
          <cell r="T91">
            <v>262</v>
          </cell>
          <cell r="U91">
            <v>604</v>
          </cell>
          <cell r="V91">
            <v>1183</v>
          </cell>
          <cell r="W91">
            <v>2187</v>
          </cell>
          <cell r="X91">
            <v>1079</v>
          </cell>
          <cell r="Y91">
            <v>2183</v>
          </cell>
          <cell r="Z91">
            <v>3262</v>
          </cell>
          <cell r="AA91">
            <v>604</v>
          </cell>
          <cell r="AB91">
            <v>1183</v>
          </cell>
          <cell r="AC91">
            <v>1387</v>
          </cell>
          <cell r="AD91">
            <v>1466</v>
          </cell>
          <cell r="AE91">
            <v>1570</v>
          </cell>
          <cell r="AF91">
            <v>1649</v>
          </cell>
          <cell r="AG91">
            <v>2253</v>
          </cell>
          <cell r="AH91">
            <v>2832</v>
          </cell>
          <cell r="AI91">
            <v>3836</v>
          </cell>
          <cell r="AJ91">
            <v>4915</v>
          </cell>
          <cell r="AK91">
            <v>6019</v>
          </cell>
          <cell r="AL91">
            <v>7098</v>
          </cell>
        </row>
        <row r="92">
          <cell r="O92">
            <v>218</v>
          </cell>
          <cell r="P92">
            <v>421</v>
          </cell>
          <cell r="Q92">
            <v>702</v>
          </cell>
          <cell r="R92">
            <v>204</v>
          </cell>
          <cell r="S92">
            <v>422</v>
          </cell>
          <cell r="T92">
            <v>695</v>
          </cell>
          <cell r="U92">
            <v>218</v>
          </cell>
          <cell r="V92">
            <v>420</v>
          </cell>
          <cell r="W92">
            <v>705</v>
          </cell>
          <cell r="X92">
            <v>244</v>
          </cell>
          <cell r="Y92">
            <v>470</v>
          </cell>
          <cell r="Z92">
            <v>751</v>
          </cell>
          <cell r="AA92">
            <v>218</v>
          </cell>
          <cell r="AB92">
            <v>421</v>
          </cell>
          <cell r="AC92">
            <v>702</v>
          </cell>
          <cell r="AD92">
            <v>906</v>
          </cell>
          <cell r="AE92">
            <v>1124</v>
          </cell>
          <cell r="AF92">
            <v>1397</v>
          </cell>
          <cell r="AG92">
            <v>1615</v>
          </cell>
          <cell r="AH92">
            <v>1817</v>
          </cell>
          <cell r="AI92">
            <v>2102</v>
          </cell>
          <cell r="AJ92">
            <v>2346</v>
          </cell>
          <cell r="AK92">
            <v>2572</v>
          </cell>
          <cell r="AL92">
            <v>2853</v>
          </cell>
        </row>
        <row r="93">
          <cell r="O93">
            <v>2164</v>
          </cell>
          <cell r="P93">
            <v>3359</v>
          </cell>
          <cell r="Q93">
            <v>4785</v>
          </cell>
          <cell r="R93">
            <v>1542</v>
          </cell>
          <cell r="S93">
            <v>2945</v>
          </cell>
          <cell r="T93">
            <v>4267</v>
          </cell>
          <cell r="U93">
            <v>1736</v>
          </cell>
          <cell r="V93">
            <v>3017</v>
          </cell>
          <cell r="W93">
            <v>4511</v>
          </cell>
          <cell r="X93">
            <v>1569</v>
          </cell>
          <cell r="Y93">
            <v>2944</v>
          </cell>
          <cell r="Z93">
            <v>4349</v>
          </cell>
          <cell r="AA93">
            <v>2164</v>
          </cell>
          <cell r="AB93">
            <v>3359</v>
          </cell>
          <cell r="AC93">
            <v>4785</v>
          </cell>
          <cell r="AD93">
            <v>6327</v>
          </cell>
          <cell r="AE93">
            <v>7730</v>
          </cell>
          <cell r="AF93">
            <v>9052</v>
          </cell>
          <cell r="AG93">
            <v>10788</v>
          </cell>
          <cell r="AH93">
            <v>12069</v>
          </cell>
          <cell r="AI93">
            <v>13563</v>
          </cell>
          <cell r="AJ93">
            <v>15132</v>
          </cell>
          <cell r="AK93">
            <v>16507</v>
          </cell>
          <cell r="AL93">
            <v>17912</v>
          </cell>
        </row>
        <row r="94">
          <cell r="O94">
            <v>4</v>
          </cell>
          <cell r="P94">
            <v>8</v>
          </cell>
          <cell r="Q94">
            <v>12</v>
          </cell>
          <cell r="R94">
            <v>4</v>
          </cell>
          <cell r="S94">
            <v>8</v>
          </cell>
          <cell r="T94">
            <v>12</v>
          </cell>
          <cell r="U94">
            <v>5</v>
          </cell>
          <cell r="V94">
            <v>27</v>
          </cell>
          <cell r="W94">
            <v>31</v>
          </cell>
          <cell r="X94">
            <v>4</v>
          </cell>
          <cell r="Y94">
            <v>8</v>
          </cell>
          <cell r="Z94">
            <v>15</v>
          </cell>
          <cell r="AA94">
            <v>4</v>
          </cell>
          <cell r="AB94">
            <v>8</v>
          </cell>
          <cell r="AC94">
            <v>12</v>
          </cell>
          <cell r="AD94">
            <v>16</v>
          </cell>
          <cell r="AE94">
            <v>20</v>
          </cell>
          <cell r="AF94">
            <v>24</v>
          </cell>
          <cell r="AG94">
            <v>29</v>
          </cell>
          <cell r="AH94">
            <v>51</v>
          </cell>
          <cell r="AI94">
            <v>55</v>
          </cell>
          <cell r="AJ94">
            <v>59</v>
          </cell>
          <cell r="AK94">
            <v>63</v>
          </cell>
          <cell r="AL94">
            <v>70</v>
          </cell>
        </row>
        <row r="95">
          <cell r="O95">
            <v>55</v>
          </cell>
          <cell r="P95">
            <v>60</v>
          </cell>
          <cell r="Q95">
            <v>76</v>
          </cell>
          <cell r="R95">
            <v>27</v>
          </cell>
          <cell r="S95">
            <v>31</v>
          </cell>
          <cell r="T95">
            <v>46</v>
          </cell>
          <cell r="U95">
            <v>17</v>
          </cell>
          <cell r="V95">
            <v>21</v>
          </cell>
          <cell r="W95">
            <v>42</v>
          </cell>
          <cell r="X95">
            <v>21</v>
          </cell>
          <cell r="Y95">
            <v>30</v>
          </cell>
          <cell r="Z95">
            <v>63</v>
          </cell>
          <cell r="AA95">
            <v>55</v>
          </cell>
          <cell r="AB95">
            <v>60</v>
          </cell>
          <cell r="AC95">
            <v>76</v>
          </cell>
          <cell r="AD95">
            <v>103</v>
          </cell>
          <cell r="AE95">
            <v>107</v>
          </cell>
          <cell r="AF95">
            <v>122</v>
          </cell>
          <cell r="AG95">
            <v>139</v>
          </cell>
          <cell r="AH95">
            <v>143</v>
          </cell>
          <cell r="AI95">
            <v>164</v>
          </cell>
          <cell r="AJ95">
            <v>185</v>
          </cell>
          <cell r="AK95">
            <v>194</v>
          </cell>
          <cell r="AL95">
            <v>227</v>
          </cell>
        </row>
        <row r="96">
          <cell r="O96">
            <v>33</v>
          </cell>
          <cell r="P96">
            <v>62</v>
          </cell>
          <cell r="Q96">
            <v>96</v>
          </cell>
          <cell r="R96">
            <v>35</v>
          </cell>
          <cell r="S96">
            <v>64</v>
          </cell>
          <cell r="T96">
            <v>113</v>
          </cell>
          <cell r="U96">
            <v>34</v>
          </cell>
          <cell r="V96">
            <v>61</v>
          </cell>
          <cell r="W96">
            <v>95</v>
          </cell>
          <cell r="X96">
            <v>45</v>
          </cell>
          <cell r="Y96">
            <v>72</v>
          </cell>
          <cell r="Z96">
            <v>102</v>
          </cell>
          <cell r="AA96">
            <v>33</v>
          </cell>
          <cell r="AB96">
            <v>62</v>
          </cell>
          <cell r="AC96">
            <v>96</v>
          </cell>
          <cell r="AD96">
            <v>131</v>
          </cell>
          <cell r="AE96">
            <v>160</v>
          </cell>
          <cell r="AF96">
            <v>209</v>
          </cell>
          <cell r="AG96">
            <v>243</v>
          </cell>
          <cell r="AH96">
            <v>270</v>
          </cell>
          <cell r="AI96">
            <v>304</v>
          </cell>
          <cell r="AJ96">
            <v>349</v>
          </cell>
          <cell r="AK96">
            <v>376</v>
          </cell>
          <cell r="AL96">
            <v>406</v>
          </cell>
        </row>
        <row r="97">
          <cell r="O97">
            <v>118</v>
          </cell>
          <cell r="P97">
            <v>158</v>
          </cell>
          <cell r="Q97">
            <v>248</v>
          </cell>
          <cell r="R97">
            <v>53</v>
          </cell>
          <cell r="S97">
            <v>273</v>
          </cell>
          <cell r="T97">
            <v>313</v>
          </cell>
          <cell r="U97">
            <v>53</v>
          </cell>
          <cell r="V97">
            <v>93</v>
          </cell>
          <cell r="W97">
            <v>183</v>
          </cell>
          <cell r="X97">
            <v>83</v>
          </cell>
          <cell r="Y97">
            <v>173</v>
          </cell>
          <cell r="Z97">
            <v>266</v>
          </cell>
          <cell r="AA97">
            <v>118</v>
          </cell>
          <cell r="AB97">
            <v>158</v>
          </cell>
          <cell r="AC97">
            <v>248</v>
          </cell>
          <cell r="AD97">
            <v>301</v>
          </cell>
          <cell r="AE97">
            <v>521</v>
          </cell>
          <cell r="AF97">
            <v>561</v>
          </cell>
          <cell r="AG97">
            <v>614</v>
          </cell>
          <cell r="AH97">
            <v>654</v>
          </cell>
          <cell r="AI97">
            <v>744</v>
          </cell>
          <cell r="AJ97">
            <v>827</v>
          </cell>
          <cell r="AK97">
            <v>917</v>
          </cell>
          <cell r="AL97">
            <v>1010</v>
          </cell>
        </row>
        <row r="98">
          <cell r="O98">
            <v>114</v>
          </cell>
          <cell r="P98">
            <v>205</v>
          </cell>
          <cell r="Q98">
            <v>295</v>
          </cell>
          <cell r="R98">
            <v>113</v>
          </cell>
          <cell r="S98">
            <v>204</v>
          </cell>
          <cell r="T98">
            <v>294</v>
          </cell>
          <cell r="U98">
            <v>115</v>
          </cell>
          <cell r="V98">
            <v>205</v>
          </cell>
          <cell r="W98">
            <v>297</v>
          </cell>
          <cell r="X98">
            <v>117</v>
          </cell>
          <cell r="Y98">
            <v>207</v>
          </cell>
          <cell r="Z98">
            <v>294</v>
          </cell>
          <cell r="AA98">
            <v>114</v>
          </cell>
          <cell r="AB98">
            <v>205</v>
          </cell>
          <cell r="AC98">
            <v>295</v>
          </cell>
          <cell r="AD98">
            <v>408</v>
          </cell>
          <cell r="AE98">
            <v>499</v>
          </cell>
          <cell r="AF98">
            <v>589</v>
          </cell>
          <cell r="AG98">
            <v>704</v>
          </cell>
          <cell r="AH98">
            <v>794</v>
          </cell>
          <cell r="AI98">
            <v>886</v>
          </cell>
          <cell r="AJ98">
            <v>1003</v>
          </cell>
          <cell r="AK98">
            <v>1093</v>
          </cell>
          <cell r="AL98">
            <v>1180</v>
          </cell>
        </row>
        <row r="99">
          <cell r="O99">
            <v>6</v>
          </cell>
          <cell r="P99">
            <v>12</v>
          </cell>
          <cell r="Q99">
            <v>19</v>
          </cell>
          <cell r="R99">
            <v>6</v>
          </cell>
          <cell r="S99">
            <v>12</v>
          </cell>
          <cell r="T99">
            <v>19</v>
          </cell>
          <cell r="U99">
            <v>6</v>
          </cell>
          <cell r="V99">
            <v>12</v>
          </cell>
          <cell r="W99">
            <v>18</v>
          </cell>
          <cell r="X99">
            <v>6</v>
          </cell>
          <cell r="Y99">
            <v>12</v>
          </cell>
          <cell r="Z99">
            <v>18</v>
          </cell>
          <cell r="AA99">
            <v>6</v>
          </cell>
          <cell r="AB99">
            <v>12</v>
          </cell>
          <cell r="AC99">
            <v>19</v>
          </cell>
          <cell r="AD99">
            <v>25</v>
          </cell>
          <cell r="AE99">
            <v>31</v>
          </cell>
          <cell r="AF99">
            <v>38</v>
          </cell>
          <cell r="AG99">
            <v>44</v>
          </cell>
          <cell r="AH99">
            <v>50</v>
          </cell>
          <cell r="AI99">
            <v>56</v>
          </cell>
          <cell r="AJ99">
            <v>62</v>
          </cell>
          <cell r="AK99">
            <v>68</v>
          </cell>
          <cell r="AL99">
            <v>74</v>
          </cell>
        </row>
        <row r="100">
          <cell r="O100">
            <v>67</v>
          </cell>
          <cell r="P100">
            <v>134</v>
          </cell>
          <cell r="Q100">
            <v>201</v>
          </cell>
          <cell r="R100">
            <v>67</v>
          </cell>
          <cell r="S100">
            <v>134</v>
          </cell>
          <cell r="T100">
            <v>201</v>
          </cell>
          <cell r="U100">
            <v>67</v>
          </cell>
          <cell r="V100">
            <v>134</v>
          </cell>
          <cell r="W100">
            <v>201</v>
          </cell>
          <cell r="X100">
            <v>67</v>
          </cell>
          <cell r="Y100">
            <v>134</v>
          </cell>
          <cell r="Z100">
            <v>201</v>
          </cell>
          <cell r="AA100">
            <v>67</v>
          </cell>
          <cell r="AB100">
            <v>134</v>
          </cell>
          <cell r="AC100">
            <v>201</v>
          </cell>
          <cell r="AD100">
            <v>268</v>
          </cell>
          <cell r="AE100">
            <v>335</v>
          </cell>
          <cell r="AF100">
            <v>402</v>
          </cell>
          <cell r="AG100">
            <v>469</v>
          </cell>
          <cell r="AH100">
            <v>536</v>
          </cell>
          <cell r="AI100">
            <v>603</v>
          </cell>
          <cell r="AJ100">
            <v>670</v>
          </cell>
          <cell r="AK100">
            <v>737</v>
          </cell>
          <cell r="AL100">
            <v>804</v>
          </cell>
        </row>
        <row r="101">
          <cell r="O101">
            <v>51</v>
          </cell>
          <cell r="P101">
            <v>102</v>
          </cell>
          <cell r="Q101">
            <v>153</v>
          </cell>
          <cell r="R101">
            <v>51</v>
          </cell>
          <cell r="S101">
            <v>102</v>
          </cell>
          <cell r="T101">
            <v>153</v>
          </cell>
          <cell r="U101">
            <v>51</v>
          </cell>
          <cell r="V101">
            <v>102</v>
          </cell>
          <cell r="W101">
            <v>153</v>
          </cell>
          <cell r="X101">
            <v>51</v>
          </cell>
          <cell r="Y101">
            <v>102</v>
          </cell>
          <cell r="Z101">
            <v>153</v>
          </cell>
          <cell r="AA101">
            <v>51</v>
          </cell>
          <cell r="AB101">
            <v>102</v>
          </cell>
          <cell r="AC101">
            <v>153</v>
          </cell>
          <cell r="AD101">
            <v>204</v>
          </cell>
          <cell r="AE101">
            <v>255</v>
          </cell>
          <cell r="AF101">
            <v>306</v>
          </cell>
          <cell r="AG101">
            <v>357</v>
          </cell>
          <cell r="AH101">
            <v>408</v>
          </cell>
          <cell r="AI101">
            <v>459</v>
          </cell>
          <cell r="AJ101">
            <v>510</v>
          </cell>
          <cell r="AK101">
            <v>561</v>
          </cell>
          <cell r="AL101">
            <v>612</v>
          </cell>
        </row>
        <row r="102">
          <cell r="O102">
            <v>19</v>
          </cell>
          <cell r="P102">
            <v>38</v>
          </cell>
          <cell r="Q102">
            <v>57</v>
          </cell>
          <cell r="R102">
            <v>19</v>
          </cell>
          <cell r="S102">
            <v>38</v>
          </cell>
          <cell r="T102">
            <v>57</v>
          </cell>
          <cell r="U102">
            <v>19</v>
          </cell>
          <cell r="V102">
            <v>38</v>
          </cell>
          <cell r="W102">
            <v>57</v>
          </cell>
          <cell r="X102">
            <v>19</v>
          </cell>
          <cell r="Y102">
            <v>38</v>
          </cell>
          <cell r="Z102">
            <v>57</v>
          </cell>
          <cell r="AA102">
            <v>19</v>
          </cell>
          <cell r="AB102">
            <v>38</v>
          </cell>
          <cell r="AC102">
            <v>57</v>
          </cell>
          <cell r="AD102">
            <v>76</v>
          </cell>
          <cell r="AE102">
            <v>95</v>
          </cell>
          <cell r="AF102">
            <v>114</v>
          </cell>
          <cell r="AG102">
            <v>133</v>
          </cell>
          <cell r="AH102">
            <v>152</v>
          </cell>
          <cell r="AI102">
            <v>171</v>
          </cell>
          <cell r="AJ102">
            <v>190</v>
          </cell>
          <cell r="AK102">
            <v>209</v>
          </cell>
          <cell r="AL102">
            <v>228</v>
          </cell>
        </row>
        <row r="103">
          <cell r="O103">
            <v>36</v>
          </cell>
          <cell r="P103">
            <v>69</v>
          </cell>
          <cell r="Q103">
            <v>102</v>
          </cell>
          <cell r="R103">
            <v>36</v>
          </cell>
          <cell r="S103">
            <v>69</v>
          </cell>
          <cell r="T103">
            <v>102</v>
          </cell>
          <cell r="U103">
            <v>36</v>
          </cell>
          <cell r="V103">
            <v>69</v>
          </cell>
          <cell r="W103">
            <v>102</v>
          </cell>
          <cell r="X103">
            <v>36</v>
          </cell>
          <cell r="Y103">
            <v>69</v>
          </cell>
          <cell r="Z103">
            <v>102</v>
          </cell>
          <cell r="AA103">
            <v>36</v>
          </cell>
          <cell r="AB103">
            <v>69</v>
          </cell>
          <cell r="AC103">
            <v>102</v>
          </cell>
          <cell r="AD103">
            <v>138</v>
          </cell>
          <cell r="AE103">
            <v>171</v>
          </cell>
          <cell r="AF103">
            <v>204</v>
          </cell>
          <cell r="AG103">
            <v>240</v>
          </cell>
          <cell r="AH103">
            <v>273</v>
          </cell>
          <cell r="AI103">
            <v>306</v>
          </cell>
          <cell r="AJ103">
            <v>342</v>
          </cell>
          <cell r="AK103">
            <v>375</v>
          </cell>
          <cell r="AL103">
            <v>408</v>
          </cell>
        </row>
        <row r="104">
          <cell r="O104">
            <v>51</v>
          </cell>
          <cell r="P104">
            <v>102</v>
          </cell>
          <cell r="Q104">
            <v>153</v>
          </cell>
          <cell r="R104">
            <v>52</v>
          </cell>
          <cell r="S104">
            <v>104</v>
          </cell>
          <cell r="T104">
            <v>156</v>
          </cell>
          <cell r="U104">
            <v>50</v>
          </cell>
          <cell r="V104">
            <v>102</v>
          </cell>
          <cell r="W104">
            <v>153</v>
          </cell>
          <cell r="X104">
            <v>52</v>
          </cell>
          <cell r="Y104">
            <v>104</v>
          </cell>
          <cell r="Z104">
            <v>154</v>
          </cell>
          <cell r="AA104">
            <v>51</v>
          </cell>
          <cell r="AB104">
            <v>102</v>
          </cell>
          <cell r="AC104">
            <v>153</v>
          </cell>
          <cell r="AD104">
            <v>205</v>
          </cell>
          <cell r="AE104">
            <v>257</v>
          </cell>
          <cell r="AF104">
            <v>309</v>
          </cell>
          <cell r="AG104">
            <v>359</v>
          </cell>
          <cell r="AH104">
            <v>411</v>
          </cell>
          <cell r="AI104">
            <v>462</v>
          </cell>
          <cell r="AJ104">
            <v>514</v>
          </cell>
          <cell r="AK104">
            <v>566</v>
          </cell>
          <cell r="AL104">
            <v>616</v>
          </cell>
        </row>
        <row r="105">
          <cell r="O105">
            <v>19</v>
          </cell>
          <cell r="P105">
            <v>38</v>
          </cell>
          <cell r="Q105">
            <v>57</v>
          </cell>
          <cell r="R105">
            <v>19</v>
          </cell>
          <cell r="S105">
            <v>38</v>
          </cell>
          <cell r="T105">
            <v>57</v>
          </cell>
          <cell r="U105">
            <v>19</v>
          </cell>
          <cell r="V105">
            <v>38</v>
          </cell>
          <cell r="W105">
            <v>57</v>
          </cell>
          <cell r="X105">
            <v>19</v>
          </cell>
          <cell r="Y105">
            <v>38</v>
          </cell>
          <cell r="Z105">
            <v>57</v>
          </cell>
          <cell r="AA105">
            <v>19</v>
          </cell>
          <cell r="AB105">
            <v>38</v>
          </cell>
          <cell r="AC105">
            <v>57</v>
          </cell>
          <cell r="AD105">
            <v>76</v>
          </cell>
          <cell r="AE105">
            <v>95</v>
          </cell>
          <cell r="AF105">
            <v>114</v>
          </cell>
          <cell r="AG105">
            <v>133</v>
          </cell>
          <cell r="AH105">
            <v>152</v>
          </cell>
          <cell r="AI105">
            <v>171</v>
          </cell>
          <cell r="AJ105">
            <v>190</v>
          </cell>
          <cell r="AK105">
            <v>209</v>
          </cell>
          <cell r="AL105">
            <v>228</v>
          </cell>
        </row>
        <row r="106">
          <cell r="O106">
            <v>117</v>
          </cell>
          <cell r="P106">
            <v>202</v>
          </cell>
          <cell r="Q106">
            <v>287</v>
          </cell>
          <cell r="R106">
            <v>91</v>
          </cell>
          <cell r="S106">
            <v>177</v>
          </cell>
          <cell r="T106">
            <v>274</v>
          </cell>
          <cell r="U106">
            <v>130</v>
          </cell>
          <cell r="V106">
            <v>255</v>
          </cell>
          <cell r="W106">
            <v>380</v>
          </cell>
          <cell r="X106">
            <v>165</v>
          </cell>
          <cell r="Y106">
            <v>325</v>
          </cell>
          <cell r="Z106">
            <v>484</v>
          </cell>
          <cell r="AA106">
            <v>117</v>
          </cell>
          <cell r="AB106">
            <v>202</v>
          </cell>
          <cell r="AC106">
            <v>287</v>
          </cell>
          <cell r="AD106">
            <v>378</v>
          </cell>
          <cell r="AE106">
            <v>464</v>
          </cell>
          <cell r="AF106">
            <v>561</v>
          </cell>
          <cell r="AG106">
            <v>691</v>
          </cell>
          <cell r="AH106">
            <v>816</v>
          </cell>
          <cell r="AI106">
            <v>941</v>
          </cell>
          <cell r="AJ106">
            <v>1106</v>
          </cell>
          <cell r="AK106">
            <v>1266</v>
          </cell>
          <cell r="AL106">
            <v>1425</v>
          </cell>
        </row>
        <row r="107">
          <cell r="O107">
            <v>3</v>
          </cell>
          <cell r="P107">
            <v>6</v>
          </cell>
          <cell r="Q107">
            <v>9</v>
          </cell>
          <cell r="R107">
            <v>6</v>
          </cell>
          <cell r="S107">
            <v>9</v>
          </cell>
          <cell r="T107">
            <v>15</v>
          </cell>
          <cell r="U107">
            <v>3</v>
          </cell>
          <cell r="V107">
            <v>6</v>
          </cell>
          <cell r="W107">
            <v>12</v>
          </cell>
          <cell r="X107">
            <v>3</v>
          </cell>
          <cell r="Y107">
            <v>6</v>
          </cell>
          <cell r="Z107">
            <v>9</v>
          </cell>
          <cell r="AA107">
            <v>3</v>
          </cell>
          <cell r="AB107">
            <v>6</v>
          </cell>
          <cell r="AC107">
            <v>9</v>
          </cell>
          <cell r="AD107">
            <v>15</v>
          </cell>
          <cell r="AE107">
            <v>18</v>
          </cell>
          <cell r="AF107">
            <v>24</v>
          </cell>
          <cell r="AG107">
            <v>27</v>
          </cell>
          <cell r="AH107">
            <v>30</v>
          </cell>
          <cell r="AI107">
            <v>36</v>
          </cell>
          <cell r="AJ107">
            <v>39</v>
          </cell>
          <cell r="AK107">
            <v>42</v>
          </cell>
          <cell r="AL107">
            <v>45</v>
          </cell>
        </row>
        <row r="108">
          <cell r="O108">
            <v>7</v>
          </cell>
          <cell r="P108">
            <v>14</v>
          </cell>
          <cell r="Q108">
            <v>21</v>
          </cell>
          <cell r="R108">
            <v>7</v>
          </cell>
          <cell r="S108">
            <v>14</v>
          </cell>
          <cell r="T108">
            <v>21</v>
          </cell>
          <cell r="U108">
            <v>7</v>
          </cell>
          <cell r="V108">
            <v>14</v>
          </cell>
          <cell r="W108">
            <v>21</v>
          </cell>
          <cell r="X108">
            <v>7</v>
          </cell>
          <cell r="Y108">
            <v>14</v>
          </cell>
          <cell r="Z108">
            <v>21</v>
          </cell>
          <cell r="AA108">
            <v>7</v>
          </cell>
          <cell r="AB108">
            <v>14</v>
          </cell>
          <cell r="AC108">
            <v>21</v>
          </cell>
          <cell r="AD108">
            <v>28</v>
          </cell>
          <cell r="AE108">
            <v>35</v>
          </cell>
          <cell r="AF108">
            <v>42</v>
          </cell>
          <cell r="AG108">
            <v>49</v>
          </cell>
          <cell r="AH108">
            <v>56</v>
          </cell>
          <cell r="AI108">
            <v>63</v>
          </cell>
          <cell r="AJ108">
            <v>70</v>
          </cell>
          <cell r="AK108">
            <v>77</v>
          </cell>
          <cell r="AL108">
            <v>84</v>
          </cell>
        </row>
        <row r="109">
          <cell r="O109">
            <v>28</v>
          </cell>
          <cell r="P109">
            <v>56</v>
          </cell>
          <cell r="Q109">
            <v>84</v>
          </cell>
          <cell r="R109">
            <v>28</v>
          </cell>
          <cell r="S109">
            <v>56</v>
          </cell>
          <cell r="T109">
            <v>84</v>
          </cell>
          <cell r="U109">
            <v>28</v>
          </cell>
          <cell r="V109">
            <v>56</v>
          </cell>
          <cell r="W109">
            <v>84</v>
          </cell>
          <cell r="X109">
            <v>28</v>
          </cell>
          <cell r="Y109">
            <v>56</v>
          </cell>
          <cell r="Z109">
            <v>84</v>
          </cell>
          <cell r="AA109">
            <v>28</v>
          </cell>
          <cell r="AB109">
            <v>56</v>
          </cell>
          <cell r="AC109">
            <v>84</v>
          </cell>
          <cell r="AD109">
            <v>112</v>
          </cell>
          <cell r="AE109">
            <v>140</v>
          </cell>
          <cell r="AF109">
            <v>168</v>
          </cell>
          <cell r="AG109">
            <v>196</v>
          </cell>
          <cell r="AH109">
            <v>224</v>
          </cell>
          <cell r="AI109">
            <v>252</v>
          </cell>
          <cell r="AJ109">
            <v>280</v>
          </cell>
          <cell r="AK109">
            <v>308</v>
          </cell>
          <cell r="AL109">
            <v>336</v>
          </cell>
        </row>
        <row r="110">
          <cell r="O110">
            <v>33</v>
          </cell>
          <cell r="P110">
            <v>33</v>
          </cell>
          <cell r="Q110">
            <v>33</v>
          </cell>
          <cell r="R110">
            <v>33</v>
          </cell>
          <cell r="S110">
            <v>33</v>
          </cell>
          <cell r="T110">
            <v>33</v>
          </cell>
          <cell r="U110">
            <v>33</v>
          </cell>
          <cell r="V110">
            <v>33</v>
          </cell>
          <cell r="W110">
            <v>33</v>
          </cell>
          <cell r="X110">
            <v>33</v>
          </cell>
          <cell r="Y110">
            <v>33</v>
          </cell>
          <cell r="Z110">
            <v>33</v>
          </cell>
          <cell r="AA110">
            <v>33</v>
          </cell>
          <cell r="AB110">
            <v>33</v>
          </cell>
          <cell r="AC110">
            <v>33</v>
          </cell>
          <cell r="AD110">
            <v>66</v>
          </cell>
          <cell r="AE110">
            <v>66</v>
          </cell>
          <cell r="AF110">
            <v>66</v>
          </cell>
          <cell r="AG110">
            <v>99</v>
          </cell>
          <cell r="AH110">
            <v>99</v>
          </cell>
          <cell r="AI110">
            <v>99</v>
          </cell>
          <cell r="AJ110">
            <v>132</v>
          </cell>
          <cell r="AK110">
            <v>132</v>
          </cell>
          <cell r="AL110">
            <v>132</v>
          </cell>
        </row>
        <row r="111">
          <cell r="O111">
            <v>1274</v>
          </cell>
          <cell r="P111">
            <v>1912</v>
          </cell>
          <cell r="Q111">
            <v>2715</v>
          </cell>
          <cell r="R111">
            <v>772</v>
          </cell>
          <cell r="S111">
            <v>1427</v>
          </cell>
          <cell r="T111">
            <v>2146</v>
          </cell>
          <cell r="U111">
            <v>940</v>
          </cell>
          <cell r="V111">
            <v>1609</v>
          </cell>
          <cell r="W111">
            <v>2431</v>
          </cell>
          <cell r="X111">
            <v>690</v>
          </cell>
          <cell r="Y111">
            <v>1380</v>
          </cell>
          <cell r="Z111">
            <v>2074</v>
          </cell>
          <cell r="AA111">
            <v>1274</v>
          </cell>
          <cell r="AB111">
            <v>1912</v>
          </cell>
          <cell r="AC111">
            <v>2715</v>
          </cell>
          <cell r="AD111">
            <v>3487</v>
          </cell>
          <cell r="AE111">
            <v>4142</v>
          </cell>
          <cell r="AF111">
            <v>4861</v>
          </cell>
          <cell r="AG111">
            <v>5801</v>
          </cell>
          <cell r="AH111">
            <v>6470</v>
          </cell>
          <cell r="AI111">
            <v>7292</v>
          </cell>
          <cell r="AJ111">
            <v>7982</v>
          </cell>
          <cell r="AK111">
            <v>8672</v>
          </cell>
          <cell r="AL111">
            <v>9366</v>
          </cell>
        </row>
        <row r="112">
          <cell r="O112">
            <v>17</v>
          </cell>
          <cell r="P112">
            <v>32</v>
          </cell>
          <cell r="Q112">
            <v>47</v>
          </cell>
          <cell r="R112">
            <v>14</v>
          </cell>
          <cell r="S112">
            <v>38</v>
          </cell>
          <cell r="T112">
            <v>53</v>
          </cell>
          <cell r="U112">
            <v>14</v>
          </cell>
          <cell r="V112">
            <v>29</v>
          </cell>
          <cell r="W112">
            <v>44</v>
          </cell>
          <cell r="X112">
            <v>14</v>
          </cell>
          <cell r="Y112">
            <v>29</v>
          </cell>
          <cell r="Z112">
            <v>44</v>
          </cell>
          <cell r="AA112">
            <v>17</v>
          </cell>
          <cell r="AB112">
            <v>32</v>
          </cell>
          <cell r="AC112">
            <v>47</v>
          </cell>
          <cell r="AD112">
            <v>61</v>
          </cell>
          <cell r="AE112">
            <v>85</v>
          </cell>
          <cell r="AF112">
            <v>100</v>
          </cell>
          <cell r="AG112">
            <v>114</v>
          </cell>
          <cell r="AH112">
            <v>129</v>
          </cell>
          <cell r="AI112">
            <v>144</v>
          </cell>
          <cell r="AJ112">
            <v>158</v>
          </cell>
          <cell r="AK112">
            <v>173</v>
          </cell>
          <cell r="AL112">
            <v>188</v>
          </cell>
        </row>
        <row r="113">
          <cell r="O113">
            <v>7</v>
          </cell>
          <cell r="P113">
            <v>11</v>
          </cell>
          <cell r="Q113">
            <v>15</v>
          </cell>
          <cell r="R113">
            <v>4</v>
          </cell>
          <cell r="S113">
            <v>9</v>
          </cell>
          <cell r="T113">
            <v>13</v>
          </cell>
          <cell r="U113">
            <v>4</v>
          </cell>
          <cell r="V113">
            <v>8</v>
          </cell>
          <cell r="W113">
            <v>12</v>
          </cell>
          <cell r="X113">
            <v>4</v>
          </cell>
          <cell r="Y113">
            <v>9</v>
          </cell>
          <cell r="Z113">
            <v>13</v>
          </cell>
          <cell r="AA113">
            <v>7</v>
          </cell>
          <cell r="AB113">
            <v>11</v>
          </cell>
          <cell r="AC113">
            <v>15</v>
          </cell>
          <cell r="AD113">
            <v>19</v>
          </cell>
          <cell r="AE113">
            <v>24</v>
          </cell>
          <cell r="AF113">
            <v>28</v>
          </cell>
          <cell r="AG113">
            <v>32</v>
          </cell>
          <cell r="AH113">
            <v>36</v>
          </cell>
          <cell r="AI113">
            <v>40</v>
          </cell>
          <cell r="AJ113">
            <v>44</v>
          </cell>
          <cell r="AK113">
            <v>49</v>
          </cell>
          <cell r="AL113">
            <v>53</v>
          </cell>
        </row>
        <row r="114">
          <cell r="O114">
            <v>105</v>
          </cell>
          <cell r="P114">
            <v>105</v>
          </cell>
          <cell r="Q114">
            <v>105</v>
          </cell>
          <cell r="R114">
            <v>105</v>
          </cell>
          <cell r="S114">
            <v>105</v>
          </cell>
          <cell r="T114">
            <v>105</v>
          </cell>
          <cell r="U114">
            <v>105</v>
          </cell>
          <cell r="V114">
            <v>105</v>
          </cell>
          <cell r="W114">
            <v>105</v>
          </cell>
          <cell r="X114">
            <v>105</v>
          </cell>
          <cell r="Y114">
            <v>105</v>
          </cell>
          <cell r="Z114">
            <v>105</v>
          </cell>
          <cell r="AA114">
            <v>105</v>
          </cell>
          <cell r="AB114">
            <v>105</v>
          </cell>
          <cell r="AC114">
            <v>105</v>
          </cell>
          <cell r="AD114">
            <v>210</v>
          </cell>
          <cell r="AE114">
            <v>210</v>
          </cell>
          <cell r="AF114">
            <v>210</v>
          </cell>
          <cell r="AG114">
            <v>315</v>
          </cell>
          <cell r="AH114">
            <v>315</v>
          </cell>
          <cell r="AI114">
            <v>315</v>
          </cell>
          <cell r="AJ114">
            <v>420</v>
          </cell>
          <cell r="AK114">
            <v>420</v>
          </cell>
          <cell r="AL114">
            <v>420</v>
          </cell>
        </row>
        <row r="115">
          <cell r="O115">
            <v>6650</v>
          </cell>
          <cell r="P115">
            <v>12022</v>
          </cell>
          <cell r="Q115">
            <v>16475</v>
          </cell>
          <cell r="R115">
            <v>4071</v>
          </cell>
          <cell r="S115">
            <v>7958</v>
          </cell>
          <cell r="T115">
            <v>11377</v>
          </cell>
          <cell r="U115">
            <v>6092</v>
          </cell>
          <cell r="V115">
            <v>11467</v>
          </cell>
          <cell r="W115">
            <v>18929</v>
          </cell>
          <cell r="X115">
            <v>7619</v>
          </cell>
          <cell r="Y115">
            <v>14945</v>
          </cell>
          <cell r="Z115">
            <v>22455</v>
          </cell>
          <cell r="AA115">
            <v>6650</v>
          </cell>
          <cell r="AB115">
            <v>12022</v>
          </cell>
          <cell r="AC115">
            <v>16475</v>
          </cell>
          <cell r="AD115">
            <v>20546</v>
          </cell>
          <cell r="AE115">
            <v>24433</v>
          </cell>
          <cell r="AF115">
            <v>27852</v>
          </cell>
          <cell r="AG115">
            <v>33944</v>
          </cell>
          <cell r="AH115">
            <v>39319</v>
          </cell>
          <cell r="AI115">
            <v>46781</v>
          </cell>
          <cell r="AJ115">
            <v>54400</v>
          </cell>
          <cell r="AK115">
            <v>61726</v>
          </cell>
          <cell r="AL115">
            <v>69236</v>
          </cell>
        </row>
        <row r="116">
          <cell r="O116">
            <v>23619</v>
          </cell>
          <cell r="P116">
            <v>45052</v>
          </cell>
          <cell r="Q116">
            <v>67730</v>
          </cell>
          <cell r="R116">
            <v>18887</v>
          </cell>
          <cell r="S116">
            <v>42284</v>
          </cell>
          <cell r="T116">
            <v>68703</v>
          </cell>
          <cell r="U116">
            <v>41407</v>
          </cell>
          <cell r="V116">
            <v>80531</v>
          </cell>
          <cell r="W116">
            <v>124528</v>
          </cell>
          <cell r="X116">
            <v>36897</v>
          </cell>
          <cell r="Y116">
            <v>75115</v>
          </cell>
          <cell r="Z116">
            <v>114824</v>
          </cell>
          <cell r="AA116">
            <v>23619</v>
          </cell>
          <cell r="AB116">
            <v>45052</v>
          </cell>
          <cell r="AC116">
            <v>67730</v>
          </cell>
          <cell r="AD116">
            <v>86617</v>
          </cell>
          <cell r="AE116">
            <v>110014</v>
          </cell>
          <cell r="AF116">
            <v>136433</v>
          </cell>
          <cell r="AG116">
            <v>177840</v>
          </cell>
          <cell r="AH116">
            <v>216964</v>
          </cell>
          <cell r="AI116">
            <v>260961</v>
          </cell>
          <cell r="AJ116">
            <v>297858</v>
          </cell>
          <cell r="AK116">
            <v>336076</v>
          </cell>
          <cell r="AL116">
            <v>375785</v>
          </cell>
        </row>
        <row r="118">
          <cell r="O118">
            <v>5882</v>
          </cell>
          <cell r="P118">
            <v>13705</v>
          </cell>
          <cell r="Q118">
            <v>20582</v>
          </cell>
          <cell r="R118">
            <v>5569</v>
          </cell>
          <cell r="S118">
            <v>13164</v>
          </cell>
          <cell r="T118">
            <v>23831</v>
          </cell>
          <cell r="U118">
            <v>14224</v>
          </cell>
          <cell r="V118">
            <v>29602</v>
          </cell>
          <cell r="W118">
            <v>34385</v>
          </cell>
          <cell r="X118">
            <v>6877</v>
          </cell>
          <cell r="Y118">
            <v>15899</v>
          </cell>
          <cell r="Z118">
            <v>25088</v>
          </cell>
          <cell r="AA118">
            <v>5882</v>
          </cell>
          <cell r="AB118">
            <v>13705</v>
          </cell>
          <cell r="AC118">
            <v>20582</v>
          </cell>
          <cell r="AD118">
            <v>26151</v>
          </cell>
          <cell r="AE118">
            <v>33746</v>
          </cell>
          <cell r="AF118">
            <v>44413</v>
          </cell>
          <cell r="AG118">
            <v>58637</v>
          </cell>
          <cell r="AH118">
            <v>74015</v>
          </cell>
          <cell r="AI118">
            <v>78798</v>
          </cell>
          <cell r="AJ118">
            <v>85675</v>
          </cell>
          <cell r="AK118">
            <v>94697</v>
          </cell>
          <cell r="AL118">
            <v>103886</v>
          </cell>
        </row>
        <row r="121">
          <cell r="O121">
            <v>655</v>
          </cell>
          <cell r="P121">
            <v>1021</v>
          </cell>
          <cell r="Q121">
            <v>798</v>
          </cell>
          <cell r="R121">
            <v>1661</v>
          </cell>
          <cell r="S121">
            <v>2846</v>
          </cell>
          <cell r="T121">
            <v>15702</v>
          </cell>
          <cell r="U121">
            <v>10912</v>
          </cell>
          <cell r="V121">
            <v>21854</v>
          </cell>
          <cell r="W121">
            <v>30562</v>
          </cell>
          <cell r="X121">
            <v>114</v>
          </cell>
          <cell r="Y121">
            <v>-343</v>
          </cell>
          <cell r="Z121">
            <v>1853</v>
          </cell>
          <cell r="AA121">
            <v>655</v>
          </cell>
          <cell r="AB121">
            <v>1021</v>
          </cell>
          <cell r="AC121">
            <v>798</v>
          </cell>
          <cell r="AD121">
            <v>2459</v>
          </cell>
          <cell r="AE121">
            <v>3644</v>
          </cell>
          <cell r="AF121">
            <v>16500</v>
          </cell>
          <cell r="AG121">
            <v>27412</v>
          </cell>
          <cell r="AH121">
            <v>38354</v>
          </cell>
          <cell r="AI121">
            <v>47062</v>
          </cell>
          <cell r="AJ121">
            <v>47176</v>
          </cell>
          <cell r="AK121">
            <v>46719</v>
          </cell>
          <cell r="AL121">
            <v>48915</v>
          </cell>
        </row>
        <row r="122">
          <cell r="O122">
            <v>2963</v>
          </cell>
          <cell r="P122">
            <v>5765</v>
          </cell>
          <cell r="Q122">
            <v>8702</v>
          </cell>
          <cell r="R122">
            <v>2869</v>
          </cell>
          <cell r="S122">
            <v>5808</v>
          </cell>
          <cell r="T122">
            <v>8677</v>
          </cell>
          <cell r="U122">
            <v>2873</v>
          </cell>
          <cell r="V122">
            <v>5739</v>
          </cell>
          <cell r="W122">
            <v>8529</v>
          </cell>
          <cell r="X122">
            <v>2857</v>
          </cell>
          <cell r="Y122">
            <v>5647</v>
          </cell>
          <cell r="Z122">
            <v>8504</v>
          </cell>
          <cell r="AA122">
            <v>2963</v>
          </cell>
          <cell r="AB122">
            <v>5765</v>
          </cell>
          <cell r="AC122">
            <v>8702</v>
          </cell>
          <cell r="AD122">
            <v>11571</v>
          </cell>
          <cell r="AE122">
            <v>14510</v>
          </cell>
          <cell r="AF122">
            <v>17379</v>
          </cell>
          <cell r="AG122">
            <v>20252</v>
          </cell>
          <cell r="AH122">
            <v>23118</v>
          </cell>
          <cell r="AI122">
            <v>25908</v>
          </cell>
          <cell r="AJ122">
            <v>28765</v>
          </cell>
          <cell r="AK122">
            <v>31555</v>
          </cell>
          <cell r="AL122">
            <v>34412</v>
          </cell>
        </row>
        <row r="123">
          <cell r="O123">
            <v>177</v>
          </cell>
          <cell r="P123">
            <v>333</v>
          </cell>
          <cell r="Q123">
            <v>484</v>
          </cell>
          <cell r="R123">
            <v>152</v>
          </cell>
          <cell r="S123">
            <v>305</v>
          </cell>
          <cell r="T123">
            <v>457</v>
          </cell>
          <cell r="U123">
            <v>153</v>
          </cell>
          <cell r="V123">
            <v>299</v>
          </cell>
          <cell r="W123">
            <v>435</v>
          </cell>
          <cell r="X123">
            <v>137</v>
          </cell>
          <cell r="Y123">
            <v>273</v>
          </cell>
          <cell r="Z123">
            <v>410</v>
          </cell>
          <cell r="AA123">
            <v>177</v>
          </cell>
          <cell r="AB123">
            <v>333</v>
          </cell>
          <cell r="AC123">
            <v>484</v>
          </cell>
          <cell r="AD123">
            <v>636</v>
          </cell>
          <cell r="AE123">
            <v>789</v>
          </cell>
          <cell r="AF123">
            <v>941</v>
          </cell>
          <cell r="AG123">
            <v>1094</v>
          </cell>
          <cell r="AH123">
            <v>1240</v>
          </cell>
          <cell r="AI123">
            <v>1376</v>
          </cell>
          <cell r="AJ123">
            <v>1513</v>
          </cell>
          <cell r="AK123">
            <v>1649</v>
          </cell>
          <cell r="AL123">
            <v>1786</v>
          </cell>
        </row>
        <row r="124">
          <cell r="O124">
            <v>1698</v>
          </cell>
          <cell r="P124">
            <v>3286</v>
          </cell>
          <cell r="Q124">
            <v>4984</v>
          </cell>
          <cell r="R124">
            <v>1643</v>
          </cell>
          <cell r="S124">
            <v>3341</v>
          </cell>
          <cell r="T124">
            <v>4984</v>
          </cell>
          <cell r="U124">
            <v>1639</v>
          </cell>
          <cell r="V124">
            <v>3278</v>
          </cell>
          <cell r="W124">
            <v>4864</v>
          </cell>
          <cell r="X124">
            <v>1639</v>
          </cell>
          <cell r="Y124">
            <v>3225</v>
          </cell>
          <cell r="Z124">
            <v>4864</v>
          </cell>
          <cell r="AA124">
            <v>1698</v>
          </cell>
          <cell r="AB124">
            <v>3286</v>
          </cell>
          <cell r="AC124">
            <v>4984</v>
          </cell>
          <cell r="AD124">
            <v>6627</v>
          </cell>
          <cell r="AE124">
            <v>8325</v>
          </cell>
          <cell r="AF124">
            <v>9968</v>
          </cell>
          <cell r="AG124">
            <v>11607</v>
          </cell>
          <cell r="AH124">
            <v>13246</v>
          </cell>
          <cell r="AI124">
            <v>14832</v>
          </cell>
          <cell r="AJ124">
            <v>16471</v>
          </cell>
          <cell r="AK124">
            <v>18057</v>
          </cell>
          <cell r="AL124">
            <v>19696</v>
          </cell>
        </row>
        <row r="125">
          <cell r="O125">
            <v>288</v>
          </cell>
          <cell r="P125">
            <v>576</v>
          </cell>
          <cell r="Q125">
            <v>864</v>
          </cell>
          <cell r="R125">
            <v>288</v>
          </cell>
          <cell r="S125">
            <v>576</v>
          </cell>
          <cell r="T125">
            <v>864</v>
          </cell>
          <cell r="U125">
            <v>288</v>
          </cell>
          <cell r="V125">
            <v>576</v>
          </cell>
          <cell r="W125">
            <v>864</v>
          </cell>
          <cell r="X125">
            <v>288</v>
          </cell>
          <cell r="Y125">
            <v>576</v>
          </cell>
          <cell r="Z125">
            <v>864</v>
          </cell>
          <cell r="AA125">
            <v>288</v>
          </cell>
          <cell r="AB125">
            <v>576</v>
          </cell>
          <cell r="AC125">
            <v>864</v>
          </cell>
          <cell r="AD125">
            <v>1152</v>
          </cell>
          <cell r="AE125">
            <v>1440</v>
          </cell>
          <cell r="AF125">
            <v>1728</v>
          </cell>
          <cell r="AG125">
            <v>2016</v>
          </cell>
          <cell r="AH125">
            <v>2304</v>
          </cell>
          <cell r="AI125">
            <v>2592</v>
          </cell>
          <cell r="AJ125">
            <v>2880</v>
          </cell>
          <cell r="AK125">
            <v>3168</v>
          </cell>
          <cell r="AL125">
            <v>3456</v>
          </cell>
        </row>
        <row r="126">
          <cell r="O126">
            <v>116</v>
          </cell>
          <cell r="P126">
            <v>221</v>
          </cell>
          <cell r="Q126">
            <v>337</v>
          </cell>
          <cell r="R126">
            <v>112</v>
          </cell>
          <cell r="S126">
            <v>228</v>
          </cell>
          <cell r="T126">
            <v>340</v>
          </cell>
          <cell r="U126">
            <v>116</v>
          </cell>
          <cell r="V126">
            <v>232</v>
          </cell>
          <cell r="W126">
            <v>344</v>
          </cell>
          <cell r="X126">
            <v>116</v>
          </cell>
          <cell r="Y126">
            <v>228</v>
          </cell>
          <cell r="Z126">
            <v>344</v>
          </cell>
          <cell r="AA126">
            <v>116</v>
          </cell>
          <cell r="AB126">
            <v>221</v>
          </cell>
          <cell r="AC126">
            <v>337</v>
          </cell>
          <cell r="AD126">
            <v>449</v>
          </cell>
          <cell r="AE126">
            <v>565</v>
          </cell>
          <cell r="AF126">
            <v>677</v>
          </cell>
          <cell r="AG126">
            <v>793</v>
          </cell>
          <cell r="AH126">
            <v>909</v>
          </cell>
          <cell r="AI126">
            <v>1021</v>
          </cell>
          <cell r="AJ126">
            <v>1137</v>
          </cell>
          <cell r="AK126">
            <v>1249</v>
          </cell>
          <cell r="AL126">
            <v>1365</v>
          </cell>
        </row>
        <row r="127">
          <cell r="O127">
            <v>301</v>
          </cell>
          <cell r="P127">
            <v>602</v>
          </cell>
          <cell r="Q127">
            <v>903</v>
          </cell>
          <cell r="R127">
            <v>301</v>
          </cell>
          <cell r="S127">
            <v>602</v>
          </cell>
          <cell r="T127">
            <v>903</v>
          </cell>
          <cell r="U127">
            <v>301</v>
          </cell>
          <cell r="V127">
            <v>602</v>
          </cell>
          <cell r="W127">
            <v>903</v>
          </cell>
          <cell r="X127">
            <v>301</v>
          </cell>
          <cell r="Y127">
            <v>602</v>
          </cell>
          <cell r="Z127">
            <v>903</v>
          </cell>
          <cell r="AA127">
            <v>301</v>
          </cell>
          <cell r="AB127">
            <v>602</v>
          </cell>
          <cell r="AC127">
            <v>903</v>
          </cell>
          <cell r="AD127">
            <v>1204</v>
          </cell>
          <cell r="AE127">
            <v>1505</v>
          </cell>
          <cell r="AF127">
            <v>1806</v>
          </cell>
          <cell r="AG127">
            <v>2107</v>
          </cell>
          <cell r="AH127">
            <v>2408</v>
          </cell>
          <cell r="AI127">
            <v>2709</v>
          </cell>
          <cell r="AJ127">
            <v>3010</v>
          </cell>
          <cell r="AK127">
            <v>3311</v>
          </cell>
          <cell r="AL127">
            <v>3612</v>
          </cell>
        </row>
        <row r="128">
          <cell r="O128">
            <v>286</v>
          </cell>
          <cell r="P128">
            <v>553</v>
          </cell>
          <cell r="Q128">
            <v>839</v>
          </cell>
          <cell r="R128">
            <v>276</v>
          </cell>
          <cell r="S128">
            <v>562</v>
          </cell>
          <cell r="T128">
            <v>838</v>
          </cell>
          <cell r="U128">
            <v>279</v>
          </cell>
          <cell r="V128">
            <v>558</v>
          </cell>
          <cell r="W128">
            <v>828</v>
          </cell>
          <cell r="X128">
            <v>279</v>
          </cell>
          <cell r="Y128">
            <v>549</v>
          </cell>
          <cell r="Z128">
            <v>828</v>
          </cell>
          <cell r="AA128">
            <v>286</v>
          </cell>
          <cell r="AB128">
            <v>553</v>
          </cell>
          <cell r="AC128">
            <v>839</v>
          </cell>
          <cell r="AD128">
            <v>1115</v>
          </cell>
          <cell r="AE128">
            <v>1401</v>
          </cell>
          <cell r="AF128">
            <v>1677</v>
          </cell>
          <cell r="AG128">
            <v>1956</v>
          </cell>
          <cell r="AH128">
            <v>2235</v>
          </cell>
          <cell r="AI128">
            <v>2505</v>
          </cell>
          <cell r="AJ128">
            <v>2784</v>
          </cell>
          <cell r="AK128">
            <v>3054</v>
          </cell>
          <cell r="AL128">
            <v>3333</v>
          </cell>
        </row>
        <row r="129">
          <cell r="O129">
            <v>97</v>
          </cell>
          <cell r="P129">
            <v>194</v>
          </cell>
          <cell r="Q129">
            <v>291</v>
          </cell>
          <cell r="R129">
            <v>97</v>
          </cell>
          <cell r="S129">
            <v>194</v>
          </cell>
          <cell r="T129">
            <v>291</v>
          </cell>
          <cell r="U129">
            <v>97</v>
          </cell>
          <cell r="V129">
            <v>194</v>
          </cell>
          <cell r="W129">
            <v>291</v>
          </cell>
          <cell r="X129">
            <v>97</v>
          </cell>
          <cell r="Y129">
            <v>194</v>
          </cell>
          <cell r="Z129">
            <v>291</v>
          </cell>
          <cell r="AA129">
            <v>97</v>
          </cell>
          <cell r="AB129">
            <v>194</v>
          </cell>
          <cell r="AC129">
            <v>291</v>
          </cell>
          <cell r="AD129">
            <v>388</v>
          </cell>
          <cell r="AE129">
            <v>485</v>
          </cell>
          <cell r="AF129">
            <v>582</v>
          </cell>
          <cell r="AG129">
            <v>679</v>
          </cell>
          <cell r="AH129">
            <v>776</v>
          </cell>
          <cell r="AI129">
            <v>873</v>
          </cell>
          <cell r="AJ129">
            <v>970</v>
          </cell>
          <cell r="AK129">
            <v>1067</v>
          </cell>
          <cell r="AL129">
            <v>1164</v>
          </cell>
        </row>
        <row r="130">
          <cell r="O130">
            <v>2151</v>
          </cell>
          <cell r="P130">
            <v>4231</v>
          </cell>
          <cell r="Q130">
            <v>6228</v>
          </cell>
          <cell r="R130">
            <v>2099</v>
          </cell>
          <cell r="S130">
            <v>4133</v>
          </cell>
          <cell r="T130">
            <v>3990</v>
          </cell>
          <cell r="U130">
            <v>1318</v>
          </cell>
          <cell r="V130">
            <v>978</v>
          </cell>
          <cell r="W130">
            <v>571</v>
          </cell>
          <cell r="X130">
            <v>1168</v>
          </cell>
          <cell r="Y130">
            <v>888</v>
          </cell>
          <cell r="Z130">
            <v>-14</v>
          </cell>
          <cell r="AA130">
            <v>2151</v>
          </cell>
          <cell r="AB130">
            <v>4231</v>
          </cell>
          <cell r="AC130">
            <v>6228</v>
          </cell>
          <cell r="AD130">
            <v>8327</v>
          </cell>
          <cell r="AE130">
            <v>10361</v>
          </cell>
          <cell r="AF130">
            <v>10218</v>
          </cell>
          <cell r="AG130">
            <v>11536</v>
          </cell>
          <cell r="AH130">
            <v>11196</v>
          </cell>
          <cell r="AI130">
            <v>10789</v>
          </cell>
          <cell r="AJ130">
            <v>11957</v>
          </cell>
          <cell r="AK130">
            <v>11677</v>
          </cell>
          <cell r="AL130">
            <v>10775</v>
          </cell>
        </row>
        <row r="131">
          <cell r="O131">
            <v>-2081</v>
          </cell>
          <cell r="P131">
            <v>-4033</v>
          </cell>
          <cell r="Q131">
            <v>-6114</v>
          </cell>
          <cell r="R131">
            <v>-2016</v>
          </cell>
          <cell r="S131">
            <v>-4097</v>
          </cell>
          <cell r="T131">
            <v>-6113</v>
          </cell>
          <cell r="U131">
            <v>-2015</v>
          </cell>
          <cell r="V131">
            <v>-4030</v>
          </cell>
          <cell r="W131">
            <v>-5983</v>
          </cell>
          <cell r="X131">
            <v>-2015</v>
          </cell>
          <cell r="Y131">
            <v>-3968</v>
          </cell>
          <cell r="Z131">
            <v>-5978</v>
          </cell>
          <cell r="AA131">
            <v>-2081</v>
          </cell>
          <cell r="AB131">
            <v>-4033</v>
          </cell>
          <cell r="AC131">
            <v>-6114</v>
          </cell>
          <cell r="AD131">
            <v>-8130</v>
          </cell>
          <cell r="AE131">
            <v>-10211</v>
          </cell>
          <cell r="AF131">
            <v>-12227</v>
          </cell>
          <cell r="AG131">
            <v>-14242</v>
          </cell>
          <cell r="AH131">
            <v>-16257</v>
          </cell>
          <cell r="AI131">
            <v>-18210</v>
          </cell>
          <cell r="AJ131">
            <v>-20225</v>
          </cell>
          <cell r="AK131">
            <v>-22178</v>
          </cell>
          <cell r="AL131">
            <v>-24188</v>
          </cell>
        </row>
        <row r="132">
          <cell r="O132">
            <v>-1698</v>
          </cell>
          <cell r="P132">
            <v>-3286</v>
          </cell>
          <cell r="Q132">
            <v>-4984</v>
          </cell>
          <cell r="R132">
            <v>-1643</v>
          </cell>
          <cell r="S132">
            <v>-3341</v>
          </cell>
          <cell r="T132">
            <v>-4984</v>
          </cell>
          <cell r="U132">
            <v>-1639</v>
          </cell>
          <cell r="V132">
            <v>-3278</v>
          </cell>
          <cell r="W132">
            <v>-4864</v>
          </cell>
          <cell r="X132">
            <v>-1639</v>
          </cell>
          <cell r="Y132">
            <v>-3225</v>
          </cell>
          <cell r="Z132">
            <v>-4864</v>
          </cell>
          <cell r="AA132">
            <v>-1698</v>
          </cell>
          <cell r="AB132">
            <v>-3286</v>
          </cell>
          <cell r="AC132">
            <v>-4984</v>
          </cell>
          <cell r="AD132">
            <v>-6627</v>
          </cell>
          <cell r="AE132">
            <v>-8325</v>
          </cell>
          <cell r="AF132">
            <v>-9968</v>
          </cell>
          <cell r="AG132">
            <v>-11607</v>
          </cell>
          <cell r="AH132">
            <v>-13246</v>
          </cell>
          <cell r="AI132">
            <v>-14832</v>
          </cell>
          <cell r="AJ132">
            <v>-16471</v>
          </cell>
          <cell r="AK132">
            <v>-18057</v>
          </cell>
          <cell r="AL132">
            <v>-19696</v>
          </cell>
        </row>
        <row r="133">
          <cell r="O133">
            <v>-97</v>
          </cell>
          <cell r="P133">
            <v>-194</v>
          </cell>
          <cell r="Q133">
            <v>-291</v>
          </cell>
          <cell r="R133">
            <v>-97</v>
          </cell>
          <cell r="S133">
            <v>-194</v>
          </cell>
          <cell r="T133">
            <v>-291</v>
          </cell>
          <cell r="U133">
            <v>-97</v>
          </cell>
          <cell r="V133">
            <v>-194</v>
          </cell>
          <cell r="W133">
            <v>-291</v>
          </cell>
          <cell r="X133">
            <v>-97</v>
          </cell>
          <cell r="Y133">
            <v>-194</v>
          </cell>
          <cell r="Z133">
            <v>-286</v>
          </cell>
          <cell r="AA133">
            <v>-97</v>
          </cell>
          <cell r="AB133">
            <v>-194</v>
          </cell>
          <cell r="AC133">
            <v>-291</v>
          </cell>
          <cell r="AD133">
            <v>-388</v>
          </cell>
          <cell r="AE133">
            <v>-485</v>
          </cell>
          <cell r="AF133">
            <v>-582</v>
          </cell>
          <cell r="AG133">
            <v>-679</v>
          </cell>
          <cell r="AH133">
            <v>-776</v>
          </cell>
          <cell r="AI133">
            <v>-873</v>
          </cell>
          <cell r="AJ133">
            <v>-970</v>
          </cell>
          <cell r="AK133">
            <v>-1067</v>
          </cell>
          <cell r="AL133">
            <v>-1159</v>
          </cell>
        </row>
        <row r="134"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</row>
        <row r="135"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</row>
        <row r="136"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</row>
        <row r="137">
          <cell r="O137">
            <v>-286</v>
          </cell>
          <cell r="P137">
            <v>-553</v>
          </cell>
          <cell r="Q137">
            <v>-839</v>
          </cell>
          <cell r="R137">
            <v>-276</v>
          </cell>
          <cell r="S137">
            <v>-562</v>
          </cell>
          <cell r="T137">
            <v>-838</v>
          </cell>
          <cell r="U137">
            <v>-279</v>
          </cell>
          <cell r="V137">
            <v>-558</v>
          </cell>
          <cell r="W137">
            <v>-828</v>
          </cell>
          <cell r="X137">
            <v>-279</v>
          </cell>
          <cell r="Y137">
            <v>-549</v>
          </cell>
          <cell r="Z137">
            <v>-828</v>
          </cell>
          <cell r="AA137">
            <v>-286</v>
          </cell>
          <cell r="AB137">
            <v>-553</v>
          </cell>
          <cell r="AC137">
            <v>-839</v>
          </cell>
          <cell r="AD137">
            <v>-1115</v>
          </cell>
          <cell r="AE137">
            <v>-1401</v>
          </cell>
          <cell r="AF137">
            <v>-1677</v>
          </cell>
          <cell r="AG137">
            <v>-1956</v>
          </cell>
          <cell r="AH137">
            <v>-2235</v>
          </cell>
          <cell r="AI137">
            <v>-2505</v>
          </cell>
          <cell r="AJ137">
            <v>-2784</v>
          </cell>
          <cell r="AK137">
            <v>-3054</v>
          </cell>
          <cell r="AL137">
            <v>-3333</v>
          </cell>
        </row>
        <row r="138"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  <cell r="AE138">
            <v>0</v>
          </cell>
          <cell r="AF138">
            <v>0</v>
          </cell>
          <cell r="AG138">
            <v>0</v>
          </cell>
          <cell r="AH138">
            <v>0</v>
          </cell>
          <cell r="AI138">
            <v>0</v>
          </cell>
          <cell r="AJ138">
            <v>0</v>
          </cell>
          <cell r="AK138">
            <v>0</v>
          </cell>
          <cell r="AL138">
            <v>0</v>
          </cell>
        </row>
        <row r="139"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</row>
        <row r="140">
          <cell r="O140">
            <v>4</v>
          </cell>
          <cell r="P140">
            <v>8</v>
          </cell>
          <cell r="Q140">
            <v>12</v>
          </cell>
          <cell r="R140">
            <v>4</v>
          </cell>
          <cell r="S140">
            <v>8</v>
          </cell>
          <cell r="T140">
            <v>12</v>
          </cell>
          <cell r="U140">
            <v>-26</v>
          </cell>
          <cell r="V140">
            <v>-49</v>
          </cell>
          <cell r="W140">
            <v>-102</v>
          </cell>
          <cell r="X140">
            <v>-44</v>
          </cell>
          <cell r="Y140">
            <v>-88</v>
          </cell>
          <cell r="Z140">
            <v>-137</v>
          </cell>
          <cell r="AA140">
            <v>4</v>
          </cell>
          <cell r="AB140">
            <v>8</v>
          </cell>
          <cell r="AC140">
            <v>12</v>
          </cell>
          <cell r="AD140">
            <v>16</v>
          </cell>
          <cell r="AE140">
            <v>20</v>
          </cell>
          <cell r="AF140">
            <v>24</v>
          </cell>
          <cell r="AG140">
            <v>-2</v>
          </cell>
          <cell r="AH140">
            <v>-25</v>
          </cell>
          <cell r="AI140">
            <v>-78</v>
          </cell>
          <cell r="AJ140">
            <v>-122</v>
          </cell>
          <cell r="AK140">
            <v>-166</v>
          </cell>
          <cell r="AL140">
            <v>-215</v>
          </cell>
        </row>
        <row r="141">
          <cell r="O141">
            <v>4</v>
          </cell>
          <cell r="P141">
            <v>8</v>
          </cell>
          <cell r="Q141">
            <v>12</v>
          </cell>
          <cell r="R141">
            <v>4</v>
          </cell>
          <cell r="S141">
            <v>8</v>
          </cell>
          <cell r="T141">
            <v>12</v>
          </cell>
          <cell r="U141">
            <v>-26</v>
          </cell>
          <cell r="V141">
            <v>-49</v>
          </cell>
          <cell r="W141">
            <v>-102</v>
          </cell>
          <cell r="X141">
            <v>-44</v>
          </cell>
          <cell r="Y141">
            <v>-88</v>
          </cell>
          <cell r="Z141">
            <v>-137</v>
          </cell>
          <cell r="AA141">
            <v>4</v>
          </cell>
          <cell r="AB141">
            <v>8</v>
          </cell>
          <cell r="AC141">
            <v>12</v>
          </cell>
          <cell r="AD141">
            <v>16</v>
          </cell>
          <cell r="AE141">
            <v>20</v>
          </cell>
          <cell r="AF141">
            <v>24</v>
          </cell>
          <cell r="AG141">
            <v>-2</v>
          </cell>
          <cell r="AH141">
            <v>-25</v>
          </cell>
          <cell r="AI141">
            <v>-78</v>
          </cell>
          <cell r="AJ141">
            <v>-122</v>
          </cell>
          <cell r="AK141">
            <v>-166</v>
          </cell>
          <cell r="AL141">
            <v>-215</v>
          </cell>
        </row>
        <row r="142"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</row>
        <row r="143"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  <cell r="AE143">
            <v>0</v>
          </cell>
          <cell r="AF143">
            <v>0</v>
          </cell>
          <cell r="AG143">
            <v>0</v>
          </cell>
          <cell r="AH143">
            <v>0</v>
          </cell>
          <cell r="AI143">
            <v>0</v>
          </cell>
          <cell r="AJ143">
            <v>0</v>
          </cell>
          <cell r="AK143">
            <v>0</v>
          </cell>
          <cell r="AL143">
            <v>0</v>
          </cell>
        </row>
        <row r="144">
          <cell r="O144">
            <v>13</v>
          </cell>
          <cell r="P144">
            <v>37</v>
          </cell>
          <cell r="Q144">
            <v>76</v>
          </cell>
          <cell r="R144">
            <v>51</v>
          </cell>
          <cell r="S144">
            <v>127</v>
          </cell>
          <cell r="T144">
            <v>227</v>
          </cell>
          <cell r="U144">
            <v>46</v>
          </cell>
          <cell r="V144">
            <v>112</v>
          </cell>
          <cell r="W144">
            <v>200</v>
          </cell>
          <cell r="X144">
            <v>97</v>
          </cell>
          <cell r="Y144">
            <v>220</v>
          </cell>
          <cell r="Z144">
            <v>360</v>
          </cell>
          <cell r="AA144">
            <v>13</v>
          </cell>
          <cell r="AB144">
            <v>37</v>
          </cell>
          <cell r="AC144">
            <v>76</v>
          </cell>
          <cell r="AD144">
            <v>127</v>
          </cell>
          <cell r="AE144">
            <v>203</v>
          </cell>
          <cell r="AF144">
            <v>303</v>
          </cell>
          <cell r="AG144">
            <v>349</v>
          </cell>
          <cell r="AH144">
            <v>415</v>
          </cell>
          <cell r="AI144">
            <v>503</v>
          </cell>
          <cell r="AJ144">
            <v>600</v>
          </cell>
          <cell r="AK144">
            <v>723</v>
          </cell>
          <cell r="AL144">
            <v>863</v>
          </cell>
        </row>
        <row r="145">
          <cell r="O145">
            <v>12</v>
          </cell>
          <cell r="P145">
            <v>34</v>
          </cell>
          <cell r="Q145">
            <v>71</v>
          </cell>
          <cell r="R145">
            <v>48</v>
          </cell>
          <cell r="S145">
            <v>120</v>
          </cell>
          <cell r="T145">
            <v>215</v>
          </cell>
          <cell r="U145">
            <v>25</v>
          </cell>
          <cell r="V145">
            <v>69</v>
          </cell>
          <cell r="W145">
            <v>123</v>
          </cell>
          <cell r="X145">
            <v>67</v>
          </cell>
          <cell r="Y145">
            <v>139</v>
          </cell>
          <cell r="Z145">
            <v>212</v>
          </cell>
          <cell r="AA145">
            <v>12</v>
          </cell>
          <cell r="AB145">
            <v>34</v>
          </cell>
          <cell r="AC145">
            <v>71</v>
          </cell>
          <cell r="AD145">
            <v>119</v>
          </cell>
          <cell r="AE145">
            <v>191</v>
          </cell>
          <cell r="AF145">
            <v>286</v>
          </cell>
          <cell r="AG145">
            <v>311</v>
          </cell>
          <cell r="AH145">
            <v>355</v>
          </cell>
          <cell r="AI145">
            <v>409</v>
          </cell>
          <cell r="AJ145">
            <v>476</v>
          </cell>
          <cell r="AK145">
            <v>548</v>
          </cell>
          <cell r="AL145">
            <v>621</v>
          </cell>
        </row>
        <row r="146"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20</v>
          </cell>
          <cell r="V146">
            <v>40</v>
          </cell>
          <cell r="W146">
            <v>70</v>
          </cell>
          <cell r="X146">
            <v>25</v>
          </cell>
          <cell r="Y146">
            <v>70</v>
          </cell>
          <cell r="Z146">
            <v>130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20</v>
          </cell>
          <cell r="AH146">
            <v>40</v>
          </cell>
          <cell r="AI146">
            <v>70</v>
          </cell>
          <cell r="AJ146">
            <v>95</v>
          </cell>
          <cell r="AK146">
            <v>140</v>
          </cell>
          <cell r="AL146">
            <v>200</v>
          </cell>
        </row>
        <row r="147"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  <cell r="AE147">
            <v>0</v>
          </cell>
          <cell r="AF147">
            <v>0</v>
          </cell>
          <cell r="AG147">
            <v>0</v>
          </cell>
          <cell r="AH147">
            <v>0</v>
          </cell>
          <cell r="AI147">
            <v>0</v>
          </cell>
          <cell r="AJ147">
            <v>0</v>
          </cell>
          <cell r="AK147">
            <v>0</v>
          </cell>
          <cell r="AL147">
            <v>0</v>
          </cell>
        </row>
        <row r="148"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I148">
            <v>0</v>
          </cell>
          <cell r="AJ148">
            <v>0</v>
          </cell>
          <cell r="AK148">
            <v>0</v>
          </cell>
          <cell r="AL148">
            <v>0</v>
          </cell>
        </row>
        <row r="149">
          <cell r="O149">
            <v>1</v>
          </cell>
          <cell r="P149">
            <v>3</v>
          </cell>
          <cell r="Q149">
            <v>5</v>
          </cell>
          <cell r="R149">
            <v>3</v>
          </cell>
          <cell r="S149">
            <v>7</v>
          </cell>
          <cell r="T149">
            <v>12</v>
          </cell>
          <cell r="U149">
            <v>1</v>
          </cell>
          <cell r="V149">
            <v>3</v>
          </cell>
          <cell r="W149">
            <v>7</v>
          </cell>
          <cell r="X149">
            <v>5</v>
          </cell>
          <cell r="Y149">
            <v>11</v>
          </cell>
          <cell r="Z149">
            <v>18</v>
          </cell>
          <cell r="AA149">
            <v>1</v>
          </cell>
          <cell r="AB149">
            <v>3</v>
          </cell>
          <cell r="AC149">
            <v>5</v>
          </cell>
          <cell r="AD149">
            <v>8</v>
          </cell>
          <cell r="AE149">
            <v>12</v>
          </cell>
          <cell r="AF149">
            <v>17</v>
          </cell>
          <cell r="AG149">
            <v>18</v>
          </cell>
          <cell r="AH149">
            <v>20</v>
          </cell>
          <cell r="AI149">
            <v>24</v>
          </cell>
          <cell r="AJ149">
            <v>29</v>
          </cell>
          <cell r="AK149">
            <v>35</v>
          </cell>
          <cell r="AL149">
            <v>42</v>
          </cell>
        </row>
        <row r="150">
          <cell r="O150">
            <v>-384</v>
          </cell>
          <cell r="P150">
            <v>-768</v>
          </cell>
          <cell r="Q150">
            <v>-1152</v>
          </cell>
          <cell r="R150">
            <v>-384</v>
          </cell>
          <cell r="S150">
            <v>-768</v>
          </cell>
          <cell r="T150">
            <v>-1152</v>
          </cell>
          <cell r="U150">
            <v>-3</v>
          </cell>
          <cell r="V150">
            <v>-6</v>
          </cell>
          <cell r="W150">
            <v>-9</v>
          </cell>
          <cell r="X150">
            <v>-3</v>
          </cell>
          <cell r="Y150">
            <v>-6</v>
          </cell>
          <cell r="Z150">
            <v>-9</v>
          </cell>
          <cell r="AA150">
            <v>-384</v>
          </cell>
          <cell r="AB150">
            <v>-768</v>
          </cell>
          <cell r="AC150">
            <v>-1152</v>
          </cell>
          <cell r="AD150">
            <v>-1536</v>
          </cell>
          <cell r="AE150">
            <v>-1920</v>
          </cell>
          <cell r="AF150">
            <v>-2304</v>
          </cell>
          <cell r="AG150">
            <v>-2307</v>
          </cell>
          <cell r="AH150">
            <v>-2310</v>
          </cell>
          <cell r="AI150">
            <v>-2313</v>
          </cell>
          <cell r="AJ150">
            <v>-2316</v>
          </cell>
          <cell r="AK150">
            <v>-2319</v>
          </cell>
          <cell r="AL150">
            <v>-2322</v>
          </cell>
        </row>
        <row r="151"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</row>
        <row r="152">
          <cell r="O152">
            <v>-384</v>
          </cell>
          <cell r="P152">
            <v>-768</v>
          </cell>
          <cell r="Q152">
            <v>-1152</v>
          </cell>
          <cell r="R152">
            <v>-384</v>
          </cell>
          <cell r="S152">
            <v>-768</v>
          </cell>
          <cell r="T152">
            <v>-1152</v>
          </cell>
          <cell r="U152">
            <v>-3</v>
          </cell>
          <cell r="V152">
            <v>-6</v>
          </cell>
          <cell r="W152">
            <v>-9</v>
          </cell>
          <cell r="X152">
            <v>-3</v>
          </cell>
          <cell r="Y152">
            <v>-6</v>
          </cell>
          <cell r="Z152">
            <v>-9</v>
          </cell>
          <cell r="AA152">
            <v>-384</v>
          </cell>
          <cell r="AB152">
            <v>-768</v>
          </cell>
          <cell r="AC152">
            <v>-1152</v>
          </cell>
          <cell r="AD152">
            <v>-1536</v>
          </cell>
          <cell r="AE152">
            <v>-1920</v>
          </cell>
          <cell r="AF152">
            <v>-2304</v>
          </cell>
          <cell r="AG152">
            <v>-2307</v>
          </cell>
          <cell r="AH152">
            <v>-2310</v>
          </cell>
          <cell r="AI152">
            <v>-2313</v>
          </cell>
          <cell r="AJ152">
            <v>-2316</v>
          </cell>
          <cell r="AK152">
            <v>-2319</v>
          </cell>
          <cell r="AL152">
            <v>-2322</v>
          </cell>
        </row>
        <row r="153"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</row>
        <row r="154"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</row>
        <row r="155"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</row>
        <row r="156"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</row>
        <row r="157">
          <cell r="O157">
            <v>-5084</v>
          </cell>
          <cell r="P157">
            <v>-10146</v>
          </cell>
          <cell r="Q157">
            <v>-15224</v>
          </cell>
          <cell r="R157">
            <v>-5088</v>
          </cell>
          <cell r="S157">
            <v>-10189</v>
          </cell>
          <cell r="T157">
            <v>-15284</v>
          </cell>
          <cell r="U157">
            <v>-5745</v>
          </cell>
          <cell r="V157">
            <v>-12168</v>
          </cell>
          <cell r="W157">
            <v>-18627</v>
          </cell>
          <cell r="X157">
            <v>-6463</v>
          </cell>
          <cell r="Y157">
            <v>-12904</v>
          </cell>
          <cell r="Z157">
            <v>-19131</v>
          </cell>
          <cell r="AA157">
            <v>-5084</v>
          </cell>
          <cell r="AB157">
            <v>-10146</v>
          </cell>
          <cell r="AC157">
            <v>-15224</v>
          </cell>
          <cell r="AD157">
            <v>-20312</v>
          </cell>
          <cell r="AE157">
            <v>-25413</v>
          </cell>
          <cell r="AF157">
            <v>-30508</v>
          </cell>
          <cell r="AG157">
            <v>-36253</v>
          </cell>
          <cell r="AH157">
            <v>-42676</v>
          </cell>
          <cell r="AI157">
            <v>-49135</v>
          </cell>
          <cell r="AJ157">
            <v>-55598</v>
          </cell>
          <cell r="AK157">
            <v>-62039</v>
          </cell>
          <cell r="AL157">
            <v>-68266</v>
          </cell>
        </row>
        <row r="158">
          <cell r="O158">
            <v>-1763</v>
          </cell>
          <cell r="P158">
            <v>-3885</v>
          </cell>
          <cell r="Q158">
            <v>-6674</v>
          </cell>
          <cell r="R158">
            <v>-804</v>
          </cell>
          <cell r="S158">
            <v>-2132</v>
          </cell>
          <cell r="T158">
            <v>6059</v>
          </cell>
          <cell r="U158">
            <v>7360</v>
          </cell>
          <cell r="V158">
            <v>12430</v>
          </cell>
          <cell r="W158">
            <v>15141</v>
          </cell>
          <cell r="X158">
            <v>-4289</v>
          </cell>
          <cell r="Y158">
            <v>-10554</v>
          </cell>
          <cell r="Z158">
            <v>-14552</v>
          </cell>
          <cell r="AA158">
            <v>-1763</v>
          </cell>
          <cell r="AB158">
            <v>-3885</v>
          </cell>
          <cell r="AC158">
            <v>-6674</v>
          </cell>
          <cell r="AD158">
            <v>-7478</v>
          </cell>
          <cell r="AE158">
            <v>-8806</v>
          </cell>
          <cell r="AF158">
            <v>-615</v>
          </cell>
          <cell r="AG158">
            <v>6745</v>
          </cell>
          <cell r="AH158">
            <v>11815</v>
          </cell>
          <cell r="AI158">
            <v>14526</v>
          </cell>
          <cell r="AJ158">
            <v>10237</v>
          </cell>
          <cell r="AK158">
            <v>3972</v>
          </cell>
          <cell r="AL158">
            <v>-26</v>
          </cell>
        </row>
        <row r="159">
          <cell r="O159">
            <v>4119</v>
          </cell>
          <cell r="P159">
            <v>9820</v>
          </cell>
          <cell r="Q159">
            <v>13908</v>
          </cell>
          <cell r="R159">
            <v>4765</v>
          </cell>
          <cell r="S159">
            <v>11032</v>
          </cell>
          <cell r="T159">
            <v>29890</v>
          </cell>
          <cell r="U159">
            <v>21584</v>
          </cell>
          <cell r="V159">
            <v>42032</v>
          </cell>
          <cell r="W159">
            <v>49526</v>
          </cell>
          <cell r="X159">
            <v>2588</v>
          </cell>
          <cell r="Y159">
            <v>5345</v>
          </cell>
          <cell r="Z159">
            <v>10536</v>
          </cell>
          <cell r="AA159">
            <v>4119</v>
          </cell>
          <cell r="AB159">
            <v>9820</v>
          </cell>
          <cell r="AC159">
            <v>13908</v>
          </cell>
          <cell r="AD159">
            <v>18673</v>
          </cell>
          <cell r="AE159">
            <v>24940</v>
          </cell>
          <cell r="AF159">
            <v>43798</v>
          </cell>
          <cell r="AG159">
            <v>65382</v>
          </cell>
          <cell r="AH159">
            <v>85830</v>
          </cell>
          <cell r="AI159">
            <v>93324</v>
          </cell>
          <cell r="AJ159">
            <v>95912</v>
          </cell>
          <cell r="AK159">
            <v>98669</v>
          </cell>
          <cell r="AL159">
            <v>103860</v>
          </cell>
        </row>
        <row r="160"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  <cell r="AE160">
            <v>0</v>
          </cell>
          <cell r="AF160">
            <v>0</v>
          </cell>
          <cell r="AG160">
            <v>0</v>
          </cell>
          <cell r="AH160">
            <v>0</v>
          </cell>
          <cell r="AI160">
            <v>0</v>
          </cell>
          <cell r="AJ160">
            <v>0</v>
          </cell>
          <cell r="AK160">
            <v>0</v>
          </cell>
          <cell r="AL160">
            <v>0</v>
          </cell>
        </row>
        <row r="161">
          <cell r="O161">
            <v>-554</v>
          </cell>
          <cell r="P161">
            <v>-1809</v>
          </cell>
          <cell r="Q161">
            <v>-3833</v>
          </cell>
          <cell r="R161">
            <v>-1629</v>
          </cell>
          <cell r="S161">
            <v>-3041</v>
          </cell>
          <cell r="T161">
            <v>645</v>
          </cell>
          <cell r="U161">
            <v>5122</v>
          </cell>
          <cell r="V161">
            <v>8597</v>
          </cell>
          <cell r="W161">
            <v>7019</v>
          </cell>
          <cell r="X161">
            <v>-4115</v>
          </cell>
          <cell r="Y161">
            <v>-7792</v>
          </cell>
          <cell r="Z161">
            <v>-5033</v>
          </cell>
          <cell r="AA161">
            <v>-554</v>
          </cell>
          <cell r="AB161">
            <v>-1809</v>
          </cell>
          <cell r="AC161">
            <v>-3833</v>
          </cell>
          <cell r="AD161">
            <v>-5462</v>
          </cell>
          <cell r="AE161">
            <v>-6874</v>
          </cell>
          <cell r="AF161">
            <v>-3188</v>
          </cell>
          <cell r="AG161">
            <v>1934</v>
          </cell>
          <cell r="AH161">
            <v>5409</v>
          </cell>
          <cell r="AI161">
            <v>3831</v>
          </cell>
          <cell r="AJ161">
            <v>-284</v>
          </cell>
          <cell r="AK161">
            <v>-3961</v>
          </cell>
          <cell r="AL161">
            <v>-1202</v>
          </cell>
        </row>
        <row r="162">
          <cell r="O162">
            <v>2157</v>
          </cell>
          <cell r="P162">
            <v>5633</v>
          </cell>
          <cell r="Q162">
            <v>9248</v>
          </cell>
          <cell r="R162">
            <v>3485</v>
          </cell>
          <cell r="S162">
            <v>7338</v>
          </cell>
          <cell r="T162">
            <v>11004</v>
          </cell>
          <cell r="U162">
            <v>3305</v>
          </cell>
          <cell r="V162">
            <v>7813</v>
          </cell>
          <cell r="W162">
            <v>12334</v>
          </cell>
          <cell r="X162">
            <v>5141</v>
          </cell>
          <cell r="Y162">
            <v>9911</v>
          </cell>
          <cell r="Z162">
            <v>9195</v>
          </cell>
          <cell r="AA162">
            <v>2157</v>
          </cell>
          <cell r="AB162">
            <v>5633</v>
          </cell>
          <cell r="AC162">
            <v>9248</v>
          </cell>
          <cell r="AD162">
            <v>12733</v>
          </cell>
          <cell r="AE162">
            <v>16586</v>
          </cell>
          <cell r="AF162">
            <v>20252</v>
          </cell>
          <cell r="AG162">
            <v>23557</v>
          </cell>
          <cell r="AH162">
            <v>28065</v>
          </cell>
          <cell r="AI162">
            <v>32586</v>
          </cell>
          <cell r="AJ162">
            <v>37727</v>
          </cell>
          <cell r="AK162">
            <v>42497</v>
          </cell>
          <cell r="AL162">
            <v>41781</v>
          </cell>
        </row>
        <row r="163">
          <cell r="O163">
            <v>3</v>
          </cell>
          <cell r="P163">
            <v>6</v>
          </cell>
          <cell r="Q163">
            <v>9</v>
          </cell>
          <cell r="R163">
            <v>3</v>
          </cell>
          <cell r="S163">
            <v>6</v>
          </cell>
          <cell r="T163">
            <v>9</v>
          </cell>
          <cell r="U163">
            <v>-10</v>
          </cell>
          <cell r="V163">
            <v>-18</v>
          </cell>
          <cell r="W163">
            <v>-38</v>
          </cell>
          <cell r="X163">
            <v>-16</v>
          </cell>
          <cell r="Y163">
            <v>-33</v>
          </cell>
          <cell r="Z163">
            <v>-51</v>
          </cell>
          <cell r="AA163">
            <v>3</v>
          </cell>
          <cell r="AB163">
            <v>6</v>
          </cell>
          <cell r="AC163">
            <v>9</v>
          </cell>
          <cell r="AD163">
            <v>12</v>
          </cell>
          <cell r="AE163">
            <v>15</v>
          </cell>
          <cell r="AF163">
            <v>18</v>
          </cell>
          <cell r="AG163">
            <v>8</v>
          </cell>
          <cell r="AH163">
            <v>0</v>
          </cell>
          <cell r="AI163">
            <v>-20</v>
          </cell>
          <cell r="AJ163">
            <v>-36</v>
          </cell>
          <cell r="AK163">
            <v>-53</v>
          </cell>
          <cell r="AL163">
            <v>-71</v>
          </cell>
        </row>
        <row r="164">
          <cell r="O164">
            <v>1606</v>
          </cell>
          <cell r="P164">
            <v>3830</v>
          </cell>
          <cell r="Q164">
            <v>5424</v>
          </cell>
          <cell r="R164">
            <v>1859</v>
          </cell>
          <cell r="S164">
            <v>4303</v>
          </cell>
          <cell r="T164">
            <v>11658</v>
          </cell>
          <cell r="U164">
            <v>8417</v>
          </cell>
          <cell r="V164">
            <v>16392</v>
          </cell>
          <cell r="W164">
            <v>19315</v>
          </cell>
          <cell r="X164">
            <v>1010</v>
          </cell>
          <cell r="Y164">
            <v>2086</v>
          </cell>
          <cell r="Z164">
            <v>4111</v>
          </cell>
          <cell r="AA164">
            <v>1606</v>
          </cell>
          <cell r="AB164">
            <v>3830</v>
          </cell>
          <cell r="AC164">
            <v>5424</v>
          </cell>
          <cell r="AD164">
            <v>7283</v>
          </cell>
          <cell r="AE164">
            <v>9727</v>
          </cell>
          <cell r="AF164">
            <v>17082</v>
          </cell>
          <cell r="AG164">
            <v>25499</v>
          </cell>
          <cell r="AH164">
            <v>33474</v>
          </cell>
          <cell r="AI164">
            <v>36397</v>
          </cell>
          <cell r="AJ164">
            <v>37407</v>
          </cell>
          <cell r="AK164">
            <v>38483</v>
          </cell>
          <cell r="AL164">
            <v>40508</v>
          </cell>
        </row>
        <row r="165">
          <cell r="O165">
            <v>885.21100176071423</v>
          </cell>
          <cell r="P165">
            <v>1722.2110017607142</v>
          </cell>
          <cell r="Q165">
            <v>2701.2110017607142</v>
          </cell>
          <cell r="R165">
            <v>1067</v>
          </cell>
          <cell r="S165">
            <v>2399</v>
          </cell>
          <cell r="T165">
            <v>3618</v>
          </cell>
          <cell r="U165">
            <v>1167</v>
          </cell>
          <cell r="V165">
            <v>2206</v>
          </cell>
          <cell r="W165">
            <v>3145</v>
          </cell>
          <cell r="X165">
            <v>941</v>
          </cell>
          <cell r="Y165">
            <v>1856</v>
          </cell>
          <cell r="Z165">
            <v>2649</v>
          </cell>
          <cell r="AA165">
            <v>885.21100176071423</v>
          </cell>
          <cell r="AB165">
            <v>1722.2110017607142</v>
          </cell>
          <cell r="AC165">
            <v>2701.2110017607142</v>
          </cell>
          <cell r="AD165">
            <v>3768.2110017607142</v>
          </cell>
          <cell r="AE165">
            <v>5100.2110017607138</v>
          </cell>
          <cell r="AF165">
            <v>6319.2110017607138</v>
          </cell>
          <cell r="AG165">
            <v>7486.2110017607138</v>
          </cell>
          <cell r="AH165">
            <v>8525.2110017607138</v>
          </cell>
          <cell r="AI165">
            <v>9464.2110017607138</v>
          </cell>
          <cell r="AJ165">
            <v>10405.211001760714</v>
          </cell>
          <cell r="AK165">
            <v>11320.211001760714</v>
          </cell>
          <cell r="AL165">
            <v>12113.211001760714</v>
          </cell>
        </row>
        <row r="166">
          <cell r="O166">
            <v>720.78899823928577</v>
          </cell>
          <cell r="P166">
            <v>2107.7889982392858</v>
          </cell>
          <cell r="Q166">
            <v>2722.7889982392858</v>
          </cell>
          <cell r="R166">
            <v>792</v>
          </cell>
          <cell r="S166">
            <v>1904</v>
          </cell>
          <cell r="T166">
            <v>8040</v>
          </cell>
          <cell r="U166">
            <v>7250</v>
          </cell>
          <cell r="V166">
            <v>14186</v>
          </cell>
          <cell r="W166">
            <v>16170</v>
          </cell>
          <cell r="X166">
            <v>69</v>
          </cell>
          <cell r="Y166">
            <v>230</v>
          </cell>
          <cell r="Z166">
            <v>1462</v>
          </cell>
          <cell r="AA166">
            <v>720.78899823928577</v>
          </cell>
          <cell r="AB166">
            <v>2107.7889982392858</v>
          </cell>
          <cell r="AC166">
            <v>2722.7889982392858</v>
          </cell>
          <cell r="AD166">
            <v>3514.7889982392858</v>
          </cell>
          <cell r="AE166">
            <v>4626.7889982392862</v>
          </cell>
          <cell r="AF166">
            <v>10762.788998239286</v>
          </cell>
          <cell r="AG166">
            <v>18012.788998239288</v>
          </cell>
          <cell r="AH166">
            <v>24948.788998239288</v>
          </cell>
          <cell r="AI166">
            <v>26932.788998239288</v>
          </cell>
          <cell r="AJ166">
            <v>27001.788998239288</v>
          </cell>
          <cell r="AK166">
            <v>27162.788998239288</v>
          </cell>
          <cell r="AL166">
            <v>28394.788998239288</v>
          </cell>
        </row>
        <row r="167">
          <cell r="O167">
            <v>2080</v>
          </cell>
          <cell r="P167">
            <v>4032</v>
          </cell>
          <cell r="Q167">
            <v>6112</v>
          </cell>
          <cell r="R167">
            <v>2016</v>
          </cell>
          <cell r="S167">
            <v>4096</v>
          </cell>
          <cell r="T167">
            <v>6112</v>
          </cell>
          <cell r="U167">
            <v>2015</v>
          </cell>
          <cell r="V167">
            <v>4030</v>
          </cell>
          <cell r="W167">
            <v>5983</v>
          </cell>
          <cell r="X167">
            <v>2015</v>
          </cell>
          <cell r="Y167">
            <v>3968</v>
          </cell>
          <cell r="Z167">
            <v>5982</v>
          </cell>
          <cell r="AA167">
            <v>2080</v>
          </cell>
          <cell r="AB167">
            <v>4032</v>
          </cell>
          <cell r="AC167">
            <v>6112</v>
          </cell>
          <cell r="AD167">
            <v>8128</v>
          </cell>
          <cell r="AE167">
            <v>10208</v>
          </cell>
          <cell r="AF167">
            <v>12224</v>
          </cell>
          <cell r="AG167">
            <v>14239</v>
          </cell>
          <cell r="AH167">
            <v>16254</v>
          </cell>
          <cell r="AI167">
            <v>18207</v>
          </cell>
          <cell r="AJ167">
            <v>20222</v>
          </cell>
          <cell r="AK167">
            <v>22175</v>
          </cell>
          <cell r="AL167">
            <v>24189</v>
          </cell>
        </row>
        <row r="168">
          <cell r="O168">
            <v>3398.2110017607142</v>
          </cell>
          <cell r="P168">
            <v>7712.2110017607138</v>
          </cell>
          <cell r="Q168">
            <v>11185.211001760714</v>
          </cell>
          <cell r="R168">
            <v>3973</v>
          </cell>
          <cell r="S168">
            <v>9128</v>
          </cell>
          <cell r="T168">
            <v>21850</v>
          </cell>
          <cell r="U168">
            <v>14334</v>
          </cell>
          <cell r="V168">
            <v>27846</v>
          </cell>
          <cell r="W168">
            <v>33356</v>
          </cell>
          <cell r="X168">
            <v>2519</v>
          </cell>
          <cell r="Y168">
            <v>5115</v>
          </cell>
          <cell r="Z168">
            <v>9074</v>
          </cell>
          <cell r="AA168">
            <v>3398.2110017607142</v>
          </cell>
          <cell r="AB168">
            <v>7712.2110017607138</v>
          </cell>
          <cell r="AC168">
            <v>11185.211001760714</v>
          </cell>
          <cell r="AD168">
            <v>15158.211001760714</v>
          </cell>
          <cell r="AE168">
            <v>20313.211001760712</v>
          </cell>
          <cell r="AF168">
            <v>33035.211001760712</v>
          </cell>
          <cell r="AG168">
            <v>47369.211001760712</v>
          </cell>
          <cell r="AH168">
            <v>60881.211001760712</v>
          </cell>
          <cell r="AI168">
            <v>66391.211001760705</v>
          </cell>
          <cell r="AJ168">
            <v>68910.211001760705</v>
          </cell>
          <cell r="AK168">
            <v>71506.211001760705</v>
          </cell>
          <cell r="AL168">
            <v>75465.211001760705</v>
          </cell>
        </row>
      </sheetData>
      <sheetData sheetId="30" refreshError="1"/>
      <sheetData sheetId="31" refreshError="1"/>
      <sheetData sheetId="32" refreshError="1"/>
      <sheetData sheetId="33" refreshError="1">
        <row r="29">
          <cell r="D29" t="str">
            <v>QTD9</v>
          </cell>
        </row>
        <row r="30">
          <cell r="D30" t="str">
            <v>YTD9</v>
          </cell>
        </row>
      </sheetData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rameters"/>
      <sheetName val="ReportScript"/>
      <sheetName val="Drill"/>
      <sheetName val="Report"/>
      <sheetName val="Module1"/>
      <sheetName val="Module2"/>
      <sheetName val="cover"/>
      <sheetName val="CHANGES"/>
      <sheetName val="Reconcile"/>
      <sheetName val="TOTAL O&amp;M"/>
      <sheetName val="Other O&amp;M"/>
      <sheetName val="Payroll O&amp;M"/>
      <sheetName val="Manpower Notes"/>
      <sheetName val="Total BASE-ECCR Manpower"/>
      <sheetName val="Total BASE Manpower"/>
      <sheetName val="Overtime roll-up"/>
      <sheetName val="Temp. Roll-up"/>
      <sheetName val="Comparison"/>
      <sheetName val="ROLLUP"/>
      <sheetName val="Miami Dollars"/>
      <sheetName val="Miami Notes"/>
      <sheetName val="W Palm Dollars"/>
      <sheetName val="WPalm Notes"/>
      <sheetName val="QA Dollars"/>
      <sheetName val="QA Notes"/>
      <sheetName val="Staff Dollars"/>
      <sheetName val="Staff Notes"/>
      <sheetName val="MIS Dollars"/>
      <sheetName val="MIS Notes"/>
      <sheetName val="Telecom Budget"/>
      <sheetName val="fmip YTD"/>
      <sheetName val="0700-326"/>
      <sheetName val="0700-674"/>
      <sheetName val="Miami Manpower"/>
      <sheetName val="Pyrl Comp - Miami"/>
      <sheetName val="W Palm Manpower"/>
      <sheetName val="Pyrl Comp - WP"/>
      <sheetName val="QA manpower"/>
      <sheetName val="Staff manpower"/>
      <sheetName val="MIS manpower"/>
      <sheetName val="O&amp;M wkst - funds request "/>
      <sheetName val="Rev 2000 Base Budget"/>
      <sheetName val="Selection1"/>
      <sheetName val="qry_process_all_WMS 010107"/>
      <sheetName val="operating cost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/>
      <sheetData sheetId="43" refreshError="1"/>
      <sheetData sheetId="44" refreshError="1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emplate List"/>
      <sheetName val="Main sheet-Hoja Principal"/>
      <sheetName val="Spanish Output"/>
      <sheetName val="Instructions-Instrucciones"/>
      <sheetName val="GC IO Area"/>
      <sheetName val="conversions-conversiones"/>
      <sheetName val="conversions2"/>
      <sheetName val="Model in color"/>
      <sheetName val="Model Tools"/>
      <sheetName val="Assum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 DO"/>
      <sheetName val="TOC"/>
      <sheetName val="Inputs"/>
      <sheetName val="2nd qtr"/>
      <sheetName val="MM"/>
      <sheetName val="MM base"/>
      <sheetName val="MM-final-peak"/>
      <sheetName val="MM base2"/>
      <sheetName val="MM final base"/>
      <sheetName val="Overfiring"/>
      <sheetName val="PPE"/>
      <sheetName val="Oil Sale"/>
      <sheetName val="Production-CC"/>
      <sheetName val="Production-CT"/>
      <sheetName val="CNG32"/>
      <sheetName val="CNG35"/>
      <sheetName val="144A"/>
      <sheetName val="Def Debt"/>
      <sheetName val="144A debt"/>
      <sheetName val="Debt"/>
      <sheetName val="Dispatch"/>
      <sheetName val="Fuel Prices"/>
      <sheetName val="Rates"/>
      <sheetName val="Unit 5 Budget"/>
      <sheetName val="Unit 6 Budget"/>
      <sheetName val="Heat Rate Lookup"/>
      <sheetName val="Cover"/>
      <sheetName val="Detail"/>
      <sheetName val="6003"/>
      <sheetName val="6004"/>
      <sheetName val="6005"/>
      <sheetName val="6006"/>
      <sheetName val="6008"/>
      <sheetName val="6009"/>
      <sheetName val="6010"/>
      <sheetName val="6033"/>
      <sheetName val="6034"/>
      <sheetName val="7013"/>
      <sheetName val="7014"/>
      <sheetName val="6019"/>
      <sheetName val="305"/>
      <sheetName val="6020"/>
      <sheetName val="306"/>
      <sheetName val="6025"/>
      <sheetName val="7011"/>
      <sheetName val="MM (CASH)-base"/>
      <sheetName val="MM (CASH)"/>
      <sheetName val="6011"/>
      <sheetName val="301"/>
      <sheetName val="6013"/>
      <sheetName val="300"/>
      <sheetName val="6014"/>
      <sheetName val="6015"/>
      <sheetName val="6016"/>
      <sheetName val="6017"/>
      <sheetName val="6018"/>
      <sheetName val="6021"/>
      <sheetName val="302"/>
      <sheetName val="6023"/>
      <sheetName val="303"/>
      <sheetName val="6026"/>
      <sheetName val="6027"/>
      <sheetName val="6028"/>
      <sheetName val="307"/>
      <sheetName val="6029"/>
      <sheetName val="304"/>
      <sheetName val="6031"/>
      <sheetName val="6032"/>
      <sheetName val="6037"/>
      <sheetName val="6038"/>
      <sheetName val="6040"/>
      <sheetName val="6041"/>
      <sheetName val="6042"/>
      <sheetName val="6043"/>
      <sheetName val="6044"/>
      <sheetName val="6045"/>
      <sheetName val="6047"/>
      <sheetName val="7001"/>
      <sheetName val="7002"/>
      <sheetName val="7003"/>
      <sheetName val="7004"/>
      <sheetName val="7006"/>
      <sheetName val="7005"/>
      <sheetName val="7007"/>
      <sheetName val="7008"/>
      <sheetName val="7009"/>
      <sheetName val="7010"/>
      <sheetName val="Jeff--&gt;"/>
      <sheetName val="8002"/>
      <sheetName val="110"/>
      <sheetName val="6"/>
      <sheetName val="6048"/>
      <sheetName val="8009"/>
      <sheetName val="8010"/>
      <sheetName val="105"/>
      <sheetName val="8011"/>
      <sheetName val="6001"/>
      <sheetName val="6002"/>
      <sheetName val="8001"/>
      <sheetName val="8001A"/>
      <sheetName val="8006"/>
      <sheetName val="8007"/>
      <sheetName val="8008"/>
      <sheetName val="100"/>
      <sheetName val="8014"/>
      <sheetName val="8022"/>
      <sheetName val="9001"/>
      <sheetName val="McB--&gt;"/>
      <sheetName val="6022"/>
      <sheetName val="7103"/>
      <sheetName val="7104"/>
      <sheetName val="9"/>
      <sheetName val="8003"/>
      <sheetName val="8019"/>
      <sheetName val="Travel"/>
      <sheetName val="EE"/>
      <sheetName val="CASH"/>
      <sheetName val="REV"/>
      <sheetName val="Look up sheet"/>
      <sheetName val="GAAP"/>
      <sheetName val="Main sheet-Hoja Principa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input"/>
      <sheetName val="Assumptions"/>
      <sheetName val="Assumptions-Major Maintanence"/>
      <sheetName val="employees"/>
      <sheetName val="operating costs"/>
      <sheetName val="capital expenditures"/>
      <sheetName val="Major Maintenance"/>
      <sheetName val="Repair-Replace"/>
      <sheetName val="Fleet Support"/>
      <sheetName val="non-operating costs"/>
      <sheetName val="Treated water"/>
      <sheetName val="CTG Water Injection and Washes"/>
      <sheetName val="Cooling Tower"/>
      <sheetName val="Mont"/>
      <sheetName val="Volumetric NCM"/>
    </sheetNames>
    <sheetDataSet>
      <sheetData sheetId="0" refreshError="1"/>
      <sheetData sheetId="1" refreshError="1">
        <row r="2">
          <cell r="A2" t="str">
            <v>"F" Technology, Everett Delta Power Project</v>
          </cell>
        </row>
      </sheetData>
      <sheetData sheetId="2" refreshError="1"/>
      <sheetData sheetId="3" refreshError="1"/>
      <sheetData sheetId="4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</row>
        <row r="9">
          <cell r="B9">
            <v>18</v>
          </cell>
          <cell r="C9">
            <v>18</v>
          </cell>
          <cell r="D9">
            <v>18</v>
          </cell>
          <cell r="E9">
            <v>18</v>
          </cell>
          <cell r="F9">
            <v>18</v>
          </cell>
          <cell r="G9">
            <v>18</v>
          </cell>
          <cell r="H9">
            <v>18</v>
          </cell>
          <cell r="I9">
            <v>18</v>
          </cell>
          <cell r="J9">
            <v>4</v>
          </cell>
          <cell r="K9">
            <v>18</v>
          </cell>
          <cell r="L9">
            <v>18</v>
          </cell>
          <cell r="M9">
            <v>18</v>
          </cell>
        </row>
        <row r="10">
          <cell r="B10">
            <v>46671.73333333333</v>
          </cell>
          <cell r="C10">
            <v>46671.73333333333</v>
          </cell>
          <cell r="D10">
            <v>46671.73333333333</v>
          </cell>
          <cell r="E10">
            <v>46671.73333333333</v>
          </cell>
          <cell r="F10">
            <v>46671.73333333333</v>
          </cell>
          <cell r="G10">
            <v>46671.73333333333</v>
          </cell>
          <cell r="H10">
            <v>46671.73333333333</v>
          </cell>
          <cell r="I10">
            <v>46671.73333333333</v>
          </cell>
          <cell r="J10">
            <v>210022.8</v>
          </cell>
          <cell r="K10">
            <v>46671.73333333333</v>
          </cell>
          <cell r="L10">
            <v>46671.73333333333</v>
          </cell>
          <cell r="M10">
            <v>46671.73333333333</v>
          </cell>
        </row>
        <row r="11">
          <cell r="B11">
            <v>840091.2</v>
          </cell>
          <cell r="C11">
            <v>840091.2</v>
          </cell>
          <cell r="D11">
            <v>840091.2</v>
          </cell>
          <cell r="E11">
            <v>840091.2</v>
          </cell>
          <cell r="F11">
            <v>840091.2</v>
          </cell>
          <cell r="G11">
            <v>840091.2</v>
          </cell>
          <cell r="H11">
            <v>840091.2</v>
          </cell>
          <cell r="I11">
            <v>840091.2</v>
          </cell>
          <cell r="J11">
            <v>840091.2</v>
          </cell>
          <cell r="K11">
            <v>840091.2</v>
          </cell>
          <cell r="L11">
            <v>840091.2</v>
          </cell>
          <cell r="M11">
            <v>840091.2</v>
          </cell>
        </row>
        <row r="12">
          <cell r="B12">
            <v>1.27</v>
          </cell>
          <cell r="C12">
            <v>1.27</v>
          </cell>
          <cell r="D12">
            <v>1.27</v>
          </cell>
          <cell r="E12">
            <v>1.27</v>
          </cell>
          <cell r="F12">
            <v>1.27</v>
          </cell>
          <cell r="G12">
            <v>1.27</v>
          </cell>
          <cell r="H12">
            <v>1.27</v>
          </cell>
          <cell r="I12">
            <v>1.27</v>
          </cell>
          <cell r="J12">
            <v>1.27</v>
          </cell>
          <cell r="K12">
            <v>1.27</v>
          </cell>
          <cell r="L12">
            <v>1.27</v>
          </cell>
          <cell r="M12">
            <v>1.27</v>
          </cell>
        </row>
        <row r="13">
          <cell r="B13">
            <v>1066915.824</v>
          </cell>
          <cell r="C13">
            <v>1066915.824</v>
          </cell>
          <cell r="D13">
            <v>1066915.824</v>
          </cell>
          <cell r="E13">
            <v>1066915.824</v>
          </cell>
          <cell r="F13">
            <v>1066915.824</v>
          </cell>
          <cell r="G13">
            <v>1066915.824</v>
          </cell>
          <cell r="H13">
            <v>1066915.824</v>
          </cell>
          <cell r="I13">
            <v>1066915.824</v>
          </cell>
          <cell r="J13">
            <v>1066915.824</v>
          </cell>
          <cell r="K13">
            <v>1066915.824</v>
          </cell>
          <cell r="L13">
            <v>1066915.824</v>
          </cell>
          <cell r="M13">
            <v>1066915.824</v>
          </cell>
        </row>
        <row r="15">
          <cell r="B15">
            <v>0.12</v>
          </cell>
          <cell r="C15">
            <v>0.12</v>
          </cell>
          <cell r="D15">
            <v>0.12</v>
          </cell>
          <cell r="E15">
            <v>0.12</v>
          </cell>
          <cell r="F15">
            <v>0.12</v>
          </cell>
          <cell r="G15">
            <v>0.12</v>
          </cell>
          <cell r="H15">
            <v>0.12</v>
          </cell>
          <cell r="I15">
            <v>0.12</v>
          </cell>
          <cell r="J15">
            <v>0.12</v>
          </cell>
          <cell r="K15">
            <v>0.12</v>
          </cell>
          <cell r="L15">
            <v>0.12</v>
          </cell>
          <cell r="M15">
            <v>0.12</v>
          </cell>
        </row>
        <row r="16">
          <cell r="B16">
            <v>0.08</v>
          </cell>
          <cell r="C16">
            <v>0.08</v>
          </cell>
          <cell r="D16">
            <v>0.08</v>
          </cell>
          <cell r="E16">
            <v>0.08</v>
          </cell>
          <cell r="F16">
            <v>0.08</v>
          </cell>
          <cell r="G16">
            <v>0.08</v>
          </cell>
          <cell r="H16">
            <v>0.08</v>
          </cell>
          <cell r="I16">
            <v>0.08</v>
          </cell>
          <cell r="J16">
            <v>0.08</v>
          </cell>
          <cell r="K16">
            <v>0.08</v>
          </cell>
          <cell r="L16">
            <v>0.08</v>
          </cell>
          <cell r="M16">
            <v>0.08</v>
          </cell>
        </row>
        <row r="17">
          <cell r="B17">
            <v>39187.199999999997</v>
          </cell>
          <cell r="C17">
            <v>39187.199999999997</v>
          </cell>
          <cell r="D17">
            <v>39187.199999999997</v>
          </cell>
          <cell r="E17">
            <v>39187.199999999997</v>
          </cell>
          <cell r="F17">
            <v>39187.199999999997</v>
          </cell>
          <cell r="G17">
            <v>39187.199999999997</v>
          </cell>
          <cell r="H17">
            <v>39187.199999999997</v>
          </cell>
          <cell r="I17">
            <v>39187.199999999997</v>
          </cell>
          <cell r="J17">
            <v>39187.199999999997</v>
          </cell>
          <cell r="K17">
            <v>39187.199999999997</v>
          </cell>
          <cell r="L17">
            <v>39187.199999999997</v>
          </cell>
          <cell r="M17">
            <v>39187.199999999997</v>
          </cell>
        </row>
        <row r="18">
          <cell r="B18">
            <v>38105.599999999999</v>
          </cell>
          <cell r="C18">
            <v>38105.599999999999</v>
          </cell>
          <cell r="D18">
            <v>38105.599999999999</v>
          </cell>
          <cell r="E18">
            <v>38105.599999999999</v>
          </cell>
          <cell r="F18">
            <v>38105.599999999999</v>
          </cell>
          <cell r="G18">
            <v>38105.599999999999</v>
          </cell>
          <cell r="H18">
            <v>38105.599999999999</v>
          </cell>
          <cell r="I18">
            <v>38105.599999999999</v>
          </cell>
          <cell r="J18">
            <v>38105.599999999999</v>
          </cell>
          <cell r="K18">
            <v>38105.599999999999</v>
          </cell>
          <cell r="L18">
            <v>38105.599999999999</v>
          </cell>
          <cell r="M18">
            <v>38105.599999999999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B20">
            <v>1144208.6240000001</v>
          </cell>
          <cell r="C20">
            <v>1144208.6240000001</v>
          </cell>
          <cell r="D20">
            <v>1144208.6240000001</v>
          </cell>
          <cell r="E20">
            <v>1144208.6240000001</v>
          </cell>
          <cell r="F20">
            <v>1144208.6240000001</v>
          </cell>
          <cell r="G20">
            <v>1144208.6240000001</v>
          </cell>
          <cell r="H20">
            <v>1144208.6240000001</v>
          </cell>
          <cell r="I20">
            <v>1144208.6240000001</v>
          </cell>
          <cell r="J20">
            <v>1144208.6240000001</v>
          </cell>
          <cell r="K20">
            <v>1144208.6240000001</v>
          </cell>
          <cell r="L20">
            <v>1144208.6240000001</v>
          </cell>
          <cell r="M20">
            <v>1144208.6240000001</v>
          </cell>
        </row>
        <row r="22">
          <cell r="B22">
            <v>1</v>
          </cell>
          <cell r="C22">
            <v>2</v>
          </cell>
          <cell r="D22">
            <v>3</v>
          </cell>
          <cell r="E22">
            <v>4</v>
          </cell>
          <cell r="F22">
            <v>5</v>
          </cell>
          <cell r="G22">
            <v>6</v>
          </cell>
          <cell r="H22">
            <v>7</v>
          </cell>
          <cell r="I22">
            <v>8</v>
          </cell>
          <cell r="J22">
            <v>9</v>
          </cell>
          <cell r="K22">
            <v>10</v>
          </cell>
          <cell r="L22">
            <v>11</v>
          </cell>
          <cell r="M22">
            <v>12</v>
          </cell>
        </row>
        <row r="25">
          <cell r="C25" t="str">
            <v># employees/classification</v>
          </cell>
        </row>
        <row r="26">
          <cell r="B26">
            <v>1</v>
          </cell>
          <cell r="C26">
            <v>1</v>
          </cell>
          <cell r="D26">
            <v>1</v>
          </cell>
          <cell r="E26">
            <v>1</v>
          </cell>
          <cell r="F26">
            <v>1</v>
          </cell>
          <cell r="G26">
            <v>1</v>
          </cell>
          <cell r="H26">
            <v>1</v>
          </cell>
          <cell r="I26">
            <v>1</v>
          </cell>
          <cell r="J26">
            <v>1</v>
          </cell>
          <cell r="K26">
            <v>1</v>
          </cell>
          <cell r="L26">
            <v>1</v>
          </cell>
          <cell r="M26">
            <v>1</v>
          </cell>
        </row>
        <row r="27">
          <cell r="B27">
            <v>0</v>
          </cell>
          <cell r="C27">
            <v>0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B28">
            <v>1</v>
          </cell>
          <cell r="C28">
            <v>1</v>
          </cell>
          <cell r="D28">
            <v>1</v>
          </cell>
          <cell r="E28">
            <v>1</v>
          </cell>
          <cell r="F28">
            <v>1</v>
          </cell>
          <cell r="G28">
            <v>1</v>
          </cell>
          <cell r="H28">
            <v>1</v>
          </cell>
          <cell r="I28">
            <v>1</v>
          </cell>
          <cell r="J28">
            <v>1</v>
          </cell>
          <cell r="K28">
            <v>1</v>
          </cell>
          <cell r="L28">
            <v>1</v>
          </cell>
          <cell r="M28">
            <v>1</v>
          </cell>
        </row>
        <row r="29">
          <cell r="B29">
            <v>0</v>
          </cell>
          <cell r="C29">
            <v>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0">
          <cell r="B30">
            <v>1</v>
          </cell>
          <cell r="C30">
            <v>1</v>
          </cell>
          <cell r="D30">
            <v>1</v>
          </cell>
          <cell r="E30">
            <v>1</v>
          </cell>
          <cell r="F30">
            <v>1</v>
          </cell>
          <cell r="G30">
            <v>1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1</v>
          </cell>
          <cell r="M30">
            <v>1</v>
          </cell>
        </row>
        <row r="31">
          <cell r="B31">
            <v>0</v>
          </cell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</row>
        <row r="32">
          <cell r="B32">
            <v>1</v>
          </cell>
          <cell r="C32">
            <v>1</v>
          </cell>
          <cell r="D32">
            <v>1</v>
          </cell>
          <cell r="E32">
            <v>1</v>
          </cell>
          <cell r="F32">
            <v>1</v>
          </cell>
          <cell r="G32">
            <v>1</v>
          </cell>
          <cell r="H32">
            <v>1</v>
          </cell>
          <cell r="I32">
            <v>1</v>
          </cell>
          <cell r="J32">
            <v>1</v>
          </cell>
          <cell r="K32">
            <v>1</v>
          </cell>
          <cell r="L32">
            <v>1</v>
          </cell>
          <cell r="M32">
            <v>1</v>
          </cell>
        </row>
        <row r="33">
          <cell r="B33">
            <v>4</v>
          </cell>
          <cell r="C33">
            <v>4</v>
          </cell>
          <cell r="D33">
            <v>4</v>
          </cell>
          <cell r="E33">
            <v>4</v>
          </cell>
          <cell r="F33">
            <v>4</v>
          </cell>
          <cell r="G33">
            <v>4</v>
          </cell>
          <cell r="H33">
            <v>4</v>
          </cell>
          <cell r="I33">
            <v>4</v>
          </cell>
          <cell r="J33">
            <v>4</v>
          </cell>
          <cell r="K33">
            <v>4</v>
          </cell>
          <cell r="L33">
            <v>4</v>
          </cell>
          <cell r="M33">
            <v>4</v>
          </cell>
        </row>
        <row r="34">
          <cell r="B34">
            <v>0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>
            <v>0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6">
          <cell r="B36">
            <v>10</v>
          </cell>
          <cell r="C36">
            <v>10</v>
          </cell>
          <cell r="D36">
            <v>10</v>
          </cell>
          <cell r="E36">
            <v>10</v>
          </cell>
          <cell r="F36">
            <v>10</v>
          </cell>
          <cell r="G36">
            <v>10</v>
          </cell>
          <cell r="H36">
            <v>10</v>
          </cell>
          <cell r="I36">
            <v>10</v>
          </cell>
          <cell r="J36">
            <v>10</v>
          </cell>
          <cell r="K36">
            <v>10</v>
          </cell>
          <cell r="L36">
            <v>10</v>
          </cell>
          <cell r="M36">
            <v>10</v>
          </cell>
        </row>
        <row r="37">
          <cell r="B37">
            <v>18</v>
          </cell>
          <cell r="C37">
            <v>18</v>
          </cell>
          <cell r="D37">
            <v>18</v>
          </cell>
          <cell r="E37">
            <v>18</v>
          </cell>
          <cell r="F37">
            <v>18</v>
          </cell>
          <cell r="G37">
            <v>18</v>
          </cell>
          <cell r="H37">
            <v>18</v>
          </cell>
          <cell r="I37">
            <v>18</v>
          </cell>
          <cell r="J37">
            <v>4</v>
          </cell>
          <cell r="K37">
            <v>18</v>
          </cell>
          <cell r="L37">
            <v>18</v>
          </cell>
          <cell r="M37">
            <v>18</v>
          </cell>
        </row>
        <row r="39">
          <cell r="B39">
            <v>2080</v>
          </cell>
          <cell r="C39">
            <v>2080</v>
          </cell>
          <cell r="D39">
            <v>2080</v>
          </cell>
          <cell r="E39">
            <v>2080</v>
          </cell>
          <cell r="F39">
            <v>2080</v>
          </cell>
          <cell r="G39">
            <v>2080</v>
          </cell>
          <cell r="H39">
            <v>2080</v>
          </cell>
          <cell r="I39">
            <v>2080</v>
          </cell>
          <cell r="J39">
            <v>2080</v>
          </cell>
          <cell r="K39">
            <v>2080</v>
          </cell>
          <cell r="L39">
            <v>2080</v>
          </cell>
          <cell r="M39">
            <v>2080</v>
          </cell>
        </row>
        <row r="41">
          <cell r="B41" t="str">
            <v>$/Hr Base</v>
          </cell>
        </row>
        <row r="42">
          <cell r="B42">
            <v>43</v>
          </cell>
          <cell r="C42">
            <v>43</v>
          </cell>
          <cell r="D42">
            <v>43</v>
          </cell>
          <cell r="E42">
            <v>43</v>
          </cell>
          <cell r="F42">
            <v>43</v>
          </cell>
          <cell r="G42">
            <v>43</v>
          </cell>
          <cell r="H42">
            <v>43</v>
          </cell>
          <cell r="I42">
            <v>43</v>
          </cell>
          <cell r="J42">
            <v>43</v>
          </cell>
          <cell r="K42">
            <v>43</v>
          </cell>
          <cell r="L42">
            <v>43</v>
          </cell>
          <cell r="M42">
            <v>43</v>
          </cell>
        </row>
        <row r="43">
          <cell r="B43">
            <v>0</v>
          </cell>
          <cell r="C43">
            <v>0</v>
          </cell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  <row r="44">
          <cell r="B44">
            <v>17</v>
          </cell>
          <cell r="C44">
            <v>17</v>
          </cell>
          <cell r="D44">
            <v>17</v>
          </cell>
          <cell r="E44">
            <v>17</v>
          </cell>
          <cell r="F44">
            <v>17</v>
          </cell>
          <cell r="G44">
            <v>17</v>
          </cell>
          <cell r="H44">
            <v>17</v>
          </cell>
          <cell r="I44">
            <v>17</v>
          </cell>
          <cell r="J44">
            <v>17</v>
          </cell>
          <cell r="K44">
            <v>17</v>
          </cell>
          <cell r="L44">
            <v>17</v>
          </cell>
          <cell r="M44">
            <v>17</v>
          </cell>
        </row>
        <row r="45">
          <cell r="B45">
            <v>0</v>
          </cell>
          <cell r="C45">
            <v>0</v>
          </cell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B46">
            <v>22</v>
          </cell>
          <cell r="C46">
            <v>22</v>
          </cell>
          <cell r="D46">
            <v>22</v>
          </cell>
          <cell r="E46">
            <v>22</v>
          </cell>
          <cell r="F46">
            <v>22</v>
          </cell>
          <cell r="G46">
            <v>22</v>
          </cell>
          <cell r="H46">
            <v>22</v>
          </cell>
          <cell r="I46">
            <v>22</v>
          </cell>
          <cell r="J46">
            <v>22</v>
          </cell>
          <cell r="K46">
            <v>22</v>
          </cell>
          <cell r="L46">
            <v>22</v>
          </cell>
          <cell r="M46">
            <v>22</v>
          </cell>
        </row>
        <row r="47">
          <cell r="B47">
            <v>0</v>
          </cell>
          <cell r="C47">
            <v>0</v>
          </cell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B48">
            <v>26</v>
          </cell>
          <cell r="C48">
            <v>26</v>
          </cell>
          <cell r="D48">
            <v>26</v>
          </cell>
          <cell r="E48">
            <v>26</v>
          </cell>
          <cell r="F48">
            <v>26</v>
          </cell>
          <cell r="G48">
            <v>26</v>
          </cell>
          <cell r="H48">
            <v>26</v>
          </cell>
          <cell r="I48">
            <v>26</v>
          </cell>
          <cell r="J48">
            <v>26</v>
          </cell>
          <cell r="K48">
            <v>26</v>
          </cell>
          <cell r="L48">
            <v>26</v>
          </cell>
          <cell r="M48">
            <v>26</v>
          </cell>
        </row>
        <row r="49">
          <cell r="B49">
            <v>22</v>
          </cell>
          <cell r="C49">
            <v>22</v>
          </cell>
          <cell r="D49">
            <v>22</v>
          </cell>
          <cell r="E49">
            <v>22</v>
          </cell>
          <cell r="F49">
            <v>22</v>
          </cell>
          <cell r="G49">
            <v>22</v>
          </cell>
          <cell r="H49">
            <v>22</v>
          </cell>
          <cell r="I49">
            <v>22</v>
          </cell>
          <cell r="J49">
            <v>22</v>
          </cell>
          <cell r="K49">
            <v>22</v>
          </cell>
          <cell r="L49">
            <v>22</v>
          </cell>
          <cell r="M49">
            <v>22</v>
          </cell>
        </row>
        <row r="50">
          <cell r="B50">
            <v>0</v>
          </cell>
          <cell r="C50">
            <v>0</v>
          </cell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B51">
            <v>0</v>
          </cell>
          <cell r="C51">
            <v>0</v>
          </cell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B52">
            <v>19</v>
          </cell>
          <cell r="C52">
            <v>19</v>
          </cell>
          <cell r="D52">
            <v>19</v>
          </cell>
          <cell r="E52">
            <v>19</v>
          </cell>
          <cell r="F52">
            <v>19</v>
          </cell>
          <cell r="G52">
            <v>19</v>
          </cell>
          <cell r="H52">
            <v>19</v>
          </cell>
          <cell r="I52">
            <v>19</v>
          </cell>
          <cell r="J52">
            <v>19</v>
          </cell>
          <cell r="K52">
            <v>19</v>
          </cell>
          <cell r="L52">
            <v>19</v>
          </cell>
          <cell r="M52">
            <v>19</v>
          </cell>
        </row>
        <row r="53">
          <cell r="B53">
            <v>149</v>
          </cell>
          <cell r="C53">
            <v>149</v>
          </cell>
          <cell r="D53">
            <v>149</v>
          </cell>
          <cell r="E53">
            <v>149</v>
          </cell>
          <cell r="F53">
            <v>149</v>
          </cell>
          <cell r="G53">
            <v>149</v>
          </cell>
          <cell r="H53">
            <v>149</v>
          </cell>
          <cell r="I53">
            <v>149</v>
          </cell>
          <cell r="J53">
            <v>149</v>
          </cell>
          <cell r="K53">
            <v>149</v>
          </cell>
          <cell r="L53">
            <v>149</v>
          </cell>
          <cell r="M53">
            <v>149</v>
          </cell>
        </row>
        <row r="56">
          <cell r="B56">
            <v>1</v>
          </cell>
          <cell r="C56">
            <v>1</v>
          </cell>
          <cell r="D56">
            <v>1</v>
          </cell>
          <cell r="E56">
            <v>1</v>
          </cell>
          <cell r="F56">
            <v>1</v>
          </cell>
          <cell r="G56">
            <v>1</v>
          </cell>
          <cell r="H56">
            <v>1</v>
          </cell>
          <cell r="I56">
            <v>1</v>
          </cell>
          <cell r="J56">
            <v>1</v>
          </cell>
          <cell r="K56">
            <v>1</v>
          </cell>
          <cell r="L56">
            <v>1</v>
          </cell>
          <cell r="M56">
            <v>1</v>
          </cell>
        </row>
        <row r="59">
          <cell r="B59">
            <v>1</v>
          </cell>
          <cell r="C59">
            <v>2</v>
          </cell>
          <cell r="D59">
            <v>3</v>
          </cell>
          <cell r="E59">
            <v>4</v>
          </cell>
          <cell r="F59">
            <v>5</v>
          </cell>
          <cell r="G59">
            <v>6</v>
          </cell>
          <cell r="H59">
            <v>7</v>
          </cell>
          <cell r="I59">
            <v>8</v>
          </cell>
          <cell r="J59">
            <v>9</v>
          </cell>
          <cell r="K59">
            <v>10</v>
          </cell>
          <cell r="L59">
            <v>11</v>
          </cell>
          <cell r="M59">
            <v>12</v>
          </cell>
        </row>
        <row r="60">
          <cell r="B60">
            <v>0</v>
          </cell>
          <cell r="C60">
            <v>0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B61">
            <v>0</v>
          </cell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B62">
            <v>0.04</v>
          </cell>
          <cell r="C62">
            <v>0.04</v>
          </cell>
          <cell r="D62">
            <v>0.04</v>
          </cell>
          <cell r="E62">
            <v>0.04</v>
          </cell>
          <cell r="F62">
            <v>0.04</v>
          </cell>
          <cell r="G62">
            <v>0.04</v>
          </cell>
          <cell r="H62">
            <v>0.04</v>
          </cell>
          <cell r="I62">
            <v>0.04</v>
          </cell>
          <cell r="J62">
            <v>0.04</v>
          </cell>
          <cell r="K62">
            <v>0.04</v>
          </cell>
          <cell r="L62">
            <v>0.04</v>
          </cell>
          <cell r="M62">
            <v>0.04</v>
          </cell>
        </row>
        <row r="63">
          <cell r="B63">
            <v>0</v>
          </cell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</row>
        <row r="64">
          <cell r="B64">
            <v>0.04</v>
          </cell>
          <cell r="C64">
            <v>0.04</v>
          </cell>
          <cell r="D64">
            <v>0.04</v>
          </cell>
          <cell r="E64">
            <v>0.04</v>
          </cell>
          <cell r="F64">
            <v>0.04</v>
          </cell>
          <cell r="G64">
            <v>0.04</v>
          </cell>
          <cell r="H64">
            <v>0.04</v>
          </cell>
          <cell r="I64">
            <v>0.04</v>
          </cell>
          <cell r="J64">
            <v>0.04</v>
          </cell>
          <cell r="K64">
            <v>0.04</v>
          </cell>
          <cell r="L64">
            <v>0.04</v>
          </cell>
          <cell r="M64">
            <v>0.04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B66">
            <v>0.04</v>
          </cell>
          <cell r="C66">
            <v>0.04</v>
          </cell>
          <cell r="D66">
            <v>0.04</v>
          </cell>
          <cell r="E66">
            <v>0.04</v>
          </cell>
          <cell r="F66">
            <v>0.04</v>
          </cell>
          <cell r="G66">
            <v>0.04</v>
          </cell>
          <cell r="H66">
            <v>0.04</v>
          </cell>
          <cell r="I66">
            <v>0.04</v>
          </cell>
          <cell r="J66">
            <v>0.04</v>
          </cell>
          <cell r="K66">
            <v>0.04</v>
          </cell>
          <cell r="L66">
            <v>0.04</v>
          </cell>
          <cell r="M66">
            <v>0.04</v>
          </cell>
        </row>
        <row r="67">
          <cell r="B67">
            <v>5.5E-2</v>
          </cell>
          <cell r="C67">
            <v>5.5E-2</v>
          </cell>
          <cell r="D67">
            <v>5.5E-2</v>
          </cell>
          <cell r="E67">
            <v>5.5E-2</v>
          </cell>
          <cell r="F67">
            <v>5.5E-2</v>
          </cell>
          <cell r="G67">
            <v>5.5E-2</v>
          </cell>
          <cell r="H67">
            <v>5.5E-2</v>
          </cell>
          <cell r="I67">
            <v>5.5E-2</v>
          </cell>
          <cell r="J67">
            <v>5.5E-2</v>
          </cell>
          <cell r="K67">
            <v>5.5E-2</v>
          </cell>
          <cell r="L67">
            <v>5.5E-2</v>
          </cell>
          <cell r="M67">
            <v>5.5E-2</v>
          </cell>
        </row>
        <row r="68">
          <cell r="B68">
            <v>0</v>
          </cell>
          <cell r="C68">
            <v>0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B69">
            <v>0</v>
          </cell>
          <cell r="C69">
            <v>0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0">
          <cell r="B70">
            <v>5.5E-2</v>
          </cell>
          <cell r="C70">
            <v>5.5E-2</v>
          </cell>
          <cell r="D70">
            <v>5.5E-2</v>
          </cell>
          <cell r="E70">
            <v>5.5E-2</v>
          </cell>
          <cell r="F70">
            <v>5.5E-2</v>
          </cell>
          <cell r="G70">
            <v>5.5E-2</v>
          </cell>
          <cell r="H70">
            <v>5.5E-2</v>
          </cell>
          <cell r="I70">
            <v>5.5E-2</v>
          </cell>
          <cell r="J70">
            <v>5.5E-2</v>
          </cell>
          <cell r="K70">
            <v>5.5E-2</v>
          </cell>
          <cell r="L70">
            <v>5.5E-2</v>
          </cell>
          <cell r="M70">
            <v>5.5E-2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B75">
            <v>0</v>
          </cell>
          <cell r="C75">
            <v>0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6">
          <cell r="B76">
            <v>0</v>
          </cell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7">
          <cell r="B77">
            <v>0</v>
          </cell>
          <cell r="C77">
            <v>0</v>
          </cell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B78">
            <v>0</v>
          </cell>
          <cell r="C78">
            <v>0</v>
          </cell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79">
          <cell r="B79">
            <v>0</v>
          </cell>
          <cell r="C79">
            <v>0</v>
          </cell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</row>
        <row r="80">
          <cell r="B80">
            <v>0</v>
          </cell>
          <cell r="C80">
            <v>0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1">
          <cell r="B81">
            <v>0</v>
          </cell>
          <cell r="C81">
            <v>0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</row>
        <row r="82">
          <cell r="B82">
            <v>0</v>
          </cell>
          <cell r="C82">
            <v>0</v>
          </cell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3">
          <cell r="B83">
            <v>0</v>
          </cell>
          <cell r="C83">
            <v>0</v>
          </cell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</row>
        <row r="84">
          <cell r="B84">
            <v>0</v>
          </cell>
          <cell r="C84">
            <v>0</v>
          </cell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6">
          <cell r="B86">
            <v>89440</v>
          </cell>
          <cell r="C86">
            <v>89440</v>
          </cell>
          <cell r="D86">
            <v>89440</v>
          </cell>
          <cell r="E86">
            <v>89440</v>
          </cell>
          <cell r="F86">
            <v>89440</v>
          </cell>
          <cell r="G86">
            <v>89440</v>
          </cell>
          <cell r="H86">
            <v>89440</v>
          </cell>
          <cell r="I86">
            <v>89440</v>
          </cell>
          <cell r="J86">
            <v>89440</v>
          </cell>
          <cell r="K86">
            <v>89440</v>
          </cell>
          <cell r="L86">
            <v>89440</v>
          </cell>
          <cell r="M86">
            <v>89440</v>
          </cell>
        </row>
        <row r="87">
          <cell r="B87">
            <v>0</v>
          </cell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</row>
        <row r="88">
          <cell r="B88">
            <v>35360</v>
          </cell>
          <cell r="C88">
            <v>35360</v>
          </cell>
          <cell r="D88">
            <v>35360</v>
          </cell>
          <cell r="E88">
            <v>35360</v>
          </cell>
          <cell r="F88">
            <v>35360</v>
          </cell>
          <cell r="G88">
            <v>35360</v>
          </cell>
          <cell r="H88">
            <v>35360</v>
          </cell>
          <cell r="I88">
            <v>35360</v>
          </cell>
          <cell r="J88">
            <v>35360</v>
          </cell>
          <cell r="K88">
            <v>35360</v>
          </cell>
          <cell r="L88">
            <v>35360</v>
          </cell>
          <cell r="M88">
            <v>35360</v>
          </cell>
        </row>
        <row r="89">
          <cell r="B89">
            <v>0</v>
          </cell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</row>
        <row r="90">
          <cell r="B90">
            <v>45760</v>
          </cell>
          <cell r="C90">
            <v>45760</v>
          </cell>
          <cell r="D90">
            <v>45760</v>
          </cell>
          <cell r="E90">
            <v>45760</v>
          </cell>
          <cell r="F90">
            <v>45760</v>
          </cell>
          <cell r="G90">
            <v>45760</v>
          </cell>
          <cell r="H90">
            <v>45760</v>
          </cell>
          <cell r="I90">
            <v>45760</v>
          </cell>
          <cell r="J90">
            <v>45760</v>
          </cell>
          <cell r="K90">
            <v>45760</v>
          </cell>
          <cell r="L90">
            <v>45760</v>
          </cell>
          <cell r="M90">
            <v>45760</v>
          </cell>
        </row>
        <row r="91">
          <cell r="B91">
            <v>0</v>
          </cell>
          <cell r="C91">
            <v>0</v>
          </cell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</row>
        <row r="92">
          <cell r="B92">
            <v>54080</v>
          </cell>
          <cell r="C92">
            <v>54080</v>
          </cell>
          <cell r="D92">
            <v>54080</v>
          </cell>
          <cell r="E92">
            <v>54080</v>
          </cell>
          <cell r="F92">
            <v>54080</v>
          </cell>
          <cell r="G92">
            <v>54080</v>
          </cell>
          <cell r="H92">
            <v>54080</v>
          </cell>
          <cell r="I92">
            <v>54080</v>
          </cell>
          <cell r="J92">
            <v>54080</v>
          </cell>
          <cell r="K92">
            <v>54080</v>
          </cell>
          <cell r="L92">
            <v>54080</v>
          </cell>
          <cell r="M92">
            <v>54080</v>
          </cell>
        </row>
        <row r="93">
          <cell r="B93">
            <v>183040</v>
          </cell>
          <cell r="C93">
            <v>183040</v>
          </cell>
          <cell r="D93">
            <v>183040</v>
          </cell>
          <cell r="E93">
            <v>183040</v>
          </cell>
          <cell r="F93">
            <v>183040</v>
          </cell>
          <cell r="G93">
            <v>183040</v>
          </cell>
          <cell r="H93">
            <v>183040</v>
          </cell>
          <cell r="I93">
            <v>183040</v>
          </cell>
          <cell r="J93">
            <v>183040</v>
          </cell>
          <cell r="K93">
            <v>183040</v>
          </cell>
          <cell r="L93">
            <v>183040</v>
          </cell>
          <cell r="M93">
            <v>183040</v>
          </cell>
        </row>
        <row r="94">
          <cell r="B94">
            <v>0</v>
          </cell>
          <cell r="C94">
            <v>0</v>
          </cell>
          <cell r="D94">
            <v>0</v>
          </cell>
          <cell r="E94">
            <v>0</v>
          </cell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</row>
        <row r="95">
          <cell r="B95">
            <v>0</v>
          </cell>
          <cell r="C95">
            <v>0</v>
          </cell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</row>
        <row r="96">
          <cell r="B96">
            <v>395200</v>
          </cell>
          <cell r="C96">
            <v>395200</v>
          </cell>
          <cell r="D96">
            <v>395200</v>
          </cell>
          <cell r="E96">
            <v>395200</v>
          </cell>
          <cell r="F96">
            <v>395200</v>
          </cell>
          <cell r="G96">
            <v>395200</v>
          </cell>
          <cell r="H96">
            <v>395200</v>
          </cell>
          <cell r="I96">
            <v>395200</v>
          </cell>
          <cell r="J96">
            <v>395200</v>
          </cell>
          <cell r="K96">
            <v>395200</v>
          </cell>
          <cell r="L96">
            <v>395200</v>
          </cell>
          <cell r="M96">
            <v>395200</v>
          </cell>
        </row>
        <row r="97">
          <cell r="B97">
            <v>802880</v>
          </cell>
          <cell r="C97">
            <v>802880</v>
          </cell>
          <cell r="D97">
            <v>802880</v>
          </cell>
          <cell r="E97">
            <v>802880</v>
          </cell>
          <cell r="F97">
            <v>802880</v>
          </cell>
          <cell r="G97">
            <v>802880</v>
          </cell>
          <cell r="H97">
            <v>802880</v>
          </cell>
          <cell r="I97">
            <v>802880</v>
          </cell>
          <cell r="J97">
            <v>802880</v>
          </cell>
          <cell r="K97">
            <v>802880</v>
          </cell>
          <cell r="L97">
            <v>802880</v>
          </cell>
          <cell r="M97">
            <v>802880</v>
          </cell>
        </row>
        <row r="99">
          <cell r="B99">
            <v>44604.444444444445</v>
          </cell>
          <cell r="C99">
            <v>44604.444444444445</v>
          </cell>
          <cell r="D99">
            <v>44604.444444444445</v>
          </cell>
          <cell r="E99">
            <v>44604.444444444445</v>
          </cell>
          <cell r="F99">
            <v>44604.444444444445</v>
          </cell>
          <cell r="G99">
            <v>44604.444444444445</v>
          </cell>
          <cell r="H99">
            <v>44604.444444444445</v>
          </cell>
          <cell r="I99">
            <v>44604.444444444445</v>
          </cell>
          <cell r="J99">
            <v>200720</v>
          </cell>
          <cell r="K99">
            <v>44604.444444444445</v>
          </cell>
          <cell r="L99">
            <v>44604.444444444445</v>
          </cell>
          <cell r="M99">
            <v>44604.444444444445</v>
          </cell>
        </row>
        <row r="102">
          <cell r="B102">
            <v>89440</v>
          </cell>
          <cell r="C102">
            <v>89440</v>
          </cell>
          <cell r="D102">
            <v>89440</v>
          </cell>
          <cell r="E102">
            <v>89440</v>
          </cell>
          <cell r="F102">
            <v>89440</v>
          </cell>
          <cell r="G102">
            <v>89440</v>
          </cell>
          <cell r="H102">
            <v>89440</v>
          </cell>
          <cell r="I102">
            <v>89440</v>
          </cell>
          <cell r="J102">
            <v>89440</v>
          </cell>
          <cell r="K102">
            <v>89440</v>
          </cell>
          <cell r="L102">
            <v>89440</v>
          </cell>
          <cell r="M102">
            <v>89440</v>
          </cell>
        </row>
        <row r="103">
          <cell r="B103">
            <v>0</v>
          </cell>
          <cell r="C103">
            <v>0</v>
          </cell>
          <cell r="D103">
            <v>0</v>
          </cell>
          <cell r="E103">
            <v>0</v>
          </cell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</row>
        <row r="104">
          <cell r="B104">
            <v>36774.400000000001</v>
          </cell>
          <cell r="C104">
            <v>36774.400000000001</v>
          </cell>
          <cell r="D104">
            <v>36774.400000000001</v>
          </cell>
          <cell r="E104">
            <v>36774.400000000001</v>
          </cell>
          <cell r="F104">
            <v>36774.400000000001</v>
          </cell>
          <cell r="G104">
            <v>36774.400000000001</v>
          </cell>
          <cell r="H104">
            <v>36774.400000000001</v>
          </cell>
          <cell r="I104">
            <v>36774.400000000001</v>
          </cell>
          <cell r="J104">
            <v>36774.400000000001</v>
          </cell>
          <cell r="K104">
            <v>36774.400000000001</v>
          </cell>
          <cell r="L104">
            <v>36774.400000000001</v>
          </cell>
          <cell r="M104">
            <v>36774.400000000001</v>
          </cell>
        </row>
        <row r="105">
          <cell r="B105">
            <v>0</v>
          </cell>
          <cell r="C105">
            <v>0</v>
          </cell>
          <cell r="D105">
            <v>0</v>
          </cell>
          <cell r="E105">
            <v>0</v>
          </cell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</row>
        <row r="106">
          <cell r="B106">
            <v>47590.400000000001</v>
          </cell>
          <cell r="C106">
            <v>47590.400000000001</v>
          </cell>
          <cell r="D106">
            <v>47590.400000000001</v>
          </cell>
          <cell r="E106">
            <v>47590.400000000001</v>
          </cell>
          <cell r="F106">
            <v>47590.400000000001</v>
          </cell>
          <cell r="G106">
            <v>47590.400000000001</v>
          </cell>
          <cell r="H106">
            <v>47590.400000000001</v>
          </cell>
          <cell r="I106">
            <v>47590.400000000001</v>
          </cell>
          <cell r="J106">
            <v>47590.400000000001</v>
          </cell>
          <cell r="K106">
            <v>47590.400000000001</v>
          </cell>
          <cell r="L106">
            <v>47590.400000000001</v>
          </cell>
          <cell r="M106">
            <v>47590.400000000001</v>
          </cell>
        </row>
        <row r="107">
          <cell r="B107">
            <v>0</v>
          </cell>
          <cell r="C107">
            <v>0</v>
          </cell>
          <cell r="D107">
            <v>0</v>
          </cell>
          <cell r="E107">
            <v>0</v>
          </cell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</row>
        <row r="108">
          <cell r="B108">
            <v>56243.199999999997</v>
          </cell>
          <cell r="C108">
            <v>56243.199999999997</v>
          </cell>
          <cell r="D108">
            <v>56243.199999999997</v>
          </cell>
          <cell r="E108">
            <v>56243.199999999997</v>
          </cell>
          <cell r="F108">
            <v>56243.199999999997</v>
          </cell>
          <cell r="G108">
            <v>56243.199999999997</v>
          </cell>
          <cell r="H108">
            <v>56243.199999999997</v>
          </cell>
          <cell r="I108">
            <v>56243.199999999997</v>
          </cell>
          <cell r="J108">
            <v>56243.199999999997</v>
          </cell>
          <cell r="K108">
            <v>56243.199999999997</v>
          </cell>
          <cell r="L108">
            <v>56243.199999999997</v>
          </cell>
          <cell r="M108">
            <v>56243.199999999997</v>
          </cell>
        </row>
        <row r="109">
          <cell r="B109">
            <v>193107.20000000001</v>
          </cell>
          <cell r="C109">
            <v>193107.20000000001</v>
          </cell>
          <cell r="D109">
            <v>193107.20000000001</v>
          </cell>
          <cell r="E109">
            <v>193107.20000000001</v>
          </cell>
          <cell r="F109">
            <v>193107.20000000001</v>
          </cell>
          <cell r="G109">
            <v>193107.20000000001</v>
          </cell>
          <cell r="H109">
            <v>193107.20000000001</v>
          </cell>
          <cell r="I109">
            <v>193107.20000000001</v>
          </cell>
          <cell r="J109">
            <v>193107.20000000001</v>
          </cell>
          <cell r="K109">
            <v>193107.20000000001</v>
          </cell>
          <cell r="L109">
            <v>193107.20000000001</v>
          </cell>
          <cell r="M109">
            <v>193107.20000000001</v>
          </cell>
        </row>
        <row r="110">
          <cell r="B110">
            <v>0</v>
          </cell>
          <cell r="C110">
            <v>0</v>
          </cell>
          <cell r="D110">
            <v>0</v>
          </cell>
          <cell r="E110">
            <v>0</v>
          </cell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</row>
        <row r="111">
          <cell r="B111">
            <v>0</v>
          </cell>
          <cell r="C111">
            <v>0</v>
          </cell>
          <cell r="D111">
            <v>0</v>
          </cell>
          <cell r="E111">
            <v>0</v>
          </cell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</row>
        <row r="112">
          <cell r="B112">
            <v>416936</v>
          </cell>
          <cell r="C112">
            <v>416936</v>
          </cell>
          <cell r="D112">
            <v>416936</v>
          </cell>
          <cell r="E112">
            <v>416936</v>
          </cell>
          <cell r="F112">
            <v>416936</v>
          </cell>
          <cell r="G112">
            <v>416936</v>
          </cell>
          <cell r="H112">
            <v>416936</v>
          </cell>
          <cell r="I112">
            <v>416936</v>
          </cell>
          <cell r="J112">
            <v>416936</v>
          </cell>
          <cell r="K112">
            <v>416936</v>
          </cell>
          <cell r="L112">
            <v>416936</v>
          </cell>
          <cell r="M112">
            <v>416936</v>
          </cell>
        </row>
        <row r="113">
          <cell r="B113">
            <v>840091.2</v>
          </cell>
          <cell r="C113">
            <v>840091.2</v>
          </cell>
          <cell r="D113">
            <v>840091.2</v>
          </cell>
          <cell r="E113">
            <v>840091.2</v>
          </cell>
          <cell r="F113">
            <v>840091.2</v>
          </cell>
          <cell r="G113">
            <v>840091.2</v>
          </cell>
          <cell r="H113">
            <v>840091.2</v>
          </cell>
          <cell r="I113">
            <v>840091.2</v>
          </cell>
          <cell r="J113">
            <v>840091.2</v>
          </cell>
          <cell r="K113">
            <v>840091.2</v>
          </cell>
          <cell r="L113">
            <v>840091.2</v>
          </cell>
          <cell r="M113">
            <v>840091.2</v>
          </cell>
        </row>
        <row r="115">
          <cell r="B115">
            <v>46671.73333333333</v>
          </cell>
          <cell r="C115">
            <v>46671.73333333333</v>
          </cell>
          <cell r="D115">
            <v>46671.73333333333</v>
          </cell>
          <cell r="E115">
            <v>46671.73333333333</v>
          </cell>
          <cell r="F115">
            <v>46671.73333333333</v>
          </cell>
          <cell r="G115">
            <v>46671.73333333333</v>
          </cell>
          <cell r="H115">
            <v>46671.73333333333</v>
          </cell>
          <cell r="I115">
            <v>46671.73333333333</v>
          </cell>
          <cell r="J115">
            <v>210022.8</v>
          </cell>
          <cell r="K115">
            <v>46671.73333333333</v>
          </cell>
          <cell r="L115">
            <v>46671.73333333333</v>
          </cell>
          <cell r="M115">
            <v>46671.73333333333</v>
          </cell>
        </row>
      </sheetData>
      <sheetData sheetId="5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</row>
        <row r="10">
          <cell r="B10">
            <v>179000</v>
          </cell>
          <cell r="C10">
            <v>179000</v>
          </cell>
          <cell r="D10">
            <v>179000</v>
          </cell>
          <cell r="E10">
            <v>179000</v>
          </cell>
          <cell r="F10">
            <v>179000</v>
          </cell>
          <cell r="G10">
            <v>179000</v>
          </cell>
          <cell r="H10">
            <v>179000</v>
          </cell>
          <cell r="I10">
            <v>179000</v>
          </cell>
          <cell r="J10">
            <v>179000</v>
          </cell>
          <cell r="K10">
            <v>179000</v>
          </cell>
          <cell r="L10">
            <v>179000</v>
          </cell>
          <cell r="M10">
            <v>179000</v>
          </cell>
        </row>
        <row r="11">
          <cell r="B11">
            <v>2500</v>
          </cell>
          <cell r="C11">
            <v>2500</v>
          </cell>
          <cell r="D11">
            <v>2500</v>
          </cell>
          <cell r="E11">
            <v>2500</v>
          </cell>
          <cell r="F11">
            <v>2500</v>
          </cell>
          <cell r="G11">
            <v>2500</v>
          </cell>
          <cell r="H11">
            <v>2500</v>
          </cell>
          <cell r="I11">
            <v>2500</v>
          </cell>
          <cell r="J11">
            <v>2500</v>
          </cell>
          <cell r="K11">
            <v>2500</v>
          </cell>
          <cell r="L11">
            <v>2500</v>
          </cell>
          <cell r="M11">
            <v>2500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>
            <v>52000</v>
          </cell>
          <cell r="C13">
            <v>42000</v>
          </cell>
          <cell r="D13">
            <v>42000</v>
          </cell>
          <cell r="E13">
            <v>42000</v>
          </cell>
          <cell r="F13">
            <v>42000</v>
          </cell>
          <cell r="G13">
            <v>42000</v>
          </cell>
          <cell r="H13">
            <v>42000</v>
          </cell>
          <cell r="I13">
            <v>42000</v>
          </cell>
          <cell r="J13">
            <v>42000</v>
          </cell>
          <cell r="K13">
            <v>42000</v>
          </cell>
          <cell r="L13">
            <v>42000</v>
          </cell>
          <cell r="M13">
            <v>42000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>
            <v>106400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>
            <v>0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>
            <v>15000</v>
          </cell>
          <cell r="C19">
            <v>15000</v>
          </cell>
          <cell r="D19">
            <v>15000</v>
          </cell>
          <cell r="E19">
            <v>15000</v>
          </cell>
          <cell r="F19">
            <v>15000</v>
          </cell>
          <cell r="G19">
            <v>15000</v>
          </cell>
          <cell r="H19">
            <v>15000</v>
          </cell>
          <cell r="I19">
            <v>15000</v>
          </cell>
          <cell r="J19">
            <v>15000</v>
          </cell>
          <cell r="K19">
            <v>15000</v>
          </cell>
          <cell r="L19">
            <v>15000</v>
          </cell>
          <cell r="M19">
            <v>15000</v>
          </cell>
        </row>
        <row r="20">
          <cell r="B20">
            <v>0</v>
          </cell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B21">
            <v>7000</v>
          </cell>
          <cell r="C21">
            <v>7000</v>
          </cell>
          <cell r="D21">
            <v>7000</v>
          </cell>
          <cell r="E21">
            <v>7000</v>
          </cell>
          <cell r="F21">
            <v>7000</v>
          </cell>
          <cell r="G21">
            <v>7000</v>
          </cell>
          <cell r="H21">
            <v>7000</v>
          </cell>
          <cell r="I21">
            <v>7000</v>
          </cell>
          <cell r="J21">
            <v>7000</v>
          </cell>
          <cell r="K21">
            <v>7000</v>
          </cell>
          <cell r="L21">
            <v>7000</v>
          </cell>
          <cell r="M21">
            <v>7000</v>
          </cell>
        </row>
        <row r="22">
          <cell r="B22">
            <v>12000</v>
          </cell>
          <cell r="C22">
            <v>12000</v>
          </cell>
          <cell r="D22">
            <v>12000</v>
          </cell>
          <cell r="E22">
            <v>12000</v>
          </cell>
          <cell r="F22">
            <v>12000</v>
          </cell>
          <cell r="G22">
            <v>12000</v>
          </cell>
          <cell r="H22">
            <v>12000</v>
          </cell>
          <cell r="I22">
            <v>12000</v>
          </cell>
          <cell r="J22">
            <v>12000</v>
          </cell>
          <cell r="K22">
            <v>12000</v>
          </cell>
          <cell r="L22">
            <v>12000</v>
          </cell>
          <cell r="M22">
            <v>12000</v>
          </cell>
        </row>
        <row r="23">
          <cell r="B23">
            <v>4000</v>
          </cell>
          <cell r="C23">
            <v>4000</v>
          </cell>
          <cell r="D23">
            <v>4000</v>
          </cell>
          <cell r="E23">
            <v>4000</v>
          </cell>
          <cell r="F23">
            <v>4000</v>
          </cell>
          <cell r="G23">
            <v>4000</v>
          </cell>
          <cell r="H23">
            <v>4000</v>
          </cell>
          <cell r="I23">
            <v>4000</v>
          </cell>
          <cell r="J23">
            <v>4000</v>
          </cell>
          <cell r="K23">
            <v>4000</v>
          </cell>
          <cell r="L23">
            <v>4000</v>
          </cell>
          <cell r="M23">
            <v>4000</v>
          </cell>
        </row>
        <row r="24">
          <cell r="B24">
            <v>0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5">
          <cell r="B25">
            <v>8000</v>
          </cell>
          <cell r="C25">
            <v>8000</v>
          </cell>
          <cell r="D25">
            <v>8000</v>
          </cell>
          <cell r="E25">
            <v>8000</v>
          </cell>
          <cell r="F25">
            <v>8000</v>
          </cell>
          <cell r="G25">
            <v>8000</v>
          </cell>
          <cell r="H25">
            <v>8000</v>
          </cell>
          <cell r="I25">
            <v>8000</v>
          </cell>
          <cell r="J25">
            <v>8000</v>
          </cell>
          <cell r="K25">
            <v>8000</v>
          </cell>
          <cell r="L25">
            <v>8000</v>
          </cell>
          <cell r="M25">
            <v>8000</v>
          </cell>
        </row>
        <row r="26">
          <cell r="B26">
            <v>3000</v>
          </cell>
          <cell r="C26">
            <v>3000</v>
          </cell>
          <cell r="D26">
            <v>3000</v>
          </cell>
          <cell r="E26">
            <v>3000</v>
          </cell>
          <cell r="F26">
            <v>3000</v>
          </cell>
          <cell r="G26">
            <v>3000</v>
          </cell>
          <cell r="H26">
            <v>3000</v>
          </cell>
          <cell r="I26">
            <v>3000</v>
          </cell>
          <cell r="J26">
            <v>3000</v>
          </cell>
          <cell r="K26">
            <v>3000</v>
          </cell>
          <cell r="L26">
            <v>3000</v>
          </cell>
          <cell r="M26">
            <v>3000</v>
          </cell>
        </row>
        <row r="27">
          <cell r="B27">
            <v>3000</v>
          </cell>
          <cell r="C27">
            <v>3000</v>
          </cell>
          <cell r="D27">
            <v>3000</v>
          </cell>
          <cell r="E27">
            <v>3000</v>
          </cell>
          <cell r="F27">
            <v>3000</v>
          </cell>
          <cell r="G27">
            <v>3000</v>
          </cell>
          <cell r="H27">
            <v>3000</v>
          </cell>
          <cell r="I27">
            <v>3000</v>
          </cell>
          <cell r="J27">
            <v>3000</v>
          </cell>
          <cell r="K27">
            <v>3000</v>
          </cell>
          <cell r="L27">
            <v>3000</v>
          </cell>
          <cell r="M27">
            <v>3000</v>
          </cell>
        </row>
        <row r="28">
          <cell r="B28">
            <v>5100</v>
          </cell>
          <cell r="C28">
            <v>5100</v>
          </cell>
          <cell r="D28">
            <v>5100</v>
          </cell>
          <cell r="E28">
            <v>5100</v>
          </cell>
          <cell r="F28">
            <v>5100</v>
          </cell>
          <cell r="G28">
            <v>5100</v>
          </cell>
          <cell r="H28">
            <v>5100</v>
          </cell>
          <cell r="I28">
            <v>5100</v>
          </cell>
          <cell r="J28">
            <v>5100</v>
          </cell>
          <cell r="K28">
            <v>5100</v>
          </cell>
          <cell r="L28">
            <v>5100</v>
          </cell>
          <cell r="M28">
            <v>5100</v>
          </cell>
        </row>
        <row r="29">
          <cell r="B29">
            <v>5000</v>
          </cell>
          <cell r="C29">
            <v>5000</v>
          </cell>
          <cell r="D29">
            <v>5000</v>
          </cell>
          <cell r="E29">
            <v>5000</v>
          </cell>
          <cell r="F29">
            <v>5000</v>
          </cell>
          <cell r="G29">
            <v>5000</v>
          </cell>
          <cell r="H29">
            <v>5000</v>
          </cell>
          <cell r="I29">
            <v>5000</v>
          </cell>
          <cell r="J29">
            <v>5000</v>
          </cell>
          <cell r="K29">
            <v>5000</v>
          </cell>
          <cell r="L29">
            <v>5000</v>
          </cell>
          <cell r="M29">
            <v>5000</v>
          </cell>
        </row>
        <row r="30">
          <cell r="B30">
            <v>402000</v>
          </cell>
          <cell r="C30">
            <v>285600</v>
          </cell>
          <cell r="D30">
            <v>285600</v>
          </cell>
          <cell r="E30">
            <v>285600</v>
          </cell>
          <cell r="F30">
            <v>285600</v>
          </cell>
          <cell r="G30">
            <v>285600</v>
          </cell>
          <cell r="H30">
            <v>285600</v>
          </cell>
          <cell r="I30">
            <v>285600</v>
          </cell>
          <cell r="J30">
            <v>285600</v>
          </cell>
          <cell r="K30">
            <v>285600</v>
          </cell>
          <cell r="L30">
            <v>285600</v>
          </cell>
          <cell r="M30">
            <v>285600</v>
          </cell>
        </row>
        <row r="32">
          <cell r="B32">
            <v>5550</v>
          </cell>
          <cell r="C32">
            <v>5550</v>
          </cell>
          <cell r="D32">
            <v>5550</v>
          </cell>
          <cell r="E32">
            <v>5550</v>
          </cell>
          <cell r="F32">
            <v>5550</v>
          </cell>
          <cell r="G32">
            <v>5550</v>
          </cell>
          <cell r="H32">
            <v>5550</v>
          </cell>
          <cell r="I32">
            <v>5550</v>
          </cell>
          <cell r="J32">
            <v>5550</v>
          </cell>
          <cell r="K32">
            <v>5550</v>
          </cell>
          <cell r="L32">
            <v>5550</v>
          </cell>
          <cell r="M32">
            <v>5550</v>
          </cell>
        </row>
        <row r="33">
          <cell r="B33">
            <v>18000</v>
          </cell>
          <cell r="C33">
            <v>18000</v>
          </cell>
          <cell r="D33">
            <v>18000</v>
          </cell>
          <cell r="E33">
            <v>18000</v>
          </cell>
          <cell r="F33">
            <v>18000</v>
          </cell>
          <cell r="G33">
            <v>18000</v>
          </cell>
          <cell r="H33">
            <v>18000</v>
          </cell>
          <cell r="I33">
            <v>18000</v>
          </cell>
          <cell r="J33">
            <v>18000</v>
          </cell>
          <cell r="K33">
            <v>18000</v>
          </cell>
          <cell r="L33">
            <v>18000</v>
          </cell>
          <cell r="M33">
            <v>18000</v>
          </cell>
        </row>
        <row r="34">
          <cell r="B34">
            <v>1000</v>
          </cell>
          <cell r="C34">
            <v>1000</v>
          </cell>
          <cell r="D34">
            <v>1000</v>
          </cell>
          <cell r="E34">
            <v>1000</v>
          </cell>
          <cell r="F34">
            <v>1000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B35">
            <v>24550</v>
          </cell>
          <cell r="C35">
            <v>24550</v>
          </cell>
          <cell r="D35">
            <v>24550</v>
          </cell>
          <cell r="E35">
            <v>24550</v>
          </cell>
          <cell r="F35">
            <v>24550</v>
          </cell>
          <cell r="G35">
            <v>23550</v>
          </cell>
          <cell r="H35">
            <v>23550</v>
          </cell>
          <cell r="I35">
            <v>23550</v>
          </cell>
          <cell r="J35">
            <v>23550</v>
          </cell>
          <cell r="K35">
            <v>23550</v>
          </cell>
          <cell r="L35">
            <v>23550</v>
          </cell>
          <cell r="M35">
            <v>23550</v>
          </cell>
        </row>
        <row r="37">
          <cell r="B37">
            <v>12000</v>
          </cell>
          <cell r="C37">
            <v>12000</v>
          </cell>
          <cell r="D37">
            <v>12000</v>
          </cell>
          <cell r="E37">
            <v>12000</v>
          </cell>
          <cell r="F37">
            <v>12000</v>
          </cell>
          <cell r="G37">
            <v>12000</v>
          </cell>
          <cell r="H37">
            <v>12000</v>
          </cell>
          <cell r="I37">
            <v>12000</v>
          </cell>
          <cell r="J37">
            <v>12000</v>
          </cell>
          <cell r="K37">
            <v>12000</v>
          </cell>
          <cell r="L37">
            <v>12000</v>
          </cell>
          <cell r="M37">
            <v>12000</v>
          </cell>
        </row>
        <row r="38">
          <cell r="B38">
            <v>5000</v>
          </cell>
          <cell r="C38">
            <v>5000</v>
          </cell>
          <cell r="D38">
            <v>5000</v>
          </cell>
          <cell r="E38">
            <v>5000</v>
          </cell>
          <cell r="F38">
            <v>5000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B39">
            <v>5000</v>
          </cell>
          <cell r="C39">
            <v>5000</v>
          </cell>
          <cell r="D39">
            <v>5000</v>
          </cell>
          <cell r="E39">
            <v>5000</v>
          </cell>
          <cell r="F39">
            <v>5000</v>
          </cell>
          <cell r="G39">
            <v>5000</v>
          </cell>
          <cell r="H39">
            <v>5000</v>
          </cell>
          <cell r="I39">
            <v>5000</v>
          </cell>
          <cell r="J39">
            <v>5000</v>
          </cell>
          <cell r="K39">
            <v>5000</v>
          </cell>
          <cell r="L39">
            <v>5000</v>
          </cell>
          <cell r="M39">
            <v>5000</v>
          </cell>
        </row>
        <row r="40">
          <cell r="B40">
            <v>5000</v>
          </cell>
          <cell r="C40">
            <v>5000</v>
          </cell>
          <cell r="D40">
            <v>5000</v>
          </cell>
          <cell r="E40">
            <v>5000</v>
          </cell>
          <cell r="F40">
            <v>5000</v>
          </cell>
          <cell r="G40">
            <v>5000</v>
          </cell>
          <cell r="H40">
            <v>5000</v>
          </cell>
          <cell r="I40">
            <v>5000</v>
          </cell>
          <cell r="J40">
            <v>5000</v>
          </cell>
          <cell r="K40">
            <v>5000</v>
          </cell>
          <cell r="L40">
            <v>5000</v>
          </cell>
          <cell r="M40">
            <v>5000</v>
          </cell>
        </row>
        <row r="41">
          <cell r="B41">
            <v>0</v>
          </cell>
          <cell r="C41">
            <v>0</v>
          </cell>
          <cell r="D41">
            <v>0</v>
          </cell>
          <cell r="E41">
            <v>0</v>
          </cell>
          <cell r="F41">
            <v>50000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50000</v>
          </cell>
          <cell r="L41">
            <v>0</v>
          </cell>
          <cell r="M41">
            <v>0</v>
          </cell>
        </row>
        <row r="42">
          <cell r="B42">
            <v>5000</v>
          </cell>
          <cell r="C42">
            <v>5000</v>
          </cell>
          <cell r="D42">
            <v>5000</v>
          </cell>
          <cell r="E42">
            <v>5000</v>
          </cell>
          <cell r="F42">
            <v>5000</v>
          </cell>
          <cell r="G42">
            <v>5000</v>
          </cell>
          <cell r="H42">
            <v>5000</v>
          </cell>
          <cell r="I42">
            <v>5000</v>
          </cell>
          <cell r="J42">
            <v>5000</v>
          </cell>
          <cell r="K42">
            <v>5000</v>
          </cell>
          <cell r="L42">
            <v>5000</v>
          </cell>
          <cell r="M42">
            <v>5000</v>
          </cell>
        </row>
        <row r="43">
          <cell r="B43">
            <v>1200</v>
          </cell>
          <cell r="C43">
            <v>1200</v>
          </cell>
          <cell r="D43">
            <v>1200</v>
          </cell>
          <cell r="E43">
            <v>1200</v>
          </cell>
          <cell r="F43">
            <v>1200</v>
          </cell>
          <cell r="G43">
            <v>1200</v>
          </cell>
          <cell r="H43">
            <v>1200</v>
          </cell>
          <cell r="I43">
            <v>1200</v>
          </cell>
          <cell r="J43">
            <v>1200</v>
          </cell>
          <cell r="K43">
            <v>1200</v>
          </cell>
          <cell r="L43">
            <v>1200</v>
          </cell>
          <cell r="M43">
            <v>1200</v>
          </cell>
        </row>
        <row r="44">
          <cell r="B44">
            <v>33200</v>
          </cell>
          <cell r="C44">
            <v>33200</v>
          </cell>
          <cell r="D44">
            <v>33200</v>
          </cell>
          <cell r="E44">
            <v>33200</v>
          </cell>
          <cell r="F44">
            <v>83200</v>
          </cell>
          <cell r="G44">
            <v>28200</v>
          </cell>
          <cell r="H44">
            <v>28200</v>
          </cell>
          <cell r="I44">
            <v>28200</v>
          </cell>
          <cell r="J44">
            <v>28200</v>
          </cell>
          <cell r="K44">
            <v>78200</v>
          </cell>
          <cell r="L44">
            <v>28200</v>
          </cell>
          <cell r="M44">
            <v>28200</v>
          </cell>
        </row>
        <row r="45">
          <cell r="B45">
            <v>459750</v>
          </cell>
          <cell r="C45">
            <v>343350</v>
          </cell>
          <cell r="D45">
            <v>343350</v>
          </cell>
          <cell r="E45">
            <v>343350</v>
          </cell>
          <cell r="F45">
            <v>393350</v>
          </cell>
          <cell r="G45">
            <v>337350</v>
          </cell>
          <cell r="H45">
            <v>337350</v>
          </cell>
          <cell r="I45">
            <v>337350</v>
          </cell>
          <cell r="J45">
            <v>337350</v>
          </cell>
          <cell r="K45">
            <v>387350</v>
          </cell>
          <cell r="L45">
            <v>337350</v>
          </cell>
          <cell r="M45">
            <v>337350</v>
          </cell>
        </row>
        <row r="47">
          <cell r="D47" t="str">
            <v xml:space="preserve"> </v>
          </cell>
        </row>
        <row r="48">
          <cell r="B48">
            <v>0</v>
          </cell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4">
          <cell r="B54">
            <v>1</v>
          </cell>
          <cell r="C54">
            <v>2</v>
          </cell>
          <cell r="D54">
            <v>3</v>
          </cell>
          <cell r="E54">
            <v>4</v>
          </cell>
          <cell r="F54">
            <v>5</v>
          </cell>
          <cell r="G54">
            <v>6</v>
          </cell>
          <cell r="H54">
            <v>7</v>
          </cell>
          <cell r="I54">
            <v>8</v>
          </cell>
          <cell r="J54">
            <v>9</v>
          </cell>
          <cell r="K54">
            <v>10</v>
          </cell>
          <cell r="L54">
            <v>11</v>
          </cell>
          <cell r="M54">
            <v>12</v>
          </cell>
        </row>
        <row r="57">
          <cell r="B57">
            <v>102776.4705882353</v>
          </cell>
          <cell r="C57">
            <v>102776.4705882353</v>
          </cell>
          <cell r="D57">
            <v>102776.4705882353</v>
          </cell>
          <cell r="E57">
            <v>102776.4705882353</v>
          </cell>
          <cell r="F57">
            <v>102776.4705882353</v>
          </cell>
          <cell r="G57">
            <v>102776.4705882353</v>
          </cell>
          <cell r="H57">
            <v>102776.4705882353</v>
          </cell>
          <cell r="I57">
            <v>102776.4705882353</v>
          </cell>
          <cell r="J57">
            <v>102776.4705882353</v>
          </cell>
          <cell r="K57">
            <v>102776.4705882353</v>
          </cell>
          <cell r="L57">
            <v>102776.4705882353</v>
          </cell>
          <cell r="M57">
            <v>102776.4705882353</v>
          </cell>
        </row>
        <row r="58">
          <cell r="B58">
            <v>17000</v>
          </cell>
          <cell r="C58">
            <v>17000</v>
          </cell>
          <cell r="D58">
            <v>17000</v>
          </cell>
          <cell r="E58">
            <v>17000</v>
          </cell>
          <cell r="F58">
            <v>17000</v>
          </cell>
          <cell r="G58">
            <v>17000</v>
          </cell>
          <cell r="H58">
            <v>17000</v>
          </cell>
          <cell r="I58">
            <v>17000</v>
          </cell>
          <cell r="J58">
            <v>17000</v>
          </cell>
          <cell r="K58">
            <v>17000</v>
          </cell>
          <cell r="L58">
            <v>17000</v>
          </cell>
          <cell r="M58">
            <v>17000</v>
          </cell>
        </row>
        <row r="59">
          <cell r="B59">
            <v>346000</v>
          </cell>
          <cell r="C59">
            <v>346000</v>
          </cell>
          <cell r="D59">
            <v>346000</v>
          </cell>
          <cell r="E59">
            <v>346000</v>
          </cell>
          <cell r="F59">
            <v>346000</v>
          </cell>
          <cell r="G59">
            <v>346000</v>
          </cell>
          <cell r="H59">
            <v>346000</v>
          </cell>
          <cell r="I59">
            <v>346000</v>
          </cell>
          <cell r="J59">
            <v>346000</v>
          </cell>
          <cell r="K59">
            <v>346000</v>
          </cell>
          <cell r="L59">
            <v>346000</v>
          </cell>
          <cell r="M59">
            <v>346000</v>
          </cell>
        </row>
        <row r="60">
          <cell r="B60">
            <v>465776.4705882353</v>
          </cell>
          <cell r="C60">
            <v>465776.4705882353</v>
          </cell>
          <cell r="D60">
            <v>465776.4705882353</v>
          </cell>
          <cell r="E60">
            <v>465776.4705882353</v>
          </cell>
          <cell r="F60">
            <v>465776.4705882353</v>
          </cell>
          <cell r="G60">
            <v>465776.4705882353</v>
          </cell>
          <cell r="H60">
            <v>465776.4705882353</v>
          </cell>
          <cell r="I60">
            <v>465776.4705882353</v>
          </cell>
          <cell r="J60">
            <v>465776.4705882353</v>
          </cell>
          <cell r="K60">
            <v>465776.4705882353</v>
          </cell>
          <cell r="L60">
            <v>465776.4705882353</v>
          </cell>
          <cell r="M60">
            <v>465776.4705882353</v>
          </cell>
        </row>
        <row r="63">
          <cell r="B63">
            <v>899.35015722000003</v>
          </cell>
          <cell r="C63">
            <v>899.35015722000003</v>
          </cell>
          <cell r="D63">
            <v>899.35015722000003</v>
          </cell>
          <cell r="E63">
            <v>899.35015722000003</v>
          </cell>
          <cell r="F63">
            <v>899.35015722000003</v>
          </cell>
          <cell r="G63">
            <v>899.35015722000003</v>
          </cell>
          <cell r="H63">
            <v>899.35015722000003</v>
          </cell>
          <cell r="I63">
            <v>899.35015722000003</v>
          </cell>
          <cell r="J63">
            <v>899.35015722000003</v>
          </cell>
          <cell r="K63">
            <v>899.35015722000003</v>
          </cell>
          <cell r="L63">
            <v>899.35015722000003</v>
          </cell>
          <cell r="M63">
            <v>899.35015722000003</v>
          </cell>
        </row>
        <row r="64">
          <cell r="B64">
            <v>12825.20412</v>
          </cell>
          <cell r="C64">
            <v>12825.20412</v>
          </cell>
          <cell r="D64">
            <v>12825.20412</v>
          </cell>
          <cell r="E64">
            <v>12825.20412</v>
          </cell>
          <cell r="F64">
            <v>12825.20412</v>
          </cell>
          <cell r="G64">
            <v>12825.20412</v>
          </cell>
          <cell r="H64">
            <v>12825.20412</v>
          </cell>
          <cell r="I64">
            <v>12825.20412</v>
          </cell>
          <cell r="J64">
            <v>12825.20412</v>
          </cell>
          <cell r="K64">
            <v>12825.20412</v>
          </cell>
          <cell r="L64">
            <v>12825.20412</v>
          </cell>
          <cell r="M64">
            <v>12825.20412</v>
          </cell>
        </row>
        <row r="65">
          <cell r="B65">
            <v>0</v>
          </cell>
          <cell r="C65">
            <v>0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B66">
            <v>90019.512000000002</v>
          </cell>
          <cell r="C66">
            <v>90019.512000000002</v>
          </cell>
          <cell r="D66">
            <v>90019.512000000002</v>
          </cell>
          <cell r="E66">
            <v>90019.512000000002</v>
          </cell>
          <cell r="F66">
            <v>90019.512000000002</v>
          </cell>
          <cell r="G66">
            <v>90019.512000000002</v>
          </cell>
          <cell r="H66">
            <v>90019.512000000002</v>
          </cell>
          <cell r="I66">
            <v>90019.512000000002</v>
          </cell>
          <cell r="J66">
            <v>90019.512000000002</v>
          </cell>
          <cell r="K66">
            <v>90019.512000000002</v>
          </cell>
          <cell r="L66">
            <v>90019.512000000002</v>
          </cell>
          <cell r="M66">
            <v>90019.512000000002</v>
          </cell>
        </row>
        <row r="67">
          <cell r="B67">
            <v>103744.06627722</v>
          </cell>
          <cell r="C67">
            <v>103744.06627722</v>
          </cell>
          <cell r="D67">
            <v>103744.06627722</v>
          </cell>
          <cell r="E67">
            <v>103744.06627722</v>
          </cell>
          <cell r="F67">
            <v>103744.06627722</v>
          </cell>
          <cell r="G67">
            <v>103744.06627722</v>
          </cell>
          <cell r="H67">
            <v>103744.06627722</v>
          </cell>
          <cell r="I67">
            <v>103744.06627722</v>
          </cell>
          <cell r="J67">
            <v>103744.06627722</v>
          </cell>
          <cell r="K67">
            <v>103744.06627722</v>
          </cell>
          <cell r="L67">
            <v>103744.06627722</v>
          </cell>
          <cell r="M67">
            <v>103744.06627722</v>
          </cell>
        </row>
        <row r="70">
          <cell r="B70">
            <v>4000</v>
          </cell>
          <cell r="C70">
            <v>4000</v>
          </cell>
          <cell r="D70">
            <v>12000</v>
          </cell>
          <cell r="E70">
            <v>4000</v>
          </cell>
          <cell r="F70">
            <v>4000</v>
          </cell>
          <cell r="G70">
            <v>12000</v>
          </cell>
          <cell r="H70">
            <v>4000</v>
          </cell>
          <cell r="I70">
            <v>4000</v>
          </cell>
          <cell r="J70">
            <v>12000</v>
          </cell>
          <cell r="K70">
            <v>4000</v>
          </cell>
          <cell r="L70">
            <v>4000</v>
          </cell>
          <cell r="M70">
            <v>12000</v>
          </cell>
        </row>
        <row r="71">
          <cell r="B71">
            <v>12000</v>
          </cell>
          <cell r="C71">
            <v>12000</v>
          </cell>
          <cell r="D71">
            <v>12000</v>
          </cell>
          <cell r="E71">
            <v>12000</v>
          </cell>
          <cell r="F71">
            <v>12000</v>
          </cell>
          <cell r="G71">
            <v>12000</v>
          </cell>
          <cell r="H71">
            <v>12000</v>
          </cell>
          <cell r="I71">
            <v>12000</v>
          </cell>
          <cell r="J71">
            <v>12000</v>
          </cell>
          <cell r="K71">
            <v>12000</v>
          </cell>
          <cell r="L71">
            <v>12000</v>
          </cell>
          <cell r="M71">
            <v>12000</v>
          </cell>
        </row>
        <row r="72">
          <cell r="B72">
            <v>0</v>
          </cell>
          <cell r="C72">
            <v>0</v>
          </cell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B73">
            <v>0</v>
          </cell>
          <cell r="C73">
            <v>0</v>
          </cell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6000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B74">
            <v>100000</v>
          </cell>
          <cell r="C74">
            <v>100000</v>
          </cell>
          <cell r="D74">
            <v>100000</v>
          </cell>
          <cell r="E74">
            <v>100000</v>
          </cell>
          <cell r="F74">
            <v>100000</v>
          </cell>
          <cell r="G74">
            <v>100000</v>
          </cell>
          <cell r="H74">
            <v>100000</v>
          </cell>
          <cell r="I74">
            <v>100000</v>
          </cell>
          <cell r="J74">
            <v>100000</v>
          </cell>
          <cell r="K74">
            <v>100000</v>
          </cell>
          <cell r="L74">
            <v>100000</v>
          </cell>
          <cell r="M74">
            <v>100000</v>
          </cell>
        </row>
        <row r="75">
          <cell r="B75">
            <v>240000</v>
          </cell>
          <cell r="C75">
            <v>240000</v>
          </cell>
          <cell r="D75">
            <v>240000</v>
          </cell>
          <cell r="E75">
            <v>240000</v>
          </cell>
          <cell r="F75">
            <v>240000</v>
          </cell>
          <cell r="G75">
            <v>240000</v>
          </cell>
          <cell r="H75">
            <v>240000</v>
          </cell>
          <cell r="I75">
            <v>240000</v>
          </cell>
          <cell r="J75">
            <v>240000</v>
          </cell>
          <cell r="K75">
            <v>240000</v>
          </cell>
          <cell r="L75">
            <v>240000</v>
          </cell>
          <cell r="M75">
            <v>240000</v>
          </cell>
        </row>
        <row r="76">
          <cell r="B76">
            <v>9600</v>
          </cell>
          <cell r="C76">
            <v>9600</v>
          </cell>
          <cell r="D76">
            <v>9600</v>
          </cell>
          <cell r="E76">
            <v>9600</v>
          </cell>
          <cell r="F76">
            <v>9600</v>
          </cell>
          <cell r="G76">
            <v>9600</v>
          </cell>
          <cell r="H76">
            <v>9600</v>
          </cell>
          <cell r="I76">
            <v>9600</v>
          </cell>
          <cell r="J76">
            <v>9600</v>
          </cell>
          <cell r="K76">
            <v>9600</v>
          </cell>
          <cell r="L76">
            <v>9600</v>
          </cell>
          <cell r="M76">
            <v>9600</v>
          </cell>
        </row>
        <row r="77">
          <cell r="B77">
            <v>8000</v>
          </cell>
          <cell r="C77">
            <v>5000</v>
          </cell>
          <cell r="D77">
            <v>5000</v>
          </cell>
          <cell r="E77">
            <v>5000</v>
          </cell>
          <cell r="F77">
            <v>5000</v>
          </cell>
          <cell r="G77">
            <v>5000</v>
          </cell>
          <cell r="H77">
            <v>5000</v>
          </cell>
          <cell r="I77">
            <v>5000</v>
          </cell>
          <cell r="J77">
            <v>5000</v>
          </cell>
          <cell r="K77">
            <v>5000</v>
          </cell>
          <cell r="L77">
            <v>5000</v>
          </cell>
          <cell r="M77">
            <v>5000</v>
          </cell>
        </row>
        <row r="78">
          <cell r="B78">
            <v>2400</v>
          </cell>
          <cell r="C78">
            <v>2400</v>
          </cell>
          <cell r="D78">
            <v>2400</v>
          </cell>
          <cell r="E78">
            <v>2400</v>
          </cell>
          <cell r="F78">
            <v>2400</v>
          </cell>
          <cell r="G78">
            <v>2400</v>
          </cell>
          <cell r="H78">
            <v>2400</v>
          </cell>
          <cell r="I78">
            <v>2400</v>
          </cell>
          <cell r="J78">
            <v>2400</v>
          </cell>
          <cell r="K78">
            <v>2400</v>
          </cell>
          <cell r="L78">
            <v>2400</v>
          </cell>
          <cell r="M78">
            <v>2400</v>
          </cell>
        </row>
        <row r="79">
          <cell r="B79">
            <v>6000</v>
          </cell>
          <cell r="C79">
            <v>6000</v>
          </cell>
          <cell r="D79">
            <v>6000</v>
          </cell>
          <cell r="E79">
            <v>6000</v>
          </cell>
          <cell r="F79">
            <v>6000</v>
          </cell>
          <cell r="G79">
            <v>6000</v>
          </cell>
          <cell r="H79">
            <v>6000</v>
          </cell>
          <cell r="I79">
            <v>6000</v>
          </cell>
          <cell r="J79">
            <v>6000</v>
          </cell>
          <cell r="K79">
            <v>6000</v>
          </cell>
          <cell r="L79">
            <v>6000</v>
          </cell>
          <cell r="M79">
            <v>6000</v>
          </cell>
        </row>
        <row r="80">
          <cell r="B80">
            <v>382000</v>
          </cell>
          <cell r="C80">
            <v>379000</v>
          </cell>
          <cell r="D80">
            <v>387000</v>
          </cell>
          <cell r="E80">
            <v>379000</v>
          </cell>
          <cell r="F80">
            <v>379000</v>
          </cell>
          <cell r="G80">
            <v>387000</v>
          </cell>
          <cell r="H80">
            <v>385000</v>
          </cell>
          <cell r="I80">
            <v>379000</v>
          </cell>
          <cell r="J80">
            <v>387000</v>
          </cell>
          <cell r="K80">
            <v>379000</v>
          </cell>
          <cell r="L80">
            <v>379000</v>
          </cell>
          <cell r="M80">
            <v>387000</v>
          </cell>
        </row>
        <row r="81">
          <cell r="B81">
            <v>951520.53686545533</v>
          </cell>
          <cell r="C81">
            <v>948520.53686545533</v>
          </cell>
          <cell r="D81">
            <v>956520.53686545533</v>
          </cell>
          <cell r="E81">
            <v>948520.53686545533</v>
          </cell>
          <cell r="F81">
            <v>948520.53686545533</v>
          </cell>
          <cell r="G81">
            <v>956520.53686545533</v>
          </cell>
          <cell r="H81">
            <v>954520.53686545533</v>
          </cell>
          <cell r="I81">
            <v>948520.53686545533</v>
          </cell>
          <cell r="J81">
            <v>956520.53686545533</v>
          </cell>
          <cell r="K81">
            <v>948520.53686545533</v>
          </cell>
          <cell r="L81">
            <v>948520.53686545533</v>
          </cell>
          <cell r="M81">
            <v>956520.53686545533</v>
          </cell>
        </row>
      </sheetData>
      <sheetData sheetId="6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30000</v>
          </cell>
          <cell r="F11">
            <v>0</v>
          </cell>
          <cell r="G11">
            <v>0</v>
          </cell>
          <cell r="H11">
            <v>0</v>
          </cell>
          <cell r="I11">
            <v>30000</v>
          </cell>
          <cell r="J11">
            <v>0</v>
          </cell>
          <cell r="K11">
            <v>0</v>
          </cell>
          <cell r="L11">
            <v>0</v>
          </cell>
          <cell r="M11">
            <v>30000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11000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30000</v>
          </cell>
          <cell r="F13">
            <v>0</v>
          </cell>
          <cell r="G13">
            <v>0</v>
          </cell>
          <cell r="H13">
            <v>0</v>
          </cell>
          <cell r="I13">
            <v>41000</v>
          </cell>
          <cell r="J13">
            <v>0</v>
          </cell>
          <cell r="K13">
            <v>0</v>
          </cell>
          <cell r="L13">
            <v>0</v>
          </cell>
          <cell r="M13">
            <v>30000</v>
          </cell>
        </row>
        <row r="17">
          <cell r="B17">
            <v>0</v>
          </cell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>
            <v>0</v>
          </cell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B19">
            <v>0</v>
          </cell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</sheetData>
      <sheetData sheetId="7" refreshError="1"/>
      <sheetData sheetId="8" refreshError="1"/>
      <sheetData sheetId="9" refreshError="1"/>
      <sheetData sheetId="10" refreshError="1">
        <row r="6">
          <cell r="B6">
            <v>1</v>
          </cell>
          <cell r="C6">
            <v>2</v>
          </cell>
          <cell r="D6">
            <v>3</v>
          </cell>
          <cell r="E6">
            <v>4</v>
          </cell>
          <cell r="F6">
            <v>5</v>
          </cell>
          <cell r="G6">
            <v>6</v>
          </cell>
          <cell r="H6">
            <v>7</v>
          </cell>
          <cell r="I6">
            <v>8</v>
          </cell>
          <cell r="J6">
            <v>9</v>
          </cell>
          <cell r="K6">
            <v>10</v>
          </cell>
          <cell r="L6">
            <v>11</v>
          </cell>
          <cell r="M6">
            <v>12</v>
          </cell>
        </row>
        <row r="10">
          <cell r="B10">
            <v>0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>
            <v>0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B13">
            <v>0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>
            <v>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7">
          <cell r="B17">
            <v>3000</v>
          </cell>
          <cell r="C17">
            <v>3000</v>
          </cell>
          <cell r="D17">
            <v>3000</v>
          </cell>
          <cell r="E17">
            <v>3000</v>
          </cell>
          <cell r="F17">
            <v>3000</v>
          </cell>
          <cell r="G17">
            <v>3000</v>
          </cell>
          <cell r="H17">
            <v>3000</v>
          </cell>
          <cell r="I17">
            <v>3000</v>
          </cell>
          <cell r="J17">
            <v>3000</v>
          </cell>
          <cell r="K17">
            <v>3000</v>
          </cell>
          <cell r="L17">
            <v>3000</v>
          </cell>
          <cell r="M17">
            <v>3000</v>
          </cell>
        </row>
        <row r="18">
          <cell r="B18">
            <v>36000</v>
          </cell>
          <cell r="C18">
            <v>36000</v>
          </cell>
          <cell r="D18">
            <v>36000</v>
          </cell>
          <cell r="E18">
            <v>36000</v>
          </cell>
          <cell r="F18">
            <v>36000</v>
          </cell>
          <cell r="G18">
            <v>36000</v>
          </cell>
          <cell r="H18">
            <v>36000</v>
          </cell>
          <cell r="I18">
            <v>36000</v>
          </cell>
          <cell r="J18">
            <v>36000</v>
          </cell>
          <cell r="K18">
            <v>36000</v>
          </cell>
          <cell r="L18">
            <v>36000</v>
          </cell>
          <cell r="M18">
            <v>36000</v>
          </cell>
        </row>
        <row r="19">
          <cell r="B19">
            <v>10080</v>
          </cell>
          <cell r="C19">
            <v>10080</v>
          </cell>
          <cell r="D19">
            <v>10080</v>
          </cell>
          <cell r="E19">
            <v>10080</v>
          </cell>
          <cell r="F19">
            <v>10080</v>
          </cell>
          <cell r="G19">
            <v>10080</v>
          </cell>
          <cell r="H19">
            <v>10080</v>
          </cell>
          <cell r="I19">
            <v>10080</v>
          </cell>
          <cell r="J19">
            <v>10080</v>
          </cell>
          <cell r="K19">
            <v>10080</v>
          </cell>
          <cell r="L19">
            <v>10080</v>
          </cell>
          <cell r="M19">
            <v>10080</v>
          </cell>
        </row>
        <row r="20">
          <cell r="B20">
            <v>480</v>
          </cell>
          <cell r="C20">
            <v>480</v>
          </cell>
          <cell r="D20">
            <v>480</v>
          </cell>
          <cell r="E20">
            <v>480</v>
          </cell>
          <cell r="F20">
            <v>480</v>
          </cell>
          <cell r="G20">
            <v>480</v>
          </cell>
          <cell r="H20">
            <v>480</v>
          </cell>
          <cell r="I20">
            <v>480</v>
          </cell>
          <cell r="J20">
            <v>480</v>
          </cell>
          <cell r="K20">
            <v>480</v>
          </cell>
          <cell r="L20">
            <v>480</v>
          </cell>
          <cell r="M20">
            <v>480</v>
          </cell>
        </row>
        <row r="21">
          <cell r="B21">
            <v>5000</v>
          </cell>
          <cell r="C21">
            <v>5000</v>
          </cell>
          <cell r="D21">
            <v>5000</v>
          </cell>
          <cell r="E21">
            <v>5000</v>
          </cell>
          <cell r="F21">
            <v>5000</v>
          </cell>
          <cell r="G21">
            <v>5000</v>
          </cell>
          <cell r="H21">
            <v>5000</v>
          </cell>
          <cell r="I21">
            <v>5000</v>
          </cell>
          <cell r="J21">
            <v>5000</v>
          </cell>
          <cell r="K21">
            <v>5000</v>
          </cell>
          <cell r="L21">
            <v>5000</v>
          </cell>
          <cell r="M21">
            <v>5000</v>
          </cell>
        </row>
        <row r="22">
          <cell r="B22">
            <v>600</v>
          </cell>
          <cell r="C22">
            <v>600</v>
          </cell>
          <cell r="D22">
            <v>600</v>
          </cell>
          <cell r="E22">
            <v>600</v>
          </cell>
          <cell r="F22">
            <v>600</v>
          </cell>
          <cell r="G22">
            <v>600</v>
          </cell>
          <cell r="H22">
            <v>600</v>
          </cell>
          <cell r="I22">
            <v>600</v>
          </cell>
          <cell r="J22">
            <v>600</v>
          </cell>
          <cell r="K22">
            <v>600</v>
          </cell>
          <cell r="L22">
            <v>600</v>
          </cell>
          <cell r="M22">
            <v>600</v>
          </cell>
        </row>
        <row r="23">
          <cell r="B23">
            <v>25320</v>
          </cell>
          <cell r="C23">
            <v>25320</v>
          </cell>
          <cell r="D23">
            <v>25320</v>
          </cell>
          <cell r="E23">
            <v>25320</v>
          </cell>
          <cell r="F23">
            <v>25320</v>
          </cell>
          <cell r="G23">
            <v>25320</v>
          </cell>
          <cell r="H23">
            <v>25320</v>
          </cell>
          <cell r="I23">
            <v>25320</v>
          </cell>
          <cell r="J23">
            <v>25320</v>
          </cell>
          <cell r="K23">
            <v>25320</v>
          </cell>
          <cell r="L23">
            <v>25320</v>
          </cell>
          <cell r="M23">
            <v>25320</v>
          </cell>
        </row>
        <row r="24">
          <cell r="B24">
            <v>45000</v>
          </cell>
          <cell r="C24">
            <v>45000</v>
          </cell>
          <cell r="D24">
            <v>45000</v>
          </cell>
          <cell r="E24">
            <v>45000</v>
          </cell>
          <cell r="F24">
            <v>45000</v>
          </cell>
          <cell r="G24">
            <v>45000</v>
          </cell>
          <cell r="H24">
            <v>45000</v>
          </cell>
          <cell r="I24">
            <v>45000</v>
          </cell>
          <cell r="J24">
            <v>45000</v>
          </cell>
          <cell r="K24">
            <v>45000</v>
          </cell>
          <cell r="L24">
            <v>45000</v>
          </cell>
          <cell r="M24">
            <v>45000</v>
          </cell>
        </row>
        <row r="25">
          <cell r="B25">
            <v>5400</v>
          </cell>
          <cell r="C25">
            <v>5400</v>
          </cell>
          <cell r="D25">
            <v>5400</v>
          </cell>
          <cell r="E25">
            <v>5400</v>
          </cell>
          <cell r="F25">
            <v>5400</v>
          </cell>
          <cell r="G25">
            <v>5400</v>
          </cell>
          <cell r="H25">
            <v>5400</v>
          </cell>
          <cell r="I25">
            <v>5400</v>
          </cell>
          <cell r="J25">
            <v>5400</v>
          </cell>
          <cell r="K25">
            <v>5400</v>
          </cell>
          <cell r="L25">
            <v>5400</v>
          </cell>
          <cell r="M25">
            <v>5400</v>
          </cell>
        </row>
        <row r="26">
          <cell r="B26">
            <v>3600</v>
          </cell>
          <cell r="C26">
            <v>3600</v>
          </cell>
          <cell r="D26">
            <v>3600</v>
          </cell>
          <cell r="E26">
            <v>3600</v>
          </cell>
          <cell r="F26">
            <v>3600</v>
          </cell>
          <cell r="G26">
            <v>3600</v>
          </cell>
          <cell r="H26">
            <v>3600</v>
          </cell>
          <cell r="I26">
            <v>3600</v>
          </cell>
          <cell r="J26">
            <v>3600</v>
          </cell>
          <cell r="K26">
            <v>3600</v>
          </cell>
          <cell r="L26">
            <v>3600</v>
          </cell>
          <cell r="M26">
            <v>3600</v>
          </cell>
        </row>
        <row r="27">
          <cell r="B27">
            <v>5000</v>
          </cell>
          <cell r="C27">
            <v>5000</v>
          </cell>
          <cell r="D27">
            <v>5000</v>
          </cell>
          <cell r="E27">
            <v>5000</v>
          </cell>
          <cell r="F27">
            <v>5000</v>
          </cell>
          <cell r="G27">
            <v>5000</v>
          </cell>
          <cell r="H27">
            <v>5000</v>
          </cell>
          <cell r="I27">
            <v>5000</v>
          </cell>
          <cell r="J27">
            <v>5000</v>
          </cell>
          <cell r="K27">
            <v>5000</v>
          </cell>
          <cell r="L27">
            <v>5000</v>
          </cell>
          <cell r="M27">
            <v>5000</v>
          </cell>
        </row>
        <row r="28">
          <cell r="B28">
            <v>13000</v>
          </cell>
          <cell r="C28">
            <v>13000</v>
          </cell>
          <cell r="D28">
            <v>13000</v>
          </cell>
          <cell r="E28">
            <v>13000</v>
          </cell>
          <cell r="F28">
            <v>13000</v>
          </cell>
          <cell r="G28">
            <v>13000</v>
          </cell>
          <cell r="H28">
            <v>13000</v>
          </cell>
          <cell r="I28">
            <v>13000</v>
          </cell>
          <cell r="J28">
            <v>13000</v>
          </cell>
          <cell r="K28">
            <v>13000</v>
          </cell>
          <cell r="L28">
            <v>13000</v>
          </cell>
          <cell r="M28">
            <v>13000</v>
          </cell>
        </row>
        <row r="29">
          <cell r="B29">
            <v>28000</v>
          </cell>
          <cell r="C29">
            <v>28000</v>
          </cell>
          <cell r="D29">
            <v>28000</v>
          </cell>
          <cell r="E29">
            <v>28000</v>
          </cell>
          <cell r="F29">
            <v>28000</v>
          </cell>
          <cell r="G29">
            <v>28000</v>
          </cell>
          <cell r="H29">
            <v>28000</v>
          </cell>
          <cell r="I29">
            <v>28000</v>
          </cell>
          <cell r="J29">
            <v>28000</v>
          </cell>
          <cell r="K29">
            <v>28000</v>
          </cell>
          <cell r="L29">
            <v>28000</v>
          </cell>
          <cell r="M29">
            <v>28000</v>
          </cell>
        </row>
        <row r="30">
          <cell r="B30">
            <v>180480</v>
          </cell>
          <cell r="C30">
            <v>180480</v>
          </cell>
          <cell r="D30">
            <v>180480</v>
          </cell>
          <cell r="E30">
            <v>180480</v>
          </cell>
          <cell r="F30">
            <v>180480</v>
          </cell>
          <cell r="G30">
            <v>180480</v>
          </cell>
          <cell r="H30">
            <v>180480</v>
          </cell>
          <cell r="I30">
            <v>180480</v>
          </cell>
          <cell r="J30">
            <v>180480</v>
          </cell>
          <cell r="K30">
            <v>180480</v>
          </cell>
          <cell r="L30">
            <v>180480</v>
          </cell>
          <cell r="M30">
            <v>180480</v>
          </cell>
        </row>
      </sheetData>
      <sheetData sheetId="1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TOC"/>
      <sheetName val="TrendAnalysis"/>
      <sheetName val="Control"/>
      <sheetName val="Financials"/>
      <sheetName val="Tax"/>
      <sheetName val="CorpInputs"/>
      <sheetName val="Inputs"/>
      <sheetName val="CapexInput"/>
      <sheetName val="Depr"/>
      <sheetName val="UsesReport"/>
      <sheetName val="Recon"/>
      <sheetName val="ChangeLog"/>
      <sheetName val="HelpDoc"/>
      <sheetName val="ReleaseHistory"/>
      <sheetName val="Control Sheet"/>
      <sheetName val="General_Inputs"/>
      <sheetName val="Forney Pipeline"/>
      <sheetName val="Detail"/>
      <sheetName val="Look up sheet"/>
    </sheetNames>
    <sheetDataSet>
      <sheetData sheetId="0" refreshError="1"/>
      <sheetData sheetId="1" refreshError="1"/>
      <sheetData sheetId="2" refreshError="1"/>
      <sheetData sheetId="3" refreshError="1">
        <row r="10">
          <cell r="B10" t="b">
            <v>1</v>
          </cell>
          <cell r="G10" t="b">
            <v>1</v>
          </cell>
          <cell r="L10" t="b">
            <v>1</v>
          </cell>
        </row>
        <row r="11">
          <cell r="B11" t="b">
            <v>0</v>
          </cell>
          <cell r="G11" t="b">
            <v>0</v>
          </cell>
          <cell r="L11" t="b">
            <v>0</v>
          </cell>
        </row>
        <row r="12">
          <cell r="B12" t="b">
            <v>0</v>
          </cell>
          <cell r="G12" t="b">
            <v>0</v>
          </cell>
          <cell r="L12" t="b">
            <v>0</v>
          </cell>
        </row>
        <row r="13">
          <cell r="B13" t="b">
            <v>0</v>
          </cell>
          <cell r="G13" t="b">
            <v>0</v>
          </cell>
          <cell r="L13" t="b">
            <v>0</v>
          </cell>
        </row>
        <row r="14">
          <cell r="B14" t="b">
            <v>0</v>
          </cell>
          <cell r="G14" t="b">
            <v>0</v>
          </cell>
          <cell r="L14" t="b">
            <v>0</v>
          </cell>
        </row>
        <row r="15">
          <cell r="B15" t="b">
            <v>0</v>
          </cell>
          <cell r="G15" t="b">
            <v>0</v>
          </cell>
          <cell r="L15" t="b">
            <v>0</v>
          </cell>
        </row>
        <row r="16">
          <cell r="B16" t="b">
            <v>0</v>
          </cell>
          <cell r="G16" t="b">
            <v>0</v>
          </cell>
          <cell r="L16" t="b">
            <v>0</v>
          </cell>
        </row>
        <row r="17">
          <cell r="B17" t="b">
            <v>0</v>
          </cell>
          <cell r="G17" t="b">
            <v>0</v>
          </cell>
          <cell r="L17" t="b">
            <v>0</v>
          </cell>
        </row>
        <row r="18">
          <cell r="B18" t="b">
            <v>0</v>
          </cell>
          <cell r="G18" t="b">
            <v>0</v>
          </cell>
          <cell r="L18" t="b">
            <v>0</v>
          </cell>
        </row>
        <row r="19">
          <cell r="B19" t="b">
            <v>0</v>
          </cell>
          <cell r="G19" t="b">
            <v>0</v>
          </cell>
          <cell r="L19" t="b">
            <v>0</v>
          </cell>
        </row>
        <row r="20">
          <cell r="B20" t="b">
            <v>0</v>
          </cell>
          <cell r="G20" t="b">
            <v>0</v>
          </cell>
          <cell r="L20" t="b">
            <v>0</v>
          </cell>
        </row>
        <row r="21">
          <cell r="B21" t="b">
            <v>0</v>
          </cell>
          <cell r="G21" t="b">
            <v>0</v>
          </cell>
          <cell r="L21" t="b">
            <v>0</v>
          </cell>
        </row>
        <row r="22">
          <cell r="B22" t="b">
            <v>0</v>
          </cell>
          <cell r="G22" t="b">
            <v>0</v>
          </cell>
          <cell r="L22" t="b">
            <v>0</v>
          </cell>
        </row>
        <row r="23">
          <cell r="B23" t="b">
            <v>0</v>
          </cell>
          <cell r="G23" t="b">
            <v>0</v>
          </cell>
          <cell r="L23" t="b">
            <v>0</v>
          </cell>
        </row>
        <row r="24">
          <cell r="B24" t="b">
            <v>0</v>
          </cell>
          <cell r="G24" t="b">
            <v>0</v>
          </cell>
          <cell r="L24" t="b">
            <v>0</v>
          </cell>
        </row>
      </sheetData>
      <sheetData sheetId="4" refreshError="1">
        <row r="13">
          <cell r="AS13">
            <v>0</v>
          </cell>
          <cell r="AV13">
            <v>0</v>
          </cell>
        </row>
        <row r="14">
          <cell r="AS14">
            <v>0</v>
          </cell>
          <cell r="AV14">
            <v>0</v>
          </cell>
        </row>
        <row r="15">
          <cell r="AS15">
            <v>15316465.314671589</v>
          </cell>
          <cell r="AV15">
            <v>2205988.9528278215</v>
          </cell>
        </row>
        <row r="16">
          <cell r="AS16">
            <v>0</v>
          </cell>
          <cell r="AV16">
            <v>0</v>
          </cell>
        </row>
        <row r="17">
          <cell r="AS17">
            <v>0</v>
          </cell>
          <cell r="AV17">
            <v>0</v>
          </cell>
        </row>
        <row r="18">
          <cell r="AS18">
            <v>0</v>
          </cell>
          <cell r="AV18">
            <v>0</v>
          </cell>
        </row>
        <row r="19">
          <cell r="AS19">
            <v>0</v>
          </cell>
          <cell r="AV19">
            <v>0</v>
          </cell>
        </row>
        <row r="20">
          <cell r="AS20">
            <v>15316465.314671589</v>
          </cell>
          <cell r="AV20">
            <v>2205988.9528278215</v>
          </cell>
        </row>
        <row r="22">
          <cell r="AS22">
            <v>-7944967.0399396829</v>
          </cell>
          <cell r="AV22">
            <v>-1151067.305742248</v>
          </cell>
        </row>
        <row r="23">
          <cell r="AS23">
            <v>0</v>
          </cell>
          <cell r="AV23">
            <v>0</v>
          </cell>
        </row>
        <row r="24">
          <cell r="AS24">
            <v>0</v>
          </cell>
          <cell r="AV24">
            <v>0</v>
          </cell>
        </row>
        <row r="25">
          <cell r="AS25">
            <v>0</v>
          </cell>
          <cell r="AV25">
            <v>0</v>
          </cell>
        </row>
        <row r="26">
          <cell r="AS26">
            <v>0</v>
          </cell>
          <cell r="AV26">
            <v>0</v>
          </cell>
        </row>
        <row r="27">
          <cell r="AS27">
            <v>0</v>
          </cell>
          <cell r="AV27">
            <v>0</v>
          </cell>
        </row>
        <row r="28">
          <cell r="AS28">
            <v>-7944967.0399396829</v>
          </cell>
          <cell r="AV28">
            <v>-1151067.305742248</v>
          </cell>
        </row>
        <row r="30">
          <cell r="AS30">
            <v>7371498.2747319052</v>
          </cell>
          <cell r="AV30">
            <v>1054921.6470855726</v>
          </cell>
        </row>
        <row r="32">
          <cell r="AS32">
            <v>-141970.34443194029</v>
          </cell>
          <cell r="AV32">
            <v>-20698.517815200172</v>
          </cell>
        </row>
        <row r="33">
          <cell r="AS33">
            <v>-216061.52917295185</v>
          </cell>
          <cell r="AV33">
            <v>-28031.45138764611</v>
          </cell>
        </row>
        <row r="34">
          <cell r="AS34">
            <v>-78182.496028184876</v>
          </cell>
          <cell r="AV34">
            <v>-10965.033297046381</v>
          </cell>
        </row>
        <row r="35">
          <cell r="AS35">
            <v>-260062.16902062311</v>
          </cell>
          <cell r="AV35">
            <v>-37821.382893821734</v>
          </cell>
        </row>
        <row r="36">
          <cell r="AS36">
            <v>-696276.53865370015</v>
          </cell>
          <cell r="AV36">
            <v>-97516.385393714401</v>
          </cell>
        </row>
        <row r="37">
          <cell r="AS37">
            <v>0</v>
          </cell>
          <cell r="AV37">
            <v>0</v>
          </cell>
        </row>
        <row r="38">
          <cell r="AS38">
            <v>6675221.7360782018</v>
          </cell>
          <cell r="AV38">
            <v>957405.26169185829</v>
          </cell>
        </row>
        <row r="40">
          <cell r="AS40">
            <v>-56970.483385665473</v>
          </cell>
          <cell r="AV40">
            <v>-8014.1119055585277</v>
          </cell>
        </row>
        <row r="41">
          <cell r="AS41">
            <v>-140250.72158968999</v>
          </cell>
          <cell r="AV41">
            <v>-27254.847424516825</v>
          </cell>
        </row>
        <row r="42">
          <cell r="AS42">
            <v>0</v>
          </cell>
          <cell r="AV42">
            <v>0</v>
          </cell>
        </row>
        <row r="43">
          <cell r="AS43">
            <v>0</v>
          </cell>
          <cell r="AV43">
            <v>0</v>
          </cell>
        </row>
        <row r="44">
          <cell r="AS44">
            <v>-7121.3104232081841</v>
          </cell>
          <cell r="AV44">
            <v>-1001.763988194816</v>
          </cell>
        </row>
        <row r="45">
          <cell r="AS45">
            <v>-94588.743450748472</v>
          </cell>
          <cell r="AV45">
            <v>-13363.196277600659</v>
          </cell>
        </row>
        <row r="46">
          <cell r="AS46">
            <v>-298931.25884931203</v>
          </cell>
          <cell r="AV46">
            <v>-49633.919595870822</v>
          </cell>
        </row>
        <row r="47">
          <cell r="AS47">
            <v>6376290.4772288939</v>
          </cell>
          <cell r="AV47">
            <v>907771.34209598752</v>
          </cell>
        </row>
        <row r="49">
          <cell r="AS49">
            <v>826.36553216677794</v>
          </cell>
          <cell r="AV49">
            <v>114.10323474472069</v>
          </cell>
        </row>
        <row r="50">
          <cell r="AS50">
            <v>0</v>
          </cell>
          <cell r="AV50">
            <v>0</v>
          </cell>
        </row>
        <row r="51">
          <cell r="AS51">
            <v>0</v>
          </cell>
          <cell r="AV51">
            <v>0</v>
          </cell>
        </row>
        <row r="52">
          <cell r="AS52">
            <v>0</v>
          </cell>
          <cell r="AV52">
            <v>0</v>
          </cell>
        </row>
        <row r="53">
          <cell r="AS53">
            <v>0</v>
          </cell>
          <cell r="AV53">
            <v>0</v>
          </cell>
        </row>
        <row r="54">
          <cell r="AS54">
            <v>0</v>
          </cell>
          <cell r="AV54">
            <v>0</v>
          </cell>
        </row>
        <row r="55">
          <cell r="AS55">
            <v>826.36553216677794</v>
          </cell>
          <cell r="AV55">
            <v>114.10323474472069</v>
          </cell>
        </row>
        <row r="56">
          <cell r="AS56">
            <v>6377116.8427610574</v>
          </cell>
          <cell r="AV56">
            <v>907885.44533073239</v>
          </cell>
        </row>
        <row r="58">
          <cell r="AS58">
            <v>-785418.69922627043</v>
          </cell>
          <cell r="AV58">
            <v>124816.19862023093</v>
          </cell>
        </row>
        <row r="59">
          <cell r="AS59">
            <v>-433988.11219490611</v>
          </cell>
          <cell r="AV59">
            <v>36947.551638951845</v>
          </cell>
        </row>
        <row r="60">
          <cell r="AS60">
            <v>0</v>
          </cell>
          <cell r="AV60">
            <v>0</v>
          </cell>
        </row>
        <row r="61">
          <cell r="AS61">
            <v>5157710.031339881</v>
          </cell>
        </row>
        <row r="62">
          <cell r="AS62">
            <v>-2101560.5293697482</v>
          </cell>
        </row>
        <row r="63">
          <cell r="AS63">
            <v>3056149.5019701342</v>
          </cell>
        </row>
        <row r="64">
          <cell r="AS64">
            <v>785418.69922627043</v>
          </cell>
        </row>
        <row r="65">
          <cell r="AS65">
            <v>433988.11219490611</v>
          </cell>
        </row>
        <row r="66">
          <cell r="AS66">
            <v>4275556.3133913102</v>
          </cell>
          <cell r="AV66">
            <v>1069649.1955899152</v>
          </cell>
        </row>
        <row r="69">
          <cell r="AS69">
            <v>-1382.6804077684847</v>
          </cell>
          <cell r="AV69">
            <v>-1284.8735283607152</v>
          </cell>
        </row>
        <row r="70">
          <cell r="AS70">
            <v>-782630.72542610345</v>
          </cell>
          <cell r="AV70">
            <v>-728585.68021776772</v>
          </cell>
        </row>
        <row r="71">
          <cell r="AS71">
            <v>-6718.2124999999996</v>
          </cell>
          <cell r="AV71">
            <v>-6242.9852557782169</v>
          </cell>
        </row>
        <row r="72">
          <cell r="AS72">
            <v>0</v>
          </cell>
          <cell r="AV72">
            <v>0</v>
          </cell>
        </row>
        <row r="73">
          <cell r="AS73">
            <v>-1405.293392398316</v>
          </cell>
          <cell r="AV73">
            <v>-331.15035167356467</v>
          </cell>
        </row>
        <row r="74">
          <cell r="AS74">
            <v>-427269.8996949062</v>
          </cell>
          <cell r="AV74">
            <v>-95008.110026753144</v>
          </cell>
        </row>
        <row r="75">
          <cell r="AS75">
            <v>0</v>
          </cell>
          <cell r="AV75">
            <v>-26351.221389980401</v>
          </cell>
        </row>
        <row r="76">
          <cell r="AS76">
            <v>0</v>
          </cell>
          <cell r="AV76">
            <v>712.73444812124217</v>
          </cell>
        </row>
        <row r="77">
          <cell r="AS77">
            <v>0</v>
          </cell>
          <cell r="AV77">
            <v>13751.592106924214</v>
          </cell>
        </row>
        <row r="78">
          <cell r="AS78">
            <v>0</v>
          </cell>
          <cell r="AV78">
            <v>-948.78104926584524</v>
          </cell>
        </row>
        <row r="79">
          <cell r="AS79">
            <v>0</v>
          </cell>
          <cell r="AV79">
            <v>0</v>
          </cell>
        </row>
        <row r="80">
          <cell r="AS80">
            <v>0</v>
          </cell>
          <cell r="AV80">
            <v>0</v>
          </cell>
        </row>
        <row r="81">
          <cell r="AS81">
            <v>0</v>
          </cell>
          <cell r="AV81">
            <v>0</v>
          </cell>
        </row>
        <row r="82">
          <cell r="AS82">
            <v>0</v>
          </cell>
          <cell r="AV82">
            <v>0</v>
          </cell>
        </row>
        <row r="83">
          <cell r="AS83">
            <v>0</v>
          </cell>
          <cell r="AV83">
            <v>0</v>
          </cell>
        </row>
        <row r="88">
          <cell r="AS88">
            <v>-1219406.8114211764</v>
          </cell>
          <cell r="AV88">
            <v>-844288.47526453459</v>
          </cell>
        </row>
        <row r="89">
          <cell r="AS89">
            <v>3056149.5019701337</v>
          </cell>
          <cell r="AV89">
            <v>225360.72032538056</v>
          </cell>
        </row>
        <row r="92">
          <cell r="AS92">
            <v>3056149.5019701337</v>
          </cell>
          <cell r="AV92">
            <v>225360.72032538056</v>
          </cell>
        </row>
        <row r="93">
          <cell r="AV93" t="str">
            <v>OK</v>
          </cell>
        </row>
        <row r="94">
          <cell r="AS94">
            <v>225360.72032538083</v>
          </cell>
        </row>
        <row r="116">
          <cell r="AS116">
            <v>15316465.314671589</v>
          </cell>
        </row>
        <row r="117">
          <cell r="AS117">
            <v>7944967.0399396829</v>
          </cell>
        </row>
        <row r="119">
          <cell r="AS119">
            <v>7371498.2747319052</v>
          </cell>
        </row>
        <row r="120">
          <cell r="AS120">
            <v>141970.34443194029</v>
          </cell>
        </row>
        <row r="121">
          <cell r="AS121">
            <v>294244.02520113671</v>
          </cell>
        </row>
        <row r="122">
          <cell r="AS122">
            <v>260062.16902062314</v>
          </cell>
        </row>
        <row r="123">
          <cell r="AS123">
            <v>433988.11219490611</v>
          </cell>
        </row>
        <row r="124">
          <cell r="AS124">
            <v>1130264.6508486061</v>
          </cell>
        </row>
        <row r="125">
          <cell r="AS125">
            <v>0</v>
          </cell>
        </row>
        <row r="126">
          <cell r="AS126">
            <v>298931.25884931203</v>
          </cell>
        </row>
        <row r="127">
          <cell r="AS127">
            <v>-1382.6804077684847</v>
          </cell>
        </row>
        <row r="128">
          <cell r="AS128">
            <v>826.36553216677794</v>
          </cell>
        </row>
        <row r="129">
          <cell r="AS129">
            <v>5941746.0501583824</v>
          </cell>
        </row>
        <row r="130">
          <cell r="AS130">
            <v>784036.01881850231</v>
          </cell>
        </row>
        <row r="131">
          <cell r="AS131">
            <v>0</v>
          </cell>
        </row>
        <row r="132">
          <cell r="AS132">
            <v>0</v>
          </cell>
        </row>
        <row r="134">
          <cell r="AS134">
            <v>5157710.0313398829</v>
          </cell>
        </row>
        <row r="135">
          <cell r="AS135">
            <v>2101560.5293697482</v>
          </cell>
        </row>
        <row r="136">
          <cell r="AS136">
            <v>3056149.5019701333</v>
          </cell>
        </row>
        <row r="144">
          <cell r="AS144">
            <v>46237.246445985387</v>
          </cell>
        </row>
        <row r="145">
          <cell r="AS145">
            <v>567916.7328927191</v>
          </cell>
        </row>
        <row r="146">
          <cell r="AS146">
            <v>0</v>
          </cell>
        </row>
        <row r="147">
          <cell r="AS147">
            <v>182918.51666111886</v>
          </cell>
        </row>
        <row r="148">
          <cell r="AS148">
            <v>797072.49599982344</v>
          </cell>
        </row>
        <row r="149">
          <cell r="AS149">
            <v>26418389.730533831</v>
          </cell>
        </row>
        <row r="150">
          <cell r="AS150">
            <v>-13532848.623163991</v>
          </cell>
        </row>
        <row r="151">
          <cell r="AS151">
            <v>12885541.107369844</v>
          </cell>
        </row>
        <row r="152">
          <cell r="AS152">
            <v>13682613.60336967</v>
          </cell>
        </row>
        <row r="156">
          <cell r="AS156">
            <v>0</v>
          </cell>
        </row>
        <row r="157">
          <cell r="AS157">
            <v>0</v>
          </cell>
        </row>
        <row r="158">
          <cell r="AS158">
            <v>222321.5304305024</v>
          </cell>
        </row>
        <row r="159">
          <cell r="AS159">
            <v>1332326.6149046395</v>
          </cell>
        </row>
        <row r="160">
          <cell r="AS160">
            <v>0</v>
          </cell>
        </row>
        <row r="161">
          <cell r="AS161">
            <v>0</v>
          </cell>
        </row>
        <row r="162">
          <cell r="AS162">
            <v>0</v>
          </cell>
        </row>
        <row r="163">
          <cell r="AS163">
            <v>0</v>
          </cell>
        </row>
        <row r="164">
          <cell r="AS164">
            <v>1554648.145335142</v>
          </cell>
        </row>
        <row r="165">
          <cell r="AS165">
            <v>26699188.563076738</v>
          </cell>
        </row>
        <row r="166">
          <cell r="AS166">
            <v>0</v>
          </cell>
        </row>
        <row r="167">
          <cell r="AS167">
            <v>-58205426.074018277</v>
          </cell>
        </row>
        <row r="168">
          <cell r="AS168">
            <v>43634202.968976058</v>
          </cell>
        </row>
        <row r="169">
          <cell r="AS169">
            <v>12127965.458034528</v>
          </cell>
        </row>
        <row r="170">
          <cell r="AS170">
            <v>13682613.603369668</v>
          </cell>
        </row>
        <row r="172">
          <cell r="AS172">
            <v>0</v>
          </cell>
        </row>
        <row r="186">
          <cell r="AS186">
            <v>204865.90493480573</v>
          </cell>
        </row>
        <row r="187">
          <cell r="AS187">
            <v>852481.82140059455</v>
          </cell>
        </row>
        <row r="188">
          <cell r="AS188">
            <v>1380223.1222298585</v>
          </cell>
        </row>
        <row r="189">
          <cell r="AS189">
            <v>82</v>
          </cell>
        </row>
        <row r="190">
          <cell r="AS190">
            <v>53</v>
          </cell>
        </row>
        <row r="192">
          <cell r="AS192">
            <v>21</v>
          </cell>
        </row>
        <row r="193">
          <cell r="AS193">
            <v>260062.16902062311</v>
          </cell>
        </row>
        <row r="194">
          <cell r="AS194">
            <v>433988.11219490622</v>
          </cell>
        </row>
        <row r="195">
          <cell r="AS195">
            <v>204865.9049348057</v>
          </cell>
        </row>
        <row r="196">
          <cell r="AS196">
            <v>204865.9049348057</v>
          </cell>
        </row>
        <row r="199">
          <cell r="AS199">
            <v>260062.16902062314</v>
          </cell>
        </row>
        <row r="200">
          <cell r="AS200">
            <v>433988.11219490611</v>
          </cell>
        </row>
        <row r="203">
          <cell r="AS203">
            <v>433988.11219490611</v>
          </cell>
        </row>
      </sheetData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0000000"/>
      <sheetName val="  SYSTEM BOUNDARIES - DIAGRAM  "/>
      <sheetName val="   O&amp;M  FORECAST  SUMMARY   "/>
      <sheetName val="ASSUMPTIONS"/>
      <sheetName val=" OPERATING COSTS - FIXED &amp; VAR "/>
      <sheetName val=" EMPLOYEE SALARY &amp; BENEFITS  "/>
      <sheetName val="EMPLOYEE DIAGRAM"/>
      <sheetName val=" FPL FLEET SUPPORT "/>
      <sheetName val="COOLING TOWER"/>
      <sheetName val="  DEMIN WATER MAKE-UP  "/>
      <sheetName val="  S E W E R  "/>
      <sheetName val="NON-OPERATING COSTS"/>
      <sheetName val=" MAJOR MAINTENANCE  "/>
      <sheetName val="MAJOR MAINT ASSUMPTIONS"/>
      <sheetName val="  REPAIR &amp; REPLACE SCHEDULE  "/>
      <sheetName val="  CAPITAL EXPENDITURES  "/>
      <sheetName val="CorpInputs"/>
      <sheetName val="Control"/>
      <sheetName val="Financials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2">
          <cell r="L2" t="str">
            <v>UPDATED: DECEMBER 10, 1998</v>
          </cell>
        </row>
        <row r="8">
          <cell r="C8">
            <v>1</v>
          </cell>
          <cell r="D8">
            <v>2</v>
          </cell>
          <cell r="E8">
            <v>3</v>
          </cell>
          <cell r="F8">
            <v>4</v>
          </cell>
          <cell r="G8">
            <v>5</v>
          </cell>
          <cell r="H8">
            <v>6</v>
          </cell>
          <cell r="I8">
            <v>7</v>
          </cell>
          <cell r="J8">
            <v>8</v>
          </cell>
          <cell r="K8">
            <v>9</v>
          </cell>
          <cell r="L8">
            <v>10</v>
          </cell>
          <cell r="M8">
            <v>11</v>
          </cell>
          <cell r="N8">
            <v>12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</row>
        <row r="20">
          <cell r="C20">
            <v>6</v>
          </cell>
          <cell r="D20">
            <v>6</v>
          </cell>
          <cell r="E20">
            <v>6</v>
          </cell>
          <cell r="F20">
            <v>6</v>
          </cell>
          <cell r="G20">
            <v>6</v>
          </cell>
          <cell r="H20">
            <v>6</v>
          </cell>
          <cell r="I20">
            <v>6</v>
          </cell>
          <cell r="J20">
            <v>6</v>
          </cell>
          <cell r="K20">
            <v>6</v>
          </cell>
          <cell r="L20">
            <v>6</v>
          </cell>
          <cell r="M20">
            <v>6</v>
          </cell>
          <cell r="N20">
            <v>6</v>
          </cell>
        </row>
        <row r="21">
          <cell r="C21">
            <v>1</v>
          </cell>
          <cell r="D21">
            <v>1</v>
          </cell>
          <cell r="E21">
            <v>1</v>
          </cell>
          <cell r="F21">
            <v>1</v>
          </cell>
          <cell r="G21">
            <v>1</v>
          </cell>
          <cell r="H21">
            <v>1</v>
          </cell>
          <cell r="I21">
            <v>1</v>
          </cell>
          <cell r="J21">
            <v>1</v>
          </cell>
          <cell r="K21">
            <v>1</v>
          </cell>
          <cell r="L21">
            <v>1</v>
          </cell>
          <cell r="M21">
            <v>1</v>
          </cell>
          <cell r="N21">
            <v>1</v>
          </cell>
        </row>
        <row r="22">
          <cell r="C22">
            <v>1</v>
          </cell>
          <cell r="D22">
            <v>1</v>
          </cell>
          <cell r="E22">
            <v>1</v>
          </cell>
          <cell r="F22">
            <v>1</v>
          </cell>
          <cell r="G22">
            <v>1</v>
          </cell>
          <cell r="H22">
            <v>1</v>
          </cell>
          <cell r="I22">
            <v>1</v>
          </cell>
          <cell r="J22">
            <v>1</v>
          </cell>
          <cell r="K22">
            <v>1</v>
          </cell>
          <cell r="L22">
            <v>1</v>
          </cell>
          <cell r="M22">
            <v>1</v>
          </cell>
          <cell r="N22">
            <v>1</v>
          </cell>
        </row>
        <row r="23">
          <cell r="C23">
            <v>1</v>
          </cell>
          <cell r="D23">
            <v>1</v>
          </cell>
          <cell r="E23">
            <v>1</v>
          </cell>
          <cell r="F23">
            <v>1</v>
          </cell>
          <cell r="G23">
            <v>1</v>
          </cell>
          <cell r="H23">
            <v>1</v>
          </cell>
          <cell r="I23">
            <v>1</v>
          </cell>
          <cell r="J23">
            <v>1</v>
          </cell>
          <cell r="K23">
            <v>1</v>
          </cell>
          <cell r="L23">
            <v>1</v>
          </cell>
          <cell r="M23">
            <v>1</v>
          </cell>
          <cell r="N23">
            <v>1</v>
          </cell>
        </row>
        <row r="24">
          <cell r="C24">
            <v>2</v>
          </cell>
          <cell r="D24">
            <v>2</v>
          </cell>
          <cell r="E24">
            <v>2</v>
          </cell>
          <cell r="F24">
            <v>2</v>
          </cell>
          <cell r="G24">
            <v>2</v>
          </cell>
          <cell r="H24">
            <v>2</v>
          </cell>
          <cell r="I24">
            <v>2</v>
          </cell>
          <cell r="J24">
            <v>2</v>
          </cell>
          <cell r="K24">
            <v>2</v>
          </cell>
          <cell r="L24">
            <v>2</v>
          </cell>
          <cell r="M24">
            <v>2</v>
          </cell>
          <cell r="N24">
            <v>2</v>
          </cell>
        </row>
        <row r="25">
          <cell r="C25">
            <v>2</v>
          </cell>
          <cell r="D25">
            <v>2</v>
          </cell>
          <cell r="E25">
            <v>2</v>
          </cell>
          <cell r="F25">
            <v>2</v>
          </cell>
          <cell r="G25">
            <v>2</v>
          </cell>
          <cell r="H25">
            <v>2</v>
          </cell>
          <cell r="I25">
            <v>2</v>
          </cell>
          <cell r="J25">
            <v>2</v>
          </cell>
          <cell r="K25">
            <v>2</v>
          </cell>
          <cell r="L25">
            <v>2</v>
          </cell>
          <cell r="M25">
            <v>2</v>
          </cell>
          <cell r="N25">
            <v>2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1</v>
          </cell>
          <cell r="D27">
            <v>1</v>
          </cell>
          <cell r="E27">
            <v>1</v>
          </cell>
          <cell r="F27">
            <v>1</v>
          </cell>
          <cell r="G27">
            <v>1</v>
          </cell>
          <cell r="H27">
            <v>1</v>
          </cell>
          <cell r="I27">
            <v>1</v>
          </cell>
          <cell r="J27">
            <v>1</v>
          </cell>
          <cell r="K27">
            <v>1</v>
          </cell>
          <cell r="L27">
            <v>1</v>
          </cell>
          <cell r="M27">
            <v>1</v>
          </cell>
          <cell r="N27">
            <v>1</v>
          </cell>
        </row>
        <row r="28">
          <cell r="C28">
            <v>1</v>
          </cell>
          <cell r="D28">
            <v>1</v>
          </cell>
          <cell r="E28">
            <v>1</v>
          </cell>
          <cell r="F28">
            <v>1</v>
          </cell>
          <cell r="G28">
            <v>1</v>
          </cell>
          <cell r="H28">
            <v>1</v>
          </cell>
          <cell r="I28">
            <v>1</v>
          </cell>
          <cell r="J28">
            <v>1</v>
          </cell>
          <cell r="K28">
            <v>1</v>
          </cell>
          <cell r="L28">
            <v>1</v>
          </cell>
          <cell r="M28">
            <v>1</v>
          </cell>
          <cell r="N28">
            <v>1</v>
          </cell>
        </row>
        <row r="29">
          <cell r="C29">
            <v>1</v>
          </cell>
          <cell r="D29">
            <v>1</v>
          </cell>
          <cell r="E29">
            <v>1</v>
          </cell>
          <cell r="F29">
            <v>1</v>
          </cell>
          <cell r="G29">
            <v>1</v>
          </cell>
          <cell r="H29">
            <v>1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1</v>
          </cell>
        </row>
        <row r="30">
          <cell r="C30">
            <v>3</v>
          </cell>
          <cell r="D30">
            <v>3</v>
          </cell>
          <cell r="E30">
            <v>3</v>
          </cell>
          <cell r="F30">
            <v>3</v>
          </cell>
          <cell r="G30">
            <v>3</v>
          </cell>
          <cell r="H30">
            <v>3</v>
          </cell>
          <cell r="I30">
            <v>3</v>
          </cell>
          <cell r="J30">
            <v>3</v>
          </cell>
          <cell r="K30">
            <v>3</v>
          </cell>
          <cell r="L30">
            <v>3</v>
          </cell>
          <cell r="M30">
            <v>3</v>
          </cell>
          <cell r="N30">
            <v>3</v>
          </cell>
        </row>
        <row r="31">
          <cell r="C31">
            <v>1</v>
          </cell>
          <cell r="D31">
            <v>1</v>
          </cell>
          <cell r="E31">
            <v>1</v>
          </cell>
          <cell r="F31">
            <v>1</v>
          </cell>
          <cell r="G31">
            <v>1</v>
          </cell>
          <cell r="H31">
            <v>1</v>
          </cell>
          <cell r="I31">
            <v>1</v>
          </cell>
          <cell r="J31">
            <v>1</v>
          </cell>
          <cell r="K31">
            <v>1</v>
          </cell>
          <cell r="L31">
            <v>1</v>
          </cell>
          <cell r="M31">
            <v>1</v>
          </cell>
          <cell r="N31">
            <v>1</v>
          </cell>
        </row>
        <row r="32">
          <cell r="C32">
            <v>3</v>
          </cell>
          <cell r="D32">
            <v>3</v>
          </cell>
          <cell r="E32">
            <v>3</v>
          </cell>
          <cell r="F32">
            <v>3</v>
          </cell>
          <cell r="G32">
            <v>3</v>
          </cell>
          <cell r="H32">
            <v>3</v>
          </cell>
          <cell r="I32">
            <v>3</v>
          </cell>
          <cell r="J32">
            <v>3</v>
          </cell>
          <cell r="K32">
            <v>3</v>
          </cell>
          <cell r="L32">
            <v>3</v>
          </cell>
          <cell r="M32">
            <v>3</v>
          </cell>
          <cell r="N32">
            <v>3</v>
          </cell>
        </row>
        <row r="33">
          <cell r="C33">
            <v>6.28</v>
          </cell>
          <cell r="D33">
            <v>6.36</v>
          </cell>
          <cell r="E33">
            <v>7.8</v>
          </cell>
          <cell r="F33">
            <v>6.28</v>
          </cell>
          <cell r="G33">
            <v>6.28</v>
          </cell>
          <cell r="H33">
            <v>7.8</v>
          </cell>
          <cell r="I33">
            <v>6.28</v>
          </cell>
          <cell r="J33">
            <v>6.28</v>
          </cell>
          <cell r="K33">
            <v>7.8</v>
          </cell>
          <cell r="L33">
            <v>6.28</v>
          </cell>
          <cell r="M33">
            <v>6.28</v>
          </cell>
          <cell r="N33">
            <v>7.8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</row>
        <row r="35">
          <cell r="C35">
            <v>29.28</v>
          </cell>
          <cell r="D35">
            <v>29.36</v>
          </cell>
          <cell r="E35">
            <v>30.8</v>
          </cell>
          <cell r="F35">
            <v>29.28</v>
          </cell>
          <cell r="G35">
            <v>29.28</v>
          </cell>
          <cell r="H35">
            <v>30.8</v>
          </cell>
          <cell r="I35">
            <v>29.28</v>
          </cell>
          <cell r="J35">
            <v>29.28</v>
          </cell>
          <cell r="K35">
            <v>30.8</v>
          </cell>
          <cell r="L35">
            <v>29.28</v>
          </cell>
          <cell r="M35">
            <v>29.28</v>
          </cell>
          <cell r="N35">
            <v>30.8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DAEC - CEs"/>
      <sheetName val="DAEC - Activities"/>
      <sheetName val="FPLE Account List for Nuc"/>
    </sheetNames>
    <sheetDataSet>
      <sheetData sheetId="0" refreshError="1">
        <row r="1">
          <cell r="A1" t="str">
            <v>G/L Acct</v>
          </cell>
          <cell r="B1" t="str">
            <v>Short text</v>
          </cell>
          <cell r="C1" t="str">
            <v>Long text</v>
          </cell>
        </row>
        <row r="3">
          <cell r="A3">
            <v>2000000</v>
          </cell>
          <cell r="B3" t="str">
            <v>A/R-Trade</v>
          </cell>
          <cell r="C3" t="str">
            <v>ACCOUNTS RECEIVABLE: Trade</v>
          </cell>
        </row>
        <row r="4">
          <cell r="A4">
            <v>2000050</v>
          </cell>
          <cell r="B4" t="str">
            <v>A/R-Trade (DP)</v>
          </cell>
          <cell r="C4" t="str">
            <v>ACCOUNTS RECEIVABLE: Trade (DP)</v>
          </cell>
        </row>
        <row r="5">
          <cell r="A5">
            <v>2000060</v>
          </cell>
          <cell r="B5" t="str">
            <v>A/R-Trade-Cust Deps</v>
          </cell>
          <cell r="C5" t="str">
            <v>ACCOUNTS RECEIVABLE: Trade - Customer Deposits</v>
          </cell>
        </row>
        <row r="6">
          <cell r="A6">
            <v>2000070</v>
          </cell>
          <cell r="B6" t="str">
            <v>A/R-Non-Trade</v>
          </cell>
          <cell r="C6" t="str">
            <v>ACCOUNTS RECEIVABLE: Non-Trade</v>
          </cell>
        </row>
        <row r="7">
          <cell r="A7">
            <v>2000100</v>
          </cell>
          <cell r="B7" t="str">
            <v>A/R-Aff</v>
          </cell>
          <cell r="C7" t="str">
            <v>ACCOUNTS RECEIVABLE: Affiliate</v>
          </cell>
        </row>
        <row r="8">
          <cell r="A8">
            <v>2000110</v>
          </cell>
          <cell r="B8" t="str">
            <v>A/R-Aff-PMI</v>
          </cell>
          <cell r="C8" t="str">
            <v>ACCOUNTS RECEIVABLE: Affiliate-PMI</v>
          </cell>
        </row>
        <row r="9">
          <cell r="A9">
            <v>2000200</v>
          </cell>
          <cell r="B9" t="str">
            <v>A/R-I/C</v>
          </cell>
          <cell r="C9" t="str">
            <v>ACCOUNTS RECEIVABLE: Intercompany  (Net)</v>
          </cell>
        </row>
        <row r="10">
          <cell r="A10">
            <v>2000205</v>
          </cell>
          <cell r="B10" t="str">
            <v>A/R-I/C (DP)</v>
          </cell>
          <cell r="C10" t="str">
            <v>ACCOUNTS RECEIVABLE: Intercompany  (DP)</v>
          </cell>
        </row>
        <row r="11">
          <cell r="A11">
            <v>2000210</v>
          </cell>
          <cell r="B11" t="str">
            <v>A/R-I/C FIT</v>
          </cell>
          <cell r="C11" t="str">
            <v>ACCOUNTS RECEIVABLE: Intercompany -Fed Income Tax</v>
          </cell>
        </row>
        <row r="12">
          <cell r="A12">
            <v>2000220</v>
          </cell>
          <cell r="B12" t="str">
            <v>A/R-I/C SIT</v>
          </cell>
          <cell r="C12" t="str">
            <v>ACCOUNTS RECEIVABLE: Intercompany -State Income Ta</v>
          </cell>
        </row>
        <row r="13">
          <cell r="A13">
            <v>2000300</v>
          </cell>
          <cell r="B13" t="str">
            <v>A/R-I/C ArmsLength</v>
          </cell>
          <cell r="C13" t="str">
            <v>ACCOUNTS RECEIVABLE: Intercompany - Arms Length</v>
          </cell>
        </row>
        <row r="14">
          <cell r="A14">
            <v>2000310</v>
          </cell>
          <cell r="B14" t="str">
            <v>A/R-I/C ArmsLgth-PMI</v>
          </cell>
          <cell r="C14" t="str">
            <v>ACCOUNTS RECEIVABLE: Intercompany-Arms Length-PMI</v>
          </cell>
        </row>
        <row r="15">
          <cell r="A15">
            <v>2000400</v>
          </cell>
          <cell r="B15" t="str">
            <v>A/R-I/C-Advance</v>
          </cell>
          <cell r="C15" t="str">
            <v>ACCTS REC: Interco - Advance in lieu of dividend</v>
          </cell>
        </row>
        <row r="16">
          <cell r="A16">
            <v>2002000</v>
          </cell>
          <cell r="B16" t="str">
            <v>A/R-Other</v>
          </cell>
          <cell r="C16" t="str">
            <v>ACCOUNTS RECEIVABLE: Other</v>
          </cell>
        </row>
        <row r="17">
          <cell r="A17">
            <v>2002100</v>
          </cell>
          <cell r="B17" t="str">
            <v>A/R-Other-CARMS</v>
          </cell>
          <cell r="C17" t="str">
            <v>ACCOUNTS RECEIVABLE: Other - CARMS</v>
          </cell>
        </row>
        <row r="18">
          <cell r="A18">
            <v>2004000</v>
          </cell>
          <cell r="B18" t="str">
            <v>A/R-Cust Accr</v>
          </cell>
          <cell r="C18" t="str">
            <v>ACCOUNTS RECEIVABLE: Customer Accrual - Trade</v>
          </cell>
        </row>
        <row r="19">
          <cell r="A19">
            <v>2004070</v>
          </cell>
          <cell r="B19" t="str">
            <v>A/R-Cust Accr Non-Tr</v>
          </cell>
          <cell r="C19" t="str">
            <v>ACCOUNTS RECEIVABLE: Customer Accrual - Non-Trade</v>
          </cell>
        </row>
        <row r="20">
          <cell r="A20">
            <v>2004100</v>
          </cell>
          <cell r="B20" t="str">
            <v>A/R-Cust Accr-Aff</v>
          </cell>
          <cell r="C20" t="str">
            <v>ACCOUNTS RECEIVABLE: Customer Accrual - Affiiliate</v>
          </cell>
        </row>
        <row r="21">
          <cell r="A21">
            <v>2004300</v>
          </cell>
          <cell r="B21" t="str">
            <v>A/R-Cust Accr-ArmsLe</v>
          </cell>
          <cell r="C21" t="str">
            <v>ACCOUNTS RECEIVABLE: Customer Accrual - I/C Arms L</v>
          </cell>
        </row>
        <row r="22">
          <cell r="A22">
            <v>2005000</v>
          </cell>
          <cell r="B22" t="str">
            <v>A/R-Acd Revs (DP)</v>
          </cell>
          <cell r="C22" t="str">
            <v>ACCOUNTS RECEIVABLE: Accrued Revenues (DP)</v>
          </cell>
        </row>
        <row r="23">
          <cell r="A23">
            <v>2005100</v>
          </cell>
          <cell r="B23" t="str">
            <v>A/R-Unb Retail</v>
          </cell>
          <cell r="C23" t="str">
            <v>ACCOUNTS RECEIVABLE: Unbilled Rev Retail</v>
          </cell>
        </row>
        <row r="24">
          <cell r="A24">
            <v>2005150</v>
          </cell>
          <cell r="B24" t="str">
            <v>A/R: Unb Whlsle</v>
          </cell>
          <cell r="C24" t="str">
            <v>ACCOUNTS RECEIVABLE: Unbilled Rev Wholesale</v>
          </cell>
        </row>
        <row r="25">
          <cell r="A25">
            <v>2005200</v>
          </cell>
          <cell r="B25" t="str">
            <v>I/C Non-Csh Clrg</v>
          </cell>
          <cell r="C25" t="str">
            <v>INTERCOMPANY NON-CASH CLEARING</v>
          </cell>
        </row>
        <row r="26">
          <cell r="A26">
            <v>2006000</v>
          </cell>
          <cell r="B26" t="str">
            <v>Prov Uncoll-Cust</v>
          </cell>
          <cell r="C26" t="str">
            <v>ACCUM PROV FOR UNCOLLECTIBLE ACCTS: Customer</v>
          </cell>
        </row>
        <row r="27">
          <cell r="A27">
            <v>2006050</v>
          </cell>
          <cell r="B27" t="str">
            <v>Prov Uncoll-Cust (DP</v>
          </cell>
          <cell r="C27" t="str">
            <v>ACCUM PROV FOR UNCOLLECTIBLE ACCTS: Customer (DP)</v>
          </cell>
        </row>
        <row r="28">
          <cell r="A28">
            <v>2006100</v>
          </cell>
          <cell r="B28" t="str">
            <v>Prov Uncoll-Other</v>
          </cell>
          <cell r="C28" t="str">
            <v>ACCUM PROV FOR UNCOLLECTIBLE ACCTS: Other</v>
          </cell>
        </row>
        <row r="29">
          <cell r="A29">
            <v>2007000</v>
          </cell>
          <cell r="B29" t="str">
            <v>Oth Rec-Int &amp; Divs</v>
          </cell>
          <cell r="C29" t="str">
            <v>OTHER RECEIVABLE: Interest &amp; Dividends</v>
          </cell>
        </row>
        <row r="30">
          <cell r="A30">
            <v>2008000</v>
          </cell>
          <cell r="B30" t="str">
            <v>Oth Rec-Rents</v>
          </cell>
          <cell r="C30" t="str">
            <v>OTHER RECEIVABLE: Rents &amp; Royalties</v>
          </cell>
        </row>
        <row r="31">
          <cell r="A31">
            <v>2009000</v>
          </cell>
          <cell r="B31" t="str">
            <v>Other Rec-CATV</v>
          </cell>
          <cell r="C31" t="str">
            <v>OTHER RECEIVABLE: CATV Attachments</v>
          </cell>
        </row>
        <row r="32">
          <cell r="A32">
            <v>2009100</v>
          </cell>
          <cell r="B32" t="str">
            <v>S-T Borr Cash Cutoff</v>
          </cell>
          <cell r="C32" t="str">
            <v>OTHER RECEIVABLE: S-T Borrowings - Cash Cutoff</v>
          </cell>
        </row>
        <row r="33">
          <cell r="A33">
            <v>2009200</v>
          </cell>
          <cell r="B33" t="str">
            <v>Oth Rec-Maint Res</v>
          </cell>
          <cell r="C33" t="str">
            <v>OTHER RECEIVABLE: Participation-Maint Reserve</v>
          </cell>
        </row>
        <row r="34">
          <cell r="A34">
            <v>2009300</v>
          </cell>
          <cell r="B34" t="str">
            <v>Oth Rec-Pur Pwr Est</v>
          </cell>
          <cell r="C34" t="str">
            <v>OTHER RECEIVABLE: Purchased Power Estimated  Sales</v>
          </cell>
        </row>
        <row r="35">
          <cell r="A35">
            <v>2009400</v>
          </cell>
          <cell r="B35" t="str">
            <v>Oth Rec-EMT Pc Pw Es</v>
          </cell>
          <cell r="C35" t="str">
            <v>OTHER RECEIVABLE: EMT-Purchased Power Est. Sales</v>
          </cell>
        </row>
        <row r="36">
          <cell r="A36">
            <v>2009500</v>
          </cell>
          <cell r="B36" t="str">
            <v>Oth Rec-Trans Servic</v>
          </cell>
          <cell r="C36" t="str">
            <v>OTHER RECEIVABLE: Transmission Service</v>
          </cell>
        </row>
        <row r="37">
          <cell r="A37">
            <v>2009600</v>
          </cell>
          <cell r="B37" t="str">
            <v>Oth Rec-Reimb Projec</v>
          </cell>
          <cell r="C37" t="str">
            <v>OTHER RECEIVABLE: Reimburseable Projects</v>
          </cell>
        </row>
        <row r="38">
          <cell r="A38">
            <v>2009700</v>
          </cell>
          <cell r="B38" t="str">
            <v>Oth Rec-Damage Claim</v>
          </cell>
          <cell r="C38" t="str">
            <v>OTHER RECEIVABLE: Damage Claims</v>
          </cell>
        </row>
        <row r="39">
          <cell r="A39">
            <v>2009800</v>
          </cell>
          <cell r="B39" t="str">
            <v>Oth Rec-Work Orders</v>
          </cell>
          <cell r="C39" t="str">
            <v>OTHER RECEIVABLE: Work Orders</v>
          </cell>
        </row>
        <row r="40">
          <cell r="A40">
            <v>2009900</v>
          </cell>
          <cell r="B40" t="str">
            <v>A/R-Fuel</v>
          </cell>
          <cell r="C40" t="str">
            <v>ACCOUNTS RECEIVABLE: Fuel</v>
          </cell>
        </row>
        <row r="41">
          <cell r="A41">
            <v>2010000</v>
          </cell>
          <cell r="B41" t="str">
            <v>Storm Reim - Ins Cos</v>
          </cell>
          <cell r="C41" t="str">
            <v>A/R: Storm Reimbursement - Insurance Cos.</v>
          </cell>
        </row>
        <row r="42">
          <cell r="A42">
            <v>2010500</v>
          </cell>
          <cell r="B42" t="str">
            <v>Storm Fund - Current</v>
          </cell>
          <cell r="C42" t="str">
            <v>STORM AND PROPERTY INSURANCE FUND: Current</v>
          </cell>
        </row>
        <row r="43">
          <cell r="A43">
            <v>2010550</v>
          </cell>
          <cell r="B43" t="str">
            <v>Storm Fund - FAS 115</v>
          </cell>
          <cell r="C43" t="str">
            <v>STORM AND PROPERTY INSURANCE FUND: FAS 115</v>
          </cell>
        </row>
        <row r="44">
          <cell r="A44">
            <v>2199997</v>
          </cell>
          <cell r="B44" t="str">
            <v>A/R Conv I/C</v>
          </cell>
          <cell r="C44" t="str">
            <v>ACCOUNTS RECEIVABLE INTERCOMPANY CLEARING:  Conver</v>
          </cell>
        </row>
        <row r="45">
          <cell r="A45">
            <v>2199998</v>
          </cell>
          <cell r="B45" t="str">
            <v>A/R Conv Aff</v>
          </cell>
          <cell r="C45" t="str">
            <v>ACCOUNTS RECEIVABLE AFFILIATE CLEARING:  Conversio</v>
          </cell>
        </row>
        <row r="46">
          <cell r="A46">
            <v>2199999</v>
          </cell>
          <cell r="B46" t="str">
            <v>A/R Clrng-Conv</v>
          </cell>
          <cell r="C46" t="str">
            <v>ACCOUNTS RECEIVABLE CLEARING:  Conversion</v>
          </cell>
        </row>
        <row r="47">
          <cell r="A47">
            <v>2200000</v>
          </cell>
          <cell r="B47" t="str">
            <v>N/R-Curr</v>
          </cell>
          <cell r="C47" t="str">
            <v>NOTES RECEIVABLE: Current</v>
          </cell>
        </row>
        <row r="48">
          <cell r="A48">
            <v>2200100</v>
          </cell>
          <cell r="B48" t="str">
            <v>N/R-Curr Aff</v>
          </cell>
          <cell r="C48" t="str">
            <v>NOTES RECEIVABLE: Current Affiliate</v>
          </cell>
        </row>
        <row r="49">
          <cell r="A49">
            <v>2200200</v>
          </cell>
          <cell r="B49" t="str">
            <v>N/R-Curr I/C</v>
          </cell>
          <cell r="C49" t="str">
            <v>NOTES RECEIVABLE: Current Intercompany</v>
          </cell>
        </row>
        <row r="50">
          <cell r="A50">
            <v>2200300</v>
          </cell>
          <cell r="B50" t="str">
            <v>N/R-Curr I/C-Thrift</v>
          </cell>
          <cell r="C50" t="str">
            <v>NOTES RECEIVABLE: Current Intercompany - Thrift</v>
          </cell>
        </row>
        <row r="51">
          <cell r="A51">
            <v>2201000</v>
          </cell>
          <cell r="B51" t="str">
            <v>N/R Int-Curr</v>
          </cell>
          <cell r="C51" t="str">
            <v>INTEREST ON NOTES RECEIVABLE: Current</v>
          </cell>
        </row>
        <row r="52">
          <cell r="A52">
            <v>2201100</v>
          </cell>
          <cell r="B52" t="str">
            <v>N/R Int-Aff</v>
          </cell>
          <cell r="C52" t="str">
            <v>INTEREST ON NOTES RECEIVABLE: Current Affiliate</v>
          </cell>
        </row>
        <row r="53">
          <cell r="A53">
            <v>2201200</v>
          </cell>
          <cell r="B53" t="str">
            <v>N/R Int-I/C</v>
          </cell>
          <cell r="C53" t="str">
            <v>INTEREST ON NOTES RECEIVABLE: Current Intercompany</v>
          </cell>
        </row>
        <row r="54">
          <cell r="A54">
            <v>2201250</v>
          </cell>
          <cell r="B54" t="str">
            <v>Divs Rec - I/C</v>
          </cell>
          <cell r="C54" t="str">
            <v>DIVIDENDS RECEIVABLE: Intercompany</v>
          </cell>
        </row>
        <row r="55">
          <cell r="A55">
            <v>2201300</v>
          </cell>
          <cell r="B55" t="str">
            <v>Cur Por-L-T N/R</v>
          </cell>
          <cell r="C55" t="str">
            <v>CURRENT PORTION: Long Term Notes Receivable</v>
          </cell>
        </row>
        <row r="56">
          <cell r="A56">
            <v>2201400</v>
          </cell>
          <cell r="B56" t="str">
            <v>Cur Por-L-T N/R-Aff</v>
          </cell>
          <cell r="C56" t="str">
            <v>CURRENT PORTION: L-T Notes Rec - Affiliate</v>
          </cell>
        </row>
        <row r="57">
          <cell r="A57">
            <v>2201500</v>
          </cell>
          <cell r="B57" t="str">
            <v>Cur Por-LT NR&amp;PS-I/C</v>
          </cell>
          <cell r="C57" t="str">
            <v>CUR POR: L-T Notes Rec &amp; Pref Stock - Intercompany</v>
          </cell>
        </row>
        <row r="58">
          <cell r="A58">
            <v>2202000</v>
          </cell>
          <cell r="B58" t="str">
            <v>AccProv-STLn</v>
          </cell>
          <cell r="C58" t="str">
            <v>ACCUMULATED PROV FOR UNCOLLECTIBLE ST LOANS</v>
          </cell>
        </row>
        <row r="59">
          <cell r="A59">
            <v>2204000</v>
          </cell>
          <cell r="B59" t="str">
            <v>Inc Tax Rec-Fed</v>
          </cell>
          <cell r="C59" t="str">
            <v>INCOME TAX RECEIVABLE: Federal</v>
          </cell>
        </row>
        <row r="60">
          <cell r="A60">
            <v>2204100</v>
          </cell>
          <cell r="B60" t="str">
            <v>Inc Tax Rec-State</v>
          </cell>
          <cell r="C60" t="str">
            <v>INCOME TAX RECEIVABLE: State</v>
          </cell>
        </row>
        <row r="61">
          <cell r="A61">
            <v>2204200</v>
          </cell>
          <cell r="B61" t="str">
            <v>Fed Credit Val Rec</v>
          </cell>
          <cell r="C61" t="str">
            <v>FEDERAL CREDIT VALUATION RECEIVABLE</v>
          </cell>
        </row>
        <row r="62">
          <cell r="A62">
            <v>2205000</v>
          </cell>
          <cell r="B62" t="str">
            <v>DIT-Fed Curr Asset</v>
          </cell>
          <cell r="C62" t="str">
            <v>DEFERRED INCOME TAXES: Fed - Curr Asset</v>
          </cell>
        </row>
        <row r="63">
          <cell r="A63">
            <v>2205100</v>
          </cell>
          <cell r="B63" t="str">
            <v>DIT-State Curr Asset</v>
          </cell>
          <cell r="C63" t="str">
            <v>DEFERRED INCOME TAXES: State - Curr Asset</v>
          </cell>
        </row>
        <row r="64">
          <cell r="A64">
            <v>2300000</v>
          </cell>
          <cell r="B64" t="str">
            <v>Inventory</v>
          </cell>
          <cell r="C64" t="str">
            <v>INVENTORY</v>
          </cell>
        </row>
        <row r="65">
          <cell r="A65">
            <v>2301000</v>
          </cell>
          <cell r="B65" t="str">
            <v>Inv-M&amp;S</v>
          </cell>
          <cell r="C65" t="str">
            <v>INVENTORY: M&amp;S</v>
          </cell>
        </row>
        <row r="66">
          <cell r="A66">
            <v>2302000</v>
          </cell>
          <cell r="B66" t="str">
            <v>M&amp;S-Pwr Sys</v>
          </cell>
          <cell r="C66" t="str">
            <v>INVENTORY: M&amp;S - Power Systems</v>
          </cell>
        </row>
        <row r="67">
          <cell r="A67">
            <v>2302100</v>
          </cell>
          <cell r="B67" t="str">
            <v>M&amp;S Reserve-Pwr Sys</v>
          </cell>
          <cell r="C67" t="str">
            <v>M&amp;S RESERVES: Power Systems</v>
          </cell>
        </row>
        <row r="68">
          <cell r="A68">
            <v>2303000</v>
          </cell>
          <cell r="B68" t="str">
            <v>M&amp;S-Pwr Gen</v>
          </cell>
          <cell r="C68" t="str">
            <v>INVENTORY: M&amp;S - Power Generation</v>
          </cell>
        </row>
        <row r="69">
          <cell r="A69">
            <v>2303100</v>
          </cell>
          <cell r="B69" t="str">
            <v>M&amp;S Reserve-Pwr Gen</v>
          </cell>
          <cell r="C69" t="str">
            <v>M&amp;S RESERVES: Power Generation</v>
          </cell>
        </row>
        <row r="70">
          <cell r="A70">
            <v>2304000</v>
          </cell>
          <cell r="B70" t="str">
            <v>M&amp;S-Nuclear</v>
          </cell>
          <cell r="C70" t="str">
            <v>INVENTORY: M&amp;S - Nuclear</v>
          </cell>
        </row>
        <row r="71">
          <cell r="A71">
            <v>2304100</v>
          </cell>
          <cell r="B71" t="str">
            <v>M&amp;S Reserve-Nuclear</v>
          </cell>
          <cell r="C71" t="str">
            <v>M&amp;S RESERVES: Nuclear</v>
          </cell>
        </row>
        <row r="72">
          <cell r="A72">
            <v>2400000</v>
          </cell>
          <cell r="B72" t="str">
            <v>Ppd - Insurance</v>
          </cell>
          <cell r="C72" t="str">
            <v>PREPAID - Insurance</v>
          </cell>
        </row>
        <row r="73">
          <cell r="A73">
            <v>2400200</v>
          </cell>
          <cell r="B73" t="str">
            <v>Ppd - Insurance I/C</v>
          </cell>
          <cell r="C73" t="str">
            <v>PREPAID - Insurance - Intercompany</v>
          </cell>
        </row>
        <row r="74">
          <cell r="A74">
            <v>2401000</v>
          </cell>
          <cell r="B74" t="str">
            <v>Ppd - Maintenance</v>
          </cell>
          <cell r="C74" t="str">
            <v>PREPAID - Maintenance</v>
          </cell>
        </row>
        <row r="75">
          <cell r="A75">
            <v>2402000</v>
          </cell>
          <cell r="B75" t="str">
            <v>Ppd - Prop Taxes</v>
          </cell>
          <cell r="C75" t="str">
            <v>PREPAID - Property Taxes</v>
          </cell>
        </row>
        <row r="76">
          <cell r="A76">
            <v>2402100</v>
          </cell>
          <cell r="B76" t="str">
            <v>Ppd-Franchise Tax</v>
          </cell>
          <cell r="C76" t="str">
            <v>PREPAID: Franchise Taxes</v>
          </cell>
        </row>
        <row r="77">
          <cell r="A77">
            <v>2402200</v>
          </cell>
          <cell r="B77" t="str">
            <v>Ppd-Est Sales Tax</v>
          </cell>
          <cell r="C77" t="str">
            <v>PREPAID: Estimated Sales Tax</v>
          </cell>
        </row>
        <row r="78">
          <cell r="A78">
            <v>2403000</v>
          </cell>
          <cell r="B78" t="str">
            <v>Ppd - Other</v>
          </cell>
          <cell r="C78" t="str">
            <v>PREPAID - Other</v>
          </cell>
        </row>
        <row r="79">
          <cell r="A79">
            <v>2403100</v>
          </cell>
          <cell r="B79" t="str">
            <v>Ppd - Interest on CP</v>
          </cell>
          <cell r="C79" t="str">
            <v>PREPAID INTEREST ON COMMERCIAL PAPER</v>
          </cell>
        </row>
        <row r="80">
          <cell r="A80">
            <v>2403200</v>
          </cell>
          <cell r="B80" t="str">
            <v>Ppd - Cmt Fee Cred L</v>
          </cell>
          <cell r="C80" t="str">
            <v>PREPAID - Commitment Fees Credit Lines</v>
          </cell>
        </row>
        <row r="81">
          <cell r="A81">
            <v>2404000</v>
          </cell>
          <cell r="B81" t="str">
            <v>Deposits</v>
          </cell>
          <cell r="C81" t="str">
            <v>DEPOSITS</v>
          </cell>
        </row>
        <row r="82">
          <cell r="A82">
            <v>2405000</v>
          </cell>
          <cell r="B82" t="str">
            <v>Restr Cash</v>
          </cell>
          <cell r="C82" t="str">
            <v>RESTRICTED CASH</v>
          </cell>
        </row>
        <row r="83">
          <cell r="A83">
            <v>2406000</v>
          </cell>
          <cell r="B83" t="str">
            <v>AMEX Clrng</v>
          </cell>
          <cell r="C83" t="str">
            <v>AMERICAN EXPRESS CLEARING ACCOUNT</v>
          </cell>
        </row>
        <row r="84">
          <cell r="A84">
            <v>2407000</v>
          </cell>
          <cell r="B84" t="str">
            <v>FPL Co Clear</v>
          </cell>
          <cell r="C84" t="str">
            <v>FPL CO BILL CLEARING</v>
          </cell>
        </row>
        <row r="85">
          <cell r="A85">
            <v>2500000</v>
          </cell>
          <cell r="B85" t="str">
            <v>Curr Deriv Asst</v>
          </cell>
          <cell r="C85" t="str">
            <v>CURRENT DERIVATIVE ASSET</v>
          </cell>
        </row>
        <row r="86">
          <cell r="A86">
            <v>2500100</v>
          </cell>
          <cell r="B86" t="str">
            <v>Curr Deriv Asst-Aff</v>
          </cell>
          <cell r="C86" t="str">
            <v>CURRENT DERIVATIVE ASSET: Affiliate</v>
          </cell>
        </row>
        <row r="87">
          <cell r="A87">
            <v>2500200</v>
          </cell>
          <cell r="B87" t="str">
            <v>Curr Deriv Asst-I/C</v>
          </cell>
          <cell r="C87" t="str">
            <v>CURRENT DERIVATIVE ASSET: Intercompany</v>
          </cell>
        </row>
        <row r="88">
          <cell r="A88">
            <v>2500300</v>
          </cell>
          <cell r="B88" t="str">
            <v>Curr Deriv Asst-Reg</v>
          </cell>
          <cell r="C88" t="str">
            <v>CURRENT DERIVATIVE ASSET: Regulatory</v>
          </cell>
        </row>
        <row r="89">
          <cell r="A89">
            <v>2500400</v>
          </cell>
          <cell r="B89" t="str">
            <v>AccumAmor-DerivAsset</v>
          </cell>
          <cell r="C89" t="str">
            <v>ACCUMULATED AMORT-Current Derivative Asset</v>
          </cell>
        </row>
        <row r="90">
          <cell r="A90">
            <v>2510000</v>
          </cell>
          <cell r="B90" t="str">
            <v>Underrec Retail</v>
          </cell>
          <cell r="C90" t="str">
            <v>UNDERREC EXP: Retail Fuel</v>
          </cell>
        </row>
        <row r="91">
          <cell r="A91">
            <v>2510050</v>
          </cell>
          <cell r="B91" t="str">
            <v>Undrrec Whlsle</v>
          </cell>
          <cell r="C91" t="str">
            <v>UNDERREC EXP: Wholesale Fuel</v>
          </cell>
        </row>
        <row r="92">
          <cell r="A92">
            <v>2510100</v>
          </cell>
          <cell r="B92" t="str">
            <v>Underrec Def Fuel Ex</v>
          </cell>
          <cell r="C92" t="str">
            <v>UNDERREC  EXP:  Special Deferred Fuel</v>
          </cell>
        </row>
        <row r="93">
          <cell r="A93">
            <v>2510200</v>
          </cell>
          <cell r="B93" t="str">
            <v>U/R Exp -Okeelanta</v>
          </cell>
          <cell r="C93" t="str">
            <v>UNDERREC  EXP:  Okeelanta Settlement</v>
          </cell>
        </row>
        <row r="94">
          <cell r="A94">
            <v>2510300</v>
          </cell>
          <cell r="B94" t="str">
            <v>U/R Exp -FL Keys</v>
          </cell>
          <cell r="C94" t="str">
            <v>UNDERREC  EXP:  FL Keys &amp; Key West</v>
          </cell>
        </row>
        <row r="95">
          <cell r="A95">
            <v>2510400</v>
          </cell>
          <cell r="B95" t="str">
            <v>U/R Exp -Cons</v>
          </cell>
          <cell r="C95" t="str">
            <v>UNDERREC  EXP:  Conservation Clause</v>
          </cell>
        </row>
        <row r="96">
          <cell r="A96">
            <v>2510500</v>
          </cell>
          <cell r="B96" t="str">
            <v>U/R Exp -Cap</v>
          </cell>
          <cell r="C96" t="str">
            <v>UNDERREC  EXP:  Capacity Clause</v>
          </cell>
        </row>
        <row r="97">
          <cell r="A97">
            <v>2510600</v>
          </cell>
          <cell r="B97" t="str">
            <v>U/R Exp -Env</v>
          </cell>
          <cell r="C97" t="str">
            <v>UNDERREC  EXP:  Environmental Clause</v>
          </cell>
        </row>
        <row r="98">
          <cell r="A98">
            <v>2510700</v>
          </cell>
          <cell r="B98" t="str">
            <v>U/R Exp-Franch &amp; Oth</v>
          </cell>
          <cell r="C98" t="str">
            <v>UNDERREC  EXP:  Franchise &amp; Other</v>
          </cell>
        </row>
        <row r="99">
          <cell r="A99">
            <v>2511000</v>
          </cell>
          <cell r="B99" t="str">
            <v>Curr-Storm Fd Defcy</v>
          </cell>
          <cell r="C99" t="str">
            <v>REG ASSET - CURRENT: Storm Fund Deficiency</v>
          </cell>
        </row>
        <row r="100">
          <cell r="A100">
            <v>2520000</v>
          </cell>
          <cell r="B100" t="str">
            <v>Oth CA</v>
          </cell>
          <cell r="C100" t="str">
            <v>OTHER CURRENT ASSETS</v>
          </cell>
        </row>
        <row r="101">
          <cell r="A101">
            <v>2600000</v>
          </cell>
          <cell r="B101" t="str">
            <v>Land</v>
          </cell>
          <cell r="C101" t="str">
            <v>LAND</v>
          </cell>
        </row>
        <row r="102">
          <cell r="A102">
            <v>2601000</v>
          </cell>
          <cell r="B102" t="str">
            <v>Blgs</v>
          </cell>
          <cell r="C102" t="str">
            <v>BUILDINGS</v>
          </cell>
        </row>
        <row r="103">
          <cell r="A103">
            <v>2602000</v>
          </cell>
          <cell r="B103" t="str">
            <v>Elec Utility Plant</v>
          </cell>
          <cell r="C103" t="str">
            <v>ELECTRIC UTILITY PLANT (DP)</v>
          </cell>
        </row>
        <row r="104">
          <cell r="A104">
            <v>2603000</v>
          </cell>
          <cell r="B104" t="str">
            <v>Mach &amp; Equip</v>
          </cell>
          <cell r="C104" t="str">
            <v>MACHINERY &amp; EQUIPMENT</v>
          </cell>
        </row>
        <row r="105">
          <cell r="A105">
            <v>2603100</v>
          </cell>
          <cell r="B105" t="str">
            <v>Capitl Spare Prts-DP</v>
          </cell>
          <cell r="C105" t="str">
            <v>Capital Spare Parts-Direct Post</v>
          </cell>
        </row>
        <row r="106">
          <cell r="A106">
            <v>2603200</v>
          </cell>
          <cell r="B106" t="str">
            <v>Capitl Spare Prts</v>
          </cell>
          <cell r="C106" t="str">
            <v>Capital Spare Parts</v>
          </cell>
        </row>
        <row r="107">
          <cell r="A107">
            <v>2604000</v>
          </cell>
          <cell r="B107" t="str">
            <v>Off Equip</v>
          </cell>
          <cell r="C107" t="str">
            <v>OFFICE EQUIPMENT</v>
          </cell>
        </row>
        <row r="108">
          <cell r="A108">
            <v>2604100</v>
          </cell>
          <cell r="B108" t="str">
            <v>Off Equip-Cmptr</v>
          </cell>
          <cell r="C108" t="str">
            <v>OFFICE EQUIPMENT - COMPUTERS</v>
          </cell>
        </row>
        <row r="109">
          <cell r="A109">
            <v>2604200</v>
          </cell>
          <cell r="B109" t="str">
            <v>Capital Software</v>
          </cell>
          <cell r="C109" t="str">
            <v>CAPITALIZED SOFTWARE</v>
          </cell>
        </row>
        <row r="110">
          <cell r="A110">
            <v>2604300</v>
          </cell>
          <cell r="B110" t="str">
            <v>Capital Software</v>
          </cell>
          <cell r="C110" t="str">
            <v>CAPITALIZED SOFTWARE</v>
          </cell>
        </row>
        <row r="111">
          <cell r="A111">
            <v>2604400</v>
          </cell>
          <cell r="B111" t="str">
            <v>Capital Software</v>
          </cell>
          <cell r="C111" t="str">
            <v>CAPITALIZED SOFTWARE</v>
          </cell>
        </row>
        <row r="112">
          <cell r="A112">
            <v>2605000</v>
          </cell>
          <cell r="B112" t="str">
            <v>Leasehold Improv</v>
          </cell>
          <cell r="C112" t="str">
            <v>LEASEHOLD IMPROVEMENTS</v>
          </cell>
        </row>
        <row r="113">
          <cell r="A113">
            <v>2606000</v>
          </cell>
          <cell r="B113" t="str">
            <v>Vehicles</v>
          </cell>
          <cell r="C113" t="str">
            <v>VEHICLES</v>
          </cell>
        </row>
        <row r="114">
          <cell r="A114">
            <v>2607000</v>
          </cell>
          <cell r="B114" t="str">
            <v>Nuc Fuel-Cap Leases</v>
          </cell>
          <cell r="C114" t="str">
            <v>NUCLEAR FUEL UNDER CAPITAL LEASES</v>
          </cell>
        </row>
        <row r="115">
          <cell r="A115">
            <v>2607100</v>
          </cell>
          <cell r="B115" t="str">
            <v>Nuc Fuels In Stock</v>
          </cell>
          <cell r="C115" t="str">
            <v>NUCLEAR FUELS - In Stock</v>
          </cell>
        </row>
        <row r="116">
          <cell r="A116">
            <v>2607200</v>
          </cell>
          <cell r="B116" t="str">
            <v>Nuc Fuels In Process</v>
          </cell>
          <cell r="C116" t="str">
            <v>NUCLEAR FUELS - In Process</v>
          </cell>
        </row>
        <row r="117">
          <cell r="A117">
            <v>2607300</v>
          </cell>
          <cell r="B117" t="str">
            <v>Nuc Fuels In Reactor</v>
          </cell>
          <cell r="C117" t="str">
            <v>NUCLEAR FUELS - In Reactor</v>
          </cell>
        </row>
        <row r="118">
          <cell r="A118">
            <v>2607400</v>
          </cell>
          <cell r="B118" t="str">
            <v>Nuc Fuels Acc Amort</v>
          </cell>
          <cell r="C118" t="str">
            <v>NUCLEAR FUELS - Accumulated Amortization</v>
          </cell>
        </row>
        <row r="119">
          <cell r="A119">
            <v>2608000</v>
          </cell>
          <cell r="B119" t="str">
            <v>Other Property</v>
          </cell>
          <cell r="C119" t="str">
            <v>OTHER PROPERTY</v>
          </cell>
        </row>
        <row r="120">
          <cell r="A120">
            <v>2608100</v>
          </cell>
          <cell r="B120" t="str">
            <v>Other Property (DP)</v>
          </cell>
          <cell r="C120" t="str">
            <v>OTHER PROPERTY (DP)</v>
          </cell>
        </row>
        <row r="121">
          <cell r="A121">
            <v>2608200</v>
          </cell>
          <cell r="B121" t="str">
            <v>Cap Asst Retire (DP)</v>
          </cell>
          <cell r="C121" t="str">
            <v>CAPITALIZED ASSET RETIREMENT (DP)</v>
          </cell>
        </row>
        <row r="122">
          <cell r="A122">
            <v>2609000</v>
          </cell>
          <cell r="B122" t="str">
            <v>CWIP</v>
          </cell>
          <cell r="C122" t="str">
            <v>CONSTRUCTION WORK IN PROGRESS</v>
          </cell>
        </row>
        <row r="123">
          <cell r="A123">
            <v>2609050</v>
          </cell>
          <cell r="B123" t="str">
            <v>CWIP (DP)</v>
          </cell>
          <cell r="C123" t="str">
            <v>CONSTRUCTION WORK IN PROGRESS (DP)</v>
          </cell>
        </row>
        <row r="124">
          <cell r="A124">
            <v>2609100</v>
          </cell>
          <cell r="B124" t="str">
            <v>Cap Interest</v>
          </cell>
          <cell r="C124" t="str">
            <v>Capitalized Interest</v>
          </cell>
        </row>
        <row r="125">
          <cell r="A125">
            <v>2609200</v>
          </cell>
          <cell r="B125" t="str">
            <v>CWIP-Cap Int-DP</v>
          </cell>
          <cell r="C125" t="str">
            <v>CWIP:  Capitalized Interest (DP)</v>
          </cell>
        </row>
        <row r="126">
          <cell r="A126">
            <v>2609250</v>
          </cell>
          <cell r="B126" t="str">
            <v>CWIP-Cap Int-FPLE</v>
          </cell>
          <cell r="C126" t="str">
            <v>CWIP:  Capitalized Interest FPLE Only</v>
          </cell>
        </row>
        <row r="127">
          <cell r="A127">
            <v>2609500</v>
          </cell>
          <cell r="B127" t="str">
            <v>Cap Down Pymts</v>
          </cell>
          <cell r="C127" t="str">
            <v>CAPITALIZED DOWN PAYMENTS</v>
          </cell>
        </row>
        <row r="128">
          <cell r="A128">
            <v>2610000</v>
          </cell>
          <cell r="B128" t="str">
            <v>Intang Asset-DP</v>
          </cell>
          <cell r="C128" t="str">
            <v>INTANGIBLE ASSETS-DP</v>
          </cell>
        </row>
        <row r="129">
          <cell r="A129">
            <v>2620000</v>
          </cell>
          <cell r="B129" t="str">
            <v>ARO Asset</v>
          </cell>
          <cell r="C129" t="str">
            <v>ARO ASSET</v>
          </cell>
        </row>
        <row r="130">
          <cell r="A130">
            <v>2620500</v>
          </cell>
          <cell r="B130" t="str">
            <v>ARO Asset (DP)</v>
          </cell>
          <cell r="C130" t="str">
            <v>ARO ASSET (DP)</v>
          </cell>
        </row>
        <row r="131">
          <cell r="A131">
            <v>2650100</v>
          </cell>
          <cell r="B131" t="str">
            <v>AccDep-Bldgs</v>
          </cell>
          <cell r="C131" t="str">
            <v>ACC. DEPRECIATION: Buildings</v>
          </cell>
        </row>
        <row r="132">
          <cell r="A132">
            <v>2650200</v>
          </cell>
          <cell r="B132" t="str">
            <v>AccDepr-(DP)</v>
          </cell>
          <cell r="C132" t="str">
            <v>ACC. DEPRECIATION (DP)</v>
          </cell>
        </row>
        <row r="133">
          <cell r="A133">
            <v>2650250</v>
          </cell>
          <cell r="B133" t="str">
            <v>AccAmort-(DP)</v>
          </cell>
          <cell r="C133" t="str">
            <v>ACC. AMORTIZATION (DP)</v>
          </cell>
        </row>
        <row r="134">
          <cell r="A134">
            <v>2650300</v>
          </cell>
          <cell r="B134" t="str">
            <v>AccDepr-Mach&amp;Eqp</v>
          </cell>
          <cell r="C134" t="str">
            <v>ACC. DEPRECIATION: Machinery &amp; Equipment</v>
          </cell>
        </row>
        <row r="135">
          <cell r="A135">
            <v>2650400</v>
          </cell>
          <cell r="B135" t="str">
            <v>AccDepr-Off Equp</v>
          </cell>
          <cell r="C135" t="str">
            <v>ACC. DEPRECIATION: Office Equipment</v>
          </cell>
        </row>
        <row r="136">
          <cell r="A136">
            <v>2650410</v>
          </cell>
          <cell r="B136" t="str">
            <v>AccDepr-Off Eq-Cmptr</v>
          </cell>
          <cell r="C136" t="str">
            <v>ACC. DEPRECIATION: Office Equipment - Computers</v>
          </cell>
        </row>
        <row r="137">
          <cell r="A137">
            <v>2650420</v>
          </cell>
          <cell r="B137" t="str">
            <v>AccDepr-Cap Sftwre</v>
          </cell>
          <cell r="C137" t="str">
            <v>ACC. DEPRECIATION: Capitalized Software</v>
          </cell>
        </row>
        <row r="138">
          <cell r="A138">
            <v>2650500</v>
          </cell>
          <cell r="B138" t="str">
            <v>AccDepr-Lshld Impr</v>
          </cell>
          <cell r="C138" t="str">
            <v>ACC. DEPRECIATION: Leasehold Improvements</v>
          </cell>
        </row>
        <row r="139">
          <cell r="A139">
            <v>2650600</v>
          </cell>
          <cell r="B139" t="str">
            <v>AccDepr-Vehicles</v>
          </cell>
          <cell r="C139" t="str">
            <v>ACC. DEPRECIATION: Vehicles</v>
          </cell>
        </row>
        <row r="140">
          <cell r="A140">
            <v>2650800</v>
          </cell>
          <cell r="B140" t="str">
            <v>AccDepr-Othr Prop</v>
          </cell>
          <cell r="C140" t="str">
            <v>ACC. DEPRECIATION: Other Property</v>
          </cell>
        </row>
        <row r="141">
          <cell r="A141">
            <v>2650910</v>
          </cell>
          <cell r="B141" t="str">
            <v>AccDepr-Cap Interest</v>
          </cell>
          <cell r="C141" t="str">
            <v>ACC. DEPRECIATION: Capitalized Interest</v>
          </cell>
        </row>
        <row r="142">
          <cell r="A142">
            <v>2650920</v>
          </cell>
          <cell r="B142" t="str">
            <v>AccDp-CWIPCapInt-DP</v>
          </cell>
          <cell r="C142" t="str">
            <v>ACC. DEPRECIATION: CWIP Capitalized Interest (DP)</v>
          </cell>
        </row>
        <row r="143">
          <cell r="A143">
            <v>2651000</v>
          </cell>
          <cell r="B143" t="str">
            <v>AccAmt-Intang</v>
          </cell>
          <cell r="C143" t="str">
            <v>ACC. AMORTIZATION: Intangibles</v>
          </cell>
        </row>
        <row r="144">
          <cell r="A144">
            <v>2651200</v>
          </cell>
          <cell r="B144" t="str">
            <v>AccDepr-Dismantle</v>
          </cell>
          <cell r="C144" t="str">
            <v>ACC.  DEPRECIATION : Dismantlement Costs</v>
          </cell>
        </row>
        <row r="145">
          <cell r="A145">
            <v>2651300</v>
          </cell>
          <cell r="B145" t="str">
            <v>NU Decom Res-FAS 115</v>
          </cell>
          <cell r="C145" t="str">
            <v>NUCLEAR DECOM RESERVE: FAS 115</v>
          </cell>
        </row>
        <row r="146">
          <cell r="A146">
            <v>2651400</v>
          </cell>
          <cell r="B146" t="str">
            <v>NU Decom Reserve</v>
          </cell>
          <cell r="C146" t="str">
            <v>NUCLEAR DECOM RESERVE</v>
          </cell>
        </row>
        <row r="147">
          <cell r="A147">
            <v>2651450</v>
          </cell>
          <cell r="B147" t="str">
            <v>NU Dec Res-ARO Recls</v>
          </cell>
          <cell r="C147" t="str">
            <v>NUCLEAR DECOM RESERVE: ARO Reclass</v>
          </cell>
        </row>
        <row r="148">
          <cell r="A148">
            <v>2651500</v>
          </cell>
          <cell r="B148" t="str">
            <v>AccDepr-$100M Disc</v>
          </cell>
          <cell r="C148" t="str">
            <v>ACC.  DEPR. : $100 M Discretionary Depreciation</v>
          </cell>
        </row>
        <row r="149">
          <cell r="A149">
            <v>2652000</v>
          </cell>
          <cell r="B149" t="str">
            <v>AccDepr-ARO Asset</v>
          </cell>
          <cell r="C149" t="str">
            <v>ACC. DEPRECIATION: ARO Asset</v>
          </cell>
        </row>
        <row r="150">
          <cell r="A150">
            <v>2652500</v>
          </cell>
          <cell r="B150" t="str">
            <v>AccDepr-ARO Asset(DP</v>
          </cell>
          <cell r="C150" t="str">
            <v>ACC. DEPRECIATION: ARO Asset (DP)</v>
          </cell>
        </row>
        <row r="151">
          <cell r="A151">
            <v>2699997</v>
          </cell>
          <cell r="B151" t="str">
            <v>Accum Dep-Clearing</v>
          </cell>
          <cell r="C151" t="str">
            <v>ACC DEPRECIATION CLEARING: Conversion</v>
          </cell>
        </row>
        <row r="152">
          <cell r="A152">
            <v>2699998</v>
          </cell>
          <cell r="B152" t="str">
            <v>CWIP Clrng</v>
          </cell>
          <cell r="C152" t="str">
            <v>CWIP CLEARING:  Conversion</v>
          </cell>
        </row>
        <row r="153">
          <cell r="A153">
            <v>2699999</v>
          </cell>
          <cell r="B153" t="str">
            <v>Fxd Asset Clrng</v>
          </cell>
          <cell r="C153" t="str">
            <v>FIXED ASSETS CLEARING:  Conversion</v>
          </cell>
        </row>
        <row r="154">
          <cell r="A154">
            <v>2700000</v>
          </cell>
          <cell r="B154" t="str">
            <v>N/R - LT</v>
          </cell>
          <cell r="C154" t="str">
            <v>NOTES RECEIVABLE: Long Term</v>
          </cell>
        </row>
        <row r="155">
          <cell r="A155">
            <v>2700100</v>
          </cell>
          <cell r="B155" t="str">
            <v>N/R - LT-Aff</v>
          </cell>
          <cell r="C155" t="str">
            <v>NOTES RECEIVABLE: Long Term Affiliate</v>
          </cell>
        </row>
        <row r="156">
          <cell r="A156">
            <v>2700200</v>
          </cell>
          <cell r="B156" t="str">
            <v>N/R - LT-I/C</v>
          </cell>
          <cell r="C156" t="str">
            <v>NOTES RECEIVABLE: Long Term Intercompany</v>
          </cell>
        </row>
        <row r="157">
          <cell r="A157">
            <v>2700300</v>
          </cell>
          <cell r="B157" t="str">
            <v>N/R - LT-I/C-Thrift</v>
          </cell>
          <cell r="C157" t="str">
            <v>NOTES RECEIVABLE: L-T Intercompany - Thrift</v>
          </cell>
        </row>
        <row r="158">
          <cell r="A158">
            <v>2701000</v>
          </cell>
          <cell r="B158" t="str">
            <v>Int Rec-LT</v>
          </cell>
          <cell r="C158" t="str">
            <v>INTEREST RECEIVABLE: Long Term</v>
          </cell>
        </row>
        <row r="159">
          <cell r="A159">
            <v>2701050</v>
          </cell>
          <cell r="B159" t="str">
            <v>Int Rec-LT-Reserve</v>
          </cell>
          <cell r="C159" t="str">
            <v>INTEREST RECEIVABLE: Long Term - Reserve</v>
          </cell>
        </row>
        <row r="160">
          <cell r="A160">
            <v>2701100</v>
          </cell>
          <cell r="B160" t="str">
            <v>Int Rec-LT-Aff</v>
          </cell>
          <cell r="C160" t="str">
            <v>INTEREST RECEIVABLE: Long Term Affiliate</v>
          </cell>
        </row>
        <row r="161">
          <cell r="A161">
            <v>2701200</v>
          </cell>
          <cell r="B161" t="str">
            <v>Int Rec-LT-I/C</v>
          </cell>
          <cell r="C161" t="str">
            <v>INTEREST RECEIVABLE: Long Term Intercompany</v>
          </cell>
        </row>
        <row r="162">
          <cell r="A162">
            <v>2701300</v>
          </cell>
          <cell r="B162" t="str">
            <v>A/R-LT</v>
          </cell>
          <cell r="C162" t="str">
            <v>ACCOUNTS RECEIVABLE: Long Term</v>
          </cell>
        </row>
        <row r="163">
          <cell r="A163">
            <v>2701310</v>
          </cell>
          <cell r="B163" t="str">
            <v>A/R-LT Reserve</v>
          </cell>
          <cell r="C163" t="str">
            <v>ACCOUNTS RECEIVABLE: Long Term Reserve</v>
          </cell>
        </row>
        <row r="164">
          <cell r="A164">
            <v>2701320</v>
          </cell>
          <cell r="B164" t="str">
            <v>Ins Rec Strm-NC</v>
          </cell>
          <cell r="C164" t="str">
            <v>Insurance Recoverable Storm Costs: Non-Current</v>
          </cell>
        </row>
        <row r="165">
          <cell r="A165">
            <v>2702000</v>
          </cell>
          <cell r="B165" t="str">
            <v>AccProv-LTLn</v>
          </cell>
          <cell r="C165" t="str">
            <v>ACCUMULATED PROV FOR UNCOLLECTIBLE LT LOANS</v>
          </cell>
        </row>
        <row r="166">
          <cell r="A166">
            <v>2705000</v>
          </cell>
          <cell r="B166" t="str">
            <v>Inv in JV</v>
          </cell>
          <cell r="C166" t="str">
            <v>INVESTMENT IN JOINT VENTURE</v>
          </cell>
        </row>
        <row r="167">
          <cell r="A167">
            <v>2705100</v>
          </cell>
          <cell r="B167" t="str">
            <v>Inv in Sub</v>
          </cell>
          <cell r="C167" t="str">
            <v>INVESTMENT IN SUBSIDIARY</v>
          </cell>
        </row>
        <row r="168">
          <cell r="A168">
            <v>2705150</v>
          </cell>
          <cell r="B168" t="str">
            <v>IIS: Pref Stk - I/C</v>
          </cell>
          <cell r="C168" t="str">
            <v>INVESTMENT IN SUBS: Preferred Stock - Intercompany</v>
          </cell>
        </row>
        <row r="169">
          <cell r="A169">
            <v>2705200</v>
          </cell>
          <cell r="B169" t="str">
            <v>Invest - Cost Basis</v>
          </cell>
          <cell r="C169" t="str">
            <v>INVESTMENTS: Cost Basis</v>
          </cell>
        </row>
        <row r="170">
          <cell r="A170">
            <v>2705210</v>
          </cell>
          <cell r="B170" t="str">
            <v>Inv-Def Comp Unqual</v>
          </cell>
          <cell r="C170" t="str">
            <v>INVESTMENTS-DEF COMP UNQUALIFIED FUND-FIDELITY</v>
          </cell>
        </row>
        <row r="171">
          <cell r="A171">
            <v>2705250</v>
          </cell>
          <cell r="B171" t="str">
            <v>Inv-Fin Instruments</v>
          </cell>
          <cell r="C171" t="str">
            <v>INVESTMENTS: Financial Instruments</v>
          </cell>
        </row>
        <row r="172">
          <cell r="A172">
            <v>2705300</v>
          </cell>
          <cell r="B172" t="str">
            <v>Inv-Affiliates</v>
          </cell>
          <cell r="C172" t="str">
            <v>INVESTMENTS - AFFILIATES</v>
          </cell>
        </row>
        <row r="173">
          <cell r="A173">
            <v>2705400</v>
          </cell>
          <cell r="B173" t="str">
            <v>Inv-Gridflorida</v>
          </cell>
          <cell r="C173" t="str">
            <v>INVESTMENTS - GRIDFLORIDA LLC</v>
          </cell>
        </row>
        <row r="174">
          <cell r="A174">
            <v>2705500</v>
          </cell>
          <cell r="B174" t="str">
            <v>Rsrv on Inv</v>
          </cell>
          <cell r="C174" t="str">
            <v>RESERVE ON INVESTMENTS</v>
          </cell>
        </row>
        <row r="175">
          <cell r="A175">
            <v>2705600</v>
          </cell>
          <cell r="B175" t="str">
            <v>Inv-Unreal Gn (Ls)</v>
          </cell>
          <cell r="C175" t="str">
            <v>INVESTMENTS - UNREALIZED GAINS (LOSSES)</v>
          </cell>
        </row>
        <row r="176">
          <cell r="A176">
            <v>2706000</v>
          </cell>
          <cell r="B176" t="str">
            <v>Rent Rec-LvgLs</v>
          </cell>
          <cell r="C176" t="str">
            <v>RENT RECEIVABLE (Leverage Lease Only)</v>
          </cell>
        </row>
        <row r="177">
          <cell r="A177">
            <v>2706100</v>
          </cell>
          <cell r="B177" t="str">
            <v>Est Res Val-LvgLs</v>
          </cell>
          <cell r="C177" t="str">
            <v>ESTIMATED RESIDUAL VALUE (Leverage Lease Only)</v>
          </cell>
        </row>
        <row r="178">
          <cell r="A178">
            <v>2706200</v>
          </cell>
          <cell r="B178" t="str">
            <v>Tx Fee Eq Rec-LvgLs</v>
          </cell>
          <cell r="C178" t="str">
            <v>TAXES FEES EQUITY RECEIVABLE-Leverage Lease On</v>
          </cell>
        </row>
        <row r="179">
          <cell r="A179">
            <v>2706300</v>
          </cell>
          <cell r="B179" t="str">
            <v>Unernd Lev Lse Inc</v>
          </cell>
          <cell r="C179" t="str">
            <v>UNEARNED LEVERAGED LEASE INCOME</v>
          </cell>
        </row>
        <row r="180">
          <cell r="A180">
            <v>2706400</v>
          </cell>
          <cell r="B180" t="str">
            <v>Unernd ITC-LevLseInc</v>
          </cell>
          <cell r="C180" t="str">
            <v>UNEARNED ITC - Leveraged Lease Income</v>
          </cell>
        </row>
        <row r="181">
          <cell r="A181">
            <v>2707000</v>
          </cell>
          <cell r="B181" t="str">
            <v>Def Tax Assets - Fed</v>
          </cell>
          <cell r="C181" t="str">
            <v>DEFERRED TAX ASSETS: Federal</v>
          </cell>
        </row>
        <row r="182">
          <cell r="A182">
            <v>2707010</v>
          </cell>
          <cell r="B182" t="str">
            <v>DTA - Fed - NOL</v>
          </cell>
          <cell r="C182" t="str">
            <v>DEFERRED TAX ASSETS: Federal - NOL</v>
          </cell>
        </row>
        <row r="183">
          <cell r="A183">
            <v>2707050</v>
          </cell>
          <cell r="B183" t="str">
            <v>Def Tax- Fed-Storm</v>
          </cell>
          <cell r="C183" t="str">
            <v>DEFERRED TAX ASSETS: Federal - Storm Fund</v>
          </cell>
        </row>
        <row r="184">
          <cell r="A184">
            <v>2707060</v>
          </cell>
          <cell r="B184" t="str">
            <v>Def Tax- Fed-Decom</v>
          </cell>
          <cell r="C184" t="str">
            <v>DEFERRED TAX ASSETS: Federal - Decommissioning Fun</v>
          </cell>
        </row>
        <row r="185">
          <cell r="A185">
            <v>2707100</v>
          </cell>
          <cell r="B185" t="str">
            <v>Def Tax Assets-State</v>
          </cell>
          <cell r="C185" t="str">
            <v>DEFERRED TAX ASSETS: State</v>
          </cell>
        </row>
        <row r="186">
          <cell r="A186">
            <v>2707110</v>
          </cell>
          <cell r="B186" t="str">
            <v>DTA - State - NOL</v>
          </cell>
          <cell r="C186" t="str">
            <v>DEFERRED TAX ASSETS: State - NOL</v>
          </cell>
        </row>
        <row r="187">
          <cell r="A187">
            <v>2707150</v>
          </cell>
          <cell r="B187" t="str">
            <v>Def Tax-State-Storm</v>
          </cell>
          <cell r="C187" t="str">
            <v>DEFERRED TAX ASSETS: State - Storm Fund</v>
          </cell>
        </row>
        <row r="188">
          <cell r="A188">
            <v>2707160</v>
          </cell>
          <cell r="B188" t="str">
            <v>Def Tax-State-Decom</v>
          </cell>
          <cell r="C188" t="str">
            <v>DEFERRED TAX ASSETS: State - Decommissioning Fund</v>
          </cell>
        </row>
        <row r="189">
          <cell r="A189">
            <v>2707200</v>
          </cell>
          <cell r="B189" t="str">
            <v>DTA-Val-Res-State</v>
          </cell>
          <cell r="C189" t="str">
            <v>DEFERRED TAX ASSETS: Valuation-Reserve-State</v>
          </cell>
        </row>
        <row r="190">
          <cell r="A190">
            <v>2707300</v>
          </cell>
          <cell r="B190" t="str">
            <v>Def Fed Tax Credits</v>
          </cell>
          <cell r="C190" t="str">
            <v>DEFERRED FEDERAL TAX CREDITS</v>
          </cell>
        </row>
        <row r="191">
          <cell r="A191">
            <v>2707400</v>
          </cell>
          <cell r="B191" t="str">
            <v>Def State Tax Credit</v>
          </cell>
          <cell r="C191" t="str">
            <v>DEFERRED STATE TAX CREDITS</v>
          </cell>
        </row>
        <row r="192">
          <cell r="A192">
            <v>2708000</v>
          </cell>
          <cell r="B192" t="str">
            <v>L-T Tax Rec - Fed</v>
          </cell>
          <cell r="C192" t="str">
            <v>LONG TERM TAX RECEIVABLE: Federal</v>
          </cell>
        </row>
        <row r="193">
          <cell r="A193">
            <v>2709000</v>
          </cell>
          <cell r="B193" t="str">
            <v>Def Tax Ast-Fed-OCI</v>
          </cell>
          <cell r="C193" t="str">
            <v>DEFERRED TAX ASSETS: FEDERAL-OCI</v>
          </cell>
        </row>
        <row r="194">
          <cell r="A194">
            <v>2709100</v>
          </cell>
          <cell r="B194" t="str">
            <v>Def Tax Ast-StateOCI</v>
          </cell>
          <cell r="C194" t="str">
            <v>DEFERRED TAX ASSETS: STATE-OCI</v>
          </cell>
        </row>
        <row r="195">
          <cell r="A195">
            <v>2800000</v>
          </cell>
          <cell r="B195" t="str">
            <v>Goodwill</v>
          </cell>
          <cell r="C195" t="str">
            <v>GOODWILL</v>
          </cell>
        </row>
        <row r="196">
          <cell r="A196">
            <v>2800100</v>
          </cell>
          <cell r="B196" t="str">
            <v>Acc Amort-Gdwll</v>
          </cell>
          <cell r="C196" t="str">
            <v>ACCUMULATED AMORTIZATION - GOODWILL</v>
          </cell>
        </row>
        <row r="197">
          <cell r="A197">
            <v>2801000</v>
          </cell>
          <cell r="B197" t="str">
            <v>Regulatory Asset</v>
          </cell>
          <cell r="C197" t="str">
            <v>REGULATORY ASSETS</v>
          </cell>
        </row>
        <row r="198">
          <cell r="A198">
            <v>2801100</v>
          </cell>
          <cell r="B198" t="str">
            <v>Uran Enrich D&amp;D Fd</v>
          </cell>
          <cell r="C198" t="str">
            <v>OTHR REG ASST: Uranium Enrichment D&amp;D Fund</v>
          </cell>
        </row>
        <row r="199">
          <cell r="A199">
            <v>2801200</v>
          </cell>
          <cell r="B199" t="str">
            <v>Def Fuel &amp; Okeelanta</v>
          </cell>
          <cell r="C199" t="str">
            <v>OTHR REG ASST: Special Def Fuel &amp; Okeelanta Settle</v>
          </cell>
        </row>
        <row r="200">
          <cell r="A200">
            <v>2801250</v>
          </cell>
          <cell r="B200" t="str">
            <v>Deferred Fuel</v>
          </cell>
          <cell r="C200" t="str">
            <v>OTHR REG ASST: Deferred Fuel</v>
          </cell>
        </row>
        <row r="201">
          <cell r="A201">
            <v>2801300</v>
          </cell>
          <cell r="B201" t="str">
            <v>Oth Reg Asset: ARO</v>
          </cell>
          <cell r="C201" t="str">
            <v>OTHER REG ASSET: Asset Retirement Obligation</v>
          </cell>
        </row>
        <row r="202">
          <cell r="A202">
            <v>2801400</v>
          </cell>
          <cell r="B202" t="str">
            <v>Oth Reg Asset: Deriv</v>
          </cell>
          <cell r="C202" t="str">
            <v>OTHER REG ASSET: Derivatives</v>
          </cell>
        </row>
        <row r="203">
          <cell r="A203">
            <v>2801500</v>
          </cell>
          <cell r="B203" t="str">
            <v>Storm Fund Defic</v>
          </cell>
          <cell r="C203" t="str">
            <v>OTHER REG ASSET: Storm Fund Deficiency</v>
          </cell>
        </row>
        <row r="204">
          <cell r="A204">
            <v>2801998</v>
          </cell>
          <cell r="B204" t="str">
            <v>Goodwill Clrg-Conv O</v>
          </cell>
          <cell r="C204" t="str">
            <v>GOODWILL CLEARING - Conversion</v>
          </cell>
        </row>
        <row r="205">
          <cell r="A205">
            <v>2801999</v>
          </cell>
          <cell r="B205" t="str">
            <v>Goodwill Amort Clrg-</v>
          </cell>
          <cell r="C205" t="str">
            <v>GOODWILL AMORTIZATION CLEARING-Conversion</v>
          </cell>
        </row>
        <row r="206">
          <cell r="A206">
            <v>2802000</v>
          </cell>
          <cell r="B206" t="str">
            <v>Other Assets</v>
          </cell>
          <cell r="C206" t="str">
            <v>OTHER ASSETS</v>
          </cell>
        </row>
        <row r="207">
          <cell r="A207">
            <v>2802100</v>
          </cell>
          <cell r="B207" t="str">
            <v>Def Pension Asset</v>
          </cell>
          <cell r="C207" t="str">
            <v>DEFERRED PENSION ASSET</v>
          </cell>
        </row>
        <row r="208">
          <cell r="A208">
            <v>2802150</v>
          </cell>
          <cell r="B208" t="str">
            <v>Def Supp Pens Asset</v>
          </cell>
          <cell r="C208" t="str">
            <v>DEFERRED SUPPLEMENTAL PENSION ASSET</v>
          </cell>
        </row>
        <row r="209">
          <cell r="A209">
            <v>2802200</v>
          </cell>
          <cell r="B209" t="str">
            <v>Conduit for Resale</v>
          </cell>
          <cell r="C209" t="str">
            <v>CONDUIT HELD FOR RESALE</v>
          </cell>
        </row>
        <row r="210">
          <cell r="A210">
            <v>2802300</v>
          </cell>
          <cell r="B210" t="str">
            <v>Plt Expansion Study</v>
          </cell>
          <cell r="C210" t="str">
            <v>PLANT EXPANSION STUDY: Manatee, Martin and Corbett</v>
          </cell>
        </row>
        <row r="211">
          <cell r="A211">
            <v>2802350</v>
          </cell>
          <cell r="B211" t="str">
            <v>Nuclear Nustart Proj</v>
          </cell>
          <cell r="C211" t="str">
            <v>NUCLEAR NUSTART PROJECT</v>
          </cell>
        </row>
        <row r="212">
          <cell r="A212">
            <v>2802400</v>
          </cell>
          <cell r="B212" t="str">
            <v>Tky Pnt Lic Renewal</v>
          </cell>
          <cell r="C212" t="str">
            <v>TURKEY POINT LICENSE RENEWAL</v>
          </cell>
        </row>
        <row r="213">
          <cell r="A213">
            <v>2802500</v>
          </cell>
          <cell r="B213" t="str">
            <v>St Lucie Lic Renewal</v>
          </cell>
          <cell r="C213" t="str">
            <v>ST LUCIE LICENSE RENEWAL</v>
          </cell>
        </row>
        <row r="214">
          <cell r="A214">
            <v>2802600</v>
          </cell>
          <cell r="B214" t="str">
            <v>DefDeb-Cntrl Elem As</v>
          </cell>
          <cell r="C214" t="str">
            <v>MISC DEF DEB: Control Element Assemblies</v>
          </cell>
        </row>
        <row r="215">
          <cell r="A215">
            <v>2802700</v>
          </cell>
          <cell r="B215" t="str">
            <v>SL 2 Rerack Assets</v>
          </cell>
          <cell r="C215" t="str">
            <v>MISC DEF DEB: St. Lucie 2 Rerack Assets</v>
          </cell>
        </row>
        <row r="216">
          <cell r="A216">
            <v>2802800</v>
          </cell>
          <cell r="B216" t="str">
            <v>Def Deb-Fuel Storage</v>
          </cell>
          <cell r="C216" t="str">
            <v>MISC DEF DEB: Private / Independent Fuel Storage</v>
          </cell>
        </row>
        <row r="217">
          <cell r="A217">
            <v>2802900</v>
          </cell>
          <cell r="B217" t="str">
            <v>DefDeb-SJRPP R&amp;R</v>
          </cell>
          <cell r="C217" t="str">
            <v>N/C Rstrctd Cash:SJRPP R&amp;R Fund</v>
          </cell>
        </row>
        <row r="218">
          <cell r="A218">
            <v>2803000</v>
          </cell>
          <cell r="B218" t="str">
            <v>Non-Curr Rest Asst</v>
          </cell>
          <cell r="C218" t="str">
            <v>NON-CURRENT RESTRICTED ASSET</v>
          </cell>
        </row>
        <row r="219">
          <cell r="A219">
            <v>2804000</v>
          </cell>
          <cell r="B219" t="str">
            <v>Cap Dev Costs</v>
          </cell>
          <cell r="C219" t="str">
            <v>CAPITALIZED DEVELOPMENT COSTS</v>
          </cell>
        </row>
        <row r="220">
          <cell r="A220">
            <v>2804100</v>
          </cell>
          <cell r="B220" t="str">
            <v>Resrv-CapDevCosts</v>
          </cell>
          <cell r="C220" t="str">
            <v>RESERVE FOR CAPITALIZED DEVELOPMENT COSTS</v>
          </cell>
        </row>
        <row r="221">
          <cell r="A221">
            <v>2900000</v>
          </cell>
          <cell r="B221" t="str">
            <v>Organ Costs</v>
          </cell>
          <cell r="C221" t="str">
            <v>ORGANIZATIONAL COSTS</v>
          </cell>
        </row>
        <row r="222">
          <cell r="A222">
            <v>2900100</v>
          </cell>
          <cell r="B222" t="str">
            <v>Acc Amort-Org Costs</v>
          </cell>
          <cell r="C222" t="str">
            <v>ACCUMULATED AMORTIZATION - Org Costs</v>
          </cell>
        </row>
        <row r="223">
          <cell r="A223">
            <v>2901000</v>
          </cell>
          <cell r="B223" t="str">
            <v>Def Finan Fees</v>
          </cell>
          <cell r="C223" t="str">
            <v>DEFERRED FINANCING FEES</v>
          </cell>
        </row>
        <row r="224">
          <cell r="A224">
            <v>2901100</v>
          </cell>
          <cell r="B224" t="str">
            <v>AccAmt-Def Fin Fees</v>
          </cell>
          <cell r="C224" t="str">
            <v>ACCUMULATED AMORTIZATION - Def. Financing Fees</v>
          </cell>
        </row>
        <row r="225">
          <cell r="A225">
            <v>2902000</v>
          </cell>
          <cell r="B225" t="str">
            <v>Unam Debt Exp</v>
          </cell>
          <cell r="C225" t="str">
            <v>UNAMORTIZED DEBT EXPENSE</v>
          </cell>
        </row>
        <row r="226">
          <cell r="A226">
            <v>2902100</v>
          </cell>
          <cell r="B226" t="str">
            <v>Unam Loss-Reacq Debt</v>
          </cell>
          <cell r="C226" t="str">
            <v>UNAMORTIZED LOSS ON REACQUIRED DEBT</v>
          </cell>
        </row>
        <row r="227">
          <cell r="A227">
            <v>2903000</v>
          </cell>
          <cell r="B227" t="str">
            <v>Int Asst-PPA</v>
          </cell>
          <cell r="C227" t="str">
            <v>INTANGIBLE ASSET - PPA</v>
          </cell>
        </row>
        <row r="228">
          <cell r="A228">
            <v>2903100</v>
          </cell>
          <cell r="B228" t="str">
            <v>AccAmort-PPA</v>
          </cell>
          <cell r="C228" t="str">
            <v>ACCUMULATED AMORTIZATION  - PPA</v>
          </cell>
        </row>
        <row r="229">
          <cell r="A229">
            <v>2904000</v>
          </cell>
          <cell r="B229" t="str">
            <v>DrvAsst Non-Cur</v>
          </cell>
          <cell r="C229" t="str">
            <v>DERIVATIVE ASSET NON-CURRENT</v>
          </cell>
        </row>
        <row r="230">
          <cell r="A230">
            <v>2904100</v>
          </cell>
          <cell r="B230" t="str">
            <v>DrvAsst Non-Cur-Aff</v>
          </cell>
          <cell r="C230" t="str">
            <v>DERIVATIVE ASSET NON-CURRENT:  Affiliate</v>
          </cell>
        </row>
        <row r="231">
          <cell r="A231">
            <v>2904200</v>
          </cell>
          <cell r="B231" t="str">
            <v>DrvAsst Non-Cur-I/C</v>
          </cell>
          <cell r="C231" t="str">
            <v>DERIVATIVE ASSET NON-CURRENT:  Intercompany</v>
          </cell>
        </row>
        <row r="232">
          <cell r="A232">
            <v>2905000</v>
          </cell>
          <cell r="B232" t="str">
            <v>Storm Fund</v>
          </cell>
          <cell r="C232" t="str">
            <v>SPECIAL USE FUNDS: Storm</v>
          </cell>
        </row>
        <row r="233">
          <cell r="A233">
            <v>2905050</v>
          </cell>
          <cell r="B233" t="str">
            <v>Storm Fund - FAS 115</v>
          </cell>
          <cell r="C233" t="str">
            <v>SPECIAL USE FUNDS: Storm - FAS 115</v>
          </cell>
        </row>
        <row r="234">
          <cell r="A234">
            <v>2905100</v>
          </cell>
          <cell r="B234" t="str">
            <v>Nonqual Decom Funds</v>
          </cell>
          <cell r="C234" t="str">
            <v>SPECIAL USE FUNDS: Nonqualified Decommissioning</v>
          </cell>
        </row>
        <row r="235">
          <cell r="A235">
            <v>2905110</v>
          </cell>
          <cell r="B235" t="str">
            <v>Nonqual Decm-FAS 115</v>
          </cell>
          <cell r="C235" t="str">
            <v>SPECIAL USE FUNDS: Nonqualified Decom - FAS 115</v>
          </cell>
        </row>
        <row r="236">
          <cell r="A236">
            <v>2905120</v>
          </cell>
          <cell r="B236" t="str">
            <v>Qual Decom Fund</v>
          </cell>
          <cell r="C236" t="str">
            <v>SPECIAL USE FUNDS: Qualified Decommissioning</v>
          </cell>
        </row>
        <row r="237">
          <cell r="A237">
            <v>2905130</v>
          </cell>
          <cell r="B237" t="str">
            <v>Qual Decom-FAS 115</v>
          </cell>
          <cell r="C237" t="str">
            <v>SPECIAL USE FUNDS: Qualified Decom - FAS 115</v>
          </cell>
        </row>
        <row r="238">
          <cell r="A238">
            <v>2905200</v>
          </cell>
          <cell r="B238" t="str">
            <v>Other Funds</v>
          </cell>
          <cell r="C238" t="str">
            <v>OTHER FUNDS</v>
          </cell>
        </row>
        <row r="239">
          <cell r="A239">
            <v>2906000</v>
          </cell>
          <cell r="B239" t="str">
            <v>Int Asset-Othr</v>
          </cell>
          <cell r="C239" t="str">
            <v>INTANGIBLE ASSET - OTHER</v>
          </cell>
        </row>
        <row r="240">
          <cell r="A240">
            <v>2906100</v>
          </cell>
          <cell r="B240" t="str">
            <v>AccAm-Int Asset-Othr</v>
          </cell>
          <cell r="C240" t="str">
            <v>ACC AMORTIZATION-INTANGIBLE ASSET-OTHER</v>
          </cell>
        </row>
        <row r="241">
          <cell r="A241">
            <v>3100000</v>
          </cell>
          <cell r="B241" t="str">
            <v>A/P-Third Party</v>
          </cell>
          <cell r="C241" t="str">
            <v>ACCOUNTS PAYABLE: Third Party</v>
          </cell>
        </row>
        <row r="242">
          <cell r="A242">
            <v>3100050</v>
          </cell>
          <cell r="B242" t="str">
            <v>A/P-General</v>
          </cell>
          <cell r="C242" t="str">
            <v>ACCOUNTS PAYABLE: General (DP)</v>
          </cell>
        </row>
        <row r="243">
          <cell r="A243">
            <v>3100055</v>
          </cell>
          <cell r="B243" t="str">
            <v>A/P-General-C/E</v>
          </cell>
          <cell r="C243" t="str">
            <v>ACCOUNTS PAYABLE: General-Capital Expenditures(DP)</v>
          </cell>
        </row>
        <row r="244">
          <cell r="A244">
            <v>3100060</v>
          </cell>
          <cell r="B244" t="str">
            <v>A/P-Acc ST Borrow</v>
          </cell>
          <cell r="C244" t="str">
            <v>ACCOUNTS PAYABLE: Acc Short Term Borrowing</v>
          </cell>
        </row>
        <row r="245">
          <cell r="A245">
            <v>3100070</v>
          </cell>
          <cell r="B245" t="str">
            <v>A/P-Pur Pwr &amp; IC</v>
          </cell>
          <cell r="C245" t="str">
            <v>ACCOUNTS PAYABLE: Purchased Power &amp; Interchange</v>
          </cell>
        </row>
        <row r="246">
          <cell r="A246">
            <v>3100080</v>
          </cell>
          <cell r="B246" t="str">
            <v>Tax Collect Pay</v>
          </cell>
          <cell r="C246" t="str">
            <v>TAX COLLECTIONS PAYABLE</v>
          </cell>
        </row>
        <row r="247">
          <cell r="A247">
            <v>3100100</v>
          </cell>
          <cell r="B247" t="str">
            <v>A/P-Aff</v>
          </cell>
          <cell r="C247" t="str">
            <v>ACCOUNTS PAYABLE: Affiliate</v>
          </cell>
        </row>
        <row r="248">
          <cell r="A248">
            <v>3100105</v>
          </cell>
          <cell r="B248" t="str">
            <v>A/P-Aff (DP)</v>
          </cell>
          <cell r="C248" t="str">
            <v>ACCOUNTS PAYABLE: Affiliate (DP)</v>
          </cell>
        </row>
        <row r="249">
          <cell r="A249">
            <v>3100110</v>
          </cell>
          <cell r="B249" t="str">
            <v>A/P-Aff-PMI</v>
          </cell>
          <cell r="C249" t="str">
            <v>ACCOUNTS PAYABLE: Affiliate-PMI</v>
          </cell>
        </row>
        <row r="250">
          <cell r="A250">
            <v>3100200</v>
          </cell>
          <cell r="B250" t="str">
            <v>A/P-I/C</v>
          </cell>
          <cell r="C250" t="str">
            <v>ACCOUNTS PAYABLE: Intercompany</v>
          </cell>
        </row>
        <row r="251">
          <cell r="A251">
            <v>3100205</v>
          </cell>
          <cell r="B251" t="str">
            <v>A/P-I/C (DP)</v>
          </cell>
          <cell r="C251" t="str">
            <v>ACCOUNTS PAYABLE: Intercompany (DP)</v>
          </cell>
        </row>
        <row r="252">
          <cell r="A252">
            <v>3100210</v>
          </cell>
          <cell r="B252" t="str">
            <v>A/P-I/C FIT</v>
          </cell>
          <cell r="C252" t="str">
            <v>ACCOUNTS PAYABLE: Intercompany -Fed Income Tax</v>
          </cell>
        </row>
        <row r="253">
          <cell r="A253">
            <v>3100220</v>
          </cell>
          <cell r="B253" t="str">
            <v>A/P-I/C SIT</v>
          </cell>
          <cell r="C253" t="str">
            <v>ACCOUNTS PAYABLE: Intercompany -State Income Tax</v>
          </cell>
        </row>
        <row r="254">
          <cell r="A254">
            <v>3100300</v>
          </cell>
          <cell r="B254" t="str">
            <v>A/P-I/C-ArmsLgth</v>
          </cell>
          <cell r="C254" t="str">
            <v>ACCOUNTS PAYABLE: Intercompany - Armslength</v>
          </cell>
        </row>
        <row r="255">
          <cell r="A255">
            <v>3100310</v>
          </cell>
          <cell r="B255" t="str">
            <v>A/P-I/C-ArmsLgth-PMI</v>
          </cell>
          <cell r="C255" t="str">
            <v>ACCOUNTS PAYABLE: Intercompany - Armslength-PMI</v>
          </cell>
        </row>
        <row r="256">
          <cell r="A256">
            <v>3100400</v>
          </cell>
          <cell r="B256" t="str">
            <v>A/P-Emplys</v>
          </cell>
          <cell r="C256" t="str">
            <v>ACCOUNTS PAYABLE: Employees</v>
          </cell>
        </row>
        <row r="257">
          <cell r="A257">
            <v>3100450</v>
          </cell>
          <cell r="B257" t="str">
            <v>A/P-Emplys (DP)</v>
          </cell>
          <cell r="C257" t="str">
            <v>ACCOUNTS PAYABLE: Employees (DP)</v>
          </cell>
        </row>
        <row r="258">
          <cell r="A258">
            <v>3100500</v>
          </cell>
          <cell r="B258" t="str">
            <v>A/P-Vndr Accr</v>
          </cell>
          <cell r="C258" t="str">
            <v>ACCOUNTS PAYABLE: Vendor Accruals</v>
          </cell>
        </row>
        <row r="259">
          <cell r="A259">
            <v>3100510</v>
          </cell>
          <cell r="B259" t="str">
            <v>A/P-Vndr Accr-Aff</v>
          </cell>
          <cell r="C259" t="str">
            <v>ACCOUNTS PAYABLE: Vendor Accruals-Affiliate</v>
          </cell>
        </row>
        <row r="260">
          <cell r="A260">
            <v>3100530</v>
          </cell>
          <cell r="B260" t="str">
            <v>A/P-Vndr Accr-Arms</v>
          </cell>
          <cell r="C260" t="str">
            <v>ACCOUNTS PAYABLE: Vendor Accruals-I/C Arms Length</v>
          </cell>
        </row>
        <row r="261">
          <cell r="A261">
            <v>3100600</v>
          </cell>
          <cell r="B261" t="str">
            <v>A/P-Vndr Accr (DP)</v>
          </cell>
          <cell r="C261" t="str">
            <v>ACCOUNTS PAYABLE: Vendor Accruals (DP)</v>
          </cell>
        </row>
        <row r="262">
          <cell r="A262">
            <v>3101000</v>
          </cell>
          <cell r="B262" t="str">
            <v>A/P-P/R Tax</v>
          </cell>
          <cell r="C262" t="str">
            <v>ACCOUNTS PAYABLE: Payroll Taxes</v>
          </cell>
        </row>
        <row r="263">
          <cell r="A263">
            <v>3101100</v>
          </cell>
          <cell r="B263" t="str">
            <v>A/P-PR Ded&amp;Non Trade</v>
          </cell>
          <cell r="C263" t="str">
            <v>ACCOUNTS PAYABLE: Payroll Ded and Non-Trade Pay</v>
          </cell>
        </row>
        <row r="264">
          <cell r="A264">
            <v>3102000</v>
          </cell>
          <cell r="B264" t="str">
            <v>A/P-Vendor Dwn Pymt</v>
          </cell>
          <cell r="C264" t="str">
            <v>ACCOUNTS PAYABLE:  Vendor Down Payments</v>
          </cell>
        </row>
        <row r="265">
          <cell r="A265">
            <v>3102500</v>
          </cell>
          <cell r="B265" t="str">
            <v>A/P-Vendor Retainer</v>
          </cell>
          <cell r="C265" t="str">
            <v>ACCOUNTS PAYABLE:  Vendor Retainers</v>
          </cell>
        </row>
        <row r="266">
          <cell r="A266">
            <v>3199997</v>
          </cell>
          <cell r="B266" t="str">
            <v>A/P Conv I/C</v>
          </cell>
          <cell r="C266" t="str">
            <v>ACCOUNTS PAYABLE INTERCOMPANY CLEARING:  Conversio</v>
          </cell>
        </row>
        <row r="267">
          <cell r="A267">
            <v>3199998</v>
          </cell>
          <cell r="B267" t="str">
            <v>A/P Clrg Aff</v>
          </cell>
          <cell r="C267" t="str">
            <v>ACCOUNTS PAYABLE AFFILIATE CLEARING:  Conversion</v>
          </cell>
        </row>
        <row r="268">
          <cell r="A268">
            <v>3199999</v>
          </cell>
          <cell r="B268" t="str">
            <v>A/P Clrg Conv</v>
          </cell>
          <cell r="C268" t="str">
            <v>ACCOUNTS PAYABLE CLEARING:  Conversion</v>
          </cell>
        </row>
        <row r="269">
          <cell r="A269">
            <v>3200000</v>
          </cell>
          <cell r="B269" t="str">
            <v>Curr Tax Pay - Fed</v>
          </cell>
          <cell r="C269" t="str">
            <v>CURRENT TAX PAYABLE: Fed</v>
          </cell>
        </row>
        <row r="270">
          <cell r="A270">
            <v>3200100</v>
          </cell>
          <cell r="B270" t="str">
            <v>Curr Tax Pay-State</v>
          </cell>
          <cell r="C270" t="str">
            <v>CURRENT TAX PAYABLE: State</v>
          </cell>
        </row>
        <row r="271">
          <cell r="A271">
            <v>3200200</v>
          </cell>
          <cell r="B271" t="str">
            <v>IT Pay-Fed-No Recls</v>
          </cell>
          <cell r="C271" t="str">
            <v>CURRENT INCOME TAX PAYABLE: Federal - No Reclass</v>
          </cell>
        </row>
        <row r="272">
          <cell r="A272">
            <v>3200500</v>
          </cell>
          <cell r="B272" t="str">
            <v>Sales&amp;Use Tax Pay</v>
          </cell>
          <cell r="C272" t="str">
            <v>SALES &amp; USE TAX PAYABLE</v>
          </cell>
        </row>
        <row r="273">
          <cell r="A273">
            <v>3201000</v>
          </cell>
          <cell r="B273" t="str">
            <v>DIT-Fed Curr Liab</v>
          </cell>
          <cell r="C273" t="str">
            <v>DEFERRED INCOME TAXES: Fed - Curr Liab</v>
          </cell>
        </row>
        <row r="274">
          <cell r="A274">
            <v>3201100</v>
          </cell>
          <cell r="B274" t="str">
            <v>DIT-State-Curr Liab</v>
          </cell>
          <cell r="C274" t="str">
            <v>DEFERRED INCOME TAXES: State - Curr Liab</v>
          </cell>
        </row>
        <row r="275">
          <cell r="A275">
            <v>3300000</v>
          </cell>
          <cell r="B275" t="str">
            <v>Accr Int</v>
          </cell>
          <cell r="C275" t="str">
            <v>ACCRUED INTEREST</v>
          </cell>
        </row>
        <row r="276">
          <cell r="A276">
            <v>3300100</v>
          </cell>
          <cell r="B276" t="str">
            <v>Accr Int-Aff</v>
          </cell>
          <cell r="C276" t="str">
            <v>ACCRUED INTEREST:  Affiliate</v>
          </cell>
        </row>
        <row r="277">
          <cell r="A277">
            <v>3300200</v>
          </cell>
          <cell r="B277" t="str">
            <v>Accr Int-I/C</v>
          </cell>
          <cell r="C277" t="str">
            <v>ACCRUED INTEREST:  Intercompany</v>
          </cell>
        </row>
        <row r="278">
          <cell r="A278">
            <v>3300250</v>
          </cell>
          <cell r="B278" t="str">
            <v>Accr Int-Cust Dep</v>
          </cell>
          <cell r="C278" t="str">
            <v>ACCRUED INTEREST:  Customer Deposits</v>
          </cell>
        </row>
        <row r="279">
          <cell r="A279">
            <v>3300300</v>
          </cell>
          <cell r="B279" t="str">
            <v>Dividends Payable</v>
          </cell>
          <cell r="C279" t="str">
            <v>PREFERRED &amp; COMMON  DIVIDENDS PAYABLE</v>
          </cell>
        </row>
        <row r="280">
          <cell r="A280">
            <v>3300400</v>
          </cell>
          <cell r="B280" t="str">
            <v>Divs Payable - I/C</v>
          </cell>
          <cell r="C280" t="str">
            <v>DIVIDENDS PAYABLE: Intercompany</v>
          </cell>
        </row>
        <row r="281">
          <cell r="A281">
            <v>3301000</v>
          </cell>
          <cell r="B281" t="str">
            <v>Accr P/R-AutoProc</v>
          </cell>
          <cell r="C281" t="str">
            <v>ACCRUED PAYROLL:  Automatic Processing</v>
          </cell>
        </row>
        <row r="282">
          <cell r="A282">
            <v>3301100</v>
          </cell>
          <cell r="B282" t="str">
            <v>Accr P/R-ManProc</v>
          </cell>
          <cell r="C282" t="str">
            <v>ACCRUED PAYROLL:  Manual Processing</v>
          </cell>
        </row>
        <row r="283">
          <cell r="A283">
            <v>3301200</v>
          </cell>
          <cell r="B283" t="str">
            <v>Accr P/R-Ben</v>
          </cell>
          <cell r="C283" t="str">
            <v>ACCRUED PAYROLL:  Benefits</v>
          </cell>
        </row>
        <row r="284">
          <cell r="A284">
            <v>3301250</v>
          </cell>
          <cell r="B284" t="str">
            <v>Accr P/R (DP)</v>
          </cell>
          <cell r="C284" t="str">
            <v>ACCRUED PAYROLL (DP)</v>
          </cell>
        </row>
        <row r="285">
          <cell r="A285">
            <v>3302000</v>
          </cell>
          <cell r="B285" t="str">
            <v>Accr Vac</v>
          </cell>
          <cell r="C285" t="str">
            <v>ACCRUED VACATION</v>
          </cell>
        </row>
        <row r="286">
          <cell r="A286">
            <v>3303000</v>
          </cell>
          <cell r="B286" t="str">
            <v>Accr Bonus</v>
          </cell>
          <cell r="C286" t="str">
            <v>ACCRUED BONUS</v>
          </cell>
        </row>
        <row r="287">
          <cell r="A287">
            <v>3304000</v>
          </cell>
          <cell r="B287" t="str">
            <v>Accr O&amp;M</v>
          </cell>
          <cell r="C287" t="str">
            <v>ACCRUED O&amp;M</v>
          </cell>
        </row>
        <row r="288">
          <cell r="A288">
            <v>3305000</v>
          </cell>
          <cell r="B288" t="str">
            <v>Accr Fuel Exp</v>
          </cell>
          <cell r="C288" t="str">
            <v>ACCRUED FUEL EXPENSE</v>
          </cell>
        </row>
        <row r="289">
          <cell r="A289">
            <v>3306000</v>
          </cell>
          <cell r="B289" t="str">
            <v>Accr Mgmt Fee</v>
          </cell>
          <cell r="C289" t="str">
            <v>ACCRUED MANAGEMENT FEES</v>
          </cell>
        </row>
        <row r="290">
          <cell r="A290">
            <v>3307000</v>
          </cell>
          <cell r="B290" t="str">
            <v>Accr Royalties</v>
          </cell>
          <cell r="C290" t="str">
            <v>ACCRUED ROYALTIES &amp; LAND LEASES</v>
          </cell>
        </row>
        <row r="291">
          <cell r="A291">
            <v>3308000</v>
          </cell>
          <cell r="B291" t="str">
            <v>Accr Prof Fee</v>
          </cell>
          <cell r="C291" t="str">
            <v>ACCRUED PROFESSIONAL FEES</v>
          </cell>
        </row>
        <row r="292">
          <cell r="A292">
            <v>3309000</v>
          </cell>
          <cell r="B292" t="str">
            <v>Accr Prop Taxes</v>
          </cell>
          <cell r="C292" t="str">
            <v>ACCRUED PROPERTY TAXES</v>
          </cell>
        </row>
        <row r="293">
          <cell r="A293">
            <v>3309100</v>
          </cell>
          <cell r="B293" t="str">
            <v>Accr Reg Assess Fee</v>
          </cell>
          <cell r="C293" t="str">
            <v>ACCRUED REGULATORY ASSESSMENT FEE</v>
          </cell>
        </row>
        <row r="294">
          <cell r="A294">
            <v>3309200</v>
          </cell>
          <cell r="B294" t="str">
            <v>Accr Taxes-Other</v>
          </cell>
          <cell r="C294" t="str">
            <v>ACCRUED TAXES:  Other</v>
          </cell>
        </row>
        <row r="295">
          <cell r="A295">
            <v>3309400</v>
          </cell>
          <cell r="B295" t="str">
            <v>Accr Taxes-Fran &amp;Min</v>
          </cell>
          <cell r="C295" t="str">
            <v>ACCRUED TAXES:  Franchise and Minimum</v>
          </cell>
        </row>
        <row r="296">
          <cell r="A296">
            <v>3309500</v>
          </cell>
          <cell r="B296" t="str">
            <v>Accr Telecom Tax</v>
          </cell>
          <cell r="C296" t="str">
            <v>ACCRUED TELECOMMUNICATIONS TAX</v>
          </cell>
        </row>
        <row r="297">
          <cell r="A297">
            <v>3309600</v>
          </cell>
          <cell r="B297" t="str">
            <v>Accr Emp PR Tax</v>
          </cell>
          <cell r="C297" t="str">
            <v>ACCRUED TAXES: Employer Payroll</v>
          </cell>
        </row>
        <row r="298">
          <cell r="A298">
            <v>3309700</v>
          </cell>
          <cell r="B298" t="str">
            <v>Accr Grs Rects Tax</v>
          </cell>
          <cell r="C298" t="str">
            <v>ACCRUED TAXES: Gross Receipts</v>
          </cell>
        </row>
        <row r="299">
          <cell r="A299">
            <v>3311000</v>
          </cell>
          <cell r="B299" t="str">
            <v>Accr Def Comp</v>
          </cell>
          <cell r="C299" t="str">
            <v>ACCRUED DEFERRED COMPENSATION</v>
          </cell>
        </row>
        <row r="300">
          <cell r="A300">
            <v>3320000</v>
          </cell>
          <cell r="B300" t="str">
            <v>Othr Accr Liab</v>
          </cell>
          <cell r="C300" t="str">
            <v>OTHER ACCRUED LIABILITIES</v>
          </cell>
        </row>
        <row r="301">
          <cell r="A301">
            <v>3320100</v>
          </cell>
          <cell r="B301" t="str">
            <v>Lease Reserves</v>
          </cell>
          <cell r="C301" t="str">
            <v>OTHER ACCRUED LIABILITIES: Lease Reserves</v>
          </cell>
        </row>
        <row r="302">
          <cell r="A302">
            <v>3320200</v>
          </cell>
          <cell r="B302" t="str">
            <v>Workers Comp</v>
          </cell>
          <cell r="C302" t="str">
            <v>OTHER ACCRUED LIABILITIES: Workers Compensation</v>
          </cell>
        </row>
        <row r="303">
          <cell r="A303">
            <v>3320300</v>
          </cell>
          <cell r="B303" t="str">
            <v>Inac-Use 3320900</v>
          </cell>
          <cell r="C303" t="str">
            <v>OTHER ACCRUED LIABILITIES: Inactive - Use 3320900</v>
          </cell>
        </row>
        <row r="304">
          <cell r="A304">
            <v>3320400</v>
          </cell>
          <cell r="B304" t="str">
            <v>Jobbing Accounts</v>
          </cell>
          <cell r="C304" t="str">
            <v>OTHER ACCRUED LIABILITIES: Jobbing Accounts</v>
          </cell>
        </row>
        <row r="305">
          <cell r="A305">
            <v>3320500</v>
          </cell>
          <cell r="B305" t="str">
            <v>Marketing Programs</v>
          </cell>
          <cell r="C305" t="str">
            <v>OTHER ACCRUED LIABILITIES: Marketing Programs</v>
          </cell>
        </row>
        <row r="306">
          <cell r="A306">
            <v>3320600</v>
          </cell>
          <cell r="B306" t="str">
            <v>Pole Attachments</v>
          </cell>
          <cell r="C306" t="str">
            <v>OTHER ACCRUED LIABILITIES: Pole Attachments</v>
          </cell>
        </row>
        <row r="307">
          <cell r="A307">
            <v>3320700</v>
          </cell>
          <cell r="B307" t="str">
            <v>Nuc Ins Prem Dist</v>
          </cell>
          <cell r="C307" t="str">
            <v>OTH ACCR LIAB: Nuclear Ins Prem Distribution</v>
          </cell>
        </row>
        <row r="308">
          <cell r="A308">
            <v>3320800</v>
          </cell>
          <cell r="B308" t="str">
            <v>Equity Units</v>
          </cell>
          <cell r="C308" t="str">
            <v>OTHER ACCRUED LIABILITIES: Equity Units</v>
          </cell>
        </row>
        <row r="309">
          <cell r="A309">
            <v>3320900</v>
          </cell>
          <cell r="B309" t="str">
            <v>Accr Liab-Constructn</v>
          </cell>
          <cell r="C309" t="str">
            <v>OTHER ACCRUED LIABILITIES: Construction Accrual</v>
          </cell>
        </row>
        <row r="310">
          <cell r="A310">
            <v>3321000</v>
          </cell>
          <cell r="B310" t="str">
            <v>Cust Deposits</v>
          </cell>
          <cell r="C310" t="str">
            <v>CUSTOMER DEPOSITS</v>
          </cell>
        </row>
        <row r="311">
          <cell r="A311">
            <v>3322000</v>
          </cell>
          <cell r="B311" t="str">
            <v>Cust Deposits (DP)</v>
          </cell>
          <cell r="C311" t="str">
            <v>CUSTOMER DEPOSITS (DP)</v>
          </cell>
        </row>
        <row r="312">
          <cell r="A312">
            <v>3323000</v>
          </cell>
          <cell r="B312" t="str">
            <v>Cust Ref - Retail</v>
          </cell>
          <cell r="C312" t="str">
            <v>CUSTOMER REFUND: Retail</v>
          </cell>
        </row>
        <row r="313">
          <cell r="A313">
            <v>3324000</v>
          </cell>
          <cell r="B313" t="str">
            <v>Cust Ref - Wholesale</v>
          </cell>
          <cell r="C313" t="str">
            <v>CUSTOMER REFUND: Wholesale</v>
          </cell>
        </row>
        <row r="314">
          <cell r="A314">
            <v>3325000</v>
          </cell>
          <cell r="B314" t="str">
            <v>OthAcLiab-NonPd OT</v>
          </cell>
          <cell r="C314" t="str">
            <v>OTHER LIABILITIES: Non-Paid Overtime</v>
          </cell>
        </row>
        <row r="315">
          <cell r="A315">
            <v>3326000</v>
          </cell>
          <cell r="B315" t="str">
            <v>Accr Nuclear Oblig</v>
          </cell>
          <cell r="C315" t="str">
            <v>ACCRUED NUCLEAR OBLIGATIONS</v>
          </cell>
        </row>
        <row r="316">
          <cell r="A316">
            <v>3327000</v>
          </cell>
          <cell r="B316" t="str">
            <v>Overrec ECCR Revs</v>
          </cell>
          <cell r="C316" t="str">
            <v>OVERRECOVERED ECCR REVENUES</v>
          </cell>
        </row>
        <row r="317">
          <cell r="A317">
            <v>3327100</v>
          </cell>
          <cell r="B317" t="str">
            <v>Overrec Retail</v>
          </cell>
          <cell r="C317" t="str">
            <v>OVERRECOVERED FUEL: Retail</v>
          </cell>
        </row>
        <row r="318">
          <cell r="A318">
            <v>3327150</v>
          </cell>
          <cell r="B318" t="str">
            <v>Overrec Whlsale</v>
          </cell>
          <cell r="C318" t="str">
            <v>OVERRECOVERED FUEL: Wholesale</v>
          </cell>
        </row>
        <row r="319">
          <cell r="A319">
            <v>3327200</v>
          </cell>
          <cell r="B319" t="str">
            <v>Overrc Capacity Revs</v>
          </cell>
          <cell r="C319" t="str">
            <v>OVERRECOVERED CAPACITY REVENUES</v>
          </cell>
        </row>
        <row r="320">
          <cell r="A320">
            <v>3327300</v>
          </cell>
          <cell r="B320" t="str">
            <v>Overrec Envir Revs</v>
          </cell>
          <cell r="C320" t="str">
            <v>OVERRECOVERED ENVIRONMENTAL REVENUES</v>
          </cell>
        </row>
        <row r="321">
          <cell r="A321">
            <v>3327400</v>
          </cell>
          <cell r="B321" t="str">
            <v>Over Fuel Rev-Keys</v>
          </cell>
          <cell r="C321" t="str">
            <v>OVERRECOVERED FUEL REVS - FL KEYS COOP</v>
          </cell>
        </row>
        <row r="322">
          <cell r="A322">
            <v>3327500</v>
          </cell>
          <cell r="B322" t="str">
            <v>Over Fuel Rev-KW</v>
          </cell>
          <cell r="C322" t="str">
            <v>OVERRECOVERED FUEL REVS - KEY WEST</v>
          </cell>
        </row>
        <row r="323">
          <cell r="A323">
            <v>3327550</v>
          </cell>
          <cell r="B323" t="str">
            <v>Over Rev-Franch&amp;Oth</v>
          </cell>
          <cell r="C323" t="str">
            <v>OVERRECOVERED REVS: Franchise &amp; Other</v>
          </cell>
        </row>
        <row r="324">
          <cell r="A324">
            <v>3327600</v>
          </cell>
          <cell r="B324" t="str">
            <v>Def RAF-Clauses</v>
          </cell>
          <cell r="C324" t="str">
            <v>DEFERRED REGULATORY ASSESS FEE - CLAUSES</v>
          </cell>
        </row>
        <row r="325">
          <cell r="A325">
            <v>3330000</v>
          </cell>
          <cell r="B325" t="str">
            <v>P/R Clrg</v>
          </cell>
          <cell r="C325" t="str">
            <v>PAYROLL CLEARING</v>
          </cell>
        </row>
        <row r="326">
          <cell r="A326">
            <v>3331000</v>
          </cell>
          <cell r="B326" t="str">
            <v>Payroll Clearing</v>
          </cell>
          <cell r="C326" t="str">
            <v>PAYROLL CLEARING</v>
          </cell>
        </row>
        <row r="327">
          <cell r="A327">
            <v>3332000</v>
          </cell>
          <cell r="B327" t="str">
            <v>I/F Clrg-Over 999</v>
          </cell>
          <cell r="C327" t="str">
            <v>INTERFACE CLRG: Over 999 lines to SAP</v>
          </cell>
        </row>
        <row r="328">
          <cell r="A328">
            <v>3333000</v>
          </cell>
          <cell r="B328" t="str">
            <v>I/F Clrg-Mapping</v>
          </cell>
          <cell r="C328" t="str">
            <v>INTERFACE CLRG: Mapping</v>
          </cell>
        </row>
        <row r="329">
          <cell r="A329">
            <v>3334000</v>
          </cell>
          <cell r="B329" t="str">
            <v xml:space="preserve"> I/F Clrg-SAP Valid</v>
          </cell>
          <cell r="C329" t="str">
            <v>INTERFACE CLRG: SAP Validation</v>
          </cell>
        </row>
        <row r="330">
          <cell r="A330">
            <v>3399999</v>
          </cell>
          <cell r="B330" t="str">
            <v>P/R Clrg Conv</v>
          </cell>
          <cell r="C330" t="str">
            <v>PAYROLL CLEARING: Conversion</v>
          </cell>
        </row>
        <row r="331">
          <cell r="A331">
            <v>3401000</v>
          </cell>
          <cell r="B331" t="str">
            <v>Curr Deriv Liab</v>
          </cell>
          <cell r="C331" t="str">
            <v>CURRENT DERIVATIVE LIABILITY</v>
          </cell>
        </row>
        <row r="332">
          <cell r="A332">
            <v>3401100</v>
          </cell>
          <cell r="B332" t="str">
            <v>Curr Deriv Liab-Aff</v>
          </cell>
          <cell r="C332" t="str">
            <v>CURRENT DERIVATIVE LIABILITY: Affiliate</v>
          </cell>
        </row>
        <row r="333">
          <cell r="A333">
            <v>3401200</v>
          </cell>
          <cell r="B333" t="str">
            <v>Curr Deriv Liab-I/C</v>
          </cell>
          <cell r="C333" t="str">
            <v>CURRENT DERIVATIVE LIABILITY: Intercompany</v>
          </cell>
        </row>
        <row r="334">
          <cell r="A334">
            <v>3401300</v>
          </cell>
          <cell r="B334" t="str">
            <v>Curr Deriv Liab-Reg</v>
          </cell>
          <cell r="C334" t="str">
            <v>CURRENT DERIVATIVE LIABILITY: Regulatory</v>
          </cell>
        </row>
        <row r="335">
          <cell r="A335">
            <v>3402000</v>
          </cell>
          <cell r="B335" t="str">
            <v>Def Rev -Current</v>
          </cell>
          <cell r="C335" t="str">
            <v>DEFERRED REVENUE: Current</v>
          </cell>
        </row>
        <row r="336">
          <cell r="A336">
            <v>3402100</v>
          </cell>
          <cell r="B336" t="str">
            <v>Def Rev-Current-I/C</v>
          </cell>
          <cell r="C336" t="str">
            <v>DEFERRED REVENUE: Current - Intercompany</v>
          </cell>
        </row>
        <row r="337">
          <cell r="A337">
            <v>3500000</v>
          </cell>
          <cell r="B337" t="str">
            <v>ST Debt</v>
          </cell>
          <cell r="C337" t="str">
            <v>SHORT TERM DEBT</v>
          </cell>
        </row>
        <row r="338">
          <cell r="A338">
            <v>3500100</v>
          </cell>
          <cell r="B338" t="str">
            <v>ST Debt-Aff</v>
          </cell>
          <cell r="C338" t="str">
            <v>SHORT TERM DEBT: Affiliate</v>
          </cell>
        </row>
        <row r="339">
          <cell r="A339">
            <v>3500200</v>
          </cell>
          <cell r="B339" t="str">
            <v>ST Debt-I/C</v>
          </cell>
          <cell r="C339" t="str">
            <v>SHORT TERM DEBT: Intercompany</v>
          </cell>
        </row>
        <row r="340">
          <cell r="A340">
            <v>3500300</v>
          </cell>
          <cell r="B340" t="str">
            <v>N/P-Curr-I/C-Thrift</v>
          </cell>
          <cell r="C340" t="str">
            <v>NOTES PAYABLE: Current Intercompany - Thrift</v>
          </cell>
        </row>
        <row r="341">
          <cell r="A341">
            <v>3500400</v>
          </cell>
          <cell r="B341" t="str">
            <v>N/P-Comm Paper</v>
          </cell>
          <cell r="C341" t="str">
            <v>NOTES PAYABLE: Commercial Paper</v>
          </cell>
        </row>
        <row r="342">
          <cell r="A342">
            <v>3501000</v>
          </cell>
          <cell r="B342" t="str">
            <v>Curr Obl Undr Cap Ls</v>
          </cell>
          <cell r="C342" t="str">
            <v>CURRENT OBLIGATION UNDER CAPITAL LEASE</v>
          </cell>
        </row>
        <row r="343">
          <cell r="A343">
            <v>3503000</v>
          </cell>
          <cell r="B343" t="str">
            <v>Curr Por-LTD and PS</v>
          </cell>
          <cell r="C343" t="str">
            <v>CURRENT PORTION: Long Term Debt and Pref Stock</v>
          </cell>
        </row>
        <row r="344">
          <cell r="A344">
            <v>3503100</v>
          </cell>
          <cell r="B344" t="str">
            <v>Curr Port-LTD-Aff</v>
          </cell>
          <cell r="C344" t="str">
            <v>CURRENT PORTION: Long Term Debt: Affiliate</v>
          </cell>
        </row>
        <row r="345">
          <cell r="A345">
            <v>3503200</v>
          </cell>
          <cell r="B345" t="str">
            <v>Cur Por-LTD &amp; PS-I/C</v>
          </cell>
          <cell r="C345" t="str">
            <v>CUR POR: Long Term Debt &amp; Pref Stock: Intercompany</v>
          </cell>
        </row>
        <row r="346">
          <cell r="A346">
            <v>3503300</v>
          </cell>
          <cell r="B346" t="str">
            <v>Cur Por - Hedge Off</v>
          </cell>
          <cell r="C346" t="str">
            <v>CURRENT PORTION: Bonds Payable - Hedge Offset</v>
          </cell>
        </row>
        <row r="347">
          <cell r="A347">
            <v>3600000</v>
          </cell>
          <cell r="B347" t="str">
            <v>Def Tax Liab-Fed</v>
          </cell>
          <cell r="C347" t="str">
            <v>DEFERRED TAX LIABILITY: Federal</v>
          </cell>
        </row>
        <row r="348">
          <cell r="A348">
            <v>3600010</v>
          </cell>
          <cell r="B348" t="str">
            <v>Def Fed Tax Liab-OCI</v>
          </cell>
          <cell r="C348" t="str">
            <v>DEFERRED FEDERAL TAX LIABILITY: OCI</v>
          </cell>
        </row>
        <row r="349">
          <cell r="A349">
            <v>3600050</v>
          </cell>
          <cell r="B349" t="str">
            <v>Def Tax Reg Cr-Fed</v>
          </cell>
          <cell r="C349" t="str">
            <v>DEFERRED TAX REGULATORY CREDIT: Federal</v>
          </cell>
        </row>
        <row r="350">
          <cell r="A350">
            <v>3600060</v>
          </cell>
          <cell r="B350" t="str">
            <v>Def PTC Cr - Fed</v>
          </cell>
          <cell r="C350" t="str">
            <v>DEFERRED PTC CREDIT - Federal</v>
          </cell>
        </row>
        <row r="351">
          <cell r="A351">
            <v>3600100</v>
          </cell>
          <cell r="B351" t="str">
            <v>Def Tax Liab-State</v>
          </cell>
          <cell r="C351" t="str">
            <v>DEFERRED TAX LIABILITY: State</v>
          </cell>
        </row>
        <row r="352">
          <cell r="A352">
            <v>3600110</v>
          </cell>
          <cell r="B352" t="str">
            <v>Def State Tax - OCI</v>
          </cell>
          <cell r="C352" t="str">
            <v>DEFERRED STATE TAX LIABILITY: OCI</v>
          </cell>
        </row>
        <row r="353">
          <cell r="A353">
            <v>3600150</v>
          </cell>
          <cell r="B353" t="str">
            <v>Def PTC Cr - State</v>
          </cell>
          <cell r="C353" t="str">
            <v>DEFERRED PTC CREDIT - State</v>
          </cell>
        </row>
        <row r="354">
          <cell r="A354">
            <v>3600200</v>
          </cell>
          <cell r="B354" t="str">
            <v>DTL-Val-Res-State</v>
          </cell>
          <cell r="C354" t="str">
            <v>DEFERRED TAX LIABILITY: Valuation-Reserve-State</v>
          </cell>
        </row>
        <row r="355">
          <cell r="A355">
            <v>3600300</v>
          </cell>
          <cell r="B355" t="str">
            <v>Accum Def ITC</v>
          </cell>
          <cell r="C355" t="str">
            <v>ACCUMULATED DEFERRED INVEST. TAX CREDITS</v>
          </cell>
        </row>
        <row r="356">
          <cell r="A356">
            <v>3600500</v>
          </cell>
          <cell r="B356" t="str">
            <v>L-T Tax Liab - State</v>
          </cell>
          <cell r="C356" t="str">
            <v>LONG TERM TAX LIABILITY: State</v>
          </cell>
        </row>
        <row r="357">
          <cell r="A357">
            <v>3601000</v>
          </cell>
          <cell r="B357" t="str">
            <v>Def Rev-Othr</v>
          </cell>
          <cell r="C357" t="str">
            <v>DEFERRED REVENUE - Other</v>
          </cell>
        </row>
        <row r="358">
          <cell r="A358">
            <v>3602000</v>
          </cell>
          <cell r="B358" t="str">
            <v>Def Reg Liab</v>
          </cell>
          <cell r="C358" t="str">
            <v>DEFERRED REGULATORY LIABILITY</v>
          </cell>
        </row>
        <row r="359">
          <cell r="A359">
            <v>3602100</v>
          </cell>
          <cell r="B359" t="str">
            <v>FPSC 5 Yr Amort Def</v>
          </cell>
          <cell r="C359" t="str">
            <v>DEF REGULATORY LIAB: FPSC 5 Year Amort Deferral</v>
          </cell>
        </row>
        <row r="360">
          <cell r="A360">
            <v>3602200</v>
          </cell>
          <cell r="B360" t="str">
            <v>Franchise Overrec</v>
          </cell>
          <cell r="C360" t="str">
            <v>DEF REGULATORY LIAB: Franchise Overrecovery</v>
          </cell>
        </row>
        <row r="361">
          <cell r="A361">
            <v>3602300</v>
          </cell>
          <cell r="B361" t="str">
            <v>Reg Lia-Acc NU Amort</v>
          </cell>
          <cell r="C361" t="str">
            <v>OTH REGULATORY LIAB: Accum Nuclear Amortization</v>
          </cell>
        </row>
        <row r="362">
          <cell r="A362">
            <v>3602400</v>
          </cell>
          <cell r="B362" t="str">
            <v>Accum Amort Unal Res</v>
          </cell>
          <cell r="C362" t="str">
            <v>OTH REGULATORY LIAB: Accum Amort Unall Reserve</v>
          </cell>
        </row>
        <row r="363">
          <cell r="A363">
            <v>3602500</v>
          </cell>
          <cell r="B363" t="str">
            <v>Reac Hd Repair Accr</v>
          </cell>
          <cell r="C363" t="str">
            <v>OTH REGULATORY LIAB: Nuc Reactor Head Repair Accr</v>
          </cell>
        </row>
        <row r="364">
          <cell r="A364">
            <v>3602600</v>
          </cell>
          <cell r="B364" t="str">
            <v>Oth Reg Liab: ARO</v>
          </cell>
          <cell r="C364" t="str">
            <v>OTH REGULATORY LIAB: Asset Retirement Obligation</v>
          </cell>
        </row>
        <row r="365">
          <cell r="A365">
            <v>3602700</v>
          </cell>
          <cell r="B365" t="str">
            <v>Oth Reg Liab: Deriv</v>
          </cell>
          <cell r="C365" t="str">
            <v>OTH REGULATORY LIAB: Derivatives</v>
          </cell>
        </row>
        <row r="366">
          <cell r="A366">
            <v>3603000</v>
          </cell>
          <cell r="B366" t="str">
            <v>Unernd Lev Lse Inc</v>
          </cell>
          <cell r="C366" t="str">
            <v>UNEARNED LEVERAGED LEASE INCOME</v>
          </cell>
        </row>
        <row r="367">
          <cell r="A367">
            <v>3604000</v>
          </cell>
          <cell r="B367" t="str">
            <v>Unernd ITC-LevLseInc</v>
          </cell>
          <cell r="C367" t="str">
            <v>UNEARNED ITC - Leveraged Lease Income</v>
          </cell>
        </row>
        <row r="368">
          <cell r="A368">
            <v>3700000</v>
          </cell>
          <cell r="B368" t="str">
            <v>Non-CurDerivLiab</v>
          </cell>
          <cell r="C368" t="str">
            <v>NON CURRENT DERIVATIVE LIABILITY</v>
          </cell>
        </row>
        <row r="369">
          <cell r="A369">
            <v>3700100</v>
          </cell>
          <cell r="B369" t="str">
            <v>Non-CurDerivLiab-Aff</v>
          </cell>
          <cell r="C369" t="str">
            <v>NON CURRENT DERIVATIVE LIABILITY: Affiliate</v>
          </cell>
        </row>
        <row r="370">
          <cell r="A370">
            <v>3700200</v>
          </cell>
          <cell r="B370" t="str">
            <v>Non-CurDerivLiab-I/C</v>
          </cell>
          <cell r="C370" t="str">
            <v>NON CURRENT DERIVATIVE LIABILITY: Intercompany</v>
          </cell>
        </row>
        <row r="371">
          <cell r="A371">
            <v>3701000</v>
          </cell>
          <cell r="B371" t="str">
            <v>Accr Dismntlmnt</v>
          </cell>
          <cell r="C371" t="str">
            <v>ACCRUED DISMANTLEMENT</v>
          </cell>
        </row>
        <row r="372">
          <cell r="A372">
            <v>3701100</v>
          </cell>
          <cell r="B372" t="str">
            <v>Asset Removal Costs</v>
          </cell>
          <cell r="C372" t="str">
            <v>ASSET REMOVAL COSTS</v>
          </cell>
        </row>
        <row r="373">
          <cell r="A373">
            <v>3701200</v>
          </cell>
          <cell r="B373" t="str">
            <v>NU Decom Reserve</v>
          </cell>
          <cell r="C373" t="str">
            <v>NUCLEAR DECOM RESERVE</v>
          </cell>
        </row>
        <row r="374">
          <cell r="A374">
            <v>3701210</v>
          </cell>
          <cell r="B374" t="str">
            <v>NU Decom Res-FAS 115</v>
          </cell>
          <cell r="C374" t="str">
            <v>NUCLEAR DECOM RESERVE: FAS 115</v>
          </cell>
        </row>
        <row r="375">
          <cell r="A375">
            <v>3701220</v>
          </cell>
          <cell r="B375" t="str">
            <v>NU Decom Res-ARO Rec</v>
          </cell>
          <cell r="C375" t="str">
            <v>NUCLEAR DECOM RESERVE: ARO Reclass</v>
          </cell>
        </row>
        <row r="376">
          <cell r="A376">
            <v>3702000</v>
          </cell>
          <cell r="B376" t="str">
            <v>Accr Maj Maint</v>
          </cell>
          <cell r="C376" t="str">
            <v>ACCRUED MAJOR MAINTENANCE</v>
          </cell>
        </row>
        <row r="377">
          <cell r="A377">
            <v>3703000</v>
          </cell>
          <cell r="B377" t="str">
            <v>Neg Goodwill</v>
          </cell>
          <cell r="C377" t="str">
            <v>NEGATIVE GOODWILL</v>
          </cell>
        </row>
        <row r="378">
          <cell r="A378">
            <v>3703100</v>
          </cell>
          <cell r="B378" t="str">
            <v>AccAccr-Neg Gdwll</v>
          </cell>
          <cell r="C378" t="str">
            <v>ACCUMULATED ACCRETION - NEGATIVE GOODWILL</v>
          </cell>
        </row>
        <row r="379">
          <cell r="A379">
            <v>3704000</v>
          </cell>
          <cell r="B379" t="str">
            <v>ARO Liability</v>
          </cell>
          <cell r="C379" t="str">
            <v>ARO LIABILITY</v>
          </cell>
        </row>
        <row r="380">
          <cell r="A380">
            <v>3710000</v>
          </cell>
          <cell r="B380" t="str">
            <v>LT Oblig Undr Cap Ls</v>
          </cell>
          <cell r="C380" t="str">
            <v>LONG TERM OBLIGATION UNDER CAPITAL LEASE</v>
          </cell>
        </row>
        <row r="381">
          <cell r="A381">
            <v>3720000</v>
          </cell>
          <cell r="B381" t="str">
            <v>Int Pay: Long Term</v>
          </cell>
          <cell r="C381" t="str">
            <v>INTEREST PAYABLE: Long Term</v>
          </cell>
        </row>
        <row r="382">
          <cell r="A382">
            <v>3720100</v>
          </cell>
          <cell r="B382" t="str">
            <v>Int Pay: L-T Aff</v>
          </cell>
          <cell r="C382" t="str">
            <v>INTEREST PAYABLE: Long Term Affiliate</v>
          </cell>
        </row>
        <row r="383">
          <cell r="A383">
            <v>3720200</v>
          </cell>
          <cell r="B383" t="str">
            <v>Int Pay: L-T I/C</v>
          </cell>
          <cell r="C383" t="str">
            <v>INTEREST PAYABLE: Long Term Intercompany</v>
          </cell>
        </row>
        <row r="384">
          <cell r="A384">
            <v>3730000</v>
          </cell>
          <cell r="B384" t="str">
            <v>Othr LT Liab</v>
          </cell>
          <cell r="C384" t="str">
            <v>OTHER LONG TERM LIABILITIES</v>
          </cell>
        </row>
        <row r="385">
          <cell r="A385">
            <v>3730100</v>
          </cell>
          <cell r="B385" t="str">
            <v>Oth LT Liab: Equi Un</v>
          </cell>
          <cell r="C385" t="str">
            <v>OTHER LONG TERM LIABILITIES: Equity Units</v>
          </cell>
        </row>
        <row r="386">
          <cell r="A386">
            <v>3730150</v>
          </cell>
          <cell r="B386" t="str">
            <v>Work Comp-Emp &amp; Cont</v>
          </cell>
          <cell r="C386" t="str">
            <v>OTH L-T LIABS: Workers Comp &amp; Contractor</v>
          </cell>
        </row>
        <row r="387">
          <cell r="A387">
            <v>3730200</v>
          </cell>
          <cell r="B387" t="str">
            <v>SJRPP Accel Recov</v>
          </cell>
          <cell r="C387" t="str">
            <v>OTH L-T LIABS: SJRPP Accelerated Recovery</v>
          </cell>
        </row>
        <row r="388">
          <cell r="A388">
            <v>3730250</v>
          </cell>
          <cell r="B388" t="str">
            <v>SJRPP Def Interest</v>
          </cell>
          <cell r="C388" t="str">
            <v>OTH L-T LIABS: SJRPP Deferred Interest</v>
          </cell>
        </row>
        <row r="389">
          <cell r="A389">
            <v>3730300</v>
          </cell>
          <cell r="B389" t="str">
            <v>Pepper Steel Lit</v>
          </cell>
          <cell r="C389" t="str">
            <v>OTH L-T LIABS: Pepper Steel Litigation</v>
          </cell>
        </row>
        <row r="390">
          <cell r="A390">
            <v>3730350</v>
          </cell>
          <cell r="B390" t="str">
            <v>SJRPP Pur Pwr Dism</v>
          </cell>
          <cell r="C390" t="str">
            <v>OTH L-T LIABS: SJRPP Purchased Power Dismantlement</v>
          </cell>
        </row>
        <row r="391">
          <cell r="A391">
            <v>3730400</v>
          </cell>
          <cell r="B391" t="str">
            <v>Unam Gain Reacq Debt</v>
          </cell>
          <cell r="C391" t="str">
            <v>OTH L-T LIABS: Unamortized Gain on Reacquired Debt</v>
          </cell>
        </row>
        <row r="392">
          <cell r="A392">
            <v>3730450</v>
          </cell>
          <cell r="B392" t="str">
            <v>Int Proj &amp; Cust Cont</v>
          </cell>
          <cell r="C392" t="str">
            <v>OTH L-T LIABS: Interconn Proj &amp; Cust Contribution</v>
          </cell>
        </row>
        <row r="393">
          <cell r="A393">
            <v>3730500</v>
          </cell>
          <cell r="B393" t="str">
            <v>Reimbursables</v>
          </cell>
          <cell r="C393" t="str">
            <v>OTH L-T LIABS: Reimbursables</v>
          </cell>
        </row>
        <row r="394">
          <cell r="A394">
            <v>3730550</v>
          </cell>
          <cell r="B394" t="str">
            <v>FMPA Demand Rate Adj</v>
          </cell>
          <cell r="C394" t="str">
            <v>OTH L-T LIABS: FMPA Demand Rate Adjustment</v>
          </cell>
        </row>
        <row r="395">
          <cell r="A395">
            <v>3730600</v>
          </cell>
          <cell r="B395" t="str">
            <v>FMPA Purch Agree</v>
          </cell>
          <cell r="C395" t="str">
            <v>OTH L-T LIABS: FMPA Purchase Agreement</v>
          </cell>
        </row>
        <row r="396">
          <cell r="A396">
            <v>3730650</v>
          </cell>
          <cell r="B396" t="str">
            <v>Cont Retentions</v>
          </cell>
          <cell r="C396" t="str">
            <v>OTH L-T LIABS: Contract Retentions</v>
          </cell>
        </row>
        <row r="397">
          <cell r="A397">
            <v>3730700</v>
          </cell>
          <cell r="B397" t="str">
            <v>N/P: L-T I/C</v>
          </cell>
          <cell r="C397" t="str">
            <v>NOTES PAYABLE: Long Term - Intercompany</v>
          </cell>
        </row>
        <row r="398">
          <cell r="A398">
            <v>3730750</v>
          </cell>
          <cell r="B398" t="str">
            <v>N/P: I/C-Thrift</v>
          </cell>
          <cell r="C398" t="str">
            <v>NOTES PAYABLE: Long Term - Intercompany - Thrift</v>
          </cell>
        </row>
        <row r="399">
          <cell r="A399">
            <v>3749000</v>
          </cell>
          <cell r="B399" t="str">
            <v>Resv - Inj &amp; Dam</v>
          </cell>
          <cell r="C399" t="str">
            <v>RESERVES: Injuries &amp; Damages</v>
          </cell>
        </row>
        <row r="400">
          <cell r="A400">
            <v>3749100</v>
          </cell>
          <cell r="B400" t="str">
            <v>Def Comp Liab</v>
          </cell>
          <cell r="C400" t="str">
            <v>DEFERRED COMPENSATION LIABILITY</v>
          </cell>
        </row>
        <row r="401">
          <cell r="A401">
            <v>3749110</v>
          </cell>
          <cell r="B401" t="str">
            <v>Perf &amp; SV Share Liab</v>
          </cell>
          <cell r="C401" t="str">
            <v>PERFORMANCE &amp; SHAREHOLDER VALUE SHARES LIAB</v>
          </cell>
        </row>
        <row r="402">
          <cell r="A402">
            <v>3749115</v>
          </cell>
          <cell r="B402" t="str">
            <v>Liab for Rest Stock</v>
          </cell>
          <cell r="C402" t="str">
            <v>LIABILITY FOR RESTRICTED STOCK</v>
          </cell>
        </row>
        <row r="403">
          <cell r="A403">
            <v>3749120</v>
          </cell>
          <cell r="B403" t="str">
            <v>Pst Empl FAS112 Liab</v>
          </cell>
          <cell r="C403" t="str">
            <v>Post Employment FAS 112 Liability</v>
          </cell>
        </row>
        <row r="404">
          <cell r="A404">
            <v>3749130</v>
          </cell>
          <cell r="B404" t="str">
            <v>Def Comp-Grp and BOD</v>
          </cell>
          <cell r="C404" t="str">
            <v>DEFERRED COMP LIABILITY: Group and BOD</v>
          </cell>
        </row>
        <row r="405">
          <cell r="A405">
            <v>3749140</v>
          </cell>
          <cell r="B405" t="str">
            <v>SERP/Unqual Pension</v>
          </cell>
          <cell r="C405" t="str">
            <v>SERP / UNQUALIFIED PENSION LIABILITY</v>
          </cell>
        </row>
        <row r="406">
          <cell r="A406">
            <v>3749150</v>
          </cell>
          <cell r="B406" t="str">
            <v>Exec Pen Ben</v>
          </cell>
          <cell r="C406" t="str">
            <v>EXECUTIVE PENSION BENEFITS</v>
          </cell>
        </row>
        <row r="407">
          <cell r="A407">
            <v>3749160</v>
          </cell>
          <cell r="B407" t="str">
            <v>Serp Fund/Thrift/BOD</v>
          </cell>
          <cell r="C407" t="str">
            <v>SERP FUND ACTIVITY AND THRIFT AND BOD PENSION</v>
          </cell>
        </row>
        <row r="408">
          <cell r="A408">
            <v>3749170</v>
          </cell>
          <cell r="B408" t="str">
            <v>Def Comp Clrg</v>
          </cell>
          <cell r="C408" t="str">
            <v>DEFERRED COMP: Clearing</v>
          </cell>
        </row>
        <row r="409">
          <cell r="A409">
            <v>3749180</v>
          </cell>
          <cell r="B409" t="str">
            <v>Def Pension Cr</v>
          </cell>
          <cell r="C409" t="str">
            <v>DEFERRED PENSION CREDIT</v>
          </cell>
        </row>
        <row r="410">
          <cell r="A410">
            <v>3749200</v>
          </cell>
          <cell r="B410" t="str">
            <v>Reserves-Maintenance</v>
          </cell>
          <cell r="C410" t="str">
            <v>RESERVES: Maintenance</v>
          </cell>
        </row>
        <row r="411">
          <cell r="A411">
            <v>3749300</v>
          </cell>
          <cell r="B411" t="str">
            <v>Reserves-Other</v>
          </cell>
          <cell r="C411" t="str">
            <v>RESERVES: Other</v>
          </cell>
        </row>
        <row r="412">
          <cell r="A412">
            <v>3749310</v>
          </cell>
          <cell r="B412" t="str">
            <v>Res-NU Assess Uran</v>
          </cell>
          <cell r="C412" t="str">
            <v>RESERVES: Nuclear Assess Uranium Enrich D&amp;D</v>
          </cell>
        </row>
        <row r="413">
          <cell r="A413">
            <v>3749320</v>
          </cell>
          <cell r="B413" t="str">
            <v>Res-End of Life M&amp;S</v>
          </cell>
          <cell r="C413" t="str">
            <v>RESERVES: End of Life M&amp;S Inventory</v>
          </cell>
        </row>
        <row r="414">
          <cell r="A414">
            <v>3749330</v>
          </cell>
          <cell r="B414" t="str">
            <v>Res-Nuc Last Core</v>
          </cell>
          <cell r="C414" t="str">
            <v>RESERVES: Nuclear Last Core</v>
          </cell>
        </row>
        <row r="415">
          <cell r="A415">
            <v>3749400</v>
          </cell>
          <cell r="B415" t="str">
            <v>Reserves-Envir</v>
          </cell>
          <cell r="C415" t="str">
            <v>RESERVES: Environmental</v>
          </cell>
        </row>
        <row r="416">
          <cell r="A416">
            <v>3749500</v>
          </cell>
          <cell r="B416" t="str">
            <v>Resv-Insurance</v>
          </cell>
          <cell r="C416" t="str">
            <v>RESERVES: Insurance Policy Losses</v>
          </cell>
        </row>
        <row r="417">
          <cell r="A417">
            <v>3749510</v>
          </cell>
          <cell r="B417" t="str">
            <v>Resv-Ins IBNR Loss</v>
          </cell>
          <cell r="C417" t="str">
            <v>RESERVES: Insurance IBNR Losses</v>
          </cell>
        </row>
        <row r="418">
          <cell r="A418">
            <v>3749600</v>
          </cell>
          <cell r="B418" t="str">
            <v>Resv-Post-Retire</v>
          </cell>
          <cell r="C418" t="str">
            <v>RESERVES: Post-Retirement Benefits</v>
          </cell>
        </row>
        <row r="419">
          <cell r="A419">
            <v>3749700</v>
          </cell>
          <cell r="B419" t="str">
            <v>Resv-Discont Ops</v>
          </cell>
          <cell r="C419" t="str">
            <v>RESERVES: Discontinued Operations</v>
          </cell>
        </row>
        <row r="420">
          <cell r="A420">
            <v>3749800</v>
          </cell>
          <cell r="B420" t="str">
            <v>Storm Reserve</v>
          </cell>
          <cell r="C420" t="str">
            <v>STORM DAMAGE RESERVE</v>
          </cell>
        </row>
        <row r="421">
          <cell r="A421">
            <v>3749810</v>
          </cell>
          <cell r="B421" t="str">
            <v>Ppty Ins Resv-FAS115</v>
          </cell>
          <cell r="C421" t="str">
            <v>PROPERTY INS RESERVE: Storm Damage FAS 115</v>
          </cell>
        </row>
        <row r="422">
          <cell r="A422">
            <v>3749900</v>
          </cell>
          <cell r="B422" t="str">
            <v>Minority Int</v>
          </cell>
          <cell r="C422" t="str">
            <v>MINORITY INTEREST</v>
          </cell>
        </row>
        <row r="423">
          <cell r="A423">
            <v>3749910</v>
          </cell>
          <cell r="B423" t="str">
            <v>Minority Int-DP</v>
          </cell>
          <cell r="C423" t="str">
            <v>MINORITY INTEREST-DIRECT POST</v>
          </cell>
        </row>
        <row r="424">
          <cell r="A424">
            <v>3750000</v>
          </cell>
          <cell r="B424" t="str">
            <v>LT Debt - Debentures</v>
          </cell>
          <cell r="C424" t="str">
            <v>LONG TERM DEBT: Debentures</v>
          </cell>
        </row>
        <row r="425">
          <cell r="A425">
            <v>3750010</v>
          </cell>
          <cell r="B425" t="str">
            <v>LT Debt-FMBs</v>
          </cell>
          <cell r="C425" t="str">
            <v>LONG TERM DEBT: First Mortgage Bonds</v>
          </cell>
        </row>
        <row r="426">
          <cell r="A426">
            <v>3750015</v>
          </cell>
          <cell r="B426" t="str">
            <v>Curr Por Offset-FMBs</v>
          </cell>
          <cell r="C426" t="str">
            <v>L-T DEBT: Current Portion Offset - FMBs</v>
          </cell>
        </row>
        <row r="427">
          <cell r="A427">
            <v>3750020</v>
          </cell>
          <cell r="B427" t="str">
            <v>LT Debt-PCBs</v>
          </cell>
          <cell r="C427" t="str">
            <v>LONG TERM DEBT: Pollution Control Bonds</v>
          </cell>
        </row>
        <row r="428">
          <cell r="A428">
            <v>3750025</v>
          </cell>
          <cell r="B428" t="str">
            <v>Curr Por Offset-PCBs</v>
          </cell>
          <cell r="C428" t="str">
            <v>L-T DEBT: Current Portion Offset - PCBs</v>
          </cell>
        </row>
        <row r="429">
          <cell r="A429">
            <v>3750030</v>
          </cell>
          <cell r="B429" t="str">
            <v>LT Debt-IDBs</v>
          </cell>
          <cell r="C429" t="str">
            <v>LONG TERM DEBT: Industrial Development Bonds</v>
          </cell>
        </row>
        <row r="430">
          <cell r="A430">
            <v>3750035</v>
          </cell>
          <cell r="B430" t="str">
            <v>Curr Por Offset-IDBs</v>
          </cell>
          <cell r="C430" t="str">
            <v>L-T DEBT: Current Portion Offset - IDBs</v>
          </cell>
        </row>
        <row r="431">
          <cell r="A431">
            <v>3750040</v>
          </cell>
          <cell r="B431" t="str">
            <v>LT Debt-MTNs</v>
          </cell>
          <cell r="C431" t="str">
            <v>LONG TERM DEBT: Medium Term Notes</v>
          </cell>
        </row>
        <row r="432">
          <cell r="A432">
            <v>3750045</v>
          </cell>
          <cell r="B432" t="str">
            <v>Curr Por Offset-MTNs</v>
          </cell>
          <cell r="C432" t="str">
            <v>L-T DEBT: Current Portion Offset - MTNs</v>
          </cell>
        </row>
        <row r="433">
          <cell r="A433">
            <v>3750100</v>
          </cell>
          <cell r="B433" t="str">
            <v>LT Debt-Aff</v>
          </cell>
          <cell r="C433" t="str">
            <v>LONG TERM DEBT: Affiliate</v>
          </cell>
        </row>
        <row r="434">
          <cell r="A434">
            <v>3750200</v>
          </cell>
          <cell r="B434" t="str">
            <v>LT Debt-I/C</v>
          </cell>
          <cell r="C434" t="str">
            <v>LONG TERM DEBT:  Intercompany</v>
          </cell>
        </row>
        <row r="435">
          <cell r="A435">
            <v>3750500</v>
          </cell>
          <cell r="B435" t="str">
            <v>LT Debt-Other</v>
          </cell>
          <cell r="C435" t="str">
            <v>LONG TERM DEBT: Other</v>
          </cell>
        </row>
        <row r="436">
          <cell r="A436">
            <v>3750600</v>
          </cell>
          <cell r="B436" t="str">
            <v>LT Debt-Bank Loans</v>
          </cell>
          <cell r="C436" t="str">
            <v>LONG TERM DEBT: Bank Loans</v>
          </cell>
        </row>
        <row r="437">
          <cell r="A437">
            <v>3751000</v>
          </cell>
          <cell r="B437" t="str">
            <v>Unam Pre/Disc on LTD</v>
          </cell>
          <cell r="C437" t="str">
            <v>UNAMORTIZED PREMIUM/DISCOUNT ON LTD</v>
          </cell>
        </row>
        <row r="438">
          <cell r="A438">
            <v>3751100</v>
          </cell>
          <cell r="B438" t="str">
            <v>BONDS PAY: Hedge Off</v>
          </cell>
          <cell r="C438" t="str">
            <v>BONDS PAYABLE: Hedge Offset</v>
          </cell>
        </row>
        <row r="439">
          <cell r="A439">
            <v>3800000</v>
          </cell>
          <cell r="B439" t="str">
            <v>Common Stock</v>
          </cell>
          <cell r="C439" t="str">
            <v>COMMON STOCK</v>
          </cell>
        </row>
        <row r="440">
          <cell r="A440">
            <v>3800100</v>
          </cell>
          <cell r="B440" t="str">
            <v>Prem on Cap Stock</v>
          </cell>
          <cell r="C440" t="str">
            <v>PREMIUM ON CAPITAL STOCK</v>
          </cell>
        </row>
        <row r="441">
          <cell r="A441">
            <v>3800200</v>
          </cell>
          <cell r="B441" t="str">
            <v>Disc on Cap Stock</v>
          </cell>
          <cell r="C441" t="str">
            <v>DISCOUNT ON CAPITAL STOCK</v>
          </cell>
        </row>
        <row r="442">
          <cell r="A442">
            <v>3800300</v>
          </cell>
          <cell r="B442" t="str">
            <v>Cap Stock Expense</v>
          </cell>
          <cell r="C442" t="str">
            <v>EXPENSES ON CAPITAL STOCK</v>
          </cell>
        </row>
        <row r="443">
          <cell r="A443">
            <v>3800400</v>
          </cell>
          <cell r="B443" t="str">
            <v>Divs Decl-Common</v>
          </cell>
          <cell r="C443" t="str">
            <v>DIVIDENDS DECLARED: Common</v>
          </cell>
        </row>
        <row r="444">
          <cell r="A444">
            <v>3800500</v>
          </cell>
          <cell r="B444" t="str">
            <v>Div Dec to FPL Grp</v>
          </cell>
          <cell r="C444" t="str">
            <v>DIVIDENDS DECLARED TO FPL GROUP</v>
          </cell>
        </row>
        <row r="445">
          <cell r="A445">
            <v>3810000</v>
          </cell>
          <cell r="B445" t="str">
            <v>Paid-In-Cap</v>
          </cell>
          <cell r="C445" t="str">
            <v>ADDITIONAL PAID IN CAPITAL</v>
          </cell>
        </row>
        <row r="446">
          <cell r="A446">
            <v>3811000</v>
          </cell>
          <cell r="B446" t="str">
            <v>APIC-Stock Options</v>
          </cell>
          <cell r="C446" t="str">
            <v>APIC: Equity for Stock Options Outstanding</v>
          </cell>
        </row>
        <row r="447">
          <cell r="A447">
            <v>3811500</v>
          </cell>
          <cell r="B447" t="str">
            <v>APIC-Trans Eff-St Op</v>
          </cell>
          <cell r="C447" t="str">
            <v>APIC: Transition Effect for Stock Options O/S</v>
          </cell>
        </row>
        <row r="448">
          <cell r="A448">
            <v>3812000</v>
          </cell>
          <cell r="B448" t="str">
            <v>APIC-Perf Sh-Eq Meth</v>
          </cell>
          <cell r="C448" t="str">
            <v>ADDL PD-IN-CAP: Perf Shares on Equity Method</v>
          </cell>
        </row>
        <row r="449">
          <cell r="A449">
            <v>3820000</v>
          </cell>
          <cell r="B449" t="str">
            <v>Ret Earn</v>
          </cell>
          <cell r="C449" t="str">
            <v>RETAINED EARNINGS</v>
          </cell>
        </row>
        <row r="450">
          <cell r="A450">
            <v>3821000</v>
          </cell>
          <cell r="B450" t="str">
            <v>Adj to Ret Earn</v>
          </cell>
          <cell r="C450" t="str">
            <v>ADJUSTMENTS TO RETAINED EARNINGS</v>
          </cell>
        </row>
        <row r="451">
          <cell r="A451">
            <v>3828887</v>
          </cell>
          <cell r="B451" t="str">
            <v>Rtnd Earn-Carrd Forw</v>
          </cell>
          <cell r="C451" t="str">
            <v>Retained Earnings Carried Forward - SEM Only</v>
          </cell>
        </row>
        <row r="452">
          <cell r="A452">
            <v>3828888</v>
          </cell>
          <cell r="B452" t="str">
            <v>Curr Yr Rtd Earn-SEM</v>
          </cell>
          <cell r="C452" t="str">
            <v>Current Year Retained Earnings - SEM Only</v>
          </cell>
        </row>
        <row r="453">
          <cell r="A453">
            <v>3830000</v>
          </cell>
          <cell r="B453" t="str">
            <v>Foreign Curr Trans</v>
          </cell>
          <cell r="C453" t="str">
            <v>FOREIGN CURRENCY TRANSLATION</v>
          </cell>
        </row>
        <row r="454">
          <cell r="A454">
            <v>3840000</v>
          </cell>
          <cell r="B454" t="str">
            <v>Othr Comp Inc</v>
          </cell>
          <cell r="C454" t="str">
            <v>OTHER COMPREHENSIVE INCOME</v>
          </cell>
        </row>
        <row r="455">
          <cell r="A455">
            <v>3850000</v>
          </cell>
          <cell r="B455" t="str">
            <v>Gen Ptr Equity</v>
          </cell>
          <cell r="C455" t="str">
            <v>GENERAL PARTNERS EQUITY</v>
          </cell>
        </row>
        <row r="456">
          <cell r="A456">
            <v>3860000</v>
          </cell>
          <cell r="B456" t="str">
            <v>Ltd Ptr Equity</v>
          </cell>
          <cell r="C456" t="str">
            <v>LIMITED PARTNERS EQUITY</v>
          </cell>
        </row>
        <row r="457">
          <cell r="A457">
            <v>3870000</v>
          </cell>
          <cell r="B457" t="str">
            <v>Minority Int</v>
          </cell>
          <cell r="C457" t="str">
            <v>MINORITY INTEREST</v>
          </cell>
        </row>
        <row r="458">
          <cell r="A458">
            <v>3880000</v>
          </cell>
          <cell r="B458" t="str">
            <v>Unreal Inv Gn/Ls</v>
          </cell>
          <cell r="C458" t="str">
            <v>NET UNREALIZED INVESTMENT GAINS AND LOSSES</v>
          </cell>
        </row>
        <row r="459">
          <cell r="A459">
            <v>3890000</v>
          </cell>
          <cell r="B459" t="str">
            <v>Unearn ESOP Comp</v>
          </cell>
          <cell r="C459" t="str">
            <v>UNEARNED ESOP COMPENSATION</v>
          </cell>
        </row>
        <row r="460">
          <cell r="A460">
            <v>3891000</v>
          </cell>
          <cell r="B460" t="str">
            <v>Unearn Comp-Rest Stk</v>
          </cell>
          <cell r="C460" t="str">
            <v>UNEARNED COMPENSATION - Restricted Stock Awards</v>
          </cell>
        </row>
        <row r="461">
          <cell r="A461">
            <v>3892000</v>
          </cell>
          <cell r="B461" t="str">
            <v>APIC Unearnd GEXA</v>
          </cell>
          <cell r="C461" t="str">
            <v>APIX Unearned GEXA Performance Shares</v>
          </cell>
        </row>
        <row r="462">
          <cell r="A462">
            <v>3900000</v>
          </cell>
          <cell r="B462" t="str">
            <v>Pref Stk-No Sink</v>
          </cell>
          <cell r="C462" t="str">
            <v>PREFERRED STOCK: Without Sinking Fund Requirements</v>
          </cell>
        </row>
        <row r="463">
          <cell r="A463">
            <v>3901000</v>
          </cell>
          <cell r="B463" t="str">
            <v>Pref Stk: I/C</v>
          </cell>
          <cell r="C463" t="str">
            <v>PREFERRED STOCK: Intercompany</v>
          </cell>
        </row>
        <row r="464">
          <cell r="A464">
            <v>3910000</v>
          </cell>
          <cell r="B464" t="str">
            <v>Divs Decl-Preferred</v>
          </cell>
          <cell r="C464" t="str">
            <v>DIVIDENDS DECLARED: Preferred</v>
          </cell>
        </row>
        <row r="465">
          <cell r="A465">
            <v>3920000</v>
          </cell>
          <cell r="B465" t="str">
            <v>Divs Accd-Preferred</v>
          </cell>
          <cell r="C465" t="str">
            <v>DIVIDENDS ACCRUED: Preferred</v>
          </cell>
        </row>
        <row r="466">
          <cell r="A466">
            <v>4000000</v>
          </cell>
          <cell r="B466" t="str">
            <v>Enrgy Rev-Gener</v>
          </cell>
          <cell r="C466" t="str">
            <v>ENERGY REVENUES: Generated</v>
          </cell>
        </row>
        <row r="467">
          <cell r="A467">
            <v>4000100</v>
          </cell>
          <cell r="B467" t="str">
            <v>Enrgy Rev-Gener-Aff</v>
          </cell>
          <cell r="C467" t="str">
            <v>ENERGY REVENUES: Generated - Affiliates</v>
          </cell>
        </row>
        <row r="468">
          <cell r="A468">
            <v>4000200</v>
          </cell>
          <cell r="B468" t="str">
            <v>Enrgy Rev-Gener-I/C</v>
          </cell>
          <cell r="C468" t="str">
            <v>ENERGY REVENUES: Generated - Intercompany</v>
          </cell>
        </row>
        <row r="469">
          <cell r="A469">
            <v>4001000</v>
          </cell>
          <cell r="B469" t="str">
            <v>Enrgy Rev-Purch</v>
          </cell>
          <cell r="C469" t="str">
            <v>ENERGY REVENUES: Purchased</v>
          </cell>
        </row>
        <row r="470">
          <cell r="A470">
            <v>4001100</v>
          </cell>
          <cell r="B470" t="str">
            <v>Enrgy Rev-Purch-Aff</v>
          </cell>
          <cell r="C470" t="str">
            <v>ENERGY REVENUES: Purchased - Affiliates</v>
          </cell>
        </row>
        <row r="471">
          <cell r="A471">
            <v>4001200</v>
          </cell>
          <cell r="B471" t="str">
            <v>Enrgy Rev-Purch-I/C</v>
          </cell>
          <cell r="C471" t="str">
            <v>ENERGY REVENUES: Purchased - Intercompany</v>
          </cell>
        </row>
        <row r="472">
          <cell r="A472">
            <v>4002000</v>
          </cell>
          <cell r="B472" t="str">
            <v>Enrgy Rev-ThermHst</v>
          </cell>
          <cell r="C472" t="str">
            <v>ENERGY REVENUE: Thermal Host</v>
          </cell>
        </row>
        <row r="473">
          <cell r="A473">
            <v>4003000</v>
          </cell>
          <cell r="B473" t="str">
            <v>Enrgy Rev-Gas</v>
          </cell>
          <cell r="C473" t="str">
            <v>ENERGY REVENUE: Gas Sales</v>
          </cell>
        </row>
        <row r="474">
          <cell r="A474">
            <v>4003100</v>
          </cell>
          <cell r="B474" t="str">
            <v>Enrgy Rev-Gas-Aff</v>
          </cell>
          <cell r="C474" t="str">
            <v>ENERGY REVENUE: Gas Sales Affiliates</v>
          </cell>
        </row>
        <row r="475">
          <cell r="A475">
            <v>4003200</v>
          </cell>
          <cell r="B475" t="str">
            <v>Enrgy Rev-Gas-I/C</v>
          </cell>
          <cell r="C475" t="str">
            <v>ENERGY REVENUE: Gas Sales Intercompany</v>
          </cell>
        </row>
        <row r="476">
          <cell r="A476">
            <v>4004000</v>
          </cell>
          <cell r="B476" t="str">
            <v>Enrgy Rev-Fuel</v>
          </cell>
          <cell r="C476" t="str">
            <v>ENERGY REVENUE: Fuel Sales</v>
          </cell>
        </row>
        <row r="477">
          <cell r="A477">
            <v>4004100</v>
          </cell>
          <cell r="B477" t="str">
            <v>Enrgy Rev-Fuel-Aff</v>
          </cell>
          <cell r="C477" t="str">
            <v>ENERGY REVENUE: Fuel Sales Affiliates</v>
          </cell>
        </row>
        <row r="478">
          <cell r="A478">
            <v>4004200</v>
          </cell>
          <cell r="B478" t="str">
            <v>Enrgy Rev-Fuel-I/C</v>
          </cell>
          <cell r="C478" t="str">
            <v>ENERGY REVENUE: Fuel Sales Intercompany</v>
          </cell>
        </row>
        <row r="479">
          <cell r="A479">
            <v>4004250</v>
          </cell>
          <cell r="B479" t="str">
            <v>Engy Rev-Fuel-IC-FPL</v>
          </cell>
          <cell r="C479" t="str">
            <v>ENERGY REVENUE: Fuel Sales Intercompany - FPL</v>
          </cell>
        </row>
        <row r="480">
          <cell r="A480">
            <v>4005000</v>
          </cell>
          <cell r="B480" t="str">
            <v>Enrgy Rev-NonMgdHedg</v>
          </cell>
          <cell r="C480" t="str">
            <v>ENERGY REVENUES: Non Managed Hedges</v>
          </cell>
        </row>
        <row r="481">
          <cell r="A481">
            <v>4006000</v>
          </cell>
          <cell r="B481" t="str">
            <v>EFOR Reduction</v>
          </cell>
          <cell r="C481" t="str">
            <v>EFOR REDUCTION - SEM ONLY</v>
          </cell>
        </row>
        <row r="482">
          <cell r="A482">
            <v>4100000</v>
          </cell>
          <cell r="B482" t="str">
            <v>Capcty Rev-ThirdPty</v>
          </cell>
          <cell r="C482" t="str">
            <v>CAPACITY REVENUES: Third Party</v>
          </cell>
        </row>
        <row r="483">
          <cell r="A483">
            <v>4100100</v>
          </cell>
          <cell r="B483" t="str">
            <v>Capcty Rev-Aff</v>
          </cell>
          <cell r="C483" t="str">
            <v>CAPACITY REVENUES: Affiliates</v>
          </cell>
        </row>
        <row r="484">
          <cell r="A484">
            <v>4100200</v>
          </cell>
          <cell r="B484" t="str">
            <v>Capcty Rev-I/C</v>
          </cell>
          <cell r="C484" t="str">
            <v>CAPACITY REVENUES: Intercompany</v>
          </cell>
        </row>
        <row r="485">
          <cell r="A485">
            <v>4100500</v>
          </cell>
          <cell r="B485" t="str">
            <v>Capcty Rev-Bonus</v>
          </cell>
          <cell r="C485" t="str">
            <v>CAPACITY REVENUES: Bonus</v>
          </cell>
        </row>
        <row r="486">
          <cell r="A486">
            <v>4101000</v>
          </cell>
          <cell r="B486" t="str">
            <v>Cap Rev-Contract</v>
          </cell>
          <cell r="C486" t="str">
            <v>CAPACITY REVENUE-Contract</v>
          </cell>
        </row>
        <row r="487">
          <cell r="A487">
            <v>4101100</v>
          </cell>
          <cell r="B487" t="str">
            <v>Cap Rev-Contract-Aff</v>
          </cell>
          <cell r="C487" t="str">
            <v>CAPACITY REVENUE-Contract-Affiliate</v>
          </cell>
        </row>
        <row r="488">
          <cell r="A488">
            <v>4101200</v>
          </cell>
          <cell r="B488" t="str">
            <v>Cap Rev-Contract-I/C</v>
          </cell>
          <cell r="C488" t="str">
            <v>CAPACITY REVENUE-Contract-Intercompany</v>
          </cell>
        </row>
        <row r="489">
          <cell r="A489">
            <v>4102000</v>
          </cell>
          <cell r="B489" t="str">
            <v>Cap Rev-ICAP/UCAP</v>
          </cell>
          <cell r="C489" t="str">
            <v>CAPACITY REVENUE-ICAP/UCAP</v>
          </cell>
        </row>
        <row r="490">
          <cell r="A490">
            <v>4102100</v>
          </cell>
          <cell r="B490" t="str">
            <v>CapRev-ICAP/UCAP-Aff</v>
          </cell>
          <cell r="C490" t="str">
            <v>CAPACITY REVENUE-ICAP/UCAP-Affiliate</v>
          </cell>
        </row>
        <row r="491">
          <cell r="A491">
            <v>4102200</v>
          </cell>
          <cell r="B491" t="str">
            <v>CapRev-ICAP/UCAP-I/C</v>
          </cell>
          <cell r="C491" t="str">
            <v>CAPACITY REVENUE-ICAP/UCAP-Intercompany</v>
          </cell>
        </row>
        <row r="492">
          <cell r="A492">
            <v>4110000</v>
          </cell>
          <cell r="B492" t="str">
            <v>OptPrem-Sold-Third</v>
          </cell>
          <cell r="C492" t="str">
            <v>OPTION PREMIUMS/HRC: Sold - Third Party</v>
          </cell>
        </row>
        <row r="493">
          <cell r="A493">
            <v>4110100</v>
          </cell>
          <cell r="B493" t="str">
            <v>OptPrem-Sold-Aff</v>
          </cell>
          <cell r="C493" t="str">
            <v>OPTION PREMIUMS/HRC: Sold - Affiliates</v>
          </cell>
        </row>
        <row r="494">
          <cell r="A494">
            <v>4110200</v>
          </cell>
          <cell r="B494" t="str">
            <v>OptPrem-Sold-I/C</v>
          </cell>
          <cell r="C494" t="str">
            <v>OPTION PREMIUMS/HRC: Sold - Intercompany</v>
          </cell>
        </row>
        <row r="495">
          <cell r="A495">
            <v>4120000</v>
          </cell>
          <cell r="B495" t="str">
            <v>OptPrem-Purch-Third</v>
          </cell>
          <cell r="C495" t="str">
            <v>OPTION PREMIUMS/HRC: Purchased - Third Party</v>
          </cell>
        </row>
        <row r="496">
          <cell r="A496">
            <v>4120100</v>
          </cell>
          <cell r="B496" t="str">
            <v>OptPrem-Purch-Aff</v>
          </cell>
          <cell r="C496" t="str">
            <v>OPTION PREMIUMS/HRC: Purchased - Affiliate</v>
          </cell>
        </row>
        <row r="497">
          <cell r="A497">
            <v>4120200</v>
          </cell>
          <cell r="B497" t="str">
            <v>OptPrem-Purch-I/C</v>
          </cell>
          <cell r="C497" t="str">
            <v>OPTION PREMIUMS/HRC: Purchased - Intercompany</v>
          </cell>
        </row>
        <row r="498">
          <cell r="A498">
            <v>4150000</v>
          </cell>
          <cell r="B498" t="str">
            <v>Tradng Rev</v>
          </cell>
          <cell r="C498" t="str">
            <v>TRADING REVENUES</v>
          </cell>
        </row>
        <row r="499">
          <cell r="A499">
            <v>4150100</v>
          </cell>
          <cell r="B499" t="str">
            <v>Fin Ins Rev-Affil</v>
          </cell>
          <cell r="C499" t="str">
            <v>FINANCIAL INSTRUMENTS REVENUE-AFFILIATE</v>
          </cell>
        </row>
        <row r="500">
          <cell r="A500">
            <v>4150200</v>
          </cell>
          <cell r="B500" t="str">
            <v>Fin Ins Rev-InterCo</v>
          </cell>
          <cell r="C500" t="str">
            <v>FINANCIAL INSTRUMENTS REVENUE-INTERCOMPANY</v>
          </cell>
        </row>
        <row r="501">
          <cell r="A501">
            <v>4150300</v>
          </cell>
          <cell r="B501" t="str">
            <v>Asset Opt -Plan Only</v>
          </cell>
          <cell r="C501" t="str">
            <v>ASSET OPTIMIZATION - (Plan Only)</v>
          </cell>
        </row>
        <row r="502">
          <cell r="A502">
            <v>4160000</v>
          </cell>
          <cell r="B502" t="str">
            <v>Non-Recurring Revs</v>
          </cell>
          <cell r="C502" t="str">
            <v>NON-RECURRING REVENUES</v>
          </cell>
        </row>
        <row r="503">
          <cell r="A503">
            <v>4160100</v>
          </cell>
          <cell r="B503" t="str">
            <v>Fiber Revs-Metro Lse</v>
          </cell>
          <cell r="C503" t="str">
            <v>FIBER REVENUES: Metro Leases</v>
          </cell>
        </row>
        <row r="504">
          <cell r="A504">
            <v>4160200</v>
          </cell>
          <cell r="B504" t="str">
            <v>Backbone Lse Revs</v>
          </cell>
          <cell r="C504" t="str">
            <v>FIBER REVENUES: Backbone Leases</v>
          </cell>
        </row>
        <row r="505">
          <cell r="A505">
            <v>4160800</v>
          </cell>
          <cell r="B505" t="str">
            <v>Fiber Revs - MCI Lse</v>
          </cell>
          <cell r="C505" t="str">
            <v>FIBER REVENUES: MCI Leases - FPL Tel</v>
          </cell>
        </row>
        <row r="506">
          <cell r="A506">
            <v>4161000</v>
          </cell>
          <cell r="B506" t="str">
            <v>Phone Svc Revs - FPL</v>
          </cell>
          <cell r="C506" t="str">
            <v>TELEPHONE SERVICE REVENUES: From FPL</v>
          </cell>
        </row>
        <row r="507">
          <cell r="A507">
            <v>4170000</v>
          </cell>
          <cell r="B507" t="str">
            <v>Bse Ret Revs-Billed</v>
          </cell>
          <cell r="C507" t="str">
            <v>BASE RETAIL REVS: Billed</v>
          </cell>
        </row>
        <row r="508">
          <cell r="A508">
            <v>4170050</v>
          </cell>
          <cell r="B508" t="str">
            <v>Billed Refunds - Act</v>
          </cell>
          <cell r="C508" t="str">
            <v>BASE RETAIL REVS: Billed - Rate Refunds - Actual</v>
          </cell>
        </row>
        <row r="509">
          <cell r="A509">
            <v>4170100</v>
          </cell>
          <cell r="B509" t="str">
            <v>Bse Ret Rev-Unbilled</v>
          </cell>
          <cell r="C509" t="str">
            <v>BASE RETAIL REVS: Unbilled</v>
          </cell>
        </row>
        <row r="510">
          <cell r="A510">
            <v>4170200</v>
          </cell>
          <cell r="B510" t="str">
            <v>BRR - Curr Yr Prov</v>
          </cell>
          <cell r="C510" t="str">
            <v>BASE RETAIL REVS: Current Year Provision</v>
          </cell>
        </row>
        <row r="511">
          <cell r="A511">
            <v>4170300</v>
          </cell>
          <cell r="B511" t="str">
            <v>Prior Yr Prov Rev</v>
          </cell>
          <cell r="C511" t="str">
            <v>BASE RETAIL REVS: Prior Year Provision Reversal</v>
          </cell>
        </row>
        <row r="512">
          <cell r="A512">
            <v>4171000</v>
          </cell>
          <cell r="B512" t="str">
            <v>Bse Whole Rev-Billed</v>
          </cell>
          <cell r="C512" t="str">
            <v>BASE WHOLESALE REVS: Billed</v>
          </cell>
        </row>
        <row r="513">
          <cell r="A513">
            <v>4171100</v>
          </cell>
          <cell r="B513" t="str">
            <v>Bse Whole Rev-Unbill</v>
          </cell>
          <cell r="C513" t="str">
            <v>BASE WHOLESALE REVS: Unbilled</v>
          </cell>
        </row>
        <row r="514">
          <cell r="A514">
            <v>4171200</v>
          </cell>
          <cell r="B514" t="str">
            <v>Prov-Rate Ref-FERC</v>
          </cell>
          <cell r="C514" t="str">
            <v>BASE WHOLESALE: Prov-Rate Refunds-FERC</v>
          </cell>
        </row>
        <row r="515">
          <cell r="A515">
            <v>4172000</v>
          </cell>
          <cell r="B515" t="str">
            <v>Fiber Optic Rentals</v>
          </cell>
          <cell r="C515" t="str">
            <v>OTHER BASE REVS: Fiber Optic Rentals</v>
          </cell>
        </row>
        <row r="516">
          <cell r="A516">
            <v>4172100</v>
          </cell>
          <cell r="B516" t="str">
            <v>Base Rev-Oth Rentals</v>
          </cell>
          <cell r="C516" t="str">
            <v>OTHER BASE REVS: Other Rentals</v>
          </cell>
        </row>
        <row r="517">
          <cell r="A517">
            <v>4172200</v>
          </cell>
          <cell r="B517" t="str">
            <v>Transmission Service</v>
          </cell>
          <cell r="C517" t="str">
            <v>OTHER BASE REVS: Transmission Service</v>
          </cell>
        </row>
        <row r="518">
          <cell r="A518">
            <v>4172250</v>
          </cell>
          <cell r="B518" t="str">
            <v>Trans Svc - I/C</v>
          </cell>
          <cell r="C518" t="str">
            <v>OTHER BASE REVS: Trans Service - Intercompany</v>
          </cell>
        </row>
        <row r="519">
          <cell r="A519">
            <v>4172300</v>
          </cell>
          <cell r="B519" t="str">
            <v>Base Rev-Interchange</v>
          </cell>
          <cell r="C519" t="str">
            <v>OTHER BASE REVS: Interchange</v>
          </cell>
        </row>
        <row r="520">
          <cell r="A520">
            <v>4172400</v>
          </cell>
          <cell r="B520" t="str">
            <v>Late Pmts/Field Coll</v>
          </cell>
          <cell r="C520" t="str">
            <v>OTHER BASE REVS: Late Pmts/Field Coll</v>
          </cell>
        </row>
        <row r="521">
          <cell r="A521">
            <v>4172500</v>
          </cell>
          <cell r="B521" t="str">
            <v>Misc Service Revs</v>
          </cell>
          <cell r="C521" t="str">
            <v>OTHER BASE REVS: Misc Service Revs</v>
          </cell>
        </row>
        <row r="522">
          <cell r="A522">
            <v>4172600</v>
          </cell>
          <cell r="B522" t="str">
            <v>EMT Brokerage</v>
          </cell>
          <cell r="C522" t="str">
            <v>OTH BASE REVS: EMT Brokerage Activities</v>
          </cell>
        </row>
        <row r="523">
          <cell r="A523">
            <v>4172700</v>
          </cell>
          <cell r="B523" t="str">
            <v>Perf Cont &amp; SM Prog</v>
          </cell>
          <cell r="C523" t="str">
            <v>PERFORMANCE CONTRACTING AND S&amp;M PROGRAMS</v>
          </cell>
        </row>
        <row r="524">
          <cell r="A524">
            <v>4172750</v>
          </cell>
          <cell r="B524" t="str">
            <v>Enrgy Rev-Gas-Retail</v>
          </cell>
          <cell r="C524" t="str">
            <v>ENERGY REVENUE: Gas Sales - Retail</v>
          </cell>
        </row>
        <row r="525">
          <cell r="A525">
            <v>4172800</v>
          </cell>
          <cell r="B525" t="str">
            <v>Oth Base Revs-Retail</v>
          </cell>
          <cell r="C525" t="str">
            <v>OTHER BASE REVS: Retail</v>
          </cell>
        </row>
        <row r="526">
          <cell r="A526">
            <v>4172900</v>
          </cell>
          <cell r="B526" t="str">
            <v>Oth Base Revs-Whole</v>
          </cell>
          <cell r="C526" t="str">
            <v>OTHER BASE REVS: Wholesale</v>
          </cell>
        </row>
        <row r="527">
          <cell r="A527">
            <v>4173000</v>
          </cell>
          <cell r="B527" t="str">
            <v>Fuel Clause Revs</v>
          </cell>
          <cell r="C527" t="str">
            <v>FUEL REVS: Fuel Clause</v>
          </cell>
        </row>
        <row r="528">
          <cell r="A528">
            <v>4173100</v>
          </cell>
          <cell r="B528" t="str">
            <v>Fuel revs-I/C Recov</v>
          </cell>
          <cell r="C528" t="str">
            <v>FUEL REVS: Interchange Recoverable</v>
          </cell>
        </row>
        <row r="529">
          <cell r="A529">
            <v>4173200</v>
          </cell>
          <cell r="B529" t="str">
            <v>Def Fuel Revs-FPSC</v>
          </cell>
          <cell r="C529" t="str">
            <v>FUEL REVS: Deferred Fuel - FPSC</v>
          </cell>
        </row>
        <row r="530">
          <cell r="A530">
            <v>4173300</v>
          </cell>
          <cell r="B530" t="str">
            <v>Def Fuel Revs-FERC</v>
          </cell>
          <cell r="C530" t="str">
            <v>FUEL REVS: Deferred Fuel - FERC</v>
          </cell>
        </row>
        <row r="531">
          <cell r="A531">
            <v>4174000</v>
          </cell>
          <cell r="B531" t="str">
            <v>CCRC Clause Revs</v>
          </cell>
          <cell r="C531" t="str">
            <v>CAPACITY COST RECOVERY REVS: Clause</v>
          </cell>
        </row>
        <row r="532">
          <cell r="A532">
            <v>4174050</v>
          </cell>
          <cell r="B532" t="str">
            <v>CCRC Revs - Interchg</v>
          </cell>
          <cell r="C532" t="str">
            <v>CAPACITY COST RECOV REVS: Clause Interchange Accts</v>
          </cell>
        </row>
        <row r="533">
          <cell r="A533">
            <v>4174100</v>
          </cell>
          <cell r="B533" t="str">
            <v>CCRC Deferred Revs</v>
          </cell>
          <cell r="C533" t="str">
            <v>CAPACITY COST RECOVERY REVS: Deferred</v>
          </cell>
        </row>
        <row r="534">
          <cell r="A534">
            <v>4175000</v>
          </cell>
          <cell r="B534" t="str">
            <v>Conservation Cls Rev</v>
          </cell>
          <cell r="C534" t="str">
            <v>CONSERVATION REVS: Clause</v>
          </cell>
        </row>
        <row r="535">
          <cell r="A535">
            <v>4175100</v>
          </cell>
          <cell r="B535" t="str">
            <v>Cons Revs-Deferred</v>
          </cell>
          <cell r="C535" t="str">
            <v>CONSERVATION REVS: Deferred</v>
          </cell>
        </row>
        <row r="536">
          <cell r="A536">
            <v>4176000</v>
          </cell>
          <cell r="B536" t="str">
            <v>ECRC Clause Revs</v>
          </cell>
          <cell r="C536" t="str">
            <v>ENVIR COST RECOVERY REVS: Clause</v>
          </cell>
        </row>
        <row r="537">
          <cell r="A537">
            <v>4176100</v>
          </cell>
          <cell r="B537" t="str">
            <v>ECRC Deferred Revs</v>
          </cell>
          <cell r="C537" t="str">
            <v>ENVIR COST RECOVERY REVS: Deferred</v>
          </cell>
        </row>
        <row r="538">
          <cell r="A538">
            <v>4177000</v>
          </cell>
          <cell r="B538" t="str">
            <v>Oil Backout Cls Revs</v>
          </cell>
          <cell r="C538" t="str">
            <v>OIL BACKOUT REVS: Clause</v>
          </cell>
        </row>
        <row r="539">
          <cell r="A539">
            <v>4177100</v>
          </cell>
          <cell r="B539" t="str">
            <v>Oil Backout Def Revs</v>
          </cell>
          <cell r="C539" t="str">
            <v>OIL BACKOUT REVS: Deferred</v>
          </cell>
        </row>
        <row r="540">
          <cell r="A540">
            <v>4177500</v>
          </cell>
          <cell r="B540" t="str">
            <v>Storm Recovery Revs</v>
          </cell>
          <cell r="C540" t="str">
            <v>STORM RECOVERY REVENUES</v>
          </cell>
        </row>
        <row r="541">
          <cell r="A541">
            <v>4178000</v>
          </cell>
          <cell r="B541" t="str">
            <v>Grs Rects Tax Revs</v>
          </cell>
          <cell r="C541" t="str">
            <v>GROSS RECEIPTS TAX REVENUES</v>
          </cell>
        </row>
        <row r="542">
          <cell r="A542">
            <v>4179000</v>
          </cell>
          <cell r="B542" t="str">
            <v>Franchise Tax Revs</v>
          </cell>
          <cell r="C542" t="str">
            <v>FRANCHISE TAX REVENUES</v>
          </cell>
        </row>
        <row r="543">
          <cell r="A543">
            <v>4200000</v>
          </cell>
          <cell r="B543" t="str">
            <v>Ancllry Serv-ThirdPt</v>
          </cell>
          <cell r="C543" t="str">
            <v>ANCILLARY SERVICES: Third Party</v>
          </cell>
        </row>
        <row r="544">
          <cell r="A544">
            <v>4200100</v>
          </cell>
          <cell r="B544" t="str">
            <v>Ancllry Serv-Aff</v>
          </cell>
          <cell r="C544" t="str">
            <v>ANCILLARY SERVICES:  Affiliates</v>
          </cell>
        </row>
        <row r="545">
          <cell r="A545">
            <v>4200200</v>
          </cell>
          <cell r="B545" t="str">
            <v>Ancllry Serv-I/C</v>
          </cell>
          <cell r="C545" t="str">
            <v>ANCILLARY SERVICES: Intercompany</v>
          </cell>
        </row>
        <row r="546">
          <cell r="A546">
            <v>4205000</v>
          </cell>
          <cell r="B546" t="str">
            <v>Othr Oper Rev</v>
          </cell>
          <cell r="C546" t="str">
            <v>OTHER OPERATING REVENUES</v>
          </cell>
        </row>
        <row r="547">
          <cell r="A547">
            <v>4300000</v>
          </cell>
          <cell r="B547" t="str">
            <v>Royalty-Lnd Lease Re</v>
          </cell>
          <cell r="C547" t="str">
            <v>ROYALTY &amp; LAND LEASE REVENUE</v>
          </cell>
        </row>
        <row r="548">
          <cell r="A548">
            <v>4400000</v>
          </cell>
          <cell r="B548" t="str">
            <v>Mgmt Fee Inc</v>
          </cell>
          <cell r="C548" t="str">
            <v>MANAGEMENT FEE INCOME</v>
          </cell>
        </row>
        <row r="549">
          <cell r="A549">
            <v>4400100</v>
          </cell>
          <cell r="B549" t="str">
            <v>Mgmt Fee Inc-Aff</v>
          </cell>
          <cell r="C549" t="str">
            <v>MANAGEMENT FEE INCOME: Affiliates</v>
          </cell>
        </row>
        <row r="550">
          <cell r="A550">
            <v>4400200</v>
          </cell>
          <cell r="B550" t="str">
            <v>Mgmt Fee Inc-I/C</v>
          </cell>
          <cell r="C550" t="str">
            <v>MANAGEMENT FEE INCOME: Intercompany</v>
          </cell>
        </row>
        <row r="551">
          <cell r="A551">
            <v>4500000</v>
          </cell>
          <cell r="B551" t="str">
            <v>O&amp;M Fee Inc</v>
          </cell>
          <cell r="C551" t="str">
            <v>O&amp;M FEE INCOME</v>
          </cell>
        </row>
        <row r="552">
          <cell r="A552">
            <v>4500100</v>
          </cell>
          <cell r="B552" t="str">
            <v>O&amp;M Fee Inc-Aff</v>
          </cell>
          <cell r="C552" t="str">
            <v>O&amp;M FEE INCOME: Affiliates</v>
          </cell>
        </row>
        <row r="553">
          <cell r="A553">
            <v>4500200</v>
          </cell>
          <cell r="B553" t="str">
            <v>O&amp;M Fee Inc-I/C</v>
          </cell>
          <cell r="C553" t="str">
            <v>O&amp;M FEE INCOME: Intercompany</v>
          </cell>
        </row>
        <row r="554">
          <cell r="A554">
            <v>4600000</v>
          </cell>
          <cell r="B554" t="str">
            <v>AgncyFee Inc</v>
          </cell>
          <cell r="C554" t="str">
            <v>AGENCY FEE INCOME</v>
          </cell>
        </row>
        <row r="555">
          <cell r="A555">
            <v>4600100</v>
          </cell>
          <cell r="B555" t="str">
            <v>AgncyFee Inc-Aff</v>
          </cell>
          <cell r="C555" t="str">
            <v>AGENCY FEE INCOME: Affiliates</v>
          </cell>
        </row>
        <row r="556">
          <cell r="A556">
            <v>4600200</v>
          </cell>
          <cell r="B556" t="str">
            <v>AgncyFee Inc-I/C</v>
          </cell>
          <cell r="C556" t="str">
            <v>AGENCY FEE INCOME: Intercompany</v>
          </cell>
        </row>
        <row r="557">
          <cell r="A557">
            <v>4610000</v>
          </cell>
          <cell r="B557" t="str">
            <v>LOC FEE INC</v>
          </cell>
          <cell r="C557" t="str">
            <v>LOC FEE INCOME</v>
          </cell>
        </row>
        <row r="558">
          <cell r="A558">
            <v>4610100</v>
          </cell>
          <cell r="B558" t="str">
            <v>LOC FEE INC-AFF</v>
          </cell>
          <cell r="C558" t="str">
            <v>LOC FEE INCOME - AFFILIATE</v>
          </cell>
        </row>
        <row r="559">
          <cell r="A559">
            <v>4610200</v>
          </cell>
          <cell r="B559" t="str">
            <v>LOC FEE INC-I/C</v>
          </cell>
          <cell r="C559" t="str">
            <v>LOC FEE INCOME - INTERCOMPANY</v>
          </cell>
        </row>
        <row r="560">
          <cell r="A560">
            <v>4700000</v>
          </cell>
          <cell r="B560" t="str">
            <v>Fuel Hldng Rev</v>
          </cell>
          <cell r="C560" t="str">
            <v>FUEL HOLDING REVENUE</v>
          </cell>
        </row>
        <row r="561">
          <cell r="A561">
            <v>4710000</v>
          </cell>
          <cell r="B561" t="str">
            <v>Line Loss Rev</v>
          </cell>
          <cell r="C561" t="str">
            <v>LINE LOSS REVENUE</v>
          </cell>
        </row>
        <row r="562">
          <cell r="A562">
            <v>4720000</v>
          </cell>
          <cell r="B562" t="str">
            <v>Fixed O&amp;M Rev</v>
          </cell>
          <cell r="C562" t="str">
            <v>FIXED O&amp;M REVENUE</v>
          </cell>
        </row>
        <row r="563">
          <cell r="A563">
            <v>4730000</v>
          </cell>
          <cell r="B563" t="str">
            <v>Var O&amp;M Rev</v>
          </cell>
          <cell r="C563" t="str">
            <v>VARIABLE O&amp;M REVENUE</v>
          </cell>
        </row>
        <row r="564">
          <cell r="A564">
            <v>4740000</v>
          </cell>
          <cell r="B564" t="str">
            <v>Ins Prem Rev</v>
          </cell>
          <cell r="C564" t="str">
            <v>INSURANCE PREMIUMS REVENUES</v>
          </cell>
        </row>
        <row r="565">
          <cell r="A565">
            <v>4740050</v>
          </cell>
          <cell r="B565" t="str">
            <v>Ins Prems - I/C</v>
          </cell>
          <cell r="C565" t="str">
            <v>INSURANCE PREMIUMS: Intercompany</v>
          </cell>
        </row>
        <row r="566">
          <cell r="A566">
            <v>4740100</v>
          </cell>
          <cell r="B566" t="str">
            <v>Ins Prem - Unea Move</v>
          </cell>
          <cell r="C566" t="str">
            <v>INSURANCE PREMIUMS: Unearned Movement</v>
          </cell>
        </row>
        <row r="567">
          <cell r="A567">
            <v>4740200</v>
          </cell>
          <cell r="B567" t="str">
            <v>Ins Prem-Un Move-I/C</v>
          </cell>
          <cell r="C567" t="str">
            <v>INSURANCE PREMS: Unearned Movement - Intercompany</v>
          </cell>
        </row>
        <row r="568">
          <cell r="A568">
            <v>4750000</v>
          </cell>
          <cell r="B568" t="str">
            <v>Curtailment Rev</v>
          </cell>
          <cell r="C568" t="str">
            <v>CURTAILMENT REVENUES</v>
          </cell>
        </row>
        <row r="569">
          <cell r="A569">
            <v>4770000</v>
          </cell>
          <cell r="B569" t="str">
            <v>PPA Amortization</v>
          </cell>
          <cell r="C569" t="str">
            <v>PPA AMORTIZATION</v>
          </cell>
        </row>
        <row r="570">
          <cell r="A570">
            <v>4800000</v>
          </cell>
          <cell r="B570" t="str">
            <v>Rental Income</v>
          </cell>
          <cell r="C570" t="str">
            <v>RENTAL INCOME</v>
          </cell>
        </row>
        <row r="571">
          <cell r="A571">
            <v>4805000</v>
          </cell>
          <cell r="B571" t="str">
            <v>Loader Inc</v>
          </cell>
          <cell r="C571" t="str">
            <v>LOADER INCOME</v>
          </cell>
        </row>
        <row r="572">
          <cell r="A572">
            <v>4900000</v>
          </cell>
          <cell r="B572" t="str">
            <v>Resrv-Rev</v>
          </cell>
          <cell r="C572" t="str">
            <v>RESERVES: Revenue</v>
          </cell>
        </row>
        <row r="573">
          <cell r="A573">
            <v>5000000</v>
          </cell>
          <cell r="B573" t="str">
            <v>Fuel Exp-Nuclear</v>
          </cell>
          <cell r="C573" t="str">
            <v>FUEL EXPENSE: Nuclear</v>
          </cell>
        </row>
        <row r="574">
          <cell r="A574">
            <v>5000050</v>
          </cell>
          <cell r="B574" t="str">
            <v>Fuel Exp-Nuc Core</v>
          </cell>
          <cell r="C574" t="str">
            <v>FUEL EXPENSE: Nuclear - Last Core</v>
          </cell>
        </row>
        <row r="575">
          <cell r="A575">
            <v>5000060</v>
          </cell>
          <cell r="B575" t="str">
            <v>Fuel Exp-Nuc Fin Chg</v>
          </cell>
          <cell r="C575" t="str">
            <v>FUEL EXPENSE: Nuclear Financing Charge</v>
          </cell>
        </row>
        <row r="576">
          <cell r="A576">
            <v>5001000</v>
          </cell>
          <cell r="B576" t="str">
            <v>Fuel Exp-Additives</v>
          </cell>
          <cell r="C576" t="str">
            <v>FUEL EXPENSE: Additives</v>
          </cell>
        </row>
        <row r="577">
          <cell r="A577">
            <v>5002000</v>
          </cell>
          <cell r="B577" t="str">
            <v>Fuel Exp-Oil 3rd Par</v>
          </cell>
          <cell r="C577" t="str">
            <v>FUEL EXPENSE: Oil</v>
          </cell>
        </row>
        <row r="578">
          <cell r="A578">
            <v>5003000</v>
          </cell>
          <cell r="B578" t="str">
            <v>Fuel Exp-Oil Jet Gra</v>
          </cell>
          <cell r="C578" t="str">
            <v>FUEL EXPENSE: Oil - Jet Grade</v>
          </cell>
        </row>
        <row r="579">
          <cell r="A579">
            <v>5004000</v>
          </cell>
          <cell r="B579" t="str">
            <v>Fuel Exp-Oil 2D Grad</v>
          </cell>
          <cell r="C579" t="str">
            <v>FUEL EXPENSE: Oil - No. 2D Grade</v>
          </cell>
        </row>
        <row r="580">
          <cell r="A580">
            <v>5005000</v>
          </cell>
          <cell r="B580" t="str">
            <v>Fuel Exp-Oil 6 Grade</v>
          </cell>
          <cell r="C580" t="str">
            <v>FUEL EXPENSE: Oil - No. 6 Grade</v>
          </cell>
        </row>
        <row r="581">
          <cell r="A581">
            <v>5005100</v>
          </cell>
          <cell r="B581" t="str">
            <v>Fuel Exp-Oil - Affil</v>
          </cell>
          <cell r="C581" t="str">
            <v>FUEL EXPENSE: Oil - Affiliate</v>
          </cell>
        </row>
        <row r="582">
          <cell r="A582">
            <v>5006000</v>
          </cell>
          <cell r="B582" t="str">
            <v>Fuel Exp-Oil I/C</v>
          </cell>
          <cell r="C582" t="str">
            <v>FUEL EXPENSE: Oil - Intercompany</v>
          </cell>
        </row>
        <row r="583">
          <cell r="A583">
            <v>5006500</v>
          </cell>
          <cell r="B583" t="str">
            <v>Fuel Exp-Oil-NonMgdH</v>
          </cell>
          <cell r="C583" t="str">
            <v>FUEL EXPENSE: Oil-Non Managed Hedges</v>
          </cell>
        </row>
        <row r="584">
          <cell r="A584">
            <v>5007000</v>
          </cell>
          <cell r="B584" t="str">
            <v>Fuel Exp-Gas 3rd Par</v>
          </cell>
          <cell r="C584" t="str">
            <v>FUEL EXPENSE: Natural Gas</v>
          </cell>
        </row>
        <row r="585">
          <cell r="A585">
            <v>5007100</v>
          </cell>
          <cell r="B585" t="str">
            <v>Fuel Exp-Natrl Gas A</v>
          </cell>
          <cell r="C585" t="str">
            <v>FUEL EXPENSE: Natural Gas - Affiliate</v>
          </cell>
        </row>
        <row r="586">
          <cell r="A586">
            <v>5008000</v>
          </cell>
          <cell r="B586" t="str">
            <v>Fuel Exp-Gas I/C</v>
          </cell>
          <cell r="C586" t="str">
            <v>FUEL EXPENSE: Natural Gas - Intercompany</v>
          </cell>
        </row>
        <row r="587">
          <cell r="A587">
            <v>5008500</v>
          </cell>
          <cell r="B587" t="str">
            <v>Fuel Exp-Gas-NonMgdH</v>
          </cell>
          <cell r="C587" t="str">
            <v>FUEL EXPENSE: Gas-Non Managed Hedges</v>
          </cell>
        </row>
        <row r="588">
          <cell r="A588">
            <v>5009000</v>
          </cell>
          <cell r="B588" t="str">
            <v>Fuel Exp-Coal</v>
          </cell>
          <cell r="C588" t="str">
            <v>FUEL EXPENSE: Coal</v>
          </cell>
        </row>
        <row r="589">
          <cell r="A589">
            <v>5010000</v>
          </cell>
          <cell r="B589" t="str">
            <v>Fuel Exp-Petcoke</v>
          </cell>
          <cell r="C589" t="str">
            <v>FUEL EXPENSE: Petcoke</v>
          </cell>
        </row>
        <row r="590">
          <cell r="A590">
            <v>5011000</v>
          </cell>
          <cell r="B590" t="str">
            <v>Fuel Exp-Propane</v>
          </cell>
          <cell r="C590" t="str">
            <v>FUEL EXPENSE: Propane</v>
          </cell>
        </row>
        <row r="591">
          <cell r="A591">
            <v>5011500</v>
          </cell>
          <cell r="B591" t="str">
            <v>Fuel Exp-Fuel Hedge</v>
          </cell>
          <cell r="C591" t="str">
            <v>FUEL EXPENSE: Fuel Hedge</v>
          </cell>
        </row>
        <row r="592">
          <cell r="A592">
            <v>5012000</v>
          </cell>
          <cell r="B592" t="str">
            <v>Fuel Exp-Other</v>
          </cell>
          <cell r="C592" t="str">
            <v>FUEL EXPENSE: Other</v>
          </cell>
        </row>
        <row r="593">
          <cell r="A593">
            <v>5013000</v>
          </cell>
          <cell r="B593" t="str">
            <v>Pur Pwr-Engy ChgsFPL</v>
          </cell>
          <cell r="C593" t="str">
            <v>PURCHASED POWER: Energy Charges-FPL ONLY</v>
          </cell>
        </row>
        <row r="594">
          <cell r="A594">
            <v>5013010</v>
          </cell>
          <cell r="B594" t="str">
            <v>PP-EC-Min Pmt-QFs</v>
          </cell>
          <cell r="C594" t="str">
            <v>PUR PWR: Energy Chgs - Min Pmt L-T Cont - QFs</v>
          </cell>
        </row>
        <row r="595">
          <cell r="A595">
            <v>5013020</v>
          </cell>
          <cell r="B595" t="str">
            <v>EC-Min Pmt-JEA&amp;SOCO</v>
          </cell>
          <cell r="C595" t="str">
            <v>PUR PWR: Engy Chgs - Min Pmt L-T Cont - JEA &amp; SOCO</v>
          </cell>
        </row>
        <row r="596">
          <cell r="A596">
            <v>5013030</v>
          </cell>
          <cell r="B596" t="str">
            <v>PP-Fuel-Min Pmt-Oth</v>
          </cell>
          <cell r="C596" t="str">
            <v>PUR PWR: Fuel - Min Pmt Under L-T Cont - Other</v>
          </cell>
        </row>
        <row r="597">
          <cell r="A597">
            <v>5013050</v>
          </cell>
          <cell r="B597" t="str">
            <v>Pur Pwr-Engy ChgFPLE</v>
          </cell>
          <cell r="C597" t="str">
            <v>PURCHASED POWER: Energy Charges-FPLE</v>
          </cell>
        </row>
        <row r="598">
          <cell r="A598">
            <v>5013100</v>
          </cell>
          <cell r="B598" t="str">
            <v>Pur Pwr-Engy Chgs-Af</v>
          </cell>
          <cell r="C598" t="str">
            <v>PURCHASED POWER: Energy Charges- Affiliate</v>
          </cell>
        </row>
        <row r="599">
          <cell r="A599">
            <v>5013200</v>
          </cell>
          <cell r="B599" t="str">
            <v>Pur Pwr-Engy Chgs-I/</v>
          </cell>
          <cell r="C599" t="str">
            <v>PURCHASED POWER: Energy Charges-Intercompany</v>
          </cell>
        </row>
        <row r="600">
          <cell r="A600">
            <v>5014000</v>
          </cell>
          <cell r="B600" t="str">
            <v>Pur Pwr-Cap Chgs-FPL</v>
          </cell>
          <cell r="C600" t="str">
            <v>PURCHASED POWER: Capacity Charges-FPL ONLY</v>
          </cell>
        </row>
        <row r="601">
          <cell r="A601">
            <v>5014010</v>
          </cell>
          <cell r="B601" t="str">
            <v>PP-CC-Min Pmt-QFs</v>
          </cell>
          <cell r="C601" t="str">
            <v>PUR PWR: Capacity Chgs - Min Pmt L-T Cont - QFs</v>
          </cell>
        </row>
        <row r="602">
          <cell r="A602">
            <v>5014020</v>
          </cell>
          <cell r="B602" t="str">
            <v>CC-Min Pmt-JEA&amp;SOCO</v>
          </cell>
          <cell r="C602" t="str">
            <v>PUR PWR: Cap Chgs - Min Pmt L-T Cont - JEA &amp; SOCO</v>
          </cell>
        </row>
        <row r="603">
          <cell r="A603">
            <v>5014030</v>
          </cell>
          <cell r="B603" t="str">
            <v>PP-CC-Min Pmt-Other</v>
          </cell>
          <cell r="C603" t="str">
            <v>PUR PWR: Capacity Chgs - Min Pmt L-T Cont - Other</v>
          </cell>
        </row>
        <row r="604">
          <cell r="A604">
            <v>5014050</v>
          </cell>
          <cell r="B604" t="str">
            <v>Pur Pwr-CapChgsFPLE</v>
          </cell>
          <cell r="C604" t="str">
            <v>PURCHASED POWER: Capacity Charges-FPLE</v>
          </cell>
        </row>
        <row r="605">
          <cell r="A605">
            <v>5014100</v>
          </cell>
          <cell r="B605" t="str">
            <v>Pur Pwr-Cap Chgs Aff</v>
          </cell>
          <cell r="C605" t="str">
            <v>PURCHASED POWER: Capacity Charges-Affiiliate</v>
          </cell>
        </row>
        <row r="606">
          <cell r="A606">
            <v>5014200</v>
          </cell>
          <cell r="B606" t="str">
            <v>Pur Pwr-Cap Chgs I/C</v>
          </cell>
          <cell r="C606" t="str">
            <v>PURCHASED POWER: Capacity Charges-Intercompany</v>
          </cell>
        </row>
        <row r="607">
          <cell r="A607">
            <v>5020000</v>
          </cell>
          <cell r="B607" t="str">
            <v>OptPrem-Purch-Third</v>
          </cell>
          <cell r="C607" t="str">
            <v>OPTION PREMIUMS/HRC: Purchased - Third Party</v>
          </cell>
        </row>
        <row r="608">
          <cell r="A608">
            <v>5020100</v>
          </cell>
          <cell r="B608" t="str">
            <v>OptPrem-Purch-Affil</v>
          </cell>
          <cell r="C608" t="str">
            <v>OPTION PREMIUMS/HRC: Purchased - Affiliate</v>
          </cell>
        </row>
        <row r="609">
          <cell r="A609">
            <v>5020200</v>
          </cell>
          <cell r="B609" t="str">
            <v>OptPrem-Purch-I/C</v>
          </cell>
          <cell r="C609" t="str">
            <v>OPTION PREMIUMS/HRC: Purchased - Intercompany</v>
          </cell>
        </row>
        <row r="610">
          <cell r="A610">
            <v>5050000</v>
          </cell>
          <cell r="B610" t="str">
            <v>Cst of Fuel Sold</v>
          </cell>
          <cell r="C610" t="str">
            <v>COST OF FUEL SOLD</v>
          </cell>
        </row>
        <row r="611">
          <cell r="A611">
            <v>5050100</v>
          </cell>
          <cell r="B611" t="str">
            <v>Cst of Fuel Sold-Aff</v>
          </cell>
          <cell r="C611" t="str">
            <v>COST OF FUEL SOLD - Affiliates</v>
          </cell>
        </row>
        <row r="612">
          <cell r="A612">
            <v>5050200</v>
          </cell>
          <cell r="B612" t="str">
            <v>Cst of Fuel Sold-I/C</v>
          </cell>
          <cell r="C612" t="str">
            <v>COST OF FUEL SOLD - Intercompany</v>
          </cell>
        </row>
        <row r="613">
          <cell r="A613">
            <v>5060000</v>
          </cell>
          <cell r="B613" t="str">
            <v>Cst of Gas Sold</v>
          </cell>
          <cell r="C613" t="str">
            <v>COST OF GAS SOLD</v>
          </cell>
        </row>
        <row r="614">
          <cell r="A614">
            <v>5060100</v>
          </cell>
          <cell r="B614" t="str">
            <v>Cst of Gas Sold-Aff</v>
          </cell>
          <cell r="C614" t="str">
            <v>COST OF GAS SOLD - Affiliates</v>
          </cell>
        </row>
        <row r="615">
          <cell r="A615">
            <v>5060200</v>
          </cell>
          <cell r="B615" t="str">
            <v>Cst of Gas Sold-I/C</v>
          </cell>
          <cell r="C615" t="str">
            <v>COST OF GAS SOLD - Intercompany</v>
          </cell>
        </row>
        <row r="616">
          <cell r="A616">
            <v>5060500</v>
          </cell>
          <cell r="B616" t="str">
            <v>COS-Unreal Trd&amp;MgdHe</v>
          </cell>
          <cell r="C616" t="str">
            <v>COST OF SALES: UNREALIZED TRADE &amp; MANAGED HEDGES</v>
          </cell>
        </row>
        <row r="617">
          <cell r="A617">
            <v>5061000</v>
          </cell>
          <cell r="B617" t="str">
            <v>CGS-Agents-Telecom</v>
          </cell>
          <cell r="C617" t="str">
            <v>COST OF GOODS SOLD: Agent Fees - Telecom sales</v>
          </cell>
        </row>
        <row r="618">
          <cell r="A618">
            <v>5062000</v>
          </cell>
          <cell r="B618" t="str">
            <v>CGS-UW Exp-Ins Sls</v>
          </cell>
          <cell r="C618" t="str">
            <v>COST OF GOODS SOLD: Underwriting Exp-Ins Sales</v>
          </cell>
        </row>
        <row r="619">
          <cell r="A619">
            <v>5070000</v>
          </cell>
          <cell r="B619" t="str">
            <v>Freight on Fuel</v>
          </cell>
          <cell r="C619" t="str">
            <v>FREIGHT ON FUEL</v>
          </cell>
        </row>
        <row r="620">
          <cell r="A620">
            <v>5080000</v>
          </cell>
          <cell r="B620" t="str">
            <v>Trans-Fixed-3rd</v>
          </cell>
          <cell r="C620" t="str">
            <v>TRANSMISSION: Fixed - Third Party</v>
          </cell>
        </row>
        <row r="621">
          <cell r="A621">
            <v>5080100</v>
          </cell>
          <cell r="B621" t="str">
            <v>Trans-Fixed-Aff</v>
          </cell>
          <cell r="C621" t="str">
            <v>TRANSMISSION: Fixed - Affiliates</v>
          </cell>
        </row>
        <row r="622">
          <cell r="A622">
            <v>5080200</v>
          </cell>
          <cell r="B622" t="str">
            <v>Trans-Fixed-I/C</v>
          </cell>
          <cell r="C622" t="str">
            <v>TRANSMISSION: Fixed - Intercompany</v>
          </cell>
        </row>
        <row r="623">
          <cell r="A623">
            <v>5090000</v>
          </cell>
          <cell r="B623" t="str">
            <v>Trans-Var-3rd</v>
          </cell>
          <cell r="C623" t="str">
            <v>TRANSMISSION: Variable - Third Party</v>
          </cell>
        </row>
        <row r="624">
          <cell r="A624">
            <v>5090010</v>
          </cell>
          <cell r="B624" t="str">
            <v>Trans-CC-Min Pmt-Oth</v>
          </cell>
          <cell r="C624" t="str">
            <v>TRANSMISSION: Capacity - Min Pmt L-T Cont - Other</v>
          </cell>
        </row>
        <row r="625">
          <cell r="A625">
            <v>5090020</v>
          </cell>
          <cell r="B625" t="str">
            <v>Tran-Fuel-MinPmt-Oth</v>
          </cell>
          <cell r="C625" t="str">
            <v>TRANSMISSION: Fuel - Min Pmt L-T Cont - Other</v>
          </cell>
        </row>
        <row r="626">
          <cell r="A626">
            <v>5090100</v>
          </cell>
          <cell r="B626" t="str">
            <v>Trans-Var-Aff</v>
          </cell>
          <cell r="C626" t="str">
            <v>TRANSMISSION: Variable - Affiliates</v>
          </cell>
        </row>
        <row r="627">
          <cell r="A627">
            <v>5090200</v>
          </cell>
          <cell r="B627" t="str">
            <v>Trans-Var-I/C</v>
          </cell>
          <cell r="C627" t="str">
            <v>TRANSMISSION: Variable - Intercompany</v>
          </cell>
        </row>
        <row r="628">
          <cell r="A628">
            <v>5100000</v>
          </cell>
          <cell r="B628" t="str">
            <v>Def Fuel Exp</v>
          </cell>
          <cell r="C628" t="str">
            <v>DEFERRED FUEL EXPENSE</v>
          </cell>
        </row>
        <row r="629">
          <cell r="A629">
            <v>5110000</v>
          </cell>
          <cell r="B629" t="str">
            <v>Def Cap Exp</v>
          </cell>
          <cell r="C629" t="str">
            <v>DEFERRED CAPACITY EXPENSE</v>
          </cell>
        </row>
        <row r="630">
          <cell r="A630">
            <v>5140000</v>
          </cell>
          <cell r="B630" t="str">
            <v>Finan Instr</v>
          </cell>
          <cell r="C630" t="str">
            <v>FINANCIAL INSTRUMENTS</v>
          </cell>
        </row>
        <row r="631">
          <cell r="A631">
            <v>5140100</v>
          </cell>
          <cell r="B631" t="str">
            <v>Finan Instr-Aff</v>
          </cell>
          <cell r="C631" t="str">
            <v>FINANCIAL INSTRUMENTS: Affiliate</v>
          </cell>
        </row>
        <row r="632">
          <cell r="A632">
            <v>5140200</v>
          </cell>
          <cell r="B632" t="str">
            <v>Finan Instr-I/C</v>
          </cell>
          <cell r="C632" t="str">
            <v>FINANCIAL INSTRUMENTS: Intercompany</v>
          </cell>
        </row>
        <row r="633">
          <cell r="A633">
            <v>5150000</v>
          </cell>
          <cell r="B633" t="str">
            <v>Fuel TranspCst-Fixed</v>
          </cell>
          <cell r="C633" t="str">
            <v>FUEL TRANSPORTATION COSTS-Fixed</v>
          </cell>
        </row>
        <row r="634">
          <cell r="A634">
            <v>5150100</v>
          </cell>
          <cell r="B634" t="str">
            <v>FuelTransCst-FixdAff</v>
          </cell>
          <cell r="C634" t="str">
            <v>FUEL TRANSPORTATION COSTS-Fixed-Affiliate</v>
          </cell>
        </row>
        <row r="635">
          <cell r="A635">
            <v>5150200</v>
          </cell>
          <cell r="B635" t="str">
            <v>FuelTransCstFixd-I/C</v>
          </cell>
          <cell r="C635" t="str">
            <v>FUEL TRANSPORTATION COSTS-Fixed-Intercompany</v>
          </cell>
        </row>
        <row r="636">
          <cell r="A636">
            <v>5155000</v>
          </cell>
          <cell r="B636" t="str">
            <v>Fuel Transp Cst-Var</v>
          </cell>
          <cell r="C636" t="str">
            <v>FUEL TRANSPORTATION COSTS-Variable</v>
          </cell>
        </row>
        <row r="637">
          <cell r="A637">
            <v>5155100</v>
          </cell>
          <cell r="B637" t="str">
            <v>FuelTransCst-Var-Aff</v>
          </cell>
          <cell r="C637" t="str">
            <v>FUEL TRANSPORTATION COSTS-Variable-Affiliate</v>
          </cell>
        </row>
        <row r="638">
          <cell r="A638">
            <v>5155200</v>
          </cell>
          <cell r="B638" t="str">
            <v>FuelTransCst-Var-I/C</v>
          </cell>
          <cell r="C638" t="str">
            <v>FUEL TRANSPORTATION COSTS-Variable-Intercompany</v>
          </cell>
        </row>
        <row r="639">
          <cell r="A639">
            <v>5160000</v>
          </cell>
          <cell r="B639" t="str">
            <v>Amort of Fuel Cont</v>
          </cell>
          <cell r="C639" t="str">
            <v>AMORTIZATION OF FUEL CONTRACTS</v>
          </cell>
        </row>
        <row r="640">
          <cell r="A640">
            <v>5170000</v>
          </cell>
          <cell r="B640" t="str">
            <v>Misc PMI Deal Adj</v>
          </cell>
          <cell r="C640" t="str">
            <v>MISC PMI DEAL ADJUSTMENTS</v>
          </cell>
        </row>
        <row r="641">
          <cell r="A641">
            <v>5170100</v>
          </cell>
          <cell r="B641" t="str">
            <v>Misc PMI Deal Adj-Af</v>
          </cell>
          <cell r="C641" t="str">
            <v>MISC PMI DEAL ADJUSTMENTS: Affiliate</v>
          </cell>
        </row>
        <row r="642">
          <cell r="A642">
            <v>5170200</v>
          </cell>
          <cell r="B642" t="str">
            <v>Misc PMI Deal Adj-I/</v>
          </cell>
          <cell r="C642" t="str">
            <v>MISC PMI DEAL ADJUSTMENTS: Intercompany</v>
          </cell>
        </row>
        <row r="643">
          <cell r="A643">
            <v>5201000</v>
          </cell>
          <cell r="B643" t="str">
            <v>P/R - Barg Var</v>
          </cell>
          <cell r="C643" t="str">
            <v>PAYROLL EXPENSE: Bargaining Variable</v>
          </cell>
        </row>
        <row r="644">
          <cell r="A644">
            <v>5202000</v>
          </cell>
          <cell r="B644" t="str">
            <v>P/R - Non-Exempt</v>
          </cell>
          <cell r="C644" t="str">
            <v>PAYROLL EXPENSE: Non-Exempt</v>
          </cell>
        </row>
        <row r="645">
          <cell r="A645">
            <v>5203000</v>
          </cell>
          <cell r="B645" t="str">
            <v>P/R - Exempt</v>
          </cell>
          <cell r="C645" t="str">
            <v>PAYROLL EXPENSE: Exempt</v>
          </cell>
        </row>
        <row r="646">
          <cell r="A646">
            <v>5204000</v>
          </cell>
          <cell r="B646" t="str">
            <v>P/R - Barg Fixed</v>
          </cell>
          <cell r="C646" t="str">
            <v>PAYROLL EXPENSE: Bargaining: Fixed</v>
          </cell>
        </row>
        <row r="647">
          <cell r="A647">
            <v>5205000</v>
          </cell>
          <cell r="B647" t="str">
            <v>P/R - Barg Var OT</v>
          </cell>
          <cell r="C647" t="str">
            <v>PAYROLL EXPENSE: Bargaining Variable: Overtime</v>
          </cell>
        </row>
        <row r="648">
          <cell r="A648">
            <v>5206000</v>
          </cell>
          <cell r="B648" t="str">
            <v>P/R - Non-Exempt OT</v>
          </cell>
          <cell r="C648" t="str">
            <v>PAYROLL EXPENSE: Non-Exempt: Overtime</v>
          </cell>
        </row>
        <row r="649">
          <cell r="A649">
            <v>5207000</v>
          </cell>
          <cell r="B649" t="str">
            <v>P/R - Exempt OT</v>
          </cell>
          <cell r="C649" t="str">
            <v>PAYROLL EXPENSE: Exempt: Overtime</v>
          </cell>
        </row>
        <row r="650">
          <cell r="A650">
            <v>5208000</v>
          </cell>
          <cell r="B650" t="str">
            <v>P/R - Barg Fixed OT</v>
          </cell>
          <cell r="C650" t="str">
            <v>PAYROLL EXPENSE: Bargaining: Fixed: Overtime</v>
          </cell>
        </row>
        <row r="651">
          <cell r="A651">
            <v>5210000</v>
          </cell>
          <cell r="B651" t="str">
            <v>P/R-NonPd OT</v>
          </cell>
          <cell r="C651" t="str">
            <v>PAYROLL EXPENSE:  Non-Paid Overtime</v>
          </cell>
        </row>
        <row r="652">
          <cell r="A652">
            <v>5211000</v>
          </cell>
          <cell r="B652" t="str">
            <v>P/R-PLANT Barg Var</v>
          </cell>
          <cell r="C652" t="str">
            <v>PAYROLL EXPENSE: PLANT Bargaining Variable</v>
          </cell>
        </row>
        <row r="653">
          <cell r="A653">
            <v>5212000</v>
          </cell>
          <cell r="B653" t="str">
            <v>P/R-PLANT Non-Exmpt</v>
          </cell>
          <cell r="C653" t="str">
            <v>PAYROLL EXPENSE: PLANT Non-Exempt</v>
          </cell>
        </row>
        <row r="654">
          <cell r="A654">
            <v>5213000</v>
          </cell>
          <cell r="B654" t="str">
            <v>P/R-PLANT Exmpt</v>
          </cell>
          <cell r="C654" t="str">
            <v>PAYROLL EXPENSE: PLANT Exempt</v>
          </cell>
        </row>
        <row r="655">
          <cell r="A655">
            <v>5214000</v>
          </cell>
          <cell r="B655" t="str">
            <v>P/R-PLANT Barg Fxd</v>
          </cell>
          <cell r="C655" t="str">
            <v>PAYROLL EXPENSE: PLANT Bargaining: Fixed</v>
          </cell>
        </row>
        <row r="656">
          <cell r="A656">
            <v>5215000</v>
          </cell>
          <cell r="B656" t="str">
            <v>P/R-PLANT Barg Var O</v>
          </cell>
          <cell r="C656" t="str">
            <v>PAYROLL EXPENSE: PLANT Bargaining Variable: Overti</v>
          </cell>
        </row>
        <row r="657">
          <cell r="A657">
            <v>5216000</v>
          </cell>
          <cell r="B657" t="str">
            <v>P/R-PLANT Non-Exmpt</v>
          </cell>
          <cell r="C657" t="str">
            <v>PAYROLL EXPENSE: PLANT Non-Exempt: Overtime</v>
          </cell>
        </row>
        <row r="658">
          <cell r="A658">
            <v>5217000</v>
          </cell>
          <cell r="B658" t="str">
            <v>P/R-PLANT Exempt OT</v>
          </cell>
          <cell r="C658" t="str">
            <v>PAYROLL EXPENSE: PLANT Exempt: Overtime</v>
          </cell>
        </row>
        <row r="659">
          <cell r="A659">
            <v>5218000</v>
          </cell>
          <cell r="B659" t="str">
            <v>P/R-PLANT Barg Fxd O</v>
          </cell>
          <cell r="C659" t="str">
            <v>PAYROLL EXPENSE: PLANT Bargaining: Fixed: Overtime</v>
          </cell>
        </row>
        <row r="660">
          <cell r="A660">
            <v>5220000</v>
          </cell>
          <cell r="B660" t="str">
            <v>Overtime Meals</v>
          </cell>
          <cell r="C660" t="str">
            <v>OVERTIME MEALS</v>
          </cell>
        </row>
        <row r="661">
          <cell r="A661">
            <v>5230000</v>
          </cell>
          <cell r="B661" t="str">
            <v>Executive Incentives</v>
          </cell>
          <cell r="C661" t="str">
            <v>EXECUTIVE INCENTIVES</v>
          </cell>
        </row>
        <row r="662">
          <cell r="A662">
            <v>5230100</v>
          </cell>
          <cell r="B662" t="str">
            <v>Stock Options</v>
          </cell>
          <cell r="C662" t="str">
            <v>STOCK OPTIONS</v>
          </cell>
        </row>
        <row r="663">
          <cell r="A663">
            <v>5240000</v>
          </cell>
          <cell r="B663" t="str">
            <v>Incentive Pymt</v>
          </cell>
          <cell r="C663" t="str">
            <v>INCENTIVE PAYMENT</v>
          </cell>
        </row>
        <row r="664">
          <cell r="A664">
            <v>5240100</v>
          </cell>
          <cell r="B664" t="str">
            <v>Def Compen</v>
          </cell>
          <cell r="C664" t="str">
            <v>DEFERRED COMPENSATION</v>
          </cell>
        </row>
        <row r="665">
          <cell r="A665">
            <v>5250000</v>
          </cell>
          <cell r="B665" t="str">
            <v>P/R -Other Earn</v>
          </cell>
          <cell r="C665" t="str">
            <v>PAYROLL EXPENSE: Other Earnings</v>
          </cell>
        </row>
        <row r="666">
          <cell r="A666">
            <v>5260000</v>
          </cell>
          <cell r="B666" t="str">
            <v>P/R - Lump Sum Inc</v>
          </cell>
          <cell r="C666" t="str">
            <v>PAYROLL EXPENSE: Lump Sum Increases</v>
          </cell>
        </row>
        <row r="667">
          <cell r="A667">
            <v>5270000</v>
          </cell>
          <cell r="B667" t="str">
            <v>P/R - Accrued</v>
          </cell>
          <cell r="C667" t="str">
            <v>PAYROLL EXPENSE: Accrued</v>
          </cell>
        </row>
        <row r="668">
          <cell r="A668">
            <v>5270500</v>
          </cell>
          <cell r="B668" t="str">
            <v>P/R Exp (DP)</v>
          </cell>
          <cell r="C668" t="str">
            <v>PAYROLL EXPENSE: (Direct Post)</v>
          </cell>
        </row>
        <row r="669">
          <cell r="A669">
            <v>5270600</v>
          </cell>
          <cell r="B669" t="str">
            <v>P/R Exp Other (DP)</v>
          </cell>
          <cell r="C669" t="str">
            <v>PAYROLL EXPENSE OTHER (Direct Post)</v>
          </cell>
        </row>
        <row r="670">
          <cell r="A670">
            <v>5290000</v>
          </cell>
          <cell r="B670" t="str">
            <v>P/R - Accrued</v>
          </cell>
          <cell r="C670" t="str">
            <v>PAYROLL EXPENSE: Accrued</v>
          </cell>
        </row>
        <row r="671">
          <cell r="A671">
            <v>5300100</v>
          </cell>
          <cell r="B671" t="str">
            <v>Emply Ben-Accrd Vac</v>
          </cell>
          <cell r="C671" t="str">
            <v>EMPLOYEE BENEFITS: Accrued Vacation</v>
          </cell>
        </row>
        <row r="672">
          <cell r="A672">
            <v>5300200</v>
          </cell>
          <cell r="B672" t="str">
            <v>Emply Ben-Thrift</v>
          </cell>
          <cell r="C672" t="str">
            <v>EMPLOYEE BENEFITS: Thrift Plan</v>
          </cell>
        </row>
        <row r="673">
          <cell r="A673">
            <v>5300300</v>
          </cell>
          <cell r="B673" t="str">
            <v>Emply Ben-Medical</v>
          </cell>
          <cell r="C673" t="str">
            <v>EMPLOYEE BENEFITS: Medical Insurance</v>
          </cell>
        </row>
        <row r="674">
          <cell r="A674">
            <v>5300400</v>
          </cell>
          <cell r="B674" t="str">
            <v>Emply Ben-Life Ins</v>
          </cell>
          <cell r="C674" t="str">
            <v>EMPLOYEE BENEFITS: Life Insurance</v>
          </cell>
        </row>
        <row r="675">
          <cell r="A675">
            <v>5300500</v>
          </cell>
          <cell r="B675" t="str">
            <v>Emply Ben-Dental Ins</v>
          </cell>
          <cell r="C675" t="str">
            <v>EMPLOYEE BENEFITS: Dental Insurance</v>
          </cell>
        </row>
        <row r="676">
          <cell r="A676">
            <v>5300600</v>
          </cell>
          <cell r="B676" t="str">
            <v>Emply Ben-LT Disab</v>
          </cell>
          <cell r="C676" t="str">
            <v>EMPLOYEE BENEFITS: Long Term Disability</v>
          </cell>
        </row>
        <row r="677">
          <cell r="A677">
            <v>5300700</v>
          </cell>
          <cell r="B677" t="str">
            <v>Emp Ben-Pens Svc</v>
          </cell>
          <cell r="C677" t="str">
            <v>EMPLOYEE BENEFITS: Pension Service Costs</v>
          </cell>
        </row>
        <row r="678">
          <cell r="A678">
            <v>5300710</v>
          </cell>
          <cell r="B678" t="str">
            <v>Emp Ben-Pens FAS Cr</v>
          </cell>
          <cell r="C678" t="str">
            <v>EMPLOYEE BENEFITS: Pension FAS Credits</v>
          </cell>
        </row>
        <row r="679">
          <cell r="A679">
            <v>5300720</v>
          </cell>
          <cell r="B679" t="str">
            <v>Post Retirement Bene</v>
          </cell>
          <cell r="C679" t="str">
            <v>EMPLOYEE BENEFITS: Post Retirement Benefits</v>
          </cell>
        </row>
        <row r="680">
          <cell r="A680">
            <v>5300730</v>
          </cell>
          <cell r="B680" t="str">
            <v>Emp Ben-Supp Pens</v>
          </cell>
          <cell r="C680" t="str">
            <v>EMPLOYEE BENEFITS: Supplemental Pension</v>
          </cell>
        </row>
        <row r="681">
          <cell r="A681">
            <v>5300740</v>
          </cell>
          <cell r="B681" t="str">
            <v>Emp Ben-Post Employ</v>
          </cell>
          <cell r="C681" t="str">
            <v>EMPLOYEE BENEFITS: Post Employment</v>
          </cell>
        </row>
        <row r="682">
          <cell r="A682">
            <v>5300800</v>
          </cell>
          <cell r="B682" t="str">
            <v>Applied Emply Ben</v>
          </cell>
          <cell r="C682" t="str">
            <v>APPLIED EMPLOYEE BENEFITS</v>
          </cell>
        </row>
        <row r="683">
          <cell r="A683">
            <v>5300900</v>
          </cell>
          <cell r="B683" t="str">
            <v>Emply Ben-Accrd Benf</v>
          </cell>
          <cell r="C683" t="str">
            <v>EMPLOYEE BENEFITS: Accrued Benefits</v>
          </cell>
        </row>
        <row r="684">
          <cell r="A684">
            <v>5300950</v>
          </cell>
          <cell r="B684" t="str">
            <v>EMPLY BENFT (DP)</v>
          </cell>
          <cell r="C684" t="str">
            <v>EMPLOYEE BENEFITS (Direct Post)</v>
          </cell>
        </row>
        <row r="685">
          <cell r="A685">
            <v>5310000</v>
          </cell>
          <cell r="B685" t="str">
            <v>Employee Welfare</v>
          </cell>
          <cell r="C685" t="str">
            <v>EMPLOYEE WELFARE</v>
          </cell>
        </row>
        <row r="686">
          <cell r="A686">
            <v>5320000</v>
          </cell>
          <cell r="B686" t="str">
            <v>Relocation</v>
          </cell>
          <cell r="C686" t="str">
            <v>RELOCATION</v>
          </cell>
        </row>
        <row r="687">
          <cell r="A687">
            <v>5320100</v>
          </cell>
          <cell r="B687" t="str">
            <v>Emp Recruiting</v>
          </cell>
          <cell r="C687" t="str">
            <v>EMPLOYEE RECRUITING</v>
          </cell>
        </row>
        <row r="688">
          <cell r="A688">
            <v>5330000</v>
          </cell>
          <cell r="B688" t="str">
            <v>Contract Car</v>
          </cell>
          <cell r="C688" t="str">
            <v>CONTRACT CAR</v>
          </cell>
        </row>
        <row r="689">
          <cell r="A689">
            <v>5340000</v>
          </cell>
          <cell r="B689" t="str">
            <v>Educ &amp; Trng</v>
          </cell>
          <cell r="C689" t="str">
            <v>EDUCATION AND TRAINING</v>
          </cell>
        </row>
        <row r="690">
          <cell r="A690">
            <v>5340100</v>
          </cell>
          <cell r="B690" t="str">
            <v>Books, Per &amp; Subscr	BOOKS, PERIODICALS &amp; SUBSCRIPTIONS"</v>
          </cell>
          <cell r="C690" t="str">
            <v>BOOKS, PERIODICALS &amp; SUB</v>
          </cell>
        </row>
        <row r="691">
          <cell r="A691">
            <v>5400100</v>
          </cell>
          <cell r="B691" t="str">
            <v>Matrls &amp; Supp - Gen</v>
          </cell>
          <cell r="C691" t="str">
            <v>MATERIALS &amp; SUPPLIES: General</v>
          </cell>
        </row>
        <row r="692">
          <cell r="A692">
            <v>5400150</v>
          </cell>
          <cell r="B692" t="str">
            <v>M&amp;S - Stores Loading</v>
          </cell>
          <cell r="C692" t="str">
            <v>MATERIALS &amp; SUPPLIES: Stores Loading</v>
          </cell>
        </row>
        <row r="693">
          <cell r="A693">
            <v>5400200</v>
          </cell>
          <cell r="B693" t="str">
            <v>Consummable</v>
          </cell>
          <cell r="C693" t="str">
            <v>CONSUMABLES</v>
          </cell>
        </row>
        <row r="694">
          <cell r="A694">
            <v>5400300</v>
          </cell>
          <cell r="B694" t="str">
            <v>Equipment Parts</v>
          </cell>
          <cell r="C694" t="str">
            <v>EQUIPMENT PARTS</v>
          </cell>
        </row>
        <row r="695">
          <cell r="A695">
            <v>5400400</v>
          </cell>
          <cell r="B695" t="str">
            <v>Site Tool &amp; Equp Exp</v>
          </cell>
          <cell r="C695" t="str">
            <v>SITE TOOL &amp; EQUIPMENT EXPENSE</v>
          </cell>
        </row>
        <row r="696">
          <cell r="A696">
            <v>5400500</v>
          </cell>
          <cell r="B696" t="str">
            <v>Uniforms</v>
          </cell>
          <cell r="C696" t="str">
            <v>UNIFORMS</v>
          </cell>
        </row>
        <row r="697">
          <cell r="A697">
            <v>5400600</v>
          </cell>
          <cell r="B697" t="str">
            <v>Safety Equip</v>
          </cell>
          <cell r="C697" t="str">
            <v>SAFETY EQUIPMENT</v>
          </cell>
        </row>
        <row r="698">
          <cell r="A698">
            <v>5400700</v>
          </cell>
          <cell r="B698" t="str">
            <v>Freight: Excl Fuel</v>
          </cell>
          <cell r="C698" t="str">
            <v>FREIGHT: Excluding Fuel</v>
          </cell>
        </row>
        <row r="699">
          <cell r="A699">
            <v>5400800</v>
          </cell>
          <cell r="B699" t="str">
            <v>Struc &amp; Improve</v>
          </cell>
          <cell r="C699" t="str">
            <v>STRUCTURES &amp; IMPROVEMENTS</v>
          </cell>
        </row>
        <row r="700">
          <cell r="A700">
            <v>5400900</v>
          </cell>
          <cell r="B700" t="str">
            <v>Site Equip Rep&amp;Maint</v>
          </cell>
          <cell r="C700" t="str">
            <v>SITE EQUIPMENT REPAIR &amp; MAINTENANCE</v>
          </cell>
        </row>
        <row r="701">
          <cell r="A701">
            <v>5400950</v>
          </cell>
          <cell r="B701" t="str">
            <v>High Impact Rep-SEM</v>
          </cell>
          <cell r="C701" t="str">
            <v>HIGH IMPACT REPAIRS - SEM ONLY</v>
          </cell>
        </row>
        <row r="702">
          <cell r="A702">
            <v>5400960</v>
          </cell>
          <cell r="B702" t="str">
            <v>Reliab Repairs-SEM</v>
          </cell>
          <cell r="C702" t="str">
            <v>RELIABILITY REPAIRS -SEM ONLY</v>
          </cell>
        </row>
        <row r="703">
          <cell r="A703">
            <v>5400970</v>
          </cell>
          <cell r="B703" t="str">
            <v>Prod Improv-SEM</v>
          </cell>
          <cell r="C703" t="str">
            <v>PRODUCTIVITY IMPROVEMENT-SEM ONLY</v>
          </cell>
        </row>
        <row r="704">
          <cell r="A704">
            <v>5401000</v>
          </cell>
          <cell r="B704" t="str">
            <v>Chemicals</v>
          </cell>
          <cell r="C704" t="str">
            <v>CHEMICALS</v>
          </cell>
        </row>
        <row r="705">
          <cell r="A705">
            <v>5401050</v>
          </cell>
          <cell r="B705" t="str">
            <v>Chemicals-Ammonia</v>
          </cell>
          <cell r="C705" t="str">
            <v>CHEMICALS-Ammonia</v>
          </cell>
        </row>
        <row r="706">
          <cell r="A706">
            <v>5401100</v>
          </cell>
          <cell r="B706" t="str">
            <v>Oils&amp;Lubr</v>
          </cell>
          <cell r="C706" t="str">
            <v>OILS &amp; LUBRICANTS</v>
          </cell>
        </row>
        <row r="707">
          <cell r="A707">
            <v>5401200</v>
          </cell>
          <cell r="B707" t="str">
            <v>Oper Gases</v>
          </cell>
          <cell r="C707" t="str">
            <v>OPERATING GASES</v>
          </cell>
        </row>
        <row r="708">
          <cell r="A708">
            <v>5401300</v>
          </cell>
          <cell r="B708" t="str">
            <v>Gas-Calibrtn</v>
          </cell>
          <cell r="C708" t="str">
            <v>GASES - CALIBRATION</v>
          </cell>
        </row>
        <row r="709">
          <cell r="A709">
            <v>5401400</v>
          </cell>
          <cell r="B709" t="str">
            <v>EquipFuel-Diesel</v>
          </cell>
          <cell r="C709" t="str">
            <v>EQUIPMENTAL FUEL - DIESEL</v>
          </cell>
        </row>
        <row r="710">
          <cell r="A710">
            <v>5401500</v>
          </cell>
          <cell r="B710" t="str">
            <v>EquipFuel-Gas</v>
          </cell>
          <cell r="C710" t="str">
            <v>EQUIPMENTAL FUEL - GASOLINE</v>
          </cell>
        </row>
        <row r="711">
          <cell r="A711">
            <v>5401600</v>
          </cell>
          <cell r="B711" t="str">
            <v>Demin Water</v>
          </cell>
          <cell r="C711" t="str">
            <v>DEMINERALIZED WATER</v>
          </cell>
        </row>
        <row r="712">
          <cell r="A712">
            <v>5401700</v>
          </cell>
          <cell r="B712" t="str">
            <v>Veh: Utilization</v>
          </cell>
          <cell r="C712" t="str">
            <v>VEHICLE: Utilization Charges</v>
          </cell>
        </row>
        <row r="713">
          <cell r="A713">
            <v>5401710</v>
          </cell>
          <cell r="B713" t="str">
            <v>Veh: Fuel</v>
          </cell>
          <cell r="C713" t="str">
            <v>VEHICLE: Fuel</v>
          </cell>
        </row>
        <row r="714">
          <cell r="A714">
            <v>5401720</v>
          </cell>
          <cell r="B714" t="str">
            <v>Veh: Mtce</v>
          </cell>
          <cell r="C714" t="str">
            <v>VEHICLE: Maintenance</v>
          </cell>
        </row>
        <row r="715">
          <cell r="A715">
            <v>5401730</v>
          </cell>
          <cell r="B715" t="str">
            <v>Veh: Oth Exp</v>
          </cell>
          <cell r="C715" t="str">
            <v>VEHICLE: Other Expenses</v>
          </cell>
        </row>
        <row r="716">
          <cell r="A716">
            <v>5401740</v>
          </cell>
          <cell r="B716" t="str">
            <v>Veh: Rent not Auto</v>
          </cell>
          <cell r="C716" t="str">
            <v>VEHICLE: Rentals Excluding Automobiles</v>
          </cell>
        </row>
        <row r="717">
          <cell r="A717">
            <v>5401750</v>
          </cell>
          <cell r="B717" t="str">
            <v>Veh: Accidents</v>
          </cell>
          <cell r="C717" t="str">
            <v>VEHICLE: Accident Repair</v>
          </cell>
        </row>
        <row r="718">
          <cell r="A718">
            <v>5401760</v>
          </cell>
          <cell r="B718" t="str">
            <v>Veh: Usage Cr</v>
          </cell>
          <cell r="C718" t="str">
            <v>VEHICLE: Usage Credits</v>
          </cell>
        </row>
        <row r="719">
          <cell r="A719">
            <v>5401770</v>
          </cell>
          <cell r="B719" t="str">
            <v>Veh: Mo Lse Cr</v>
          </cell>
          <cell r="C719" t="str">
            <v>VEHICLE: Monthly Lease Credits</v>
          </cell>
        </row>
        <row r="720">
          <cell r="A720">
            <v>5401780</v>
          </cell>
          <cell r="B720" t="str">
            <v>Veh: Repair Cr</v>
          </cell>
          <cell r="C720" t="str">
            <v>VEHICLE: Repair Credits</v>
          </cell>
        </row>
        <row r="721">
          <cell r="A721">
            <v>5401790</v>
          </cell>
          <cell r="B721" t="str">
            <v>Veh: Depr - OPEX</v>
          </cell>
          <cell r="C721" t="str">
            <v>VEHICLE: Depreciation - Operating Expenses</v>
          </cell>
        </row>
        <row r="722">
          <cell r="A722">
            <v>5402000</v>
          </cell>
          <cell r="B722" t="str">
            <v>Hzrd Waste Disp</v>
          </cell>
          <cell r="C722" t="str">
            <v>HAZARDOUS WASTE DISPOSAL</v>
          </cell>
        </row>
        <row r="723">
          <cell r="A723">
            <v>5402100</v>
          </cell>
          <cell r="B723" t="str">
            <v>Non-Hzrd Waste Disp</v>
          </cell>
          <cell r="C723" t="str">
            <v>NON-HAZARDOUS WASTE DISPOSAL</v>
          </cell>
        </row>
        <row r="724">
          <cell r="A724">
            <v>5402200</v>
          </cell>
          <cell r="B724" t="str">
            <v>Ash Disposal</v>
          </cell>
          <cell r="C724" t="str">
            <v>ASH DISPOSAL</v>
          </cell>
        </row>
        <row r="725">
          <cell r="A725">
            <v>5402300</v>
          </cell>
          <cell r="B725" t="str">
            <v>Envir Svcs</v>
          </cell>
          <cell r="C725" t="str">
            <v>ENVIRONMENTAL SERVICES</v>
          </cell>
        </row>
        <row r="726">
          <cell r="A726">
            <v>5403000</v>
          </cell>
          <cell r="B726" t="str">
            <v>Interconn Maint Fee</v>
          </cell>
          <cell r="C726" t="str">
            <v>INTERCONNECTION MAINTENANCE/FEES</v>
          </cell>
        </row>
        <row r="727">
          <cell r="A727">
            <v>5404000</v>
          </cell>
          <cell r="B727" t="str">
            <v>Headwtr Stor Fee</v>
          </cell>
          <cell r="C727" t="str">
            <v>HEADWATER STORAGE FEES</v>
          </cell>
        </row>
        <row r="728">
          <cell r="A728">
            <v>5404500</v>
          </cell>
          <cell r="B728" t="str">
            <v>Production Penalties</v>
          </cell>
          <cell r="C728" t="str">
            <v>PRODUCTION SHORTFALL PENALTIES</v>
          </cell>
        </row>
        <row r="729">
          <cell r="A729">
            <v>5410000</v>
          </cell>
          <cell r="B729" t="str">
            <v>Telecom-Lsd Ph Lines</v>
          </cell>
          <cell r="C729" t="str">
            <v>TELECOMMUNICATIONS: Leased Telephone Lines</v>
          </cell>
        </row>
        <row r="730">
          <cell r="A730">
            <v>5410100</v>
          </cell>
          <cell r="B730" t="str">
            <v>Telecom-Equip &amp; Mtce</v>
          </cell>
          <cell r="C730" t="str">
            <v>TELECOMMUNICATIONS: Equipment &amp; Maintenance</v>
          </cell>
        </row>
        <row r="731">
          <cell r="A731">
            <v>5420000</v>
          </cell>
          <cell r="B731" t="str">
            <v>Cr-Transformer Inst</v>
          </cell>
          <cell r="C731" t="str">
            <v>CREDITS &amp; APPLIED CHGS: Transformer Installation</v>
          </cell>
        </row>
        <row r="732">
          <cell r="A732">
            <v>5420100</v>
          </cell>
          <cell r="B732" t="str">
            <v>Cr-Meter Inst</v>
          </cell>
          <cell r="C732" t="str">
            <v>CREDITS &amp; APPLIED CHGS: Meter Installation</v>
          </cell>
        </row>
        <row r="733">
          <cell r="A733">
            <v>5420200</v>
          </cell>
          <cell r="B733" t="str">
            <v>Cr-Duct Testing</v>
          </cell>
          <cell r="C733" t="str">
            <v>CREDITS &amp; APPLIED CHGS: Duct Testing</v>
          </cell>
        </row>
        <row r="734">
          <cell r="A734">
            <v>5420300</v>
          </cell>
          <cell r="B734" t="str">
            <v>Cr-SL2 Cost Recov</v>
          </cell>
          <cell r="C734" t="str">
            <v>CREDITS &amp; APPLIED CHGS: St Lucie 2 Cost Recovery</v>
          </cell>
        </row>
        <row r="735">
          <cell r="A735">
            <v>5420400</v>
          </cell>
          <cell r="B735" t="str">
            <v>Cr-Applied Eng</v>
          </cell>
          <cell r="C735" t="str">
            <v>CREDITS &amp; APPLIED CHGS: Applied Engineering</v>
          </cell>
        </row>
        <row r="736">
          <cell r="A736">
            <v>5420500</v>
          </cell>
          <cell r="B736" t="str">
            <v>Cr-WO Alloc</v>
          </cell>
          <cell r="C736" t="str">
            <v>CREDITS &amp; APPLIED CHGS: WO Allocation Mass Dist</v>
          </cell>
        </row>
        <row r="737">
          <cell r="A737">
            <v>5420600</v>
          </cell>
          <cell r="B737" t="str">
            <v>Cr-Trans Removal</v>
          </cell>
          <cell r="C737" t="str">
            <v>CREDITS &amp; APPLIED CHGS: Transformer Removal</v>
          </cell>
        </row>
        <row r="738">
          <cell r="A738">
            <v>5420700</v>
          </cell>
          <cell r="B738" t="str">
            <v>Cr-Damage Claims</v>
          </cell>
          <cell r="C738" t="str">
            <v>CREDITS &amp; APPLIED CHGS: Damage Claims</v>
          </cell>
        </row>
        <row r="739">
          <cell r="A739">
            <v>5420800</v>
          </cell>
          <cell r="B739" t="str">
            <v>Cr-PR Loadings</v>
          </cell>
          <cell r="C739" t="str">
            <v>CREDITS &amp; APPLIED CHGS: Payroll Loadings</v>
          </cell>
        </row>
        <row r="740">
          <cell r="A740">
            <v>5420900</v>
          </cell>
          <cell r="B740" t="str">
            <v>Cr-CIAC</v>
          </cell>
          <cell r="C740" t="str">
            <v>CREDITS &amp; APPLIED CHGS: Cont in Aid of Const</v>
          </cell>
        </row>
        <row r="741">
          <cell r="A741">
            <v>5421000</v>
          </cell>
          <cell r="B741" t="str">
            <v>Cr-Int Svcs</v>
          </cell>
          <cell r="C741" t="str">
            <v>CREDITS &amp; APPLIED CHGS: Exp Cr from Internal Svcs</v>
          </cell>
        </row>
        <row r="742">
          <cell r="A742">
            <v>5439997</v>
          </cell>
          <cell r="B742" t="str">
            <v>Maj Maint-Conv Only</v>
          </cell>
          <cell r="C742" t="str">
            <v>MAJOR MAINTENANCE-CONVERSION ONLY</v>
          </cell>
        </row>
        <row r="743">
          <cell r="A743">
            <v>5439998</v>
          </cell>
          <cell r="B743" t="str">
            <v>Environ-Conv Only</v>
          </cell>
          <cell r="C743" t="str">
            <v>ENVIRONMENTAL-CONVERSION ONLY</v>
          </cell>
        </row>
        <row r="744">
          <cell r="A744">
            <v>5439999</v>
          </cell>
          <cell r="B744" t="str">
            <v>O&amp;M Exp-Conv Only</v>
          </cell>
          <cell r="C744" t="str">
            <v>O&amp;M EXPENSES-CONVERSION ONLY</v>
          </cell>
        </row>
        <row r="745">
          <cell r="A745">
            <v>5440000</v>
          </cell>
          <cell r="B745" t="str">
            <v>RentExp-Fac</v>
          </cell>
          <cell r="C745" t="str">
            <v>RENT EXPENSE: Facility</v>
          </cell>
        </row>
        <row r="746">
          <cell r="A746">
            <v>5440100</v>
          </cell>
          <cell r="B746" t="str">
            <v>RentExp-NonFac</v>
          </cell>
          <cell r="C746" t="str">
            <v>RENT EXPENSE: Non Facility</v>
          </cell>
        </row>
        <row r="747">
          <cell r="A747">
            <v>5440200</v>
          </cell>
          <cell r="B747" t="str">
            <v>LndLs/Roy/Opt-Variab</v>
          </cell>
          <cell r="C747" t="str">
            <v>LAND LEASE / ROYALTY &amp; OPTIONS - VARIABLE</v>
          </cell>
        </row>
        <row r="748">
          <cell r="A748">
            <v>5440250</v>
          </cell>
          <cell r="B748" t="str">
            <v>LndLs/Roy/Opt-Fixed</v>
          </cell>
          <cell r="C748" t="str">
            <v>LAND LEASE / ROYALTY &amp; OPTIONS - FIXED</v>
          </cell>
        </row>
        <row r="749">
          <cell r="A749">
            <v>5440300</v>
          </cell>
          <cell r="B749" t="str">
            <v>Royalty Exp</v>
          </cell>
          <cell r="C749" t="str">
            <v>ROYALTY EXPENSE</v>
          </cell>
        </row>
        <row r="750">
          <cell r="A750">
            <v>5450000</v>
          </cell>
          <cell r="B750" t="str">
            <v>Ins Exp-Prop</v>
          </cell>
          <cell r="C750" t="str">
            <v>INSURANCE EXPENSE: Property</v>
          </cell>
        </row>
        <row r="751">
          <cell r="A751">
            <v>5450020</v>
          </cell>
          <cell r="B751" t="str">
            <v>Ins Exp-Prop I/C</v>
          </cell>
          <cell r="C751" t="str">
            <v>INSURANCE EXPENSE: Property Intercompany</v>
          </cell>
        </row>
        <row r="752">
          <cell r="A752">
            <v>5450100</v>
          </cell>
          <cell r="B752" t="str">
            <v>Ins Exp-Liab</v>
          </cell>
          <cell r="C752" t="str">
            <v>INSURANCE EXPENSE: Liability</v>
          </cell>
        </row>
        <row r="753">
          <cell r="A753">
            <v>5450200</v>
          </cell>
          <cell r="B753" t="str">
            <v>Ins Exp-W/C</v>
          </cell>
          <cell r="C753" t="str">
            <v>INSURANCE EXPENSE: Workers Compensation</v>
          </cell>
        </row>
        <row r="754">
          <cell r="A754">
            <v>5450300</v>
          </cell>
          <cell r="B754" t="str">
            <v>Ins Exp-Ret Nuc Prem</v>
          </cell>
          <cell r="C754" t="str">
            <v>INSURANCE EXPENSE: Returned Nuclear Premium</v>
          </cell>
        </row>
        <row r="755">
          <cell r="A755">
            <v>5450400</v>
          </cell>
          <cell r="B755" t="str">
            <v>Ins Exp-Auto</v>
          </cell>
          <cell r="C755" t="str">
            <v>INSURANCE EXPENSE:  Auto</v>
          </cell>
        </row>
        <row r="756">
          <cell r="A756">
            <v>5450500</v>
          </cell>
          <cell r="B756" t="str">
            <v>Ins Exp-Storm Defcy</v>
          </cell>
          <cell r="C756" t="str">
            <v>INSURANCE EXPENSE: Storm Deficiency</v>
          </cell>
        </row>
        <row r="757">
          <cell r="A757">
            <v>5500000</v>
          </cell>
          <cell r="B757" t="str">
            <v>Utl-Electric</v>
          </cell>
          <cell r="C757" t="str">
            <v>UTILITIES: Electric</v>
          </cell>
        </row>
        <row r="758">
          <cell r="A758">
            <v>5500100</v>
          </cell>
          <cell r="B758" t="str">
            <v>Utl-Gas</v>
          </cell>
          <cell r="C758" t="str">
            <v>UTILITIES: Gas</v>
          </cell>
        </row>
        <row r="759">
          <cell r="A759">
            <v>5500200</v>
          </cell>
          <cell r="B759" t="str">
            <v>Utl-Water</v>
          </cell>
          <cell r="C759" t="str">
            <v>UTILITIES: Water</v>
          </cell>
        </row>
        <row r="760">
          <cell r="A760">
            <v>5500300</v>
          </cell>
          <cell r="B760" t="str">
            <v>Utl-Sewer</v>
          </cell>
          <cell r="C760" t="str">
            <v>UTILITIES: Sewer</v>
          </cell>
        </row>
        <row r="761">
          <cell r="A761">
            <v>5500400</v>
          </cell>
          <cell r="B761" t="str">
            <v>Utl-Waste Disp</v>
          </cell>
          <cell r="C761" t="str">
            <v>UTILITIES: Waste Disposal</v>
          </cell>
        </row>
        <row r="762">
          <cell r="A762">
            <v>5500500</v>
          </cell>
          <cell r="B762" t="str">
            <v>Utl-Cellular &amp; Pager</v>
          </cell>
          <cell r="C762" t="str">
            <v>CELLULAR TELEPHONE AND PAGERS</v>
          </cell>
        </row>
        <row r="763">
          <cell r="A763">
            <v>5500600</v>
          </cell>
          <cell r="B763" t="str">
            <v>Utl-Phone</v>
          </cell>
          <cell r="C763" t="str">
            <v>UTILITIES: Telephone</v>
          </cell>
        </row>
        <row r="764">
          <cell r="A764">
            <v>5500650</v>
          </cell>
          <cell r="B764" t="str">
            <v>Util-LD Telephone</v>
          </cell>
          <cell r="C764" t="str">
            <v>UTILITIES: Long Distance Telephone</v>
          </cell>
        </row>
        <row r="765">
          <cell r="A765">
            <v>5500700</v>
          </cell>
          <cell r="B765" t="str">
            <v>Utl-Elect-Demand</v>
          </cell>
          <cell r="C765" t="str">
            <v>UTILITIES: Electric - Demand</v>
          </cell>
        </row>
        <row r="766">
          <cell r="A766">
            <v>5500800</v>
          </cell>
          <cell r="B766" t="str">
            <v>Util-General</v>
          </cell>
          <cell r="C766" t="str">
            <v>UTILITIES: General</v>
          </cell>
        </row>
        <row r="767">
          <cell r="A767">
            <v>5600000</v>
          </cell>
          <cell r="B767" t="str">
            <v>Bus Trav-Lodging</v>
          </cell>
          <cell r="C767" t="str">
            <v>BUSINESS TRAVEL: Lodging</v>
          </cell>
        </row>
        <row r="768">
          <cell r="A768">
            <v>5600100</v>
          </cell>
          <cell r="B768" t="str">
            <v>Bus Trav-Meals</v>
          </cell>
          <cell r="C768" t="str">
            <v>BUSINESS TRAVEL: Meals</v>
          </cell>
        </row>
        <row r="769">
          <cell r="A769">
            <v>5600200</v>
          </cell>
          <cell r="B769" t="str">
            <v>Bus Trav-Air</v>
          </cell>
          <cell r="C769" t="str">
            <v>BUSINESS TRAVEL: Air</v>
          </cell>
        </row>
        <row r="770">
          <cell r="A770">
            <v>5600300</v>
          </cell>
          <cell r="B770" t="str">
            <v>Bus Trav-Car Rent</v>
          </cell>
          <cell r="C770" t="str">
            <v>BUSINESS TRAVEL: Car Rental</v>
          </cell>
        </row>
        <row r="771">
          <cell r="A771">
            <v>5600400</v>
          </cell>
          <cell r="B771" t="str">
            <v>Bus Trav-Per Diem</v>
          </cell>
          <cell r="C771" t="str">
            <v>BUSINESS TRAVEL Per Diem lodging and meals</v>
          </cell>
        </row>
        <row r="772">
          <cell r="A772">
            <v>5600500</v>
          </cell>
          <cell r="B772" t="str">
            <v>Bus Trav-Misc Exp</v>
          </cell>
          <cell r="C772" t="str">
            <v>BUSINESS TRAVEL: Misc Expenses</v>
          </cell>
        </row>
        <row r="773">
          <cell r="A773">
            <v>5600600</v>
          </cell>
          <cell r="B773" t="str">
            <v>Bus Trav-Corp Air Ch</v>
          </cell>
          <cell r="C773" t="str">
            <v>BUSINESS TRAVEL: Corporate Air Charter</v>
          </cell>
        </row>
        <row r="774">
          <cell r="A774">
            <v>5600700</v>
          </cell>
          <cell r="B774" t="str">
            <v>Bus Trav-Occa Use</v>
          </cell>
          <cell r="C774" t="str">
            <v>BUSINESS TRAVEL: Occasional Use Mileage</v>
          </cell>
        </row>
        <row r="775">
          <cell r="A775">
            <v>5610000</v>
          </cell>
          <cell r="B775" t="str">
            <v>Dues&amp;Sub-Pers</v>
          </cell>
          <cell r="C775" t="str">
            <v>DUES &amp; SUBSCRIPTIONS: Personal</v>
          </cell>
        </row>
        <row r="776">
          <cell r="A776">
            <v>5610100</v>
          </cell>
          <cell r="B776" t="str">
            <v>Dues&amp;Sub-Corp</v>
          </cell>
          <cell r="C776" t="str">
            <v>DUES &amp; SUBSCRIPTIONS: Corporate</v>
          </cell>
        </row>
        <row r="777">
          <cell r="A777">
            <v>5610200</v>
          </cell>
          <cell r="B777" t="str">
            <v>Dues&amp;Sub-Social</v>
          </cell>
          <cell r="C777" t="str">
            <v>DUES &amp; SUBSCRIPTIONS: Social Clubs</v>
          </cell>
        </row>
        <row r="778">
          <cell r="A778">
            <v>5610300</v>
          </cell>
          <cell r="B778" t="str">
            <v>Dues&amp;Sub-Civic</v>
          </cell>
          <cell r="C778" t="str">
            <v>DUES &amp; SUBSCRIPTIONS: Civic Organizations</v>
          </cell>
        </row>
        <row r="779">
          <cell r="A779">
            <v>5610400</v>
          </cell>
          <cell r="B779" t="str">
            <v>Stadium Expenses</v>
          </cell>
          <cell r="C779" t="str">
            <v>STADIUM EXPENSES</v>
          </cell>
        </row>
        <row r="780">
          <cell r="A780">
            <v>5620000</v>
          </cell>
          <cell r="B780" t="str">
            <v>Lic Perm Fee-FedSt</v>
          </cell>
          <cell r="C780" t="str">
            <v>LICENSES PERMITS &amp; FEES: Federal State</v>
          </cell>
        </row>
        <row r="781">
          <cell r="A781">
            <v>5620100</v>
          </cell>
          <cell r="B781" t="str">
            <v>Lic Perm Fee-LocCo</v>
          </cell>
          <cell r="C781" t="str">
            <v>LICENSES PERMITS &amp; FEES: Local County</v>
          </cell>
        </row>
        <row r="782">
          <cell r="A782">
            <v>5701000</v>
          </cell>
          <cell r="B782" t="str">
            <v>Fees-Bank&amp;Secur</v>
          </cell>
          <cell r="C782" t="str">
            <v>FEES: Banking &amp; Securities</v>
          </cell>
        </row>
        <row r="783">
          <cell r="A783">
            <v>5703000</v>
          </cell>
          <cell r="B783" t="str">
            <v>Fees-Third Pty</v>
          </cell>
          <cell r="C783" t="str">
            <v>FEES: Management - Third Party</v>
          </cell>
        </row>
        <row r="784">
          <cell r="A784">
            <v>5703100</v>
          </cell>
          <cell r="B784" t="str">
            <v>Fees-Aff</v>
          </cell>
          <cell r="C784" t="str">
            <v>FEES: Management - Affiliates</v>
          </cell>
        </row>
        <row r="785">
          <cell r="A785">
            <v>5703200</v>
          </cell>
          <cell r="B785" t="str">
            <v>Fees-I/C</v>
          </cell>
          <cell r="C785" t="str">
            <v>FEES: Management - Intercompany</v>
          </cell>
        </row>
        <row r="786">
          <cell r="A786">
            <v>5704000</v>
          </cell>
          <cell r="B786" t="str">
            <v>Fees-O&amp;M-Third</v>
          </cell>
          <cell r="C786" t="str">
            <v>FEES: O&amp;M - Third Party</v>
          </cell>
        </row>
        <row r="787">
          <cell r="A787">
            <v>5704100</v>
          </cell>
          <cell r="B787" t="str">
            <v>Fees-O&amp;M-Aff</v>
          </cell>
          <cell r="C787" t="str">
            <v>FEES: O&amp;M - Affiliates</v>
          </cell>
        </row>
        <row r="788">
          <cell r="A788">
            <v>5704200</v>
          </cell>
          <cell r="B788" t="str">
            <v>Fees-O&amp;M-I/C</v>
          </cell>
          <cell r="C788" t="str">
            <v>FEES: O&amp;M - Intercompany</v>
          </cell>
        </row>
        <row r="789">
          <cell r="A789">
            <v>5704300</v>
          </cell>
          <cell r="B789" t="str">
            <v>Fees-Pole Attach</v>
          </cell>
          <cell r="C789" t="str">
            <v>FEES: Pole Attachments</v>
          </cell>
        </row>
        <row r="790">
          <cell r="A790">
            <v>5705000</v>
          </cell>
          <cell r="B790" t="str">
            <v>Fees-Agncy-Third</v>
          </cell>
          <cell r="C790" t="str">
            <v>FEES: Agency - Third Party</v>
          </cell>
        </row>
        <row r="791">
          <cell r="A791">
            <v>5705100</v>
          </cell>
          <cell r="B791" t="str">
            <v>Fees-Agncy-Aff</v>
          </cell>
          <cell r="C791" t="str">
            <v>FEES: Agency - Affiliates</v>
          </cell>
        </row>
        <row r="792">
          <cell r="A792">
            <v>5705200</v>
          </cell>
          <cell r="B792" t="str">
            <v>Fees-Agncy-I/C</v>
          </cell>
          <cell r="C792" t="str">
            <v>FEES: Agency - Intercompany</v>
          </cell>
        </row>
        <row r="793">
          <cell r="A793">
            <v>5706000</v>
          </cell>
          <cell r="B793" t="str">
            <v>Fees-ISO</v>
          </cell>
          <cell r="C793" t="str">
            <v>FEES:  ISO</v>
          </cell>
        </row>
        <row r="794">
          <cell r="A794">
            <v>5706100</v>
          </cell>
          <cell r="B794" t="str">
            <v>Fees-ISO-Aff</v>
          </cell>
          <cell r="C794" t="str">
            <v>FEES:  ISO - Affiliates</v>
          </cell>
        </row>
        <row r="795">
          <cell r="A795">
            <v>5706200</v>
          </cell>
          <cell r="B795" t="str">
            <v>Fees-ISO-I/C</v>
          </cell>
          <cell r="C795" t="str">
            <v>FEES:  ISO - Intercompany</v>
          </cell>
        </row>
        <row r="796">
          <cell r="A796">
            <v>5707000</v>
          </cell>
          <cell r="B796" t="str">
            <v>Fees - FERC</v>
          </cell>
          <cell r="C796" t="str">
            <v>FEES:  FERC</v>
          </cell>
        </row>
        <row r="797">
          <cell r="A797">
            <v>5708000</v>
          </cell>
          <cell r="B797" t="str">
            <v>Fees-Trustee</v>
          </cell>
          <cell r="C797" t="str">
            <v>FEES:  Trustee</v>
          </cell>
        </row>
        <row r="798">
          <cell r="A798">
            <v>5709000</v>
          </cell>
          <cell r="B798" t="str">
            <v>Fees-Directors</v>
          </cell>
          <cell r="C798" t="str">
            <v>FEES: Directors</v>
          </cell>
        </row>
        <row r="799">
          <cell r="A799">
            <v>5710000</v>
          </cell>
          <cell r="B799" t="str">
            <v>Fees-LOC</v>
          </cell>
          <cell r="C799" t="str">
            <v>FEES: Letter of Credit</v>
          </cell>
        </row>
        <row r="800">
          <cell r="A800">
            <v>5710100</v>
          </cell>
          <cell r="B800" t="str">
            <v>Fees-LOC</v>
          </cell>
          <cell r="C800" t="str">
            <v>FEES: Letter of Credit - Affiliate</v>
          </cell>
        </row>
        <row r="801">
          <cell r="A801">
            <v>5710200</v>
          </cell>
          <cell r="B801" t="str">
            <v>Fees-LOC</v>
          </cell>
          <cell r="C801" t="str">
            <v>FEES: Letter of Credit - Intercompany</v>
          </cell>
        </row>
        <row r="802">
          <cell r="A802">
            <v>5711000</v>
          </cell>
          <cell r="B802" t="str">
            <v>Fines/Penalties</v>
          </cell>
          <cell r="C802" t="str">
            <v>FINES AND PENALTIES</v>
          </cell>
        </row>
        <row r="803">
          <cell r="A803">
            <v>5750000</v>
          </cell>
          <cell r="B803" t="str">
            <v>Out Serv-Security</v>
          </cell>
          <cell r="C803" t="str">
            <v>OUTSIDE SERVICES: Security</v>
          </cell>
        </row>
        <row r="804">
          <cell r="A804">
            <v>5750100</v>
          </cell>
          <cell r="B804" t="str">
            <v>Out Serv-Legal</v>
          </cell>
          <cell r="C804" t="str">
            <v>OUTSIDE SERVICES: Legal</v>
          </cell>
        </row>
        <row r="805">
          <cell r="A805">
            <v>5750200</v>
          </cell>
          <cell r="B805" t="str">
            <v>Out Serv-Acctg&amp;Tax</v>
          </cell>
          <cell r="C805" t="str">
            <v>OUTSIDE SERVICES: Accounting &amp; Tax</v>
          </cell>
        </row>
        <row r="806">
          <cell r="A806">
            <v>5750300</v>
          </cell>
          <cell r="B806" t="str">
            <v>Out Serv-Engineer</v>
          </cell>
          <cell r="C806" t="str">
            <v>OUTSIDE SERVICES: Engineering</v>
          </cell>
        </row>
        <row r="807">
          <cell r="A807">
            <v>5750310</v>
          </cell>
          <cell r="B807" t="str">
            <v>Out Serv-Equip/Mat</v>
          </cell>
          <cell r="C807" t="str">
            <v>OUTSIDE SERVICES: Equipment/Materials</v>
          </cell>
        </row>
        <row r="808">
          <cell r="A808">
            <v>5750320</v>
          </cell>
          <cell r="B808" t="str">
            <v>Out Serv-Construct</v>
          </cell>
          <cell r="C808" t="str">
            <v>OUTSIDE SERVICES: Construction</v>
          </cell>
        </row>
        <row r="809">
          <cell r="A809">
            <v>5750400</v>
          </cell>
          <cell r="B809" t="str">
            <v>Out Serv-GenBusCons</v>
          </cell>
          <cell r="C809" t="str">
            <v>OUTSIDE SERVICES: General Business Consulting</v>
          </cell>
        </row>
        <row r="810">
          <cell r="A810">
            <v>5750450</v>
          </cell>
          <cell r="B810" t="str">
            <v>Out Serv-Info Tech</v>
          </cell>
          <cell r="C810" t="str">
            <v>OUTSIDE SERVICES: Information Technology</v>
          </cell>
        </row>
        <row r="811">
          <cell r="A811">
            <v>5750500</v>
          </cell>
          <cell r="B811" t="str">
            <v>Out Serv-Temp Labor</v>
          </cell>
          <cell r="C811" t="str">
            <v>OUTSIDE SERVICES: Temporary Labor</v>
          </cell>
        </row>
        <row r="812">
          <cell r="A812">
            <v>5750600</v>
          </cell>
          <cell r="B812" t="str">
            <v>Out Serv-Samp&amp;Test</v>
          </cell>
          <cell r="C812" t="str">
            <v>OUTSIDE SERVICES:  Sampling &amp; Testing</v>
          </cell>
        </row>
        <row r="813">
          <cell r="A813">
            <v>5750700</v>
          </cell>
          <cell r="B813" t="str">
            <v>Out Serv-Othr</v>
          </cell>
          <cell r="C813" t="str">
            <v>OUTSIDE SERVICES: Other</v>
          </cell>
        </row>
        <row r="814">
          <cell r="A814">
            <v>5750800</v>
          </cell>
          <cell r="B814" t="str">
            <v>Out Serv-Aff</v>
          </cell>
          <cell r="C814" t="str">
            <v>OUTSIDE SERVICES: Affiliate</v>
          </cell>
        </row>
        <row r="815">
          <cell r="A815">
            <v>5750900</v>
          </cell>
          <cell r="B815" t="str">
            <v>Out Serv-I/C</v>
          </cell>
          <cell r="C815" t="str">
            <v>OUTSIDE SERVICES: Intercompany</v>
          </cell>
        </row>
        <row r="816">
          <cell r="A816">
            <v>5750950</v>
          </cell>
          <cell r="B816" t="str">
            <v>Out Sv-I/C-FPL-No TP</v>
          </cell>
          <cell r="C816" t="str">
            <v>OUTSIDE SVCS: Intercompany-FPL-TP Not Identified</v>
          </cell>
        </row>
        <row r="817">
          <cell r="A817">
            <v>5751000</v>
          </cell>
          <cell r="B817" t="str">
            <v>Out Serv-Janitorial</v>
          </cell>
          <cell r="C817" t="str">
            <v>OUTSIDE SERVICES: Janitorial</v>
          </cell>
        </row>
        <row r="818">
          <cell r="A818">
            <v>5751100</v>
          </cell>
          <cell r="B818" t="str">
            <v>Out Serv-Landscape</v>
          </cell>
          <cell r="C818" t="str">
            <v>OUTSIDE SERVICES: Landscaping</v>
          </cell>
        </row>
        <row r="819">
          <cell r="A819">
            <v>5751200</v>
          </cell>
          <cell r="B819" t="str">
            <v>Cont Trans Line Clrg</v>
          </cell>
          <cell r="C819" t="str">
            <v>OUTSIDE SVCS: Contractor Trans Line Row Clearing</v>
          </cell>
        </row>
        <row r="820">
          <cell r="A820">
            <v>5751300</v>
          </cell>
          <cell r="B820" t="str">
            <v>Out Serv-Cont Subst</v>
          </cell>
          <cell r="C820" t="str">
            <v>OUTSIDE SVCS: Contractor Substation Specialty</v>
          </cell>
        </row>
        <row r="821">
          <cell r="A821">
            <v>5751400</v>
          </cell>
          <cell r="B821" t="str">
            <v>Out Serv-Cont Tree</v>
          </cell>
          <cell r="C821" t="str">
            <v>OUTSIDE SVCS: Contractor Tree Trimming</v>
          </cell>
        </row>
        <row r="822">
          <cell r="A822">
            <v>5751500</v>
          </cell>
          <cell r="B822" t="str">
            <v>Cont Man Labor</v>
          </cell>
          <cell r="C822" t="str">
            <v>OUTSIDE SVCS: Contractor Manual Labor Const Mgt</v>
          </cell>
        </row>
        <row r="823">
          <cell r="A823">
            <v>5751600</v>
          </cell>
          <cell r="B823" t="str">
            <v>Cont Non-Man Labor</v>
          </cell>
          <cell r="C823" t="str">
            <v>OUTSIDE SVCS: Contractor Non-Manual Labor Const Mg</v>
          </cell>
        </row>
        <row r="824">
          <cell r="A824">
            <v>5751700</v>
          </cell>
          <cell r="B824" t="str">
            <v>Cont T&amp;D Subst UG</v>
          </cell>
          <cell r="C824" t="str">
            <v>OUTSIDE SVCS: Contractor T&amp;D Substations Undergrou</v>
          </cell>
        </row>
        <row r="825">
          <cell r="A825">
            <v>5751800</v>
          </cell>
          <cell r="B825" t="str">
            <v>Cont T&amp;D Subst OH</v>
          </cell>
          <cell r="C825" t="str">
            <v>OUTSIDE SVCS: Contractor T&amp;D Substations Overhead</v>
          </cell>
        </row>
        <row r="826">
          <cell r="A826">
            <v>5751900</v>
          </cell>
          <cell r="B826" t="str">
            <v>Cont Duct Work</v>
          </cell>
          <cell r="C826" t="str">
            <v>OUTSIDE SVCS: Contractor Duct Work</v>
          </cell>
        </row>
        <row r="827">
          <cell r="A827">
            <v>5760000</v>
          </cell>
          <cell r="B827" t="str">
            <v>Off Equip Rep&amp;Maint</v>
          </cell>
          <cell r="C827" t="str">
            <v>OFFICE EQUIPMENT REPAIR &amp; MAINTENANCE</v>
          </cell>
        </row>
        <row r="828">
          <cell r="A828">
            <v>5760100</v>
          </cell>
          <cell r="B828" t="str">
            <v>Comp Equip Exp</v>
          </cell>
          <cell r="C828" t="str">
            <v>COMPUTER EQUIPMENT EXPENSE</v>
          </cell>
        </row>
        <row r="829">
          <cell r="A829">
            <v>5760200</v>
          </cell>
          <cell r="B829" t="str">
            <v>Softwr Exp</v>
          </cell>
          <cell r="C829" t="str">
            <v>SOFTWARE EXPENSE</v>
          </cell>
        </row>
        <row r="830">
          <cell r="A830">
            <v>5760300</v>
          </cell>
          <cell r="B830" t="str">
            <v>Office Supplies</v>
          </cell>
          <cell r="C830" t="str">
            <v>OFFICE SUPPLIES</v>
          </cell>
        </row>
        <row r="831">
          <cell r="A831">
            <v>5760350</v>
          </cell>
          <cell r="B831" t="str">
            <v>Forms &amp; Dup</v>
          </cell>
          <cell r="C831" t="str">
            <v>FORMS &amp; DUPLICATING</v>
          </cell>
        </row>
        <row r="832">
          <cell r="A832">
            <v>5760400</v>
          </cell>
          <cell r="B832" t="str">
            <v>Postage</v>
          </cell>
          <cell r="C832" t="str">
            <v>POSTAGE</v>
          </cell>
        </row>
        <row r="833">
          <cell r="A833">
            <v>5760500</v>
          </cell>
          <cell r="B833" t="str">
            <v>Ofc Furn&amp;Equip</v>
          </cell>
          <cell r="C833" t="str">
            <v>OFFICE FURNITURE AND EQUIPMENT</v>
          </cell>
        </row>
        <row r="834">
          <cell r="A834">
            <v>5770000</v>
          </cell>
          <cell r="B834" t="str">
            <v>Advertising</v>
          </cell>
          <cell r="C834" t="str">
            <v>ADVERTISING</v>
          </cell>
        </row>
        <row r="835">
          <cell r="A835">
            <v>5771000</v>
          </cell>
          <cell r="B835" t="str">
            <v>Demons Equip</v>
          </cell>
          <cell r="C835" t="str">
            <v>DEMONSTRATION EQUIPMENT</v>
          </cell>
        </row>
        <row r="836">
          <cell r="A836">
            <v>5772000</v>
          </cell>
          <cell r="B836" t="str">
            <v>Comm-Direct Mail</v>
          </cell>
          <cell r="C836" t="str">
            <v>COMMUNICATIONS: Direct Mail</v>
          </cell>
        </row>
        <row r="837">
          <cell r="A837">
            <v>5772100</v>
          </cell>
          <cell r="B837" t="str">
            <v>Comm-Collateral</v>
          </cell>
          <cell r="C837" t="str">
            <v>COMMUNICATIONS: Collateral</v>
          </cell>
        </row>
        <row r="838">
          <cell r="A838">
            <v>5772200</v>
          </cell>
          <cell r="B838" t="str">
            <v>Comm-Event Mkt</v>
          </cell>
          <cell r="C838" t="str">
            <v>COMMUNICATIONS: Event Marketing</v>
          </cell>
        </row>
        <row r="839">
          <cell r="A839">
            <v>5772300</v>
          </cell>
          <cell r="B839" t="str">
            <v>Comm-Print</v>
          </cell>
          <cell r="C839" t="str">
            <v>COMMUNICATIONS: Print</v>
          </cell>
        </row>
        <row r="840">
          <cell r="A840">
            <v>5772400</v>
          </cell>
          <cell r="B840" t="str">
            <v>Comm-Radio</v>
          </cell>
          <cell r="C840" t="str">
            <v>COMMUNICATIONS: Radio</v>
          </cell>
        </row>
        <row r="841">
          <cell r="A841">
            <v>5772500</v>
          </cell>
          <cell r="B841" t="str">
            <v>Comm-TV</v>
          </cell>
          <cell r="C841" t="str">
            <v>COMMUNICATIONS: Television</v>
          </cell>
        </row>
        <row r="842">
          <cell r="A842">
            <v>5772600</v>
          </cell>
          <cell r="B842" t="str">
            <v>Mktg Ini &amp; VAPS COGS</v>
          </cell>
          <cell r="C842" t="str">
            <v>MARKETING INITIATIVES &amp; VAPS COST OF GOODS SOLD</v>
          </cell>
        </row>
        <row r="843">
          <cell r="A843">
            <v>5780000</v>
          </cell>
          <cell r="B843" t="str">
            <v>Contribtns-Political</v>
          </cell>
          <cell r="C843" t="str">
            <v>CONTRIBUTIONS: Political</v>
          </cell>
        </row>
        <row r="844">
          <cell r="A844">
            <v>5780100</v>
          </cell>
          <cell r="B844" t="str">
            <v>Contribtns-Charity</v>
          </cell>
          <cell r="C844" t="str">
            <v>CONTRIBUTIONS: Charitable</v>
          </cell>
        </row>
        <row r="845">
          <cell r="A845">
            <v>5790000</v>
          </cell>
          <cell r="B845" t="str">
            <v>Comm Relatns</v>
          </cell>
          <cell r="C845" t="str">
            <v>COMMUNITY RELATIONS</v>
          </cell>
        </row>
        <row r="846">
          <cell r="A846">
            <v>5791000</v>
          </cell>
          <cell r="B846" t="str">
            <v>Public Rela</v>
          </cell>
          <cell r="C846" t="str">
            <v>PUBLIC RELATIONS</v>
          </cell>
        </row>
        <row r="847">
          <cell r="A847">
            <v>5800000</v>
          </cell>
          <cell r="B847" t="str">
            <v>Othr Exp</v>
          </cell>
          <cell r="C847" t="str">
            <v>OTHER EXPENSE</v>
          </cell>
        </row>
        <row r="848">
          <cell r="A848">
            <v>5801000</v>
          </cell>
          <cell r="B848" t="str">
            <v>BackOff Alloc</v>
          </cell>
          <cell r="C848" t="str">
            <v>BACK OFFICE ALLOCATION</v>
          </cell>
        </row>
        <row r="849">
          <cell r="A849">
            <v>5802000</v>
          </cell>
          <cell r="B849" t="str">
            <v>FacUsge Chrg</v>
          </cell>
          <cell r="C849" t="str">
            <v>FACILITY USAGE CHARGE</v>
          </cell>
        </row>
        <row r="850">
          <cell r="A850">
            <v>5803000</v>
          </cell>
          <cell r="B850" t="str">
            <v>Def Env &amp; Cons Exp</v>
          </cell>
          <cell r="C850" t="str">
            <v>DEFERRED ENVIRONMENTAL AND CONSERVATION EXPENSES</v>
          </cell>
        </row>
        <row r="851">
          <cell r="A851">
            <v>5804000</v>
          </cell>
          <cell r="B851" t="str">
            <v>Admin Exp - Credits</v>
          </cell>
          <cell r="C851" t="str">
            <v>ADMINISTRATIVE EXPENSES - CREDITS</v>
          </cell>
        </row>
        <row r="852">
          <cell r="A852">
            <v>5900500</v>
          </cell>
          <cell r="B852" t="str">
            <v>Emiss Reduc Crdt</v>
          </cell>
          <cell r="C852" t="str">
            <v>EMISSIONS REDUCTION CREDITS</v>
          </cell>
        </row>
        <row r="853">
          <cell r="A853">
            <v>5901000</v>
          </cell>
          <cell r="B853" t="str">
            <v>Rsrv-Oper Exp</v>
          </cell>
          <cell r="C853" t="str">
            <v>RESERVES: Operating Expenses</v>
          </cell>
        </row>
        <row r="854">
          <cell r="A854">
            <v>5903000</v>
          </cell>
          <cell r="B854" t="str">
            <v>Prov-UncollAcct</v>
          </cell>
          <cell r="C854" t="str">
            <v>PROVISION FOR UNCOLLECTIBLE ACCOUNTS</v>
          </cell>
        </row>
        <row r="855">
          <cell r="A855">
            <v>5904000</v>
          </cell>
          <cell r="B855" t="str">
            <v>Merger Exp</v>
          </cell>
          <cell r="C855" t="str">
            <v>MERGER EXPENSES</v>
          </cell>
        </row>
        <row r="856">
          <cell r="A856">
            <v>5904100</v>
          </cell>
          <cell r="B856" t="str">
            <v>Restructrng Chgs-Oth</v>
          </cell>
          <cell r="C856" t="str">
            <v>RESTRUCTURING CHARGES-Other (Non-Op in MOPR)</v>
          </cell>
        </row>
        <row r="857">
          <cell r="A857">
            <v>5904150</v>
          </cell>
          <cell r="B857" t="str">
            <v>Restructring Chgs-Op</v>
          </cell>
          <cell r="C857" t="str">
            <v>RESTRUCTURING CHARGES-Operating</v>
          </cell>
        </row>
        <row r="858">
          <cell r="A858">
            <v>5904200</v>
          </cell>
          <cell r="B858" t="str">
            <v>Impairment  Losses</v>
          </cell>
          <cell r="C858" t="str">
            <v>IMPAIRMENT LOSSES</v>
          </cell>
        </row>
        <row r="859">
          <cell r="A859">
            <v>5905000</v>
          </cell>
          <cell r="B859" t="str">
            <v>Insurance Losses</v>
          </cell>
          <cell r="C859" t="str">
            <v>INSURANCE LOSSES PAID</v>
          </cell>
        </row>
        <row r="860">
          <cell r="A860">
            <v>5905100</v>
          </cell>
          <cell r="B860" t="str">
            <v>Ins Loss - Res Move</v>
          </cell>
          <cell r="C860" t="str">
            <v>INSURANCE LOSSES: Loss Reserves Movement</v>
          </cell>
        </row>
        <row r="861">
          <cell r="A861">
            <v>5905200</v>
          </cell>
          <cell r="B861" t="str">
            <v>IBNR Reserves Move</v>
          </cell>
          <cell r="C861" t="str">
            <v>INSURANCE LOSSES: IBNR Reserves Movement</v>
          </cell>
        </row>
        <row r="862">
          <cell r="A862">
            <v>5906000</v>
          </cell>
          <cell r="B862" t="str">
            <v>Res-Nuc Mtce</v>
          </cell>
          <cell r="C862" t="str">
            <v>RESERVES: Nuclear Maintenance</v>
          </cell>
        </row>
        <row r="863">
          <cell r="A863">
            <v>5906500</v>
          </cell>
          <cell r="B863" t="str">
            <v>Res-Nuc Mtce Actuals</v>
          </cell>
          <cell r="C863" t="str">
            <v>RESERVES: Nuclear Maintenance - Actuals</v>
          </cell>
        </row>
        <row r="864">
          <cell r="A864">
            <v>5906600</v>
          </cell>
          <cell r="B864" t="str">
            <v>Nuc Reac Hd Accruals</v>
          </cell>
          <cell r="C864" t="str">
            <v>RESERVES: Nuc Reactor Head Insp &amp; Repair Accruals</v>
          </cell>
        </row>
        <row r="865">
          <cell r="A865">
            <v>5906700</v>
          </cell>
          <cell r="B865" t="str">
            <v>Nuc Reac Hd Actuals</v>
          </cell>
          <cell r="C865" t="str">
            <v>RESERVES: Nuc Reactor Head Actual Expense Reversal</v>
          </cell>
        </row>
        <row r="866">
          <cell r="A866">
            <v>5907000</v>
          </cell>
          <cell r="B866" t="str">
            <v>Res-Nuc End Life M&amp;S</v>
          </cell>
          <cell r="C866" t="str">
            <v>RESERVES: Nuclear End of Life M&amp;S Inventory</v>
          </cell>
        </row>
        <row r="867">
          <cell r="A867">
            <v>5907500</v>
          </cell>
          <cell r="B867" t="str">
            <v>Res-Nuc Thermolag</v>
          </cell>
          <cell r="C867" t="str">
            <v>RESERVES: Nuclear Thermolag</v>
          </cell>
        </row>
        <row r="868">
          <cell r="A868">
            <v>5930000</v>
          </cell>
          <cell r="B868" t="str">
            <v>Accretion - ARO</v>
          </cell>
          <cell r="C868" t="str">
            <v>ACCRETION ARO EXPENSE</v>
          </cell>
        </row>
        <row r="869">
          <cell r="A869">
            <v>5940000</v>
          </cell>
          <cell r="B869" t="str">
            <v>Trans - Oper Exp</v>
          </cell>
          <cell r="C869" t="str">
            <v>TRANSMISSION OF ELECTRICITY: Operating Expenses</v>
          </cell>
        </row>
        <row r="870">
          <cell r="A870">
            <v>5950000</v>
          </cell>
          <cell r="B870" t="str">
            <v>Reimb Exp-Third</v>
          </cell>
          <cell r="C870" t="str">
            <v>REIMBURSABLE EXPENSE - Third Party</v>
          </cell>
        </row>
        <row r="871">
          <cell r="A871">
            <v>5950100</v>
          </cell>
          <cell r="B871" t="str">
            <v>Reimb Exp-Aff</v>
          </cell>
          <cell r="C871" t="str">
            <v>REIMBURSABLE EXPENSE - Affiliates</v>
          </cell>
        </row>
        <row r="872">
          <cell r="A872">
            <v>5950200</v>
          </cell>
          <cell r="B872" t="str">
            <v>Reimb Exp-I/C</v>
          </cell>
          <cell r="C872" t="str">
            <v>REIMBURSABLE EXPENSE - Intercompany</v>
          </cell>
        </row>
        <row r="873">
          <cell r="A873">
            <v>5950300</v>
          </cell>
          <cell r="B873" t="str">
            <v>FPLE Reimb-Third</v>
          </cell>
          <cell r="C873" t="str">
            <v>FPLE REIMBURSABLES - Third Party</v>
          </cell>
        </row>
        <row r="874">
          <cell r="A874">
            <v>5950400</v>
          </cell>
          <cell r="B874" t="str">
            <v>FPLE Reimb-Aff</v>
          </cell>
          <cell r="C874" t="str">
            <v>FPLE REIMBURSABLES - Affiliates</v>
          </cell>
        </row>
        <row r="875">
          <cell r="A875">
            <v>5950500</v>
          </cell>
          <cell r="B875" t="str">
            <v>FPLE Reimb-I/C</v>
          </cell>
          <cell r="C875" t="str">
            <v>FPLE REIMBURSABLES - Intercompany</v>
          </cell>
        </row>
        <row r="876">
          <cell r="A876">
            <v>5959500</v>
          </cell>
          <cell r="B876" t="str">
            <v>AP Park Doc Account</v>
          </cell>
          <cell r="C876" t="str">
            <v>AP Park Document Account</v>
          </cell>
        </row>
        <row r="877">
          <cell r="A877">
            <v>5959998</v>
          </cell>
          <cell r="B877" t="str">
            <v>Cptl Clrg</v>
          </cell>
          <cell r="C877" t="str">
            <v>CAPITAL CLEARING</v>
          </cell>
        </row>
        <row r="878">
          <cell r="A878">
            <v>5959999</v>
          </cell>
          <cell r="B878" t="str">
            <v>WIP Trnsfr</v>
          </cell>
          <cell r="C878" t="str">
            <v>WIP TRANSFER</v>
          </cell>
        </row>
        <row r="879">
          <cell r="A879">
            <v>5960000</v>
          </cell>
          <cell r="B879" t="str">
            <v>Deprec Exp</v>
          </cell>
          <cell r="C879" t="str">
            <v>DEPRECIATION EXPENSE</v>
          </cell>
        </row>
        <row r="880">
          <cell r="A880">
            <v>5960500</v>
          </cell>
          <cell r="B880" t="str">
            <v>Deprec Exp-Cap Int</v>
          </cell>
          <cell r="C880" t="str">
            <v>DEPRECIATION EXPENSE-Capitalized Interest</v>
          </cell>
        </row>
        <row r="881">
          <cell r="A881">
            <v>5961000</v>
          </cell>
          <cell r="B881" t="str">
            <v>Amort Exp</v>
          </cell>
          <cell r="C881" t="str">
            <v>AMORTIZATION EXPENSE</v>
          </cell>
        </row>
        <row r="882">
          <cell r="A882">
            <v>5961100</v>
          </cell>
          <cell r="B882" t="str">
            <v>Amrt Exp-Nuc Reg Cr</v>
          </cell>
          <cell r="C882" t="str">
            <v>AMORTIZATION EXPENSE: Nuclear Reg Credit</v>
          </cell>
        </row>
        <row r="883">
          <cell r="A883">
            <v>5961200</v>
          </cell>
          <cell r="B883" t="str">
            <v>Amrt Exp - Unall Reg</v>
          </cell>
          <cell r="C883" t="str">
            <v>AMORTIZATION EXPENSE: Unallocated Reserve Reg Cred</v>
          </cell>
        </row>
        <row r="884">
          <cell r="A884">
            <v>5970000</v>
          </cell>
          <cell r="B884" t="str">
            <v>Othr Tax-Oper</v>
          </cell>
          <cell r="C884" t="str">
            <v>OTHER TAXES: Operating</v>
          </cell>
        </row>
        <row r="885">
          <cell r="A885">
            <v>5971000</v>
          </cell>
          <cell r="B885" t="str">
            <v>Othr Tax-Prop Tax</v>
          </cell>
          <cell r="C885" t="str">
            <v>OTHER TAXES: Property Tax</v>
          </cell>
        </row>
        <row r="886">
          <cell r="A886">
            <v>5972000</v>
          </cell>
          <cell r="B886" t="str">
            <v>Othr Tax-Telecom Tax</v>
          </cell>
          <cell r="C886" t="str">
            <v>OTHER TAXES: Telecommunications Tax</v>
          </cell>
        </row>
        <row r="887">
          <cell r="A887">
            <v>5973000</v>
          </cell>
          <cell r="B887" t="str">
            <v>Othr Tax-Franch&amp; Min</v>
          </cell>
          <cell r="C887" t="str">
            <v>OTHER TAXES: Franchise and Minimum</v>
          </cell>
        </row>
        <row r="888">
          <cell r="A888">
            <v>5974000</v>
          </cell>
          <cell r="B888" t="str">
            <v>P/R Tax-Fed Unemply</v>
          </cell>
          <cell r="C888" t="str">
            <v>PAYROLL TAXES: Federal Unemployment</v>
          </cell>
        </row>
        <row r="889">
          <cell r="A889">
            <v>5974100</v>
          </cell>
          <cell r="B889" t="str">
            <v>P/R Tax-State Unempl</v>
          </cell>
          <cell r="C889" t="str">
            <v>PAYROLL TAXES: State Unemployment</v>
          </cell>
        </row>
        <row r="890">
          <cell r="A890">
            <v>5974200</v>
          </cell>
          <cell r="B890" t="str">
            <v>P/R Tax-FICA</v>
          </cell>
          <cell r="C890" t="str">
            <v>PAYROLL TAXES: FICA</v>
          </cell>
        </row>
        <row r="891">
          <cell r="A891">
            <v>5974300</v>
          </cell>
          <cell r="B891" t="str">
            <v>P/R Tax-Accrd FICA</v>
          </cell>
          <cell r="C891" t="str">
            <v>PAYROLL TAXES: Accrued FICA</v>
          </cell>
        </row>
        <row r="892">
          <cell r="A892">
            <v>5975000</v>
          </cell>
          <cell r="B892" t="str">
            <v>Othr Tax-Intangible</v>
          </cell>
          <cell r="C892" t="str">
            <v>OTHER TAXES:  Intangible Tax</v>
          </cell>
        </row>
        <row r="893">
          <cell r="A893">
            <v>5976000</v>
          </cell>
          <cell r="B893" t="str">
            <v>Othr Tax-Reg Assess</v>
          </cell>
          <cell r="C893" t="str">
            <v>OTHER TAXES: Regulatory Assessment Fee</v>
          </cell>
        </row>
        <row r="894">
          <cell r="A894">
            <v>5977000</v>
          </cell>
          <cell r="B894" t="str">
            <v>Oth Tax-GRT</v>
          </cell>
          <cell r="C894" t="str">
            <v>OTHER TAXES: Gross Receipts Tax</v>
          </cell>
        </row>
        <row r="895">
          <cell r="A895">
            <v>5980001</v>
          </cell>
          <cell r="B895" t="str">
            <v>FICO-Gen</v>
          </cell>
          <cell r="C895" t="str">
            <v>FICO RECON:  General</v>
          </cell>
        </row>
        <row r="896">
          <cell r="A896">
            <v>5980002</v>
          </cell>
          <cell r="B896" t="str">
            <v>FICO-Settle</v>
          </cell>
          <cell r="C896" t="str">
            <v>FICO RECON:  Settlement</v>
          </cell>
        </row>
        <row r="897">
          <cell r="A897">
            <v>5980003</v>
          </cell>
          <cell r="B897" t="str">
            <v>FICO-Lbr Distr</v>
          </cell>
          <cell r="C897" t="str">
            <v>FICO RECON:  Labor Distribution</v>
          </cell>
        </row>
        <row r="898">
          <cell r="A898">
            <v>5980004</v>
          </cell>
          <cell r="B898" t="str">
            <v>FICO-OH Alloc</v>
          </cell>
          <cell r="C898" t="str">
            <v>FICO RECON:  OH Allocation</v>
          </cell>
        </row>
        <row r="899">
          <cell r="A899">
            <v>5980005</v>
          </cell>
          <cell r="B899" t="str">
            <v>FICO-Assess</v>
          </cell>
          <cell r="C899" t="str">
            <v>FICO RECON:  Assessments</v>
          </cell>
        </row>
        <row r="900">
          <cell r="A900">
            <v>5980006</v>
          </cell>
          <cell r="B900" t="str">
            <v>FICO-Man Alloc</v>
          </cell>
          <cell r="C900" t="str">
            <v>FICO RECON:  Manual Allocation</v>
          </cell>
        </row>
        <row r="901">
          <cell r="A901">
            <v>5980007</v>
          </cell>
          <cell r="B901" t="str">
            <v>FICO-Distr</v>
          </cell>
          <cell r="C901" t="str">
            <v>FICO RECON:  Distributions</v>
          </cell>
        </row>
        <row r="902">
          <cell r="A902">
            <v>5990001</v>
          </cell>
          <cell r="B902" t="str">
            <v>Stl-Fuel</v>
          </cell>
          <cell r="C902" t="str">
            <v>SETTLEMENT - Fuel</v>
          </cell>
        </row>
        <row r="903">
          <cell r="A903">
            <v>5990002</v>
          </cell>
          <cell r="B903" t="str">
            <v>Stl-PurchPwr</v>
          </cell>
          <cell r="C903" t="str">
            <v>SETTLEMENT - Purchased Power</v>
          </cell>
        </row>
        <row r="904">
          <cell r="A904">
            <v>5990003</v>
          </cell>
          <cell r="B904" t="str">
            <v>Stl-Fuel (COGS)</v>
          </cell>
          <cell r="C904" t="str">
            <v>SETTLEMENT - Fuel-Cost of Goods Sold</v>
          </cell>
        </row>
        <row r="905">
          <cell r="A905">
            <v>5990004</v>
          </cell>
          <cell r="B905" t="str">
            <v>Stl-Transmission Fix</v>
          </cell>
          <cell r="C905" t="str">
            <v>SETTLEMENT - Transmission Fixed</v>
          </cell>
        </row>
        <row r="906">
          <cell r="A906">
            <v>5990005</v>
          </cell>
          <cell r="B906" t="str">
            <v>Stl-Other Fuel Costs</v>
          </cell>
          <cell r="C906" t="str">
            <v>SETTLEMENT - Other Fuel Costs</v>
          </cell>
        </row>
        <row r="907">
          <cell r="A907">
            <v>5990006</v>
          </cell>
          <cell r="B907" t="str">
            <v>Stl-Corp P/R</v>
          </cell>
          <cell r="C907" t="str">
            <v>SETTLEMENT - Corporate Payroll</v>
          </cell>
        </row>
        <row r="908">
          <cell r="A908">
            <v>5990007</v>
          </cell>
          <cell r="B908" t="str">
            <v>Stl-Plant P/R</v>
          </cell>
          <cell r="C908" t="str">
            <v>SETTLEMENT - Plant Payroll</v>
          </cell>
        </row>
        <row r="909">
          <cell r="A909">
            <v>5990008</v>
          </cell>
          <cell r="B909" t="str">
            <v>Stl-Other P/R</v>
          </cell>
          <cell r="C909" t="str">
            <v>SETTLEMENT - Other Payroll</v>
          </cell>
        </row>
        <row r="910">
          <cell r="A910">
            <v>5990009</v>
          </cell>
          <cell r="B910" t="str">
            <v>Stl-Benefits</v>
          </cell>
          <cell r="C910" t="str">
            <v>SETTLEMENT - Benefits</v>
          </cell>
        </row>
        <row r="911">
          <cell r="A911">
            <v>5990010</v>
          </cell>
          <cell r="B911" t="str">
            <v>Stl-Emply Exp</v>
          </cell>
          <cell r="C911" t="str">
            <v>SETTLEMENT - Employee Expenses</v>
          </cell>
        </row>
        <row r="912">
          <cell r="A912">
            <v>5990011</v>
          </cell>
          <cell r="B912" t="str">
            <v>Stl-Mater Supp Cons</v>
          </cell>
          <cell r="C912" t="str">
            <v>SETTLEMENT - Materials Supplies &amp; Consumables</v>
          </cell>
        </row>
        <row r="913">
          <cell r="A913">
            <v>5990012</v>
          </cell>
          <cell r="B913" t="str">
            <v>Stl-Spare Parts</v>
          </cell>
          <cell r="C913" t="str">
            <v>SETTLEMENT - Spare Parts</v>
          </cell>
        </row>
        <row r="914">
          <cell r="A914">
            <v>5990013</v>
          </cell>
          <cell r="B914" t="str">
            <v>Stl-Shop Equip&amp;Tools</v>
          </cell>
          <cell r="C914" t="str">
            <v>SETTLEMENT - Shop Equipment &amp; Tools</v>
          </cell>
        </row>
        <row r="915">
          <cell r="A915">
            <v>5990014</v>
          </cell>
          <cell r="B915" t="str">
            <v>Stl-Uniforms</v>
          </cell>
          <cell r="C915" t="str">
            <v>SETTLEMENT - Uniforms</v>
          </cell>
        </row>
        <row r="916">
          <cell r="A916">
            <v>5990015</v>
          </cell>
          <cell r="B916" t="str">
            <v>Stl-Safety Equip</v>
          </cell>
          <cell r="C916" t="str">
            <v>SETTLEMENT - Safety Equipment</v>
          </cell>
        </row>
        <row r="917">
          <cell r="A917">
            <v>5990016</v>
          </cell>
          <cell r="B917" t="str">
            <v>Stl-Freight(Excl Fue</v>
          </cell>
          <cell r="C917" t="str">
            <v>SETTLEMENT - Freight (Excluding Fuel)</v>
          </cell>
        </row>
        <row r="918">
          <cell r="A918">
            <v>5990017</v>
          </cell>
          <cell r="B918" t="str">
            <v>Stl-Chem Oils &amp; Lubr</v>
          </cell>
          <cell r="C918" t="str">
            <v>SETTLEMENT - Chemicals Oils &amp; Lubricants</v>
          </cell>
        </row>
        <row r="919">
          <cell r="A919">
            <v>5990018</v>
          </cell>
          <cell r="B919" t="str">
            <v>Stl-Gases</v>
          </cell>
          <cell r="C919" t="str">
            <v>SETTLEMENT - Gases</v>
          </cell>
        </row>
        <row r="920">
          <cell r="A920">
            <v>5990019</v>
          </cell>
          <cell r="B920" t="str">
            <v>Stl-Equip Fuel</v>
          </cell>
          <cell r="C920" t="str">
            <v>SETTLEMENT - Equipment Fuel</v>
          </cell>
        </row>
        <row r="921">
          <cell r="A921">
            <v>5990020</v>
          </cell>
          <cell r="B921" t="str">
            <v>Stl-Demin Water</v>
          </cell>
          <cell r="C921" t="str">
            <v>SETTLEMENT - Demineralized Water</v>
          </cell>
        </row>
        <row r="922">
          <cell r="A922">
            <v>5990021</v>
          </cell>
          <cell r="B922" t="str">
            <v>Stl-Waste&amp;Ash Disp</v>
          </cell>
          <cell r="C922" t="str">
            <v>SETTLEMENT - Waste &amp; Ash Disposal</v>
          </cell>
        </row>
        <row r="923">
          <cell r="A923">
            <v>5990022</v>
          </cell>
          <cell r="B923" t="str">
            <v>Stl-Interconnect Fee</v>
          </cell>
          <cell r="C923" t="str">
            <v>SETTLEMENT - Interconnect Fees</v>
          </cell>
        </row>
        <row r="924">
          <cell r="A924">
            <v>5990023</v>
          </cell>
          <cell r="B924" t="str">
            <v>Stl-Othr Site O&amp;M</v>
          </cell>
          <cell r="C924" t="str">
            <v>SETTLEMENT - Other Site O&amp;M</v>
          </cell>
        </row>
        <row r="925">
          <cell r="A925">
            <v>5990024</v>
          </cell>
          <cell r="B925" t="str">
            <v>Stl-Rent</v>
          </cell>
          <cell r="C925" t="str">
            <v>SETTLEMENT - Rent</v>
          </cell>
        </row>
        <row r="926">
          <cell r="A926">
            <v>5990025</v>
          </cell>
          <cell r="B926" t="str">
            <v>Stl-LandLse/Roy-Var</v>
          </cell>
          <cell r="C926" t="str">
            <v>SETTLEMENT - Land Lease/Royalty-Variable</v>
          </cell>
        </row>
        <row r="927">
          <cell r="A927">
            <v>5990026</v>
          </cell>
          <cell r="B927" t="str">
            <v>Stl-Insurance</v>
          </cell>
          <cell r="C927" t="str">
            <v>SETTLEMENT - Insurance</v>
          </cell>
        </row>
        <row r="928">
          <cell r="A928">
            <v>5990027</v>
          </cell>
          <cell r="B928" t="str">
            <v>Stl-Utlilities</v>
          </cell>
          <cell r="C928" t="str">
            <v>SETTLEMENT - Utilities</v>
          </cell>
        </row>
        <row r="929">
          <cell r="A929">
            <v>5990028</v>
          </cell>
          <cell r="B929" t="str">
            <v>Stl-Meals</v>
          </cell>
          <cell r="C929" t="str">
            <v>SETTLEMENT - Meals</v>
          </cell>
        </row>
        <row r="930">
          <cell r="A930">
            <v>5990029</v>
          </cell>
          <cell r="B930" t="str">
            <v>Stl-Travel</v>
          </cell>
          <cell r="C930" t="str">
            <v>SETTLEMENT - Travel</v>
          </cell>
        </row>
        <row r="931">
          <cell r="A931">
            <v>5990030</v>
          </cell>
          <cell r="B931" t="str">
            <v>Stl-Dues &amp; Sub</v>
          </cell>
          <cell r="C931" t="str">
            <v>SETTLEMENT - Dues &amp; Subscriptions</v>
          </cell>
        </row>
        <row r="932">
          <cell r="A932">
            <v>5990031</v>
          </cell>
          <cell r="B932" t="str">
            <v>Stl-Lic Perm FineG&amp;A</v>
          </cell>
          <cell r="C932" t="str">
            <v>SETTLEMENT - License Permits &amp; Fines-G&amp;A</v>
          </cell>
        </row>
        <row r="933">
          <cell r="A933">
            <v>5990032</v>
          </cell>
          <cell r="B933" t="str">
            <v>Stl-Mgmt  Fees</v>
          </cell>
          <cell r="C933" t="str">
            <v>SETTLEMENT - Mgmt Fees</v>
          </cell>
        </row>
        <row r="934">
          <cell r="A934">
            <v>5990033</v>
          </cell>
          <cell r="B934" t="str">
            <v>Stl-O&amp;M  Fees</v>
          </cell>
          <cell r="C934" t="str">
            <v>SETTLEMENT - O&amp;M Fees</v>
          </cell>
        </row>
        <row r="935">
          <cell r="A935">
            <v>5990034</v>
          </cell>
          <cell r="B935" t="str">
            <v>Stl-PMI  Fees</v>
          </cell>
          <cell r="C935" t="str">
            <v>SETTLEMENT - PMI Fees</v>
          </cell>
        </row>
        <row r="936">
          <cell r="A936">
            <v>5990035</v>
          </cell>
          <cell r="B936" t="str">
            <v>Stl-ISO  Fees</v>
          </cell>
          <cell r="C936" t="str">
            <v>SETTLEMENT - ISO Fees</v>
          </cell>
        </row>
        <row r="937">
          <cell r="A937">
            <v>5990036</v>
          </cell>
          <cell r="B937" t="str">
            <v>Stl-OutSrv-Security</v>
          </cell>
          <cell r="C937" t="str">
            <v>SETTLEMENT - Outside Services - Security</v>
          </cell>
        </row>
        <row r="938">
          <cell r="A938">
            <v>5990037</v>
          </cell>
          <cell r="B938" t="str">
            <v>Stl-OutSrv-Legal</v>
          </cell>
          <cell r="C938" t="str">
            <v>SETTLEMENT - Outside Services - Legal</v>
          </cell>
        </row>
        <row r="939">
          <cell r="A939">
            <v>5990038</v>
          </cell>
          <cell r="B939" t="str">
            <v>Stl-OutSrv-Acctg/Tax</v>
          </cell>
          <cell r="C939" t="str">
            <v>SETTLEMENT - Outside Services - Accounting/Tax</v>
          </cell>
        </row>
        <row r="940">
          <cell r="A940">
            <v>5990039</v>
          </cell>
          <cell r="B940" t="str">
            <v>Stl-OutSrv-Engineer</v>
          </cell>
          <cell r="C940" t="str">
            <v>SETTLEMENT - Outside Services - Engineering</v>
          </cell>
        </row>
        <row r="941">
          <cell r="A941">
            <v>5990040</v>
          </cell>
          <cell r="B941" t="str">
            <v>Stl-OutSrv-Equip/Mat</v>
          </cell>
          <cell r="C941" t="str">
            <v>SETTLEMENT - Outside Services - Equipment/Material</v>
          </cell>
        </row>
        <row r="942">
          <cell r="A942">
            <v>5990041</v>
          </cell>
          <cell r="B942" t="str">
            <v>Stl-OutSrv-Constrct</v>
          </cell>
          <cell r="C942" t="str">
            <v>SETTLEMENT - Outside Services - Construction</v>
          </cell>
        </row>
        <row r="943">
          <cell r="A943">
            <v>5990042</v>
          </cell>
          <cell r="B943" t="str">
            <v>Stl-OutSrv-Consult</v>
          </cell>
          <cell r="C943" t="str">
            <v>SETTLEMENT - Outside Services - Consulting</v>
          </cell>
        </row>
        <row r="944">
          <cell r="A944">
            <v>5990043</v>
          </cell>
          <cell r="B944" t="str">
            <v>Stl-OutSrv-InfoTech</v>
          </cell>
          <cell r="C944" t="str">
            <v>SETTLEMENT - Outside Services - Info Technology</v>
          </cell>
        </row>
        <row r="945">
          <cell r="A945">
            <v>5990044</v>
          </cell>
          <cell r="B945" t="str">
            <v>Stl-OutSrv-TempLbr</v>
          </cell>
          <cell r="C945" t="str">
            <v>SETTLEMENT - Outside Services - Temporary Labor</v>
          </cell>
        </row>
        <row r="946">
          <cell r="A946">
            <v>5990045</v>
          </cell>
          <cell r="B946" t="str">
            <v>Stl-OutSrv-Samp&amp;Test</v>
          </cell>
          <cell r="C946" t="str">
            <v>SETTLEMENT - Outside Services - Sampling &amp; Testing</v>
          </cell>
        </row>
        <row r="947">
          <cell r="A947">
            <v>5990046</v>
          </cell>
          <cell r="B947" t="str">
            <v>Stl-OutSrv-Other</v>
          </cell>
          <cell r="C947" t="str">
            <v>SETTLEMENT - Outside Services - Other</v>
          </cell>
        </row>
        <row r="948">
          <cell r="A948">
            <v>5990047</v>
          </cell>
          <cell r="B948" t="str">
            <v>Stl-OutSrv-Aff</v>
          </cell>
          <cell r="C948" t="str">
            <v>SETTLEMENT - Outside Services - Affiliate</v>
          </cell>
        </row>
        <row r="949">
          <cell r="A949">
            <v>5990048</v>
          </cell>
          <cell r="B949" t="str">
            <v>Stl-OutSrv-I/C</v>
          </cell>
          <cell r="C949" t="str">
            <v>SETTLEMENT - Outside Services - Intercompany</v>
          </cell>
        </row>
        <row r="950">
          <cell r="A950">
            <v>5990049</v>
          </cell>
          <cell r="B950" t="str">
            <v>Stl-Off Supp&amp;Exp</v>
          </cell>
          <cell r="C950" t="str">
            <v>SETTLEMENT - Office Supplies &amp; Expense</v>
          </cell>
        </row>
        <row r="951">
          <cell r="A951">
            <v>5990050</v>
          </cell>
          <cell r="B951" t="str">
            <v>Stl-Other</v>
          </cell>
          <cell r="C951" t="str">
            <v>SETTLEMENT - Other Expenses</v>
          </cell>
        </row>
        <row r="952">
          <cell r="A952">
            <v>5990051</v>
          </cell>
          <cell r="B952" t="str">
            <v>Stl-Reimb Exp</v>
          </cell>
          <cell r="C952" t="str">
            <v>SETTLEMENT - Reimbursable Expense</v>
          </cell>
        </row>
        <row r="953">
          <cell r="A953">
            <v>5990052</v>
          </cell>
          <cell r="B953" t="str">
            <v>Stl-Depr/Amort</v>
          </cell>
          <cell r="C953" t="str">
            <v>SETTLEMENT - Depreciation &amp; Amortization</v>
          </cell>
        </row>
        <row r="954">
          <cell r="A954">
            <v>5990053</v>
          </cell>
          <cell r="B954" t="str">
            <v>Stl-P/R Taxes</v>
          </cell>
          <cell r="C954" t="str">
            <v>SETTLEMENT - Payroll Taxes</v>
          </cell>
        </row>
        <row r="955">
          <cell r="A955">
            <v>5990054</v>
          </cell>
          <cell r="B955" t="str">
            <v>Stl-TaxesOther</v>
          </cell>
          <cell r="C955" t="str">
            <v>SETTLEMENT - Taxes Other than Income Taxes</v>
          </cell>
        </row>
        <row r="956">
          <cell r="A956">
            <v>5990055</v>
          </cell>
          <cell r="B956" t="str">
            <v>Stl-LandLease-Fixed</v>
          </cell>
          <cell r="C956" t="str">
            <v>SETTLEMENT - Land Lease-Fixed</v>
          </cell>
        </row>
        <row r="957">
          <cell r="A957">
            <v>5990056</v>
          </cell>
          <cell r="B957" t="str">
            <v>Stl-Site EqpRp&amp;Maint</v>
          </cell>
          <cell r="C957" t="str">
            <v>SETTLEMENT - Site Equipment Repair &amp; Maintenance</v>
          </cell>
        </row>
        <row r="958">
          <cell r="A958">
            <v>5990057</v>
          </cell>
          <cell r="B958" t="str">
            <v>Stl-FPL Grp Res PR</v>
          </cell>
          <cell r="C958" t="str">
            <v>SETTLEMENT - FPL Grp Resource Payroll</v>
          </cell>
        </row>
        <row r="959">
          <cell r="A959">
            <v>5990058</v>
          </cell>
          <cell r="B959" t="str">
            <v>Stl-Corp P/R OT</v>
          </cell>
          <cell r="C959" t="str">
            <v>SETTLEMENT - Corporate Payroll Overtime</v>
          </cell>
        </row>
        <row r="960">
          <cell r="A960">
            <v>5990059</v>
          </cell>
          <cell r="B960" t="str">
            <v>Stl-FPLE P/R</v>
          </cell>
          <cell r="C960" t="str">
            <v>SETTLEMENT - FPLE Payroll</v>
          </cell>
        </row>
        <row r="961">
          <cell r="A961">
            <v>5990060</v>
          </cell>
          <cell r="B961" t="str">
            <v>Stl-FPLE P/R OT</v>
          </cell>
          <cell r="C961" t="str">
            <v>SETTLEMENT - FPLE Payroll Overtime</v>
          </cell>
        </row>
        <row r="962">
          <cell r="A962">
            <v>5990061</v>
          </cell>
          <cell r="B962" t="str">
            <v>Stl-PMI P/R</v>
          </cell>
          <cell r="C962" t="str">
            <v>SETTLEMENT - PMI Payroll</v>
          </cell>
        </row>
        <row r="963">
          <cell r="A963">
            <v>5990062</v>
          </cell>
          <cell r="B963" t="str">
            <v>Stl-PMI P/R OT</v>
          </cell>
          <cell r="C963" t="str">
            <v>SETTLEMENT - PMI Payroll Overtime</v>
          </cell>
        </row>
        <row r="964">
          <cell r="A964">
            <v>5990063</v>
          </cell>
          <cell r="B964" t="str">
            <v>Stl-Proj Mgmt P/R</v>
          </cell>
          <cell r="C964" t="str">
            <v>SETTLEMENT - Project Mgmt Payroll</v>
          </cell>
        </row>
        <row r="965">
          <cell r="A965">
            <v>5990064</v>
          </cell>
          <cell r="B965" t="str">
            <v>Stl-Proj Mgmt P/R OT</v>
          </cell>
          <cell r="C965" t="str">
            <v>SETTLEMENT - Project Mgmt Payroll Overtime</v>
          </cell>
        </row>
        <row r="966">
          <cell r="A966">
            <v>5990065</v>
          </cell>
          <cell r="B966" t="str">
            <v>Stl-FPL Grp Res PR O</v>
          </cell>
          <cell r="C966" t="str">
            <v>SETTLEMENT - FPL Grp Resource Payroll Overtime</v>
          </cell>
        </row>
        <row r="967">
          <cell r="A967">
            <v>5990066</v>
          </cell>
          <cell r="B967" t="str">
            <v>Stl-Plant P/R OT</v>
          </cell>
          <cell r="C967" t="str">
            <v>SETTLEMENT - Plant Payroll Overtime</v>
          </cell>
        </row>
        <row r="968">
          <cell r="A968">
            <v>5990067</v>
          </cell>
          <cell r="B968" t="str">
            <v>Stl-OSI P/R</v>
          </cell>
          <cell r="C968" t="str">
            <v>SETTLEMENT - OSI Payroll</v>
          </cell>
        </row>
        <row r="969">
          <cell r="A969">
            <v>5990068</v>
          </cell>
          <cell r="B969" t="str">
            <v>Stl-OSI P/R OT</v>
          </cell>
          <cell r="C969" t="str">
            <v>SETTLEMENT - OSI Payroll Overtime</v>
          </cell>
        </row>
        <row r="970">
          <cell r="A970">
            <v>5990069</v>
          </cell>
          <cell r="B970" t="str">
            <v>Stl-Maine OSI</v>
          </cell>
          <cell r="C970" t="str">
            <v>SETTLEMENT - Maine OSI Payroll</v>
          </cell>
        </row>
        <row r="971">
          <cell r="A971">
            <v>5990070</v>
          </cell>
          <cell r="B971" t="str">
            <v>Stl-Maine OSI OT</v>
          </cell>
          <cell r="C971" t="str">
            <v>SETTLEMENT - Maine OSI Payroll Overtime</v>
          </cell>
        </row>
        <row r="972">
          <cell r="A972">
            <v>5990071</v>
          </cell>
          <cell r="B972" t="str">
            <v>Stl-Seabrook P/R</v>
          </cell>
          <cell r="C972" t="str">
            <v>SETTLEMENT - Seabrook P/R</v>
          </cell>
        </row>
        <row r="973">
          <cell r="A973">
            <v>5990072</v>
          </cell>
          <cell r="B973" t="str">
            <v>Stl-Seabrook P/R OT</v>
          </cell>
          <cell r="C973" t="str">
            <v>SETTLEMENT - Seabrook P/R  Overtime</v>
          </cell>
        </row>
        <row r="974">
          <cell r="A974">
            <v>5990073</v>
          </cell>
          <cell r="B974" t="str">
            <v>Stl-Ben FPLE</v>
          </cell>
          <cell r="C974" t="str">
            <v>SETTLEMENT - Benefits - FPLE</v>
          </cell>
        </row>
        <row r="975">
          <cell r="A975">
            <v>5990074</v>
          </cell>
          <cell r="B975" t="str">
            <v>Stl-Ben PMI</v>
          </cell>
          <cell r="C975" t="str">
            <v>SETTLEMENT - Benefits - PMI</v>
          </cell>
        </row>
        <row r="976">
          <cell r="A976">
            <v>5990075</v>
          </cell>
          <cell r="B976" t="str">
            <v>Stl-Ben Proj Mgmt</v>
          </cell>
          <cell r="C976" t="str">
            <v>SETTLEMENT - Benefits - Project Mgmt</v>
          </cell>
        </row>
        <row r="977">
          <cell r="A977">
            <v>5990076</v>
          </cell>
          <cell r="B977" t="str">
            <v>Stl-Ben FPL Grp Res</v>
          </cell>
          <cell r="C977" t="str">
            <v>SETTLEMENT - Benefits - FPL Group Res</v>
          </cell>
        </row>
        <row r="978">
          <cell r="A978">
            <v>5990077</v>
          </cell>
          <cell r="B978" t="str">
            <v>Stl-Ben OSI</v>
          </cell>
          <cell r="C978" t="str">
            <v>SETTLEMENT - Benefits - OSI</v>
          </cell>
        </row>
        <row r="979">
          <cell r="A979">
            <v>5990078</v>
          </cell>
          <cell r="B979" t="str">
            <v>Stl-Ben Maine OSI</v>
          </cell>
          <cell r="C979" t="str">
            <v>SETTLEMENT - Benefits - Maine OSI</v>
          </cell>
        </row>
        <row r="980">
          <cell r="A980">
            <v>5990079</v>
          </cell>
          <cell r="B980" t="str">
            <v>Stl-Ben Sbrk</v>
          </cell>
          <cell r="C980" t="str">
            <v>SETTLEMENT - Benefits - Seabrook</v>
          </cell>
        </row>
        <row r="981">
          <cell r="A981">
            <v>5990080</v>
          </cell>
          <cell r="B981" t="str">
            <v>Stl-P/R Taxes FPLE</v>
          </cell>
          <cell r="C981" t="str">
            <v>SETTLEMENT - Payroll Taxes - FPLE</v>
          </cell>
        </row>
        <row r="982">
          <cell r="A982">
            <v>5990081</v>
          </cell>
          <cell r="B982" t="str">
            <v>Stl-P/R Taxes PMI</v>
          </cell>
          <cell r="C982" t="str">
            <v>SETTLEMENT - Payroll Taxes - PMI</v>
          </cell>
        </row>
        <row r="983">
          <cell r="A983">
            <v>5990082</v>
          </cell>
          <cell r="B983" t="str">
            <v>Stl-P/R Taxes Proj M</v>
          </cell>
          <cell r="C983" t="str">
            <v>SETTLEMENT - Payroll Taxes - Project Mgmt</v>
          </cell>
        </row>
        <row r="984">
          <cell r="A984">
            <v>5990083</v>
          </cell>
          <cell r="B984" t="str">
            <v>Stl-P/R Taxes FPL Gr</v>
          </cell>
          <cell r="C984" t="str">
            <v>SETTLEMENT - Payroll Taxes - FPL Group Res</v>
          </cell>
        </row>
        <row r="985">
          <cell r="A985">
            <v>5990084</v>
          </cell>
          <cell r="B985" t="str">
            <v>Stl-P/R Taxes OSI</v>
          </cell>
          <cell r="C985" t="str">
            <v>SETTLEMENT - Payroll Taxes - OSI</v>
          </cell>
        </row>
        <row r="986">
          <cell r="A986">
            <v>5990085</v>
          </cell>
          <cell r="B986" t="str">
            <v>Stl-P/R Taxes Maine</v>
          </cell>
          <cell r="C986" t="str">
            <v>SETTLEMENT - Payroll Taxes - Maine OSI</v>
          </cell>
        </row>
        <row r="987">
          <cell r="A987">
            <v>5990086</v>
          </cell>
          <cell r="B987" t="str">
            <v>Stl-P/R Taxes Sbrk</v>
          </cell>
          <cell r="C987" t="str">
            <v>SETTLEMENT - Payroll Taxes - Seabrook</v>
          </cell>
        </row>
        <row r="988">
          <cell r="A988">
            <v>5990087</v>
          </cell>
          <cell r="B988" t="str">
            <v>Stl-Trans Var</v>
          </cell>
          <cell r="C988" t="str">
            <v>SETTLEMENT - Transmission - Variable</v>
          </cell>
        </row>
        <row r="989">
          <cell r="A989">
            <v>5990088</v>
          </cell>
          <cell r="B989" t="str">
            <v>Stl-Fees G&amp;A</v>
          </cell>
          <cell r="C989" t="str">
            <v>SETTLEMENT - Fees G&amp;A</v>
          </cell>
        </row>
        <row r="990">
          <cell r="A990">
            <v>5990089</v>
          </cell>
          <cell r="B990" t="str">
            <v>Stl-Back Off&amp;Fac Us</v>
          </cell>
          <cell r="C990" t="str">
            <v>SETTLEMENT - Back Office &amp; Facility Usage</v>
          </cell>
        </row>
        <row r="991">
          <cell r="A991">
            <v>5990090</v>
          </cell>
          <cell r="B991" t="str">
            <v>Stl-Accrd P/R</v>
          </cell>
          <cell r="C991" t="str">
            <v>SETTLEMENT - Accrued Payroll</v>
          </cell>
        </row>
        <row r="992">
          <cell r="A992">
            <v>5990091</v>
          </cell>
          <cell r="B992" t="str">
            <v>Stl-Accrd Ben</v>
          </cell>
          <cell r="C992" t="str">
            <v>SETTLEMENT - Accrued Benefits</v>
          </cell>
        </row>
        <row r="993">
          <cell r="A993">
            <v>5990092</v>
          </cell>
          <cell r="B993" t="str">
            <v>Stl-Accrd P/R Taxes</v>
          </cell>
          <cell r="C993" t="str">
            <v>SETTLEMENT - Accrued Payroll Taxes</v>
          </cell>
        </row>
        <row r="994">
          <cell r="A994">
            <v>5990093</v>
          </cell>
          <cell r="B994" t="str">
            <v>Stl Res Op Exp</v>
          </cell>
          <cell r="C994" t="str">
            <v>SETTLEMENT RESERVES-OPERATING EXPENSES</v>
          </cell>
        </row>
        <row r="995">
          <cell r="A995">
            <v>5990100</v>
          </cell>
          <cell r="B995" t="str">
            <v>Stl-Cptl Clrg</v>
          </cell>
          <cell r="C995" t="str">
            <v>SETTLEMENT - Capital Clearing</v>
          </cell>
        </row>
        <row r="996">
          <cell r="A996">
            <v>5990101</v>
          </cell>
          <cell r="B996" t="str">
            <v>Stl-Cptl (WIP)Clrg</v>
          </cell>
          <cell r="C996" t="str">
            <v>SETTLEMENT - Capital (WIP)Transfer</v>
          </cell>
        </row>
        <row r="997">
          <cell r="A997">
            <v>5990102</v>
          </cell>
          <cell r="B997" t="str">
            <v>Stl-NM Op Svc P/R</v>
          </cell>
          <cell r="C997" t="str">
            <v>SETTLEMENT - NM Op Svc Payroll</v>
          </cell>
        </row>
        <row r="998">
          <cell r="A998">
            <v>5990103</v>
          </cell>
          <cell r="B998" t="str">
            <v>Stl-NM Op Svc P/R OT</v>
          </cell>
          <cell r="C998" t="str">
            <v>SETTLEMENT - NM OP Svc Payroll Overtime</v>
          </cell>
        </row>
        <row r="999">
          <cell r="A999">
            <v>5990104</v>
          </cell>
          <cell r="B999" t="str">
            <v>Stl-Ben NM Op Svc</v>
          </cell>
          <cell r="C999" t="str">
            <v>SETTLEMENT - Benefits - NM Op Svc</v>
          </cell>
        </row>
        <row r="1000">
          <cell r="A1000">
            <v>5990105</v>
          </cell>
          <cell r="B1000" t="str">
            <v>Stl-P/R Taxes NM Op</v>
          </cell>
          <cell r="C1000" t="str">
            <v>SETTLEMENT - Payroll Taxes - NM Op Svc</v>
          </cell>
        </row>
        <row r="1001">
          <cell r="A1001">
            <v>5990106</v>
          </cell>
          <cell r="B1001" t="str">
            <v>Stl-Fuel Trn Cst-Var</v>
          </cell>
          <cell r="C1001" t="str">
            <v>SETTLEMENT- Fuel Transportation Costs-Variable</v>
          </cell>
        </row>
        <row r="1002">
          <cell r="A1002">
            <v>5990107</v>
          </cell>
          <cell r="B1002" t="str">
            <v>Stl-Fuel Trn Cst-Fxd</v>
          </cell>
          <cell r="C1002" t="str">
            <v>SETTLEMENT- Fuel Transportation Costs-Fixed</v>
          </cell>
        </row>
        <row r="1003">
          <cell r="A1003">
            <v>5990108</v>
          </cell>
          <cell r="B1003" t="str">
            <v>Stl-FPL Invest-P/R</v>
          </cell>
          <cell r="C1003" t="str">
            <v>SETTLEMENT - FPL Investments - Payroll</v>
          </cell>
        </row>
        <row r="1004">
          <cell r="A1004">
            <v>5990109</v>
          </cell>
          <cell r="B1004" t="str">
            <v>Stl-FPL Inves P/R OT</v>
          </cell>
          <cell r="C1004" t="str">
            <v>SETTLEMENT - FPL Investments-Payroll Overtime</v>
          </cell>
        </row>
        <row r="1005">
          <cell r="A1005">
            <v>5990110</v>
          </cell>
          <cell r="B1005" t="str">
            <v>Stl-Ben FPL Investmt</v>
          </cell>
          <cell r="C1005" t="str">
            <v>SETTLEMENT - Benefits - FPL Investments, Inc.</v>
          </cell>
        </row>
        <row r="1006">
          <cell r="A1006">
            <v>5990111</v>
          </cell>
          <cell r="B1006" t="str">
            <v>Stl-P/R Taxes FPL In</v>
          </cell>
          <cell r="C1006" t="str">
            <v>SETTLEMENT - Payroll Taxes - FPL Investments, Inc.</v>
          </cell>
        </row>
        <row r="1007">
          <cell r="A1007">
            <v>5990112</v>
          </cell>
          <cell r="B1007" t="str">
            <v>Stl-Cmputr&amp;Softwr Ex</v>
          </cell>
          <cell r="C1007" t="str">
            <v>SETTLEMENT - Computer &amp; Software Expense</v>
          </cell>
        </row>
        <row r="1008">
          <cell r="A1008">
            <v>6000000</v>
          </cell>
          <cell r="B1008" t="str">
            <v>Equity in Earnings</v>
          </cell>
          <cell r="C1008" t="str">
            <v>EQUITY IN EARNINGS</v>
          </cell>
        </row>
        <row r="1009">
          <cell r="A1009">
            <v>6000100</v>
          </cell>
          <cell r="B1009" t="str">
            <v>EIE-Manual Adjs</v>
          </cell>
          <cell r="C1009" t="str">
            <v>EQUITY IN EARNINGS-MANUAL ADJUSTMENTS</v>
          </cell>
        </row>
        <row r="1010">
          <cell r="A1010">
            <v>6000500</v>
          </cell>
          <cell r="B1010" t="str">
            <v>EIE-JVs-Unmgd Hedges</v>
          </cell>
          <cell r="C1010" t="str">
            <v>EQUITY IN (EARN) LOSSES OF JV'S - UNMANAGED HEDGES</v>
          </cell>
        </row>
        <row r="1011">
          <cell r="A1011">
            <v>6000600</v>
          </cell>
          <cell r="B1011" t="str">
            <v>EIE JV-Cum Eff Chg A</v>
          </cell>
          <cell r="C1011" t="str">
            <v>EIE/LOSSES IN JV-CUM EFFECT CHG IN ACCT PRINC</v>
          </cell>
        </row>
        <row r="1012">
          <cell r="A1012">
            <v>6000700</v>
          </cell>
          <cell r="B1012" t="str">
            <v>EIE-JVs-Loss on Inv</v>
          </cell>
          <cell r="C1012" t="str">
            <v>EQUITY IN (EARN) LOSSES OF JV'S - LOSS ON INVESTME</v>
          </cell>
        </row>
        <row r="1013">
          <cell r="A1013">
            <v>6100000</v>
          </cell>
          <cell r="B1013" t="str">
            <v>Inv Inc/Exp</v>
          </cell>
          <cell r="C1013" t="str">
            <v>INVESTMENT INCOME / EXPENSE</v>
          </cell>
        </row>
        <row r="1014">
          <cell r="A1014">
            <v>6200000</v>
          </cell>
          <cell r="B1014" t="str">
            <v>Minority Int Inc</v>
          </cell>
          <cell r="C1014" t="str">
            <v>MINORITY INTEREST INCOME</v>
          </cell>
        </row>
        <row r="1015">
          <cell r="A1015">
            <v>6200010</v>
          </cell>
          <cell r="B1015" t="str">
            <v>Minority Int Inc-DP</v>
          </cell>
          <cell r="C1015" t="str">
            <v>MINORITY INTEREST INCOME-DIRECT POST</v>
          </cell>
        </row>
        <row r="1016">
          <cell r="A1016">
            <v>6300000</v>
          </cell>
          <cell r="B1016" t="str">
            <v>Lev Lease Inc</v>
          </cell>
          <cell r="C1016" t="str">
            <v>LEVERAGE LEASE INCOME</v>
          </cell>
        </row>
        <row r="1017">
          <cell r="A1017">
            <v>6305000</v>
          </cell>
          <cell r="B1017" t="str">
            <v>Loss on Lev Lse Inv</v>
          </cell>
          <cell r="C1017" t="str">
            <v>LOSS ON LEVERAGED LEASE INVESTMENTS</v>
          </cell>
        </row>
        <row r="1018">
          <cell r="A1018">
            <v>6400000</v>
          </cell>
          <cell r="B1018" t="str">
            <v>Gain-Disp of Aff</v>
          </cell>
          <cell r="C1018" t="str">
            <v>GAIN ON DISPOSAL OF AFFILIATE</v>
          </cell>
        </row>
        <row r="1019">
          <cell r="A1019">
            <v>6401000</v>
          </cell>
          <cell r="B1019" t="str">
            <v>Loss-Disp of Aff</v>
          </cell>
          <cell r="C1019" t="str">
            <v>LOSS ON DISPOSAL OF AFFILIATE</v>
          </cell>
        </row>
        <row r="1020">
          <cell r="A1020">
            <v>6402000</v>
          </cell>
          <cell r="B1020" t="str">
            <v>Gain-Disp of Asset</v>
          </cell>
          <cell r="C1020" t="str">
            <v>GAIN ON DISPOSAL OF ASSETS</v>
          </cell>
        </row>
        <row r="1021">
          <cell r="A1021">
            <v>6402050</v>
          </cell>
          <cell r="B1021" t="str">
            <v>G/L Disp Util Asts-B</v>
          </cell>
          <cell r="C1021" t="str">
            <v>GAIN/LOSS ON DISPOSAL OF UTILITY ASSETS-Base</v>
          </cell>
        </row>
        <row r="1022">
          <cell r="A1022">
            <v>6403000</v>
          </cell>
          <cell r="B1022" t="str">
            <v>Loss-Disp of Asset</v>
          </cell>
          <cell r="C1022" t="str">
            <v>LOSS ON DISPOSAL OF ASSETS</v>
          </cell>
        </row>
        <row r="1023">
          <cell r="A1023">
            <v>6403050</v>
          </cell>
          <cell r="B1023" t="str">
            <v>G/L Disp Util Asts-C</v>
          </cell>
          <cell r="C1023" t="str">
            <v>GAIN/LOSS ON DISPOSAL OF UTILITY ASSETS-Clause</v>
          </cell>
        </row>
        <row r="1024">
          <cell r="A1024">
            <v>6500000</v>
          </cell>
          <cell r="B1024" t="str">
            <v>Misc Inc</v>
          </cell>
          <cell r="C1024" t="str">
            <v>MISCELLANEOUS INCOME</v>
          </cell>
        </row>
        <row r="1025">
          <cell r="A1025">
            <v>6500100</v>
          </cell>
          <cell r="B1025" t="str">
            <v>Oth Inc Non Tax</v>
          </cell>
          <cell r="C1025" t="str">
            <v>OTHER INCOME: Nontaxable</v>
          </cell>
        </row>
        <row r="1026">
          <cell r="A1026">
            <v>6501000</v>
          </cell>
          <cell r="B1026" t="str">
            <v>Misc Exp</v>
          </cell>
          <cell r="C1026" t="str">
            <v>MISCELLANEOUS EXPENSE</v>
          </cell>
        </row>
        <row r="1027">
          <cell r="A1027">
            <v>6600000</v>
          </cell>
          <cell r="B1027" t="str">
            <v>Inc/Exp-Trad/Mgd Hed</v>
          </cell>
          <cell r="C1027" t="str">
            <v>UNREALIZED INC/EXP FROM TRADING &amp; MANAGED HEDGES</v>
          </cell>
        </row>
        <row r="1028">
          <cell r="A1028">
            <v>6601000</v>
          </cell>
          <cell r="B1028" t="str">
            <v>Inc/Exp-Non-Qua Hedg</v>
          </cell>
          <cell r="C1028" t="str">
            <v>UNREALIZED INC/EXP FROM NON-QUALIFYING HEDGES</v>
          </cell>
        </row>
        <row r="1029">
          <cell r="A1029">
            <v>6601100</v>
          </cell>
          <cell r="B1029" t="str">
            <v>Non-Qual Hedg-Offset</v>
          </cell>
          <cell r="C1029" t="str">
            <v>UNREAL INC/EXP FROM NON-QUAL HEDGES: Offset</v>
          </cell>
        </row>
        <row r="1030">
          <cell r="A1030">
            <v>6602000</v>
          </cell>
          <cell r="B1030" t="str">
            <v>Cum Eff-ChngAcctPrin</v>
          </cell>
          <cell r="C1030" t="str">
            <v>CUMULATIVE EFFECT OF CHANGE IN ACCTG PRINCIPLE</v>
          </cell>
        </row>
        <row r="1031">
          <cell r="A1031">
            <v>6650000</v>
          </cell>
          <cell r="B1031" t="str">
            <v>Resrv-Other Exp</v>
          </cell>
          <cell r="C1031" t="str">
            <v>RESERVES: Other Expenses</v>
          </cell>
        </row>
        <row r="1032">
          <cell r="A1032">
            <v>6660000</v>
          </cell>
          <cell r="B1032" t="str">
            <v>AFUDC: Equity</v>
          </cell>
          <cell r="C1032" t="str">
            <v>AFUDC: Equity</v>
          </cell>
        </row>
        <row r="1033">
          <cell r="A1033">
            <v>6700000</v>
          </cell>
          <cell r="B1033" t="str">
            <v>Int Exp</v>
          </cell>
          <cell r="C1033" t="str">
            <v>INTEREST EXPENSE</v>
          </cell>
        </row>
        <row r="1034">
          <cell r="A1034">
            <v>6700010</v>
          </cell>
          <cell r="B1034" t="str">
            <v>Int Exp-FMB</v>
          </cell>
          <cell r="C1034" t="str">
            <v>INTEREST EXPENSE: First Mortgage Bonds</v>
          </cell>
        </row>
        <row r="1035">
          <cell r="A1035">
            <v>6700020</v>
          </cell>
          <cell r="B1035" t="str">
            <v>Int Exp-PCB</v>
          </cell>
          <cell r="C1035" t="str">
            <v>INTEREST EXPENSE: Pollution Control Bonds</v>
          </cell>
        </row>
        <row r="1036">
          <cell r="A1036">
            <v>6700030</v>
          </cell>
          <cell r="B1036" t="str">
            <v>Int Exp-IDB</v>
          </cell>
          <cell r="C1036" t="str">
            <v>INTEREST EXPENSE: Industrial Development Bonds</v>
          </cell>
        </row>
        <row r="1037">
          <cell r="A1037">
            <v>6700040</v>
          </cell>
          <cell r="B1037" t="str">
            <v>Int Exp-MTN</v>
          </cell>
          <cell r="C1037" t="str">
            <v>INTEREST EXPENSE: Medium Term Notes</v>
          </cell>
        </row>
        <row r="1038">
          <cell r="A1038">
            <v>6700050</v>
          </cell>
          <cell r="B1038" t="str">
            <v>Int Exp-Temp Borr</v>
          </cell>
          <cell r="C1038" t="str">
            <v>INTEREST EXPENSE: Temporary Borrowings</v>
          </cell>
        </row>
        <row r="1039">
          <cell r="A1039">
            <v>6700100</v>
          </cell>
          <cell r="B1039" t="str">
            <v>Int Exp-Aff</v>
          </cell>
          <cell r="C1039" t="str">
            <v>INTEREST EXPENSE: Affiliates</v>
          </cell>
        </row>
        <row r="1040">
          <cell r="A1040">
            <v>6700200</v>
          </cell>
          <cell r="B1040" t="str">
            <v>Int Exp-I/C</v>
          </cell>
          <cell r="C1040" t="str">
            <v>INTEREST EXPENSE: Intercompany</v>
          </cell>
        </row>
        <row r="1041">
          <cell r="A1041">
            <v>6700250</v>
          </cell>
          <cell r="B1041" t="str">
            <v>Int Exp-I/C-Thrift</v>
          </cell>
          <cell r="C1041" t="str">
            <v>INTEREST EXPENSE: Intercompany - Thrift</v>
          </cell>
        </row>
        <row r="1042">
          <cell r="A1042">
            <v>6700300</v>
          </cell>
          <cell r="B1042" t="str">
            <v>Int Exp-CustDep</v>
          </cell>
          <cell r="C1042" t="str">
            <v>INTEREST EXPENSE: Interest on customer deposits</v>
          </cell>
        </row>
        <row r="1043">
          <cell r="A1043">
            <v>6700400</v>
          </cell>
          <cell r="B1043" t="str">
            <v>Int Cust Ref-Retail</v>
          </cell>
          <cell r="C1043" t="str">
            <v>INTEREST ON CUST REFUNDS: Retail</v>
          </cell>
        </row>
        <row r="1044">
          <cell r="A1044">
            <v>6700500</v>
          </cell>
          <cell r="B1044" t="str">
            <v>Int Cust Ref-Whole</v>
          </cell>
          <cell r="C1044" t="str">
            <v>INTEREST ON CUST REFUNDS: Wholesale</v>
          </cell>
        </row>
        <row r="1045">
          <cell r="A1045">
            <v>6700600</v>
          </cell>
          <cell r="B1045" t="str">
            <v>Int Exp-Imputed</v>
          </cell>
          <cell r="C1045" t="str">
            <v>INTEREST EXPENSE: Imputed</v>
          </cell>
        </row>
        <row r="1046">
          <cell r="A1046">
            <v>6701000</v>
          </cell>
          <cell r="B1046" t="str">
            <v>Amort Debt Disc&amp;Exp</v>
          </cell>
          <cell r="C1046" t="str">
            <v>AMORTIZATION OF DEBT DISCOUNT &amp; EXPENSE</v>
          </cell>
        </row>
        <row r="1047">
          <cell r="A1047">
            <v>6701100</v>
          </cell>
          <cell r="B1047" t="str">
            <v>Amt Ls/Gn Reacq Debt</v>
          </cell>
          <cell r="C1047" t="str">
            <v>AMORTIZATION OF LOSS/GAIN ON REACQ DEBT</v>
          </cell>
        </row>
        <row r="1048">
          <cell r="A1048">
            <v>6702000</v>
          </cell>
          <cell r="B1048" t="str">
            <v>Cap Int Exp Offset</v>
          </cell>
          <cell r="C1048" t="str">
            <v>CAPITALIZED INTEREST EXPENSE OFFSET</v>
          </cell>
        </row>
        <row r="1049">
          <cell r="A1049">
            <v>6703000</v>
          </cell>
          <cell r="B1049" t="str">
            <v>AFUDC: Debt</v>
          </cell>
          <cell r="C1049" t="str">
            <v>AFUDC: Debt</v>
          </cell>
        </row>
        <row r="1050">
          <cell r="A1050">
            <v>6750000</v>
          </cell>
          <cell r="B1050" t="str">
            <v>Int Income-Taxable</v>
          </cell>
          <cell r="C1050" t="str">
            <v>INTEREST INCOME: Taxable</v>
          </cell>
        </row>
        <row r="1051">
          <cell r="A1051">
            <v>6750050</v>
          </cell>
          <cell r="B1051" t="str">
            <v>Int Income-Non-Taxab</v>
          </cell>
          <cell r="C1051" t="str">
            <v>INTEREST INCOME: Non-Taxable</v>
          </cell>
        </row>
        <row r="1052">
          <cell r="A1052">
            <v>6750100</v>
          </cell>
          <cell r="B1052" t="str">
            <v>Int Income-Aff</v>
          </cell>
          <cell r="C1052" t="str">
            <v>INTEREST INCOME:  Affiliates</v>
          </cell>
        </row>
        <row r="1053">
          <cell r="A1053">
            <v>6750200</v>
          </cell>
          <cell r="B1053" t="str">
            <v>Int Income-I/C</v>
          </cell>
          <cell r="C1053" t="str">
            <v>INTEREST INCOME:  Intercompany</v>
          </cell>
        </row>
        <row r="1054">
          <cell r="A1054">
            <v>6750250</v>
          </cell>
          <cell r="B1054" t="str">
            <v>Int Income-I/C-Thrif</v>
          </cell>
          <cell r="C1054" t="str">
            <v>INTEREST INCOME:  Intercompany - Thrift</v>
          </cell>
        </row>
        <row r="1055">
          <cell r="A1055">
            <v>6750300</v>
          </cell>
          <cell r="B1055" t="str">
            <v>Int Income-Decom</v>
          </cell>
          <cell r="C1055" t="str">
            <v>INTEREST INCOME:  Decomissioning Fund</v>
          </cell>
        </row>
        <row r="1056">
          <cell r="A1056">
            <v>6750350</v>
          </cell>
          <cell r="B1056" t="str">
            <v>Int Income-Storm</v>
          </cell>
          <cell r="C1056" t="str">
            <v>INTEREST INCOME:  Storm Fund</v>
          </cell>
        </row>
        <row r="1057">
          <cell r="A1057">
            <v>6750400</v>
          </cell>
          <cell r="B1057" t="str">
            <v>Loss on Investments</v>
          </cell>
          <cell r="C1057" t="str">
            <v>INTEREST INCOME: Loss on Impaired Investments</v>
          </cell>
        </row>
        <row r="1058">
          <cell r="A1058">
            <v>6750500</v>
          </cell>
          <cell r="B1058" t="str">
            <v>Int Inc-Storm Recov</v>
          </cell>
          <cell r="C1058" t="str">
            <v>INTEREST INCOME: Storm Recovery Retail</v>
          </cell>
        </row>
        <row r="1059">
          <cell r="A1059">
            <v>6760000</v>
          </cell>
          <cell r="B1059" t="str">
            <v>Dividend Income</v>
          </cell>
          <cell r="C1059" t="str">
            <v>DIVIDEND INCOME</v>
          </cell>
        </row>
        <row r="1060">
          <cell r="A1060">
            <v>6760100</v>
          </cell>
          <cell r="B1060" t="str">
            <v>Dividend Inc - I/C</v>
          </cell>
          <cell r="C1060" t="str">
            <v>DIVIDEND INCOME: Intercompany</v>
          </cell>
        </row>
        <row r="1061">
          <cell r="A1061">
            <v>6800000</v>
          </cell>
          <cell r="B1061" t="str">
            <v>Curr FIT Exp</v>
          </cell>
          <cell r="C1061" t="str">
            <v>CURRENT FIT EXPENSE</v>
          </cell>
        </row>
        <row r="1062">
          <cell r="A1062">
            <v>6801000</v>
          </cell>
          <cell r="B1062" t="str">
            <v>Curr SIT Exp</v>
          </cell>
          <cell r="C1062" t="str">
            <v>CURRENT SIT EXPENSE</v>
          </cell>
        </row>
        <row r="1063">
          <cell r="A1063">
            <v>6802000</v>
          </cell>
          <cell r="B1063" t="str">
            <v>Def FIT Exp</v>
          </cell>
          <cell r="C1063" t="str">
            <v>DEFERRED FIT EXPENSE</v>
          </cell>
        </row>
        <row r="1064">
          <cell r="A1064">
            <v>6802100</v>
          </cell>
          <cell r="B1064" t="str">
            <v>Def FIT Exp-Tx Setl</v>
          </cell>
          <cell r="C1064" t="str">
            <v>DEFERRED FIT EXPENSE: Tax Settlement</v>
          </cell>
        </row>
        <row r="1065">
          <cell r="A1065">
            <v>6802200</v>
          </cell>
          <cell r="B1065" t="str">
            <v>Def FIT Exp-Acctg Pr</v>
          </cell>
          <cell r="C1065" t="str">
            <v>DEFERRED FIT EXPENSE: Change in Accounting Princ</v>
          </cell>
        </row>
        <row r="1066">
          <cell r="A1066">
            <v>6802300</v>
          </cell>
          <cell r="B1066" t="str">
            <v>Def FIT Exp-NonMgdHe</v>
          </cell>
          <cell r="C1066" t="str">
            <v>DEFERRED FIT EXPENSE: Non Managed Hedges</v>
          </cell>
        </row>
        <row r="1067">
          <cell r="A1067">
            <v>6803000</v>
          </cell>
          <cell r="B1067" t="str">
            <v>Def SIT Exp</v>
          </cell>
          <cell r="C1067" t="str">
            <v>DEFERRED SIT EXPENSE</v>
          </cell>
        </row>
        <row r="1068">
          <cell r="A1068">
            <v>6803200</v>
          </cell>
          <cell r="B1068" t="str">
            <v>Def SIT Exp-Acctg Pr</v>
          </cell>
          <cell r="C1068" t="str">
            <v>DEFERRED SIT EXPENSE: Change in Accounting Princ</v>
          </cell>
        </row>
        <row r="1069">
          <cell r="A1069">
            <v>6803300</v>
          </cell>
          <cell r="B1069" t="str">
            <v>Def SIT Exp-NonMgdHe</v>
          </cell>
          <cell r="C1069" t="str">
            <v>DEFERRED SIT EXPENSE: Non Managed Hedges</v>
          </cell>
        </row>
        <row r="1070">
          <cell r="A1070">
            <v>6804000</v>
          </cell>
          <cell r="B1070" t="str">
            <v>Def Fed Tax Cr &amp; ITC</v>
          </cell>
          <cell r="C1070" t="str">
            <v>DEFERRED FEDERAL TAX CREDITS &amp; ITC AMORTIZATION</v>
          </cell>
        </row>
        <row r="1071">
          <cell r="A1071">
            <v>6804100</v>
          </cell>
          <cell r="B1071" t="str">
            <v>Def State Tax Cr&amp;ITC</v>
          </cell>
          <cell r="C1071" t="str">
            <v>DEFERRED STATE TAX CREDITS &amp; ITC AMORTIZATION</v>
          </cell>
        </row>
        <row r="1072">
          <cell r="A1072">
            <v>6805000</v>
          </cell>
          <cell r="B1072" t="str">
            <v>Curr Fed Tax Credits</v>
          </cell>
          <cell r="C1072" t="str">
            <v>CURRENT FEDERAL TAX CREDITS</v>
          </cell>
        </row>
        <row r="1073">
          <cell r="A1073">
            <v>6805100</v>
          </cell>
          <cell r="B1073" t="str">
            <v>Curr State Tax Crdts</v>
          </cell>
          <cell r="C1073" t="str">
            <v>CURRENT STATE TAX CREDITS</v>
          </cell>
        </row>
        <row r="1074">
          <cell r="A1074">
            <v>6900000</v>
          </cell>
          <cell r="B1074" t="str">
            <v>Pref Stock Divs Exp</v>
          </cell>
          <cell r="C1074" t="str">
            <v>PREFERRED STOCK DIVIDENDS EXPENSE</v>
          </cell>
        </row>
        <row r="1075">
          <cell r="A1075">
            <v>6901000</v>
          </cell>
          <cell r="B1075" t="str">
            <v>Pref Stk Div Exp-I/C</v>
          </cell>
          <cell r="C1075" t="str">
            <v>PREFERRED STOCK DIVIDENDS EXPENSE: Intercompany</v>
          </cell>
        </row>
        <row r="1076">
          <cell r="A1076">
            <v>6902000</v>
          </cell>
          <cell r="B1076" t="str">
            <v>(Gn) / Ls on PS Red</v>
          </cell>
          <cell r="C1076" t="str">
            <v>(GAIN) / LOSS ON PREFERRED STOCK REDEMPTION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NEW DEF REV RECOG SCHEDULE --&gt;"/>
      <sheetName val="Amort-Effective 8.2008"/>
      <sheetName val="SAP Balance"/>
      <sheetName val="Did not Use --&gt;"/>
      <sheetName val="Variance Adj."/>
      <sheetName val="Def Rev Recog Sched REV. S_L"/>
      <sheetName val="OLD ---&gt;"/>
      <sheetName val="Def Revenue Recog Schedule"/>
      <sheetName val="Monthly Fee Recog JE"/>
      <sheetName val="NON-OPERATING COS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INPUT"/>
      <sheetName val="HR &amp; MW Corr."/>
      <sheetName val="Payroll "/>
      <sheetName val="Fixed Op Cost"/>
      <sheetName val="Non-Op Cost"/>
      <sheetName val="Var Op Cost"/>
      <sheetName val="CAPITAL EXPENDITURES"/>
      <sheetName val="COOLING TOWER"/>
      <sheetName val="  DEMIN WATER MAKE-UP  "/>
      <sheetName val="MAINT COSTS 2CT-ST"/>
      <sheetName val="  REPAIR &amp; REPLACE 2CT-ST "/>
      <sheetName val="W Region Exp Assumption"/>
      <sheetName val="Assumptions"/>
      <sheetName val="Electricity Cost summary "/>
      <sheetName val="Water Balance"/>
      <sheetName val="IM Summary"/>
      <sheetName val="Amort-Effective 8.2008"/>
    </sheetNames>
    <sheetDataSet>
      <sheetData sheetId="0" refreshError="1"/>
      <sheetData sheetId="1"/>
      <sheetData sheetId="2"/>
      <sheetData sheetId="3" refreshError="1"/>
      <sheetData sheetId="4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esults"/>
      <sheetName val="  SYSTEM BOUNDARIES - DIAGRAM  "/>
      <sheetName val="   O&amp;M  FORECAST  SUMMARY   "/>
      <sheetName val="ASSUMPTIONS"/>
      <sheetName val="  HEAT RATE DEGRADATION  "/>
      <sheetName val=" OPERATING COSTS - FIXED &amp; VAR "/>
      <sheetName val=" EMPLOYEE SALARY &amp; BENEFITS  "/>
      <sheetName val="EMPLOYEE DIAGRAM"/>
      <sheetName val=" FPL FLEET SUPPORT "/>
      <sheetName val="COOLING TOWER"/>
      <sheetName val="  DEMIN WATER MAKE-UP  "/>
      <sheetName val="  S E W E R  "/>
      <sheetName val="NON-OPERATING COSTS"/>
      <sheetName val=" MAJOR MAINTENANCE  "/>
      <sheetName val="MAJOR MAINT ASSUMPTIONS"/>
      <sheetName val="  REPAIR &amp; REPLACE SCHEDULE  "/>
      <sheetName val="  CAPITAL EXPENDITURES  "/>
      <sheetName val="5OO MW O&amp;M - FL GREENFIELD CTCC"/>
      <sheetName val="#REF"/>
      <sheetName val="major maintenance"/>
      <sheetName val="input"/>
      <sheetName val="capital expenditures"/>
      <sheetName val="employees"/>
      <sheetName val="operating costs"/>
      <sheetName val="Correction Factor"/>
    </sheetNames>
    <sheetDataSet>
      <sheetData sheetId="0" refreshError="1"/>
      <sheetData sheetId="1" refreshError="1"/>
      <sheetData sheetId="2"/>
      <sheetData sheetId="3" refreshError="1"/>
      <sheetData sheetId="4" refreshError="1"/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Unadjusted"/>
      <sheetName val="Adjusted"/>
      <sheetName val="Capacity Factor"/>
      <sheetName val="Sheet1"/>
      <sheetName val="Sheet2"/>
      <sheetName val="Bar Chart"/>
      <sheetName val="Line Graph"/>
      <sheetName val="Sheet3"/>
      <sheetName val="Sheet4"/>
      <sheetName val="Sheet5"/>
      <sheetName val="Trend Analysis-Current"/>
      <sheetName val="Trend Analysis-Fwd"/>
      <sheetName val="Cover"/>
      <sheetName val="   O&amp;M  FORECAST  SUMMARY   "/>
    </sheetNames>
    <sheetDataSet>
      <sheetData sheetId="0" refreshError="1">
        <row r="66">
          <cell r="D66">
            <v>1500</v>
          </cell>
        </row>
      </sheetData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gend"/>
      <sheetName val="ErrorMessages"/>
      <sheetName val="Sheet1"/>
      <sheetName val="Setup"/>
      <sheetName val="O&amp;M"/>
      <sheetName val="O&amp;MCosts"/>
      <sheetName val="Outages"/>
      <sheetName val="Financials"/>
      <sheetName val="Storage"/>
      <sheetName val="Hydro"/>
      <sheetName val="Wind"/>
      <sheetName val="Depreciation"/>
      <sheetName val="Targets"/>
      <sheetName val="Energy Prices"/>
      <sheetName val="CapSummary"/>
      <sheetName val="Generic Plants"/>
      <sheetName val="EnergyPriceSpikes"/>
      <sheetName val="SR Prices"/>
      <sheetName val="NSR Prices"/>
      <sheetName val="Reg Prices"/>
      <sheetName val="EA+Fuels Prices"/>
      <sheetName val="Capacity Prices"/>
      <sheetName val="Correlation Factors"/>
      <sheetName val="Hourly Profiles"/>
      <sheetName val="Unadjusted"/>
      <sheetName val="Fuels and EA Prices Work"/>
      <sheetName val="Feb 06"/>
    </sheetNames>
    <sheetDataSet>
      <sheetData sheetId="0" refreshError="1"/>
      <sheetData sheetId="1" refreshError="1"/>
      <sheetData sheetId="2" refreshError="1">
        <row r="2">
          <cell r="A2" t="str">
            <v>Gen_AB</v>
          </cell>
          <cell r="B2" t="str">
            <v>AL</v>
          </cell>
        </row>
        <row r="3">
          <cell r="A3" t="str">
            <v>Gen_AZ</v>
          </cell>
          <cell r="B3" t="str">
            <v>AS</v>
          </cell>
        </row>
        <row r="4">
          <cell r="A4" t="str">
            <v>Gen_BC</v>
          </cell>
          <cell r="B4" t="str">
            <v>AM</v>
          </cell>
        </row>
        <row r="5">
          <cell r="A5" t="str">
            <v>Gen_CANo</v>
          </cell>
          <cell r="B5" t="str">
            <v>AO</v>
          </cell>
        </row>
        <row r="6">
          <cell r="A6" t="str">
            <v>Gen_CASo</v>
          </cell>
          <cell r="B6" t="str">
            <v>AQ</v>
          </cell>
        </row>
        <row r="7">
          <cell r="A7" t="str">
            <v>Gen_Co</v>
          </cell>
          <cell r="B7" t="str">
            <v>AU</v>
          </cell>
        </row>
        <row r="8">
          <cell r="A8" t="str">
            <v>Gen_IDSo</v>
          </cell>
          <cell r="B8" t="str">
            <v>AT</v>
          </cell>
        </row>
        <row r="9">
          <cell r="A9" t="str">
            <v>Gen_MT</v>
          </cell>
          <cell r="B9" t="str">
            <v>AT</v>
          </cell>
        </row>
        <row r="10">
          <cell r="A10" t="str">
            <v>Gen_NM</v>
          </cell>
          <cell r="B10" t="str">
            <v>AS</v>
          </cell>
        </row>
        <row r="11">
          <cell r="A11" t="str">
            <v>Gen_NVNo</v>
          </cell>
          <cell r="B11" t="str">
            <v>AT</v>
          </cell>
        </row>
        <row r="12">
          <cell r="A12" t="str">
            <v>Gen_OWI</v>
          </cell>
          <cell r="B12" t="str">
            <v>AM</v>
          </cell>
        </row>
        <row r="13">
          <cell r="A13" t="str">
            <v>Gen_SoNV</v>
          </cell>
          <cell r="B13" t="str">
            <v>AQ</v>
          </cell>
        </row>
        <row r="14">
          <cell r="A14" t="str">
            <v>Gen_UT</v>
          </cell>
          <cell r="B14" t="str">
            <v>AT</v>
          </cell>
        </row>
        <row r="15">
          <cell r="A15" t="str">
            <v>Gen_WY</v>
          </cell>
          <cell r="B15" t="str">
            <v>AU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PT"/>
      <sheetName val="Bridge"/>
      <sheetName val="Lease Tabs&gt;&gt;"/>
      <sheetName val="NAPS PreTax"/>
      <sheetName val="Combined"/>
      <sheetName val="Lease Tax"/>
      <sheetName val="Book"/>
      <sheetName val="TI"/>
      <sheetName val="Depr"/>
      <sheetName val="LeaseTransaction"/>
      <sheetName val="&lt;&lt;Lease Tabs"/>
      <sheetName val="HL Tabs&gt;&gt;"/>
      <sheetName val="Depreciation Tables"/>
      <sheetName val="Assump"/>
      <sheetName val="Returns"/>
      <sheetName val="Tax"/>
      <sheetName val="FS"/>
      <sheetName val="Capacity Revenue"/>
      <sheetName val="Energy Rev &amp; Fuel"/>
      <sheetName val="SRAC"/>
      <sheetName val="O&amp;M"/>
      <sheetName val="Capex&amp;Maint"/>
      <sheetName val="Spending"/>
      <sheetName val="Const Cost"/>
      <sheetName val="Cost Alloc"/>
      <sheetName val="D&amp;A"/>
      <sheetName val="Generation"/>
      <sheetName val="&lt;&lt;HL"/>
      <sheetName val="Nextera &gt;&gt;"/>
      <sheetName val="Time_Seri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elpDoc"/>
      <sheetName val="Cover"/>
      <sheetName val="WorkArea"/>
      <sheetName val="General_Inputs"/>
      <sheetName val="NCM_Sheet"/>
      <sheetName val="Forwards"/>
      <sheetName val="OptionValue"/>
      <sheetName val="PlantOptionality"/>
      <sheetName val="PlantData"/>
      <sheetName val="DayCounts"/>
      <sheetName val="RevisionHistory"/>
      <sheetName val="PPE valuation"/>
      <sheetName val="Unadjusted"/>
      <sheetName val="Sheet1"/>
      <sheetName val="Data"/>
    </sheetNames>
    <sheetDataSet>
      <sheetData sheetId="0"/>
      <sheetData sheetId="1"/>
      <sheetData sheetId="2"/>
      <sheetData sheetId="3" refreshError="1">
        <row r="81">
          <cell r="E81">
            <v>1.75</v>
          </cell>
          <cell r="F81">
            <v>1.75</v>
          </cell>
          <cell r="G81">
            <v>1.75</v>
          </cell>
          <cell r="H81">
            <v>1.75</v>
          </cell>
          <cell r="I81">
            <v>1.75</v>
          </cell>
          <cell r="J81">
            <v>1.75</v>
          </cell>
          <cell r="K81">
            <v>1.75</v>
          </cell>
          <cell r="L81">
            <v>1.75</v>
          </cell>
          <cell r="M81">
            <v>1.75</v>
          </cell>
          <cell r="N81">
            <v>1.75</v>
          </cell>
          <cell r="O81">
            <v>1.75</v>
          </cell>
          <cell r="P81">
            <v>1.75</v>
          </cell>
          <cell r="Q81">
            <v>1.75</v>
          </cell>
        </row>
        <row r="89">
          <cell r="E89">
            <v>1.75</v>
          </cell>
          <cell r="F89">
            <v>1.75</v>
          </cell>
          <cell r="G89">
            <v>1.75</v>
          </cell>
          <cell r="H89">
            <v>1.75</v>
          </cell>
          <cell r="I89">
            <v>1.75</v>
          </cell>
          <cell r="J89">
            <v>1.75</v>
          </cell>
          <cell r="K89">
            <v>1.75</v>
          </cell>
          <cell r="L89">
            <v>1.75</v>
          </cell>
          <cell r="M89">
            <v>1.75</v>
          </cell>
          <cell r="N89">
            <v>1.75</v>
          </cell>
          <cell r="O89">
            <v>1.75</v>
          </cell>
          <cell r="P89">
            <v>1.75</v>
          </cell>
          <cell r="Q89">
            <v>1.75</v>
          </cell>
        </row>
        <row r="96">
          <cell r="E96">
            <v>1.75</v>
          </cell>
          <cell r="F96">
            <v>1.75</v>
          </cell>
          <cell r="G96">
            <v>1.75</v>
          </cell>
          <cell r="H96">
            <v>1.75</v>
          </cell>
          <cell r="I96">
            <v>1.75</v>
          </cell>
          <cell r="J96">
            <v>1.75</v>
          </cell>
          <cell r="K96">
            <v>1.75</v>
          </cell>
          <cell r="L96">
            <v>1.75</v>
          </cell>
          <cell r="M96">
            <v>1.75</v>
          </cell>
          <cell r="N96">
            <v>1.75</v>
          </cell>
          <cell r="O96">
            <v>1.75</v>
          </cell>
          <cell r="P96">
            <v>1.75</v>
          </cell>
          <cell r="Q96">
            <v>1.75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 Sheet"/>
      <sheetName val="Table of Contents"/>
      <sheetName val="Consolidated Balance Sheets"/>
      <sheetName val="Consolidated Income Statements"/>
      <sheetName val="Consolidated Stmt. of Capital"/>
      <sheetName val="Consolidated CF Worksheet"/>
      <sheetName val="West Texas Consolidation"/>
      <sheetName val="Project View - Cerro Gordo Adj."/>
      <sheetName val="Cerro Gordo Raw 2000 (Old G-L)"/>
      <sheetName val="Project View - Lake Benton Adj."/>
      <sheetName val="Lake Benton II Raw 2000 (Old)"/>
      <sheetName val="Project View - Montfort Adj."/>
      <sheetName val="Project View - West Texas Adj."/>
      <sheetName val="West Texas Project 2002"/>
      <sheetName val="West Texas Project 2001"/>
      <sheetName val="West Texas Project 2000"/>
      <sheetName val="West Texas Project 1999"/>
      <sheetName val="West Texas LP - 2002"/>
      <sheetName val="West Texas GP - 2002"/>
      <sheetName val="West Texas GP - 2001"/>
      <sheetName val="West Texas GP - 2000"/>
      <sheetName val="West Texas GP - 1999"/>
      <sheetName val="Hancock TB 2002"/>
      <sheetName val="High Winds TB 2002"/>
      <sheetName val="Cerro Gordo Raw 2002"/>
      <sheetName val="Cerro Gordo Raw 2001"/>
      <sheetName val="Lake Benton II Raw 2002"/>
      <sheetName val="Lake Benton II Raw 2001"/>
      <sheetName val="Montfort Raw 2002"/>
      <sheetName val="Montfort Raw 2001"/>
      <sheetName val="1999 Balance Sheet for CF"/>
      <sheetName val="Cerro Gordo Raw 1999"/>
      <sheetName val="New Mexico"/>
      <sheetName val="Project &amp; R.P. Footnotes"/>
      <sheetName val="Lease Commitments"/>
      <sheetName val="Cut &amp; Paste (000's)"/>
      <sheetName val="NM Cut &amp; Paste (000's)"/>
      <sheetName val="D&amp;T - 2002 AJE's"/>
      <sheetName val="D&amp;T - 2001 AJE's"/>
      <sheetName val="D&amp;T - 2000 AJE's"/>
      <sheetName val="CheckPage"/>
      <sheetName val="Sheet1"/>
      <sheetName val="PRICES"/>
      <sheetName val="input"/>
      <sheetName val="capital expenditures"/>
      <sheetName val="employees"/>
      <sheetName val="non-operating costs"/>
      <sheetName val="operating co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 refreshError="1"/>
      <sheetData sheetId="10"/>
      <sheetData sheetId="11" refreshError="1"/>
      <sheetData sheetId="12" refreshError="1"/>
      <sheetData sheetId="13"/>
      <sheetData sheetId="14"/>
      <sheetData sheetId="15"/>
      <sheetData sheetId="16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 refreshError="1">
        <row r="10">
          <cell r="A10" t="str">
            <v>1100098 BOA HAWKEYE MASTER #3751239923 BANK</v>
          </cell>
          <cell r="B10">
            <v>163598.64000000001</v>
          </cell>
        </row>
        <row r="11">
          <cell r="A11" t="str">
            <v>1100099 BOA HAWKEYE O&amp;M #3751759869 BANK</v>
          </cell>
        </row>
        <row r="12">
          <cell r="A12" t="str">
            <v>1120098 BOA HAWKEYE MASTER #3751239923 OCHK</v>
          </cell>
        </row>
        <row r="13">
          <cell r="A13" t="str">
            <v>1120099 BOA HAWKEYE O&amp;M #3751759869 OCHK</v>
          </cell>
        </row>
        <row r="14">
          <cell r="A14" t="str">
            <v>1130098 BOA HAWKEYE MASTER #3751239923 OWIR</v>
          </cell>
        </row>
        <row r="15">
          <cell r="A15" t="str">
            <v>1499999 CASH CLEARING:  Conversion</v>
          </cell>
        </row>
        <row r="16">
          <cell r="A16" t="str">
            <v>2004000 ACCOUNTS RECEIVABLE: Customer Accrual - Trade</v>
          </cell>
        </row>
        <row r="17">
          <cell r="A17" t="str">
            <v>2199998 ACCOUNTS RECEIVABLE AFFILIATE CLEARING:  Conversio</v>
          </cell>
        </row>
        <row r="18">
          <cell r="A18" t="str">
            <v>2199999 ACCOUNTS RECEIVABLE CLEARING:  Conversion</v>
          </cell>
        </row>
        <row r="19">
          <cell r="A19" t="str">
            <v xml:space="preserve">             Inventory</v>
          </cell>
        </row>
        <row r="20">
          <cell r="A20" t="str">
            <v>2400000 PREPAID - Insurance</v>
          </cell>
        </row>
        <row r="21">
          <cell r="A21" t="str">
            <v>2600000 LAND</v>
          </cell>
        </row>
        <row r="22">
          <cell r="A22" t="str">
            <v>2603000 MACHINERY &amp; EQUIPMENT</v>
          </cell>
        </row>
        <row r="23">
          <cell r="A23" t="str">
            <v>2650300 ACC. DEPRECIATION: Machinery &amp; Equipment</v>
          </cell>
        </row>
        <row r="24">
          <cell r="A24" t="str">
            <v>2699997 ACC DEPRECIATION CLEARING:  Conversion</v>
          </cell>
        </row>
        <row r="25">
          <cell r="A25" t="str">
            <v>2699999 FIXED ASSETS CLEARING:  Conversion</v>
          </cell>
        </row>
        <row r="26">
          <cell r="A26" t="str">
            <v>3100100 ACCOUNTS PAYABLE: Affiliate</v>
          </cell>
        </row>
        <row r="27">
          <cell r="A27" t="str">
            <v>3199999 ACCOUNTS PAYABLE CLEARING:  Conversion</v>
          </cell>
        </row>
        <row r="28">
          <cell r="A28" t="str">
            <v>3301100 ACCRUED PAYROLL:  Manual Processing</v>
          </cell>
        </row>
        <row r="29">
          <cell r="A29" t="str">
            <v>3304000 ACCRUED O&amp;M</v>
          </cell>
        </row>
        <row r="30">
          <cell r="A30" t="str">
            <v>3307000 ACCRUED ROYALTIES</v>
          </cell>
        </row>
        <row r="31">
          <cell r="A31" t="str">
            <v>3309000 ACCRUED PROPERTY TAXES</v>
          </cell>
        </row>
        <row r="32">
          <cell r="A32" t="str">
            <v>3320000 OTHER ACCRUED LIABILITIES</v>
          </cell>
        </row>
        <row r="33">
          <cell r="A33" t="str">
            <v>??????  DEFERRED REVENUE</v>
          </cell>
        </row>
        <row r="34">
          <cell r="A34" t="str">
            <v>3810000 ADDITIONAL PAID IN CAPITAL</v>
          </cell>
        </row>
        <row r="35">
          <cell r="A35" t="str">
            <v>3820000 RETAINED EARNINGS</v>
          </cell>
        </row>
        <row r="36">
          <cell r="A36" t="str">
            <v>4000000 ENERGY REVENUES: Generated</v>
          </cell>
        </row>
        <row r="37">
          <cell r="A37" t="str">
            <v>5212000 PAYROLL EXPENSE: PLANT Non-Exempt</v>
          </cell>
        </row>
        <row r="38">
          <cell r="A38" t="str">
            <v>5270000 PAYROLL EXPENSE: Accrued</v>
          </cell>
        </row>
        <row r="39">
          <cell r="A39" t="str">
            <v>5300100 EMPLOYEE BENEFITS: Accrued Vacation</v>
          </cell>
        </row>
        <row r="40">
          <cell r="A40" t="str">
            <v>5300900 EMPLOYEE BENEFITS: Accrued Benefits</v>
          </cell>
        </row>
        <row r="41">
          <cell r="A41" t="str">
            <v>5400100 MATERIALS &amp; SUPPLIES: General</v>
          </cell>
        </row>
        <row r="42">
          <cell r="A42" t="str">
            <v>5400300 SPARE PARTS</v>
          </cell>
        </row>
        <row r="43">
          <cell r="A43" t="str">
            <v>5400700 FREIGHT: Excluding Fuel</v>
          </cell>
        </row>
        <row r="44">
          <cell r="A44" t="str">
            <v>5439999 O&amp;M EXPENSES-CONVERSION ONLY</v>
          </cell>
        </row>
        <row r="45">
          <cell r="A45" t="str">
            <v>5440000 RENT EXPENSE: Facility</v>
          </cell>
        </row>
        <row r="46">
          <cell r="A46" t="str">
            <v>5440200 LAND LEASES</v>
          </cell>
        </row>
        <row r="47">
          <cell r="A47" t="str">
            <v>5450000 INSURANCE EXPENSE: Property</v>
          </cell>
        </row>
        <row r="48">
          <cell r="A48" t="str">
            <v>5450200 INSURANCE EXPENSE: Workers Compensation</v>
          </cell>
        </row>
        <row r="49">
          <cell r="A49" t="str">
            <v>5500000 UTILITIES: Electric</v>
          </cell>
        </row>
        <row r="50">
          <cell r="A50" t="str">
            <v>5500500 CELLULAR TELEPHONE AND PAGERS</v>
          </cell>
        </row>
        <row r="51">
          <cell r="A51" t="str">
            <v>5500600 UTILITIES: Telephone</v>
          </cell>
        </row>
        <row r="52">
          <cell r="A52" t="str">
            <v>5600000 BUSINESS TRAVEL: Lodging</v>
          </cell>
        </row>
        <row r="53">
          <cell r="A53" t="str">
            <v>5600100 BUSINESS TRAVEL: Meals</v>
          </cell>
        </row>
        <row r="54">
          <cell r="A54" t="str">
            <v>5600300 BUSINESS TRAVEL: Car Rental</v>
          </cell>
        </row>
        <row r="55">
          <cell r="A55" t="str">
            <v>5600500 BUSINESS TRAVEL: Misc Expenses</v>
          </cell>
        </row>
        <row r="56">
          <cell r="A56" t="str">
            <v>5620000 "LICENSES, PERMITS &amp; FEES: Federal/State"</v>
          </cell>
        </row>
        <row r="57">
          <cell r="A57" t="str">
            <v>5703200 FEES: Management - Intercompany</v>
          </cell>
        </row>
        <row r="58">
          <cell r="A58" t="str">
            <v>5704100 FEES: O&amp;M - Affiliates</v>
          </cell>
        </row>
        <row r="59">
          <cell r="A59" t="str">
            <v>5750100 OUTSIDE SERVICES: Legal</v>
          </cell>
        </row>
        <row r="60">
          <cell r="A60" t="str">
            <v>5750400 OUTSIDE SERVICES: General Business Consulting</v>
          </cell>
        </row>
        <row r="61">
          <cell r="A61" t="str">
            <v>5750700 OUTSIDE SERVICES: Other</v>
          </cell>
        </row>
        <row r="62">
          <cell r="A62" t="str">
            <v>5760000 EQUIPMENT REPAIR &amp; MAINTENANCE</v>
          </cell>
        </row>
        <row r="63">
          <cell r="A63" t="str">
            <v>5760300 OFFICE SUPPLIES</v>
          </cell>
        </row>
        <row r="64">
          <cell r="A64" t="str">
            <v>5760400 POSTAGE</v>
          </cell>
        </row>
        <row r="65">
          <cell r="A65" t="str">
            <v>5960000 DEPRECIATION EXPENSE</v>
          </cell>
        </row>
        <row r="66">
          <cell r="A66" t="str">
            <v>5971000 OTHER TAXES: Property Tax</v>
          </cell>
        </row>
        <row r="67">
          <cell r="A67" t="str">
            <v>5980002 FICO RECON:  Settlement</v>
          </cell>
        </row>
        <row r="68">
          <cell r="A68" t="str">
            <v>5980003 FICO RECON:  Labor Distribution</v>
          </cell>
        </row>
        <row r="69">
          <cell r="A69" t="str">
            <v>5980005 FICO RECON:  Assessments</v>
          </cell>
        </row>
        <row r="70">
          <cell r="A70" t="str">
            <v>6750000 INTEREST INCOME: Taxable</v>
          </cell>
        </row>
        <row r="71">
          <cell r="A71" t="str">
            <v/>
          </cell>
        </row>
      </sheetData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/>
      <sheetData sheetId="39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cen"/>
      <sheetName val="Assume1"/>
      <sheetName val="Assume2"/>
      <sheetName val="FS"/>
      <sheetName val="Depr"/>
      <sheetName val="Tax"/>
      <sheetName val="TermCo"/>
      <sheetName val="MktCo"/>
      <sheetName val="IntPipe"/>
      <sheetName val="USPipe"/>
      <sheetName val="Liqfac"/>
      <sheetName val="LNG_2004_04_06"/>
      <sheetName val="General_Inputs"/>
      <sheetName val="Input"/>
      <sheetName val="Detail"/>
      <sheetName val="FPLEReturns"/>
      <sheetName val="Indices"/>
      <sheetName val="Scenario"/>
      <sheetName val="FPLGroup"/>
      <sheetName val="TOC"/>
    </sheetNames>
    <sheetDataSet>
      <sheetData sheetId="0"/>
      <sheetData sheetId="1"/>
      <sheetData sheetId="2"/>
      <sheetData sheetId="3" refreshError="1">
        <row r="3">
          <cell r="C3">
            <v>8.5000000000000006E-2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over"/>
      <sheetName val="TOC"/>
      <sheetName val="Control"/>
      <sheetName val="DSR - Clean"/>
      <sheetName val="Output"/>
      <sheetName val="Portfolio Assumptions"/>
      <sheetName val="Sensitivities"/>
      <sheetName val="Output for IE Pages -Opco"/>
      <sheetName val="Output for IE Pages - Holdco"/>
      <sheetName val="Consolidated Debt Schedule"/>
      <sheetName val="Portfolio Summary Financials"/>
      <sheetName val="Debt Schedule"/>
      <sheetName val="Monthly Revenue"/>
      <sheetName val="Revenue and DSPA"/>
      <sheetName val="Portfolio Waterfall"/>
      <sheetName val="Reserve Accounts"/>
      <sheetName val="Major Maintenance Schedule"/>
      <sheetName val="Distribution Suspense Account"/>
      <sheetName val="Holdco Assumptions"/>
      <sheetName val="Holdco Debt Schedule"/>
      <sheetName val="Holdco Waterfall"/>
      <sheetName val="Holdco Distribution Suspense"/>
      <sheetName val="Holdco DSR Account"/>
      <sheetName val="MYAssumptions"/>
      <sheetName val="MYConsFinancials"/>
      <sheetName val="MYMonthly Revenue&amp;PTC Buildup"/>
      <sheetName val="MYExpensesBuildup"/>
      <sheetName val="MYLeaseExpense"/>
      <sheetName val="MYDepreciationSchedule"/>
      <sheetName val="MOAssumptions"/>
      <sheetName val="MOConsFinancials"/>
      <sheetName val="MOMonthly Revenue&amp;PTC Buildup"/>
      <sheetName val="MOxpensesBuildup"/>
      <sheetName val="MOLeaseExpense"/>
      <sheetName val="MODepreciationSchedule"/>
      <sheetName val="NDAssumptions"/>
      <sheetName val="NDConsFinancials"/>
      <sheetName val="NDMonthly Revenue&amp;PTC Buildup"/>
      <sheetName val="NDExpensesBuildup"/>
      <sheetName val="NDLeaseExpense"/>
      <sheetName val="NDDepreciationSchedule"/>
      <sheetName val="OAssumptions"/>
      <sheetName val="OConsFinancials"/>
      <sheetName val="OMonthly Revenue&amp;PTC Buildup"/>
      <sheetName val="OExpensesBuildup"/>
      <sheetName val="OLeaseExpense"/>
      <sheetName val="ODepreciationSchedule"/>
      <sheetName val="SWAssumptions"/>
      <sheetName val="SWConsFinancials"/>
      <sheetName val="SWMonthlyRevenueBuildup"/>
      <sheetName val="SWExpensesBuildup"/>
      <sheetName val="SWLeaseExpense"/>
      <sheetName val="SWDepreciationSchedule"/>
      <sheetName val="SDAssumptions"/>
      <sheetName val="SDConsFinancials"/>
      <sheetName val="SDMonthly Revenue&amp;PTC Buildup"/>
      <sheetName val="SDExpensesBuildup"/>
      <sheetName val="SDLeaseExpense"/>
      <sheetName val="SDDepreciationSchedule"/>
      <sheetName val="VAssumptions"/>
      <sheetName val="VConsFinancials"/>
      <sheetName val="VMonthly Revenue&amp;PTC Buildup"/>
      <sheetName val="VExpensesBuildup"/>
      <sheetName val="VLeaseExpense"/>
      <sheetName val="VDepreciationSchedule"/>
      <sheetName val="WaAssumptions"/>
      <sheetName val="WaConsFinancials"/>
      <sheetName val="WaMonthly Revenue&amp;PTC Buildup"/>
      <sheetName val="WaExpensesBuildup"/>
      <sheetName val="WaLeaseExpense"/>
      <sheetName val="WaDepreciationSchedule"/>
      <sheetName val="WyAssumptions"/>
      <sheetName val="WyConsFinancials"/>
      <sheetName val="WyMonthlyRevenueBuildup"/>
      <sheetName val="WyExpensesBuildup"/>
      <sheetName val="WyLeaseExpense"/>
      <sheetName val="WyDepreciationSchedule"/>
      <sheetName val="FS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/>
      <sheetData sheetId="23"/>
      <sheetData sheetId="24" refreshError="1"/>
      <sheetData sheetId="25" refreshError="1"/>
      <sheetData sheetId="26" refreshError="1"/>
      <sheetData sheetId="27" refreshError="1"/>
      <sheetData sheetId="28" refreshError="1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 refreshError="1"/>
      <sheetData sheetId="43" refreshError="1"/>
      <sheetData sheetId="44" refreshError="1"/>
      <sheetData sheetId="45" refreshError="1"/>
      <sheetData sheetId="46" refreshError="1"/>
      <sheetData sheetId="47"/>
      <sheetData sheetId="48" refreshError="1"/>
      <sheetData sheetId="49" refreshError="1"/>
      <sheetData sheetId="50" refreshError="1"/>
      <sheetData sheetId="51" refreshError="1"/>
      <sheetData sheetId="52" refreshError="1"/>
      <sheetData sheetId="53"/>
      <sheetData sheetId="54" refreshError="1"/>
      <sheetData sheetId="55" refreshError="1"/>
      <sheetData sheetId="56" refreshError="1"/>
      <sheetData sheetId="57" refreshError="1"/>
      <sheetData sheetId="58" refreshError="1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/>
      <sheetData sheetId="66" refreshError="1"/>
      <sheetData sheetId="67" refreshError="1"/>
      <sheetData sheetId="68" refreshError="1"/>
      <sheetData sheetId="69" refreshError="1"/>
      <sheetData sheetId="70" refreshError="1"/>
      <sheetData sheetId="71">
        <row r="1">
          <cell r="A1" t="str">
            <v>Wyoming</v>
          </cell>
        </row>
      </sheetData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_Targets_And_Input"/>
      <sheetName val="Page 1"/>
      <sheetName val="Page 2"/>
      <sheetName val="Page 3"/>
      <sheetName val="Page 4"/>
      <sheetName val="Page 5"/>
      <sheetName val="Page 6"/>
      <sheetName val="Page 7"/>
      <sheetName val="¢_KWh trend"/>
      <sheetName val="ptn gen forecast"/>
      <sheetName val="psl gen forecast"/>
    </sheetNames>
    <sheetDataSet>
      <sheetData sheetId="0" refreshError="1">
        <row r="1">
          <cell r="W1">
            <v>2000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.bin"/><Relationship Id="rId2" Type="http://schemas.openxmlformats.org/officeDocument/2006/relationships/customProperty" Target="../customProperty2.bin"/><Relationship Id="rId1" Type="http://schemas.openxmlformats.org/officeDocument/2006/relationships/customProperty" Target="../customProperty1.bin"/><Relationship Id="rId4" Type="http://schemas.openxmlformats.org/officeDocument/2006/relationships/customProperty" Target="../customProperty4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A0E75-0A8F-4E36-8009-1DDFD5AC7B6A}">
  <sheetPr codeName="Sheet4"/>
  <dimension ref="A1"/>
  <sheetViews>
    <sheetView workbookViewId="0"/>
  </sheetViews>
  <sheetFormatPr defaultRowHeight="12.75"/>
  <sheetData/>
  <pageMargins left="0.7" right="0.7" top="0.75" bottom="0.75" header="0.3" footer="0.3"/>
  <customProperties>
    <customPr name="_pios_id" r:id="rId1"/>
    <customPr name="CofWorksheetType" r:id="rId2"/>
    <customPr name="EpmWorksheetKeyString_GUID" r:id="rId3"/>
    <customPr name="serializedData2" r:id="rId4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952ED-A3D2-4FFA-8282-21A04FC332C4}">
  <sheetPr>
    <pageSetUpPr fitToPage="1"/>
  </sheetPr>
  <dimension ref="A1:J139"/>
  <sheetViews>
    <sheetView showGridLines="0" zoomScale="85" zoomScaleNormal="85" workbookViewId="0">
      <pane ySplit="2" topLeftCell="A3" activePane="bottomLeft" state="frozen"/>
      <selection activeCell="A74" sqref="A74"/>
      <selection pane="bottomLeft" activeCell="B53" sqref="B53"/>
    </sheetView>
  </sheetViews>
  <sheetFormatPr defaultColWidth="8.7109375" defaultRowHeight="15"/>
  <cols>
    <col min="1" max="1" width="51.28515625" style="40" customWidth="1"/>
    <col min="2" max="2" width="20.28515625" style="40" bestFit="1" customWidth="1"/>
    <col min="3" max="5" width="15.42578125" style="40" customWidth="1"/>
    <col min="6" max="6" width="18.7109375" style="40" bestFit="1" customWidth="1"/>
    <col min="7" max="8" width="19.28515625" style="40" bestFit="1" customWidth="1"/>
    <col min="9" max="9" width="12.42578125" style="40" customWidth="1"/>
    <col min="10" max="10" width="12.7109375" style="40" customWidth="1"/>
    <col min="11" max="16384" width="8.7109375" style="40"/>
  </cols>
  <sheetData>
    <row r="1" spans="1:9" ht="15.75">
      <c r="A1" s="18" t="s">
        <v>14</v>
      </c>
      <c r="B1" s="20"/>
      <c r="C1" s="20"/>
      <c r="D1" s="20"/>
      <c r="E1" s="19"/>
      <c r="F1" s="19"/>
      <c r="G1" s="19"/>
      <c r="H1" s="30"/>
      <c r="I1" s="31"/>
    </row>
    <row r="2" spans="1:9">
      <c r="A2" s="21" t="s">
        <v>169</v>
      </c>
      <c r="B2" s="22" t="s">
        <v>15</v>
      </c>
      <c r="C2" s="22" t="s">
        <v>16</v>
      </c>
      <c r="D2" s="22" t="s">
        <v>17</v>
      </c>
      <c r="E2" s="22" t="s">
        <v>8</v>
      </c>
      <c r="F2" s="22" t="s">
        <v>18</v>
      </c>
      <c r="G2" s="22" t="s">
        <v>10</v>
      </c>
      <c r="H2" s="22" t="s">
        <v>19</v>
      </c>
    </row>
    <row r="3" spans="1:9">
      <c r="A3" s="2"/>
      <c r="B3" s="3"/>
      <c r="C3" s="4"/>
      <c r="D3" s="5"/>
      <c r="E3" s="3"/>
      <c r="F3" s="6"/>
      <c r="G3" s="26"/>
      <c r="H3" s="6"/>
      <c r="I3" s="1"/>
    </row>
    <row r="4" spans="1:9">
      <c r="A4" s="7" t="s">
        <v>9</v>
      </c>
      <c r="B4" s="41"/>
      <c r="C4" s="41"/>
      <c r="D4" s="41"/>
      <c r="E4" s="42"/>
      <c r="F4" s="43"/>
      <c r="G4" s="43"/>
      <c r="H4" s="43"/>
      <c r="I4" s="44"/>
    </row>
    <row r="5" spans="1:9">
      <c r="A5" s="24" t="s">
        <v>13</v>
      </c>
      <c r="B5" s="8" t="s">
        <v>20</v>
      </c>
      <c r="C5" s="25">
        <v>42853</v>
      </c>
      <c r="D5" s="9">
        <v>3.55</v>
      </c>
      <c r="E5" s="25">
        <v>46508</v>
      </c>
      <c r="F5" s="26">
        <v>1490</v>
      </c>
      <c r="G5" s="26">
        <v>0</v>
      </c>
      <c r="H5" s="26">
        <v>1490</v>
      </c>
      <c r="I5" s="1"/>
    </row>
    <row r="6" spans="1:9">
      <c r="A6" s="24" t="s">
        <v>13</v>
      </c>
      <c r="B6" s="8" t="s">
        <v>21</v>
      </c>
      <c r="C6" s="25">
        <v>43559</v>
      </c>
      <c r="D6" s="9">
        <v>3.5000000000000004</v>
      </c>
      <c r="E6" s="25">
        <v>47209</v>
      </c>
      <c r="F6" s="26">
        <v>500</v>
      </c>
      <c r="G6" s="26">
        <v>0</v>
      </c>
      <c r="H6" s="26">
        <v>500</v>
      </c>
      <c r="I6" s="1"/>
    </row>
    <row r="7" spans="1:9">
      <c r="A7" s="24" t="s">
        <v>13</v>
      </c>
      <c r="B7" s="8" t="s">
        <v>151</v>
      </c>
      <c r="C7" s="25">
        <v>43717</v>
      </c>
      <c r="D7" s="9">
        <v>4.2549999999999999</v>
      </c>
      <c r="E7" s="25">
        <v>45536</v>
      </c>
      <c r="F7" s="26">
        <v>1500</v>
      </c>
      <c r="G7" s="26">
        <v>1500</v>
      </c>
      <c r="H7" s="26">
        <v>0</v>
      </c>
      <c r="I7" s="10"/>
    </row>
    <row r="8" spans="1:9">
      <c r="A8" s="24" t="s">
        <v>13</v>
      </c>
      <c r="B8" s="8" t="s">
        <v>22</v>
      </c>
      <c r="C8" s="25">
        <v>43741</v>
      </c>
      <c r="D8" s="9">
        <v>2.75</v>
      </c>
      <c r="E8" s="25">
        <v>47423</v>
      </c>
      <c r="F8" s="26">
        <v>1000</v>
      </c>
      <c r="G8" s="26">
        <v>0</v>
      </c>
      <c r="H8" s="26">
        <v>1000</v>
      </c>
      <c r="I8" s="41"/>
    </row>
    <row r="9" spans="1:9">
      <c r="A9" s="24" t="s">
        <v>13</v>
      </c>
      <c r="B9" s="32" t="s">
        <v>146</v>
      </c>
      <c r="C9" s="4">
        <v>43801</v>
      </c>
      <c r="D9" s="45">
        <v>2.1999999999999997</v>
      </c>
      <c r="E9" s="4">
        <v>46358</v>
      </c>
      <c r="F9" s="6">
        <v>322.95</v>
      </c>
      <c r="G9" s="6">
        <v>0</v>
      </c>
      <c r="H9" s="6">
        <v>322.95</v>
      </c>
      <c r="I9" s="44"/>
    </row>
    <row r="10" spans="1:9">
      <c r="A10" s="24" t="s">
        <v>13</v>
      </c>
      <c r="B10" s="8" t="s">
        <v>150</v>
      </c>
      <c r="C10" s="25">
        <v>43882</v>
      </c>
      <c r="D10" s="9">
        <v>6.0510000000000002</v>
      </c>
      <c r="E10" s="25">
        <v>45717</v>
      </c>
      <c r="F10" s="26">
        <v>2500</v>
      </c>
      <c r="G10" s="26">
        <v>2500</v>
      </c>
      <c r="H10" s="26">
        <v>0</v>
      </c>
      <c r="I10" s="1"/>
    </row>
    <row r="11" spans="1:9">
      <c r="A11" s="24" t="s">
        <v>13</v>
      </c>
      <c r="B11" s="8" t="s">
        <v>23</v>
      </c>
      <c r="C11" s="25">
        <v>43963</v>
      </c>
      <c r="D11" s="9">
        <v>2.25</v>
      </c>
      <c r="E11" s="25">
        <v>47635</v>
      </c>
      <c r="F11" s="26">
        <v>2000</v>
      </c>
      <c r="G11" s="26">
        <v>0</v>
      </c>
      <c r="H11" s="26">
        <v>2000</v>
      </c>
      <c r="I11" s="1"/>
    </row>
    <row r="12" spans="1:9">
      <c r="A12" s="24" t="s">
        <v>13</v>
      </c>
      <c r="B12" s="8" t="s">
        <v>152</v>
      </c>
      <c r="C12" s="25">
        <v>44092</v>
      </c>
      <c r="D12" s="9">
        <v>5.7489999999999997</v>
      </c>
      <c r="E12" s="25">
        <v>45901</v>
      </c>
      <c r="F12" s="26">
        <v>2000</v>
      </c>
      <c r="G12" s="26">
        <v>0</v>
      </c>
      <c r="H12" s="26">
        <v>2000</v>
      </c>
      <c r="I12" s="1"/>
    </row>
    <row r="13" spans="1:9">
      <c r="A13" s="24" t="s">
        <v>13</v>
      </c>
      <c r="B13" s="8" t="s">
        <v>24</v>
      </c>
      <c r="C13" s="25">
        <v>44355</v>
      </c>
      <c r="D13" s="9">
        <v>1.9</v>
      </c>
      <c r="E13" s="25">
        <v>46919</v>
      </c>
      <c r="F13" s="26">
        <v>1500</v>
      </c>
      <c r="G13" s="26">
        <v>0</v>
      </c>
      <c r="H13" s="26">
        <v>1500</v>
      </c>
      <c r="I13" s="1"/>
    </row>
    <row r="14" spans="1:9">
      <c r="A14" s="24" t="s">
        <v>13</v>
      </c>
      <c r="B14" s="8" t="s">
        <v>119</v>
      </c>
      <c r="C14" s="25">
        <v>44543</v>
      </c>
      <c r="D14" s="9">
        <v>1.875</v>
      </c>
      <c r="E14" s="25">
        <v>46402</v>
      </c>
      <c r="F14" s="26">
        <v>1000</v>
      </c>
      <c r="G14" s="26">
        <v>0</v>
      </c>
      <c r="H14" s="26">
        <v>1000</v>
      </c>
      <c r="I14" s="46"/>
    </row>
    <row r="15" spans="1:9">
      <c r="A15" s="24" t="s">
        <v>13</v>
      </c>
      <c r="B15" s="8" t="s">
        <v>120</v>
      </c>
      <c r="C15" s="25">
        <v>44543</v>
      </c>
      <c r="D15" s="9">
        <v>2.44</v>
      </c>
      <c r="E15" s="25">
        <v>48228</v>
      </c>
      <c r="F15" s="26">
        <v>1000</v>
      </c>
      <c r="G15" s="26">
        <v>0</v>
      </c>
      <c r="H15" s="26">
        <v>1000</v>
      </c>
      <c r="I15" s="46"/>
    </row>
    <row r="16" spans="1:9">
      <c r="A16" s="24" t="s">
        <v>13</v>
      </c>
      <c r="B16" s="8" t="s">
        <v>121</v>
      </c>
      <c r="C16" s="25">
        <v>44543</v>
      </c>
      <c r="D16" s="9">
        <v>3</v>
      </c>
      <c r="E16" s="25">
        <v>55533</v>
      </c>
      <c r="F16" s="26">
        <v>500</v>
      </c>
      <c r="G16" s="26">
        <v>0</v>
      </c>
      <c r="H16" s="26">
        <v>500</v>
      </c>
      <c r="I16" s="46"/>
    </row>
    <row r="17" spans="1:9">
      <c r="A17" s="24" t="s">
        <v>13</v>
      </c>
      <c r="B17" s="8">
        <v>245625286</v>
      </c>
      <c r="C17" s="25">
        <v>44644</v>
      </c>
      <c r="D17" s="9">
        <v>4.3</v>
      </c>
      <c r="E17" s="25">
        <v>59254</v>
      </c>
      <c r="F17" s="26">
        <v>275</v>
      </c>
      <c r="G17" s="26">
        <v>0</v>
      </c>
      <c r="H17" s="26">
        <v>275</v>
      </c>
      <c r="I17" s="46"/>
    </row>
    <row r="18" spans="1:9">
      <c r="A18" s="24" t="s">
        <v>13</v>
      </c>
      <c r="B18" s="8" t="s">
        <v>124</v>
      </c>
      <c r="C18" s="25">
        <v>44733</v>
      </c>
      <c r="D18" s="9">
        <v>4.2</v>
      </c>
      <c r="E18" s="25">
        <v>45463</v>
      </c>
      <c r="F18" s="26">
        <v>750</v>
      </c>
      <c r="G18" s="26">
        <v>750</v>
      </c>
      <c r="H18" s="26">
        <v>0</v>
      </c>
      <c r="I18" s="46"/>
    </row>
    <row r="19" spans="1:9">
      <c r="A19" s="24" t="s">
        <v>13</v>
      </c>
      <c r="B19" s="8" t="s">
        <v>125</v>
      </c>
      <c r="C19" s="25">
        <v>44733</v>
      </c>
      <c r="D19" s="9">
        <v>4.45</v>
      </c>
      <c r="E19" s="25">
        <v>45828</v>
      </c>
      <c r="F19" s="26">
        <v>1000</v>
      </c>
      <c r="G19" s="26">
        <v>0</v>
      </c>
      <c r="H19" s="26">
        <v>1000</v>
      </c>
      <c r="I19" s="46"/>
    </row>
    <row r="20" spans="1:9">
      <c r="A20" s="24" t="s">
        <v>13</v>
      </c>
      <c r="B20" s="8" t="s">
        <v>126</v>
      </c>
      <c r="C20" s="25">
        <v>44733</v>
      </c>
      <c r="D20" s="9">
        <v>4.625</v>
      </c>
      <c r="E20" s="25">
        <v>46583</v>
      </c>
      <c r="F20" s="26">
        <v>1250</v>
      </c>
      <c r="G20" s="26">
        <v>0</v>
      </c>
      <c r="H20" s="26">
        <v>1250</v>
      </c>
      <c r="I20" s="46"/>
    </row>
    <row r="21" spans="1:9">
      <c r="A21" s="24" t="s">
        <v>13</v>
      </c>
      <c r="B21" s="8" t="s">
        <v>127</v>
      </c>
      <c r="C21" s="25">
        <v>44733</v>
      </c>
      <c r="D21" s="9">
        <v>5</v>
      </c>
      <c r="E21" s="25">
        <v>48410</v>
      </c>
      <c r="F21" s="26">
        <v>1000</v>
      </c>
      <c r="G21" s="26">
        <v>0</v>
      </c>
      <c r="H21" s="26">
        <v>1000</v>
      </c>
      <c r="I21" s="46"/>
    </row>
    <row r="22" spans="1:9">
      <c r="A22" s="24" t="s">
        <v>13</v>
      </c>
      <c r="B22" s="8" t="s">
        <v>137</v>
      </c>
      <c r="C22" s="25">
        <v>44967</v>
      </c>
      <c r="D22" s="9">
        <v>4.9000000000000004</v>
      </c>
      <c r="E22" s="25">
        <v>46811</v>
      </c>
      <c r="F22" s="26">
        <v>1250</v>
      </c>
      <c r="G22" s="26">
        <v>0</v>
      </c>
      <c r="H22" s="26">
        <v>1250</v>
      </c>
      <c r="I22" s="46"/>
    </row>
    <row r="23" spans="1:9">
      <c r="A23" s="24" t="s">
        <v>13</v>
      </c>
      <c r="B23" s="8" t="s">
        <v>135</v>
      </c>
      <c r="C23" s="25">
        <v>44967</v>
      </c>
      <c r="D23" s="9">
        <v>5</v>
      </c>
      <c r="E23" s="25">
        <v>47542</v>
      </c>
      <c r="F23" s="26">
        <v>600</v>
      </c>
      <c r="G23" s="26">
        <v>0</v>
      </c>
      <c r="H23" s="26">
        <v>600</v>
      </c>
      <c r="I23" s="46"/>
    </row>
    <row r="24" spans="1:9">
      <c r="A24" s="24" t="s">
        <v>13</v>
      </c>
      <c r="B24" s="8" t="s">
        <v>136</v>
      </c>
      <c r="C24" s="25">
        <v>44967</v>
      </c>
      <c r="D24" s="9">
        <v>5.0500000000000007</v>
      </c>
      <c r="E24" s="25">
        <v>48638</v>
      </c>
      <c r="F24" s="26">
        <v>1000</v>
      </c>
      <c r="G24" s="26">
        <v>0</v>
      </c>
      <c r="H24" s="26">
        <v>1000</v>
      </c>
      <c r="I24" s="46"/>
    </row>
    <row r="25" spans="1:9">
      <c r="A25" s="24" t="s">
        <v>13</v>
      </c>
      <c r="B25" s="8" t="s">
        <v>138</v>
      </c>
      <c r="C25" s="25">
        <v>44967</v>
      </c>
      <c r="D25" s="9">
        <v>5.25</v>
      </c>
      <c r="E25" s="25">
        <v>55943</v>
      </c>
      <c r="F25" s="26">
        <v>1150</v>
      </c>
      <c r="G25" s="26">
        <v>0</v>
      </c>
      <c r="H25" s="26">
        <v>1150</v>
      </c>
      <c r="I25" s="46"/>
    </row>
    <row r="26" spans="1:9">
      <c r="A26" s="24" t="s">
        <v>13</v>
      </c>
      <c r="B26" s="8" t="s">
        <v>156</v>
      </c>
      <c r="C26" s="25">
        <v>45322</v>
      </c>
      <c r="D26" s="9">
        <v>4.95</v>
      </c>
      <c r="E26" s="25">
        <v>46051</v>
      </c>
      <c r="F26" s="26">
        <v>600</v>
      </c>
      <c r="G26" s="26">
        <v>0</v>
      </c>
      <c r="H26" s="26">
        <v>600</v>
      </c>
      <c r="I26" s="10"/>
    </row>
    <row r="27" spans="1:9">
      <c r="A27" s="24" t="s">
        <v>13</v>
      </c>
      <c r="B27" s="8" t="s">
        <v>157</v>
      </c>
      <c r="C27" s="25">
        <v>45322</v>
      </c>
      <c r="D27" s="9">
        <v>4.9000000000000004</v>
      </c>
      <c r="E27" s="25">
        <v>47192</v>
      </c>
      <c r="F27" s="26">
        <v>1000</v>
      </c>
      <c r="G27" s="26">
        <v>0</v>
      </c>
      <c r="H27" s="26">
        <v>1000</v>
      </c>
      <c r="I27" s="1"/>
    </row>
    <row r="28" spans="1:9">
      <c r="A28" s="24" t="s">
        <v>13</v>
      </c>
      <c r="B28" s="8" t="s">
        <v>158</v>
      </c>
      <c r="C28" s="25">
        <v>45322</v>
      </c>
      <c r="D28" s="9">
        <v>5.25</v>
      </c>
      <c r="E28" s="25">
        <v>49018</v>
      </c>
      <c r="F28" s="26">
        <v>900</v>
      </c>
      <c r="G28" s="26">
        <v>0</v>
      </c>
      <c r="H28" s="26">
        <v>900</v>
      </c>
      <c r="I28" s="46"/>
    </row>
    <row r="29" spans="1:9">
      <c r="A29" s="24" t="s">
        <v>13</v>
      </c>
      <c r="B29" s="8" t="s">
        <v>159</v>
      </c>
      <c r="C29" s="25">
        <v>45322</v>
      </c>
      <c r="D29" s="9">
        <v>5.55</v>
      </c>
      <c r="E29" s="25">
        <v>56323</v>
      </c>
      <c r="F29" s="26">
        <v>1100</v>
      </c>
      <c r="G29" s="26">
        <v>0</v>
      </c>
      <c r="H29" s="26">
        <v>1100</v>
      </c>
      <c r="I29" s="1"/>
    </row>
    <row r="30" spans="1:9">
      <c r="A30" s="24" t="s">
        <v>13</v>
      </c>
      <c r="B30" s="8" t="s">
        <v>160</v>
      </c>
      <c r="C30" s="25">
        <v>45322</v>
      </c>
      <c r="D30" s="9" t="s">
        <v>1</v>
      </c>
      <c r="E30" s="25">
        <v>46051</v>
      </c>
      <c r="F30" s="26">
        <v>800</v>
      </c>
      <c r="G30" s="26">
        <v>0</v>
      </c>
      <c r="H30" s="26">
        <v>800</v>
      </c>
      <c r="I30" s="10"/>
    </row>
    <row r="31" spans="1:9">
      <c r="A31" s="24" t="s">
        <v>13</v>
      </c>
      <c r="B31" s="8" t="s">
        <v>168</v>
      </c>
      <c r="C31" s="25">
        <v>45358</v>
      </c>
      <c r="D31" s="9">
        <v>4.8500000000000005</v>
      </c>
      <c r="E31" s="25">
        <v>47968</v>
      </c>
      <c r="F31" s="26">
        <v>738.60053241999992</v>
      </c>
      <c r="G31" s="26">
        <v>0</v>
      </c>
      <c r="H31" s="26">
        <v>738.60053241999992</v>
      </c>
      <c r="I31" s="1"/>
    </row>
    <row r="32" spans="1:9">
      <c r="A32" s="24" t="s">
        <v>148</v>
      </c>
      <c r="B32" s="8" t="s">
        <v>129</v>
      </c>
      <c r="C32" s="25">
        <v>44823</v>
      </c>
      <c r="D32" s="9">
        <v>4.5999999999999996</v>
      </c>
      <c r="E32" s="25">
        <v>46631</v>
      </c>
      <c r="F32" s="26">
        <v>2000</v>
      </c>
      <c r="G32" s="26">
        <v>0</v>
      </c>
      <c r="H32" s="26">
        <v>2000</v>
      </c>
      <c r="I32" s="1"/>
    </row>
    <row r="33" spans="1:9">
      <c r="A33" s="24" t="s">
        <v>149</v>
      </c>
      <c r="B33" s="8" t="s">
        <v>25</v>
      </c>
      <c r="C33" s="25">
        <v>42826</v>
      </c>
      <c r="D33" s="9" t="s">
        <v>147</v>
      </c>
      <c r="E33" s="25">
        <v>60906</v>
      </c>
      <c r="F33" s="26">
        <v>318.96300000000002</v>
      </c>
      <c r="G33" s="26">
        <v>0</v>
      </c>
      <c r="H33" s="26">
        <v>318.96300000000002</v>
      </c>
      <c r="I33" s="1"/>
    </row>
    <row r="34" spans="1:9">
      <c r="A34" s="24" t="s">
        <v>149</v>
      </c>
      <c r="B34" s="8" t="s">
        <v>26</v>
      </c>
      <c r="C34" s="4">
        <v>42901</v>
      </c>
      <c r="D34" s="45" t="s">
        <v>147</v>
      </c>
      <c r="E34" s="4">
        <v>61163</v>
      </c>
      <c r="F34" s="6">
        <v>311.99299999999999</v>
      </c>
      <c r="G34" s="6">
        <v>0</v>
      </c>
      <c r="H34" s="6">
        <v>311.99299999999999</v>
      </c>
      <c r="I34" s="46"/>
    </row>
    <row r="35" spans="1:9">
      <c r="A35" s="24" t="s">
        <v>149</v>
      </c>
      <c r="B35" s="8" t="s">
        <v>122</v>
      </c>
      <c r="C35" s="4">
        <v>43007</v>
      </c>
      <c r="D35" s="45">
        <v>5.1100000000000003</v>
      </c>
      <c r="E35" s="4">
        <v>57617</v>
      </c>
      <c r="F35" s="6">
        <v>755</v>
      </c>
      <c r="G35" s="6">
        <v>0</v>
      </c>
      <c r="H35" s="6">
        <v>755</v>
      </c>
      <c r="I35" s="46"/>
    </row>
    <row r="36" spans="1:9">
      <c r="A36" s="24" t="s">
        <v>149</v>
      </c>
      <c r="B36" s="8" t="s">
        <v>27</v>
      </c>
      <c r="C36" s="4">
        <v>43041</v>
      </c>
      <c r="D36" s="45">
        <v>4.8</v>
      </c>
      <c r="E36" s="4">
        <v>64985</v>
      </c>
      <c r="F36" s="6">
        <v>550</v>
      </c>
      <c r="G36" s="6">
        <v>0</v>
      </c>
      <c r="H36" s="6">
        <v>550</v>
      </c>
      <c r="I36" s="46"/>
    </row>
    <row r="37" spans="1:9">
      <c r="A37" s="24" t="s">
        <v>149</v>
      </c>
      <c r="B37" s="8" t="s">
        <v>28</v>
      </c>
      <c r="C37" s="4">
        <v>43539</v>
      </c>
      <c r="D37" s="45">
        <v>5.65</v>
      </c>
      <c r="E37" s="4">
        <v>65440</v>
      </c>
      <c r="F37" s="6">
        <v>687.5</v>
      </c>
      <c r="G37" s="6">
        <v>0</v>
      </c>
      <c r="H37" s="6">
        <v>687.5</v>
      </c>
      <c r="I37" s="46"/>
    </row>
    <row r="38" spans="1:9">
      <c r="A38" s="24" t="s">
        <v>149</v>
      </c>
      <c r="B38" s="8" t="s">
        <v>29</v>
      </c>
      <c r="C38" s="4">
        <v>43559</v>
      </c>
      <c r="D38" s="45">
        <v>5.65</v>
      </c>
      <c r="E38" s="4">
        <v>65501</v>
      </c>
      <c r="F38" s="6">
        <v>500</v>
      </c>
      <c r="G38" s="6">
        <v>0</v>
      </c>
      <c r="H38" s="6">
        <v>500</v>
      </c>
      <c r="I38" s="46"/>
    </row>
    <row r="39" spans="1:9">
      <c r="A39" s="24" t="s">
        <v>149</v>
      </c>
      <c r="B39" s="8" t="s">
        <v>117</v>
      </c>
      <c r="C39" s="4">
        <v>44544</v>
      </c>
      <c r="D39" s="45">
        <v>3.8</v>
      </c>
      <c r="E39" s="4">
        <v>66550</v>
      </c>
      <c r="F39" s="6">
        <v>600</v>
      </c>
      <c r="G39" s="6">
        <v>0</v>
      </c>
      <c r="H39" s="6">
        <v>600</v>
      </c>
      <c r="I39" s="46"/>
    </row>
    <row r="40" spans="1:9">
      <c r="A40" s="77" t="s">
        <v>149</v>
      </c>
      <c r="B40" s="79" t="s">
        <v>161</v>
      </c>
      <c r="C40" s="72">
        <v>45352</v>
      </c>
      <c r="D40" s="75" t="s">
        <v>1</v>
      </c>
      <c r="E40" s="72">
        <v>56493</v>
      </c>
      <c r="F40" s="71">
        <v>1000</v>
      </c>
      <c r="G40" s="71">
        <v>0</v>
      </c>
      <c r="H40" s="71">
        <v>1000</v>
      </c>
      <c r="I40" s="46"/>
    </row>
    <row r="41" spans="1:9">
      <c r="A41" s="24"/>
      <c r="B41" s="27" t="s">
        <v>30</v>
      </c>
      <c r="C41" s="12"/>
      <c r="D41" s="13"/>
      <c r="E41" s="12"/>
      <c r="F41" s="28">
        <f>SUM(F5:F40)</f>
        <v>35450.006532419997</v>
      </c>
      <c r="G41" s="28">
        <f>SUM(G5:G40)</f>
        <v>4750</v>
      </c>
      <c r="H41" s="28">
        <f>SUM(H5:H40)</f>
        <v>30700.00653242</v>
      </c>
      <c r="I41" s="46"/>
    </row>
    <row r="42" spans="1:9">
      <c r="A42" s="17" t="s">
        <v>162</v>
      </c>
      <c r="B42" s="8"/>
      <c r="C42" s="4"/>
      <c r="D42" s="45"/>
      <c r="E42" s="4"/>
      <c r="F42" s="6"/>
      <c r="G42" s="47"/>
      <c r="H42" s="47"/>
      <c r="I42" s="46"/>
    </row>
    <row r="43" spans="1:9">
      <c r="A43" s="24" t="s">
        <v>163</v>
      </c>
      <c r="B43" s="8" t="s">
        <v>164</v>
      </c>
      <c r="C43" s="4">
        <v>45352</v>
      </c>
      <c r="D43" s="45" t="s">
        <v>1</v>
      </c>
      <c r="E43" s="4">
        <v>46447</v>
      </c>
      <c r="F43" s="6">
        <v>1000</v>
      </c>
      <c r="G43" s="6">
        <v>0</v>
      </c>
      <c r="H43" s="6">
        <v>1000</v>
      </c>
      <c r="I43" s="46"/>
    </row>
    <row r="44" spans="1:9">
      <c r="A44" s="24"/>
      <c r="B44" s="27" t="s">
        <v>165</v>
      </c>
      <c r="C44" s="12"/>
      <c r="D44" s="13"/>
      <c r="E44" s="12"/>
      <c r="F44" s="28">
        <v>1000</v>
      </c>
      <c r="G44" s="28">
        <v>0</v>
      </c>
      <c r="H44" s="28">
        <v>1000</v>
      </c>
      <c r="I44" s="46"/>
    </row>
    <row r="45" spans="1:9">
      <c r="A45" s="7" t="s">
        <v>31</v>
      </c>
      <c r="C45" s="48"/>
      <c r="D45" s="49"/>
      <c r="E45" s="48"/>
      <c r="F45" s="50"/>
      <c r="G45" s="50"/>
      <c r="H45" s="50"/>
      <c r="I45" s="1"/>
    </row>
    <row r="46" spans="1:9">
      <c r="A46" s="1" t="s">
        <v>31</v>
      </c>
      <c r="B46" s="11" t="s">
        <v>12</v>
      </c>
      <c r="C46" s="25">
        <v>41627</v>
      </c>
      <c r="D46" s="9">
        <v>8.0000000000000002E-3</v>
      </c>
      <c r="E46" s="25">
        <v>45462</v>
      </c>
      <c r="F46" s="26">
        <v>0.5</v>
      </c>
      <c r="G46" s="26">
        <v>0.5</v>
      </c>
      <c r="H46" s="26">
        <v>0</v>
      </c>
    </row>
    <row r="47" spans="1:9">
      <c r="A47" s="1" t="s">
        <v>31</v>
      </c>
      <c r="B47" s="11" t="s">
        <v>12</v>
      </c>
      <c r="C47" s="25">
        <v>43441</v>
      </c>
      <c r="D47" s="9" t="s">
        <v>1</v>
      </c>
      <c r="E47" s="25">
        <v>46442</v>
      </c>
      <c r="F47" s="26">
        <v>300</v>
      </c>
      <c r="G47" s="26">
        <v>0</v>
      </c>
      <c r="H47" s="26">
        <v>300</v>
      </c>
    </row>
    <row r="48" spans="1:9">
      <c r="A48" s="1" t="s">
        <v>31</v>
      </c>
      <c r="B48" s="11" t="s">
        <v>12</v>
      </c>
      <c r="C48" s="25">
        <v>42412</v>
      </c>
      <c r="D48" s="9">
        <v>1</v>
      </c>
      <c r="E48" s="25">
        <v>45516</v>
      </c>
      <c r="F48" s="26">
        <v>76</v>
      </c>
      <c r="G48" s="26">
        <v>76</v>
      </c>
      <c r="H48" s="26">
        <v>0</v>
      </c>
    </row>
    <row r="49" spans="1:8">
      <c r="A49" s="44" t="s">
        <v>31</v>
      </c>
      <c r="B49" s="11" t="s">
        <v>12</v>
      </c>
      <c r="C49" s="25">
        <v>42732</v>
      </c>
      <c r="D49" s="9">
        <v>0.85000000000000009</v>
      </c>
      <c r="E49" s="25">
        <v>45471</v>
      </c>
      <c r="F49" s="26">
        <v>79.5</v>
      </c>
      <c r="G49" s="26">
        <v>79.5</v>
      </c>
      <c r="H49" s="26">
        <v>0</v>
      </c>
    </row>
    <row r="50" spans="1:8">
      <c r="A50" s="24" t="s">
        <v>166</v>
      </c>
      <c r="B50" s="11" t="s">
        <v>12</v>
      </c>
      <c r="C50" s="4">
        <v>40451</v>
      </c>
      <c r="D50" s="45">
        <v>2.625</v>
      </c>
      <c r="E50" s="4">
        <v>47756</v>
      </c>
      <c r="F50" s="6">
        <v>66.016686829999998</v>
      </c>
      <c r="G50" s="6">
        <v>0</v>
      </c>
      <c r="H50" s="6">
        <v>66.016686829999998</v>
      </c>
    </row>
    <row r="51" spans="1:8">
      <c r="A51" s="1" t="s">
        <v>167</v>
      </c>
      <c r="B51" s="11" t="s">
        <v>12</v>
      </c>
      <c r="C51" s="25">
        <v>45296</v>
      </c>
      <c r="D51" s="9" t="s">
        <v>1</v>
      </c>
      <c r="E51" s="25">
        <v>45660</v>
      </c>
      <c r="F51" s="26">
        <v>250</v>
      </c>
      <c r="G51" s="26">
        <v>250</v>
      </c>
      <c r="H51" s="26">
        <v>0</v>
      </c>
    </row>
    <row r="52" spans="1:8">
      <c r="A52" s="1" t="s">
        <v>167</v>
      </c>
      <c r="B52" s="11" t="s">
        <v>12</v>
      </c>
      <c r="C52" s="25">
        <v>45315</v>
      </c>
      <c r="D52" s="9" t="s">
        <v>1</v>
      </c>
      <c r="E52" s="25">
        <v>45679</v>
      </c>
      <c r="F52" s="26">
        <v>500</v>
      </c>
      <c r="G52" s="26">
        <v>500</v>
      </c>
      <c r="H52" s="26">
        <v>0</v>
      </c>
    </row>
    <row r="53" spans="1:8">
      <c r="A53" s="1" t="s">
        <v>167</v>
      </c>
      <c r="B53" s="11" t="s">
        <v>12</v>
      </c>
      <c r="C53" s="25">
        <v>45317</v>
      </c>
      <c r="D53" s="9" t="s">
        <v>1</v>
      </c>
      <c r="E53" s="25">
        <v>45499</v>
      </c>
      <c r="F53" s="26">
        <v>200</v>
      </c>
      <c r="G53" s="26">
        <v>200</v>
      </c>
      <c r="H53" s="26">
        <v>0</v>
      </c>
    </row>
    <row r="54" spans="1:8">
      <c r="A54" s="1" t="s">
        <v>167</v>
      </c>
      <c r="B54" s="11" t="s">
        <v>12</v>
      </c>
      <c r="C54" s="25">
        <v>45356</v>
      </c>
      <c r="D54" s="9" t="s">
        <v>1</v>
      </c>
      <c r="E54" s="25">
        <v>45657</v>
      </c>
      <c r="F54" s="26">
        <v>90</v>
      </c>
      <c r="G54" s="26">
        <v>90</v>
      </c>
      <c r="H54" s="26">
        <v>0</v>
      </c>
    </row>
    <row r="55" spans="1:8">
      <c r="A55" s="1" t="s">
        <v>167</v>
      </c>
      <c r="B55" s="11" t="s">
        <v>12</v>
      </c>
      <c r="C55" s="25">
        <v>45359</v>
      </c>
      <c r="D55" s="9" t="s">
        <v>1</v>
      </c>
      <c r="E55" s="25">
        <v>45723</v>
      </c>
      <c r="F55" s="26">
        <v>500</v>
      </c>
      <c r="G55" s="26">
        <v>500</v>
      </c>
      <c r="H55" s="26">
        <v>0</v>
      </c>
    </row>
    <row r="56" spans="1:8">
      <c r="A56" s="1" t="s">
        <v>167</v>
      </c>
      <c r="B56" s="11" t="s">
        <v>12</v>
      </c>
      <c r="C56" s="25">
        <v>45359</v>
      </c>
      <c r="D56" s="9" t="s">
        <v>1</v>
      </c>
      <c r="E56" s="25">
        <v>45657</v>
      </c>
      <c r="F56" s="26">
        <v>91</v>
      </c>
      <c r="G56" s="26">
        <v>91</v>
      </c>
      <c r="H56" s="26">
        <v>0</v>
      </c>
    </row>
    <row r="57" spans="1:8">
      <c r="A57" s="1" t="s">
        <v>167</v>
      </c>
      <c r="B57" s="11" t="s">
        <v>12</v>
      </c>
      <c r="C57" s="25">
        <v>45359</v>
      </c>
      <c r="D57" s="9" t="s">
        <v>1</v>
      </c>
      <c r="E57" s="25">
        <v>45657</v>
      </c>
      <c r="F57" s="26">
        <v>100</v>
      </c>
      <c r="G57" s="26">
        <v>100</v>
      </c>
      <c r="H57" s="26">
        <v>0</v>
      </c>
    </row>
    <row r="58" spans="1:8">
      <c r="A58" s="1" t="s">
        <v>167</v>
      </c>
      <c r="B58" s="11" t="s">
        <v>12</v>
      </c>
      <c r="C58" s="25">
        <v>45359</v>
      </c>
      <c r="D58" s="9" t="s">
        <v>1</v>
      </c>
      <c r="E58" s="25">
        <v>45657</v>
      </c>
      <c r="F58" s="26">
        <v>77</v>
      </c>
      <c r="G58" s="26">
        <v>77</v>
      </c>
      <c r="H58" s="26">
        <v>0</v>
      </c>
    </row>
    <row r="59" spans="1:8">
      <c r="A59" s="1" t="s">
        <v>167</v>
      </c>
      <c r="B59" s="11" t="s">
        <v>12</v>
      </c>
      <c r="C59" s="25">
        <v>45370</v>
      </c>
      <c r="D59" s="9" t="s">
        <v>1</v>
      </c>
      <c r="E59" s="25">
        <v>45656</v>
      </c>
      <c r="F59" s="26">
        <v>50</v>
      </c>
      <c r="G59" s="26">
        <v>50</v>
      </c>
      <c r="H59" s="26">
        <v>0</v>
      </c>
    </row>
    <row r="60" spans="1:8">
      <c r="A60" s="1" t="s">
        <v>167</v>
      </c>
      <c r="B60" s="11" t="s">
        <v>12</v>
      </c>
      <c r="C60" s="25">
        <v>45371</v>
      </c>
      <c r="D60" s="9" t="s">
        <v>1</v>
      </c>
      <c r="E60" s="25">
        <v>45657</v>
      </c>
      <c r="F60" s="26">
        <v>100</v>
      </c>
      <c r="G60" s="26">
        <v>100</v>
      </c>
      <c r="H60" s="26">
        <v>0</v>
      </c>
    </row>
    <row r="61" spans="1:8">
      <c r="A61" s="1" t="s">
        <v>167</v>
      </c>
      <c r="B61" s="11" t="s">
        <v>12</v>
      </c>
      <c r="C61" s="25">
        <v>45376</v>
      </c>
      <c r="D61" s="9" t="s">
        <v>1</v>
      </c>
      <c r="E61" s="25">
        <v>45657</v>
      </c>
      <c r="F61" s="26">
        <v>150</v>
      </c>
      <c r="G61" s="26">
        <v>150</v>
      </c>
      <c r="H61" s="26">
        <v>0</v>
      </c>
    </row>
    <row r="62" spans="1:8">
      <c r="A62" s="44"/>
      <c r="B62" s="27" t="s">
        <v>32</v>
      </c>
      <c r="C62" s="14"/>
      <c r="D62" s="29"/>
      <c r="E62" s="14"/>
      <c r="F62" s="28">
        <f>SUM(F46:F61)</f>
        <v>2630.0166868300003</v>
      </c>
      <c r="G62" s="28">
        <f>SUM(G46:G61)</f>
        <v>2264</v>
      </c>
      <c r="H62" s="28">
        <f>SUM(H46:H61)</f>
        <v>366.01668683000003</v>
      </c>
    </row>
    <row r="63" spans="1:8">
      <c r="A63" s="44"/>
      <c r="C63" s="25"/>
      <c r="D63" s="9"/>
      <c r="E63" s="25"/>
      <c r="F63" s="26"/>
      <c r="G63" s="23"/>
      <c r="H63" s="23"/>
    </row>
    <row r="64" spans="1:8">
      <c r="A64" s="7" t="s">
        <v>133</v>
      </c>
      <c r="C64" s="25"/>
      <c r="D64" s="29"/>
      <c r="E64" s="25"/>
      <c r="F64" s="26"/>
      <c r="G64" s="51"/>
      <c r="H64" s="51"/>
    </row>
    <row r="65" spans="1:9">
      <c r="A65" s="24" t="s">
        <v>133</v>
      </c>
      <c r="B65" s="11" t="s">
        <v>12</v>
      </c>
      <c r="C65" s="25">
        <v>45296</v>
      </c>
      <c r="D65" s="9" t="s">
        <v>1</v>
      </c>
      <c r="E65" s="25">
        <v>45464</v>
      </c>
      <c r="F65" s="26">
        <v>200</v>
      </c>
      <c r="G65" s="51">
        <v>200</v>
      </c>
      <c r="H65" s="51">
        <v>0</v>
      </c>
    </row>
    <row r="66" spans="1:9">
      <c r="A66" s="24" t="s">
        <v>133</v>
      </c>
      <c r="B66" s="11" t="s">
        <v>12</v>
      </c>
      <c r="C66" s="25">
        <v>45296</v>
      </c>
      <c r="D66" s="9" t="s">
        <v>1</v>
      </c>
      <c r="E66" s="25">
        <v>45768</v>
      </c>
      <c r="F66" s="26">
        <v>250</v>
      </c>
      <c r="G66" s="51">
        <v>0</v>
      </c>
      <c r="H66" s="51">
        <v>250</v>
      </c>
    </row>
    <row r="67" spans="1:9">
      <c r="A67" s="24" t="s">
        <v>133</v>
      </c>
      <c r="B67" s="11" t="s">
        <v>12</v>
      </c>
      <c r="C67" s="25">
        <v>45296</v>
      </c>
      <c r="D67" s="9" t="s">
        <v>1</v>
      </c>
      <c r="E67" s="25">
        <v>45387</v>
      </c>
      <c r="F67" s="26">
        <v>150</v>
      </c>
      <c r="G67" s="51">
        <v>150</v>
      </c>
      <c r="H67" s="51">
        <v>0</v>
      </c>
    </row>
    <row r="68" spans="1:9">
      <c r="A68" s="24" t="s">
        <v>133</v>
      </c>
      <c r="B68" s="11" t="s">
        <v>12</v>
      </c>
      <c r="C68" s="25">
        <v>45296</v>
      </c>
      <c r="D68" s="9" t="s">
        <v>1</v>
      </c>
      <c r="E68" s="25">
        <v>45775</v>
      </c>
      <c r="F68" s="26">
        <v>200</v>
      </c>
      <c r="G68" s="51">
        <v>0</v>
      </c>
      <c r="H68" s="51">
        <v>200</v>
      </c>
    </row>
    <row r="69" spans="1:9">
      <c r="A69" s="24" t="s">
        <v>133</v>
      </c>
      <c r="B69" s="11" t="s">
        <v>12</v>
      </c>
      <c r="C69" s="25">
        <v>45296</v>
      </c>
      <c r="D69" s="9" t="s">
        <v>1</v>
      </c>
      <c r="E69" s="25">
        <v>45678</v>
      </c>
      <c r="F69" s="26">
        <v>150</v>
      </c>
      <c r="G69" s="51">
        <v>150</v>
      </c>
      <c r="H69" s="51">
        <v>0</v>
      </c>
    </row>
    <row r="70" spans="1:9">
      <c r="A70" s="24" t="s">
        <v>133</v>
      </c>
      <c r="B70" s="11" t="s">
        <v>12</v>
      </c>
      <c r="C70" s="25">
        <v>45296</v>
      </c>
      <c r="D70" s="9" t="s">
        <v>1</v>
      </c>
      <c r="E70" s="25">
        <v>45512</v>
      </c>
      <c r="F70" s="26">
        <v>250</v>
      </c>
      <c r="G70" s="51">
        <v>250</v>
      </c>
      <c r="H70" s="51">
        <v>0</v>
      </c>
    </row>
    <row r="71" spans="1:9">
      <c r="A71" s="24" t="s">
        <v>133</v>
      </c>
      <c r="B71" s="11" t="s">
        <v>12</v>
      </c>
      <c r="C71" s="25">
        <v>45296</v>
      </c>
      <c r="D71" s="9" t="s">
        <v>1</v>
      </c>
      <c r="E71" s="25">
        <v>45680</v>
      </c>
      <c r="F71" s="26">
        <v>150</v>
      </c>
      <c r="G71" s="51">
        <v>150</v>
      </c>
      <c r="H71" s="51">
        <v>0</v>
      </c>
    </row>
    <row r="72" spans="1:9">
      <c r="A72" s="24" t="s">
        <v>133</v>
      </c>
      <c r="B72" s="11" t="s">
        <v>12</v>
      </c>
      <c r="C72" s="25">
        <v>45296</v>
      </c>
      <c r="D72" s="9" t="s">
        <v>1</v>
      </c>
      <c r="E72" s="25">
        <v>45915</v>
      </c>
      <c r="F72" s="26">
        <v>200</v>
      </c>
      <c r="G72" s="51">
        <v>0</v>
      </c>
      <c r="H72" s="51">
        <v>200</v>
      </c>
    </row>
    <row r="73" spans="1:9">
      <c r="A73" s="24" t="s">
        <v>133</v>
      </c>
      <c r="B73" s="11" t="s">
        <v>12</v>
      </c>
      <c r="C73" s="25">
        <v>45331</v>
      </c>
      <c r="D73" s="9" t="s">
        <v>1</v>
      </c>
      <c r="E73" s="25">
        <v>45513</v>
      </c>
      <c r="F73" s="26">
        <v>100</v>
      </c>
      <c r="G73" s="51">
        <v>100</v>
      </c>
      <c r="H73" s="51">
        <v>0</v>
      </c>
      <c r="I73" s="44"/>
    </row>
    <row r="74" spans="1:9">
      <c r="A74" s="24" t="s">
        <v>133</v>
      </c>
      <c r="B74" s="11" t="s">
        <v>12</v>
      </c>
      <c r="C74" s="25">
        <v>45342</v>
      </c>
      <c r="D74" s="9" t="s">
        <v>1</v>
      </c>
      <c r="E74" s="25">
        <v>45699</v>
      </c>
      <c r="F74" s="26">
        <v>100</v>
      </c>
      <c r="G74" s="51">
        <v>100</v>
      </c>
      <c r="H74" s="51">
        <v>0</v>
      </c>
      <c r="I74" s="44"/>
    </row>
    <row r="75" spans="1:9">
      <c r="A75" s="24" t="s">
        <v>133</v>
      </c>
      <c r="B75" s="11" t="s">
        <v>12</v>
      </c>
      <c r="C75" s="25">
        <v>45373</v>
      </c>
      <c r="D75" s="9" t="s">
        <v>1</v>
      </c>
      <c r="E75" s="25">
        <v>45737</v>
      </c>
      <c r="F75" s="26">
        <v>150</v>
      </c>
      <c r="G75" s="51">
        <v>150</v>
      </c>
      <c r="H75" s="51">
        <v>0</v>
      </c>
      <c r="I75" s="44"/>
    </row>
    <row r="76" spans="1:9">
      <c r="A76" s="44"/>
      <c r="B76" s="27" t="s">
        <v>134</v>
      </c>
      <c r="C76" s="52"/>
      <c r="D76" s="29"/>
      <c r="E76" s="14"/>
      <c r="F76" s="28">
        <f>SUM(F65:F75)</f>
        <v>1900</v>
      </c>
      <c r="G76" s="28">
        <f>SUM(G65:G75)</f>
        <v>1250</v>
      </c>
      <c r="H76" s="28">
        <f>SUM(H65:H75)</f>
        <v>650</v>
      </c>
      <c r="I76" s="44"/>
    </row>
    <row r="77" spans="1:9">
      <c r="A77" s="44"/>
      <c r="B77" s="44"/>
      <c r="C77" s="4"/>
      <c r="D77" s="45"/>
      <c r="E77" s="4"/>
      <c r="F77" s="6"/>
      <c r="G77" s="47"/>
      <c r="H77" s="47"/>
      <c r="I77" s="44"/>
    </row>
    <row r="78" spans="1:9">
      <c r="A78" s="27" t="s">
        <v>33</v>
      </c>
      <c r="B78" s="7"/>
      <c r="C78" s="52"/>
      <c r="D78" s="13"/>
      <c r="E78" s="12"/>
      <c r="F78" s="26"/>
      <c r="G78" s="26"/>
      <c r="H78" s="26"/>
      <c r="I78" s="44"/>
    </row>
    <row r="79" spans="1:9">
      <c r="A79" s="15" t="s">
        <v>34</v>
      </c>
      <c r="B79" s="7"/>
      <c r="C79" s="52"/>
      <c r="D79" s="13"/>
      <c r="E79" s="12"/>
      <c r="F79" s="26">
        <v>0</v>
      </c>
      <c r="G79" s="26">
        <v>0</v>
      </c>
      <c r="H79" s="26">
        <v>0</v>
      </c>
      <c r="I79" s="44"/>
    </row>
    <row r="80" spans="1:9">
      <c r="A80" s="15" t="s">
        <v>11</v>
      </c>
      <c r="B80" s="10"/>
      <c r="C80" s="52"/>
      <c r="D80" s="29"/>
      <c r="E80" s="25"/>
      <c r="F80" s="26">
        <v>-174.93472244</v>
      </c>
      <c r="G80" s="26">
        <v>-3.2265373799999999</v>
      </c>
      <c r="H80" s="26">
        <v>-171.70818506000001</v>
      </c>
      <c r="I80" s="44"/>
    </row>
    <row r="81" spans="1:10">
      <c r="A81" s="15" t="s">
        <v>35</v>
      </c>
      <c r="B81" s="7"/>
      <c r="C81" s="52"/>
      <c r="D81" s="13"/>
      <c r="E81" s="12"/>
      <c r="F81" s="26">
        <v>-27.60958084</v>
      </c>
      <c r="G81" s="26">
        <v>0</v>
      </c>
      <c r="H81" s="26">
        <v>-27.60958084</v>
      </c>
      <c r="I81" s="44"/>
    </row>
    <row r="82" spans="1:10">
      <c r="A82" s="27" t="s">
        <v>36</v>
      </c>
      <c r="B82" s="7"/>
      <c r="C82" s="53"/>
      <c r="D82" s="13"/>
      <c r="E82" s="12"/>
      <c r="F82" s="54">
        <f>SUM(F79:F81)+(+F76+F41+F62+F44)</f>
        <v>40777.478915969994</v>
      </c>
      <c r="G82" s="28">
        <f>SUM(G79:G81)+(+G76+G41+G62+G44)</f>
        <v>8260.7734626199999</v>
      </c>
      <c r="H82" s="28">
        <f>SUM(H79:H81)+(+H76+H41+H62+H44)</f>
        <v>32516.705453350001</v>
      </c>
      <c r="I82" s="1"/>
      <c r="J82" s="44"/>
    </row>
    <row r="83" spans="1:10">
      <c r="A83" s="15" t="s">
        <v>37</v>
      </c>
      <c r="B83" s="7"/>
      <c r="C83" s="7"/>
      <c r="D83" s="13"/>
      <c r="E83" s="12"/>
      <c r="F83" s="26">
        <v>3991.9999999899997</v>
      </c>
      <c r="G83" s="26">
        <v>3991.9999999899997</v>
      </c>
      <c r="H83" s="26">
        <v>0</v>
      </c>
      <c r="I83" s="1"/>
      <c r="J83" s="44"/>
    </row>
    <row r="84" spans="1:10">
      <c r="A84" s="27" t="s">
        <v>38</v>
      </c>
      <c r="B84" s="7"/>
      <c r="C84" s="7"/>
      <c r="D84" s="13"/>
      <c r="E84" s="12"/>
      <c r="F84" s="55">
        <f>SUM(F82:F83)</f>
        <v>44769.478915959997</v>
      </c>
      <c r="G84" s="55">
        <f>SUM(G82:G83)</f>
        <v>12252.773462609999</v>
      </c>
      <c r="H84" s="55">
        <f>SUM(H82:H83)</f>
        <v>32516.705453350001</v>
      </c>
      <c r="I84" s="1"/>
      <c r="J84" s="44"/>
    </row>
    <row r="85" spans="1:10">
      <c r="A85" s="56"/>
      <c r="B85" s="56"/>
      <c r="C85" s="56"/>
      <c r="D85" s="56"/>
      <c r="E85" s="57"/>
      <c r="F85" s="58">
        <v>0</v>
      </c>
      <c r="G85" s="59"/>
      <c r="H85" s="60"/>
      <c r="I85" s="1"/>
      <c r="J85" s="44"/>
    </row>
    <row r="86" spans="1:10">
      <c r="A86" s="16" t="s">
        <v>39</v>
      </c>
      <c r="B86" s="56"/>
      <c r="C86" s="56"/>
      <c r="D86" s="56"/>
      <c r="E86" s="57"/>
      <c r="F86" s="59"/>
      <c r="G86" s="60"/>
      <c r="H86" s="56"/>
      <c r="I86" s="1"/>
      <c r="J86" s="44"/>
    </row>
    <row r="87" spans="1:10">
      <c r="A87" s="44"/>
      <c r="B87" s="44"/>
      <c r="C87" s="44"/>
      <c r="D87" s="44"/>
      <c r="E87" s="44"/>
      <c r="F87" s="46"/>
      <c r="G87" s="43"/>
      <c r="H87" s="46"/>
      <c r="I87" s="1"/>
      <c r="J87" s="44"/>
    </row>
    <row r="88" spans="1:10">
      <c r="A88" s="44"/>
      <c r="B88" s="44"/>
      <c r="C88" s="44"/>
    </row>
    <row r="89" spans="1:10">
      <c r="A89" s="44"/>
      <c r="B89" s="44"/>
      <c r="C89" s="44"/>
    </row>
    <row r="90" spans="1:10">
      <c r="A90" s="44"/>
      <c r="B90" s="44"/>
      <c r="C90" s="44"/>
    </row>
    <row r="91" spans="1:10">
      <c r="A91" s="44"/>
      <c r="B91" s="44"/>
      <c r="C91" s="44"/>
    </row>
    <row r="92" spans="1:10">
      <c r="A92" s="44"/>
      <c r="B92" s="44"/>
      <c r="C92" s="44"/>
    </row>
    <row r="93" spans="1:10">
      <c r="A93" s="44"/>
      <c r="B93" s="44"/>
      <c r="C93" s="44"/>
    </row>
    <row r="94" spans="1:10">
      <c r="A94" s="44"/>
      <c r="B94" s="44"/>
      <c r="C94" s="44"/>
    </row>
    <row r="95" spans="1:10">
      <c r="A95" s="44"/>
      <c r="B95" s="44"/>
      <c r="C95" s="44"/>
    </row>
    <row r="96" spans="1:10">
      <c r="A96" s="44"/>
      <c r="B96" s="44"/>
      <c r="C96" s="44"/>
    </row>
    <row r="97" spans="1:3">
      <c r="A97" s="44"/>
      <c r="B97" s="44"/>
      <c r="C97" s="44"/>
    </row>
    <row r="98" spans="1:3">
      <c r="A98" s="44"/>
      <c r="B98" s="44"/>
      <c r="C98" s="44"/>
    </row>
    <row r="99" spans="1:3">
      <c r="A99" s="44"/>
      <c r="B99" s="44"/>
      <c r="C99" s="44"/>
    </row>
    <row r="100" spans="1:3">
      <c r="A100" s="44"/>
      <c r="B100" s="44"/>
      <c r="C100" s="44"/>
    </row>
    <row r="101" spans="1:3">
      <c r="A101" s="44"/>
      <c r="B101" s="44"/>
      <c r="C101" s="44"/>
    </row>
    <row r="102" spans="1:3">
      <c r="A102" s="44"/>
      <c r="B102" s="44"/>
      <c r="C102" s="44"/>
    </row>
    <row r="103" spans="1:3">
      <c r="A103" s="44"/>
      <c r="B103" s="44"/>
      <c r="C103" s="44"/>
    </row>
    <row r="104" spans="1:3">
      <c r="A104" s="44"/>
      <c r="B104" s="44"/>
      <c r="C104" s="44"/>
    </row>
    <row r="105" spans="1:3">
      <c r="A105" s="44"/>
      <c r="B105" s="44"/>
      <c r="C105" s="44"/>
    </row>
    <row r="106" spans="1:3">
      <c r="A106" s="44"/>
      <c r="B106" s="44"/>
      <c r="C106" s="44"/>
    </row>
    <row r="107" spans="1:3">
      <c r="A107" s="44"/>
      <c r="B107" s="44"/>
      <c r="C107" s="44"/>
    </row>
    <row r="108" spans="1:3">
      <c r="A108" s="44"/>
      <c r="B108" s="44"/>
      <c r="C108" s="44"/>
    </row>
    <row r="109" spans="1:3">
      <c r="A109" s="44"/>
      <c r="B109" s="44"/>
      <c r="C109" s="44"/>
    </row>
    <row r="110" spans="1:3">
      <c r="A110" s="44"/>
      <c r="B110" s="44"/>
      <c r="C110" s="44"/>
    </row>
    <row r="111" spans="1:3">
      <c r="A111" s="44"/>
      <c r="B111" s="44"/>
      <c r="C111" s="44"/>
    </row>
    <row r="112" spans="1:3">
      <c r="A112" s="44"/>
      <c r="B112" s="44"/>
      <c r="C112" s="44"/>
    </row>
    <row r="113" spans="1:10">
      <c r="A113" s="44"/>
      <c r="B113" s="44"/>
      <c r="C113" s="44"/>
    </row>
    <row r="114" spans="1:10">
      <c r="A114" s="44"/>
      <c r="B114" s="44"/>
      <c r="C114" s="44"/>
    </row>
    <row r="115" spans="1:10">
      <c r="A115" s="44"/>
      <c r="B115" s="44"/>
      <c r="C115" s="44"/>
    </row>
    <row r="116" spans="1:10">
      <c r="A116" s="44"/>
      <c r="B116" s="44"/>
      <c r="C116" s="44"/>
    </row>
    <row r="117" spans="1:10">
      <c r="A117" s="44"/>
      <c r="B117" s="44"/>
      <c r="C117" s="44"/>
      <c r="D117" s="44"/>
      <c r="E117" s="44"/>
      <c r="F117" s="46"/>
      <c r="G117" s="43"/>
      <c r="H117" s="46"/>
      <c r="I117" s="1"/>
      <c r="J117" s="44"/>
    </row>
    <row r="118" spans="1:10">
      <c r="A118" s="44"/>
      <c r="B118" s="44"/>
      <c r="C118" s="44"/>
      <c r="D118" s="44"/>
      <c r="E118" s="44"/>
      <c r="F118" s="46"/>
      <c r="G118" s="43"/>
      <c r="H118" s="46"/>
      <c r="I118" s="1"/>
      <c r="J118" s="44"/>
    </row>
    <row r="119" spans="1:10">
      <c r="A119" s="44"/>
      <c r="B119" s="44"/>
      <c r="C119" s="44"/>
      <c r="D119" s="44"/>
      <c r="E119" s="44"/>
      <c r="F119" s="46"/>
      <c r="G119" s="43"/>
      <c r="H119" s="46"/>
      <c r="I119" s="1"/>
      <c r="J119" s="44"/>
    </row>
    <row r="120" spans="1:10">
      <c r="A120" s="44"/>
      <c r="B120" s="44"/>
      <c r="C120" s="44"/>
      <c r="D120" s="44"/>
      <c r="E120" s="44"/>
      <c r="F120" s="46"/>
      <c r="G120" s="43"/>
      <c r="H120" s="46"/>
      <c r="I120" s="1"/>
      <c r="J120" s="44"/>
    </row>
    <row r="121" spans="1:10">
      <c r="A121" s="44"/>
      <c r="B121" s="44"/>
      <c r="C121" s="44"/>
      <c r="D121" s="44"/>
      <c r="E121" s="44"/>
      <c r="F121" s="46"/>
      <c r="G121" s="43"/>
      <c r="H121" s="46"/>
      <c r="I121" s="1"/>
      <c r="J121" s="44"/>
    </row>
    <row r="122" spans="1:10">
      <c r="A122" s="44"/>
      <c r="B122" s="44"/>
      <c r="C122" s="44"/>
      <c r="D122" s="44"/>
      <c r="E122" s="44"/>
      <c r="F122" s="46"/>
      <c r="G122" s="43"/>
      <c r="H122" s="46"/>
      <c r="I122" s="1"/>
      <c r="J122" s="44"/>
    </row>
    <row r="123" spans="1:10">
      <c r="A123" s="44"/>
      <c r="B123" s="44"/>
      <c r="C123" s="44"/>
      <c r="D123" s="44"/>
      <c r="E123" s="44"/>
      <c r="F123" s="46"/>
      <c r="G123" s="43"/>
      <c r="H123" s="46"/>
      <c r="I123" s="1"/>
      <c r="J123" s="44"/>
    </row>
    <row r="124" spans="1:10">
      <c r="A124" s="44"/>
      <c r="B124" s="44"/>
      <c r="C124" s="44"/>
      <c r="D124" s="44"/>
      <c r="E124" s="44"/>
      <c r="F124" s="46"/>
      <c r="G124" s="43"/>
      <c r="H124" s="46"/>
      <c r="I124" s="1"/>
      <c r="J124" s="44"/>
    </row>
    <row r="125" spans="1:10">
      <c r="A125" s="44"/>
      <c r="B125" s="44"/>
      <c r="C125" s="44"/>
      <c r="D125" s="44"/>
      <c r="E125" s="44"/>
      <c r="F125" s="46"/>
      <c r="G125" s="43"/>
      <c r="H125" s="46"/>
      <c r="I125" s="1"/>
      <c r="J125" s="44"/>
    </row>
    <row r="126" spans="1:10">
      <c r="A126" s="44"/>
      <c r="B126" s="44"/>
      <c r="C126" s="44"/>
      <c r="D126" s="44"/>
      <c r="E126" s="44"/>
      <c r="F126" s="46"/>
      <c r="G126" s="43"/>
      <c r="H126" s="46"/>
      <c r="I126" s="1"/>
      <c r="J126" s="44"/>
    </row>
    <row r="127" spans="1:10">
      <c r="A127" s="44"/>
      <c r="B127" s="44"/>
      <c r="C127" s="44"/>
      <c r="D127" s="44"/>
      <c r="E127" s="44"/>
      <c r="F127" s="46"/>
      <c r="G127" s="43"/>
      <c r="H127" s="46"/>
      <c r="I127" s="1"/>
      <c r="J127" s="44"/>
    </row>
    <row r="128" spans="1:10">
      <c r="A128" s="44"/>
      <c r="B128" s="44"/>
      <c r="C128" s="44"/>
      <c r="D128" s="44"/>
      <c r="E128" s="44"/>
      <c r="F128" s="46"/>
      <c r="G128" s="43"/>
      <c r="H128" s="46"/>
      <c r="I128" s="1"/>
      <c r="J128" s="44"/>
    </row>
    <row r="129" spans="1:10">
      <c r="A129" s="44"/>
      <c r="B129" s="44"/>
      <c r="C129" s="44"/>
      <c r="D129" s="44"/>
      <c r="E129" s="44"/>
      <c r="F129" s="44"/>
      <c r="G129" s="41"/>
      <c r="H129" s="44"/>
      <c r="I129" s="1"/>
      <c r="J129" s="44"/>
    </row>
    <row r="130" spans="1:10">
      <c r="A130" s="44"/>
      <c r="B130" s="44"/>
      <c r="C130" s="44"/>
      <c r="D130" s="44"/>
      <c r="E130" s="44"/>
      <c r="F130" s="44"/>
      <c r="G130" s="41"/>
      <c r="H130" s="44"/>
      <c r="I130" s="1"/>
      <c r="J130" s="44"/>
    </row>
    <row r="131" spans="1:10">
      <c r="A131" s="44"/>
      <c r="B131" s="44"/>
      <c r="C131" s="44"/>
      <c r="D131" s="44"/>
      <c r="E131" s="44"/>
      <c r="F131" s="44"/>
      <c r="G131" s="41"/>
      <c r="H131" s="44"/>
      <c r="I131" s="1"/>
      <c r="J131" s="44"/>
    </row>
    <row r="132" spans="1:10">
      <c r="A132" s="44"/>
      <c r="B132" s="44"/>
      <c r="C132" s="44"/>
      <c r="D132" s="44"/>
      <c r="E132" s="44"/>
      <c r="F132" s="44"/>
      <c r="G132" s="41"/>
      <c r="H132" s="44"/>
      <c r="I132" s="1"/>
      <c r="J132" s="44"/>
    </row>
    <row r="133" spans="1:10">
      <c r="A133" s="44"/>
      <c r="B133" s="44"/>
      <c r="C133" s="44"/>
      <c r="D133" s="44"/>
      <c r="E133" s="44"/>
      <c r="F133" s="44"/>
      <c r="G133" s="41"/>
      <c r="H133" s="44"/>
      <c r="I133" s="1"/>
      <c r="J133" s="44"/>
    </row>
    <row r="134" spans="1:10">
      <c r="A134" s="44"/>
      <c r="B134" s="44"/>
      <c r="C134" s="44"/>
      <c r="D134" s="44"/>
      <c r="E134" s="44"/>
      <c r="F134" s="44"/>
      <c r="G134" s="41"/>
      <c r="H134" s="44"/>
      <c r="I134" s="1"/>
      <c r="J134" s="44"/>
    </row>
    <row r="135" spans="1:10">
      <c r="A135" s="44"/>
      <c r="B135" s="44"/>
      <c r="C135" s="44"/>
      <c r="D135" s="44"/>
      <c r="E135" s="44"/>
      <c r="F135" s="44"/>
      <c r="G135" s="41"/>
      <c r="H135" s="44"/>
      <c r="I135" s="1"/>
      <c r="J135" s="44"/>
    </row>
    <row r="136" spans="1:10">
      <c r="A136" s="44"/>
      <c r="B136" s="44"/>
      <c r="C136" s="44"/>
      <c r="D136" s="44"/>
      <c r="E136" s="44"/>
      <c r="F136" s="44"/>
      <c r="G136" s="41"/>
      <c r="H136" s="44"/>
      <c r="I136" s="1"/>
      <c r="J136" s="44"/>
    </row>
    <row r="137" spans="1:10">
      <c r="A137" s="44"/>
      <c r="B137" s="44"/>
      <c r="C137" s="44"/>
      <c r="D137" s="44"/>
      <c r="E137" s="44"/>
      <c r="F137" s="44"/>
      <c r="G137" s="41"/>
      <c r="H137" s="44"/>
      <c r="I137" s="1"/>
      <c r="J137" s="44"/>
    </row>
    <row r="138" spans="1:10">
      <c r="A138" s="44"/>
      <c r="B138" s="44"/>
      <c r="C138" s="44"/>
      <c r="D138" s="44"/>
      <c r="E138" s="44"/>
      <c r="F138" s="44"/>
      <c r="G138" s="41"/>
      <c r="H138" s="44"/>
      <c r="I138" s="1"/>
      <c r="J138" s="44"/>
    </row>
    <row r="139" spans="1:10">
      <c r="A139" s="44"/>
      <c r="B139" s="44"/>
      <c r="C139" s="44"/>
      <c r="D139" s="44"/>
      <c r="E139" s="44"/>
      <c r="F139" s="44"/>
      <c r="G139" s="41"/>
      <c r="H139" s="44"/>
      <c r="I139" s="1"/>
      <c r="J139" s="44"/>
    </row>
  </sheetData>
  <pageMargins left="0.7" right="0.7" top="0.75" bottom="0.75" header="0.3" footer="0.3"/>
  <pageSetup scale="46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87696-DDA5-41A2-8B08-E9BB2554E3E2}">
  <sheetPr>
    <pageSetUpPr fitToPage="1"/>
  </sheetPr>
  <dimension ref="A1:V104"/>
  <sheetViews>
    <sheetView showGridLines="0" topLeftCell="A87" zoomScaleNormal="100" workbookViewId="0">
      <selection activeCell="H101" sqref="H101"/>
    </sheetView>
  </sheetViews>
  <sheetFormatPr defaultColWidth="8.7109375" defaultRowHeight="15"/>
  <cols>
    <col min="1" max="1" width="39.5703125" style="40" customWidth="1"/>
    <col min="2" max="5" width="13.7109375" style="40" customWidth="1"/>
    <col min="6" max="6" width="24.42578125" style="40" customWidth="1"/>
    <col min="7" max="8" width="13.7109375" style="40" customWidth="1"/>
    <col min="9" max="9" width="11.28515625" style="40" customWidth="1"/>
    <col min="10" max="10" width="14.7109375" style="40" customWidth="1"/>
    <col min="11" max="16384" width="8.7109375" style="40"/>
  </cols>
  <sheetData>
    <row r="1" spans="1:22" ht="15.75">
      <c r="A1" s="84" t="s">
        <v>153</v>
      </c>
      <c r="B1" s="63"/>
      <c r="C1" s="63"/>
      <c r="D1" s="44"/>
      <c r="E1" s="63"/>
      <c r="F1" s="44"/>
      <c r="G1" s="44"/>
      <c r="H1" s="44"/>
    </row>
    <row r="2" spans="1:22">
      <c r="A2" s="83" t="str">
        <f>'Capital Holdings'!A2</f>
        <v>as of March 31, 2024</v>
      </c>
      <c r="B2" s="82" t="s">
        <v>15</v>
      </c>
      <c r="C2" s="82" t="s">
        <v>16</v>
      </c>
      <c r="D2" s="81" t="s">
        <v>17</v>
      </c>
      <c r="E2" s="81" t="s">
        <v>8</v>
      </c>
      <c r="F2" s="81" t="s">
        <v>18</v>
      </c>
      <c r="G2" s="81" t="s">
        <v>10</v>
      </c>
      <c r="H2" s="81" t="s">
        <v>19</v>
      </c>
    </row>
    <row r="3" spans="1:22">
      <c r="A3" s="80"/>
      <c r="B3" s="80"/>
      <c r="C3" s="108"/>
      <c r="D3" s="107"/>
      <c r="E3" s="107"/>
      <c r="F3" s="107"/>
      <c r="G3" s="107"/>
      <c r="H3" s="107"/>
    </row>
    <row r="4" spans="1:22">
      <c r="A4" s="86" t="s">
        <v>7</v>
      </c>
      <c r="B4" s="41"/>
      <c r="C4" s="42"/>
      <c r="D4" s="41"/>
      <c r="E4" s="42"/>
      <c r="F4" s="41"/>
      <c r="G4" s="41"/>
      <c r="H4" s="41"/>
    </row>
    <row r="5" spans="1:22">
      <c r="A5" s="77" t="s">
        <v>7</v>
      </c>
      <c r="B5" s="79" t="s">
        <v>40</v>
      </c>
      <c r="C5" s="72">
        <v>37603</v>
      </c>
      <c r="D5" s="93">
        <v>5.8500000000000005</v>
      </c>
      <c r="E5" s="72">
        <v>48611</v>
      </c>
      <c r="F5" s="34">
        <v>170.69499999999999</v>
      </c>
      <c r="G5" s="34">
        <v>0</v>
      </c>
      <c r="H5" s="34">
        <v>170.69499999999999</v>
      </c>
    </row>
    <row r="6" spans="1:22">
      <c r="A6" s="77" t="s">
        <v>7</v>
      </c>
      <c r="B6" s="79" t="s">
        <v>42</v>
      </c>
      <c r="C6" s="72">
        <v>37909</v>
      </c>
      <c r="D6" s="93">
        <v>5.9499999999999993</v>
      </c>
      <c r="E6" s="72">
        <v>48853</v>
      </c>
      <c r="F6" s="34">
        <v>272.44400000000002</v>
      </c>
      <c r="G6" s="34">
        <v>0</v>
      </c>
      <c r="H6" s="34">
        <v>272.44400000000002</v>
      </c>
    </row>
    <row r="7" spans="1:22">
      <c r="A7" s="77" t="s">
        <v>7</v>
      </c>
      <c r="B7" s="79" t="s">
        <v>41</v>
      </c>
      <c r="C7" s="72">
        <v>37715</v>
      </c>
      <c r="D7" s="93">
        <v>5.625</v>
      </c>
      <c r="E7" s="72">
        <v>49035</v>
      </c>
      <c r="F7" s="34">
        <v>418.17200000000003</v>
      </c>
      <c r="G7" s="34">
        <v>0</v>
      </c>
      <c r="H7" s="34">
        <v>418.17200000000003</v>
      </c>
    </row>
    <row r="8" spans="1:22">
      <c r="A8" s="77" t="s">
        <v>7</v>
      </c>
      <c r="B8" s="79" t="s">
        <v>43</v>
      </c>
      <c r="C8" s="72">
        <v>38015</v>
      </c>
      <c r="D8" s="93">
        <v>5.65</v>
      </c>
      <c r="E8" s="72">
        <v>49341</v>
      </c>
      <c r="F8" s="34">
        <v>204.43100000000001</v>
      </c>
      <c r="G8" s="34">
        <v>0</v>
      </c>
      <c r="H8" s="34">
        <v>204.43100000000001</v>
      </c>
    </row>
    <row r="9" spans="1:22">
      <c r="A9" s="77" t="s">
        <v>7</v>
      </c>
      <c r="B9" s="79" t="s">
        <v>44</v>
      </c>
      <c r="C9" s="72">
        <v>38510</v>
      </c>
      <c r="D9" s="93">
        <v>4.95</v>
      </c>
      <c r="E9" s="72">
        <v>49461</v>
      </c>
      <c r="F9" s="34">
        <v>300</v>
      </c>
      <c r="G9" s="34">
        <v>0</v>
      </c>
      <c r="H9" s="34">
        <v>300</v>
      </c>
      <c r="J9" s="72"/>
      <c r="K9" s="93"/>
      <c r="L9" s="72"/>
      <c r="M9" s="71"/>
      <c r="N9" s="71"/>
      <c r="O9" s="105"/>
      <c r="Q9" s="64"/>
      <c r="R9" s="64"/>
      <c r="S9" s="64"/>
      <c r="T9" s="64"/>
      <c r="U9" s="64"/>
      <c r="V9" s="64"/>
    </row>
    <row r="10" spans="1:22">
      <c r="A10" s="77" t="s">
        <v>7</v>
      </c>
      <c r="B10" s="79" t="s">
        <v>45</v>
      </c>
      <c r="C10" s="72">
        <v>38617</v>
      </c>
      <c r="D10" s="93">
        <v>5.4</v>
      </c>
      <c r="E10" s="72">
        <v>49553</v>
      </c>
      <c r="F10" s="34">
        <v>229.58600000000001</v>
      </c>
      <c r="G10" s="34">
        <v>0</v>
      </c>
      <c r="H10" s="34">
        <v>229.58600000000001</v>
      </c>
      <c r="J10" s="72"/>
      <c r="K10" s="93"/>
      <c r="L10" s="72"/>
      <c r="M10" s="71"/>
      <c r="N10" s="71"/>
      <c r="O10" s="105"/>
      <c r="Q10" s="64"/>
      <c r="R10" s="64"/>
      <c r="S10" s="64"/>
      <c r="T10" s="64"/>
      <c r="U10" s="64"/>
      <c r="V10" s="64"/>
    </row>
    <row r="11" spans="1:22">
      <c r="A11" s="77" t="s">
        <v>7</v>
      </c>
      <c r="B11" s="79" t="s">
        <v>47</v>
      </c>
      <c r="C11" s="72">
        <v>38735</v>
      </c>
      <c r="D11" s="93">
        <v>5.65</v>
      </c>
      <c r="E11" s="72">
        <v>50072</v>
      </c>
      <c r="F11" s="34">
        <v>394.99099999999999</v>
      </c>
      <c r="G11" s="34">
        <v>0</v>
      </c>
      <c r="H11" s="34">
        <v>394.99099999999999</v>
      </c>
      <c r="J11" s="72"/>
      <c r="K11" s="93"/>
      <c r="L11" s="72"/>
      <c r="M11" s="71"/>
      <c r="N11" s="71"/>
      <c r="O11" s="105"/>
      <c r="Q11" s="64"/>
      <c r="R11" s="64"/>
      <c r="S11" s="64"/>
      <c r="T11" s="64"/>
      <c r="U11" s="64"/>
      <c r="V11" s="64"/>
    </row>
    <row r="12" spans="1:22">
      <c r="A12" s="77" t="s">
        <v>7</v>
      </c>
      <c r="B12" s="79" t="s">
        <v>46</v>
      </c>
      <c r="C12" s="72">
        <v>38831</v>
      </c>
      <c r="D12" s="93">
        <v>6.2</v>
      </c>
      <c r="E12" s="72">
        <v>49827</v>
      </c>
      <c r="F12" s="34">
        <v>219.161</v>
      </c>
      <c r="G12" s="34">
        <v>0</v>
      </c>
      <c r="H12" s="34">
        <v>219.161</v>
      </c>
      <c r="J12" s="72"/>
      <c r="K12" s="93"/>
      <c r="L12" s="72"/>
      <c r="M12" s="71"/>
      <c r="N12" s="71"/>
      <c r="O12" s="105"/>
      <c r="Q12" s="64"/>
      <c r="R12" s="64"/>
      <c r="S12" s="64"/>
      <c r="T12" s="64"/>
      <c r="U12" s="64"/>
      <c r="V12" s="64"/>
    </row>
    <row r="13" spans="1:22">
      <c r="A13" s="77" t="s">
        <v>7</v>
      </c>
      <c r="B13" s="79" t="s">
        <v>48</v>
      </c>
      <c r="C13" s="72">
        <v>39189</v>
      </c>
      <c r="D13" s="93">
        <v>5.8500000000000005</v>
      </c>
      <c r="E13" s="72">
        <v>50161</v>
      </c>
      <c r="F13" s="34">
        <v>230.52099999999999</v>
      </c>
      <c r="G13" s="34">
        <v>0</v>
      </c>
      <c r="H13" s="34">
        <v>230.52099999999999</v>
      </c>
      <c r="J13" s="72"/>
      <c r="K13" s="93"/>
      <c r="L13" s="72"/>
      <c r="M13" s="71"/>
      <c r="N13" s="71"/>
      <c r="O13" s="105"/>
      <c r="Q13" s="64"/>
      <c r="R13" s="64"/>
      <c r="S13" s="64"/>
      <c r="T13" s="64"/>
      <c r="U13" s="64"/>
      <c r="V13" s="64"/>
    </row>
    <row r="14" spans="1:22">
      <c r="A14" s="77" t="s">
        <v>7</v>
      </c>
      <c r="B14" s="79" t="s">
        <v>49</v>
      </c>
      <c r="C14" s="72">
        <v>39463</v>
      </c>
      <c r="D14" s="93">
        <v>5.9499999999999993</v>
      </c>
      <c r="E14" s="72">
        <v>50437</v>
      </c>
      <c r="F14" s="34">
        <v>600</v>
      </c>
      <c r="G14" s="34">
        <v>0</v>
      </c>
      <c r="H14" s="34">
        <v>600</v>
      </c>
      <c r="J14" s="72"/>
      <c r="K14" s="93"/>
      <c r="L14" s="72"/>
      <c r="M14" s="71"/>
      <c r="N14" s="71"/>
      <c r="O14" s="105"/>
      <c r="Q14" s="64"/>
      <c r="R14" s="64"/>
      <c r="S14" s="64"/>
      <c r="T14" s="64"/>
      <c r="U14" s="64"/>
      <c r="V14" s="64"/>
    </row>
    <row r="15" spans="1:22">
      <c r="A15" s="77" t="s">
        <v>7</v>
      </c>
      <c r="B15" s="79" t="s">
        <v>50</v>
      </c>
      <c r="C15" s="72">
        <v>39889</v>
      </c>
      <c r="D15" s="93">
        <v>5.96</v>
      </c>
      <c r="E15" s="72">
        <v>50861</v>
      </c>
      <c r="F15" s="34">
        <v>500</v>
      </c>
      <c r="G15" s="34">
        <v>0</v>
      </c>
      <c r="H15" s="34">
        <v>500</v>
      </c>
      <c r="J15" s="72"/>
      <c r="K15" s="93"/>
      <c r="L15" s="72"/>
      <c r="M15" s="71"/>
      <c r="N15" s="71"/>
      <c r="O15" s="105"/>
      <c r="Q15" s="64"/>
      <c r="R15" s="64"/>
      <c r="S15" s="64"/>
      <c r="T15" s="64"/>
      <c r="U15" s="64"/>
      <c r="V15" s="64"/>
    </row>
    <row r="16" spans="1:22">
      <c r="A16" s="77" t="s">
        <v>7</v>
      </c>
      <c r="B16" s="79" t="s">
        <v>51</v>
      </c>
      <c r="C16" s="72">
        <v>40218</v>
      </c>
      <c r="D16" s="93">
        <v>5.6899999999999995</v>
      </c>
      <c r="E16" s="72">
        <v>51196</v>
      </c>
      <c r="F16" s="34">
        <v>500</v>
      </c>
      <c r="G16" s="34">
        <v>0</v>
      </c>
      <c r="H16" s="34">
        <v>500</v>
      </c>
      <c r="J16" s="72"/>
      <c r="K16" s="93"/>
      <c r="L16" s="72"/>
      <c r="M16" s="71"/>
      <c r="N16" s="71"/>
      <c r="O16" s="105"/>
      <c r="Q16" s="64"/>
      <c r="R16" s="64"/>
      <c r="S16" s="64"/>
      <c r="T16" s="64"/>
      <c r="U16" s="64"/>
      <c r="V16" s="64"/>
    </row>
    <row r="17" spans="1:22">
      <c r="A17" s="77" t="s">
        <v>7</v>
      </c>
      <c r="B17" s="79" t="s">
        <v>52</v>
      </c>
      <c r="C17" s="72">
        <v>40521</v>
      </c>
      <c r="D17" s="93">
        <v>5.25</v>
      </c>
      <c r="E17" s="72">
        <v>51533</v>
      </c>
      <c r="F17" s="34">
        <v>400</v>
      </c>
      <c r="G17" s="34">
        <v>0</v>
      </c>
      <c r="H17" s="34">
        <v>400</v>
      </c>
      <c r="J17" s="72"/>
      <c r="K17" s="93"/>
      <c r="L17" s="72"/>
      <c r="M17" s="71"/>
      <c r="N17" s="71"/>
      <c r="O17" s="105"/>
      <c r="Q17" s="64"/>
      <c r="R17" s="64"/>
      <c r="S17" s="64"/>
      <c r="T17" s="64"/>
      <c r="U17" s="64"/>
      <c r="V17" s="64"/>
    </row>
    <row r="18" spans="1:22">
      <c r="A18" s="77" t="s">
        <v>7</v>
      </c>
      <c r="B18" s="79" t="s">
        <v>53</v>
      </c>
      <c r="C18" s="72">
        <v>40704</v>
      </c>
      <c r="D18" s="93">
        <v>5.125</v>
      </c>
      <c r="E18" s="72">
        <v>51653</v>
      </c>
      <c r="F18" s="34">
        <v>250</v>
      </c>
      <c r="G18" s="34">
        <v>0</v>
      </c>
      <c r="H18" s="34">
        <v>250</v>
      </c>
      <c r="J18" s="72"/>
      <c r="K18" s="93"/>
      <c r="L18" s="72"/>
      <c r="M18" s="71"/>
      <c r="N18" s="71"/>
      <c r="O18" s="105"/>
      <c r="Q18" s="64"/>
      <c r="R18" s="64"/>
      <c r="S18" s="64"/>
      <c r="T18" s="64"/>
      <c r="U18" s="64"/>
      <c r="V18" s="64"/>
    </row>
    <row r="19" spans="1:22">
      <c r="A19" s="77" t="s">
        <v>7</v>
      </c>
      <c r="B19" s="79" t="s">
        <v>54</v>
      </c>
      <c r="C19" s="72">
        <v>40890</v>
      </c>
      <c r="D19" s="93">
        <v>4.125</v>
      </c>
      <c r="E19" s="72">
        <v>51898</v>
      </c>
      <c r="F19" s="34">
        <v>600</v>
      </c>
      <c r="G19" s="34">
        <v>0</v>
      </c>
      <c r="H19" s="34">
        <v>600</v>
      </c>
      <c r="J19" s="72"/>
      <c r="K19" s="93"/>
      <c r="L19" s="72"/>
      <c r="M19" s="71"/>
      <c r="N19" s="71"/>
      <c r="O19" s="105"/>
      <c r="Q19" s="64"/>
      <c r="R19" s="64"/>
      <c r="S19" s="64"/>
      <c r="T19" s="64"/>
      <c r="U19" s="64"/>
      <c r="V19" s="64"/>
    </row>
    <row r="20" spans="1:22">
      <c r="A20" s="77" t="s">
        <v>7</v>
      </c>
      <c r="B20" s="79" t="s">
        <v>55</v>
      </c>
      <c r="C20" s="72">
        <v>41044</v>
      </c>
      <c r="D20" s="93">
        <v>4.05</v>
      </c>
      <c r="E20" s="72">
        <v>52018</v>
      </c>
      <c r="F20" s="34">
        <v>600</v>
      </c>
      <c r="G20" s="34">
        <v>0</v>
      </c>
      <c r="H20" s="34">
        <v>600</v>
      </c>
      <c r="J20" s="72"/>
      <c r="K20" s="93"/>
      <c r="L20" s="72"/>
      <c r="M20" s="71"/>
      <c r="N20" s="71"/>
      <c r="O20" s="105"/>
      <c r="Q20" s="64"/>
      <c r="R20" s="64"/>
      <c r="S20" s="64"/>
      <c r="T20" s="64"/>
      <c r="U20" s="64"/>
      <c r="V20" s="64"/>
    </row>
    <row r="21" spans="1:22">
      <c r="A21" s="77" t="s">
        <v>7</v>
      </c>
      <c r="B21" s="79" t="s">
        <v>56</v>
      </c>
      <c r="C21" s="72">
        <v>41263</v>
      </c>
      <c r="D21" s="93">
        <v>3.8</v>
      </c>
      <c r="E21" s="72">
        <v>52215</v>
      </c>
      <c r="F21" s="34">
        <v>400</v>
      </c>
      <c r="G21" s="34">
        <v>0</v>
      </c>
      <c r="H21" s="34">
        <v>400</v>
      </c>
      <c r="P21" s="62"/>
      <c r="Q21" s="62"/>
      <c r="R21" s="62"/>
      <c r="S21" s="62"/>
      <c r="T21" s="62"/>
      <c r="U21" s="62"/>
    </row>
    <row r="22" spans="1:22">
      <c r="A22" s="77" t="s">
        <v>7</v>
      </c>
      <c r="B22" s="79" t="s">
        <v>57</v>
      </c>
      <c r="C22" s="72">
        <v>41774</v>
      </c>
      <c r="D22" s="93">
        <v>3.25</v>
      </c>
      <c r="E22" s="72">
        <v>45444</v>
      </c>
      <c r="F22" s="34">
        <v>500</v>
      </c>
      <c r="G22" s="34">
        <v>500</v>
      </c>
      <c r="H22" s="34">
        <v>0</v>
      </c>
      <c r="P22" s="62"/>
      <c r="Q22" s="62"/>
      <c r="R22" s="62"/>
      <c r="S22" s="62"/>
      <c r="T22" s="62"/>
      <c r="U22" s="62"/>
    </row>
    <row r="23" spans="1:22">
      <c r="A23" s="77" t="s">
        <v>7</v>
      </c>
      <c r="B23" s="79" t="s">
        <v>58</v>
      </c>
      <c r="C23" s="72">
        <v>41892</v>
      </c>
      <c r="D23" s="93">
        <v>4.05</v>
      </c>
      <c r="E23" s="72">
        <v>52871</v>
      </c>
      <c r="F23" s="34">
        <v>500</v>
      </c>
      <c r="G23" s="34">
        <v>0</v>
      </c>
      <c r="H23" s="34">
        <v>500</v>
      </c>
      <c r="P23" s="62"/>
      <c r="Q23" s="62"/>
      <c r="R23" s="62"/>
      <c r="S23" s="62"/>
      <c r="T23" s="62"/>
      <c r="U23" s="62"/>
    </row>
    <row r="24" spans="1:22">
      <c r="A24" s="77" t="s">
        <v>7</v>
      </c>
      <c r="B24" s="79" t="s">
        <v>59</v>
      </c>
      <c r="C24" s="72">
        <v>42327</v>
      </c>
      <c r="D24" s="93">
        <v>3.125</v>
      </c>
      <c r="E24" s="72">
        <v>45992</v>
      </c>
      <c r="F24" s="34">
        <v>600</v>
      </c>
      <c r="G24" s="34">
        <v>0</v>
      </c>
      <c r="H24" s="34">
        <v>600</v>
      </c>
      <c r="P24" s="62"/>
      <c r="Q24" s="62"/>
      <c r="R24" s="62"/>
      <c r="S24" s="62"/>
      <c r="T24" s="62"/>
      <c r="U24" s="62"/>
    </row>
    <row r="25" spans="1:22">
      <c r="A25" s="65" t="s">
        <v>7</v>
      </c>
      <c r="B25" s="79" t="s">
        <v>60</v>
      </c>
      <c r="C25" s="72">
        <v>43055</v>
      </c>
      <c r="D25" s="93">
        <v>3.6999999999999997</v>
      </c>
      <c r="E25" s="72">
        <v>54027</v>
      </c>
      <c r="F25" s="34">
        <v>700</v>
      </c>
      <c r="G25" s="34">
        <v>0</v>
      </c>
      <c r="H25" s="34">
        <v>700</v>
      </c>
      <c r="P25" s="62"/>
      <c r="Q25" s="62"/>
      <c r="R25" s="62"/>
      <c r="S25" s="62"/>
      <c r="T25" s="62"/>
      <c r="U25" s="62"/>
    </row>
    <row r="26" spans="1:22">
      <c r="A26" s="65" t="s">
        <v>7</v>
      </c>
      <c r="B26" s="79" t="s">
        <v>61</v>
      </c>
      <c r="C26" s="72">
        <v>43159</v>
      </c>
      <c r="D26" s="93">
        <v>3.95</v>
      </c>
      <c r="E26" s="72">
        <v>54118</v>
      </c>
      <c r="F26" s="35">
        <v>1000</v>
      </c>
      <c r="G26" s="34">
        <v>0</v>
      </c>
      <c r="H26" s="34">
        <v>1000</v>
      </c>
      <c r="P26" s="62"/>
      <c r="Q26" s="62"/>
      <c r="R26" s="62"/>
      <c r="S26" s="62"/>
      <c r="T26" s="62"/>
      <c r="U26" s="62"/>
    </row>
    <row r="27" spans="1:22">
      <c r="A27" s="65" t="s">
        <v>7</v>
      </c>
      <c r="B27" s="79" t="s">
        <v>62</v>
      </c>
      <c r="C27" s="72">
        <v>43228</v>
      </c>
      <c r="D27" s="93">
        <v>4.125</v>
      </c>
      <c r="E27" s="72">
        <v>54210</v>
      </c>
      <c r="F27" s="35">
        <v>500</v>
      </c>
      <c r="G27" s="34">
        <v>0</v>
      </c>
      <c r="H27" s="34">
        <v>500</v>
      </c>
      <c r="P27" s="62"/>
      <c r="Q27" s="62"/>
      <c r="R27" s="62"/>
      <c r="S27" s="62"/>
      <c r="T27" s="62"/>
      <c r="U27" s="62"/>
    </row>
    <row r="28" spans="1:22">
      <c r="A28" s="65" t="s">
        <v>7</v>
      </c>
      <c r="B28" s="79" t="s">
        <v>63</v>
      </c>
      <c r="C28" s="72">
        <v>43522</v>
      </c>
      <c r="D28" s="93">
        <v>3.9899999999999998</v>
      </c>
      <c r="E28" s="72">
        <v>54483</v>
      </c>
      <c r="F28" s="35">
        <v>600</v>
      </c>
      <c r="G28" s="34">
        <v>0</v>
      </c>
      <c r="H28" s="34">
        <v>600</v>
      </c>
      <c r="P28" s="62"/>
      <c r="Q28" s="62"/>
      <c r="R28" s="62"/>
      <c r="S28" s="62"/>
      <c r="T28" s="62"/>
      <c r="U28" s="62"/>
    </row>
    <row r="29" spans="1:22">
      <c r="A29" s="65" t="s">
        <v>7</v>
      </c>
      <c r="B29" s="79" t="s">
        <v>64</v>
      </c>
      <c r="C29" s="72">
        <v>43721</v>
      </c>
      <c r="D29" s="93">
        <v>3.15</v>
      </c>
      <c r="E29" s="72">
        <v>54697</v>
      </c>
      <c r="F29" s="35">
        <v>800</v>
      </c>
      <c r="G29" s="34">
        <v>0</v>
      </c>
      <c r="H29" s="34">
        <v>800</v>
      </c>
      <c r="P29" s="62"/>
      <c r="Q29" s="62"/>
      <c r="R29" s="62"/>
      <c r="S29" s="62"/>
      <c r="T29" s="62"/>
      <c r="U29" s="62"/>
    </row>
    <row r="30" spans="1:22">
      <c r="A30" s="65" t="s">
        <v>7</v>
      </c>
      <c r="B30" s="79" t="s">
        <v>65</v>
      </c>
      <c r="C30" s="72">
        <v>43917</v>
      </c>
      <c r="D30" s="93">
        <v>2.85</v>
      </c>
      <c r="E30" s="72">
        <v>45748</v>
      </c>
      <c r="F30" s="35">
        <v>1100</v>
      </c>
      <c r="G30" s="34">
        <v>0</v>
      </c>
      <c r="H30" s="34">
        <v>1100</v>
      </c>
      <c r="P30" s="62"/>
      <c r="Q30" s="62"/>
      <c r="R30" s="62"/>
      <c r="S30" s="62"/>
      <c r="T30" s="62"/>
      <c r="U30" s="62"/>
    </row>
    <row r="31" spans="1:22">
      <c r="A31" s="65" t="s">
        <v>7</v>
      </c>
      <c r="B31" s="79" t="s">
        <v>116</v>
      </c>
      <c r="C31" s="72">
        <v>44518</v>
      </c>
      <c r="D31" s="93">
        <v>2.875</v>
      </c>
      <c r="E31" s="72">
        <v>55491</v>
      </c>
      <c r="F31" s="35">
        <v>1200</v>
      </c>
      <c r="G31" s="34">
        <v>0</v>
      </c>
      <c r="H31" s="34">
        <v>1200</v>
      </c>
      <c r="P31" s="62"/>
      <c r="Q31" s="62"/>
      <c r="R31" s="62"/>
      <c r="S31" s="62"/>
      <c r="T31" s="62"/>
      <c r="U31" s="62"/>
    </row>
    <row r="32" spans="1:22">
      <c r="A32" s="65" t="s">
        <v>7</v>
      </c>
      <c r="B32" s="79" t="s">
        <v>118</v>
      </c>
      <c r="C32" s="72">
        <v>44575</v>
      </c>
      <c r="D32" s="93">
        <v>2.4500000000000002</v>
      </c>
      <c r="E32" s="72">
        <v>48247</v>
      </c>
      <c r="F32" s="35">
        <v>1500</v>
      </c>
      <c r="G32" s="34">
        <v>0</v>
      </c>
      <c r="H32" s="34">
        <v>1500</v>
      </c>
      <c r="P32" s="62"/>
      <c r="Q32" s="62"/>
      <c r="R32" s="62"/>
      <c r="S32" s="62"/>
      <c r="T32" s="62"/>
      <c r="U32" s="62"/>
    </row>
    <row r="33" spans="1:21">
      <c r="A33" s="65" t="s">
        <v>7</v>
      </c>
      <c r="B33" s="79" t="s">
        <v>130</v>
      </c>
      <c r="C33" s="72">
        <v>44988</v>
      </c>
      <c r="D33" s="93">
        <v>5.0500000000000007</v>
      </c>
      <c r="E33" s="72">
        <v>46844</v>
      </c>
      <c r="F33" s="35">
        <v>1000</v>
      </c>
      <c r="G33" s="34">
        <v>0</v>
      </c>
      <c r="H33" s="34">
        <v>1000</v>
      </c>
      <c r="P33" s="62"/>
      <c r="Q33" s="62"/>
      <c r="R33" s="62"/>
      <c r="S33" s="62"/>
      <c r="T33" s="62"/>
      <c r="U33" s="62"/>
    </row>
    <row r="34" spans="1:21">
      <c r="A34" s="65" t="s">
        <v>7</v>
      </c>
      <c r="B34" s="79" t="s">
        <v>131</v>
      </c>
      <c r="C34" s="72">
        <v>44988</v>
      </c>
      <c r="D34" s="93">
        <v>5.0999999999999996</v>
      </c>
      <c r="E34" s="72">
        <v>48670</v>
      </c>
      <c r="F34" s="35">
        <v>750</v>
      </c>
      <c r="G34" s="34">
        <v>0</v>
      </c>
      <c r="H34" s="34">
        <v>750</v>
      </c>
      <c r="P34" s="62"/>
      <c r="Q34" s="62"/>
      <c r="R34" s="62"/>
      <c r="S34" s="62"/>
      <c r="T34" s="62"/>
      <c r="U34" s="62"/>
    </row>
    <row r="35" spans="1:21">
      <c r="A35" s="65" t="s">
        <v>7</v>
      </c>
      <c r="B35" s="79" t="s">
        <v>132</v>
      </c>
      <c r="C35" s="72">
        <v>44988</v>
      </c>
      <c r="D35" s="93">
        <v>5.3</v>
      </c>
      <c r="E35" s="72">
        <v>55975</v>
      </c>
      <c r="F35" s="35">
        <v>750</v>
      </c>
      <c r="G35" s="34">
        <v>0</v>
      </c>
      <c r="H35" s="34">
        <v>750</v>
      </c>
      <c r="P35" s="62"/>
      <c r="Q35" s="62"/>
      <c r="R35" s="62"/>
      <c r="S35" s="62"/>
      <c r="T35" s="62"/>
      <c r="U35" s="62"/>
    </row>
    <row r="36" spans="1:21">
      <c r="A36" s="65" t="s">
        <v>7</v>
      </c>
      <c r="B36" s="79" t="s">
        <v>140</v>
      </c>
      <c r="C36" s="72">
        <v>45064</v>
      </c>
      <c r="D36" s="93">
        <v>4.3999999999999995</v>
      </c>
      <c r="E36" s="72">
        <v>46888</v>
      </c>
      <c r="F36" s="35">
        <v>750</v>
      </c>
      <c r="G36" s="34">
        <v>0</v>
      </c>
      <c r="H36" s="34">
        <v>750</v>
      </c>
      <c r="P36" s="62"/>
      <c r="Q36" s="62"/>
      <c r="R36" s="62"/>
      <c r="S36" s="62"/>
      <c r="T36" s="62"/>
      <c r="U36" s="62"/>
    </row>
    <row r="37" spans="1:21">
      <c r="A37" s="65" t="s">
        <v>7</v>
      </c>
      <c r="B37" s="79" t="s">
        <v>141</v>
      </c>
      <c r="C37" s="72">
        <v>45064</v>
      </c>
      <c r="D37" s="93">
        <v>4.625</v>
      </c>
      <c r="E37" s="72">
        <v>47618</v>
      </c>
      <c r="F37" s="35">
        <v>500</v>
      </c>
      <c r="G37" s="34">
        <v>0</v>
      </c>
      <c r="H37" s="34">
        <v>500</v>
      </c>
      <c r="P37" s="62"/>
      <c r="Q37" s="62"/>
      <c r="R37" s="62"/>
      <c r="S37" s="62"/>
      <c r="T37" s="62"/>
      <c r="U37" s="62"/>
    </row>
    <row r="38" spans="1:21">
      <c r="A38" s="65" t="s">
        <v>7</v>
      </c>
      <c r="B38" s="79" t="s">
        <v>142</v>
      </c>
      <c r="C38" s="72">
        <v>45064</v>
      </c>
      <c r="D38" s="93">
        <v>4.8</v>
      </c>
      <c r="E38" s="72">
        <v>48714</v>
      </c>
      <c r="F38" s="35">
        <v>750</v>
      </c>
      <c r="G38" s="34">
        <v>0</v>
      </c>
      <c r="H38" s="34">
        <v>750</v>
      </c>
      <c r="P38" s="62"/>
      <c r="Q38" s="62"/>
      <c r="R38" s="62"/>
      <c r="S38" s="62"/>
      <c r="T38" s="62"/>
      <c r="U38" s="62"/>
    </row>
    <row r="39" spans="1:21">
      <c r="A39" s="65"/>
      <c r="B39" s="70" t="s">
        <v>66</v>
      </c>
      <c r="C39" s="76"/>
      <c r="D39" s="68"/>
      <c r="E39" s="67"/>
      <c r="F39" s="36">
        <f>SUM(F5:F38)</f>
        <v>19790.001</v>
      </c>
      <c r="G39" s="36">
        <f t="shared" ref="G39:H39" si="0">SUM(G5:G38)</f>
        <v>500</v>
      </c>
      <c r="H39" s="36">
        <f t="shared" si="0"/>
        <v>19290.001</v>
      </c>
    </row>
    <row r="40" spans="1:21">
      <c r="A40" s="65"/>
      <c r="B40" s="70"/>
      <c r="C40" s="76"/>
      <c r="D40" s="68"/>
      <c r="E40" s="67"/>
      <c r="F40" s="34"/>
      <c r="G40" s="34"/>
      <c r="H40" s="37"/>
    </row>
    <row r="41" spans="1:21" ht="18.75">
      <c r="A41" s="86" t="s">
        <v>154</v>
      </c>
      <c r="B41" s="65"/>
      <c r="C41" s="76"/>
      <c r="D41" s="73"/>
      <c r="E41" s="72"/>
      <c r="F41" s="34"/>
      <c r="G41" s="34"/>
      <c r="H41" s="34"/>
    </row>
    <row r="42" spans="1:21">
      <c r="A42" s="77" t="s">
        <v>4</v>
      </c>
      <c r="B42" s="79" t="s">
        <v>67</v>
      </c>
      <c r="C42" s="72">
        <v>33752</v>
      </c>
      <c r="D42" s="93" t="s">
        <v>1</v>
      </c>
      <c r="E42" s="72">
        <v>46508</v>
      </c>
      <c r="F42" s="35">
        <v>28.3</v>
      </c>
      <c r="G42" s="34">
        <v>0</v>
      </c>
      <c r="H42" s="34">
        <v>28.3</v>
      </c>
      <c r="P42" s="62"/>
      <c r="Q42" s="62"/>
      <c r="R42" s="62"/>
      <c r="S42" s="62"/>
      <c r="T42" s="62"/>
      <c r="U42" s="62"/>
    </row>
    <row r="43" spans="1:21">
      <c r="A43" s="106" t="s">
        <v>4</v>
      </c>
      <c r="B43" s="79" t="s">
        <v>68</v>
      </c>
      <c r="C43" s="72">
        <v>34422</v>
      </c>
      <c r="D43" s="93" t="s">
        <v>1</v>
      </c>
      <c r="E43" s="72">
        <v>45536</v>
      </c>
      <c r="F43" s="35">
        <v>45.96</v>
      </c>
      <c r="G43" s="34">
        <v>45.96</v>
      </c>
      <c r="H43" s="34">
        <v>0</v>
      </c>
      <c r="P43" s="62"/>
      <c r="Q43" s="62"/>
      <c r="R43" s="62"/>
      <c r="S43" s="62"/>
      <c r="T43" s="62"/>
      <c r="U43" s="62"/>
    </row>
    <row r="44" spans="1:21">
      <c r="A44" s="77" t="s">
        <v>6</v>
      </c>
      <c r="B44" s="79" t="s">
        <v>69</v>
      </c>
      <c r="C44" s="72">
        <v>34422</v>
      </c>
      <c r="D44" s="93" t="s">
        <v>1</v>
      </c>
      <c r="E44" s="72">
        <v>45536</v>
      </c>
      <c r="F44" s="35">
        <v>16.510000000000002</v>
      </c>
      <c r="G44" s="34">
        <v>16.510000000000002</v>
      </c>
      <c r="H44" s="34">
        <v>0</v>
      </c>
      <c r="P44" s="62"/>
      <c r="Q44" s="62"/>
      <c r="R44" s="62"/>
      <c r="S44" s="62"/>
      <c r="T44" s="62"/>
      <c r="U44" s="62"/>
    </row>
    <row r="45" spans="1:21">
      <c r="A45" s="77" t="s">
        <v>5</v>
      </c>
      <c r="B45" s="79" t="s">
        <v>70</v>
      </c>
      <c r="C45" s="72">
        <v>34422</v>
      </c>
      <c r="D45" s="93" t="s">
        <v>1</v>
      </c>
      <c r="E45" s="72">
        <v>45536</v>
      </c>
      <c r="F45" s="35">
        <v>4.4800000000000004</v>
      </c>
      <c r="G45" s="34">
        <v>4.4800000000000004</v>
      </c>
      <c r="H45" s="34">
        <v>0</v>
      </c>
      <c r="P45" s="62"/>
      <c r="Q45" s="62"/>
      <c r="R45" s="62"/>
      <c r="S45" s="62"/>
      <c r="T45" s="62"/>
      <c r="U45" s="62"/>
    </row>
    <row r="46" spans="1:21">
      <c r="A46" s="77" t="s">
        <v>4</v>
      </c>
      <c r="B46" s="79" t="s">
        <v>71</v>
      </c>
      <c r="C46" s="72">
        <v>34856</v>
      </c>
      <c r="D46" s="93" t="s">
        <v>1</v>
      </c>
      <c r="E46" s="72">
        <v>47239</v>
      </c>
      <c r="F46" s="35">
        <v>51.94</v>
      </c>
      <c r="G46" s="34">
        <v>0</v>
      </c>
      <c r="H46" s="34">
        <v>51.94</v>
      </c>
      <c r="P46" s="62"/>
      <c r="Q46" s="62"/>
      <c r="R46" s="62"/>
      <c r="S46" s="62"/>
      <c r="T46" s="62"/>
      <c r="U46" s="62"/>
    </row>
    <row r="47" spans="1:21">
      <c r="A47" s="77" t="s">
        <v>3</v>
      </c>
      <c r="B47" s="79" t="s">
        <v>128</v>
      </c>
      <c r="C47" s="72">
        <v>44742</v>
      </c>
      <c r="D47" s="93" t="s">
        <v>1</v>
      </c>
      <c r="E47" s="72">
        <v>55701</v>
      </c>
      <c r="F47" s="35">
        <v>95.7</v>
      </c>
      <c r="G47" s="34">
        <v>0</v>
      </c>
      <c r="H47" s="34">
        <v>95.7</v>
      </c>
      <c r="P47" s="62"/>
      <c r="Q47" s="62"/>
      <c r="R47" s="62"/>
      <c r="S47" s="62"/>
      <c r="T47" s="62"/>
      <c r="U47" s="62"/>
    </row>
    <row r="48" spans="1:21">
      <c r="A48" s="77" t="s">
        <v>2</v>
      </c>
      <c r="B48" s="79" t="s">
        <v>72</v>
      </c>
      <c r="C48" s="72">
        <v>36784</v>
      </c>
      <c r="D48" s="93" t="s">
        <v>1</v>
      </c>
      <c r="E48" s="72">
        <v>46997</v>
      </c>
      <c r="F48" s="35">
        <v>242.21</v>
      </c>
      <c r="G48" s="34">
        <v>0</v>
      </c>
      <c r="H48" s="34">
        <v>242.21</v>
      </c>
      <c r="P48" s="62"/>
      <c r="Q48" s="62"/>
      <c r="R48" s="62"/>
      <c r="S48" s="62"/>
      <c r="T48" s="62"/>
      <c r="U48" s="62"/>
    </row>
    <row r="49" spans="1:21">
      <c r="A49" s="77" t="s">
        <v>2</v>
      </c>
      <c r="B49" s="79" t="s">
        <v>73</v>
      </c>
      <c r="C49" s="72">
        <v>37742</v>
      </c>
      <c r="D49" s="93" t="s">
        <v>1</v>
      </c>
      <c r="E49" s="72">
        <v>45413</v>
      </c>
      <c r="F49" s="35">
        <v>78.784999999999997</v>
      </c>
      <c r="G49" s="34">
        <v>78.784999999999997</v>
      </c>
      <c r="H49" s="34">
        <v>0</v>
      </c>
      <c r="P49" s="62"/>
      <c r="Q49" s="62"/>
      <c r="R49" s="62"/>
      <c r="S49" s="62"/>
      <c r="T49" s="62"/>
      <c r="U49" s="62"/>
    </row>
    <row r="50" spans="1:21">
      <c r="A50" s="77" t="s">
        <v>75</v>
      </c>
      <c r="B50" s="79" t="s">
        <v>76</v>
      </c>
      <c r="C50" s="72">
        <v>42166</v>
      </c>
      <c r="D50" s="93" t="s">
        <v>1</v>
      </c>
      <c r="E50" s="72">
        <v>53114</v>
      </c>
      <c r="F50" s="35">
        <v>85</v>
      </c>
      <c r="G50" s="34">
        <v>0</v>
      </c>
      <c r="H50" s="34">
        <v>85</v>
      </c>
      <c r="P50" s="62"/>
      <c r="Q50" s="62"/>
      <c r="R50" s="62"/>
      <c r="S50" s="62"/>
      <c r="T50" s="62"/>
      <c r="U50" s="62"/>
    </row>
    <row r="51" spans="1:21">
      <c r="A51" s="77" t="s">
        <v>77</v>
      </c>
      <c r="B51" s="79" t="s">
        <v>78</v>
      </c>
      <c r="C51" s="72">
        <v>42706</v>
      </c>
      <c r="D51" s="93" t="s">
        <v>1</v>
      </c>
      <c r="E51" s="72">
        <v>53662</v>
      </c>
      <c r="F51" s="35">
        <v>30</v>
      </c>
      <c r="G51" s="34">
        <v>0</v>
      </c>
      <c r="H51" s="34">
        <v>30</v>
      </c>
      <c r="P51" s="62"/>
      <c r="Q51" s="62"/>
      <c r="R51" s="62"/>
      <c r="S51" s="62"/>
      <c r="T51" s="62"/>
      <c r="U51" s="62"/>
    </row>
    <row r="52" spans="1:21">
      <c r="A52" s="77" t="s">
        <v>77</v>
      </c>
      <c r="B52" s="79" t="s">
        <v>79</v>
      </c>
      <c r="C52" s="72">
        <v>42706</v>
      </c>
      <c r="D52" s="93" t="s">
        <v>1</v>
      </c>
      <c r="E52" s="72">
        <v>53662</v>
      </c>
      <c r="F52" s="35">
        <v>30</v>
      </c>
      <c r="G52" s="34">
        <v>0</v>
      </c>
      <c r="H52" s="34">
        <v>30</v>
      </c>
      <c r="P52" s="62"/>
      <c r="Q52" s="62"/>
      <c r="R52" s="62"/>
      <c r="S52" s="62"/>
      <c r="T52" s="62"/>
      <c r="U52" s="62"/>
    </row>
    <row r="53" spans="1:21">
      <c r="A53" s="77" t="s">
        <v>0</v>
      </c>
      <c r="B53" s="79" t="s">
        <v>80</v>
      </c>
      <c r="C53" s="72">
        <v>43042</v>
      </c>
      <c r="D53" s="93" t="s">
        <v>1</v>
      </c>
      <c r="E53" s="72">
        <v>53997</v>
      </c>
      <c r="F53" s="35">
        <v>60</v>
      </c>
      <c r="G53" s="34">
        <v>0</v>
      </c>
      <c r="H53" s="34">
        <v>60</v>
      </c>
      <c r="P53" s="62"/>
      <c r="Q53" s="62"/>
      <c r="R53" s="62"/>
      <c r="S53" s="62"/>
      <c r="T53" s="62"/>
      <c r="U53" s="62"/>
    </row>
    <row r="54" spans="1:21">
      <c r="A54" s="77" t="s">
        <v>75</v>
      </c>
      <c r="B54" s="79" t="s">
        <v>81</v>
      </c>
      <c r="C54" s="72">
        <v>43439</v>
      </c>
      <c r="D54" s="93" t="s">
        <v>1</v>
      </c>
      <c r="E54" s="72">
        <v>54393</v>
      </c>
      <c r="F54" s="35">
        <v>27.5</v>
      </c>
      <c r="G54" s="34">
        <v>0</v>
      </c>
      <c r="H54" s="34">
        <v>27.5</v>
      </c>
      <c r="P54" s="62"/>
      <c r="Q54" s="62"/>
      <c r="R54" s="62"/>
      <c r="S54" s="62"/>
      <c r="T54" s="62"/>
      <c r="U54" s="62"/>
    </row>
    <row r="55" spans="1:21">
      <c r="A55" s="65" t="s">
        <v>75</v>
      </c>
      <c r="B55" s="79" t="s">
        <v>82</v>
      </c>
      <c r="C55" s="72">
        <v>43439</v>
      </c>
      <c r="D55" s="93" t="s">
        <v>1</v>
      </c>
      <c r="E55" s="72">
        <v>54393</v>
      </c>
      <c r="F55" s="35">
        <v>27.5</v>
      </c>
      <c r="G55" s="34">
        <v>0</v>
      </c>
      <c r="H55" s="34">
        <v>27.5</v>
      </c>
      <c r="P55" s="62"/>
      <c r="Q55" s="62"/>
      <c r="R55" s="62"/>
      <c r="S55" s="62"/>
      <c r="T55" s="62"/>
      <c r="U55" s="62"/>
    </row>
    <row r="56" spans="1:21">
      <c r="A56" s="77" t="s">
        <v>0</v>
      </c>
      <c r="B56" s="79" t="s">
        <v>83</v>
      </c>
      <c r="C56" s="72">
        <v>43629</v>
      </c>
      <c r="D56" s="93" t="s">
        <v>1</v>
      </c>
      <c r="E56" s="72">
        <v>54575</v>
      </c>
      <c r="F56" s="35">
        <v>55</v>
      </c>
      <c r="G56" s="34">
        <v>0</v>
      </c>
      <c r="H56" s="34">
        <v>55</v>
      </c>
      <c r="P56" s="62"/>
      <c r="Q56" s="62"/>
      <c r="R56" s="62"/>
      <c r="S56" s="62"/>
      <c r="T56" s="62"/>
      <c r="U56" s="62"/>
    </row>
    <row r="57" spans="1:21">
      <c r="A57" s="77" t="s">
        <v>74</v>
      </c>
      <c r="B57" s="79" t="s">
        <v>84</v>
      </c>
      <c r="C57" s="72">
        <v>44329</v>
      </c>
      <c r="D57" s="93" t="s">
        <v>1</v>
      </c>
      <c r="E57" s="72">
        <v>53448</v>
      </c>
      <c r="F57" s="35">
        <v>54.384999999999998</v>
      </c>
      <c r="G57" s="34">
        <v>0</v>
      </c>
      <c r="H57" s="34">
        <v>54.384999999999998</v>
      </c>
      <c r="P57" s="62"/>
      <c r="Q57" s="62"/>
      <c r="R57" s="62"/>
      <c r="S57" s="62"/>
      <c r="T57" s="62"/>
      <c r="U57" s="62"/>
    </row>
    <row r="58" spans="1:21">
      <c r="A58" s="102" t="s">
        <v>0</v>
      </c>
      <c r="B58" s="79" t="s">
        <v>87</v>
      </c>
      <c r="C58" s="72">
        <v>37525</v>
      </c>
      <c r="D58" s="93" t="s">
        <v>1</v>
      </c>
      <c r="E58" s="72">
        <v>50284</v>
      </c>
      <c r="F58" s="35">
        <v>42</v>
      </c>
      <c r="G58" s="34">
        <v>0</v>
      </c>
      <c r="H58" s="34">
        <v>42</v>
      </c>
      <c r="P58" s="62"/>
      <c r="Q58" s="62"/>
      <c r="R58" s="62"/>
      <c r="S58" s="62"/>
      <c r="T58" s="62"/>
      <c r="U58" s="62"/>
    </row>
    <row r="59" spans="1:21">
      <c r="A59" s="102" t="s">
        <v>85</v>
      </c>
      <c r="B59" s="79" t="s">
        <v>88</v>
      </c>
      <c r="C59" s="72">
        <v>39903</v>
      </c>
      <c r="D59" s="93" t="s">
        <v>1</v>
      </c>
      <c r="E59" s="72">
        <v>50861</v>
      </c>
      <c r="F59" s="35">
        <v>65</v>
      </c>
      <c r="G59" s="34">
        <v>0</v>
      </c>
      <c r="H59" s="34">
        <v>65</v>
      </c>
      <c r="P59" s="62"/>
      <c r="Q59" s="62"/>
      <c r="R59" s="62"/>
      <c r="S59" s="62"/>
      <c r="T59" s="62"/>
      <c r="U59" s="62"/>
    </row>
    <row r="60" spans="1:21">
      <c r="A60" s="102" t="s">
        <v>85</v>
      </c>
      <c r="B60" s="79" t="s">
        <v>89</v>
      </c>
      <c r="C60" s="72">
        <v>39903</v>
      </c>
      <c r="D60" s="93" t="s">
        <v>1</v>
      </c>
      <c r="E60" s="72">
        <v>50861</v>
      </c>
      <c r="F60" s="35">
        <v>65.400000000000006</v>
      </c>
      <c r="G60" s="34">
        <v>0</v>
      </c>
      <c r="H60" s="34">
        <v>65.400000000000006</v>
      </c>
      <c r="P60" s="62"/>
      <c r="Q60" s="62"/>
      <c r="R60" s="62"/>
      <c r="S60" s="62"/>
      <c r="T60" s="62"/>
      <c r="U60" s="62"/>
    </row>
    <row r="61" spans="1:21">
      <c r="A61" s="102" t="s">
        <v>0</v>
      </c>
      <c r="B61" s="79" t="s">
        <v>90</v>
      </c>
      <c r="C61" s="72">
        <v>40332</v>
      </c>
      <c r="D61" s="93" t="s">
        <v>1</v>
      </c>
      <c r="E61" s="72">
        <v>54575</v>
      </c>
      <c r="F61" s="35">
        <v>21</v>
      </c>
      <c r="G61" s="34">
        <v>0</v>
      </c>
      <c r="H61" s="34">
        <v>21</v>
      </c>
      <c r="P61" s="62"/>
      <c r="Q61" s="62"/>
      <c r="R61" s="62"/>
      <c r="S61" s="62"/>
      <c r="T61" s="62"/>
      <c r="U61" s="62"/>
    </row>
    <row r="62" spans="1:21">
      <c r="A62" s="102" t="s">
        <v>86</v>
      </c>
      <c r="B62" s="79" t="s">
        <v>91</v>
      </c>
      <c r="C62" s="72">
        <v>41233</v>
      </c>
      <c r="D62" s="93" t="s">
        <v>1</v>
      </c>
      <c r="E62" s="72">
        <v>52171</v>
      </c>
      <c r="F62" s="35">
        <v>13</v>
      </c>
      <c r="G62" s="34">
        <v>0</v>
      </c>
      <c r="H62" s="34">
        <v>13</v>
      </c>
      <c r="P62" s="62"/>
      <c r="Q62" s="62"/>
      <c r="R62" s="62"/>
      <c r="S62" s="62"/>
      <c r="T62" s="62"/>
      <c r="U62" s="62"/>
    </row>
    <row r="63" spans="1:21">
      <c r="A63" s="102" t="s">
        <v>86</v>
      </c>
      <c r="B63" s="79" t="s">
        <v>92</v>
      </c>
      <c r="C63" s="72">
        <v>41744</v>
      </c>
      <c r="D63" s="93" t="s">
        <v>1</v>
      </c>
      <c r="E63" s="72">
        <v>52688</v>
      </c>
      <c r="F63" s="35">
        <v>29.074999999999999</v>
      </c>
      <c r="G63" s="34">
        <v>0</v>
      </c>
      <c r="H63" s="34">
        <v>29.074999999999999</v>
      </c>
      <c r="P63" s="62"/>
      <c r="Q63" s="62"/>
      <c r="R63" s="62"/>
      <c r="S63" s="62"/>
      <c r="T63" s="62"/>
      <c r="U63" s="62"/>
    </row>
    <row r="64" spans="1:21">
      <c r="A64" s="102" t="s">
        <v>0</v>
      </c>
      <c r="B64" s="79" t="s">
        <v>93</v>
      </c>
      <c r="C64" s="72">
        <v>43755</v>
      </c>
      <c r="D64" s="93" t="s">
        <v>1</v>
      </c>
      <c r="E64" s="72">
        <v>54697</v>
      </c>
      <c r="F64" s="35">
        <v>45</v>
      </c>
      <c r="G64" s="34">
        <v>0</v>
      </c>
      <c r="H64" s="34">
        <v>45</v>
      </c>
      <c r="P64" s="62"/>
      <c r="Q64" s="62"/>
      <c r="R64" s="62"/>
      <c r="S64" s="62"/>
      <c r="T64" s="62"/>
      <c r="U64" s="62"/>
    </row>
    <row r="65" spans="1:21">
      <c r="A65" s="102" t="s">
        <v>94</v>
      </c>
      <c r="B65" s="79" t="s">
        <v>95</v>
      </c>
      <c r="C65" s="72">
        <v>43811</v>
      </c>
      <c r="D65" s="93" t="s">
        <v>1</v>
      </c>
      <c r="E65" s="72">
        <v>54758</v>
      </c>
      <c r="F65" s="35">
        <v>55</v>
      </c>
      <c r="G65" s="34">
        <v>0</v>
      </c>
      <c r="H65" s="34">
        <v>55</v>
      </c>
      <c r="P65" s="62"/>
      <c r="Q65" s="62"/>
      <c r="R65" s="62"/>
      <c r="S65" s="62"/>
      <c r="T65" s="62"/>
      <c r="U65" s="62"/>
    </row>
    <row r="66" spans="1:21">
      <c r="A66" s="102" t="s">
        <v>96</v>
      </c>
      <c r="B66" s="79" t="s">
        <v>97</v>
      </c>
      <c r="C66" s="72">
        <v>43993</v>
      </c>
      <c r="D66" s="93" t="s">
        <v>1</v>
      </c>
      <c r="E66" s="72">
        <v>54940</v>
      </c>
      <c r="F66" s="38">
        <v>50</v>
      </c>
      <c r="G66" s="34">
        <v>0</v>
      </c>
      <c r="H66" s="34">
        <v>50</v>
      </c>
      <c r="P66" s="62"/>
      <c r="Q66" s="62"/>
      <c r="R66" s="62"/>
      <c r="S66" s="62"/>
      <c r="T66" s="62"/>
      <c r="U66" s="62"/>
    </row>
    <row r="67" spans="1:21">
      <c r="A67" s="69"/>
      <c r="B67" s="70" t="s">
        <v>98</v>
      </c>
      <c r="C67" s="76"/>
      <c r="D67" s="68"/>
      <c r="E67" s="67"/>
      <c r="F67" s="36">
        <f>SUM(F42:F66)</f>
        <v>1318.7450000000001</v>
      </c>
      <c r="G67" s="36">
        <f t="shared" ref="G67" si="1">SUM(G42:G66)</f>
        <v>145.73500000000001</v>
      </c>
      <c r="H67" s="36">
        <f>SUM(H42:H66)</f>
        <v>1173.01</v>
      </c>
    </row>
    <row r="68" spans="1:21">
      <c r="A68" s="69"/>
      <c r="B68" s="70"/>
      <c r="C68" s="76"/>
      <c r="D68" s="68"/>
      <c r="E68" s="67"/>
      <c r="F68" s="37"/>
      <c r="G68" s="37"/>
      <c r="H68" s="37"/>
    </row>
    <row r="69" spans="1:21">
      <c r="A69" s="69" t="s">
        <v>99</v>
      </c>
      <c r="B69" s="76"/>
      <c r="C69" s="72"/>
      <c r="D69" s="73"/>
      <c r="E69" s="72"/>
      <c r="F69" s="34"/>
      <c r="G69" s="34"/>
      <c r="H69" s="34"/>
    </row>
    <row r="70" spans="1:21">
      <c r="A70" s="65" t="s">
        <v>100</v>
      </c>
      <c r="B70" s="79" t="s">
        <v>101</v>
      </c>
      <c r="C70" s="72">
        <v>43266</v>
      </c>
      <c r="D70" s="93" t="s">
        <v>1</v>
      </c>
      <c r="E70" s="72">
        <v>61529</v>
      </c>
      <c r="F70" s="35">
        <v>94.120999999999995</v>
      </c>
      <c r="G70" s="34">
        <v>0</v>
      </c>
      <c r="H70" s="34">
        <v>94.120999999999995</v>
      </c>
      <c r="I70" s="72"/>
      <c r="J70" s="73"/>
      <c r="K70" s="72"/>
      <c r="L70" s="71"/>
      <c r="M70" s="71"/>
      <c r="N70" s="71"/>
      <c r="P70" s="62"/>
      <c r="Q70" s="62"/>
      <c r="R70" s="62"/>
      <c r="S70" s="62"/>
      <c r="T70" s="62"/>
      <c r="U70" s="62"/>
    </row>
    <row r="71" spans="1:21">
      <c r="A71" s="65" t="s">
        <v>100</v>
      </c>
      <c r="B71" s="79" t="s">
        <v>102</v>
      </c>
      <c r="C71" s="72">
        <v>43418</v>
      </c>
      <c r="D71" s="93" t="s">
        <v>1</v>
      </c>
      <c r="E71" s="72">
        <v>61681</v>
      </c>
      <c r="F71" s="34">
        <v>99.33</v>
      </c>
      <c r="G71" s="34">
        <v>0</v>
      </c>
      <c r="H71" s="34">
        <v>99.33</v>
      </c>
      <c r="I71" s="72"/>
      <c r="J71" s="73"/>
      <c r="K71" s="72"/>
      <c r="L71" s="71"/>
      <c r="M71" s="71"/>
      <c r="N71" s="71"/>
      <c r="P71" s="62"/>
      <c r="Q71" s="62"/>
      <c r="R71" s="62"/>
      <c r="S71" s="62"/>
      <c r="T71" s="62"/>
      <c r="U71" s="62"/>
    </row>
    <row r="72" spans="1:21">
      <c r="A72" s="65" t="s">
        <v>100</v>
      </c>
      <c r="B72" s="79" t="s">
        <v>103</v>
      </c>
      <c r="C72" s="72">
        <v>43551</v>
      </c>
      <c r="D72" s="93" t="s">
        <v>1</v>
      </c>
      <c r="E72" s="72">
        <v>61814</v>
      </c>
      <c r="F72" s="34">
        <v>42.72</v>
      </c>
      <c r="G72" s="34">
        <v>0</v>
      </c>
      <c r="H72" s="34">
        <v>42.72</v>
      </c>
      <c r="I72" s="72"/>
      <c r="J72" s="73"/>
      <c r="K72" s="72"/>
      <c r="L72" s="71"/>
      <c r="M72" s="71"/>
      <c r="N72" s="71"/>
      <c r="P72" s="62"/>
      <c r="Q72" s="62"/>
      <c r="R72" s="62"/>
      <c r="S72" s="62"/>
      <c r="T72" s="62"/>
      <c r="U72" s="62"/>
    </row>
    <row r="73" spans="1:21">
      <c r="A73" s="65" t="s">
        <v>100</v>
      </c>
      <c r="B73" s="79" t="s">
        <v>104</v>
      </c>
      <c r="C73" s="72">
        <v>43903</v>
      </c>
      <c r="D73" s="93" t="s">
        <v>1</v>
      </c>
      <c r="E73" s="72">
        <v>62165</v>
      </c>
      <c r="F73" s="34">
        <v>174.65700000000001</v>
      </c>
      <c r="G73" s="34">
        <v>0</v>
      </c>
      <c r="H73" s="34">
        <v>174.65700000000001</v>
      </c>
      <c r="I73" s="72"/>
      <c r="J73" s="73"/>
      <c r="K73" s="72"/>
      <c r="L73" s="71"/>
      <c r="M73" s="71"/>
      <c r="N73" s="71"/>
      <c r="P73" s="62"/>
      <c r="Q73" s="62"/>
      <c r="R73" s="62"/>
      <c r="S73" s="62"/>
      <c r="T73" s="62"/>
      <c r="U73" s="62"/>
    </row>
    <row r="74" spans="1:21">
      <c r="A74" s="65" t="s">
        <v>100</v>
      </c>
      <c r="B74" s="79" t="s">
        <v>105</v>
      </c>
      <c r="C74" s="72">
        <v>44067</v>
      </c>
      <c r="D74" s="93" t="s">
        <v>1</v>
      </c>
      <c r="E74" s="72">
        <v>62329</v>
      </c>
      <c r="F74" s="34">
        <v>145.10599999999999</v>
      </c>
      <c r="G74" s="34">
        <v>0</v>
      </c>
      <c r="H74" s="34">
        <v>145.10599999999999</v>
      </c>
      <c r="I74" s="72"/>
      <c r="J74" s="73"/>
      <c r="K74" s="72"/>
      <c r="L74" s="71"/>
      <c r="M74" s="71"/>
      <c r="N74" s="71"/>
      <c r="P74" s="62"/>
      <c r="Q74" s="62"/>
      <c r="R74" s="62"/>
      <c r="S74" s="62"/>
      <c r="T74" s="62"/>
      <c r="U74" s="62"/>
    </row>
    <row r="75" spans="1:21">
      <c r="A75" s="65" t="s">
        <v>100</v>
      </c>
      <c r="B75" s="79" t="s">
        <v>106</v>
      </c>
      <c r="C75" s="72">
        <v>44256</v>
      </c>
      <c r="D75" s="93" t="s">
        <v>1</v>
      </c>
      <c r="E75" s="72">
        <v>62518</v>
      </c>
      <c r="F75" s="34">
        <v>184.44300000000001</v>
      </c>
      <c r="G75" s="34">
        <v>0</v>
      </c>
      <c r="H75" s="34">
        <v>184.44300000000001</v>
      </c>
      <c r="I75" s="72"/>
      <c r="J75" s="73"/>
      <c r="K75" s="72"/>
      <c r="L75" s="71"/>
      <c r="M75" s="71"/>
      <c r="N75" s="71"/>
      <c r="P75" s="62"/>
      <c r="Q75" s="62"/>
      <c r="R75" s="62"/>
      <c r="S75" s="62"/>
      <c r="T75" s="62"/>
      <c r="U75" s="62"/>
    </row>
    <row r="76" spans="1:21">
      <c r="A76" s="65" t="s">
        <v>100</v>
      </c>
      <c r="B76" s="79" t="s">
        <v>106</v>
      </c>
      <c r="C76" s="72">
        <v>44362</v>
      </c>
      <c r="D76" s="93" t="s">
        <v>1</v>
      </c>
      <c r="E76" s="72">
        <v>62518</v>
      </c>
      <c r="F76" s="34">
        <v>142.09200000000001</v>
      </c>
      <c r="G76" s="34">
        <v>0</v>
      </c>
      <c r="H76" s="34">
        <v>142.09200000000001</v>
      </c>
      <c r="I76" s="72"/>
      <c r="J76" s="73"/>
      <c r="K76" s="72"/>
      <c r="L76" s="71"/>
      <c r="M76" s="71"/>
      <c r="N76" s="71"/>
      <c r="P76" s="62"/>
      <c r="Q76" s="62"/>
      <c r="R76" s="62"/>
      <c r="S76" s="62"/>
      <c r="T76" s="62"/>
      <c r="U76" s="62"/>
    </row>
    <row r="77" spans="1:21">
      <c r="A77" s="65" t="s">
        <v>100</v>
      </c>
      <c r="B77" s="79" t="s">
        <v>123</v>
      </c>
      <c r="C77" s="72">
        <v>44719</v>
      </c>
      <c r="D77" s="93" t="s">
        <v>1</v>
      </c>
      <c r="E77" s="72">
        <v>62990</v>
      </c>
      <c r="F77" s="34">
        <v>444.11599999999999</v>
      </c>
      <c r="G77" s="34">
        <v>0</v>
      </c>
      <c r="H77" s="34">
        <v>444.11599999999999</v>
      </c>
      <c r="I77" s="72"/>
      <c r="J77" s="73"/>
      <c r="K77" s="72"/>
      <c r="L77" s="71"/>
      <c r="M77" s="71"/>
      <c r="N77" s="71"/>
      <c r="P77" s="62"/>
      <c r="Q77" s="62"/>
      <c r="R77" s="62"/>
      <c r="S77" s="62"/>
      <c r="T77" s="62"/>
      <c r="U77" s="62"/>
    </row>
    <row r="78" spans="1:21">
      <c r="A78" s="65" t="s">
        <v>100</v>
      </c>
      <c r="B78" s="79" t="s">
        <v>145</v>
      </c>
      <c r="C78" s="72" t="s">
        <v>144</v>
      </c>
      <c r="D78" s="93" t="s">
        <v>1</v>
      </c>
      <c r="E78" s="72">
        <v>63360</v>
      </c>
      <c r="F78" s="34">
        <v>485.63900000000001</v>
      </c>
      <c r="G78" s="34">
        <v>0</v>
      </c>
      <c r="H78" s="34">
        <v>485.63900000000001</v>
      </c>
      <c r="I78" s="72"/>
      <c r="J78" s="73"/>
      <c r="K78" s="72"/>
      <c r="L78" s="71"/>
      <c r="M78" s="71"/>
      <c r="N78" s="71"/>
      <c r="P78" s="62"/>
      <c r="Q78" s="62"/>
      <c r="R78" s="62"/>
      <c r="S78" s="62"/>
      <c r="T78" s="62"/>
      <c r="U78" s="62"/>
    </row>
    <row r="79" spans="1:21">
      <c r="A79" s="100" t="s">
        <v>139</v>
      </c>
      <c r="B79" s="79" t="s">
        <v>143</v>
      </c>
      <c r="C79" s="72">
        <v>45064</v>
      </c>
      <c r="D79" s="93">
        <v>4.45</v>
      </c>
      <c r="E79" s="72">
        <v>46157</v>
      </c>
      <c r="F79" s="39">
        <v>500</v>
      </c>
      <c r="G79" s="34">
        <v>0</v>
      </c>
      <c r="H79" s="34">
        <v>500</v>
      </c>
      <c r="I79" s="72"/>
      <c r="J79" s="73"/>
      <c r="K79" s="72"/>
      <c r="L79" s="71"/>
      <c r="M79" s="71"/>
      <c r="N79" s="71"/>
      <c r="P79" s="62"/>
      <c r="Q79" s="62"/>
      <c r="R79" s="62"/>
      <c r="S79" s="62"/>
      <c r="T79" s="62"/>
      <c r="U79" s="62"/>
    </row>
    <row r="80" spans="1:21">
      <c r="A80" s="69"/>
      <c r="B80" s="70" t="s">
        <v>107</v>
      </c>
      <c r="C80" s="72"/>
      <c r="D80" s="73"/>
      <c r="E80" s="72"/>
      <c r="F80" s="36">
        <f>SUM(F70:F79)</f>
        <v>2312.2240000000002</v>
      </c>
      <c r="G80" s="36">
        <f>SUM(G70:G79)</f>
        <v>0</v>
      </c>
      <c r="H80" s="36">
        <f>SUM(H70:H79)</f>
        <v>2312.2240000000002</v>
      </c>
    </row>
    <row r="81" spans="1:21">
      <c r="A81" s="69"/>
      <c r="B81" s="70"/>
      <c r="C81" s="72"/>
      <c r="D81" s="73"/>
      <c r="E81" s="72"/>
      <c r="F81" s="78"/>
      <c r="G81" s="78"/>
      <c r="H81" s="78"/>
    </row>
    <row r="82" spans="1:21">
      <c r="A82" s="104" t="s">
        <v>108</v>
      </c>
      <c r="B82" s="70"/>
      <c r="C82" s="72"/>
      <c r="D82" s="73"/>
      <c r="E82" s="72"/>
      <c r="F82" s="78"/>
      <c r="G82" s="78"/>
      <c r="H82" s="78"/>
    </row>
    <row r="83" spans="1:21">
      <c r="A83" s="102" t="s">
        <v>108</v>
      </c>
      <c r="B83" s="79" t="s">
        <v>109</v>
      </c>
      <c r="C83" s="72">
        <v>40438</v>
      </c>
      <c r="D83" s="93">
        <v>5.0999999999999996</v>
      </c>
      <c r="E83" s="72">
        <v>51410</v>
      </c>
      <c r="F83" s="105">
        <v>125</v>
      </c>
      <c r="G83" s="71">
        <v>0</v>
      </c>
      <c r="H83" s="71">
        <v>125</v>
      </c>
      <c r="P83" s="62"/>
      <c r="Q83" s="62"/>
      <c r="R83" s="62"/>
      <c r="S83" s="62"/>
      <c r="T83" s="62"/>
      <c r="U83" s="62"/>
    </row>
    <row r="84" spans="1:21">
      <c r="A84" s="102" t="s">
        <v>108</v>
      </c>
      <c r="B84" s="79" t="s">
        <v>110</v>
      </c>
      <c r="C84" s="72">
        <v>41443</v>
      </c>
      <c r="D84" s="93">
        <v>5</v>
      </c>
      <c r="E84" s="72">
        <v>52397</v>
      </c>
      <c r="F84" s="99">
        <v>90</v>
      </c>
      <c r="G84" s="71">
        <v>0</v>
      </c>
      <c r="H84" s="71">
        <v>90</v>
      </c>
      <c r="P84" s="62"/>
      <c r="Q84" s="62"/>
      <c r="R84" s="62"/>
      <c r="S84" s="62"/>
      <c r="T84" s="62"/>
      <c r="U84" s="62"/>
    </row>
    <row r="85" spans="1:21">
      <c r="A85" s="102" t="s">
        <v>108</v>
      </c>
      <c r="B85" s="79" t="s">
        <v>111</v>
      </c>
      <c r="C85" s="72">
        <v>41905</v>
      </c>
      <c r="D85" s="93">
        <v>4.55</v>
      </c>
      <c r="E85" s="72">
        <v>52871</v>
      </c>
      <c r="F85" s="99">
        <v>200</v>
      </c>
      <c r="G85" s="71">
        <v>0</v>
      </c>
      <c r="H85" s="71">
        <v>200</v>
      </c>
      <c r="P85" s="62"/>
      <c r="Q85" s="62"/>
      <c r="R85" s="62"/>
      <c r="S85" s="62"/>
      <c r="T85" s="62"/>
      <c r="U85" s="62"/>
    </row>
    <row r="86" spans="1:21">
      <c r="A86" s="102" t="s">
        <v>108</v>
      </c>
      <c r="B86" s="79" t="s">
        <v>112</v>
      </c>
      <c r="C86" s="72">
        <v>42873</v>
      </c>
      <c r="D86" s="93">
        <v>3.3000000000000003</v>
      </c>
      <c r="E86" s="72">
        <v>46537</v>
      </c>
      <c r="F86" s="71">
        <v>300</v>
      </c>
      <c r="G86" s="71">
        <v>0</v>
      </c>
      <c r="H86" s="71">
        <v>300</v>
      </c>
      <c r="P86" s="62"/>
      <c r="Q86" s="62"/>
      <c r="R86" s="62"/>
      <c r="S86" s="62"/>
      <c r="T86" s="62"/>
      <c r="U86" s="62"/>
    </row>
    <row r="87" spans="1:21">
      <c r="B87" s="104" t="s">
        <v>113</v>
      </c>
      <c r="C87" s="102"/>
      <c r="D87" s="103"/>
      <c r="E87" s="102"/>
      <c r="F87" s="74">
        <f>SUM(F83:F86)</f>
        <v>715</v>
      </c>
      <c r="G87" s="74">
        <f t="shared" ref="G87:H87" si="2">SUM(G83:G86)</f>
        <v>0</v>
      </c>
      <c r="H87" s="74">
        <f t="shared" si="2"/>
        <v>715</v>
      </c>
    </row>
    <row r="88" spans="1:21">
      <c r="A88" s="94" t="s">
        <v>31</v>
      </c>
      <c r="B88" s="70"/>
      <c r="C88" s="100"/>
      <c r="D88" s="97"/>
      <c r="E88" s="96"/>
      <c r="F88" s="95"/>
      <c r="G88" s="101"/>
      <c r="H88" s="101"/>
    </row>
    <row r="89" spans="1:21">
      <c r="A89" s="100" t="s">
        <v>31</v>
      </c>
      <c r="B89" s="70"/>
      <c r="C89" s="72">
        <v>43812</v>
      </c>
      <c r="D89" s="93" t="s">
        <v>1</v>
      </c>
      <c r="E89" s="72">
        <v>45456</v>
      </c>
      <c r="F89" s="99">
        <v>200</v>
      </c>
      <c r="G89" s="71">
        <v>200</v>
      </c>
      <c r="H89" s="71">
        <v>0</v>
      </c>
      <c r="P89" s="62"/>
      <c r="Q89" s="62"/>
      <c r="R89" s="62"/>
      <c r="S89" s="62"/>
      <c r="T89" s="62"/>
      <c r="U89" s="62"/>
    </row>
    <row r="90" spans="1:21">
      <c r="B90" s="98" t="s">
        <v>32</v>
      </c>
      <c r="C90" s="97"/>
      <c r="D90" s="96"/>
      <c r="E90" s="95"/>
      <c r="F90" s="74">
        <f>SUM(F89)</f>
        <v>200</v>
      </c>
      <c r="G90" s="74">
        <f t="shared" ref="G90:H90" si="3">SUM(G89)</f>
        <v>200</v>
      </c>
      <c r="H90" s="74">
        <f t="shared" si="3"/>
        <v>0</v>
      </c>
      <c r="P90" s="62"/>
      <c r="Q90" s="62"/>
      <c r="R90" s="62"/>
      <c r="S90" s="62"/>
      <c r="T90" s="62"/>
      <c r="U90" s="62"/>
    </row>
    <row r="91" spans="1:21">
      <c r="B91" s="70"/>
      <c r="C91" s="72"/>
      <c r="D91" s="73"/>
      <c r="E91" s="72"/>
      <c r="F91" s="78"/>
      <c r="G91" s="78"/>
      <c r="H91" s="78"/>
      <c r="P91" s="62"/>
      <c r="Q91" s="62"/>
      <c r="R91" s="62"/>
      <c r="S91" s="62"/>
      <c r="T91" s="62"/>
      <c r="U91" s="62"/>
    </row>
    <row r="92" spans="1:21">
      <c r="A92" s="94" t="s">
        <v>99</v>
      </c>
      <c r="B92" s="70"/>
      <c r="P92" s="62"/>
      <c r="Q92" s="62"/>
      <c r="R92" s="62"/>
      <c r="S92" s="62"/>
      <c r="T92" s="62"/>
      <c r="U92" s="62"/>
    </row>
    <row r="93" spans="1:21">
      <c r="A93" s="87" t="s">
        <v>99</v>
      </c>
      <c r="B93" s="70"/>
      <c r="C93" s="72">
        <v>44348</v>
      </c>
      <c r="D93" s="93">
        <v>7.8968300000000005</v>
      </c>
      <c r="E93" s="72">
        <v>53479</v>
      </c>
      <c r="F93" s="85">
        <v>6.8106819999999999</v>
      </c>
      <c r="G93" s="71">
        <v>0</v>
      </c>
      <c r="H93" s="71">
        <v>6.8106819999999999</v>
      </c>
      <c r="P93" s="62"/>
      <c r="Q93" s="62"/>
      <c r="R93" s="62"/>
      <c r="S93" s="62"/>
      <c r="T93" s="62"/>
      <c r="U93" s="62"/>
    </row>
    <row r="94" spans="1:21">
      <c r="A94" s="100" t="s">
        <v>99</v>
      </c>
      <c r="B94" s="70"/>
      <c r="C94" s="72">
        <v>45240</v>
      </c>
      <c r="D94" s="93">
        <v>6</v>
      </c>
      <c r="E94" s="72">
        <v>46070</v>
      </c>
      <c r="F94" s="99">
        <v>160.54568</v>
      </c>
      <c r="G94" s="71">
        <v>20</v>
      </c>
      <c r="H94" s="71">
        <v>140.54568</v>
      </c>
      <c r="P94" s="62"/>
      <c r="Q94" s="62"/>
      <c r="R94" s="62"/>
      <c r="S94" s="62"/>
      <c r="T94" s="62"/>
      <c r="U94" s="62"/>
    </row>
    <row r="95" spans="1:21">
      <c r="B95" s="98" t="s">
        <v>107</v>
      </c>
      <c r="C95" s="97"/>
      <c r="D95" s="96"/>
      <c r="E95" s="95"/>
      <c r="F95" s="74">
        <f>SUM(F93:F94)</f>
        <v>167.35636199999999</v>
      </c>
      <c r="G95" s="74">
        <f t="shared" ref="G95:H95" si="4">SUM(G93:G94)</f>
        <v>20</v>
      </c>
      <c r="H95" s="74">
        <f t="shared" si="4"/>
        <v>147.35636199999999</v>
      </c>
      <c r="P95" s="62"/>
      <c r="Q95" s="62"/>
      <c r="R95" s="62"/>
      <c r="S95" s="62"/>
      <c r="T95" s="62"/>
      <c r="U95" s="62"/>
    </row>
    <row r="96" spans="1:21">
      <c r="A96" s="92"/>
      <c r="B96" s="70"/>
      <c r="C96" s="72"/>
      <c r="D96" s="73"/>
      <c r="E96" s="72"/>
      <c r="F96" s="78"/>
      <c r="G96" s="78"/>
      <c r="H96" s="78"/>
      <c r="P96" s="62"/>
      <c r="Q96" s="62"/>
      <c r="R96" s="62"/>
      <c r="S96" s="62"/>
      <c r="T96" s="62"/>
      <c r="U96" s="62"/>
    </row>
    <row r="97" spans="1:21">
      <c r="A97" s="70" t="s">
        <v>11</v>
      </c>
      <c r="B97" s="65"/>
      <c r="C97" s="76"/>
      <c r="D97" s="73"/>
      <c r="E97" s="72"/>
      <c r="F97" s="71">
        <v>-196.00076956000001</v>
      </c>
      <c r="G97" s="71">
        <v>-0.11579469000000001</v>
      </c>
      <c r="H97" s="71">
        <v>-195.88497487000001</v>
      </c>
      <c r="P97" s="62"/>
      <c r="Q97" s="62"/>
      <c r="R97" s="62"/>
      <c r="S97" s="62"/>
      <c r="T97" s="62"/>
      <c r="U97" s="62"/>
    </row>
    <row r="98" spans="1:21">
      <c r="A98" s="70" t="s">
        <v>114</v>
      </c>
      <c r="B98" s="69"/>
      <c r="C98" s="91"/>
      <c r="D98" s="90"/>
      <c r="E98" s="67"/>
      <c r="F98" s="71">
        <v>-48.816592130000004</v>
      </c>
      <c r="G98" s="71">
        <v>-1.170275E-2</v>
      </c>
      <c r="H98" s="71">
        <v>-48.804889380000006</v>
      </c>
      <c r="P98" s="62"/>
      <c r="Q98" s="62"/>
      <c r="R98" s="62"/>
      <c r="S98" s="62"/>
      <c r="T98" s="62"/>
      <c r="U98" s="62"/>
    </row>
    <row r="99" spans="1:21">
      <c r="A99" s="70" t="s">
        <v>36</v>
      </c>
      <c r="B99" s="69"/>
      <c r="C99" s="91"/>
      <c r="D99" s="90"/>
      <c r="E99" s="67"/>
      <c r="F99" s="74">
        <f t="shared" ref="F99:G99" si="5">F39+F67+F80+F87+F90+F95+F97+F98</f>
        <v>24258.509000310001</v>
      </c>
      <c r="G99" s="74">
        <f t="shared" si="5"/>
        <v>865.60750255999994</v>
      </c>
      <c r="H99" s="74">
        <f>H39+H67+H80+H87+H90+H95+H97+H98</f>
        <v>23392.901497749997</v>
      </c>
    </row>
    <row r="100" spans="1:21">
      <c r="A100" s="70" t="s">
        <v>37</v>
      </c>
      <c r="B100" s="69"/>
      <c r="C100" s="91"/>
      <c r="D100" s="90"/>
      <c r="E100" s="67"/>
      <c r="F100" s="71">
        <f>G100+H100</f>
        <v>349.99999998999999</v>
      </c>
      <c r="G100" s="71">
        <v>349.99999998999999</v>
      </c>
      <c r="H100" s="78">
        <v>0</v>
      </c>
    </row>
    <row r="101" spans="1:21">
      <c r="A101" s="70" t="s">
        <v>115</v>
      </c>
      <c r="B101" s="69"/>
      <c r="C101" s="91"/>
      <c r="D101" s="90"/>
      <c r="E101" s="67"/>
      <c r="F101" s="33">
        <f>SUM(F99:F100)</f>
        <v>24608.5090003</v>
      </c>
      <c r="G101" s="33">
        <f>SUM(G99:G100)</f>
        <v>1215.6075025499999</v>
      </c>
      <c r="H101" s="33">
        <f t="shared" ref="H101" si="6">SUM(H99:H100)</f>
        <v>23392.901497749997</v>
      </c>
    </row>
    <row r="102" spans="1:21">
      <c r="A102" s="70"/>
      <c r="B102" s="69"/>
      <c r="C102" s="91"/>
      <c r="D102" s="90"/>
      <c r="E102" s="67"/>
      <c r="F102" s="89">
        <v>0</v>
      </c>
      <c r="G102" s="89"/>
      <c r="H102" s="89"/>
    </row>
    <row r="103" spans="1:21">
      <c r="A103" s="88" t="s">
        <v>155</v>
      </c>
      <c r="B103" s="41"/>
      <c r="C103" s="42"/>
      <c r="D103" s="41"/>
      <c r="E103" s="42"/>
      <c r="F103" s="61"/>
      <c r="G103" s="41"/>
      <c r="H103" s="41"/>
    </row>
    <row r="104" spans="1:21">
      <c r="A104" s="66" t="s">
        <v>39</v>
      </c>
      <c r="B104" s="41"/>
      <c r="C104" s="42"/>
      <c r="D104" s="41"/>
      <c r="E104" s="42"/>
      <c r="F104" s="41"/>
      <c r="G104" s="41"/>
      <c r="H104" s="41"/>
    </row>
  </sheetData>
  <pageMargins left="0.7" right="0.7" top="0.75" bottom="0.75" header="0.3" footer="0.3"/>
  <pageSetup scale="63" fitToHeight="0" orientation="portrait" horizontalDpi="90" verticalDpi="9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F0FD9F-2422-46CE-BF5D-A5AC844CAE81}">
  <dimension ref="A1:N110"/>
  <sheetViews>
    <sheetView showGridLines="0" tabSelected="1" topLeftCell="A51" workbookViewId="0">
      <selection activeCell="A65" sqref="A65"/>
    </sheetView>
  </sheetViews>
  <sheetFormatPr defaultRowHeight="12.75"/>
  <cols>
    <col min="1" max="1" width="52.140625" customWidth="1"/>
    <col min="2" max="4" width="15.7109375" customWidth="1"/>
    <col min="5" max="5" width="18.42578125" bestFit="1" customWidth="1"/>
    <col min="6" max="6" width="21.140625" bestFit="1" customWidth="1"/>
    <col min="7" max="7" width="16.5703125" bestFit="1" customWidth="1"/>
    <col min="8" max="8" width="12.42578125" customWidth="1"/>
  </cols>
  <sheetData>
    <row r="1" spans="1:7" ht="15">
      <c r="A1" s="18" t="s">
        <v>170</v>
      </c>
      <c r="B1" s="20"/>
      <c r="C1" s="20"/>
      <c r="D1" s="20"/>
      <c r="E1" s="19"/>
      <c r="F1" s="19"/>
      <c r="G1" s="19"/>
    </row>
    <row r="2" spans="1:7">
      <c r="A2" s="21" t="s">
        <v>196</v>
      </c>
      <c r="B2" s="22" t="s">
        <v>16</v>
      </c>
      <c r="C2" s="22" t="s">
        <v>17</v>
      </c>
      <c r="D2" s="22" t="s">
        <v>8</v>
      </c>
      <c r="E2" s="22" t="s">
        <v>18</v>
      </c>
      <c r="F2" s="22" t="s">
        <v>10</v>
      </c>
      <c r="G2" s="22" t="s">
        <v>19</v>
      </c>
    </row>
    <row r="3" spans="1:7">
      <c r="A3" s="70"/>
      <c r="B3" s="132"/>
      <c r="C3" s="132"/>
      <c r="D3" s="132"/>
      <c r="E3" s="132"/>
      <c r="F3" s="132"/>
      <c r="G3" s="132"/>
    </row>
    <row r="4" spans="1:7">
      <c r="A4" s="110" t="s">
        <v>218</v>
      </c>
      <c r="B4" s="132"/>
      <c r="C4" s="132"/>
      <c r="D4" s="132"/>
      <c r="E4" s="132"/>
      <c r="F4" s="132"/>
      <c r="G4" s="132"/>
    </row>
    <row r="5" spans="1:7">
      <c r="A5" s="87" t="s">
        <v>99</v>
      </c>
      <c r="B5" s="72" t="s">
        <v>197</v>
      </c>
      <c r="C5" s="125" t="s">
        <v>1</v>
      </c>
      <c r="D5" s="72">
        <v>49490</v>
      </c>
      <c r="E5" s="85">
        <v>64.080307700000006</v>
      </c>
      <c r="F5" s="85">
        <v>6.6803150000000002</v>
      </c>
      <c r="G5" s="85">
        <v>57.399992700000006</v>
      </c>
    </row>
    <row r="6" spans="1:7">
      <c r="A6" s="87" t="s">
        <v>99</v>
      </c>
      <c r="B6" s="72" t="s">
        <v>216</v>
      </c>
      <c r="C6" s="125" t="s">
        <v>1</v>
      </c>
      <c r="D6" s="72">
        <v>48563</v>
      </c>
      <c r="E6" s="85">
        <v>84.640804224312006</v>
      </c>
      <c r="F6" s="85">
        <v>7.8110690565839995</v>
      </c>
      <c r="G6" s="85">
        <v>76.829735167728003</v>
      </c>
    </row>
    <row r="7" spans="1:7">
      <c r="A7" s="87" t="s">
        <v>99</v>
      </c>
      <c r="B7" s="72" t="s">
        <v>216</v>
      </c>
      <c r="C7" s="125" t="s">
        <v>1</v>
      </c>
      <c r="D7" s="72">
        <v>48563</v>
      </c>
      <c r="E7" s="71">
        <v>75.688254637544006</v>
      </c>
      <c r="F7" s="85">
        <v>6.9854055475439996</v>
      </c>
      <c r="G7" s="85">
        <v>68.702849090000001</v>
      </c>
    </row>
    <row r="8" spans="1:7">
      <c r="A8" s="87" t="s">
        <v>99</v>
      </c>
      <c r="B8" s="72" t="s">
        <v>206</v>
      </c>
      <c r="C8" s="125" t="s">
        <v>1</v>
      </c>
      <c r="D8" s="72">
        <v>48548</v>
      </c>
      <c r="E8" s="85">
        <v>35.576301449999995</v>
      </c>
      <c r="F8" s="85">
        <v>3.9440963</v>
      </c>
      <c r="G8" s="85">
        <v>31.632205149999994</v>
      </c>
    </row>
    <row r="9" spans="1:7">
      <c r="A9" s="87" t="s">
        <v>99</v>
      </c>
      <c r="B9" s="72" t="s">
        <v>198</v>
      </c>
      <c r="C9" s="125" t="s">
        <v>1</v>
      </c>
      <c r="D9" s="72">
        <v>49741</v>
      </c>
      <c r="E9" s="85">
        <v>527.69341469000005</v>
      </c>
      <c r="F9" s="85">
        <v>40.141239130000002</v>
      </c>
      <c r="G9" s="85">
        <v>487.55217556000002</v>
      </c>
    </row>
    <row r="10" spans="1:7">
      <c r="A10" s="87" t="s">
        <v>99</v>
      </c>
      <c r="B10" s="72" t="s">
        <v>217</v>
      </c>
      <c r="C10" s="125" t="s">
        <v>1</v>
      </c>
      <c r="D10" s="72">
        <v>48684</v>
      </c>
      <c r="E10" s="71">
        <v>121.17268946999999</v>
      </c>
      <c r="F10" s="85">
        <v>11.19118587</v>
      </c>
      <c r="G10" s="85">
        <v>109.9815036</v>
      </c>
    </row>
    <row r="11" spans="1:7">
      <c r="A11" s="87" t="s">
        <v>99</v>
      </c>
      <c r="B11" s="72" t="s">
        <v>199</v>
      </c>
      <c r="C11" s="125" t="s">
        <v>1</v>
      </c>
      <c r="D11" s="72">
        <v>48869</v>
      </c>
      <c r="E11" s="85">
        <v>23.389510109999996</v>
      </c>
      <c r="F11" s="85">
        <v>2.1638008499999999</v>
      </c>
      <c r="G11" s="85">
        <v>21.225709259999995</v>
      </c>
    </row>
    <row r="12" spans="1:7">
      <c r="A12" s="87" t="s">
        <v>99</v>
      </c>
      <c r="B12" s="72">
        <v>42548</v>
      </c>
      <c r="C12" s="125" t="s">
        <v>1</v>
      </c>
      <c r="D12" s="72">
        <v>48961</v>
      </c>
      <c r="E12" s="71">
        <v>111.174124928076</v>
      </c>
      <c r="F12" s="85">
        <v>9.8084137408139984</v>
      </c>
      <c r="G12" s="85">
        <v>101.36571118726199</v>
      </c>
    </row>
    <row r="13" spans="1:7">
      <c r="A13" s="87" t="s">
        <v>99</v>
      </c>
      <c r="B13" s="72" t="s">
        <v>200</v>
      </c>
      <c r="C13" s="125" t="s">
        <v>1</v>
      </c>
      <c r="D13" s="72">
        <v>49521</v>
      </c>
      <c r="E13" s="85">
        <v>26.13745049000001</v>
      </c>
      <c r="F13" s="85">
        <v>2.1699650799999999</v>
      </c>
      <c r="G13" s="85">
        <v>23.967485410000009</v>
      </c>
    </row>
    <row r="14" spans="1:7">
      <c r="A14" s="87" t="s">
        <v>99</v>
      </c>
      <c r="B14" s="72">
        <v>42972</v>
      </c>
      <c r="C14" s="125" t="s">
        <v>1</v>
      </c>
      <c r="D14" s="72">
        <v>46752</v>
      </c>
      <c r="E14" s="85">
        <v>25.11391995</v>
      </c>
      <c r="F14" s="85">
        <v>0</v>
      </c>
      <c r="G14" s="85">
        <v>25.11391995</v>
      </c>
    </row>
    <row r="15" spans="1:7">
      <c r="A15" s="87" t="s">
        <v>99</v>
      </c>
      <c r="B15" s="72">
        <v>43090</v>
      </c>
      <c r="C15" s="125" t="s">
        <v>1</v>
      </c>
      <c r="D15" s="72">
        <v>46843</v>
      </c>
      <c r="E15" s="85">
        <v>25.141399940000003</v>
      </c>
      <c r="F15" s="85">
        <v>0</v>
      </c>
      <c r="G15" s="85">
        <v>25.141399940000003</v>
      </c>
    </row>
    <row r="16" spans="1:7">
      <c r="A16" s="87" t="s">
        <v>99</v>
      </c>
      <c r="B16" s="72">
        <v>43097</v>
      </c>
      <c r="C16" s="125" t="s">
        <v>1</v>
      </c>
      <c r="D16" s="72">
        <v>46843</v>
      </c>
      <c r="E16" s="85">
        <v>40.2536798</v>
      </c>
      <c r="F16" s="85">
        <v>0</v>
      </c>
      <c r="G16" s="85">
        <v>40.2536798</v>
      </c>
    </row>
    <row r="17" spans="1:14">
      <c r="A17" s="87" t="s">
        <v>99</v>
      </c>
      <c r="B17" s="72">
        <v>43241</v>
      </c>
      <c r="C17" s="125" t="s">
        <v>1</v>
      </c>
      <c r="D17" s="72">
        <v>49795</v>
      </c>
      <c r="E17" s="71">
        <v>33.951868769999997</v>
      </c>
      <c r="F17" s="85">
        <v>1.75837548</v>
      </c>
      <c r="G17" s="85">
        <v>32.193493289999999</v>
      </c>
    </row>
    <row r="18" spans="1:14">
      <c r="A18" s="87" t="s">
        <v>99</v>
      </c>
      <c r="B18" s="72" t="s">
        <v>208</v>
      </c>
      <c r="C18" s="75">
        <v>3.2039999999999997</v>
      </c>
      <c r="D18" s="72">
        <v>50405</v>
      </c>
      <c r="E18" s="85">
        <v>54.799999979999988</v>
      </c>
      <c r="F18" s="85">
        <v>4.8928571500000002</v>
      </c>
      <c r="G18" s="85">
        <v>49.907142829999991</v>
      </c>
    </row>
    <row r="19" spans="1:14">
      <c r="A19" s="87" t="s">
        <v>99</v>
      </c>
      <c r="B19" s="72" t="s">
        <v>202</v>
      </c>
      <c r="C19" s="125" t="s">
        <v>1</v>
      </c>
      <c r="D19" s="72">
        <v>46234</v>
      </c>
      <c r="E19" s="85">
        <v>47.466875649999999</v>
      </c>
      <c r="F19" s="85">
        <v>1.4361537999999998</v>
      </c>
      <c r="G19" s="85">
        <v>46.030721849999999</v>
      </c>
    </row>
    <row r="20" spans="1:14">
      <c r="A20" s="87" t="s">
        <v>99</v>
      </c>
      <c r="B20" s="72" t="s">
        <v>171</v>
      </c>
      <c r="C20" s="125" t="s">
        <v>1</v>
      </c>
      <c r="D20" s="72">
        <v>46752</v>
      </c>
      <c r="E20" s="85">
        <v>333.55972602999992</v>
      </c>
      <c r="F20" s="85">
        <v>23.428092959999997</v>
      </c>
      <c r="G20" s="85">
        <v>310.13163307000002</v>
      </c>
      <c r="L20" s="133"/>
      <c r="M20" s="133"/>
      <c r="N20" s="133"/>
    </row>
    <row r="21" spans="1:14">
      <c r="A21" s="87" t="s">
        <v>99</v>
      </c>
      <c r="B21" s="72" t="s">
        <v>203</v>
      </c>
      <c r="C21" s="125">
        <v>4.09</v>
      </c>
      <c r="D21" s="72">
        <v>54788</v>
      </c>
      <c r="E21" s="85">
        <v>224.81433476999999</v>
      </c>
      <c r="F21" s="85">
        <v>1.6911400000000001</v>
      </c>
      <c r="G21" s="85">
        <v>223.12319477</v>
      </c>
    </row>
    <row r="22" spans="1:14">
      <c r="A22" s="87" t="s">
        <v>99</v>
      </c>
      <c r="B22" s="72">
        <v>43812</v>
      </c>
      <c r="C22" s="75">
        <v>2.1139999999999999</v>
      </c>
      <c r="D22" s="72">
        <v>50773</v>
      </c>
      <c r="E22" s="71">
        <v>47.930434810000015</v>
      </c>
      <c r="F22" s="85">
        <v>2.2608695499999998</v>
      </c>
      <c r="G22" s="85">
        <v>45.669565260000013</v>
      </c>
    </row>
    <row r="23" spans="1:14">
      <c r="A23" s="87" t="s">
        <v>99</v>
      </c>
      <c r="B23" s="72" t="s">
        <v>201</v>
      </c>
      <c r="C23" s="125">
        <v>4.9379999999999997</v>
      </c>
      <c r="D23" s="72">
        <v>47120</v>
      </c>
      <c r="E23" s="85">
        <v>59.5</v>
      </c>
      <c r="F23" s="85">
        <v>0.1</v>
      </c>
      <c r="G23" s="85">
        <v>59.4</v>
      </c>
    </row>
    <row r="24" spans="1:14">
      <c r="A24" s="87" t="s">
        <v>99</v>
      </c>
      <c r="B24" s="72">
        <v>43862</v>
      </c>
      <c r="C24" s="75">
        <v>9.0579000000000001</v>
      </c>
      <c r="D24" s="72">
        <v>51196</v>
      </c>
      <c r="E24" s="85">
        <v>1.3973077800000004</v>
      </c>
      <c r="F24" s="85">
        <v>4.0915329999999993E-2</v>
      </c>
      <c r="G24" s="85">
        <v>1.3563924500000004</v>
      </c>
    </row>
    <row r="25" spans="1:14">
      <c r="A25" s="87" t="s">
        <v>99</v>
      </c>
      <c r="B25" s="72" t="s">
        <v>209</v>
      </c>
      <c r="C25" s="75">
        <v>7.8890000000000002</v>
      </c>
      <c r="D25" s="72">
        <v>51441</v>
      </c>
      <c r="E25" s="85">
        <v>5.9993230900000016</v>
      </c>
      <c r="F25" s="85">
        <v>0.18291237999999999</v>
      </c>
      <c r="G25" s="85">
        <v>5.8164107100000013</v>
      </c>
    </row>
    <row r="26" spans="1:14">
      <c r="A26" s="87" t="s">
        <v>99</v>
      </c>
      <c r="B26" s="72" t="s">
        <v>214</v>
      </c>
      <c r="C26" s="75">
        <v>1.2729999999999999</v>
      </c>
      <c r="D26" s="72">
        <v>51138</v>
      </c>
      <c r="E26" s="71">
        <v>54.324152540000028</v>
      </c>
      <c r="F26" s="85">
        <v>2.4470339000000005</v>
      </c>
      <c r="G26" s="85">
        <v>51.877118640000027</v>
      </c>
    </row>
    <row r="27" spans="1:14">
      <c r="A27" s="87" t="s">
        <v>99</v>
      </c>
      <c r="B27" s="72" t="s">
        <v>210</v>
      </c>
      <c r="C27" s="75">
        <v>9.6199000000000012</v>
      </c>
      <c r="D27" s="72">
        <v>51533</v>
      </c>
      <c r="E27" s="85">
        <v>4.8944674499999969</v>
      </c>
      <c r="F27" s="85">
        <v>0.12139978999999999</v>
      </c>
      <c r="G27" s="85">
        <v>4.773067659999997</v>
      </c>
    </row>
    <row r="28" spans="1:14">
      <c r="A28" s="87" t="s">
        <v>99</v>
      </c>
      <c r="B28" s="72" t="s">
        <v>210</v>
      </c>
      <c r="C28" s="75">
        <v>9.2323000000000004</v>
      </c>
      <c r="D28" s="72">
        <v>51533</v>
      </c>
      <c r="E28" s="85">
        <v>4.8378135999999978</v>
      </c>
      <c r="F28" s="85">
        <v>0.12370044999999998</v>
      </c>
      <c r="G28" s="85">
        <v>4.7141131499999975</v>
      </c>
    </row>
    <row r="29" spans="1:14">
      <c r="A29" s="87" t="s">
        <v>99</v>
      </c>
      <c r="B29" s="72" t="s">
        <v>210</v>
      </c>
      <c r="C29" s="75">
        <v>8.4925999999999995</v>
      </c>
      <c r="D29" s="72">
        <v>51533</v>
      </c>
      <c r="E29" s="85">
        <v>4.6578947699999969</v>
      </c>
      <c r="F29" s="85">
        <v>0.12834766000000003</v>
      </c>
      <c r="G29" s="85">
        <v>4.5295471099999967</v>
      </c>
    </row>
    <row r="30" spans="1:14">
      <c r="A30" s="87" t="s">
        <v>99</v>
      </c>
      <c r="B30" s="72" t="s">
        <v>172</v>
      </c>
      <c r="C30" s="75">
        <v>9.0010000000000012</v>
      </c>
      <c r="D30" s="72">
        <v>51806</v>
      </c>
      <c r="E30" s="71">
        <v>0.52731421999999994</v>
      </c>
      <c r="F30" s="85">
        <v>1.2984010000000001E-2</v>
      </c>
      <c r="G30" s="85">
        <v>0.5143302099999999</v>
      </c>
    </row>
    <row r="31" spans="1:14">
      <c r="A31" s="87" t="s">
        <v>99</v>
      </c>
      <c r="B31" s="72" t="s">
        <v>172</v>
      </c>
      <c r="C31" s="75">
        <v>3.5459999999999998</v>
      </c>
      <c r="D31" s="72">
        <v>51806</v>
      </c>
      <c r="E31" s="71">
        <v>2.0801125700000003</v>
      </c>
      <c r="F31" s="85">
        <v>8.5261550000000005E-2</v>
      </c>
      <c r="G31" s="85">
        <v>1.9948510200000003</v>
      </c>
    </row>
    <row r="32" spans="1:14">
      <c r="A32" s="87" t="s">
        <v>99</v>
      </c>
      <c r="B32" s="72">
        <v>44530</v>
      </c>
      <c r="C32" s="125" t="s">
        <v>1</v>
      </c>
      <c r="D32" s="72">
        <v>46387</v>
      </c>
      <c r="E32" s="85">
        <v>279.51078995999995</v>
      </c>
      <c r="F32" s="85">
        <v>18.274193619999998</v>
      </c>
      <c r="G32" s="85">
        <v>261.23659633999995</v>
      </c>
    </row>
    <row r="33" spans="1:14">
      <c r="A33" s="87" t="s">
        <v>99</v>
      </c>
      <c r="B33" s="72" t="s">
        <v>215</v>
      </c>
      <c r="C33" s="75">
        <v>8.5660000000000007</v>
      </c>
      <c r="D33" s="72">
        <v>51866</v>
      </c>
      <c r="E33" s="71">
        <v>2.92122247</v>
      </c>
      <c r="F33" s="85">
        <v>2.7576679999999992E-2</v>
      </c>
      <c r="G33" s="85">
        <v>2.8936457899999999</v>
      </c>
    </row>
    <row r="34" spans="1:14">
      <c r="A34" s="87" t="s">
        <v>99</v>
      </c>
      <c r="B34" s="72" t="s">
        <v>215</v>
      </c>
      <c r="C34" s="75">
        <v>9.1457999999999995</v>
      </c>
      <c r="D34" s="72">
        <v>51867</v>
      </c>
      <c r="E34" s="71">
        <v>1.8289516400000005</v>
      </c>
      <c r="F34" s="85">
        <v>4.2364399999999997E-2</v>
      </c>
      <c r="G34" s="85">
        <v>1.7865872400000005</v>
      </c>
    </row>
    <row r="35" spans="1:14">
      <c r="A35" s="87" t="s">
        <v>99</v>
      </c>
      <c r="B35" s="72" t="s">
        <v>215</v>
      </c>
      <c r="C35" s="75">
        <v>8.6978200000000001</v>
      </c>
      <c r="D35" s="72">
        <v>51867</v>
      </c>
      <c r="E35" s="71">
        <v>3.0766258799999995</v>
      </c>
      <c r="F35" s="85">
        <v>7.5552039999999987E-2</v>
      </c>
      <c r="G35" s="85">
        <v>3.0010738399999997</v>
      </c>
    </row>
    <row r="36" spans="1:14">
      <c r="A36" s="87" t="s">
        <v>99</v>
      </c>
      <c r="B36" s="72">
        <v>44544</v>
      </c>
      <c r="C36" s="125" t="s">
        <v>1</v>
      </c>
      <c r="D36" s="72">
        <v>47466</v>
      </c>
      <c r="E36" s="85">
        <v>242.92718201</v>
      </c>
      <c r="F36" s="85">
        <v>15.67160262</v>
      </c>
      <c r="G36" s="85">
        <v>227.25557938999998</v>
      </c>
      <c r="L36" s="133"/>
      <c r="M36" s="133"/>
      <c r="N36" s="133"/>
    </row>
    <row r="37" spans="1:14">
      <c r="A37" s="87" t="s">
        <v>99</v>
      </c>
      <c r="B37" s="72">
        <v>44713</v>
      </c>
      <c r="C37" s="75">
        <v>9.7843999999999998</v>
      </c>
      <c r="D37" s="72">
        <v>52018</v>
      </c>
      <c r="E37" s="71">
        <v>0.50157490999999976</v>
      </c>
      <c r="F37" s="85">
        <v>1.326457E-2</v>
      </c>
      <c r="G37" s="85">
        <v>0.48831033999999979</v>
      </c>
    </row>
    <row r="38" spans="1:14">
      <c r="A38" s="87" t="s">
        <v>99</v>
      </c>
      <c r="B38" s="72">
        <v>44713</v>
      </c>
      <c r="C38" s="75">
        <v>9.780800000000001</v>
      </c>
      <c r="D38" s="72">
        <v>52018</v>
      </c>
      <c r="E38" s="85">
        <v>0.95091499000000013</v>
      </c>
      <c r="F38" s="85">
        <v>2.5155889999999997E-2</v>
      </c>
      <c r="G38" s="85">
        <v>0.92575910000000017</v>
      </c>
    </row>
    <row r="39" spans="1:14">
      <c r="A39" s="87" t="s">
        <v>99</v>
      </c>
      <c r="B39" s="72" t="s">
        <v>207</v>
      </c>
      <c r="C39" s="126">
        <v>8.7520000000000007</v>
      </c>
      <c r="D39" s="72">
        <v>52048</v>
      </c>
      <c r="E39" s="85">
        <v>1.2767178400000001</v>
      </c>
      <c r="F39" s="85">
        <v>2.963097E-2</v>
      </c>
      <c r="G39" s="85">
        <v>1.2470868700000002</v>
      </c>
    </row>
    <row r="40" spans="1:14">
      <c r="A40" s="87" t="s">
        <v>99</v>
      </c>
      <c r="B40" s="72">
        <v>44727</v>
      </c>
      <c r="C40" s="75">
        <v>9.7989999999999995</v>
      </c>
      <c r="D40" s="72">
        <v>52048</v>
      </c>
      <c r="E40" s="71">
        <v>0.52487664999999983</v>
      </c>
      <c r="F40" s="85">
        <v>1.373456E-2</v>
      </c>
      <c r="G40" s="85">
        <v>0.51114208999999988</v>
      </c>
    </row>
    <row r="41" spans="1:14">
      <c r="A41" s="87" t="s">
        <v>99</v>
      </c>
      <c r="B41" s="72" t="s">
        <v>211</v>
      </c>
      <c r="C41" s="75">
        <v>8.5572900000000001</v>
      </c>
      <c r="D41" s="72">
        <v>52110</v>
      </c>
      <c r="E41" s="85">
        <v>1.5548513499999999</v>
      </c>
      <c r="F41" s="85">
        <v>2.6245490000000003E-2</v>
      </c>
      <c r="G41" s="85">
        <v>1.5286058599999999</v>
      </c>
    </row>
    <row r="42" spans="1:14">
      <c r="A42" s="87" t="s">
        <v>99</v>
      </c>
      <c r="B42" s="72" t="s">
        <v>211</v>
      </c>
      <c r="C42" s="75">
        <v>8.5454670000000004</v>
      </c>
      <c r="D42" s="72">
        <v>52110</v>
      </c>
      <c r="E42" s="85">
        <v>1.5540221299999999</v>
      </c>
      <c r="F42" s="85">
        <v>2.8684849999999998E-2</v>
      </c>
      <c r="G42" s="85">
        <v>1.5253372799999998</v>
      </c>
    </row>
    <row r="43" spans="1:14">
      <c r="A43" s="87" t="s">
        <v>99</v>
      </c>
      <c r="B43" s="72" t="s">
        <v>212</v>
      </c>
      <c r="C43" s="75">
        <v>9.8521000000000001</v>
      </c>
      <c r="D43" s="72">
        <v>52110</v>
      </c>
      <c r="E43" s="71">
        <v>0.65471078000000027</v>
      </c>
      <c r="F43" s="85">
        <v>6.3073900000000004E-3</v>
      </c>
      <c r="G43" s="85">
        <v>0.64840339000000025</v>
      </c>
    </row>
    <row r="44" spans="1:14">
      <c r="A44" s="87" t="s">
        <v>99</v>
      </c>
      <c r="B44" s="72" t="s">
        <v>212</v>
      </c>
      <c r="C44" s="75">
        <v>9.9369999999999994</v>
      </c>
      <c r="D44" s="72">
        <v>52110</v>
      </c>
      <c r="E44" s="71">
        <v>0.7715381</v>
      </c>
      <c r="F44" s="85">
        <v>7.4334400000000012E-3</v>
      </c>
      <c r="G44" s="85">
        <v>0.76410465999999999</v>
      </c>
    </row>
    <row r="45" spans="1:14">
      <c r="A45" s="87" t="s">
        <v>99</v>
      </c>
      <c r="B45" s="72" t="s">
        <v>212</v>
      </c>
      <c r="C45" s="75">
        <v>9.8538999999999994</v>
      </c>
      <c r="D45" s="72">
        <v>52140</v>
      </c>
      <c r="E45" s="85">
        <v>0.89344349999999972</v>
      </c>
      <c r="F45" s="85">
        <v>8.6078900000000017E-3</v>
      </c>
      <c r="G45" s="85">
        <v>0.88483560999999977</v>
      </c>
    </row>
    <row r="46" spans="1:14">
      <c r="A46" s="87" t="s">
        <v>99</v>
      </c>
      <c r="B46" s="72" t="s">
        <v>213</v>
      </c>
      <c r="C46" s="75">
        <v>8.5343</v>
      </c>
      <c r="D46" s="72">
        <v>52201</v>
      </c>
      <c r="E46" s="71">
        <v>22.678906570000002</v>
      </c>
      <c r="F46" s="85">
        <v>0.56289486</v>
      </c>
      <c r="G46" s="85">
        <v>22.116011710000002</v>
      </c>
    </row>
    <row r="47" spans="1:14">
      <c r="A47" s="87" t="s">
        <v>99</v>
      </c>
      <c r="B47" s="72" t="s">
        <v>205</v>
      </c>
      <c r="C47" s="125" t="s">
        <v>1</v>
      </c>
      <c r="D47" s="72">
        <v>46752</v>
      </c>
      <c r="E47" s="85">
        <v>349.48443118999995</v>
      </c>
      <c r="F47" s="85">
        <v>11.318669609999999</v>
      </c>
      <c r="G47" s="85">
        <v>338.16576157999998</v>
      </c>
    </row>
    <row r="48" spans="1:14">
      <c r="A48" s="87" t="s">
        <v>99</v>
      </c>
      <c r="B48" s="72" t="s">
        <v>204</v>
      </c>
      <c r="C48" s="125" t="s">
        <v>1</v>
      </c>
      <c r="D48" s="72">
        <v>46750</v>
      </c>
      <c r="E48" s="85">
        <v>459.08802436999997</v>
      </c>
      <c r="F48" s="85">
        <v>26.504867399999998</v>
      </c>
      <c r="G48" s="85">
        <v>432.58315696999995</v>
      </c>
    </row>
    <row r="49" spans="1:7">
      <c r="A49" s="87" t="s">
        <v>99</v>
      </c>
      <c r="B49" s="72">
        <v>44927</v>
      </c>
      <c r="C49" s="125">
        <v>8.7347000000000001</v>
      </c>
      <c r="D49" s="72">
        <v>52201</v>
      </c>
      <c r="E49" s="85">
        <v>1.9615966600000012</v>
      </c>
      <c r="F49" s="85">
        <v>4.2757850000000007E-2</v>
      </c>
      <c r="G49" s="85">
        <v>1.9188388100000011</v>
      </c>
    </row>
    <row r="50" spans="1:7">
      <c r="A50" s="87" t="s">
        <v>99</v>
      </c>
      <c r="B50" s="72">
        <v>45230</v>
      </c>
      <c r="C50" s="125" t="s">
        <v>1</v>
      </c>
      <c r="D50" s="72">
        <v>47057</v>
      </c>
      <c r="E50" s="71">
        <v>401.46664014999999</v>
      </c>
      <c r="F50" s="85">
        <v>11.101289699999999</v>
      </c>
      <c r="G50" s="85">
        <v>390.36535044999999</v>
      </c>
    </row>
    <row r="51" spans="1:7">
      <c r="A51" s="87" t="s">
        <v>99</v>
      </c>
      <c r="B51" s="72">
        <v>45246</v>
      </c>
      <c r="C51" s="75" t="s">
        <v>1</v>
      </c>
      <c r="D51" s="72">
        <v>47025</v>
      </c>
      <c r="E51" s="71">
        <v>197.69484114000002</v>
      </c>
      <c r="F51" s="85">
        <v>9.9790484100000008</v>
      </c>
      <c r="G51" s="85">
        <v>187.71579273000003</v>
      </c>
    </row>
    <row r="52" spans="1:7">
      <c r="A52" s="87" t="s">
        <v>99</v>
      </c>
      <c r="B52" s="72">
        <v>45247</v>
      </c>
      <c r="C52" s="125" t="s">
        <v>1</v>
      </c>
      <c r="D52" s="72">
        <v>47118</v>
      </c>
      <c r="E52" s="71">
        <v>278.66916821000001</v>
      </c>
      <c r="F52" s="85">
        <v>5.9909265200000004</v>
      </c>
      <c r="G52" s="85">
        <v>272.67824168999999</v>
      </c>
    </row>
    <row r="53" spans="1:7">
      <c r="A53" s="87" t="s">
        <v>99</v>
      </c>
      <c r="B53" s="72">
        <v>45272</v>
      </c>
      <c r="C53" s="75" t="s">
        <v>1</v>
      </c>
      <c r="D53" s="72">
        <v>46733</v>
      </c>
      <c r="E53" s="71">
        <v>112.458501</v>
      </c>
      <c r="F53" s="85">
        <v>0</v>
      </c>
      <c r="G53" s="85">
        <v>112.458501</v>
      </c>
    </row>
    <row r="54" spans="1:7">
      <c r="A54" s="87" t="s">
        <v>99</v>
      </c>
      <c r="B54" s="72">
        <v>45281</v>
      </c>
      <c r="C54" s="75" t="s">
        <v>1</v>
      </c>
      <c r="D54" s="72">
        <v>47087</v>
      </c>
      <c r="E54" s="71">
        <v>425.1146</v>
      </c>
      <c r="F54" s="85">
        <v>31.104800000000001</v>
      </c>
      <c r="G54" s="85">
        <v>394.00979999999998</v>
      </c>
    </row>
    <row r="55" spans="1:7">
      <c r="A55" s="87" t="s">
        <v>99</v>
      </c>
      <c r="B55" s="72">
        <v>45281</v>
      </c>
      <c r="C55" s="75" t="s">
        <v>1</v>
      </c>
      <c r="D55" s="72">
        <v>47118</v>
      </c>
      <c r="E55" s="71">
        <v>253.29263062999999</v>
      </c>
      <c r="F55" s="85">
        <v>6.6892930000000002</v>
      </c>
      <c r="G55" s="85">
        <v>246.60333763</v>
      </c>
    </row>
    <row r="56" spans="1:7">
      <c r="A56" s="87" t="s">
        <v>99</v>
      </c>
      <c r="B56" s="72">
        <v>45282</v>
      </c>
      <c r="C56" s="75" t="s">
        <v>1</v>
      </c>
      <c r="D56" s="72">
        <v>47087</v>
      </c>
      <c r="E56" s="71">
        <v>379.28181454999998</v>
      </c>
      <c r="F56" s="85">
        <v>14.267056480000001</v>
      </c>
      <c r="G56" s="85">
        <v>365.01475806999997</v>
      </c>
    </row>
    <row r="57" spans="1:7">
      <c r="A57" s="87" t="s">
        <v>99</v>
      </c>
      <c r="B57" s="72">
        <v>45286</v>
      </c>
      <c r="C57" s="75" t="s">
        <v>1</v>
      </c>
      <c r="D57" s="72">
        <v>47118</v>
      </c>
      <c r="E57" s="71">
        <v>210.286697</v>
      </c>
      <c r="F57" s="85">
        <v>10.74310599</v>
      </c>
      <c r="G57" s="85">
        <v>199.54359101</v>
      </c>
    </row>
    <row r="58" spans="1:7">
      <c r="A58" s="87" t="s">
        <v>99</v>
      </c>
      <c r="B58" s="72">
        <v>45287</v>
      </c>
      <c r="C58" s="75" t="s">
        <v>1</v>
      </c>
      <c r="D58" s="72">
        <v>47114</v>
      </c>
      <c r="E58" s="71">
        <v>585.38263030999997</v>
      </c>
      <c r="F58" s="85">
        <v>18.754618069999999</v>
      </c>
      <c r="G58" s="85">
        <v>566.62801223999998</v>
      </c>
    </row>
    <row r="59" spans="1:7">
      <c r="A59" s="87" t="s">
        <v>99</v>
      </c>
      <c r="B59" s="72">
        <v>45288</v>
      </c>
      <c r="C59" s="75" t="s">
        <v>1</v>
      </c>
      <c r="D59" s="72">
        <v>48941</v>
      </c>
      <c r="E59" s="71">
        <v>176.38588100000001</v>
      </c>
      <c r="F59" s="85">
        <v>12.579262</v>
      </c>
      <c r="G59" s="85">
        <v>163.80661900000001</v>
      </c>
    </row>
    <row r="60" spans="1:7">
      <c r="A60" s="110" t="s">
        <v>219</v>
      </c>
      <c r="B60" s="111"/>
      <c r="C60" s="113"/>
      <c r="D60" s="111"/>
      <c r="E60" s="74">
        <f>SUM(E5:E59)</f>
        <v>6432.9972684099303</v>
      </c>
      <c r="F60" s="74">
        <f>SUM(F5:F59)</f>
        <v>323.49447888494194</v>
      </c>
      <c r="G60" s="74">
        <f>SUM(G5:G59)</f>
        <v>6109.5027895249905</v>
      </c>
    </row>
    <row r="61" spans="1:7">
      <c r="A61" s="110"/>
      <c r="B61" s="111"/>
      <c r="C61" s="113"/>
      <c r="D61" s="111"/>
      <c r="E61" s="78"/>
      <c r="F61" s="78"/>
      <c r="G61" s="78"/>
    </row>
    <row r="62" spans="1:7">
      <c r="A62" s="114" t="s">
        <v>173</v>
      </c>
      <c r="B62" s="111"/>
      <c r="C62" s="113"/>
      <c r="D62" s="111"/>
      <c r="E62" s="78"/>
      <c r="F62" s="78"/>
      <c r="G62" s="78"/>
    </row>
    <row r="63" spans="1:7">
      <c r="A63" s="87" t="s">
        <v>99</v>
      </c>
      <c r="B63" s="72">
        <v>42944</v>
      </c>
      <c r="C63" s="125">
        <v>3.5000000000000004</v>
      </c>
      <c r="D63" s="72">
        <v>50221</v>
      </c>
      <c r="E63" s="85">
        <v>162.35097921000002</v>
      </c>
      <c r="F63" s="85">
        <v>5.0442049299999994</v>
      </c>
      <c r="G63" s="85">
        <v>157.30677428000001</v>
      </c>
    </row>
    <row r="64" spans="1:7">
      <c r="A64" s="87" t="s">
        <v>99</v>
      </c>
      <c r="B64" s="72">
        <v>43383</v>
      </c>
      <c r="C64" s="125">
        <v>4.26</v>
      </c>
      <c r="D64" s="72">
        <v>50221</v>
      </c>
      <c r="E64" s="85">
        <v>64.920584360000007</v>
      </c>
      <c r="F64" s="85">
        <v>1.9840103200000001</v>
      </c>
      <c r="G64" s="85">
        <v>62.936574040000004</v>
      </c>
    </row>
    <row r="65" spans="1:7">
      <c r="A65" s="87" t="s">
        <v>99</v>
      </c>
      <c r="B65" s="72" t="s">
        <v>174</v>
      </c>
      <c r="C65" s="125">
        <v>6.5500000000000007</v>
      </c>
      <c r="D65" s="72">
        <v>55732</v>
      </c>
      <c r="E65" s="85">
        <v>87.498788719999993</v>
      </c>
      <c r="F65" s="85">
        <v>2.29109885</v>
      </c>
      <c r="G65" s="85">
        <v>85.207689869999996</v>
      </c>
    </row>
    <row r="66" spans="1:7">
      <c r="A66" s="87" t="s">
        <v>99</v>
      </c>
      <c r="B66" s="72">
        <v>44392</v>
      </c>
      <c r="C66" s="125">
        <v>4.7</v>
      </c>
      <c r="D66" s="72">
        <v>46874</v>
      </c>
      <c r="E66" s="85">
        <v>260</v>
      </c>
      <c r="F66" s="85">
        <v>0</v>
      </c>
      <c r="G66" s="85">
        <v>260</v>
      </c>
    </row>
    <row r="67" spans="1:7">
      <c r="A67" s="87" t="s">
        <v>99</v>
      </c>
      <c r="B67" s="72">
        <v>44392</v>
      </c>
      <c r="C67" s="125">
        <v>2.92</v>
      </c>
      <c r="D67" s="72">
        <v>50632</v>
      </c>
      <c r="E67" s="85">
        <v>1289.5244830699999</v>
      </c>
      <c r="F67" s="85">
        <v>91.062346090000005</v>
      </c>
      <c r="G67" s="85">
        <v>1198.46213698</v>
      </c>
    </row>
    <row r="68" spans="1:7">
      <c r="A68" s="109" t="s">
        <v>175</v>
      </c>
      <c r="B68" s="111"/>
      <c r="C68" s="113"/>
      <c r="D68" s="111"/>
      <c r="E68" s="74">
        <f>SUM(E63:E67)</f>
        <v>1864.29483536</v>
      </c>
      <c r="F68" s="74">
        <f t="shared" ref="F68" si="0">SUM(F63:F67)</f>
        <v>100.38166019000001</v>
      </c>
      <c r="G68" s="74">
        <f>SUM(G63:G67)</f>
        <v>1763.9131751699999</v>
      </c>
    </row>
    <row r="69" spans="1:7" ht="15">
      <c r="A69" s="124"/>
      <c r="B69" s="124"/>
      <c r="C69" s="124"/>
      <c r="D69" s="124"/>
      <c r="E69" s="124"/>
      <c r="F69" s="124"/>
      <c r="G69" s="124"/>
    </row>
    <row r="70" spans="1:7">
      <c r="A70" s="69" t="s">
        <v>176</v>
      </c>
      <c r="B70" s="15"/>
      <c r="C70" s="72"/>
      <c r="D70" s="73"/>
      <c r="E70" s="14"/>
      <c r="F70" s="71"/>
      <c r="G70" s="71"/>
    </row>
    <row r="71" spans="1:7">
      <c r="A71" s="77" t="s">
        <v>177</v>
      </c>
      <c r="B71" s="72">
        <v>41837</v>
      </c>
      <c r="C71" s="125">
        <v>3.52</v>
      </c>
      <c r="D71" s="72">
        <v>45458</v>
      </c>
      <c r="E71" s="71">
        <v>50</v>
      </c>
      <c r="F71" s="85">
        <v>50</v>
      </c>
      <c r="G71" s="85">
        <v>0</v>
      </c>
    </row>
    <row r="72" spans="1:7">
      <c r="A72" s="77" t="s">
        <v>177</v>
      </c>
      <c r="B72" s="72">
        <v>41837</v>
      </c>
      <c r="C72" s="125">
        <v>3.52</v>
      </c>
      <c r="D72" s="72">
        <v>47284</v>
      </c>
      <c r="E72" s="71">
        <v>50</v>
      </c>
      <c r="F72" s="85">
        <v>0</v>
      </c>
      <c r="G72" s="85">
        <v>50</v>
      </c>
    </row>
    <row r="73" spans="1:7">
      <c r="A73" s="77" t="s">
        <v>177</v>
      </c>
      <c r="B73" s="72">
        <v>41837</v>
      </c>
      <c r="C73" s="125">
        <v>3.52</v>
      </c>
      <c r="D73" s="72">
        <v>49110</v>
      </c>
      <c r="E73" s="71">
        <v>60</v>
      </c>
      <c r="F73" s="85">
        <v>0</v>
      </c>
      <c r="G73" s="85">
        <v>60</v>
      </c>
    </row>
    <row r="74" spans="1:7">
      <c r="A74" s="77" t="s">
        <v>177</v>
      </c>
      <c r="B74" s="72">
        <v>41837</v>
      </c>
      <c r="C74" s="125">
        <v>3.52</v>
      </c>
      <c r="D74" s="72">
        <v>52763</v>
      </c>
      <c r="E74" s="71">
        <v>80</v>
      </c>
      <c r="F74" s="85">
        <v>0</v>
      </c>
      <c r="G74" s="85">
        <v>80</v>
      </c>
    </row>
    <row r="75" spans="1:7">
      <c r="A75" s="77" t="s">
        <v>177</v>
      </c>
      <c r="B75" s="72">
        <v>43811</v>
      </c>
      <c r="C75" s="125">
        <v>3.52</v>
      </c>
      <c r="D75" s="72">
        <v>54772</v>
      </c>
      <c r="E75" s="71">
        <v>70</v>
      </c>
      <c r="F75" s="85">
        <v>0</v>
      </c>
      <c r="G75" s="85">
        <v>70</v>
      </c>
    </row>
    <row r="76" spans="1:7">
      <c r="A76" s="77" t="s">
        <v>177</v>
      </c>
      <c r="B76" s="72">
        <v>44910</v>
      </c>
      <c r="C76" s="125">
        <v>3.52</v>
      </c>
      <c r="D76" s="72">
        <v>52215</v>
      </c>
      <c r="E76" s="71">
        <v>60</v>
      </c>
      <c r="F76" s="85">
        <v>0</v>
      </c>
      <c r="G76" s="85">
        <v>60</v>
      </c>
    </row>
    <row r="77" spans="1:7">
      <c r="A77" s="77" t="s">
        <v>178</v>
      </c>
      <c r="B77" s="72">
        <v>44918</v>
      </c>
      <c r="C77" s="125" t="s">
        <v>1</v>
      </c>
      <c r="D77" s="72">
        <v>46934</v>
      </c>
      <c r="E77" s="71">
        <v>30</v>
      </c>
      <c r="F77" s="85">
        <v>0</v>
      </c>
      <c r="G77" s="85">
        <v>30</v>
      </c>
    </row>
    <row r="78" spans="1:7">
      <c r="A78" s="70" t="s">
        <v>179</v>
      </c>
      <c r="B78" s="87"/>
      <c r="C78" s="73"/>
      <c r="D78" s="14"/>
      <c r="E78" s="74">
        <f>SUM(E71:E77)</f>
        <v>400</v>
      </c>
      <c r="F78" s="74">
        <f t="shared" ref="F78:G78" si="1">SUM(F71:F77)</f>
        <v>50</v>
      </c>
      <c r="G78" s="74">
        <f t="shared" si="1"/>
        <v>350</v>
      </c>
    </row>
    <row r="79" spans="1:7">
      <c r="A79" s="69"/>
      <c r="B79" s="72"/>
      <c r="C79" s="73"/>
      <c r="D79" s="14"/>
      <c r="E79" s="78"/>
      <c r="F79" s="78"/>
      <c r="G79" s="78"/>
    </row>
    <row r="80" spans="1:7">
      <c r="A80" s="69" t="s">
        <v>180</v>
      </c>
      <c r="B80" s="72"/>
      <c r="C80" s="73"/>
      <c r="D80" s="14"/>
      <c r="E80" s="71"/>
      <c r="F80" s="71"/>
      <c r="G80" s="71"/>
    </row>
    <row r="81" spans="1:7">
      <c r="A81" s="77" t="s">
        <v>180</v>
      </c>
      <c r="B81" s="72">
        <v>42916</v>
      </c>
      <c r="C81" s="125">
        <v>3.82</v>
      </c>
      <c r="D81" s="72" t="s">
        <v>181</v>
      </c>
      <c r="E81" s="71">
        <v>198.91523000999999</v>
      </c>
      <c r="F81" s="85">
        <v>9.5132200000000005</v>
      </c>
      <c r="G81" s="85">
        <v>189.40201001</v>
      </c>
    </row>
    <row r="82" spans="1:7">
      <c r="A82" s="77" t="s">
        <v>180</v>
      </c>
      <c r="B82" s="72">
        <v>42916</v>
      </c>
      <c r="C82" s="125">
        <v>2.93</v>
      </c>
      <c r="D82" s="72" t="s">
        <v>181</v>
      </c>
      <c r="E82" s="71">
        <v>131.44991999999999</v>
      </c>
      <c r="F82" s="85">
        <v>7.9980000000000002</v>
      </c>
      <c r="G82" s="85">
        <v>123.45192</v>
      </c>
    </row>
    <row r="83" spans="1:7">
      <c r="A83" s="77" t="s">
        <v>180</v>
      </c>
      <c r="B83" s="72">
        <v>44923</v>
      </c>
      <c r="C83" s="125">
        <v>5.29</v>
      </c>
      <c r="D83" s="72">
        <v>55883</v>
      </c>
      <c r="E83" s="71">
        <v>58.898008810000022</v>
      </c>
      <c r="F83" s="85">
        <v>0.92982229000000005</v>
      </c>
      <c r="G83" s="85">
        <v>57.968186520000025</v>
      </c>
    </row>
    <row r="84" spans="1:7">
      <c r="A84" s="70" t="s">
        <v>182</v>
      </c>
      <c r="B84" s="87"/>
      <c r="C84" s="73"/>
      <c r="D84" s="14"/>
      <c r="E84" s="74">
        <f>SUM(E81:E83)</f>
        <v>389.26315882</v>
      </c>
      <c r="F84" s="74">
        <f t="shared" ref="F84:G84" si="2">SUM(F81:F83)</f>
        <v>18.441042290000002</v>
      </c>
      <c r="G84" s="74">
        <f t="shared" si="2"/>
        <v>370.82211653000002</v>
      </c>
    </row>
    <row r="85" spans="1:7">
      <c r="A85" s="70"/>
      <c r="B85" s="87"/>
      <c r="C85" s="73"/>
      <c r="D85" s="14"/>
      <c r="E85" s="78"/>
      <c r="F85" s="78"/>
      <c r="G85" s="78"/>
    </row>
    <row r="86" spans="1:7">
      <c r="A86" s="86" t="s">
        <v>183</v>
      </c>
      <c r="B86" s="87"/>
      <c r="C86" s="73"/>
      <c r="D86" s="14"/>
      <c r="E86" s="78"/>
      <c r="F86" s="78"/>
      <c r="G86" s="78"/>
    </row>
    <row r="87" spans="1:7">
      <c r="A87" s="77" t="s">
        <v>184</v>
      </c>
      <c r="B87" s="72">
        <v>45047</v>
      </c>
      <c r="C87" s="125" t="s">
        <v>1</v>
      </c>
      <c r="D87" s="72">
        <v>46143</v>
      </c>
      <c r="E87" s="71">
        <v>22.561644900000001</v>
      </c>
      <c r="F87" s="85">
        <v>0</v>
      </c>
      <c r="G87" s="85">
        <v>22.561644900000001</v>
      </c>
    </row>
    <row r="88" spans="1:7">
      <c r="A88" s="77" t="s">
        <v>184</v>
      </c>
      <c r="B88" s="72">
        <v>45047</v>
      </c>
      <c r="C88" s="125">
        <v>4.8600000000000003</v>
      </c>
      <c r="D88" s="72">
        <v>56005</v>
      </c>
      <c r="E88" s="71">
        <v>313.70985285430794</v>
      </c>
      <c r="F88" s="85">
        <v>3.5578194780960004</v>
      </c>
      <c r="G88" s="85">
        <v>310.15203337621193</v>
      </c>
    </row>
    <row r="89" spans="1:7">
      <c r="A89" s="70" t="s">
        <v>185</v>
      </c>
      <c r="B89" s="87"/>
      <c r="C89" s="73"/>
      <c r="D89" s="14"/>
      <c r="E89" s="74">
        <f>SUM(E87:E88)</f>
        <v>336.27149775430792</v>
      </c>
      <c r="F89" s="74">
        <f t="shared" ref="F89:G89" si="3">SUM(F87:F88)</f>
        <v>3.5578194780960004</v>
      </c>
      <c r="G89" s="74">
        <f t="shared" si="3"/>
        <v>332.71367827621191</v>
      </c>
    </row>
    <row r="90" spans="1:7">
      <c r="A90" s="110"/>
      <c r="B90" s="111"/>
      <c r="C90" s="112"/>
      <c r="D90" s="111"/>
      <c r="E90" s="127"/>
      <c r="F90" s="127"/>
      <c r="G90" s="127"/>
    </row>
    <row r="91" spans="1:7">
      <c r="A91" s="110" t="s">
        <v>186</v>
      </c>
      <c r="B91" s="111"/>
      <c r="C91" s="112"/>
      <c r="D91" s="111"/>
      <c r="E91" s="127"/>
      <c r="F91" s="127"/>
      <c r="G91" s="127"/>
    </row>
    <row r="92" spans="1:7">
      <c r="A92" s="77" t="s">
        <v>187</v>
      </c>
      <c r="B92" s="72">
        <v>43678</v>
      </c>
      <c r="C92" s="125" t="s">
        <v>1</v>
      </c>
      <c r="D92" s="72">
        <v>45505</v>
      </c>
      <c r="E92" s="71">
        <v>62</v>
      </c>
      <c r="F92" s="85">
        <v>62</v>
      </c>
      <c r="G92" s="85">
        <v>0</v>
      </c>
    </row>
    <row r="93" spans="1:7">
      <c r="A93" s="77" t="s">
        <v>187</v>
      </c>
      <c r="B93" s="72">
        <v>44651</v>
      </c>
      <c r="C93" s="125" t="s">
        <v>1</v>
      </c>
      <c r="D93" s="72">
        <v>45505</v>
      </c>
      <c r="E93" s="71">
        <v>6.9</v>
      </c>
      <c r="F93" s="85">
        <v>6.9</v>
      </c>
      <c r="G93" s="85">
        <v>0</v>
      </c>
    </row>
    <row r="94" spans="1:7">
      <c r="A94" s="77" t="s">
        <v>188</v>
      </c>
      <c r="B94" s="72">
        <v>43378</v>
      </c>
      <c r="C94" s="125" t="s">
        <v>1</v>
      </c>
      <c r="D94" s="72">
        <v>45572</v>
      </c>
      <c r="E94" s="71">
        <v>34.6</v>
      </c>
      <c r="F94" s="85">
        <v>34.6</v>
      </c>
      <c r="G94" s="85">
        <v>0</v>
      </c>
    </row>
    <row r="95" spans="1:7">
      <c r="A95" s="70" t="s">
        <v>189</v>
      </c>
      <c r="B95" s="111"/>
      <c r="C95" s="112"/>
      <c r="D95" s="111"/>
      <c r="E95" s="74">
        <f>SUM(E92:E94)</f>
        <v>103.5</v>
      </c>
      <c r="F95" s="74">
        <f t="shared" ref="F95:G95" si="4">SUM(F92:F94)</f>
        <v>103.5</v>
      </c>
      <c r="G95" s="74">
        <f t="shared" si="4"/>
        <v>0</v>
      </c>
    </row>
    <row r="96" spans="1:7">
      <c r="A96" s="70"/>
      <c r="B96" s="111"/>
      <c r="C96" s="112"/>
      <c r="D96" s="111"/>
      <c r="E96" s="78"/>
      <c r="F96" s="78"/>
      <c r="G96" s="78"/>
    </row>
    <row r="97" spans="1:7">
      <c r="A97" s="110" t="s">
        <v>190</v>
      </c>
      <c r="B97" s="111"/>
      <c r="C97" s="112"/>
      <c r="D97" s="111"/>
      <c r="E97" s="127"/>
      <c r="F97" s="127"/>
      <c r="G97" s="127"/>
    </row>
    <row r="98" spans="1:7">
      <c r="A98" s="77" t="s">
        <v>190</v>
      </c>
      <c r="B98" s="72">
        <v>44924</v>
      </c>
      <c r="C98" s="125" t="s">
        <v>1</v>
      </c>
      <c r="D98" s="72">
        <v>46020</v>
      </c>
      <c r="E98" s="71">
        <v>120</v>
      </c>
      <c r="F98" s="85">
        <v>0</v>
      </c>
      <c r="G98" s="85">
        <v>120</v>
      </c>
    </row>
    <row r="99" spans="1:7">
      <c r="A99" s="70" t="s">
        <v>191</v>
      </c>
      <c r="B99" s="111"/>
      <c r="C99" s="112"/>
      <c r="D99" s="111"/>
      <c r="E99" s="74">
        <f>SUM(E98)</f>
        <v>120</v>
      </c>
      <c r="F99" s="74">
        <f t="shared" ref="F99:G99" si="5">SUM(F98)</f>
        <v>0</v>
      </c>
      <c r="G99" s="74">
        <f t="shared" si="5"/>
        <v>120</v>
      </c>
    </row>
    <row r="100" spans="1:7">
      <c r="A100" s="70"/>
      <c r="B100" s="111"/>
      <c r="C100" s="112"/>
      <c r="D100" s="111"/>
      <c r="E100" s="78"/>
      <c r="F100" s="78"/>
      <c r="G100" s="78"/>
    </row>
    <row r="101" spans="1:7">
      <c r="A101" s="86" t="s">
        <v>193</v>
      </c>
      <c r="B101" s="111"/>
      <c r="C101" s="112"/>
      <c r="D101" s="111"/>
      <c r="E101" s="127"/>
      <c r="F101" s="127"/>
      <c r="G101" s="127"/>
    </row>
    <row r="102" spans="1:7">
      <c r="A102" s="77" t="s">
        <v>193</v>
      </c>
      <c r="B102" s="72">
        <v>44916</v>
      </c>
      <c r="C102" s="125">
        <v>6.09</v>
      </c>
      <c r="D102" s="72">
        <v>52221</v>
      </c>
      <c r="E102" s="71">
        <v>1062.6392794799999</v>
      </c>
      <c r="F102" s="85">
        <v>2.0757163599999999</v>
      </c>
      <c r="G102" s="85">
        <v>1060.56356312</v>
      </c>
    </row>
    <row r="103" spans="1:7">
      <c r="A103" s="70" t="s">
        <v>194</v>
      </c>
      <c r="B103" s="111"/>
      <c r="C103" s="112"/>
      <c r="D103" s="111"/>
      <c r="E103" s="74">
        <f>SUM(E102)</f>
        <v>1062.6392794799999</v>
      </c>
      <c r="F103" s="74">
        <f t="shared" ref="F103" si="6">SUM(F102)</f>
        <v>2.0757163599999999</v>
      </c>
      <c r="G103" s="74">
        <f t="shared" ref="G103" si="7">SUM(G102)</f>
        <v>1060.56356312</v>
      </c>
    </row>
    <row r="104" spans="1:7">
      <c r="A104" s="110"/>
      <c r="B104" s="111"/>
      <c r="C104" s="112"/>
      <c r="D104" s="111"/>
      <c r="E104" s="78"/>
      <c r="F104" s="78"/>
      <c r="G104" s="78"/>
    </row>
    <row r="105" spans="1:7">
      <c r="A105" s="128" t="s">
        <v>11</v>
      </c>
      <c r="B105" s="115"/>
      <c r="C105" s="116"/>
      <c r="D105" s="115"/>
      <c r="E105" s="85">
        <v>-149.05571023000002</v>
      </c>
      <c r="F105" s="85">
        <v>0</v>
      </c>
      <c r="G105" s="85">
        <v>-149.05571023000002</v>
      </c>
    </row>
    <row r="106" spans="1:7">
      <c r="A106" s="128" t="s">
        <v>114</v>
      </c>
      <c r="B106" s="115"/>
      <c r="C106" s="116"/>
      <c r="D106" s="115"/>
      <c r="E106" s="85">
        <v>0</v>
      </c>
      <c r="F106" s="85">
        <v>0</v>
      </c>
      <c r="G106" s="85">
        <v>0</v>
      </c>
    </row>
    <row r="107" spans="1:7">
      <c r="A107" s="109" t="s">
        <v>192</v>
      </c>
      <c r="B107" s="115"/>
      <c r="C107" s="116"/>
      <c r="D107" s="115"/>
      <c r="E107" s="129">
        <f>+E106+E105+E103+E89+E84+E78+E60+E95+E99+E68</f>
        <v>10559.910329594239</v>
      </c>
      <c r="F107" s="129">
        <f t="shared" ref="F107:G107" si="8">+F106+F105+F103+F89+F84+F78+F60+F95+F99+F68</f>
        <v>601.45071720303793</v>
      </c>
      <c r="G107" s="129">
        <f t="shared" si="8"/>
        <v>9958.4596123912033</v>
      </c>
    </row>
    <row r="108" spans="1:7">
      <c r="A108" s="19"/>
      <c r="B108" s="117"/>
      <c r="C108" s="20"/>
      <c r="D108" s="20"/>
      <c r="E108" s="130">
        <v>0</v>
      </c>
      <c r="F108" s="19"/>
      <c r="G108" s="19"/>
    </row>
    <row r="109" spans="1:7">
      <c r="A109" s="118" t="s">
        <v>39</v>
      </c>
      <c r="B109" s="119"/>
      <c r="C109" s="119"/>
      <c r="D109" s="119"/>
      <c r="E109" s="120"/>
      <c r="F109" s="120"/>
      <c r="G109" s="121"/>
    </row>
    <row r="110" spans="1:7">
      <c r="A110" s="118" t="s">
        <v>195</v>
      </c>
      <c r="B110" s="122"/>
      <c r="C110" s="122"/>
      <c r="D110" s="122"/>
      <c r="E110" s="131"/>
      <c r="F110" s="123"/>
      <c r="G110" s="123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E4A99C5F78B6D4CA80CC429CABE3067" ma:contentTypeVersion="11" ma:contentTypeDescription="Create a new document." ma:contentTypeScope="" ma:versionID="97f20400a2e8dfaf3cc789c543741031">
  <xsd:schema xmlns:xsd="http://www.w3.org/2001/XMLSchema" xmlns:xs="http://www.w3.org/2001/XMLSchema" xmlns:p="http://schemas.microsoft.com/office/2006/metadata/properties" xmlns:ns3="f9bcd48e-1359-47cb-8e86-c42cce75c76a" xmlns:ns4="9b7e6dc3-09e3-47c6-ab0f-2636d06e535b" targetNamespace="http://schemas.microsoft.com/office/2006/metadata/properties" ma:root="true" ma:fieldsID="a13139982f19c084dfc9bd2064e75600" ns3:_="" ns4:_="">
    <xsd:import namespace="f9bcd48e-1359-47cb-8e86-c42cce75c76a"/>
    <xsd:import namespace="9b7e6dc3-09e3-47c6-ab0f-2636d06e535b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9bcd48e-1359-47cb-8e86-c42cce75c76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7e6dc3-09e3-47c6-ab0f-2636d06e535b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Application xmlns="http://www.sap.com/cof/excel/application">
  <Version>2</Version>
  <Revision>2.7.401.87606</Revision>
</Application>
</file>

<file path=customXml/itemProps1.xml><?xml version="1.0" encoding="utf-8"?>
<ds:datastoreItem xmlns:ds="http://schemas.openxmlformats.org/officeDocument/2006/customXml" ds:itemID="{F543FF2B-186C-46EA-ACF8-2C820A25D48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9bcd48e-1359-47cb-8e86-c42cce75c76a"/>
    <ds:schemaRef ds:uri="9b7e6dc3-09e3-47c6-ab0f-2636d06e535b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1D57A5E7-DD26-4F1A-AF41-1A08C3BA42EC}">
  <ds:schemaRefs>
    <ds:schemaRef ds:uri="http://schemas.microsoft.com/office/infopath/2007/PartnerControls"/>
    <ds:schemaRef ds:uri="9b7e6dc3-09e3-47c6-ab0f-2636d06e535b"/>
    <ds:schemaRef ds:uri="http://purl.org/dc/terms/"/>
    <ds:schemaRef ds:uri="http://schemas.openxmlformats.org/package/2006/metadata/core-properties"/>
    <ds:schemaRef ds:uri="f9bcd48e-1359-47cb-8e86-c42cce75c76a"/>
    <ds:schemaRef ds:uri="http://schemas.microsoft.com/office/2006/documentManagement/types"/>
    <ds:schemaRef ds:uri="http://purl.org/dc/elements/1.1/"/>
    <ds:schemaRef ds:uri="http://schemas.microsoft.com/office/2006/metadata/properties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F3E9BFA6-AD52-44E3-913D-7B18B7073FF8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60A02E39-6CB5-47AD-969E-A36B75413C36}">
  <ds:schemaRefs>
    <ds:schemaRef ds:uri="http://www.sap.com/cof/excel/application"/>
  </ds:schemaRefs>
</ds:datastoreItem>
</file>

<file path=docMetadata/LabelInfo.xml><?xml version="1.0" encoding="utf-8"?>
<clbl:labelList xmlns:clbl="http://schemas.microsoft.com/office/2020/mipLabelMetadata">
  <clbl:label id="{a1681294-4857-4624-8d04-edaddb44ee26}" enabled="0" method="" siteId="{a1681294-4857-4624-8d04-edaddb44ee26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Capital Holdings</vt:lpstr>
      <vt:lpstr>Florida Power &amp; Light </vt:lpstr>
      <vt:lpstr>Energy Resources</vt:lpstr>
      <vt:lpstr>'Florida Power &amp; Light '!Print_Area</vt:lpstr>
    </vt:vector>
  </TitlesOfParts>
  <Company>NextEra Energy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Vague, Anca</dc:creator>
  <cp:lastModifiedBy>Mcginty, Luke</cp:lastModifiedBy>
  <cp:lastPrinted>2023-07-25T02:38:22Z</cp:lastPrinted>
  <dcterms:created xsi:type="dcterms:W3CDTF">2018-09-20T21:54:29Z</dcterms:created>
  <dcterms:modified xsi:type="dcterms:W3CDTF">2024-04-23T18:41:42Z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0x0101000E4A99C5F78B6D4CA80CC429CABE3067</vt:lpwstr>
  </property>
  <property fmtid="{D5CDD505-2E9C-101B-9397-08002B2CF9AE}" pid="3" name="CustomUiType">
    <vt:lpwstr>2</vt:lpwstr>
  </property>
</Properties>
</file>